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/>
  </bookViews>
  <sheets>
    <sheet name="Sheet1" sheetId="1" r:id="rId1"/>
  </sheets>
  <externalReferences>
    <externalReference r:id="rId2"/>
  </externalReferences>
  <definedNames>
    <definedName name="_xlnm._FilterDatabase" localSheetId="0" hidden="1">Sheet1!$A$1:$O$5937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<sst xmlns="http://schemas.openxmlformats.org/spreadsheetml/2006/main" count="35631" uniqueCount="1349">
  <si>
    <t>渠道</t>
  </si>
  <si>
    <t>品牌</t>
  </si>
  <si>
    <t>日期</t>
  </si>
  <si>
    <t>工厂</t>
  </si>
  <si>
    <t>商品工厂</t>
  </si>
  <si>
    <t>商品名称</t>
  </si>
  <si>
    <t>商品编码</t>
  </si>
  <si>
    <t>成本价</t>
  </si>
  <si>
    <t>标费运费</t>
  </si>
  <si>
    <t>平台扣点</t>
  </si>
  <si>
    <t>总成本</t>
  </si>
  <si>
    <t>销售数量</t>
  </si>
  <si>
    <t>销售金额</t>
  </si>
  <si>
    <t>销售毛利</t>
  </si>
  <si>
    <t>销售毛利率</t>
  </si>
  <si>
    <t>拼多多-猫人智能家居旗舰店</t>
  </si>
  <si>
    <t>猫人</t>
  </si>
  <si>
    <t>2026-07-12</t>
  </si>
  <si>
    <t>永光</t>
  </si>
  <si>
    <t>凉感男朋友枕110</t>
  </si>
  <si>
    <t>猫人男朋友枕凉感蓝</t>
  </si>
  <si>
    <t>淘宝天猫-猫人居家布艺旗舰</t>
  </si>
  <si>
    <t>2026-07-14</t>
  </si>
  <si>
    <t>眠语</t>
  </si>
  <si>
    <t>元抱午睡枕</t>
  </si>
  <si>
    <t>YBWSZHS04</t>
  </si>
  <si>
    <t>2026-07-10</t>
  </si>
  <si>
    <t>2026-07-13</t>
  </si>
  <si>
    <t>2026-07-11</t>
  </si>
  <si>
    <t>2026-07-16</t>
  </si>
  <si>
    <t>淘宝天猫-初医生旗舰店</t>
  </si>
  <si>
    <t>初医生</t>
  </si>
  <si>
    <t>海马长条抱枕小号</t>
  </si>
  <si>
    <t>CYS-HMCTBZXHLS</t>
  </si>
  <si>
    <t>佳雷</t>
  </si>
  <si>
    <t>四叶草褥疮坐垫凝胶小菱格款</t>
  </si>
  <si>
    <t>CYS-JLZDRCNJLGC01002</t>
  </si>
  <si>
    <t>2026-07-15</t>
  </si>
  <si>
    <t>海马长条抱枕特大号</t>
  </si>
  <si>
    <t>CYS-HMCTBZTDHHS01</t>
  </si>
  <si>
    <t>猫人男朋友枕凉感灰</t>
  </si>
  <si>
    <t>初医生男朋友枕凉感粉</t>
  </si>
  <si>
    <t>锦氨男朋友枕110</t>
  </si>
  <si>
    <t>初医生锦氨男朋友枕蓝色</t>
  </si>
  <si>
    <t>拼多多-初医生居家布艺官方旗舰店</t>
  </si>
  <si>
    <t>气囊学生坐垫小号</t>
  </si>
  <si>
    <t>CYS-JLZDQNPWP02001</t>
  </si>
  <si>
    <t>气囊学生坐垫大号</t>
  </si>
  <si>
    <t>CYS-JLZDQNPWP01001</t>
  </si>
  <si>
    <t>抖音-初医生家居旗舰店</t>
  </si>
  <si>
    <t>狗头腰靠</t>
  </si>
  <si>
    <t>CYS-GTYKLMS</t>
  </si>
  <si>
    <t>气囊款新冰丝午睡枕</t>
  </si>
  <si>
    <t>MRQNKXBSWSZHS04</t>
  </si>
  <si>
    <t>CYS-HMCTBZTDHSHS03</t>
  </si>
  <si>
    <t>CYS-JLZDRCNJLGC01001</t>
  </si>
  <si>
    <t>海马长条抱枕大号</t>
  </si>
  <si>
    <t>CYS-HMCTBZDHHS</t>
  </si>
  <si>
    <t>HMCTBZTDHHS01</t>
  </si>
  <si>
    <t>CYS-HMCTBZDHLS</t>
  </si>
  <si>
    <t>四叶草褥疮坐垫凝胶卫衣布款</t>
  </si>
  <si>
    <t>CYS-JLZDRCNJWYBC01001</t>
  </si>
  <si>
    <t>CYS-HMCTBZXHZS05</t>
  </si>
  <si>
    <t>初医生男朋友枕凉感蓝</t>
  </si>
  <si>
    <t>CYS-HMCTBZXHFS</t>
  </si>
  <si>
    <t>拼多多-猫人家具家纺旗舰店</t>
  </si>
  <si>
    <t>猫人男朋友枕凉感粉</t>
  </si>
  <si>
    <t>拼多多-猫人家纺家居旗舰店</t>
  </si>
  <si>
    <t>锦氨男朋友枕150</t>
  </si>
  <si>
    <t>猫人锦氨男朋友枕蓝色150</t>
  </si>
  <si>
    <t>猫人锦氨男朋友枕深灰色150</t>
  </si>
  <si>
    <t>CYS-HMCTBZTDHLS02</t>
  </si>
  <si>
    <t>初医生锦氨男朋友枕紫色</t>
  </si>
  <si>
    <t>初医生男朋友枕凉感灰</t>
  </si>
  <si>
    <t>HMCTBZTDHLS02</t>
  </si>
  <si>
    <t>抖音-初医生家居用品旗舰店</t>
  </si>
  <si>
    <t>新款痔疮坐垫</t>
  </si>
  <si>
    <t>CYS-JLZDZCWYC01001</t>
  </si>
  <si>
    <t>拼多多-猫人生活家具旗舰店</t>
  </si>
  <si>
    <t>猫人锦氨男朋友枕蓝色</t>
  </si>
  <si>
    <t>L型夹腿抱枕大号</t>
  </si>
  <si>
    <t>LXJTBZDHZQ15</t>
  </si>
  <si>
    <t>JLZDRCNJLGC01001</t>
  </si>
  <si>
    <t>恒然</t>
  </si>
  <si>
    <t>床头靠垫（三件套）</t>
  </si>
  <si>
    <t>CTKSJT-PH</t>
  </si>
  <si>
    <t>淘宝天猫-猫人严选旗舰店</t>
  </si>
  <si>
    <t>双层午睡枕</t>
  </si>
  <si>
    <t>JLWSSCPWP01004</t>
  </si>
  <si>
    <t>拼多多-猫人布艺旗舰店</t>
  </si>
  <si>
    <t>拼色多功能趴睡带头枕</t>
  </si>
  <si>
    <t>PSDGNPSZDTHBS10</t>
  </si>
  <si>
    <t>善艺</t>
  </si>
  <si>
    <t>芭蕾舞鞋</t>
  </si>
  <si>
    <t>芭蕾舞山茶花（黑色37-38）</t>
  </si>
  <si>
    <t>HMCTBZDHZS05</t>
  </si>
  <si>
    <t>阿里巴巴-初医生器械源头工厂</t>
  </si>
  <si>
    <t>牡丹腰靠含顶腰</t>
  </si>
  <si>
    <t>CYS-MDYKZGD-LH</t>
  </si>
  <si>
    <t>防侧睡护理枕</t>
  </si>
  <si>
    <t>CYS-JLZTFCPWP01006</t>
  </si>
  <si>
    <t>YBWSZMS01</t>
  </si>
  <si>
    <t>JLZDRCNJWYBC01001</t>
  </si>
  <si>
    <t>加高办公头枕卫衣布</t>
  </si>
  <si>
    <t>JLTZJGBGWYBC01002</t>
  </si>
  <si>
    <t>抖音-猫人优品生活旗舰店</t>
  </si>
  <si>
    <t>初医生锦氨男朋友枕粉色</t>
  </si>
  <si>
    <t>初医生锦氨男朋友枕绿色</t>
  </si>
  <si>
    <t>拼多多-初医生家居旗舰店</t>
  </si>
  <si>
    <t>佐肯</t>
  </si>
  <si>
    <t>洞洞鞋</t>
  </si>
  <si>
    <t>6941918620581</t>
  </si>
  <si>
    <t>云环坐垫</t>
  </si>
  <si>
    <t>CYS-YHZDHHS</t>
  </si>
  <si>
    <t>JLZDRCNJLGC01002</t>
  </si>
  <si>
    <t>针织男朋友枕110</t>
  </si>
  <si>
    <t>猫人男朋友枕针织灰</t>
  </si>
  <si>
    <t>圆点趴趴枕</t>
  </si>
  <si>
    <t>YDPPZ-PH</t>
  </si>
  <si>
    <t>PSDGNPSZDTLBS09</t>
  </si>
  <si>
    <t>趴趴枕套装</t>
  </si>
  <si>
    <t>FJL-PPZ-QH</t>
  </si>
  <si>
    <t>拼多多-初医生家纺官方旗舰店</t>
  </si>
  <si>
    <t>CYS-GTYKZQS</t>
  </si>
  <si>
    <t>锦氨男朋友枕90</t>
  </si>
  <si>
    <t>初医生锦氨男朋友枕蓝色90</t>
  </si>
  <si>
    <t>CYS-HMCTBZXHGS06</t>
  </si>
  <si>
    <t>CYS-HMCTBZDHZS05</t>
  </si>
  <si>
    <t>YBWSZLS02</t>
  </si>
  <si>
    <t>长颈鹿抱枕内衬款</t>
  </si>
  <si>
    <t>CYS-JLBZCJLPWC01006</t>
  </si>
  <si>
    <t>YDPPZ-SH</t>
  </si>
  <si>
    <t>普通款新冰丝午睡枕</t>
  </si>
  <si>
    <t>MRPTKXBSWSZHS04</t>
  </si>
  <si>
    <t>加高腰靠</t>
  </si>
  <si>
    <t>CYS-JLYKJGPWC01001</t>
  </si>
  <si>
    <t>CYS-GTYKSHS</t>
  </si>
  <si>
    <t>狗头腰靠+元抱午睡枕</t>
  </si>
  <si>
    <t>CYS-GTYKYBWSZLS05</t>
  </si>
  <si>
    <t>CYS-HMCTBZDHFS</t>
  </si>
  <si>
    <t>CYS-FJL-PPZTZ-QH-05</t>
  </si>
  <si>
    <t>CYS-YHZDZMS</t>
  </si>
  <si>
    <t>CYS-YHZDMHS</t>
  </si>
  <si>
    <t>趴趴枕加大款</t>
  </si>
  <si>
    <t>CYS-PPZJDK-PH</t>
  </si>
  <si>
    <t>CYS-HMCTBZDHGS06</t>
  </si>
  <si>
    <t>猫人锦氨男朋友枕绿色</t>
  </si>
  <si>
    <t>CYS-JLZTFCPWP01005</t>
  </si>
  <si>
    <t>CYS-JLZTFCPWP01003</t>
  </si>
  <si>
    <t>CYS-JLZDZC3MC01001</t>
  </si>
  <si>
    <t>CTKSJT-SH</t>
  </si>
  <si>
    <t>MRQNKXBSWSZMS01</t>
  </si>
  <si>
    <t>HMCTBZTDHSHS03</t>
  </si>
  <si>
    <t>芭蕾舞山茶花（黑色35-36）</t>
  </si>
  <si>
    <t>HMCTBZDHLS02</t>
  </si>
  <si>
    <t>CYS-GTYKMHS</t>
  </si>
  <si>
    <t>初医生锦氨男朋友枕浅米色</t>
  </si>
  <si>
    <t>海豚抱枕</t>
  </si>
  <si>
    <t>CYS-HTBZLS01</t>
  </si>
  <si>
    <t>CYS-JLZDZCWYC01002</t>
  </si>
  <si>
    <t>CYS-FJL-PPZTZ-SH-01</t>
  </si>
  <si>
    <t>CYS-YDPPZ-PH</t>
  </si>
  <si>
    <t>CYS-JLZDZCWGC01004</t>
  </si>
  <si>
    <t>JLZDZCWYC01002</t>
  </si>
  <si>
    <t>抖音-猫人用品居家布艺专卖店</t>
  </si>
  <si>
    <t>FJL-PPZ-SH</t>
  </si>
  <si>
    <t>JLYKJGPWC01001</t>
  </si>
  <si>
    <t>MRQNKXBSWSZLS02</t>
  </si>
  <si>
    <t>8字坐垫</t>
  </si>
  <si>
    <t>JLZDBZPWP01003</t>
  </si>
  <si>
    <t>CYS-GTYKYBWSZHS01</t>
  </si>
  <si>
    <t>初医生锦氨男朋友枕深灰色</t>
  </si>
  <si>
    <t>CYS-JLZDRCNJWYBC01002</t>
  </si>
  <si>
    <t>CYS-FJL-PPZTZ-ZH-04</t>
  </si>
  <si>
    <t>CYS-FJL-PPZTZ-FH-03</t>
  </si>
  <si>
    <t>CYS-JLZDBZPWP01001</t>
  </si>
  <si>
    <t>HTBZLS01</t>
  </si>
  <si>
    <t>猫人锦氨男朋友枕紫色</t>
  </si>
  <si>
    <t>CYS-JLZDQNPWP01003</t>
  </si>
  <si>
    <t>猫人锦氨男朋友枕深灰色</t>
  </si>
  <si>
    <t>富苏</t>
  </si>
  <si>
    <t>冰丝猫耳朵夹腿抱枕</t>
  </si>
  <si>
    <t>FSXT01-01</t>
  </si>
  <si>
    <t>HMCTBZDHHS03</t>
  </si>
  <si>
    <t>MRPTKXBSWSZMS01</t>
  </si>
  <si>
    <t>冥想坐垫科技布</t>
  </si>
  <si>
    <t>JLZDMXKJC01001</t>
  </si>
  <si>
    <t>CYS-GTYKZMS</t>
  </si>
  <si>
    <t>CYS-GTYKHHS</t>
  </si>
  <si>
    <t>CYS-GTYKGMS</t>
  </si>
  <si>
    <t>CYS-GTYKHFS</t>
  </si>
  <si>
    <t>FSXT01-04</t>
  </si>
  <si>
    <t>CYS-JLWSSCPWP01001</t>
  </si>
  <si>
    <t>洞咩午睡枕</t>
  </si>
  <si>
    <t>CYS-DMWSZZS</t>
  </si>
  <si>
    <t>喵喵孕妇枕</t>
  </si>
  <si>
    <t>CYS-JLYFZMMPWP01006</t>
  </si>
  <si>
    <t>CYS-HTBZZS03</t>
  </si>
  <si>
    <t>CYS-DMWSZHS</t>
  </si>
  <si>
    <t>CYS-JLZTFCPWP01001</t>
  </si>
  <si>
    <t>CYS-JLZDQNPWP02002</t>
  </si>
  <si>
    <t>LXJTBZDHLS12</t>
  </si>
  <si>
    <t>猫人锦氨男朋友枕粉色</t>
  </si>
  <si>
    <t>MRQNKXBSWSZGS05</t>
  </si>
  <si>
    <t>FJL-PPZ-ZH</t>
  </si>
  <si>
    <t>趴趴枕大枕</t>
  </si>
  <si>
    <t>FJL-PPZDZ-SH</t>
  </si>
  <si>
    <t>猫人锦氨男朋友枕浅米色</t>
  </si>
  <si>
    <t>芭蕾舞山茶花（黑色39-40）</t>
  </si>
  <si>
    <t>FJL-PPZ-LH</t>
  </si>
  <si>
    <t>CYS-JLTZJGBGWYBC01002</t>
  </si>
  <si>
    <t>CYS-JLWSSCPWP01004</t>
  </si>
  <si>
    <t>海马长条抱枕mini</t>
  </si>
  <si>
    <t>CYS-HMCTBZMINILS</t>
  </si>
  <si>
    <t>透气坐垫</t>
  </si>
  <si>
    <t>CYS-JLZDTQWYC01001</t>
  </si>
  <si>
    <t>CYS-JLZDBZPWP01002</t>
  </si>
  <si>
    <t>CYS-FJL-PPZTZ-LH-02</t>
  </si>
  <si>
    <t>CYS-JLZDZCWYC01003</t>
  </si>
  <si>
    <t>HMCTBZDHFS01</t>
  </si>
  <si>
    <t>LXJTBZDHHS11</t>
  </si>
  <si>
    <t>DMWSZLS03</t>
  </si>
  <si>
    <t>猫人锦氨男朋友枕浅灰色150</t>
  </si>
  <si>
    <t>CYS-JLZDQNPWP01005</t>
  </si>
  <si>
    <t>狗头腰靠+零压垫</t>
  </si>
  <si>
    <t>CYS-GTYKLYDHFS</t>
  </si>
  <si>
    <t>PSDGNPSZDTMBS07</t>
  </si>
  <si>
    <t>GTYKYBWSZHS01</t>
  </si>
  <si>
    <t>JLZDMXKJC01002</t>
  </si>
  <si>
    <t>JLTZJGBGWYBC01001</t>
  </si>
  <si>
    <t>YDPPZ-LH</t>
  </si>
  <si>
    <t>MRPTKXBSWSZLS02</t>
  </si>
  <si>
    <t>芭蕾舞山茶花（白色39-40）</t>
  </si>
  <si>
    <t>芭蕾舞山茶花（白色37-38）</t>
  </si>
  <si>
    <t>JLWSSCPWP01001</t>
  </si>
  <si>
    <t>PSDGNPSZDTFBS12</t>
  </si>
  <si>
    <t>京东-DR.CHU 初医生官方旗舰店</t>
  </si>
  <si>
    <t>CYS-GTYKYBWSZGS04</t>
  </si>
  <si>
    <t>初医生锦氨男朋友枕深灰色150</t>
  </si>
  <si>
    <t>初医生锦氨男朋友枕粉色90</t>
  </si>
  <si>
    <t>CYS-HMCTBZMINIFS</t>
  </si>
  <si>
    <t>灯芯绒扶手阅读枕带腰枕小号</t>
  </si>
  <si>
    <t>初医生灯芯绒扶手粉色85</t>
  </si>
  <si>
    <t>CYS-JLYFZMMPWP01004</t>
  </si>
  <si>
    <t>CYS-HMCTBZXHHS</t>
  </si>
  <si>
    <t>CYS-HMCTBZMINIZS</t>
  </si>
  <si>
    <t>半圆痔疮垫</t>
  </si>
  <si>
    <t>CYS-BYZCDHHS</t>
  </si>
  <si>
    <t>CYS-JLZTFCPWP01002</t>
  </si>
  <si>
    <t>CYS-JLBZCJLPWC01003</t>
  </si>
  <si>
    <t>CYS-DMWSZLS</t>
  </si>
  <si>
    <t>拼多多-初医生布艺官方旗舰店</t>
  </si>
  <si>
    <t>HMCTBZDHGS06</t>
  </si>
  <si>
    <t>猫人锦氨男朋友枕绿色90</t>
  </si>
  <si>
    <t>CYS-YBWSZHS</t>
  </si>
  <si>
    <t>乐兜</t>
  </si>
  <si>
    <t>香蕉大王哄睡抱枕热敷拍打款</t>
  </si>
  <si>
    <t>CYS-XJDWHSBZRFKPD03</t>
  </si>
  <si>
    <t>L型夹腿抱枕中号</t>
  </si>
  <si>
    <t>CYS-LXJTBZZHZS09</t>
  </si>
  <si>
    <t>CTKSJT-QFMH</t>
  </si>
  <si>
    <t>FJL-PPZ-FH</t>
  </si>
  <si>
    <t>PPZJDK-LH</t>
  </si>
  <si>
    <t>HMCTBZXHLS02</t>
  </si>
  <si>
    <t>PPZJDK-PH</t>
  </si>
  <si>
    <t>YBWSZFS03</t>
  </si>
  <si>
    <t>托腮云朵抱睡枕带豆下巴托款</t>
  </si>
  <si>
    <t>TSYDBSZDDXBTLBS11</t>
  </si>
  <si>
    <t>GTYKJMS08</t>
  </si>
  <si>
    <t>加高腰靠+8D工学坐垫套装</t>
  </si>
  <si>
    <t>JLYKJGZD8DZHPWP1001</t>
  </si>
  <si>
    <t>u型午睡枕</t>
  </si>
  <si>
    <t>FJL-U-SH</t>
  </si>
  <si>
    <t>凸点午睡头枕</t>
  </si>
  <si>
    <t>JLWSTZTDPWP01001</t>
  </si>
  <si>
    <t>芭蕾舞山茶花（白色35-36）</t>
  </si>
  <si>
    <t>芭蕾舞蝴蝶结（黑色37-38）</t>
  </si>
  <si>
    <t>拼色多功能趴睡枕基础款</t>
  </si>
  <si>
    <t>PSDGNPSZLBS03</t>
  </si>
  <si>
    <t>响尾蛇</t>
  </si>
  <si>
    <t>响尾蛇【黑色42-43】</t>
  </si>
  <si>
    <t>响尾蛇【橄榄绿44-45】</t>
  </si>
  <si>
    <t>CYS-JLWSSCPWP01002</t>
  </si>
  <si>
    <t>甜甜圈午睡枕</t>
  </si>
  <si>
    <t>CYS-JLWSTTPWP01001</t>
  </si>
  <si>
    <t>CYS-BYZCDMHS</t>
  </si>
  <si>
    <t>初医生锦氨男朋友枕蓝色150</t>
  </si>
  <si>
    <t>凤舞</t>
  </si>
  <si>
    <t>凤舞【童话粉38-39】</t>
  </si>
  <si>
    <t>L型夹腿抱枕小号</t>
  </si>
  <si>
    <t>CYS-LXJTBZXHZS04</t>
  </si>
  <si>
    <t>CYS-JLZDBZPWP01003</t>
  </si>
  <si>
    <t>CYS-JLBZCJLPWC01005</t>
  </si>
  <si>
    <t>长条哄睡抱睡枕热敷遥控拍打款</t>
  </si>
  <si>
    <t>CYS-CTHSBSZZS03</t>
  </si>
  <si>
    <t>CYS-YDPPZ-QH</t>
  </si>
  <si>
    <t>方形包臀坐垫</t>
  </si>
  <si>
    <t>CYS-JLZDFXPWP01001</t>
  </si>
  <si>
    <t>CYS-DMWSZFS</t>
  </si>
  <si>
    <t>凤舞【童话粉36-37】</t>
  </si>
  <si>
    <t>CYS-YBWSZLS</t>
  </si>
  <si>
    <t>CYS-MDYKZGD-XH</t>
  </si>
  <si>
    <t>CYS-PPZJDK-SH</t>
  </si>
  <si>
    <t>HMCTBZXHZS05</t>
  </si>
  <si>
    <t>恩之坊</t>
  </si>
  <si>
    <t>糖果安抚抱枕</t>
  </si>
  <si>
    <t>TGAFBZFS02</t>
  </si>
  <si>
    <t>YDPPZ-SF</t>
  </si>
  <si>
    <t>JLZDZC3MC01003</t>
  </si>
  <si>
    <t>JLZDZC3MC01002</t>
  </si>
  <si>
    <t>CYS-LXJTBZZHLS07</t>
  </si>
  <si>
    <t>蝴蝶连体坐垫</t>
  </si>
  <si>
    <t>CYS-JLZDHDPWP01001</t>
  </si>
  <si>
    <t>CYS-GTYKLYDSHS</t>
  </si>
  <si>
    <t>萌学护胸午睡枕</t>
  </si>
  <si>
    <t>CYS-MXHXWSZLS</t>
  </si>
  <si>
    <t>CYS-JLZTFCPWP01004</t>
  </si>
  <si>
    <t>CYS-BYZCDSHS</t>
  </si>
  <si>
    <t>学生冰丝坐垫小号</t>
  </si>
  <si>
    <t>CYS-XSBSZDXHGS</t>
  </si>
  <si>
    <t>CYS-JLZDQNPWP01002</t>
  </si>
  <si>
    <t>贝壳学生垫</t>
  </si>
  <si>
    <t>BKXSD-SH</t>
  </si>
  <si>
    <t>PSDGNPSZHBS04</t>
  </si>
  <si>
    <t>JLYFZMMPWP01006</t>
  </si>
  <si>
    <t>XJL-TQZD-SH</t>
  </si>
  <si>
    <t>JLZDZCWYC01001</t>
  </si>
  <si>
    <t>JLZDZC3MC01001</t>
  </si>
  <si>
    <t>猫人趴趴兔长条抱枕</t>
  </si>
  <si>
    <t>PPTCTBZ</t>
  </si>
  <si>
    <t>GTYKMHS01</t>
  </si>
  <si>
    <t>GTYKYBWSZLS05</t>
  </si>
  <si>
    <t>加高办公头枕大菱格</t>
  </si>
  <si>
    <t>JLTZJGBGBSP01001</t>
  </si>
  <si>
    <t>CTKSJT-LH</t>
  </si>
  <si>
    <t>锦氨男朋友枕外套150</t>
  </si>
  <si>
    <t>猫人锦氨男朋友枕蓝色单外套150</t>
  </si>
  <si>
    <t>PPZJDK-SH</t>
  </si>
  <si>
    <t>MRPTKXBSWSZGS05</t>
  </si>
  <si>
    <t>JLYKJGPWC01003</t>
  </si>
  <si>
    <t>扶手垫</t>
  </si>
  <si>
    <t>JLFSWGC01001</t>
  </si>
  <si>
    <t>YDPPZ-QH</t>
  </si>
  <si>
    <t>YBWSZGS05</t>
  </si>
  <si>
    <t>TSYDBSZDDXBTZBS09</t>
  </si>
  <si>
    <t>PSDGNPSZMBS01</t>
  </si>
  <si>
    <t>TSYDBSZDDXBTHBS12</t>
  </si>
  <si>
    <t>爱心趴睡枕</t>
  </si>
  <si>
    <t>AXPSZ-SH</t>
  </si>
  <si>
    <t>LXJTBZZHLS07</t>
  </si>
  <si>
    <t>胶囊枕</t>
  </si>
  <si>
    <t>JNZBS01</t>
  </si>
  <si>
    <t>JLWSSCPWP01005</t>
  </si>
  <si>
    <t>PSDGNPSZDTZBS08</t>
  </si>
  <si>
    <t>芭蕾舞蝴蝶结（黑色35-36）</t>
  </si>
  <si>
    <t>芭蕾舞蝴蝶结（白色39-40）</t>
  </si>
  <si>
    <t>GTYKLMS06</t>
  </si>
  <si>
    <t>响尾蛇【空气蓝40-41】</t>
  </si>
  <si>
    <t>响尾蛇【空气蓝38-39】</t>
  </si>
  <si>
    <t>响尾蛇【白色38-39】</t>
  </si>
  <si>
    <t>凤舞【童话粉40-41】</t>
  </si>
  <si>
    <t>凤舞【明茶褐44-45】</t>
  </si>
  <si>
    <t>响尾蛇【白色36-37】</t>
  </si>
  <si>
    <t>CYS-GTYKJMS</t>
  </si>
  <si>
    <t>面包头枕</t>
  </si>
  <si>
    <t>CYS-MBTZSHS</t>
  </si>
  <si>
    <t>CYS-MBTZHHS</t>
  </si>
  <si>
    <t>加高腰靠卫衣布含小枕</t>
  </si>
  <si>
    <t>CYS-JLYKJGZTWYBP01001</t>
  </si>
  <si>
    <t>CYS-JLYKJGZD8DZHPWP1001</t>
  </si>
  <si>
    <t>CYS-BYZCDZMS</t>
  </si>
  <si>
    <t>星星脸枕</t>
  </si>
  <si>
    <t>CYS-JLLZXXPWC01006</t>
  </si>
  <si>
    <t>羊驼抱枕</t>
  </si>
  <si>
    <t>CYS-YTBZFS01</t>
  </si>
  <si>
    <t>凤舞【奶杏色38-39】</t>
  </si>
  <si>
    <t>小袋鼠儿童抱枕中号</t>
  </si>
  <si>
    <t>CYS-XDSETBZFS05</t>
  </si>
  <si>
    <t>双层小熊午睡枕</t>
  </si>
  <si>
    <t>CYS-SCXXWSZ-LH</t>
  </si>
  <si>
    <t>CYS-LXJTBZDHZQ15</t>
  </si>
  <si>
    <t>CYS-JLBZCJLPWC01002</t>
  </si>
  <si>
    <t>CYS-YHZDLMS</t>
  </si>
  <si>
    <t>CYS-PPZJDK-LH</t>
  </si>
  <si>
    <t>圆形尾椎释压垫</t>
  </si>
  <si>
    <t>CYS-JLZDYXPWP01001</t>
  </si>
  <si>
    <t>CYS-PSDGNPSZDTHBS</t>
  </si>
  <si>
    <t>CYS-JLZDTQWYP01001</t>
  </si>
  <si>
    <t>初医生灯芯绒扶手奶咖85</t>
  </si>
  <si>
    <t>CYS-MDYKZGD-SH</t>
  </si>
  <si>
    <t>CYS-YHZDGMS</t>
  </si>
  <si>
    <t>CYS-FJL-PPZ-SH-01</t>
  </si>
  <si>
    <t>初医生灯芯绒扶手驼色85</t>
  </si>
  <si>
    <t>猫趴趴仰睡枕大号无尾巴</t>
  </si>
  <si>
    <t>BZ-MPP-04</t>
  </si>
  <si>
    <t>CYS-JLBZCJLPWC01001</t>
  </si>
  <si>
    <t>初医生锦氨男朋友枕紫色90</t>
  </si>
  <si>
    <t>拼多多-猫人居家日用旗舰店</t>
  </si>
  <si>
    <t>9042683088742114</t>
  </si>
  <si>
    <t>极简家居拖</t>
  </si>
  <si>
    <t>9042682514271615</t>
  </si>
  <si>
    <t>90426825142W2913</t>
  </si>
  <si>
    <t>PSDGNPSZDTGBS11</t>
  </si>
  <si>
    <t>HMCTBZXHGS06</t>
  </si>
  <si>
    <t>LXJTBZZHZQ10</t>
  </si>
  <si>
    <t>HTBZZS03</t>
  </si>
  <si>
    <t>JLWSSCPWP01006</t>
  </si>
  <si>
    <t>DMWSZZS02</t>
  </si>
  <si>
    <t>DMWSZHS01</t>
  </si>
  <si>
    <t>DMWSZFS04</t>
  </si>
  <si>
    <t>猫趴趴仰睡枕大号有尾巴加热</t>
  </si>
  <si>
    <t>BZ-MPP-06</t>
  </si>
  <si>
    <t>TGAFBZGS01</t>
  </si>
  <si>
    <t>JLZDRCNJWYBC01002</t>
  </si>
  <si>
    <t>FJL-PPZDZ-FH</t>
  </si>
  <si>
    <t>FSXT01-02</t>
  </si>
  <si>
    <t>猫人锦氨男朋友枕蓝色90</t>
  </si>
  <si>
    <t>CYS-TSYDBSZDDXBTLBS11</t>
  </si>
  <si>
    <t>CYS-TSYDBSZDDXBTMBS10</t>
  </si>
  <si>
    <t>LXJTBZXHZQ05</t>
  </si>
  <si>
    <t>LXJTBZXHHS01</t>
  </si>
  <si>
    <t>JLZDMXKJC01003</t>
  </si>
  <si>
    <t>CYS-XSBSZDXHLS</t>
  </si>
  <si>
    <t>香蕉大王哄睡抱枕拍打款</t>
  </si>
  <si>
    <t>CYS-XJDWHSBZPDK02</t>
  </si>
  <si>
    <t>CYS-MXHXWSZZS</t>
  </si>
  <si>
    <t>花瓣坐垫</t>
  </si>
  <si>
    <t>CYS-HBZDLMS</t>
  </si>
  <si>
    <t>CYS-GTYKLYDMHS</t>
  </si>
  <si>
    <t>托腮云朵抱睡枕基础款</t>
  </si>
  <si>
    <t>CYS-TSYDBSZLBS03</t>
  </si>
  <si>
    <t>CYS-JLZDQNPWP02005</t>
  </si>
  <si>
    <t>飞翼趴睡枕</t>
  </si>
  <si>
    <t>CYS-JLPZFYPWP01003</t>
  </si>
  <si>
    <t>CYS-GTYKLYDJMS</t>
  </si>
  <si>
    <t>CYS-FSXT01-02</t>
  </si>
  <si>
    <t>CYS-LXJTBZXHLS02</t>
  </si>
  <si>
    <t>CYS-JLPZFYPWP01001</t>
  </si>
  <si>
    <t>CYS-FSXT01-01</t>
  </si>
  <si>
    <t>学生冰丝坐垫大号</t>
  </si>
  <si>
    <t>CYS-XSBSZDDHHS</t>
  </si>
  <si>
    <t>CYS-JLZDQNPWP02003</t>
  </si>
  <si>
    <t>CYS-GTYKLYDHHS</t>
  </si>
  <si>
    <t>条纹冰丝护腰枕</t>
  </si>
  <si>
    <t>CYS-TWBSHYZLS02</t>
  </si>
  <si>
    <t>CYS-JLZDQNPWP01006</t>
  </si>
  <si>
    <t>CYS-BYZCDGMS</t>
  </si>
  <si>
    <t>学生云感坐垫</t>
  </si>
  <si>
    <t>CYS-XSYGZDGS</t>
  </si>
  <si>
    <t>CYS-GTYKLYDGMS</t>
  </si>
  <si>
    <t>爱心午睡枕
（学生/成人通用款）</t>
  </si>
  <si>
    <t>TYAXWSZHS04</t>
  </si>
  <si>
    <t>FJL-U-LANH</t>
  </si>
  <si>
    <t>腰枕</t>
  </si>
  <si>
    <t>YZLS02</t>
  </si>
  <si>
    <t>猫人锦氨男朋友枕紫色90</t>
  </si>
  <si>
    <t>淘气熊一体坐垫</t>
  </si>
  <si>
    <t>TQXYTZD-PH</t>
  </si>
  <si>
    <t>JLYFZMMPWP01002</t>
  </si>
  <si>
    <t>GTYKYBWSZMHS06</t>
  </si>
  <si>
    <t>CTKSJT-QH</t>
  </si>
  <si>
    <t>JLBZCJLPWC01005</t>
  </si>
  <si>
    <t>京东-猫人（MiiOW）居家布艺旗舰店</t>
  </si>
  <si>
    <t>小熊趴枕</t>
  </si>
  <si>
    <t>JLPZXXPWC01002</t>
  </si>
  <si>
    <t>趴睡枕头</t>
  </si>
  <si>
    <t>FJL-PSZT-QM</t>
  </si>
  <si>
    <t>猫人灯芯绒扶手粉色85</t>
  </si>
  <si>
    <t>FJL-U-ZH</t>
  </si>
  <si>
    <t>GTYKSHS02</t>
  </si>
  <si>
    <t>墩墩象午睡枕</t>
  </si>
  <si>
    <t>DDXWSZLS03</t>
  </si>
  <si>
    <t>犄角兽午睡枕</t>
  </si>
  <si>
    <t>JJSWSZLS03</t>
  </si>
  <si>
    <t>JLYKJGZD8DZHPWP1003</t>
  </si>
  <si>
    <t>TSYDBSZDDXBTMBS10</t>
  </si>
  <si>
    <t>JLZTFCPWP01001</t>
  </si>
  <si>
    <t>JLZDZCWGC01004</t>
  </si>
  <si>
    <t>GTYKYBWSZGS04</t>
  </si>
  <si>
    <t>JLLZXXPWC01006</t>
  </si>
  <si>
    <t>三杠腰靠</t>
  </si>
  <si>
    <t>SGYKSHS03</t>
  </si>
  <si>
    <t>LXJTBZZHZS09</t>
  </si>
  <si>
    <t>LXJTBZXHLS02</t>
  </si>
  <si>
    <t>LXJTBZDHGS13</t>
  </si>
  <si>
    <t>JLZDTQWYC01001</t>
  </si>
  <si>
    <t>JLYKJGPWC01006</t>
  </si>
  <si>
    <t>钩号趴枕</t>
  </si>
  <si>
    <t>JLPZGHPWP01006</t>
  </si>
  <si>
    <t>GTYKHHS03</t>
  </si>
  <si>
    <t>锦氨男朋友枕外套110</t>
  </si>
  <si>
    <t>猫人锦氨男朋友枕绿色单外套</t>
  </si>
  <si>
    <t>XJL-TQZD-HEI</t>
  </si>
  <si>
    <t>SCXXWSZ-LH</t>
  </si>
  <si>
    <t>冥想坐垫六角网格</t>
  </si>
  <si>
    <t>JLZDMX6WC01003</t>
  </si>
  <si>
    <t>JLYKJGZD8DZHPWP1004</t>
  </si>
  <si>
    <t>加高办公头枕4D网格</t>
  </si>
  <si>
    <t>JLTZJGBGTSLP01001</t>
  </si>
  <si>
    <t>猫人水饺腰靠枕大号</t>
  </si>
  <si>
    <t>FS251104</t>
  </si>
  <si>
    <t>JLYKJGPWC01005</t>
  </si>
  <si>
    <t>小怪兽腰靠</t>
  </si>
  <si>
    <t>JLYKGSWYC01002</t>
  </si>
  <si>
    <t>AXPSZ-ZH</t>
  </si>
  <si>
    <t>猫人锦氨男朋友枕蓝色单外套</t>
  </si>
  <si>
    <t>YBWSZJS06</t>
  </si>
  <si>
    <t>TSYDBSZHBSO4</t>
  </si>
  <si>
    <t>LXJTBZDHZS14</t>
  </si>
  <si>
    <t>FSXT01-03</t>
  </si>
  <si>
    <t>猫人水饺腰靠枕小号</t>
  </si>
  <si>
    <t>FS251103</t>
  </si>
  <si>
    <t>FS251102</t>
  </si>
  <si>
    <t>猫人锦氨男朋友枕深灰色单外套150</t>
  </si>
  <si>
    <t>猫人锦氨男朋友枕浅灰色单外套150</t>
  </si>
  <si>
    <t>猫人锦氨男朋友枕浅米色单外套</t>
  </si>
  <si>
    <t>凝胶扶手垫</t>
  </si>
  <si>
    <t>JLFSNJC01001</t>
  </si>
  <si>
    <t>芭蕾舞蝴蝶结（白色37-38）</t>
  </si>
  <si>
    <t>YHZDHHS02</t>
  </si>
  <si>
    <t>多艺</t>
  </si>
  <si>
    <t>猫人极简家居情侣拖（8103）</t>
  </si>
  <si>
    <t>8103MI39/40</t>
  </si>
  <si>
    <t>芭蕾舞蝴蝶兰（粉色39-40）</t>
  </si>
  <si>
    <t>MBTZSHS03</t>
  </si>
  <si>
    <t>JLWSSCPWP01002</t>
  </si>
  <si>
    <t>FJL-PPZDZ-ZH</t>
  </si>
  <si>
    <t>JLZTFCPWP01006</t>
  </si>
  <si>
    <t>花花可调节床头靠垫+三角垫</t>
  </si>
  <si>
    <t>JLYKHHPWP01002</t>
  </si>
  <si>
    <t>FJL-PPZDZ-QH</t>
  </si>
  <si>
    <t>AXPSZ-HF</t>
  </si>
  <si>
    <t>芭蕾舞蝴蝶结（白色35-36）</t>
  </si>
  <si>
    <t>面包头枕+三杠腰靠</t>
  </si>
  <si>
    <t>MBTZSGYKJNS07</t>
  </si>
  <si>
    <t>云柔家居拖</t>
  </si>
  <si>
    <t>90426458721765062</t>
  </si>
  <si>
    <t>锦氨男朋友枕浅灰色150</t>
  </si>
  <si>
    <t>GTYKZMS05</t>
  </si>
  <si>
    <t>初医生旅行用品</t>
  </si>
  <si>
    <t>抱抱护胸午睡枕</t>
  </si>
  <si>
    <t>CYS-BBHXWSZLS</t>
  </si>
  <si>
    <t>CYS-BBHXWSZHS</t>
  </si>
  <si>
    <t>CYS-HMCTBZDHJS04</t>
  </si>
  <si>
    <t>响尾蛇【白色40-41】</t>
  </si>
  <si>
    <t>响尾蛇【空气蓝36-37】</t>
  </si>
  <si>
    <t>凤舞【奶杏色36-37】</t>
  </si>
  <si>
    <t>响尾蛇【岩石灰40-41】</t>
  </si>
  <si>
    <t>响尾蛇【黑色38-39】</t>
  </si>
  <si>
    <t>6941918620529</t>
  </si>
  <si>
    <t>自在家居拖</t>
  </si>
  <si>
    <t>6941918619967</t>
  </si>
  <si>
    <t>凤舞【香芋紫38-39】</t>
  </si>
  <si>
    <t>凤舞【曜石灰44-45】</t>
  </si>
  <si>
    <t>小海豚</t>
  </si>
  <si>
    <t>小海豚（白色36-37）</t>
  </si>
  <si>
    <t>响尾蛇【黑色44-45】</t>
  </si>
  <si>
    <t>响尾蛇【黑色40-41】</t>
  </si>
  <si>
    <t>拼多多-初医生居家日用官方旗舰店</t>
  </si>
  <si>
    <t>双色凉拖</t>
  </si>
  <si>
    <t>6941918616959</t>
  </si>
  <si>
    <t>CYS-GTYKYBWSZHFS03</t>
  </si>
  <si>
    <t>8D工学坐垫</t>
  </si>
  <si>
    <t>CYS-JLZDGXPWP01005</t>
  </si>
  <si>
    <t>CYS-JLYKJGPWC01003</t>
  </si>
  <si>
    <t>CYS-JLWSSCPWP01006</t>
  </si>
  <si>
    <t>CYS-JLYKJGPWC01005</t>
  </si>
  <si>
    <t>CYS-JLWSTTPWP01003</t>
  </si>
  <si>
    <t>CYS-JLWSTTPWP01006</t>
  </si>
  <si>
    <t>CYS-JLTZJGBGBSP01001</t>
  </si>
  <si>
    <t>蝴蝶腰靠阅读枕升级款</t>
  </si>
  <si>
    <t>CYS-HDYKYDZFSTZMS02</t>
  </si>
  <si>
    <t>CYS-GTYKYBWSZJMS02</t>
  </si>
  <si>
    <t>CYS-BKXSD-NL</t>
  </si>
  <si>
    <t>CYS-JLWSTTPWP01005</t>
  </si>
  <si>
    <t>CYS-JLWSTTPWP01002</t>
  </si>
  <si>
    <t>云朵趴睡枕</t>
  </si>
  <si>
    <t>CYS-YDPSZZS</t>
  </si>
  <si>
    <t>CYS-MBTZMHS</t>
  </si>
  <si>
    <t>CYS-JLZDHDPWP01006</t>
  </si>
  <si>
    <t>CYS-JLYKGSWYC01002</t>
  </si>
  <si>
    <t>初医生锦氨男朋友枕深灰色90</t>
  </si>
  <si>
    <t>CYS-PSDGNPSZMBS</t>
  </si>
  <si>
    <t>初医生锦氨男朋友枕浅灰色150</t>
  </si>
  <si>
    <t>CYS-LXJTBZZHZQ10</t>
  </si>
  <si>
    <t>云翼护腰垫</t>
  </si>
  <si>
    <t>CYS-YYHYDSHS</t>
  </si>
  <si>
    <t>CYS-PSDGNPSZDTLBS</t>
  </si>
  <si>
    <t>CYS-LXJTBZZHGS08</t>
  </si>
  <si>
    <t>CYS-JLZDZC3MC01002</t>
  </si>
  <si>
    <t>CYS-LXJTBZDHZS14</t>
  </si>
  <si>
    <t>京东-初医生旗舰店</t>
  </si>
  <si>
    <t>初医生锦氨男朋友枕绿色90</t>
  </si>
  <si>
    <t>初医生锦氨男朋友枕浅米色90</t>
  </si>
  <si>
    <t>灯芯绒扶手阅读枕无腰枕小号</t>
  </si>
  <si>
    <t>初医生灯芯绒扶手轻盈款深灰85</t>
  </si>
  <si>
    <t>灯芯绒扶手阅读枕带腰枕大号</t>
  </si>
  <si>
    <t>初医生灯芯绒扶手深灰95</t>
  </si>
  <si>
    <t>凤舞【曜石灰40-41】</t>
  </si>
  <si>
    <t>CYS-XDSETBZHL08</t>
  </si>
  <si>
    <t>CYS-PSDGNPSZDTMBS</t>
  </si>
  <si>
    <t>CYS-PSDGNPSZDTFBS</t>
  </si>
  <si>
    <t>CYS-PPZJDK-QH</t>
  </si>
  <si>
    <t>CYS-JLZDYXPWP01003</t>
  </si>
  <si>
    <t>CYS-JLZDFXPWP01006</t>
  </si>
  <si>
    <t>CYS-JLYKHHPWP01002</t>
  </si>
  <si>
    <t>初医生男朋友枕针织灰</t>
  </si>
  <si>
    <t>云感坐垫</t>
  </si>
  <si>
    <t>CYS-YGZDHS</t>
  </si>
  <si>
    <t>CYS-YBWSZFS</t>
  </si>
  <si>
    <t>小贝孕妇枕</t>
  </si>
  <si>
    <t>CYS-XBYFZ-ZM</t>
  </si>
  <si>
    <t>CYS-TGAFBZFS02</t>
  </si>
  <si>
    <t>CYS-SCXXWSZ-PH</t>
  </si>
  <si>
    <t>CYS-JLZDFXPWP01005</t>
  </si>
  <si>
    <t>CYS-JLZDFXPWP01003</t>
  </si>
  <si>
    <t>展翅腰枕</t>
  </si>
  <si>
    <t>CYS-JLYZZCPWP01005</t>
  </si>
  <si>
    <t>初医生灯芯绒扶手蓝色95</t>
  </si>
  <si>
    <t>CYS-YBWSZMS</t>
  </si>
  <si>
    <t>蝴蝶腰靠+透气坐垫</t>
  </si>
  <si>
    <t>CYS-XJL-TZ-MH-01</t>
  </si>
  <si>
    <t>CYS-PSDGNPSZDTZBS</t>
  </si>
  <si>
    <t>CYS-MBTZHDS</t>
  </si>
  <si>
    <t>CYS-LXJTBZXHHS01</t>
  </si>
  <si>
    <t>CYS-LXJTBZDHHS11</t>
  </si>
  <si>
    <t>CYS-JLZDZCWYC01004</t>
  </si>
  <si>
    <t>初医生灯芯绒扶手蓝色85</t>
  </si>
  <si>
    <t>CYS-XJL-TZ-SH-03</t>
  </si>
  <si>
    <t>CYS-LXJTBZDHLS12</t>
  </si>
  <si>
    <t>CYS-FJL-PPZ-LH-02</t>
  </si>
  <si>
    <t>灯芯绒床头靠枕大号</t>
  </si>
  <si>
    <t>CYS-DXRCTKZMH02</t>
  </si>
  <si>
    <t>凤舞【奶杏色40-41】</t>
  </si>
  <si>
    <t>CYS-YDPPZ-LH</t>
  </si>
  <si>
    <t>CYS-YBWSZGS</t>
  </si>
  <si>
    <t>CYS-JLZDFXPWP01002</t>
  </si>
  <si>
    <t>三角靠枕</t>
  </si>
  <si>
    <t>CYS-FS260426</t>
  </si>
  <si>
    <t>CYS-FJL-PPZ-ZH-04</t>
  </si>
  <si>
    <t>灯芯绒床头靠枕小号</t>
  </si>
  <si>
    <t>CYS-DXRCTKZMH09</t>
  </si>
  <si>
    <t>小袋鼠儿童抱枕大号</t>
  </si>
  <si>
    <t>CYS-XDSETBZHL09</t>
  </si>
  <si>
    <t>海马长条抱枕特大号套子</t>
  </si>
  <si>
    <t>CYS-HBCTBZTZTDH03</t>
  </si>
  <si>
    <t>CYS-JLYFZMMPWP01002</t>
  </si>
  <si>
    <t>CYS-CTHSBSZLS09</t>
  </si>
  <si>
    <t>CYS-MXHXWSZHS</t>
  </si>
  <si>
    <t>8D花瓣坐垫</t>
  </si>
  <si>
    <t>CYS-JLZDHBPWP01005</t>
  </si>
  <si>
    <t>CYS-XBYFZ-LM</t>
  </si>
  <si>
    <t>CYS-YDPPZ-SH</t>
  </si>
  <si>
    <t>CYS-XSBSZDDHLS</t>
  </si>
  <si>
    <t>零压家居拖</t>
  </si>
  <si>
    <t>90426826872B0811</t>
  </si>
  <si>
    <t>9042682514271613</t>
  </si>
  <si>
    <t>9042682514211212</t>
  </si>
  <si>
    <t>9042664957642114</t>
  </si>
  <si>
    <t>90426830887Z1915</t>
  </si>
  <si>
    <t>9042682687242111</t>
  </si>
  <si>
    <t>9042682687200613</t>
  </si>
  <si>
    <t>9042682514271614</t>
  </si>
  <si>
    <t>90426830887Z1914</t>
  </si>
  <si>
    <t>90426830887A5913</t>
  </si>
  <si>
    <t>90426826872B0815</t>
  </si>
  <si>
    <t>9042682687220213</t>
  </si>
  <si>
    <t>90426649576Z1915</t>
  </si>
  <si>
    <t>90426830887Z1911</t>
  </si>
  <si>
    <t>9042682687242112</t>
  </si>
  <si>
    <t>9042682687220211</t>
  </si>
  <si>
    <t>9042682514211211</t>
  </si>
  <si>
    <t>90426649576Z1914</t>
  </si>
  <si>
    <t>90426649576Z1912</t>
  </si>
  <si>
    <t>90426649576A5913</t>
  </si>
  <si>
    <t>9042664957642113</t>
  </si>
  <si>
    <t>9042682687211212</t>
  </si>
  <si>
    <t>90426825142W2912</t>
  </si>
  <si>
    <t>90426649576Z1913</t>
  </si>
  <si>
    <t>9042682687242113</t>
  </si>
  <si>
    <t>9042682687211211</t>
  </si>
  <si>
    <t>90426649576A5912</t>
  </si>
  <si>
    <t>LXJTBZXHGS03</t>
  </si>
  <si>
    <t>胶囊枕收纳盒</t>
  </si>
  <si>
    <t>JNZF3ZS16</t>
  </si>
  <si>
    <t>HMCTBZXHFS01</t>
  </si>
  <si>
    <t>章鱼环抱午睡枕</t>
  </si>
  <si>
    <t>JLWSZYPWP01002</t>
  </si>
  <si>
    <t>HMCTBZXHHS03</t>
  </si>
  <si>
    <t>PSDGNPSZZBS02</t>
  </si>
  <si>
    <t>鱼尾连体坐垫不含增高垫</t>
  </si>
  <si>
    <t>JLZDYWLTWPWP01003</t>
  </si>
  <si>
    <t>可调节垫腿枕+三角块卫衣布</t>
  </si>
  <si>
    <t>JLTZKTJWYBC01001</t>
  </si>
  <si>
    <t>HMCTBZMINIFS</t>
  </si>
  <si>
    <t>LXJTBZXHZS04</t>
  </si>
  <si>
    <t>JNZF11MS22</t>
  </si>
  <si>
    <t>LXJTBZZHHS06</t>
  </si>
  <si>
    <t>猫人锦氨男朋友枕粉色90</t>
  </si>
  <si>
    <t>灯芯绒扶手蓝色85</t>
  </si>
  <si>
    <t>JLYKJGZTWYBP01001</t>
  </si>
  <si>
    <t>灯芯绒扶手奶油85</t>
  </si>
  <si>
    <t>XSBSZDXHGS05</t>
  </si>
  <si>
    <t>TGAFBZZS03</t>
  </si>
  <si>
    <t>PSDGNPSZFBS06</t>
  </si>
  <si>
    <t>FJL-PPZDZ-LH</t>
  </si>
  <si>
    <t>猫人锦氨男朋友枕深灰色90</t>
  </si>
  <si>
    <t>猫人锦氨男朋友枕浅米色90</t>
  </si>
  <si>
    <t>灯芯绒扶手绿色85</t>
  </si>
  <si>
    <t>JLBZCJLPWC01006</t>
  </si>
  <si>
    <t>JLBZCJLPWC01002</t>
  </si>
  <si>
    <t>CYS-TSYDBSZDDXBTHBS12</t>
  </si>
  <si>
    <t>CYS-MBTZLMS</t>
  </si>
  <si>
    <t>CYS-DDXWSZFS</t>
  </si>
  <si>
    <t>CYS-TSYDBSZDDXBTZBS09</t>
  </si>
  <si>
    <t>CYS-FS2511MS02</t>
  </si>
  <si>
    <t>CYS-MDYKZGD-PH</t>
  </si>
  <si>
    <t>儿童安睡午睡枕
（u型枕）</t>
  </si>
  <si>
    <t>CYS-ETASWSZFS</t>
  </si>
  <si>
    <t>CYS-GTYKYBWSZMHS06</t>
  </si>
  <si>
    <t>CYS-DDXWSZLS</t>
  </si>
  <si>
    <t>JLTZJGBGTSLP01002</t>
  </si>
  <si>
    <t>JLWSZYPWP01001</t>
  </si>
  <si>
    <t>长条圆柱抱枕大号</t>
  </si>
  <si>
    <t>CTYZBZKQ01</t>
  </si>
  <si>
    <t>猫人灯芯绒扶手奶油85</t>
  </si>
  <si>
    <t>小面包午睡枕</t>
  </si>
  <si>
    <t>XMBWSZDSN-QH</t>
  </si>
  <si>
    <t>胖墩墩午睡枕</t>
  </si>
  <si>
    <t>JLWSPDPWP01004</t>
  </si>
  <si>
    <t>JLWSPDPWP01001</t>
  </si>
  <si>
    <t>小熊趴枕(无增高款）</t>
  </si>
  <si>
    <t>JLPZXXWPWP01001</t>
  </si>
  <si>
    <t>XMBWSZ-QH</t>
  </si>
  <si>
    <t>XMBWSZDSN-LS</t>
  </si>
  <si>
    <t>GTYKYBWSZHFS03</t>
  </si>
  <si>
    <t>CTYZBZS10</t>
  </si>
  <si>
    <t>YTBZMS03</t>
  </si>
  <si>
    <t>JLPZXXPWP01001</t>
  </si>
  <si>
    <t>JLZDZCWYC01004</t>
  </si>
  <si>
    <t>90426830887A5915</t>
  </si>
  <si>
    <t>90426649576Z1911</t>
  </si>
  <si>
    <t>XJL-TZ-SH</t>
  </si>
  <si>
    <t>LXJTBZZHGS08</t>
  </si>
  <si>
    <t>JLZDZCWYC01003</t>
  </si>
  <si>
    <t>CYS-YYHYDMHS</t>
  </si>
  <si>
    <t>阅耳兔儿童阅读枕中号</t>
  </si>
  <si>
    <t>CYS-YETETYDZLS08</t>
  </si>
  <si>
    <t>CYS-XSYGZDLS</t>
  </si>
  <si>
    <t>三组合套装</t>
  </si>
  <si>
    <t>CYS-SZHTZSHS03</t>
  </si>
  <si>
    <t>CYS-PPTCTBZ</t>
  </si>
  <si>
    <t>零压坐垫</t>
  </si>
  <si>
    <t>CYS-LYZDSHS</t>
  </si>
  <si>
    <t>CYS-LXJTBZDHGS13</t>
  </si>
  <si>
    <t>CYS-JLZDQNPWP02006</t>
  </si>
  <si>
    <t>CYS-JLZDQNPWP02004</t>
  </si>
  <si>
    <t>CYS-JLZDQNPWP01004</t>
  </si>
  <si>
    <t>CYS-JLZDGXPWP01001</t>
  </si>
  <si>
    <t>葫芦腰靠+增高垫</t>
  </si>
  <si>
    <t>CYS-JLYKHLPWP01003</t>
  </si>
  <si>
    <t>CYS-JLYKHLPWP01001</t>
  </si>
  <si>
    <t>CYS-JLTZKTJWYBC01002</t>
  </si>
  <si>
    <t>可调节垫腿枕+三角块小菱格</t>
  </si>
  <si>
    <t>CYS-JLTZKTJLGC01002</t>
  </si>
  <si>
    <t>CYS-FJL-U-LANH</t>
  </si>
  <si>
    <t>小袋鼠儿童抱枕小号</t>
  </si>
  <si>
    <t>CYS-XDSETBZFS04</t>
  </si>
  <si>
    <t>CYS-LYZDHHS</t>
  </si>
  <si>
    <t>CYS-LYZDHFS</t>
  </si>
  <si>
    <t>护脊学生坐垫小号</t>
  </si>
  <si>
    <t>CYS-JLZDHJPWP02001</t>
  </si>
  <si>
    <t>CYS-JLZDHDPWP01003</t>
  </si>
  <si>
    <t>CYS-JLYZZCPWP01006</t>
  </si>
  <si>
    <t>CYS-JLYFZMMPWP01003</t>
  </si>
  <si>
    <t>CYS-JLPZFYPWP01006</t>
  </si>
  <si>
    <t>CYS-DMWSZYS</t>
  </si>
  <si>
    <t>CYS-CTHSBSZHS06</t>
  </si>
  <si>
    <t>护脊学生坐垫大号</t>
  </si>
  <si>
    <t>CYS-JLZDHJPWP01001</t>
  </si>
  <si>
    <t>可调节垫腿枕+三角块卫衣布拼3D网格</t>
  </si>
  <si>
    <t>CYS-JLTZKTJWYBP01001</t>
  </si>
  <si>
    <t>CYS-JLPZFYPWP01005</t>
  </si>
  <si>
    <t>CYS-JLPZFYPWP01004</t>
  </si>
  <si>
    <t>CYS-HBZDMHS</t>
  </si>
  <si>
    <t>CYS-GTYKLYDZMS</t>
  </si>
  <si>
    <t>CYS-FJL-U-SH</t>
  </si>
  <si>
    <t>CYS-XSYGZDZS</t>
  </si>
  <si>
    <t>CYS-XSBSZDXHZS</t>
  </si>
  <si>
    <t>CYS-TWBSHYZZS03</t>
  </si>
  <si>
    <t>条纹冰丝护腰枕+条纹冰丝夹腿枕</t>
  </si>
  <si>
    <t>CYS-TWBSHYZTZMS01</t>
  </si>
  <si>
    <t>CYS-TSYDBSZHBSO4</t>
  </si>
  <si>
    <t>CYS-LYZDMHS</t>
  </si>
  <si>
    <t>CYS-LYZDGMS</t>
  </si>
  <si>
    <t>CYS-LXJTBZXHGS03</t>
  </si>
  <si>
    <t>CYS-JLYKGSWYC01004</t>
  </si>
  <si>
    <t>CYS-HBZDSHS</t>
  </si>
  <si>
    <t>孕妇腰睡枕</t>
  </si>
  <si>
    <t>BZ-YFYSZ-03</t>
  </si>
  <si>
    <t>云感腰靠+云感坐垫</t>
  </si>
  <si>
    <t>CYS-YGYKYGZDZS</t>
  </si>
  <si>
    <t>CYS-BYZCDLMS</t>
  </si>
  <si>
    <t>CYS-XSBSZDXHFS</t>
  </si>
  <si>
    <t>CYS-LYZDLMS</t>
  </si>
  <si>
    <t>CYS-JNZF3ZS16</t>
  </si>
  <si>
    <t>胶囊枕收纳盒黑色眼罩耳塞肩带</t>
  </si>
  <si>
    <t>CYS-JNZF11F7JDHS35</t>
  </si>
  <si>
    <t>CYS-JLYKHLPWP01002</t>
  </si>
  <si>
    <t>CYS-HBZDGMS</t>
  </si>
  <si>
    <t>CYS-GTYKLYDLMS</t>
  </si>
  <si>
    <t>CYS-FJL-PPZ-FH-03</t>
  </si>
  <si>
    <t>CYS-AXWSZGS</t>
  </si>
  <si>
    <t>小熊腰靠</t>
  </si>
  <si>
    <t>CYS-XXYKHS</t>
  </si>
  <si>
    <t>CYS-JLZDHDPWP01005</t>
  </si>
  <si>
    <t>CYS-HTBZBS02</t>
  </si>
  <si>
    <t>CYS-HBZDHHS</t>
  </si>
  <si>
    <t>CYS-FJL-U-FH</t>
  </si>
  <si>
    <t>锦氨男朋友枕外套90</t>
  </si>
  <si>
    <t>猫人锦氨男朋友枕蓝色单外套90</t>
  </si>
  <si>
    <t>XSYGZDGS05</t>
  </si>
  <si>
    <t>TWBSHYZTZLS02</t>
  </si>
  <si>
    <t>TQXYTZD-ML</t>
  </si>
  <si>
    <t>JLWSTTPWP01006</t>
  </si>
  <si>
    <t>JLBZCJLPWC01001</t>
  </si>
  <si>
    <t>凉感兔子趴睡枕</t>
  </si>
  <si>
    <t>FSLG0604</t>
  </si>
  <si>
    <t>BKXSD-NL</t>
  </si>
  <si>
    <t>BKXSD-LS</t>
  </si>
  <si>
    <t>BBHXWSZLS02</t>
  </si>
  <si>
    <t>JLTZKTJLGC01001</t>
  </si>
  <si>
    <t>JLLZXXPWC01004</t>
  </si>
  <si>
    <t>JLLZXXPWC01003</t>
  </si>
  <si>
    <t>JJSWSZHS01</t>
  </si>
  <si>
    <t>肥兔腰靠</t>
  </si>
  <si>
    <t>FTYK-PH</t>
  </si>
  <si>
    <t>蝴蝶腰靠</t>
  </si>
  <si>
    <t>FS260430</t>
  </si>
  <si>
    <t>BKXSD-FS</t>
  </si>
  <si>
    <t>月牙腰靠</t>
  </si>
  <si>
    <t>YYYKHHS03</t>
  </si>
  <si>
    <t>TQXYTZD-MH</t>
  </si>
  <si>
    <t>JLYFZMMPWP01004</t>
  </si>
  <si>
    <t>JLWSSCPWP01003</t>
  </si>
  <si>
    <t>JLBZCJLPWC01003</t>
  </si>
  <si>
    <t>弓形午睡枕</t>
  </si>
  <si>
    <t>BS-GXZ-LH</t>
  </si>
  <si>
    <t>AXPSZ-FH</t>
  </si>
  <si>
    <t>猫人锦氨男朋友枕深灰色单外套90</t>
  </si>
  <si>
    <t>记忆眠</t>
  </si>
  <si>
    <t>腰靠</t>
  </si>
  <si>
    <t>MR25MYKM4532D04</t>
  </si>
  <si>
    <t>JLYFZMMPWP01005</t>
  </si>
  <si>
    <t>FTYK-SH</t>
  </si>
  <si>
    <t>AXPSZ-LH</t>
  </si>
  <si>
    <t>JLWSTTPWP01003</t>
  </si>
  <si>
    <t>BBHXWSZMS01</t>
  </si>
  <si>
    <t>momo鱼护颈枕</t>
  </si>
  <si>
    <t>JZ-MOMO-19</t>
  </si>
  <si>
    <t>甜甜圈午睡枕无垫块</t>
  </si>
  <si>
    <t>JLWSTTWPWP01004</t>
  </si>
  <si>
    <t>GTYKZQS09</t>
  </si>
  <si>
    <t>FS260429</t>
  </si>
  <si>
    <t>长条圆柱抱枕中号</t>
  </si>
  <si>
    <t>CTYZBZTH08</t>
  </si>
  <si>
    <t>YZHS01</t>
  </si>
  <si>
    <t>TWBSHYZTZSH04</t>
  </si>
  <si>
    <t>PSDGNPSZGBS05</t>
  </si>
  <si>
    <t>JLZTFCPWP01003</t>
  </si>
  <si>
    <t>JLYFZMMPWP01001</t>
  </si>
  <si>
    <t>MXHXWSZFS04</t>
  </si>
  <si>
    <t>JLWSZYPWP01004</t>
  </si>
  <si>
    <t>6941918620079</t>
  </si>
  <si>
    <t>BBHXWSZBS05</t>
  </si>
  <si>
    <t>锦氨男朋友枕粉色</t>
  </si>
  <si>
    <t>XJL-TQZD-SF</t>
  </si>
  <si>
    <t>XJL-TQZD-LH</t>
  </si>
  <si>
    <t>JLYKJGZD8DZHPWP1005</t>
  </si>
  <si>
    <t>JLPZXXPWP01003</t>
  </si>
  <si>
    <t>猫人灯芯绒扶手浅灰95</t>
  </si>
  <si>
    <t>YYHYDHHS04</t>
  </si>
  <si>
    <t>MR25MYKM4532D03</t>
  </si>
  <si>
    <t>小熊学生坐垫小</t>
  </si>
  <si>
    <t>JLZDXXPWP02003</t>
  </si>
  <si>
    <t>小熊学生坐垫大</t>
  </si>
  <si>
    <t>JLZDXXPWP01005</t>
  </si>
  <si>
    <t>JLZDHBPWP01006</t>
  </si>
  <si>
    <t>方脸兔组合床头（三件套）</t>
  </si>
  <si>
    <t>JLCTFTPWP02004</t>
  </si>
  <si>
    <t>HTBZHS02</t>
  </si>
  <si>
    <t>GTYKGMS07</t>
  </si>
  <si>
    <t>FS251108</t>
  </si>
  <si>
    <t>DDXWSZYS05</t>
  </si>
  <si>
    <t>CTHSBSZTWK12</t>
  </si>
  <si>
    <t>猫人灯芯绒扶手深灰95</t>
  </si>
  <si>
    <t>YHZDLMS03</t>
  </si>
  <si>
    <t>海马长条抱枕小号套子</t>
  </si>
  <si>
    <t>HBCTBZTZXH01</t>
  </si>
  <si>
    <t>猫人灯芯绒扶手轻盈款粉色85</t>
  </si>
  <si>
    <t>猫人灯芯绒扶手深灰85</t>
  </si>
  <si>
    <t>JLZTFCPWP01002</t>
  </si>
  <si>
    <t>JLYKJGPWC01004</t>
  </si>
  <si>
    <t>JJSWSZZS02</t>
  </si>
  <si>
    <t>海马长条抱枕大号套子</t>
  </si>
  <si>
    <t>HBCTBZTZDH02</t>
  </si>
  <si>
    <t>FJL-PSZT-ZM</t>
  </si>
  <si>
    <t>HBCTBZTZTDH03</t>
  </si>
  <si>
    <t>FTYK-QH</t>
  </si>
  <si>
    <t>FTYK-FS</t>
  </si>
  <si>
    <t>DDXWSZZS02</t>
  </si>
  <si>
    <t>长条哄睡抱睡枕基础款</t>
  </si>
  <si>
    <t>CTHSBSZZS01</t>
  </si>
  <si>
    <t>PPZJDK-QH</t>
  </si>
  <si>
    <t>JLPZFYPWP01006</t>
  </si>
  <si>
    <t>JLPZFYPWP01003</t>
  </si>
  <si>
    <t>JJSWSZFS04</t>
  </si>
  <si>
    <t>灯芯绒床头靠枕中号</t>
  </si>
  <si>
    <t>DXRCTKZLS05</t>
  </si>
  <si>
    <t>长条哄睡抱睡枕遥控拍打款</t>
  </si>
  <si>
    <t>CTHSBSZZS02</t>
  </si>
  <si>
    <t>猫人灯芯绒扶手蓝色85</t>
  </si>
  <si>
    <t>猫人灯芯绒扶手粉色95</t>
  </si>
  <si>
    <t>猫人灯芯绒扶手奶油95</t>
  </si>
  <si>
    <t>JLLZXXPWC01005</t>
  </si>
  <si>
    <t>CTHSBSZZS03</t>
  </si>
  <si>
    <t>猫趴趴仰睡枕小号无尾巴</t>
  </si>
  <si>
    <t>BZ-MPP-01</t>
  </si>
  <si>
    <t>TGAFBZLS04</t>
  </si>
  <si>
    <t>猫人锦氨男朋友枕粉色单外套</t>
  </si>
  <si>
    <t>猫人灯芯绒扶手绿色85</t>
  </si>
  <si>
    <t>YYHYDSHS02</t>
  </si>
  <si>
    <t>JLZDTQWYP01001</t>
  </si>
  <si>
    <t>JLWSTZTDPWP01003</t>
  </si>
  <si>
    <t>GTYKYBWSZSJS07</t>
  </si>
  <si>
    <t>FS251107</t>
  </si>
  <si>
    <t>猫人灯芯绒扶手绿色95</t>
  </si>
  <si>
    <t>星星环抱儿童阅读枕大号</t>
  </si>
  <si>
    <t>XXHBETYDZLS08</t>
  </si>
  <si>
    <t>TSYDBSZZBS01</t>
  </si>
  <si>
    <t>随行变午睡枕</t>
  </si>
  <si>
    <t>SXBWSZBS05</t>
  </si>
  <si>
    <t>JLZDGXPWP01003</t>
  </si>
  <si>
    <t>JLYKJGZTWYBP01002</t>
  </si>
  <si>
    <t>JLTZJGBGDLGC01001</t>
  </si>
  <si>
    <t>猫人锦氨男朋友枕深灰色单外套</t>
  </si>
  <si>
    <t>猫人灯芯绒扶手浅灰85</t>
  </si>
  <si>
    <t>XJL-HDYK-SH</t>
  </si>
  <si>
    <t>玉兔伴月趴趴枕</t>
  </si>
  <si>
    <t>JLPZYTPWP01002</t>
  </si>
  <si>
    <t>猫人灯芯绒扶手奶咖85</t>
  </si>
  <si>
    <t>阅耳兔儿童阅读枕小号</t>
  </si>
  <si>
    <t>YETETYDZBS10</t>
  </si>
  <si>
    <t>XJL-TZ-HEI</t>
  </si>
  <si>
    <t>XJL-TQZD-ZH</t>
  </si>
  <si>
    <t>小狗睡觉抱枕大号</t>
  </si>
  <si>
    <t>XGSJBZKQS10</t>
  </si>
  <si>
    <t>TSYDBSZLBS03</t>
  </si>
  <si>
    <t>平行腰靠</t>
  </si>
  <si>
    <t>PXYKQHS03</t>
  </si>
  <si>
    <t>牡丹腰靠+顶腰</t>
  </si>
  <si>
    <t>MDYKZGD-LH</t>
  </si>
  <si>
    <t>JLZDBZPWP01001</t>
  </si>
  <si>
    <t>JLYZZCPWP01001</t>
  </si>
  <si>
    <t>JLWSTZTDPWP01002</t>
  </si>
  <si>
    <t>猫人锦氨男朋友枕绿色单外套90</t>
  </si>
  <si>
    <t>猫人锦氨男朋友枕紫色单外套90</t>
  </si>
  <si>
    <t>猫人锦氨男朋友枕浅米色单外套90</t>
  </si>
  <si>
    <t>灯芯绒扶手阅读枕无腰枕大号</t>
  </si>
  <si>
    <t>猫人灯芯绒扶手轻盈款蓝色95</t>
  </si>
  <si>
    <t>H包裹减压垫</t>
  </si>
  <si>
    <t>JLZDHGPWP01001</t>
  </si>
  <si>
    <t>JLZDGXPWP01001</t>
  </si>
  <si>
    <t>JLYKHHPWP01003</t>
  </si>
  <si>
    <t>JLPZGHPWP01005</t>
  </si>
  <si>
    <t>XJL-TQZD-MH</t>
  </si>
  <si>
    <t>JLPZGHPWP01001</t>
  </si>
  <si>
    <t>FS251105</t>
  </si>
  <si>
    <t>MDYKZGD-XH</t>
  </si>
  <si>
    <t>JLYKHHPWP01001</t>
  </si>
  <si>
    <t>FJL-U-FH</t>
  </si>
  <si>
    <t>芭蕾舞蝴蝶兰（黑色39-40）</t>
  </si>
  <si>
    <t>香蕉大王哄睡抱枕基础款</t>
  </si>
  <si>
    <t>XJDWHSBZJCK01</t>
  </si>
  <si>
    <t>XGSJBZTDZ01</t>
  </si>
  <si>
    <t>XGSJBZJLS07</t>
  </si>
  <si>
    <t>兔子腰垫</t>
  </si>
  <si>
    <t>TZYK-MF</t>
  </si>
  <si>
    <t>TZYK-MB</t>
  </si>
  <si>
    <t>SGYKZMS01</t>
  </si>
  <si>
    <t>JLYKHHPWP01004</t>
  </si>
  <si>
    <t>JLWSZYPWC01005</t>
  </si>
  <si>
    <t>JLWSTTPWP01005</t>
  </si>
  <si>
    <t>JLPZXXPWP01006</t>
  </si>
  <si>
    <t>JLPZXXPWP01005</t>
  </si>
  <si>
    <t>BYZCDMHS01</t>
  </si>
  <si>
    <t>AXPSZ-XH</t>
  </si>
  <si>
    <t>9042682687220212</t>
  </si>
  <si>
    <t>90426825142B0814</t>
  </si>
  <si>
    <t>随行家居拖</t>
  </si>
  <si>
    <t>90426746663B0814</t>
  </si>
  <si>
    <t>90426458721B08062</t>
  </si>
  <si>
    <t>8103KAQI40/41</t>
  </si>
  <si>
    <t>豹纹芭蕾鞋</t>
  </si>
  <si>
    <t>豹纹芭蕾（豹纹39-40）</t>
  </si>
  <si>
    <t>豹纹芭蕾（豹纹37-38）</t>
  </si>
  <si>
    <t>豹纹芭蕾（豹纹35-36）</t>
  </si>
  <si>
    <t>芭蕾舞蝴蝶结（黑色39-40）</t>
  </si>
  <si>
    <t>芭蕾舞蝴蝶兰（黑色35-36）</t>
  </si>
  <si>
    <t>芭蕾舞蝴蝶兰（粉色37-38）</t>
  </si>
  <si>
    <t>芭蕾舞山茶花（粉色39-40）</t>
  </si>
  <si>
    <t>芭蕾舞(光版黑色37-38）</t>
  </si>
  <si>
    <t>XDSETBZBS01</t>
  </si>
  <si>
    <t>JLZDFXPWP01003</t>
  </si>
  <si>
    <t>蝴蝶抱抱午睡枕</t>
  </si>
  <si>
    <t>JLWSDBPMC01002</t>
  </si>
  <si>
    <t>90426825142B0815</t>
  </si>
  <si>
    <t>90426458721B08057</t>
  </si>
  <si>
    <t>90426458721765059</t>
  </si>
  <si>
    <t>两条带厚底勃肯足弓支撑凉拖（84312）</t>
  </si>
  <si>
    <t>84312HEI40/41</t>
  </si>
  <si>
    <t>8103MI40/41</t>
  </si>
  <si>
    <t>芭蕾舞蝴蝶兰（黑色37-38）</t>
  </si>
  <si>
    <t>芭蕾舞(光版粉色39-40）</t>
  </si>
  <si>
    <t>小狗睡觉抱枕中号</t>
  </si>
  <si>
    <t>XGSJBZTDZ02</t>
  </si>
  <si>
    <t>JNZF3MS14</t>
  </si>
  <si>
    <t>BYZCDSHS02</t>
  </si>
  <si>
    <t>90426826872B0814</t>
  </si>
  <si>
    <t>90426458721B08061</t>
  </si>
  <si>
    <t>猫人轻云感抗菌防滑情侣拖(2601)</t>
  </si>
  <si>
    <t>2601ZI40/41</t>
  </si>
  <si>
    <t>2601LAN40/41</t>
  </si>
  <si>
    <t>2601LAN36/37</t>
  </si>
  <si>
    <t>灯芯绒扶手轻盈款深灰95</t>
  </si>
  <si>
    <t>灯芯绒扶手浅灰85</t>
  </si>
  <si>
    <t>灯芯绒扶手奶咖85</t>
  </si>
  <si>
    <t>奶油卷</t>
  </si>
  <si>
    <t>奶油卷（黑色40-41）</t>
  </si>
  <si>
    <t>舒适圈午睡枕</t>
  </si>
  <si>
    <t>SSQWSZMS01</t>
  </si>
  <si>
    <t>三杠腰靠+零压垫</t>
  </si>
  <si>
    <t>SGYKLYDJMS07</t>
  </si>
  <si>
    <t>MBTZSGYKHHS06</t>
  </si>
  <si>
    <t>MBTZJNS07</t>
  </si>
  <si>
    <t>JLWSZYPWC01006</t>
  </si>
  <si>
    <t>GTYKYBWSZJMS02</t>
  </si>
  <si>
    <t>BYZCDLMS05</t>
  </si>
  <si>
    <t>爱心一体坐垫</t>
  </si>
  <si>
    <t>AXYTZD-LH</t>
  </si>
  <si>
    <t>84312HEI38/39</t>
  </si>
  <si>
    <t>芭蕾舞蝴蝶兰（白色37-38）</t>
  </si>
  <si>
    <t>芭蕾舞山茶花（粉色37-38）</t>
  </si>
  <si>
    <t>灯芯绒扶手轻盈款绿色85</t>
  </si>
  <si>
    <t>奶油卷（黏土棕40-41）</t>
  </si>
  <si>
    <t>LYZDHFS04</t>
  </si>
  <si>
    <t>JNZF11F7JDBS33</t>
  </si>
  <si>
    <t>JLZTFCPWP01004</t>
  </si>
  <si>
    <t>JLYKHHPWP01006</t>
  </si>
  <si>
    <t>JLYKHHPWP01005</t>
  </si>
  <si>
    <t>90426458721765064</t>
  </si>
  <si>
    <t>芭蕾舞蝴蝶兰（粉色35-36）</t>
  </si>
  <si>
    <t>云非</t>
  </si>
  <si>
    <t>MRYF006</t>
  </si>
  <si>
    <t>MR55063-KQ36-37</t>
  </si>
  <si>
    <t>JLZDXXPWP02001</t>
  </si>
  <si>
    <t>DXRCTKZLS06</t>
  </si>
  <si>
    <t>9042683088742115</t>
  </si>
  <si>
    <t>新痔疮坐垫（男款）</t>
  </si>
  <si>
    <t>SJR-ZD-ZQ-M</t>
  </si>
  <si>
    <t>MR55063-KQ40-41</t>
  </si>
  <si>
    <t>MR55063-KQ38-39</t>
  </si>
  <si>
    <t>90426458721W29063</t>
  </si>
  <si>
    <t>90426458721W29062</t>
  </si>
  <si>
    <t>90426458721B0856</t>
  </si>
  <si>
    <t>小红书-初医生旗舰店</t>
  </si>
  <si>
    <t>抖音-初医生智能家居旗舰店</t>
  </si>
  <si>
    <t>拼多多-初医生家居百货旗舰店</t>
  </si>
  <si>
    <t>厚底洞洞鞋女鞋（1621）</t>
  </si>
  <si>
    <t>CYS-1621HEI35/36</t>
  </si>
  <si>
    <t>锦氨男朋友枕蓝色90</t>
  </si>
  <si>
    <t>锦氨男朋友枕紫色</t>
  </si>
  <si>
    <t>XJL-TZ-LH</t>
  </si>
  <si>
    <t>MR25MYKM4532D06</t>
  </si>
  <si>
    <t>猫人灯芯绒扶手轻盈款奶咖85</t>
  </si>
  <si>
    <t>猫人灯芯绒扶手蓝色95</t>
  </si>
  <si>
    <t>YETETYDZFS02</t>
  </si>
  <si>
    <t>XJL-TZ-ZH</t>
  </si>
  <si>
    <t>JLPZGHPWP01003</t>
  </si>
  <si>
    <t>猫人灯芯绒扶手轻盈款奶油95</t>
  </si>
  <si>
    <t>猫人灯芯绒扶手驼色85</t>
  </si>
  <si>
    <t>猫人灯芯绒扶手轻盈款蓝色85</t>
  </si>
  <si>
    <t>YDPSZFS02</t>
  </si>
  <si>
    <t>XDSETBZFS06</t>
  </si>
  <si>
    <t>拼多多-MiiOW猫人户外用品旗舰店</t>
  </si>
  <si>
    <t>9042674666371613</t>
  </si>
  <si>
    <t>CYS-SSQWSZHS</t>
  </si>
  <si>
    <t>CYS-BBHXWSZFS</t>
  </si>
  <si>
    <t>CYS-SSQWSZLS</t>
  </si>
  <si>
    <t>CYS-BBHXWSZBS</t>
  </si>
  <si>
    <t>CYS-DXRCTKZLS05</t>
  </si>
  <si>
    <t>CYS-JLYKHHPWP01006</t>
  </si>
  <si>
    <t>CYS-SSQWSZMS</t>
  </si>
  <si>
    <t>CYS-FS2511LS04</t>
  </si>
  <si>
    <t>CYS-MXHXWSZFS</t>
  </si>
  <si>
    <t>CYS-CTYZBZKQ01</t>
  </si>
  <si>
    <t>CYS-YDPSZLS</t>
  </si>
  <si>
    <t>CYS-XDSETBZFS06</t>
  </si>
  <si>
    <t>CYS-XDSETBZBS02</t>
  </si>
  <si>
    <t>CYS-XDSETBZBS01</t>
  </si>
  <si>
    <t>脊悦床头靠枕大号</t>
  </si>
  <si>
    <t>CYS-JYCTKZKQS03</t>
  </si>
  <si>
    <t>CYS-FJL-PPZ-QH-05</t>
  </si>
  <si>
    <t>CYS-CTYZBZS10</t>
  </si>
  <si>
    <t>CYS-CTYZBZNK05</t>
  </si>
  <si>
    <t>CYS-XDSETBZBS03</t>
  </si>
  <si>
    <t>CYS-CTYZBZKQ02</t>
  </si>
  <si>
    <t>响尾蛇【黑色36-37】</t>
  </si>
  <si>
    <t>响尾蛇【橄榄绿40-41】</t>
  </si>
  <si>
    <t>响尾蛇【树莓粉40-41】</t>
  </si>
  <si>
    <t>响尾蛇【树莓粉36-37】</t>
  </si>
  <si>
    <t>6941918620628</t>
  </si>
  <si>
    <t>6941918619943</t>
  </si>
  <si>
    <t>奶油卷（黑色42-43）</t>
  </si>
  <si>
    <t>凤舞【香芋紫40-41】</t>
  </si>
  <si>
    <t>凤舞【明茶褐42-43】</t>
  </si>
  <si>
    <t>凤舞【明茶褐40-41】</t>
  </si>
  <si>
    <t>6941918620062</t>
  </si>
  <si>
    <t>6941918619844</t>
  </si>
  <si>
    <t>小海豚（芥末黄38-39）</t>
  </si>
  <si>
    <t>小海豚（绿色40-41）</t>
  </si>
  <si>
    <t>小海豚（白色40-41）</t>
  </si>
  <si>
    <t>小海豚（明茶褐42-43）</t>
  </si>
  <si>
    <t>响尾蛇【树莓粉38-39】</t>
  </si>
  <si>
    <t>凤舞【香芋紫36-37】</t>
  </si>
  <si>
    <t>6941918620413</t>
  </si>
  <si>
    <t>6941918619950</t>
  </si>
  <si>
    <t>奶油卷（深绿44-45）</t>
  </si>
  <si>
    <t>响尾蛇【白色42-43】</t>
  </si>
  <si>
    <t>响尾蛇【岩石灰44-45】</t>
  </si>
  <si>
    <t>6941918620024</t>
  </si>
  <si>
    <t>6941918615853</t>
  </si>
  <si>
    <t>小海豚（粉色40-41）</t>
  </si>
  <si>
    <t>奶油卷（黏土棕44-45）</t>
  </si>
  <si>
    <t>奶油卷（米绿38-39）</t>
  </si>
  <si>
    <t>响尾蛇【橄榄绿42-43】</t>
  </si>
  <si>
    <t>响尾蛇【岩石灰42-43】</t>
  </si>
  <si>
    <t>小海豚（白色38-39）</t>
  </si>
  <si>
    <t>6941918620017</t>
  </si>
  <si>
    <t>奶油卷（槿紫40-41）</t>
  </si>
  <si>
    <t>6941918620550</t>
  </si>
  <si>
    <t>6941918619820</t>
  </si>
  <si>
    <t>6941918616904</t>
  </si>
  <si>
    <t>连体坐垫</t>
  </si>
  <si>
    <t>CYS-DL-LTZD-ZH-05</t>
  </si>
  <si>
    <t>CYS-YYHYDHS</t>
  </si>
  <si>
    <t>CYS-YYHYDHHS</t>
  </si>
  <si>
    <t>CYS-CTHSBSZTWK12</t>
  </si>
  <si>
    <t>CYS-CTHSBSZLS08</t>
  </si>
  <si>
    <t>闪电抱枕拍打款大号</t>
  </si>
  <si>
    <t>PDBZ-SD-26</t>
  </si>
  <si>
    <t>CYS-PSDGNPSZDTGBS</t>
  </si>
  <si>
    <t>拼多多-初医生卫生用品官方旗舰店</t>
  </si>
  <si>
    <t>厚底增高缓震凉拖（YC45）</t>
  </si>
  <si>
    <t>CYS-YC45HEI40-41</t>
  </si>
  <si>
    <t>双扣厚底防滑凉拖（8102）</t>
  </si>
  <si>
    <t>CYS-8102HEI44-45</t>
  </si>
  <si>
    <t>CYS-1621MI37/38</t>
  </si>
  <si>
    <t>CYS-YC45HEI44-45</t>
  </si>
  <si>
    <t>CYS-8102HEI42-43</t>
  </si>
  <si>
    <t>CYS-YGYKYGZDHS</t>
  </si>
  <si>
    <t>CYS-XJL-TQZD-SH-03</t>
  </si>
  <si>
    <t>CYS-TWBSHYZTZLS02</t>
  </si>
  <si>
    <t>CYS-MBTZZQS</t>
  </si>
  <si>
    <t>CYS-JLZDHBPWP01001</t>
  </si>
  <si>
    <t>CYS-JLYZZCPWP01001</t>
  </si>
  <si>
    <t>CYS-JLYKJGZTWYBP01002</t>
  </si>
  <si>
    <t>CYS-JLYKGSWYC01007</t>
  </si>
  <si>
    <t>CYS-JLYKGSWYC01003</t>
  </si>
  <si>
    <t>CYS-JLYKGSWYC01001</t>
  </si>
  <si>
    <t>CYS-JLYFZMMPWP01005</t>
  </si>
  <si>
    <t>CYS-JLYFZMMPWP01001</t>
  </si>
  <si>
    <t>CYS-JLWSSCPWP01005</t>
  </si>
  <si>
    <t>CYS-JLWSSCPWP01003</t>
  </si>
  <si>
    <t>CYS-JLTZJGBGWYBC01001</t>
  </si>
  <si>
    <t>CYS-JLLZXXPWC01001</t>
  </si>
  <si>
    <t>加高护腰顶腰款-63</t>
  </si>
  <si>
    <t>CYS-JGHYDYKSHS-63</t>
  </si>
  <si>
    <t>多功能脸枕</t>
  </si>
  <si>
    <t>CYS-DGNLZ-SY</t>
  </si>
  <si>
    <t>CYS-BKXSD-SH</t>
  </si>
  <si>
    <t>CYS-YDPSZFS</t>
  </si>
  <si>
    <t>星星环抱儿童阅读枕成人款</t>
  </si>
  <si>
    <t>CYS-XXHBETYDZLS09</t>
  </si>
  <si>
    <t>条纹冰丝夹腿枕</t>
  </si>
  <si>
    <t>CYS-TWBSJTZSH04</t>
  </si>
  <si>
    <t>CYS-TWBSJTZMS01</t>
  </si>
  <si>
    <t>CYS-MBTZSGYKSHS</t>
  </si>
  <si>
    <t>CYS-JLZDTQWYC01002</t>
  </si>
  <si>
    <t>CYS-JLYKJGZD8DZHPWP1004</t>
  </si>
  <si>
    <t>CYS-JLTZJGBGDLGC01001</t>
  </si>
  <si>
    <t>加高护腰顶腰款-72</t>
  </si>
  <si>
    <t>CYS-JGHYDYKSHS-72</t>
  </si>
  <si>
    <t>加高护腰顶腰款-68</t>
  </si>
  <si>
    <t>CYS-JGHYDYKSHS-68</t>
  </si>
  <si>
    <t>CYS-HDYKYDZFSTZHS04</t>
  </si>
  <si>
    <t>仰睡枕</t>
  </si>
  <si>
    <t>CYS-BS-YSZ-SH</t>
  </si>
  <si>
    <t>CYS-YDPPZ-SF</t>
  </si>
  <si>
    <t>CYS-XSYGZDFS</t>
  </si>
  <si>
    <t>CYS-XSBSZDDHZS</t>
  </si>
  <si>
    <t>CYS-XJL-TQZD-MH-01</t>
  </si>
  <si>
    <t>CYS-JLYKJGZD8DZHPWP1005</t>
  </si>
  <si>
    <t>CYS-JLWSTZTDPWP01001</t>
  </si>
  <si>
    <t>CYS-JLWSTTPWP01004</t>
  </si>
  <si>
    <t>CYS-JLTZKTJLGC01001</t>
  </si>
  <si>
    <t>CYS-JLLZXXPWC01004</t>
  </si>
  <si>
    <t>CYS-JGHYDYKQHS-68</t>
  </si>
  <si>
    <t>CYS-SSQWSZFS</t>
  </si>
  <si>
    <t>CYS-JLYKJGPWC01006</t>
  </si>
  <si>
    <t>CYS-BKXSD-FS</t>
  </si>
  <si>
    <t>CYS-AXWSZHS</t>
  </si>
  <si>
    <t>CYS-TWBSJTZLS02</t>
  </si>
  <si>
    <t>CYS-SCXXWSZ-SF</t>
  </si>
  <si>
    <t>CYS-MXHXWSZBS</t>
  </si>
  <si>
    <t>双层靠枕</t>
  </si>
  <si>
    <t>CYS-FJL-SCYK-FH</t>
  </si>
  <si>
    <t>猫人困困熊长条抱枕</t>
  </si>
  <si>
    <t>CYS-KKXCTBZ</t>
  </si>
  <si>
    <t>加高护腰基础款-68</t>
  </si>
  <si>
    <t>CYS-JGHYJCKSHS-68</t>
  </si>
  <si>
    <t>CYS-XSYGZDHS</t>
  </si>
  <si>
    <t>CYS-TWBSJTZZS03</t>
  </si>
  <si>
    <t>CYS-TWBSHYZSH04</t>
  </si>
  <si>
    <t>CYS-SSQWSZBS</t>
  </si>
  <si>
    <t>CYS-JLWSZYPWP01002</t>
  </si>
  <si>
    <t>CYS-TGAFBZZS03</t>
  </si>
  <si>
    <t>CYS-LXJTBZZHHS06</t>
  </si>
  <si>
    <t>CYS-XJL-TQZD-LH-02</t>
  </si>
  <si>
    <t>CYS-YTBZGS04</t>
  </si>
  <si>
    <t>CYS-TGAFBZLS04</t>
  </si>
  <si>
    <t>CYS-YTBZMS03</t>
  </si>
  <si>
    <t>CYS-XJDWHSBZJCK01</t>
  </si>
  <si>
    <t>初医生灯芯绒扶手绿色85</t>
  </si>
  <si>
    <t>初医生灯芯绒扶手粉色95</t>
  </si>
  <si>
    <t>PDBZ-SD-30</t>
  </si>
  <si>
    <t>阅耳兔儿童阅读枕大号</t>
  </si>
  <si>
    <t>CYS-YETETYDZFS03</t>
  </si>
  <si>
    <t>CYS-XDSETBZHL07</t>
  </si>
  <si>
    <t>CYS-JLYKHHPWP01001</t>
  </si>
  <si>
    <t>CYS-JLPZXXPWP01004</t>
  </si>
  <si>
    <t>CYS-HBCTBZTZDH02</t>
  </si>
  <si>
    <t>CYS-FS2511LS03</t>
  </si>
  <si>
    <t>CYS-DXRCTKZHS04</t>
  </si>
  <si>
    <t>拖鞋</t>
  </si>
  <si>
    <t>6941918612562</t>
  </si>
  <si>
    <t>初医生灯芯绒扶手奶咖95</t>
  </si>
  <si>
    <t>倾城</t>
  </si>
  <si>
    <t>倾城【童话粉38-39】</t>
  </si>
  <si>
    <t>闪电抱枕拍打热敷大号</t>
  </si>
  <si>
    <t>PDBZ-SD-32</t>
  </si>
  <si>
    <t>PDBZ-SD-28</t>
  </si>
  <si>
    <t>CYS-XJL-TZ-HEI-05</t>
  </si>
  <si>
    <t>CYS-SGYKZMS</t>
  </si>
  <si>
    <t>CYS-PSDGNPSZLBS</t>
  </si>
  <si>
    <t>CYS-LXJTBZXHZQ05</t>
  </si>
  <si>
    <t>CYS-JLZDRCNJWYBC01003</t>
  </si>
  <si>
    <t>CYS-JLZDHGPWP01001</t>
  </si>
  <si>
    <t>CYS-JLYZZCPWP01004</t>
  </si>
  <si>
    <t>CYS-JLYKHLPWP01004</t>
  </si>
  <si>
    <t>CYS-JLWSZYPWP01004</t>
  </si>
  <si>
    <t>小怪兽+新款痔疮坐垫</t>
  </si>
  <si>
    <t>CYS-JLKYXGSZDXZCWYBC01002</t>
  </si>
  <si>
    <t>CYS-FS260427</t>
  </si>
  <si>
    <t>CYS-FS260425</t>
  </si>
  <si>
    <t>CYS-DXRCTKZHS10</t>
  </si>
  <si>
    <t>猫趴趴仰睡枕小号有尾巴加热</t>
  </si>
  <si>
    <t>BZ-MPP-03</t>
  </si>
  <si>
    <t>猫趴趴仰睡枕小号有尾巴</t>
  </si>
  <si>
    <t>BZ-MPP-02</t>
  </si>
  <si>
    <t>初医生灯芯绒扶手轻盈款蓝色85</t>
  </si>
  <si>
    <t>初医生灯芯绒扶手轻盈款绿色85</t>
  </si>
  <si>
    <t>初医生灯芯绒扶手绿色95</t>
  </si>
  <si>
    <t>CYS-YGZDLS</t>
  </si>
  <si>
    <t>CYS-YETETYDZFS02</t>
  </si>
  <si>
    <t>CYS-YETETYDZBS11</t>
  </si>
  <si>
    <t>CYS-XJL-HDYK-MH</t>
  </si>
  <si>
    <t>CYS-TSYDBSZZBS01</t>
  </si>
  <si>
    <t>鱼尾连体坐垫+增高垫</t>
  </si>
  <si>
    <t>CYS-JLZDYWLTPWP01003</t>
  </si>
  <si>
    <t>CYS-JLKYXGSZDXZCWYBC01004</t>
  </si>
  <si>
    <t>CYS-JLKYXGSZDXZCWYBC01001</t>
  </si>
  <si>
    <t>CYS-FS260432</t>
  </si>
  <si>
    <t>CYS-DDXWSZZS</t>
  </si>
  <si>
    <t>CYS-CTHSBSZZS02</t>
  </si>
  <si>
    <t>CYS-CTHSBSZLS07</t>
  </si>
  <si>
    <t>初医生锦氨男朋友枕深灰色单外套</t>
  </si>
  <si>
    <t>初医生灯芯绒扶手轻盈款奶油85</t>
  </si>
  <si>
    <t>初医生灯芯绒扶手奶油95</t>
  </si>
  <si>
    <t>初医生灯芯绒扶手奶油85</t>
  </si>
  <si>
    <t>CYS-YETETYDZLS09</t>
  </si>
  <si>
    <t>星星环抱儿童阅读枕小号</t>
  </si>
  <si>
    <t>CYS-XXHBETYDZLS07</t>
  </si>
  <si>
    <t>CYS-XXHBETYDHFS06</t>
  </si>
  <si>
    <t>CYS-XJL-TZ-LH-02</t>
  </si>
  <si>
    <t>CYS-MBTZZMS</t>
  </si>
  <si>
    <t>CYS-MBTZJNS</t>
  </si>
  <si>
    <t>CYS-JLZDYXPWP01004</t>
  </si>
  <si>
    <t>喵喵孕妇枕+胖头鱼迷你午睡枕</t>
  </si>
  <si>
    <t>CYS-JLYFZMMMNWSZPTYPWPP01006</t>
  </si>
  <si>
    <t>CYS-JLYFZMMMNWSZPTYPWPP01002</t>
  </si>
  <si>
    <t>CYS-HTBZHS02</t>
  </si>
  <si>
    <t>CYS-HBCTBZTZXH01</t>
  </si>
  <si>
    <t>CYS-FS2511FS07</t>
  </si>
  <si>
    <t>CYS-CTYZBZNK04</t>
  </si>
  <si>
    <t>CYS-BS-YSZ-QH</t>
  </si>
  <si>
    <t>CYS-AXPSZ-SH</t>
  </si>
  <si>
    <t>猫趴趴仰睡枕大号有尾巴</t>
  </si>
  <si>
    <t>BZ-MPP-05</t>
  </si>
  <si>
    <t>6941918615792</t>
  </si>
  <si>
    <t>6941918615785</t>
  </si>
  <si>
    <t>6941918608411</t>
  </si>
  <si>
    <t>倾城【童话粉36-37】</t>
  </si>
  <si>
    <t>倾城【丁香紫36-37】</t>
  </si>
  <si>
    <t>闪电抱枕拍打款中号</t>
  </si>
  <si>
    <t>PDBZ-SD-18</t>
  </si>
  <si>
    <t>CYS-YETETYDZFS01</t>
  </si>
  <si>
    <t>CYS-XXHBETYDZFS01</t>
  </si>
  <si>
    <t>舒享腰靠+零压垫</t>
  </si>
  <si>
    <t>CYS-SXYKLYDMHS</t>
  </si>
  <si>
    <t>CYS-JLZDZC3MC01003</t>
  </si>
  <si>
    <t>CYS-JLYZZCPWP01003</t>
  </si>
  <si>
    <t>CYS-FS260428</t>
  </si>
  <si>
    <t>CYS-DXRCTKZLS11</t>
  </si>
  <si>
    <t>CYS-CTKSJT-PH</t>
  </si>
  <si>
    <t>CYS-CTHSBSZHS05</t>
  </si>
  <si>
    <t>加长午睡枕</t>
  </si>
  <si>
    <t>CYS-BS-JCWSZ-SH</t>
  </si>
  <si>
    <t>6941918615440</t>
  </si>
  <si>
    <t>初医生灯芯绒扶手轻盈款奶咖85</t>
  </si>
  <si>
    <t>CYS-XXHBETYDZFS02</t>
  </si>
  <si>
    <t>CYS-PSDGNPSZFBS</t>
  </si>
  <si>
    <t>CYS-JLZDXXPWP02003</t>
  </si>
  <si>
    <t>CYS-TWBSHYZTZZS03</t>
  </si>
  <si>
    <t>CYS-PSDGNPSZZBS</t>
  </si>
  <si>
    <t>CYS-JLZDXXPWP01002</t>
  </si>
  <si>
    <t>CYS-JLYKJGZD8DZHPWP1003</t>
  </si>
  <si>
    <t>CYS-DXRCTKZMH01</t>
  </si>
  <si>
    <t>6941918620543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</si>
</sst>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#,##0.00##"/>
  </numFmts>
  <fonts count="22">
    <font>
      <sz val="11"/>
      <color indexed="8"/>
      <name val="宋体"/>
      <charset val="134"/>
      <scheme val="minor"/>
    </font>
    <font>
      <sz val="11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E6E6E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2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3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5" borderId="4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7">
    <xf numFmtId="0" fontId="0" fillId="0" borderId="0" xfId="0" applyFont="1">
      <alignment vertical="center"/>
    </xf>
    <xf numFmtId="10" fontId="0" fillId="0" borderId="0" xfId="0" applyNumberFormat="1" applyFont="1">
      <alignment vertical="center"/>
    </xf>
    <xf numFmtId="0" fontId="1" fillId="2" borderId="0" xfId="0" applyFont="1" applyFill="1" applyAlignment="1">
      <alignment horizontal="left" vertical="center"/>
    </xf>
    <xf numFmtId="0" fontId="1" fillId="2" borderId="0" xfId="0" applyFont="1" applyFill="1" applyAlignment="1">
      <alignment horizontal="right" vertical="center"/>
    </xf>
    <xf numFmtId="0" fontId="1" fillId="0" borderId="0" xfId="0" applyFont="1" applyAlignment="1">
      <alignment horizontal="left" vertical="center"/>
    </xf>
    <xf numFmtId="3" fontId="1" fillId="0" borderId="0" xfId="0" applyNumberFormat="1" applyFont="1" applyAlignment="1">
      <alignment horizontal="right" vertical="center"/>
    </xf>
    <xf numFmtId="176" fontId="1" fillId="0" borderId="0" xfId="0" applyNumberFormat="1" applyFont="1" applyAlignment="1">
      <alignment horizontal="righ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&#29289;&#26009;%20(1).xls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物料"/>
    </sheetNames>
    <sheetDataSet>
      <sheetData sheetId="0">
        <row r="1">
          <cell r="A1" t="str">
            <v>物料报表</v>
          </cell>
          <cell r="B1" t="str">
            <v/>
          </cell>
          <cell r="C1" t="str">
            <v/>
          </cell>
          <cell r="D1" t="str">
            <v/>
          </cell>
          <cell r="E1" t="str">
            <v/>
          </cell>
          <cell r="F1" t="str">
            <v/>
          </cell>
          <cell r="G1" t="str">
            <v/>
          </cell>
          <cell r="H1" t="str">
            <v/>
          </cell>
          <cell r="I1" t="str">
            <v/>
          </cell>
          <cell r="J1" t="str">
            <v/>
          </cell>
          <cell r="K1" t="str">
            <v/>
          </cell>
          <cell r="L1" t="str">
            <v/>
          </cell>
          <cell r="M1" t="str">
            <v/>
          </cell>
        </row>
        <row r="2">
          <cell r="A2" t="str">
            <v>导出人:王凡</v>
          </cell>
          <cell r="B2" t="str">
            <v/>
          </cell>
          <cell r="C2" t="str">
            <v/>
          </cell>
          <cell r="D2" t="str">
            <v/>
          </cell>
          <cell r="E2" t="str">
            <v/>
          </cell>
          <cell r="F2" t="str">
            <v/>
          </cell>
          <cell r="G2" t="str">
            <v/>
          </cell>
          <cell r="H2" t="str">
            <v/>
          </cell>
          <cell r="I2" t="str">
            <v/>
          </cell>
          <cell r="J2" t="str">
            <v/>
          </cell>
          <cell r="K2" t="str">
            <v/>
          </cell>
          <cell r="L2" t="str">
            <v/>
          </cell>
          <cell r="M2" t="str">
            <v/>
          </cell>
        </row>
        <row r="3">
          <cell r="A3" t="str">
            <v>编码</v>
          </cell>
          <cell r="B3" t="str">
            <v>名称</v>
          </cell>
          <cell r="C3" t="str">
            <v>助记名</v>
          </cell>
          <cell r="D3" t="str">
            <v>分类</v>
          </cell>
          <cell r="E3" t="str">
            <v>是否启用</v>
          </cell>
          <cell r="F3" t="str">
            <v>是否有专利</v>
          </cell>
          <cell r="G3" t="str">
            <v>规格型号</v>
          </cell>
          <cell r="H3" t="str">
            <v>包装尺寸</v>
          </cell>
          <cell r="I3" t="str">
            <v>款式</v>
          </cell>
          <cell r="J3" t="str">
            <v>计量单位</v>
          </cell>
          <cell r="K3" t="str">
            <v>未税售价</v>
          </cell>
          <cell r="L3" t="str">
            <v>销售税率%</v>
          </cell>
          <cell r="M3" t="str">
            <v>采购价(税前)</v>
          </cell>
        </row>
        <row r="4">
          <cell r="A4" t="str">
            <v>YBWSZHSNDMS</v>
          </cell>
          <cell r="B4" t="str">
            <v>元抱午睡枕含收纳袋</v>
          </cell>
          <cell r="C4" t="str">
            <v>YBWSZHSNDMS-元抱午睡枕含收纳袋</v>
          </cell>
          <cell r="D4" t="str">
            <v>居家布艺</v>
          </cell>
          <cell r="E4" t="str">
            <v>是</v>
          </cell>
          <cell r="F4" t="str">
            <v/>
          </cell>
          <cell r="G4" t="str">
            <v/>
          </cell>
          <cell r="H4" t="str">
            <v/>
          </cell>
          <cell r="I4" t="str">
            <v/>
          </cell>
          <cell r="J4" t="str">
            <v>件</v>
          </cell>
          <cell r="K4" t="str">
            <v/>
          </cell>
          <cell r="L4" t="str">
            <v/>
          </cell>
          <cell r="M4" t="str">
            <v>20.00</v>
          </cell>
        </row>
        <row r="5">
          <cell r="A5" t="str">
            <v>YBWSZHSNDLS</v>
          </cell>
          <cell r="B5" t="str">
            <v>元抱午睡枕含收纳袋</v>
          </cell>
          <cell r="C5" t="str">
            <v>YBWSZHSNDLS-元抱午睡枕含收纳袋</v>
          </cell>
          <cell r="D5" t="str">
            <v>居家布艺</v>
          </cell>
          <cell r="E5" t="str">
            <v>是</v>
          </cell>
          <cell r="F5" t="str">
            <v/>
          </cell>
          <cell r="G5" t="str">
            <v/>
          </cell>
          <cell r="H5" t="str">
            <v/>
          </cell>
          <cell r="I5" t="str">
            <v/>
          </cell>
          <cell r="J5" t="str">
            <v>件</v>
          </cell>
          <cell r="K5" t="str">
            <v/>
          </cell>
          <cell r="L5" t="str">
            <v/>
          </cell>
          <cell r="M5" t="str">
            <v>20.00</v>
          </cell>
        </row>
        <row r="6">
          <cell r="A6" t="str">
            <v>YBWSZHSNDFS</v>
          </cell>
          <cell r="B6" t="str">
            <v>元抱午睡枕含收纳袋</v>
          </cell>
          <cell r="C6" t="str">
            <v>YBWSZHSNDFS-元抱午睡枕含收纳袋</v>
          </cell>
          <cell r="D6" t="str">
            <v>居家布艺</v>
          </cell>
          <cell r="E6" t="str">
            <v>是</v>
          </cell>
          <cell r="F6" t="str">
            <v/>
          </cell>
          <cell r="G6" t="str">
            <v/>
          </cell>
          <cell r="H6" t="str">
            <v/>
          </cell>
          <cell r="I6" t="str">
            <v/>
          </cell>
          <cell r="J6" t="str">
            <v>件</v>
          </cell>
          <cell r="K6" t="str">
            <v/>
          </cell>
          <cell r="L6" t="str">
            <v/>
          </cell>
          <cell r="M6" t="str">
            <v>20.00</v>
          </cell>
        </row>
        <row r="7">
          <cell r="A7" t="str">
            <v>YBWSZHSNDHS</v>
          </cell>
          <cell r="B7" t="str">
            <v>元抱午睡枕含收纳袋</v>
          </cell>
          <cell r="C7" t="str">
            <v>YBWSZHSNDHS-元抱午睡枕含收纳袋</v>
          </cell>
          <cell r="D7" t="str">
            <v>居家布艺</v>
          </cell>
          <cell r="E7" t="str">
            <v>是</v>
          </cell>
          <cell r="F7" t="str">
            <v/>
          </cell>
          <cell r="G7" t="str">
            <v/>
          </cell>
          <cell r="H7" t="str">
            <v/>
          </cell>
          <cell r="I7" t="str">
            <v/>
          </cell>
          <cell r="J7" t="str">
            <v>件</v>
          </cell>
          <cell r="K7" t="str">
            <v/>
          </cell>
          <cell r="L7" t="str">
            <v/>
          </cell>
          <cell r="M7" t="str">
            <v>20.00</v>
          </cell>
        </row>
        <row r="8">
          <cell r="A8" t="str">
            <v>YBWSZHSNDGS</v>
          </cell>
          <cell r="B8" t="str">
            <v>元抱午睡枕含收纳袋</v>
          </cell>
          <cell r="C8" t="str">
            <v>YBWSZHSNDGS-元抱午睡枕含收纳袋</v>
          </cell>
          <cell r="D8" t="str">
            <v>居家布艺</v>
          </cell>
          <cell r="E8" t="str">
            <v>是</v>
          </cell>
          <cell r="F8" t="str">
            <v/>
          </cell>
          <cell r="G8" t="str">
            <v/>
          </cell>
          <cell r="H8" t="str">
            <v/>
          </cell>
          <cell r="I8" t="str">
            <v/>
          </cell>
          <cell r="J8" t="str">
            <v>件</v>
          </cell>
          <cell r="K8" t="str">
            <v/>
          </cell>
          <cell r="L8" t="str">
            <v/>
          </cell>
          <cell r="M8" t="str">
            <v>20.00</v>
          </cell>
        </row>
        <row r="9">
          <cell r="A9" t="str">
            <v>YBWSZHSNDJS</v>
          </cell>
          <cell r="B9" t="str">
            <v>元抱午睡枕含收纳袋</v>
          </cell>
          <cell r="C9" t="str">
            <v>YBWSZHSNDJS-元抱午睡枕含收纳袋</v>
          </cell>
          <cell r="D9" t="str">
            <v>居家布艺</v>
          </cell>
          <cell r="E9" t="str">
            <v>是</v>
          </cell>
          <cell r="F9" t="str">
            <v/>
          </cell>
          <cell r="G9" t="str">
            <v/>
          </cell>
          <cell r="H9" t="str">
            <v/>
          </cell>
          <cell r="I9" t="str">
            <v/>
          </cell>
          <cell r="J9" t="str">
            <v>件</v>
          </cell>
          <cell r="K9" t="str">
            <v/>
          </cell>
          <cell r="L9" t="str">
            <v/>
          </cell>
          <cell r="M9" t="str">
            <v>20.00</v>
          </cell>
        </row>
        <row r="10">
          <cell r="A10" t="str">
            <v>CYS-YBWSZHSNDMS</v>
          </cell>
          <cell r="B10" t="str">
            <v>元抱午睡枕含收纳袋</v>
          </cell>
          <cell r="C10" t="str">
            <v>CYS-YBWSZHSNDMS-元抱午睡枕含收纳袋</v>
          </cell>
          <cell r="D10" t="str">
            <v>居家布艺</v>
          </cell>
          <cell r="E10" t="str">
            <v>是</v>
          </cell>
          <cell r="F10" t="str">
            <v/>
          </cell>
          <cell r="G10" t="str">
            <v/>
          </cell>
          <cell r="H10" t="str">
            <v/>
          </cell>
          <cell r="I10" t="str">
            <v/>
          </cell>
          <cell r="J10" t="str">
            <v>件</v>
          </cell>
          <cell r="K10" t="str">
            <v/>
          </cell>
          <cell r="L10" t="str">
            <v/>
          </cell>
          <cell r="M10" t="str">
            <v>20.00</v>
          </cell>
        </row>
        <row r="11">
          <cell r="A11" t="str">
            <v>CYS-YBWSZHSNDLS</v>
          </cell>
          <cell r="B11" t="str">
            <v>元抱午睡枕含收纳袋</v>
          </cell>
          <cell r="C11" t="str">
            <v>CYS-YBWSZHSNDLS-元抱午睡枕含收纳袋</v>
          </cell>
          <cell r="D11" t="str">
            <v>居家布艺</v>
          </cell>
          <cell r="E11" t="str">
            <v>是</v>
          </cell>
          <cell r="F11" t="str">
            <v/>
          </cell>
          <cell r="G11" t="str">
            <v/>
          </cell>
          <cell r="H11" t="str">
            <v/>
          </cell>
          <cell r="I11" t="str">
            <v/>
          </cell>
          <cell r="J11" t="str">
            <v>件</v>
          </cell>
          <cell r="K11" t="str">
            <v/>
          </cell>
          <cell r="L11" t="str">
            <v/>
          </cell>
          <cell r="M11" t="str">
            <v>20.00</v>
          </cell>
        </row>
        <row r="12">
          <cell r="A12" t="str">
            <v>CYS-YBWSZHSNDFS</v>
          </cell>
          <cell r="B12" t="str">
            <v>元抱午睡枕含收纳袋</v>
          </cell>
          <cell r="C12" t="str">
            <v>CYS-YBWSZHSNDFS-元抱午睡枕含收纳袋</v>
          </cell>
          <cell r="D12" t="str">
            <v>居家布艺</v>
          </cell>
          <cell r="E12" t="str">
            <v>是</v>
          </cell>
          <cell r="F12" t="str">
            <v/>
          </cell>
          <cell r="G12" t="str">
            <v/>
          </cell>
          <cell r="H12" t="str">
            <v/>
          </cell>
          <cell r="I12" t="str">
            <v/>
          </cell>
          <cell r="J12" t="str">
            <v>件</v>
          </cell>
          <cell r="K12" t="str">
            <v/>
          </cell>
          <cell r="L12" t="str">
            <v/>
          </cell>
          <cell r="M12" t="str">
            <v>20.00</v>
          </cell>
        </row>
        <row r="13">
          <cell r="A13" t="str">
            <v>CYS-YBWSZHSNDHS</v>
          </cell>
          <cell r="B13" t="str">
            <v>元抱午睡枕含收纳袋</v>
          </cell>
          <cell r="C13" t="str">
            <v>CYS-YBWSZHSNDHS-元抱午睡枕含收纳袋</v>
          </cell>
          <cell r="D13" t="str">
            <v>居家布艺</v>
          </cell>
          <cell r="E13" t="str">
            <v>是</v>
          </cell>
          <cell r="F13" t="str">
            <v/>
          </cell>
          <cell r="G13" t="str">
            <v/>
          </cell>
          <cell r="H13" t="str">
            <v/>
          </cell>
          <cell r="I13" t="str">
            <v/>
          </cell>
          <cell r="J13" t="str">
            <v>件</v>
          </cell>
          <cell r="K13" t="str">
            <v/>
          </cell>
          <cell r="L13" t="str">
            <v/>
          </cell>
          <cell r="M13" t="str">
            <v>20.00</v>
          </cell>
        </row>
        <row r="14">
          <cell r="A14" t="str">
            <v>CYS-YBWSZHSNDGS</v>
          </cell>
          <cell r="B14" t="str">
            <v>元抱午睡枕含收纳袋</v>
          </cell>
          <cell r="C14" t="str">
            <v>CYS-YBWSZHSNDGS-元抱午睡枕含收纳袋</v>
          </cell>
          <cell r="D14" t="str">
            <v>居家布艺</v>
          </cell>
          <cell r="E14" t="str">
            <v>是</v>
          </cell>
          <cell r="F14" t="str">
            <v/>
          </cell>
          <cell r="G14" t="str">
            <v/>
          </cell>
          <cell r="H14" t="str">
            <v/>
          </cell>
          <cell r="I14" t="str">
            <v/>
          </cell>
          <cell r="J14" t="str">
            <v>件</v>
          </cell>
          <cell r="K14" t="str">
            <v/>
          </cell>
          <cell r="L14" t="str">
            <v/>
          </cell>
          <cell r="M14" t="str">
            <v>20.00</v>
          </cell>
        </row>
        <row r="15">
          <cell r="A15" t="str">
            <v>CYS-YBWSZHSNDJS</v>
          </cell>
          <cell r="B15" t="str">
            <v>元抱午睡枕含收纳袋</v>
          </cell>
          <cell r="C15" t="str">
            <v>CYS-YBWSZHSNDJS-元抱午睡枕含收纳袋</v>
          </cell>
          <cell r="D15" t="str">
            <v>居家布艺</v>
          </cell>
          <cell r="E15" t="str">
            <v>是</v>
          </cell>
          <cell r="F15" t="str">
            <v/>
          </cell>
          <cell r="G15" t="str">
            <v/>
          </cell>
          <cell r="H15" t="str">
            <v/>
          </cell>
          <cell r="I15" t="str">
            <v/>
          </cell>
          <cell r="J15" t="str">
            <v>件</v>
          </cell>
          <cell r="K15" t="str">
            <v/>
          </cell>
          <cell r="L15" t="str">
            <v/>
          </cell>
          <cell r="M15" t="str">
            <v>20.00</v>
          </cell>
        </row>
        <row r="16">
          <cell r="A16" t="str">
            <v>MLC-YBWSZHSNDMS</v>
          </cell>
          <cell r="B16" t="str">
            <v>元抱午睡枕含收纳袋</v>
          </cell>
          <cell r="C16" t="str">
            <v>MLC-YBWSZHSNDMS-元抱午睡枕含收纳袋</v>
          </cell>
          <cell r="D16" t="str">
            <v>居家布艺</v>
          </cell>
          <cell r="E16" t="str">
            <v>是</v>
          </cell>
          <cell r="F16" t="str">
            <v/>
          </cell>
          <cell r="G16" t="str">
            <v/>
          </cell>
          <cell r="H16" t="str">
            <v/>
          </cell>
          <cell r="I16" t="str">
            <v/>
          </cell>
          <cell r="J16" t="str">
            <v>件</v>
          </cell>
          <cell r="K16" t="str">
            <v/>
          </cell>
          <cell r="L16" t="str">
            <v/>
          </cell>
          <cell r="M16" t="str">
            <v>20.00</v>
          </cell>
        </row>
        <row r="17">
          <cell r="A17" t="str">
            <v>MLC-YBWSZHSNDLS</v>
          </cell>
          <cell r="B17" t="str">
            <v>元抱午睡枕含收纳袋</v>
          </cell>
          <cell r="C17" t="str">
            <v>MLC-YBWSZHSNDLS-元抱午睡枕含收纳袋</v>
          </cell>
          <cell r="D17" t="str">
            <v>居家布艺</v>
          </cell>
          <cell r="E17" t="str">
            <v>是</v>
          </cell>
          <cell r="F17" t="str">
            <v/>
          </cell>
          <cell r="G17" t="str">
            <v/>
          </cell>
          <cell r="H17" t="str">
            <v/>
          </cell>
          <cell r="I17" t="str">
            <v/>
          </cell>
          <cell r="J17" t="str">
            <v>件</v>
          </cell>
          <cell r="K17" t="str">
            <v/>
          </cell>
          <cell r="L17" t="str">
            <v/>
          </cell>
          <cell r="M17" t="str">
            <v>20.00</v>
          </cell>
        </row>
        <row r="18">
          <cell r="A18" t="str">
            <v>MLC-YBWSZHSNDFS</v>
          </cell>
          <cell r="B18" t="str">
            <v>元抱午睡枕含收纳袋</v>
          </cell>
          <cell r="C18" t="str">
            <v>MLC-YBWSZHSNDFS-元抱午睡枕含收纳袋</v>
          </cell>
          <cell r="D18" t="str">
            <v>居家布艺</v>
          </cell>
          <cell r="E18" t="str">
            <v>是</v>
          </cell>
          <cell r="F18" t="str">
            <v/>
          </cell>
          <cell r="G18" t="str">
            <v/>
          </cell>
          <cell r="H18" t="str">
            <v/>
          </cell>
          <cell r="I18" t="str">
            <v/>
          </cell>
          <cell r="J18" t="str">
            <v>件</v>
          </cell>
          <cell r="K18" t="str">
            <v/>
          </cell>
          <cell r="L18" t="str">
            <v/>
          </cell>
          <cell r="M18" t="str">
            <v>20.00</v>
          </cell>
        </row>
        <row r="19">
          <cell r="A19" t="str">
            <v>MLC-YBWSZHSNDHS</v>
          </cell>
          <cell r="B19" t="str">
            <v>元抱午睡枕含收纳袋</v>
          </cell>
          <cell r="C19" t="str">
            <v>MLC-YBWSZHSNDHS-元抱午睡枕含收纳袋</v>
          </cell>
          <cell r="D19" t="str">
            <v>居家布艺</v>
          </cell>
          <cell r="E19" t="str">
            <v>是</v>
          </cell>
          <cell r="F19" t="str">
            <v/>
          </cell>
          <cell r="G19" t="str">
            <v/>
          </cell>
          <cell r="H19" t="str">
            <v/>
          </cell>
          <cell r="I19" t="str">
            <v/>
          </cell>
          <cell r="J19" t="str">
            <v>件</v>
          </cell>
          <cell r="K19" t="str">
            <v/>
          </cell>
          <cell r="L19" t="str">
            <v/>
          </cell>
          <cell r="M19" t="str">
            <v>20.00</v>
          </cell>
        </row>
        <row r="20">
          <cell r="A20" t="str">
            <v>MLC-YBWSZHSNDGS</v>
          </cell>
          <cell r="B20" t="str">
            <v>元抱午睡枕含收纳袋</v>
          </cell>
          <cell r="C20" t="str">
            <v>MLC-YBWSZHSNDGS-元抱午睡枕含收纳袋</v>
          </cell>
          <cell r="D20" t="str">
            <v>居家布艺</v>
          </cell>
          <cell r="E20" t="str">
            <v>是</v>
          </cell>
          <cell r="F20" t="str">
            <v/>
          </cell>
          <cell r="G20" t="str">
            <v/>
          </cell>
          <cell r="H20" t="str">
            <v/>
          </cell>
          <cell r="I20" t="str">
            <v/>
          </cell>
          <cell r="J20" t="str">
            <v>件</v>
          </cell>
          <cell r="K20" t="str">
            <v/>
          </cell>
          <cell r="L20" t="str">
            <v/>
          </cell>
          <cell r="M20" t="str">
            <v>20.00</v>
          </cell>
        </row>
        <row r="21">
          <cell r="A21" t="str">
            <v>MLC-YBWSZHSNDJS</v>
          </cell>
          <cell r="B21" t="str">
            <v>元抱午睡枕含收纳袋</v>
          </cell>
          <cell r="C21" t="str">
            <v>MLC-YBWSZHSNDJS-元抱午睡枕含收纳袋</v>
          </cell>
          <cell r="D21" t="str">
            <v>居家布艺</v>
          </cell>
          <cell r="E21" t="str">
            <v>是</v>
          </cell>
          <cell r="F21" t="str">
            <v/>
          </cell>
          <cell r="G21" t="str">
            <v/>
          </cell>
          <cell r="H21" t="str">
            <v/>
          </cell>
          <cell r="I21" t="str">
            <v/>
          </cell>
          <cell r="J21" t="str">
            <v>件</v>
          </cell>
          <cell r="K21" t="str">
            <v/>
          </cell>
          <cell r="L21" t="str">
            <v/>
          </cell>
          <cell r="M21" t="str">
            <v>20.00</v>
          </cell>
        </row>
        <row r="22">
          <cell r="A22" t="str">
            <v>猫人记忆棉男朋友枕深灰</v>
          </cell>
          <cell r="B22" t="str">
            <v>记忆棉海马枕105</v>
          </cell>
          <cell r="C22" t="str">
            <v>猫人记忆棉男朋友枕深灰-记忆棉海马枕105</v>
          </cell>
          <cell r="D22" t="str">
            <v>居家布艺</v>
          </cell>
          <cell r="E22" t="str">
            <v>是</v>
          </cell>
          <cell r="F22" t="str">
            <v/>
          </cell>
          <cell r="G22" t="str">
            <v>105*30cm</v>
          </cell>
          <cell r="H22" t="str">
            <v/>
          </cell>
          <cell r="I22" t="str">
            <v/>
          </cell>
          <cell r="J22" t="str">
            <v>件</v>
          </cell>
          <cell r="K22" t="str">
            <v/>
          </cell>
          <cell r="L22" t="str">
            <v/>
          </cell>
          <cell r="M22" t="str">
            <v>39.00</v>
          </cell>
        </row>
        <row r="23">
          <cell r="A23" t="str">
            <v>猫人记忆棉男朋友枕浅灰</v>
          </cell>
          <cell r="B23" t="str">
            <v>记忆棉海马枕105</v>
          </cell>
          <cell r="C23" t="str">
            <v>猫人记忆棉男朋友枕浅灰-记忆棉海马枕105</v>
          </cell>
          <cell r="D23" t="str">
            <v>居家布艺</v>
          </cell>
          <cell r="E23" t="str">
            <v>是</v>
          </cell>
          <cell r="F23" t="str">
            <v/>
          </cell>
          <cell r="G23" t="str">
            <v>105*30cm</v>
          </cell>
          <cell r="H23" t="str">
            <v/>
          </cell>
          <cell r="I23" t="str">
            <v/>
          </cell>
          <cell r="J23" t="str">
            <v>件</v>
          </cell>
          <cell r="K23" t="str">
            <v/>
          </cell>
          <cell r="L23" t="str">
            <v/>
          </cell>
          <cell r="M23" t="str">
            <v>39.00</v>
          </cell>
        </row>
        <row r="24">
          <cell r="A24" t="str">
            <v>猫人记忆棉男朋友枕粉色</v>
          </cell>
          <cell r="B24" t="str">
            <v>记忆棉海马枕105</v>
          </cell>
          <cell r="C24" t="str">
            <v>猫人记忆棉男朋友枕粉色-记忆棉海马枕105</v>
          </cell>
          <cell r="D24" t="str">
            <v>居家布艺</v>
          </cell>
          <cell r="E24" t="str">
            <v>是</v>
          </cell>
          <cell r="F24" t="str">
            <v/>
          </cell>
          <cell r="G24" t="str">
            <v>105*30cm</v>
          </cell>
          <cell r="H24" t="str">
            <v/>
          </cell>
          <cell r="I24" t="str">
            <v/>
          </cell>
          <cell r="J24" t="str">
            <v>件</v>
          </cell>
          <cell r="K24" t="str">
            <v/>
          </cell>
          <cell r="L24" t="str">
            <v/>
          </cell>
          <cell r="M24" t="str">
            <v>39.00</v>
          </cell>
        </row>
        <row r="25">
          <cell r="A25" t="str">
            <v>猫人记忆棉男朋友枕紫色</v>
          </cell>
          <cell r="B25" t="str">
            <v>记忆棉海马枕105</v>
          </cell>
          <cell r="C25" t="str">
            <v>猫人记忆棉男朋友枕紫色-记忆棉海马枕105</v>
          </cell>
          <cell r="D25" t="str">
            <v>居家布艺</v>
          </cell>
          <cell r="E25" t="str">
            <v>是</v>
          </cell>
          <cell r="F25" t="str">
            <v/>
          </cell>
          <cell r="G25" t="str">
            <v>105*30cm</v>
          </cell>
          <cell r="H25" t="str">
            <v/>
          </cell>
          <cell r="I25" t="str">
            <v/>
          </cell>
          <cell r="J25" t="str">
            <v>件</v>
          </cell>
          <cell r="K25" t="str">
            <v/>
          </cell>
          <cell r="L25" t="str">
            <v/>
          </cell>
          <cell r="M25" t="str">
            <v>39.00</v>
          </cell>
        </row>
        <row r="26">
          <cell r="A26" t="str">
            <v>初医生记忆棉男朋友枕深灰</v>
          </cell>
          <cell r="B26" t="str">
            <v>记忆棉海马枕105</v>
          </cell>
          <cell r="C26" t="str">
            <v>初医生记忆棉男朋友枕深灰-记忆棉海马枕105</v>
          </cell>
          <cell r="D26" t="str">
            <v>居家布艺</v>
          </cell>
          <cell r="E26" t="str">
            <v>是</v>
          </cell>
          <cell r="F26" t="str">
            <v/>
          </cell>
          <cell r="G26" t="str">
            <v>105*30cm</v>
          </cell>
          <cell r="H26" t="str">
            <v/>
          </cell>
          <cell r="I26" t="str">
            <v/>
          </cell>
          <cell r="J26" t="str">
            <v>件</v>
          </cell>
          <cell r="K26" t="str">
            <v/>
          </cell>
          <cell r="L26" t="str">
            <v/>
          </cell>
          <cell r="M26" t="str">
            <v>39.00</v>
          </cell>
        </row>
        <row r="27">
          <cell r="A27" t="str">
            <v>初医生记忆棉男朋友枕浅灰</v>
          </cell>
          <cell r="B27" t="str">
            <v>记忆棉海马枕105</v>
          </cell>
          <cell r="C27" t="str">
            <v>初医生记忆棉男朋友枕浅灰-记忆棉海马枕105</v>
          </cell>
          <cell r="D27" t="str">
            <v>居家布艺</v>
          </cell>
          <cell r="E27" t="str">
            <v>是</v>
          </cell>
          <cell r="F27" t="str">
            <v/>
          </cell>
          <cell r="G27" t="str">
            <v>105*30cm</v>
          </cell>
          <cell r="H27" t="str">
            <v/>
          </cell>
          <cell r="I27" t="str">
            <v/>
          </cell>
          <cell r="J27" t="str">
            <v>件</v>
          </cell>
          <cell r="K27" t="str">
            <v/>
          </cell>
          <cell r="L27" t="str">
            <v/>
          </cell>
          <cell r="M27" t="str">
            <v>39.00</v>
          </cell>
        </row>
        <row r="28">
          <cell r="A28" t="str">
            <v>初医生记忆棉男朋友枕粉色</v>
          </cell>
          <cell r="B28" t="str">
            <v>记忆棉海马枕105</v>
          </cell>
          <cell r="C28" t="str">
            <v>初医生记忆棉男朋友枕粉色-记忆棉海马枕105</v>
          </cell>
          <cell r="D28" t="str">
            <v>居家布艺</v>
          </cell>
          <cell r="E28" t="str">
            <v>是</v>
          </cell>
          <cell r="F28" t="str">
            <v/>
          </cell>
          <cell r="G28" t="str">
            <v>105*30cm</v>
          </cell>
          <cell r="H28" t="str">
            <v/>
          </cell>
          <cell r="I28" t="str">
            <v/>
          </cell>
          <cell r="J28" t="str">
            <v>件</v>
          </cell>
          <cell r="K28" t="str">
            <v/>
          </cell>
          <cell r="L28" t="str">
            <v/>
          </cell>
          <cell r="M28" t="str">
            <v>39.00</v>
          </cell>
        </row>
        <row r="29">
          <cell r="A29" t="str">
            <v>初医生记忆棉男朋友枕紫色</v>
          </cell>
          <cell r="B29" t="str">
            <v>记忆棉海马枕105</v>
          </cell>
          <cell r="C29" t="str">
            <v>初医生记忆棉男朋友枕紫色-记忆棉海马枕105</v>
          </cell>
          <cell r="D29" t="str">
            <v>居家布艺</v>
          </cell>
          <cell r="E29" t="str">
            <v>是</v>
          </cell>
          <cell r="F29" t="str">
            <v/>
          </cell>
          <cell r="G29" t="str">
            <v>105*30cm</v>
          </cell>
          <cell r="H29" t="str">
            <v/>
          </cell>
          <cell r="I29" t="str">
            <v/>
          </cell>
          <cell r="J29" t="str">
            <v>件</v>
          </cell>
          <cell r="K29" t="str">
            <v/>
          </cell>
          <cell r="L29" t="str">
            <v/>
          </cell>
          <cell r="M29" t="str">
            <v>39.00</v>
          </cell>
        </row>
        <row r="30">
          <cell r="A30" t="str">
            <v>美力城记忆棉男朋友枕深灰</v>
          </cell>
          <cell r="B30" t="str">
            <v>记忆棉海马枕105</v>
          </cell>
          <cell r="C30" t="str">
            <v>美力城记忆棉男朋友枕深灰-记忆棉海马枕105</v>
          </cell>
          <cell r="D30" t="str">
            <v>居家布艺</v>
          </cell>
          <cell r="E30" t="str">
            <v>是</v>
          </cell>
          <cell r="F30" t="str">
            <v/>
          </cell>
          <cell r="G30" t="str">
            <v>105*30cm</v>
          </cell>
          <cell r="H30" t="str">
            <v/>
          </cell>
          <cell r="I30" t="str">
            <v/>
          </cell>
          <cell r="J30" t="str">
            <v>件</v>
          </cell>
          <cell r="K30" t="str">
            <v/>
          </cell>
          <cell r="L30" t="str">
            <v/>
          </cell>
          <cell r="M30" t="str">
            <v>39.00</v>
          </cell>
        </row>
        <row r="31">
          <cell r="A31" t="str">
            <v>美力城记忆棉男朋友枕浅灰</v>
          </cell>
          <cell r="B31" t="str">
            <v>记忆棉海马枕105</v>
          </cell>
          <cell r="C31" t="str">
            <v>美力城记忆棉男朋友枕浅灰-记忆棉海马枕105</v>
          </cell>
          <cell r="D31" t="str">
            <v>居家布艺</v>
          </cell>
          <cell r="E31" t="str">
            <v>是</v>
          </cell>
          <cell r="F31" t="str">
            <v/>
          </cell>
          <cell r="G31" t="str">
            <v>105*30cm</v>
          </cell>
          <cell r="H31" t="str">
            <v/>
          </cell>
          <cell r="I31" t="str">
            <v/>
          </cell>
          <cell r="J31" t="str">
            <v>件</v>
          </cell>
          <cell r="K31" t="str">
            <v/>
          </cell>
          <cell r="L31" t="str">
            <v/>
          </cell>
          <cell r="M31" t="str">
            <v>39.00</v>
          </cell>
        </row>
        <row r="32">
          <cell r="A32" t="str">
            <v>美力城记忆棉男朋友枕粉色</v>
          </cell>
          <cell r="B32" t="str">
            <v>记忆棉海马枕105</v>
          </cell>
          <cell r="C32" t="str">
            <v>美力城记忆棉男朋友枕粉色-记忆棉海马枕105</v>
          </cell>
          <cell r="D32" t="str">
            <v>居家布艺</v>
          </cell>
          <cell r="E32" t="str">
            <v>是</v>
          </cell>
          <cell r="F32" t="str">
            <v/>
          </cell>
          <cell r="G32" t="str">
            <v>105*30cm</v>
          </cell>
          <cell r="H32" t="str">
            <v/>
          </cell>
          <cell r="I32" t="str">
            <v/>
          </cell>
          <cell r="J32" t="str">
            <v>件</v>
          </cell>
          <cell r="K32" t="str">
            <v/>
          </cell>
          <cell r="L32" t="str">
            <v/>
          </cell>
          <cell r="M32" t="str">
            <v>39.00</v>
          </cell>
        </row>
        <row r="33">
          <cell r="A33" t="str">
            <v>美力城记忆棉男朋友枕紫色</v>
          </cell>
          <cell r="B33" t="str">
            <v>记忆棉海马枕105</v>
          </cell>
          <cell r="C33" t="str">
            <v>美力城记忆棉男朋友枕紫色-记忆棉海马枕105</v>
          </cell>
          <cell r="D33" t="str">
            <v>居家布艺</v>
          </cell>
          <cell r="E33" t="str">
            <v>是</v>
          </cell>
          <cell r="F33" t="str">
            <v/>
          </cell>
          <cell r="G33" t="str">
            <v>105*30cm</v>
          </cell>
          <cell r="H33" t="str">
            <v/>
          </cell>
          <cell r="I33" t="str">
            <v/>
          </cell>
          <cell r="J33" t="str">
            <v>件</v>
          </cell>
          <cell r="K33" t="str">
            <v/>
          </cell>
          <cell r="L33" t="str">
            <v/>
          </cell>
          <cell r="M33" t="str">
            <v>39.00</v>
          </cell>
        </row>
        <row r="34">
          <cell r="A34" t="str">
            <v>MXHXWSZHXBLS</v>
          </cell>
          <cell r="B34" t="str">
            <v>萌学护胸午睡枕护胸版</v>
          </cell>
          <cell r="C34" t="str">
            <v>MXHXWSZHXBLS-萌学护胸午睡枕护胸版</v>
          </cell>
          <cell r="D34" t="str">
            <v>居家布艺</v>
          </cell>
          <cell r="E34" t="str">
            <v>是</v>
          </cell>
          <cell r="F34" t="str">
            <v/>
          </cell>
          <cell r="G34" t="str">
            <v>24*22*14
丝绵包尺寸：17*17*5</v>
          </cell>
          <cell r="H34" t="str">
            <v/>
          </cell>
          <cell r="I34" t="str">
            <v/>
          </cell>
          <cell r="J34" t="str">
            <v>件</v>
          </cell>
          <cell r="K34" t="str">
            <v/>
          </cell>
          <cell r="L34" t="str">
            <v/>
          </cell>
          <cell r="M34" t="str">
            <v>21.00</v>
          </cell>
        </row>
        <row r="35">
          <cell r="A35" t="str">
            <v>MXHXWSZHXBHS</v>
          </cell>
          <cell r="B35" t="str">
            <v>萌学护胸午睡枕护胸版</v>
          </cell>
          <cell r="C35" t="str">
            <v>MXHXWSZHXBHS-萌学护胸午睡枕护胸版</v>
          </cell>
          <cell r="D35" t="str">
            <v>居家布艺</v>
          </cell>
          <cell r="E35" t="str">
            <v>是</v>
          </cell>
          <cell r="F35" t="str">
            <v/>
          </cell>
          <cell r="G35" t="str">
            <v>24*22*14
丝绵包尺寸：17*17*5</v>
          </cell>
          <cell r="H35" t="str">
            <v/>
          </cell>
          <cell r="I35" t="str">
            <v/>
          </cell>
          <cell r="J35" t="str">
            <v>件</v>
          </cell>
          <cell r="K35" t="str">
            <v/>
          </cell>
          <cell r="L35" t="str">
            <v/>
          </cell>
          <cell r="M35" t="str">
            <v>21.00</v>
          </cell>
        </row>
        <row r="36">
          <cell r="A36" t="str">
            <v>MXHXWSZHXBGS</v>
          </cell>
          <cell r="B36" t="str">
            <v>萌学护胸午睡枕护胸版</v>
          </cell>
          <cell r="C36" t="str">
            <v>MXHXWSZHXBGS-萌学护胸午睡枕护胸版</v>
          </cell>
          <cell r="D36" t="str">
            <v>居家布艺</v>
          </cell>
          <cell r="E36" t="str">
            <v>是</v>
          </cell>
          <cell r="F36" t="str">
            <v/>
          </cell>
          <cell r="G36" t="str">
            <v>24*22*14
丝绵包尺寸：17*17*5</v>
          </cell>
          <cell r="H36" t="str">
            <v/>
          </cell>
          <cell r="I36" t="str">
            <v/>
          </cell>
          <cell r="J36" t="str">
            <v>件</v>
          </cell>
          <cell r="K36" t="str">
            <v/>
          </cell>
          <cell r="L36" t="str">
            <v/>
          </cell>
          <cell r="M36" t="str">
            <v>21.00</v>
          </cell>
        </row>
        <row r="37">
          <cell r="A37" t="str">
            <v>MXHXWSZHXBZS</v>
          </cell>
          <cell r="B37" t="str">
            <v>萌学护胸午睡枕护胸版</v>
          </cell>
          <cell r="C37" t="str">
            <v>MXHXWSZHXBZS-萌学护胸午睡枕护胸版</v>
          </cell>
          <cell r="D37" t="str">
            <v>居家布艺</v>
          </cell>
          <cell r="E37" t="str">
            <v>是</v>
          </cell>
          <cell r="F37" t="str">
            <v/>
          </cell>
          <cell r="G37" t="str">
            <v>24*22*14
丝绵包尺寸：17*17*5</v>
          </cell>
          <cell r="H37" t="str">
            <v/>
          </cell>
          <cell r="I37" t="str">
            <v/>
          </cell>
          <cell r="J37" t="str">
            <v>件</v>
          </cell>
          <cell r="K37" t="str">
            <v/>
          </cell>
          <cell r="L37" t="str">
            <v/>
          </cell>
          <cell r="M37" t="str">
            <v>21.00</v>
          </cell>
        </row>
        <row r="38">
          <cell r="A38" t="str">
            <v>TTJWSZHXBLS</v>
          </cell>
          <cell r="B38" t="str">
            <v>拖拖鲸午睡枕护胸版</v>
          </cell>
          <cell r="C38" t="str">
            <v>TTJWSZHXBLS-拖拖鲸午睡枕护胸版</v>
          </cell>
          <cell r="D38" t="str">
            <v>居家布艺</v>
          </cell>
          <cell r="E38" t="str">
            <v>是</v>
          </cell>
          <cell r="F38" t="str">
            <v/>
          </cell>
          <cell r="G38" t="str">
            <v>48*25*20
护胸垫尺寸：21*20*3</v>
          </cell>
          <cell r="H38" t="str">
            <v/>
          </cell>
          <cell r="I38" t="str">
            <v/>
          </cell>
          <cell r="J38" t="str">
            <v>件</v>
          </cell>
          <cell r="K38" t="str">
            <v/>
          </cell>
          <cell r="L38" t="str">
            <v/>
          </cell>
          <cell r="M38" t="str">
            <v>27.00</v>
          </cell>
        </row>
        <row r="39">
          <cell r="A39" t="str">
            <v>TTJWSZHXBHS</v>
          </cell>
          <cell r="B39" t="str">
            <v>拖拖鲸午睡枕护胸版</v>
          </cell>
          <cell r="C39" t="str">
            <v>TTJWSZHXBHS-拖拖鲸午睡枕护胸版</v>
          </cell>
          <cell r="D39" t="str">
            <v>居家布艺</v>
          </cell>
          <cell r="E39" t="str">
            <v>是</v>
          </cell>
          <cell r="F39" t="str">
            <v/>
          </cell>
          <cell r="G39" t="str">
            <v>48*25*20
护胸垫尺寸：21*20*3</v>
          </cell>
          <cell r="H39" t="str">
            <v/>
          </cell>
          <cell r="I39" t="str">
            <v/>
          </cell>
          <cell r="J39" t="str">
            <v>件</v>
          </cell>
          <cell r="K39" t="str">
            <v/>
          </cell>
          <cell r="L39" t="str">
            <v/>
          </cell>
          <cell r="M39" t="str">
            <v>27.00</v>
          </cell>
        </row>
        <row r="40">
          <cell r="A40" t="str">
            <v>TTJWSZHXBGS</v>
          </cell>
          <cell r="B40" t="str">
            <v>拖拖鲸午睡枕护胸版</v>
          </cell>
          <cell r="C40" t="str">
            <v>TTJWSZHXBGS-拖拖鲸午睡枕护胸版</v>
          </cell>
          <cell r="D40" t="str">
            <v>居家布艺</v>
          </cell>
          <cell r="E40" t="str">
            <v>是</v>
          </cell>
          <cell r="F40" t="str">
            <v/>
          </cell>
          <cell r="G40" t="str">
            <v>48*25*20
护胸垫尺寸：21*20*3</v>
          </cell>
          <cell r="H40" t="str">
            <v/>
          </cell>
          <cell r="I40" t="str">
            <v/>
          </cell>
          <cell r="J40" t="str">
            <v>件</v>
          </cell>
          <cell r="K40" t="str">
            <v/>
          </cell>
          <cell r="L40" t="str">
            <v/>
          </cell>
          <cell r="M40" t="str">
            <v>27.00</v>
          </cell>
        </row>
        <row r="41">
          <cell r="A41" t="str">
            <v>TTJWSZHXBZS</v>
          </cell>
          <cell r="B41" t="str">
            <v>拖拖鲸午睡枕护胸版</v>
          </cell>
          <cell r="C41" t="str">
            <v>TTJWSZHXBZS-拖拖鲸午睡枕护胸版</v>
          </cell>
          <cell r="D41" t="str">
            <v>居家布艺</v>
          </cell>
          <cell r="E41" t="str">
            <v>是</v>
          </cell>
          <cell r="F41" t="str">
            <v/>
          </cell>
          <cell r="G41" t="str">
            <v>48*25*20
护胸垫尺寸：21*20*3</v>
          </cell>
          <cell r="H41" t="str">
            <v/>
          </cell>
          <cell r="I41" t="str">
            <v/>
          </cell>
          <cell r="J41" t="str">
            <v>件</v>
          </cell>
          <cell r="K41" t="str">
            <v/>
          </cell>
          <cell r="L41" t="str">
            <v/>
          </cell>
          <cell r="M41" t="str">
            <v>27.00</v>
          </cell>
        </row>
        <row r="42">
          <cell r="A42" t="str">
            <v>DMHXWSZHXBLS</v>
          </cell>
          <cell r="B42" t="str">
            <v>洞咩护胸午睡枕护胸版</v>
          </cell>
          <cell r="C42" t="str">
            <v>DMHXWSZHXBLS-洞咩护胸午睡枕护胸版</v>
          </cell>
          <cell r="D42" t="str">
            <v>居家布艺</v>
          </cell>
          <cell r="E42" t="str">
            <v>是</v>
          </cell>
          <cell r="F42" t="str">
            <v/>
          </cell>
          <cell r="G42" t="str">
            <v>34*21*16
护胸垫尺寸：17*17*5</v>
          </cell>
          <cell r="H42" t="str">
            <v/>
          </cell>
          <cell r="I42" t="str">
            <v/>
          </cell>
          <cell r="J42" t="str">
            <v>件</v>
          </cell>
          <cell r="K42" t="str">
            <v/>
          </cell>
          <cell r="L42" t="str">
            <v/>
          </cell>
          <cell r="M42" t="str">
            <v>24.00</v>
          </cell>
        </row>
        <row r="43">
          <cell r="A43" t="str">
            <v>DMHXWSZHXBHS</v>
          </cell>
          <cell r="B43" t="str">
            <v>洞咩护胸午睡枕护胸版</v>
          </cell>
          <cell r="C43" t="str">
            <v>DMHXWSZHXBHS-洞咩护胸午睡枕护胸版</v>
          </cell>
          <cell r="D43" t="str">
            <v>居家布艺</v>
          </cell>
          <cell r="E43" t="str">
            <v>是</v>
          </cell>
          <cell r="F43" t="str">
            <v/>
          </cell>
          <cell r="G43" t="str">
            <v>34*21*16
护胸垫尺寸：17*17*5</v>
          </cell>
          <cell r="H43" t="str">
            <v/>
          </cell>
          <cell r="I43" t="str">
            <v/>
          </cell>
          <cell r="J43" t="str">
            <v>件</v>
          </cell>
          <cell r="K43" t="str">
            <v/>
          </cell>
          <cell r="L43" t="str">
            <v/>
          </cell>
          <cell r="M43" t="str">
            <v>24.00</v>
          </cell>
        </row>
        <row r="44">
          <cell r="A44" t="str">
            <v>DMHXWSZHXBGS</v>
          </cell>
          <cell r="B44" t="str">
            <v>洞咩护胸午睡枕护胸版</v>
          </cell>
          <cell r="C44" t="str">
            <v>DMHXWSZHXBGS-洞咩护胸午睡枕护胸版</v>
          </cell>
          <cell r="D44" t="str">
            <v>居家布艺</v>
          </cell>
          <cell r="E44" t="str">
            <v>是</v>
          </cell>
          <cell r="F44" t="str">
            <v/>
          </cell>
          <cell r="G44" t="str">
            <v>34*21*16
护胸垫尺寸：17*17*5</v>
          </cell>
          <cell r="H44" t="str">
            <v/>
          </cell>
          <cell r="I44" t="str">
            <v/>
          </cell>
          <cell r="J44" t="str">
            <v>件</v>
          </cell>
          <cell r="K44" t="str">
            <v/>
          </cell>
          <cell r="L44" t="str">
            <v/>
          </cell>
          <cell r="M44" t="str">
            <v>24.00</v>
          </cell>
        </row>
        <row r="45">
          <cell r="A45" t="str">
            <v>DMHXWSZHXBZS</v>
          </cell>
          <cell r="B45" t="str">
            <v>洞咩护胸午睡枕护胸版</v>
          </cell>
          <cell r="C45" t="str">
            <v>DMHXWSZHXBZS-洞咩护胸午睡枕护胸版</v>
          </cell>
          <cell r="D45" t="str">
            <v>居家布艺</v>
          </cell>
          <cell r="E45" t="str">
            <v>是</v>
          </cell>
          <cell r="F45" t="str">
            <v/>
          </cell>
          <cell r="G45" t="str">
            <v>34*21*16
护胸垫尺寸：17*17*5</v>
          </cell>
          <cell r="H45" t="str">
            <v/>
          </cell>
          <cell r="I45" t="str">
            <v/>
          </cell>
          <cell r="J45" t="str">
            <v>件</v>
          </cell>
          <cell r="K45" t="str">
            <v/>
          </cell>
          <cell r="L45" t="str">
            <v/>
          </cell>
          <cell r="M45" t="str">
            <v>24.00</v>
          </cell>
        </row>
        <row r="46">
          <cell r="A46" t="str">
            <v>CYS-MXHXWSZHXBLS</v>
          </cell>
          <cell r="B46" t="str">
            <v>萌学护胸午睡枕护胸版</v>
          </cell>
          <cell r="C46" t="str">
            <v>CYS-MXHXWSZHXBLS-萌学护胸午睡枕护胸版</v>
          </cell>
          <cell r="D46" t="str">
            <v>居家布艺</v>
          </cell>
          <cell r="E46" t="str">
            <v>是</v>
          </cell>
          <cell r="F46" t="str">
            <v/>
          </cell>
          <cell r="G46" t="str">
            <v>24*22*14
丝绵包尺寸：17*17*5</v>
          </cell>
          <cell r="H46" t="str">
            <v/>
          </cell>
          <cell r="I46" t="str">
            <v/>
          </cell>
          <cell r="J46" t="str">
            <v>件</v>
          </cell>
          <cell r="K46" t="str">
            <v/>
          </cell>
          <cell r="L46" t="str">
            <v/>
          </cell>
          <cell r="M46" t="str">
            <v>21.00</v>
          </cell>
        </row>
        <row r="47">
          <cell r="A47" t="str">
            <v>CYS-MXHXWSZHXBHS</v>
          </cell>
          <cell r="B47" t="str">
            <v>萌学护胸午睡枕护胸版</v>
          </cell>
          <cell r="C47" t="str">
            <v>CYS-MXHXWSZHXBHS-萌学护胸午睡枕护胸版</v>
          </cell>
          <cell r="D47" t="str">
            <v>居家布艺</v>
          </cell>
          <cell r="E47" t="str">
            <v>是</v>
          </cell>
          <cell r="F47" t="str">
            <v/>
          </cell>
          <cell r="G47" t="str">
            <v>24*22*14
丝绵包尺寸：17*17*5</v>
          </cell>
          <cell r="H47" t="str">
            <v/>
          </cell>
          <cell r="I47" t="str">
            <v/>
          </cell>
          <cell r="J47" t="str">
            <v>件</v>
          </cell>
          <cell r="K47" t="str">
            <v/>
          </cell>
          <cell r="L47" t="str">
            <v/>
          </cell>
          <cell r="M47" t="str">
            <v>21.00</v>
          </cell>
        </row>
        <row r="48">
          <cell r="A48" t="str">
            <v>CYS-MXHXWSZHXBGS</v>
          </cell>
          <cell r="B48" t="str">
            <v>萌学护胸午睡枕护胸版</v>
          </cell>
          <cell r="C48" t="str">
            <v>CYS-MXHXWSZHXBGS-萌学护胸午睡枕护胸版</v>
          </cell>
          <cell r="D48" t="str">
            <v>居家布艺</v>
          </cell>
          <cell r="E48" t="str">
            <v>是</v>
          </cell>
          <cell r="F48" t="str">
            <v/>
          </cell>
          <cell r="G48" t="str">
            <v>24*22*14
丝绵包尺寸：17*17*5</v>
          </cell>
          <cell r="H48" t="str">
            <v/>
          </cell>
          <cell r="I48" t="str">
            <v/>
          </cell>
          <cell r="J48" t="str">
            <v>件</v>
          </cell>
          <cell r="K48" t="str">
            <v/>
          </cell>
          <cell r="L48" t="str">
            <v/>
          </cell>
          <cell r="M48" t="str">
            <v>21.00</v>
          </cell>
        </row>
        <row r="49">
          <cell r="A49" t="str">
            <v>CYS-MXHXWSZHXBZS</v>
          </cell>
          <cell r="B49" t="str">
            <v>萌学护胸午睡枕护胸版</v>
          </cell>
          <cell r="C49" t="str">
            <v>CYS-MXHXWSZHXBZS-萌学护胸午睡枕护胸版</v>
          </cell>
          <cell r="D49" t="str">
            <v>居家布艺</v>
          </cell>
          <cell r="E49" t="str">
            <v>是</v>
          </cell>
          <cell r="F49" t="str">
            <v/>
          </cell>
          <cell r="G49" t="str">
            <v>24*22*14
丝绵包尺寸：17*17*5</v>
          </cell>
          <cell r="H49" t="str">
            <v/>
          </cell>
          <cell r="I49" t="str">
            <v/>
          </cell>
          <cell r="J49" t="str">
            <v>件</v>
          </cell>
          <cell r="K49" t="str">
            <v/>
          </cell>
          <cell r="L49" t="str">
            <v/>
          </cell>
          <cell r="M49" t="str">
            <v>21.00</v>
          </cell>
        </row>
        <row r="50">
          <cell r="A50" t="str">
            <v>CYS-TTJWSZHXBLS</v>
          </cell>
          <cell r="B50" t="str">
            <v>拖拖鲸午睡枕护胸版</v>
          </cell>
          <cell r="C50" t="str">
            <v>CYS-TTJWSZHXBLS-拖拖鲸午睡枕护胸版</v>
          </cell>
          <cell r="D50" t="str">
            <v>居家布艺</v>
          </cell>
          <cell r="E50" t="str">
            <v>是</v>
          </cell>
          <cell r="F50" t="str">
            <v/>
          </cell>
          <cell r="G50" t="str">
            <v>48*25*20
护胸垫尺寸：21*20*3</v>
          </cell>
          <cell r="H50" t="str">
            <v/>
          </cell>
          <cell r="I50" t="str">
            <v/>
          </cell>
          <cell r="J50" t="str">
            <v>件</v>
          </cell>
          <cell r="K50" t="str">
            <v/>
          </cell>
          <cell r="L50" t="str">
            <v/>
          </cell>
          <cell r="M50" t="str">
            <v>27.00</v>
          </cell>
        </row>
        <row r="51">
          <cell r="A51" t="str">
            <v>CYS-TTJWSZHXBHS</v>
          </cell>
          <cell r="B51" t="str">
            <v>拖拖鲸午睡枕护胸版</v>
          </cell>
          <cell r="C51" t="str">
            <v>CYS-TTJWSZHXBHS-拖拖鲸午睡枕护胸版</v>
          </cell>
          <cell r="D51" t="str">
            <v>居家布艺</v>
          </cell>
          <cell r="E51" t="str">
            <v>是</v>
          </cell>
          <cell r="F51" t="str">
            <v/>
          </cell>
          <cell r="G51" t="str">
            <v>48*25*20
护胸垫尺寸：21*20*3</v>
          </cell>
          <cell r="H51" t="str">
            <v/>
          </cell>
          <cell r="I51" t="str">
            <v/>
          </cell>
          <cell r="J51" t="str">
            <v>件</v>
          </cell>
          <cell r="K51" t="str">
            <v/>
          </cell>
          <cell r="L51" t="str">
            <v/>
          </cell>
          <cell r="M51" t="str">
            <v>27.00</v>
          </cell>
        </row>
        <row r="52">
          <cell r="A52" t="str">
            <v>CYS-TTJWSZHXBGS</v>
          </cell>
          <cell r="B52" t="str">
            <v>拖拖鲸午睡枕护胸版</v>
          </cell>
          <cell r="C52" t="str">
            <v>CYS-TTJWSZHXBGS-拖拖鲸午睡枕护胸版</v>
          </cell>
          <cell r="D52" t="str">
            <v>居家布艺</v>
          </cell>
          <cell r="E52" t="str">
            <v>是</v>
          </cell>
          <cell r="F52" t="str">
            <v/>
          </cell>
          <cell r="G52" t="str">
            <v>48*25*20
护胸垫尺寸：21*20*3</v>
          </cell>
          <cell r="H52" t="str">
            <v/>
          </cell>
          <cell r="I52" t="str">
            <v/>
          </cell>
          <cell r="J52" t="str">
            <v>件</v>
          </cell>
          <cell r="K52" t="str">
            <v/>
          </cell>
          <cell r="L52" t="str">
            <v/>
          </cell>
          <cell r="M52" t="str">
            <v>27.00</v>
          </cell>
        </row>
        <row r="53">
          <cell r="A53" t="str">
            <v>CYS-TTJWSZHXBZS</v>
          </cell>
          <cell r="B53" t="str">
            <v>拖拖鲸午睡枕护胸版</v>
          </cell>
          <cell r="C53" t="str">
            <v>CYS-TTJWSZHXBZS-拖拖鲸午睡枕护胸版</v>
          </cell>
          <cell r="D53" t="str">
            <v>居家布艺</v>
          </cell>
          <cell r="E53" t="str">
            <v>是</v>
          </cell>
          <cell r="F53" t="str">
            <v/>
          </cell>
          <cell r="G53" t="str">
            <v>48*25*20
护胸垫尺寸：21*20*3</v>
          </cell>
          <cell r="H53" t="str">
            <v/>
          </cell>
          <cell r="I53" t="str">
            <v/>
          </cell>
          <cell r="J53" t="str">
            <v>件</v>
          </cell>
          <cell r="K53" t="str">
            <v/>
          </cell>
          <cell r="L53" t="str">
            <v/>
          </cell>
          <cell r="M53" t="str">
            <v>27.00</v>
          </cell>
        </row>
        <row r="54">
          <cell r="A54" t="str">
            <v>CYS-DMHXWSZHXBLS</v>
          </cell>
          <cell r="B54" t="str">
            <v>洞咩护胸午睡枕护胸版</v>
          </cell>
          <cell r="C54" t="str">
            <v>CYS-DMHXWSZHXBLS-洞咩护胸午睡枕护胸版</v>
          </cell>
          <cell r="D54" t="str">
            <v>居家布艺</v>
          </cell>
          <cell r="E54" t="str">
            <v>是</v>
          </cell>
          <cell r="F54" t="str">
            <v/>
          </cell>
          <cell r="G54" t="str">
            <v>34*21*16
护胸垫尺寸：17*17*5</v>
          </cell>
          <cell r="H54" t="str">
            <v/>
          </cell>
          <cell r="I54" t="str">
            <v/>
          </cell>
          <cell r="J54" t="str">
            <v>件</v>
          </cell>
          <cell r="K54" t="str">
            <v/>
          </cell>
          <cell r="L54" t="str">
            <v/>
          </cell>
          <cell r="M54" t="str">
            <v>24.00</v>
          </cell>
        </row>
        <row r="55">
          <cell r="A55" t="str">
            <v>CYS-DMHXWSZHXBHS</v>
          </cell>
          <cell r="B55" t="str">
            <v>洞咩护胸午睡枕护胸版</v>
          </cell>
          <cell r="C55" t="str">
            <v>CYS-DMHXWSZHXBHS-洞咩护胸午睡枕护胸版</v>
          </cell>
          <cell r="D55" t="str">
            <v>居家布艺</v>
          </cell>
          <cell r="E55" t="str">
            <v>是</v>
          </cell>
          <cell r="F55" t="str">
            <v/>
          </cell>
          <cell r="G55" t="str">
            <v>34*21*16
护胸垫尺寸：17*17*5</v>
          </cell>
          <cell r="H55" t="str">
            <v/>
          </cell>
          <cell r="I55" t="str">
            <v/>
          </cell>
          <cell r="J55" t="str">
            <v>件</v>
          </cell>
          <cell r="K55" t="str">
            <v/>
          </cell>
          <cell r="L55" t="str">
            <v/>
          </cell>
          <cell r="M55" t="str">
            <v>24.00</v>
          </cell>
        </row>
        <row r="56">
          <cell r="A56" t="str">
            <v>CYS-DMHXWSZHXBGS</v>
          </cell>
          <cell r="B56" t="str">
            <v>洞咩护胸午睡枕护胸版</v>
          </cell>
          <cell r="C56" t="str">
            <v>CYS-DMHXWSZHXBGS-洞咩护胸午睡枕护胸版</v>
          </cell>
          <cell r="D56" t="str">
            <v>居家布艺</v>
          </cell>
          <cell r="E56" t="str">
            <v>是</v>
          </cell>
          <cell r="F56" t="str">
            <v/>
          </cell>
          <cell r="G56" t="str">
            <v>34*21*16
护胸垫尺寸：17*17*5</v>
          </cell>
          <cell r="H56" t="str">
            <v/>
          </cell>
          <cell r="I56" t="str">
            <v/>
          </cell>
          <cell r="J56" t="str">
            <v>件</v>
          </cell>
          <cell r="K56" t="str">
            <v/>
          </cell>
          <cell r="L56" t="str">
            <v/>
          </cell>
          <cell r="M56" t="str">
            <v>24.00</v>
          </cell>
        </row>
        <row r="57">
          <cell r="A57" t="str">
            <v>CYS-DMHXWSZHXBZS</v>
          </cell>
          <cell r="B57" t="str">
            <v>洞咩护胸午睡枕护胸版</v>
          </cell>
          <cell r="C57" t="str">
            <v>CYS-DMHXWSZHXBZS-洞咩护胸午睡枕护胸版</v>
          </cell>
          <cell r="D57" t="str">
            <v>居家布艺</v>
          </cell>
          <cell r="E57" t="str">
            <v>是</v>
          </cell>
          <cell r="F57" t="str">
            <v/>
          </cell>
          <cell r="G57" t="str">
            <v>34*21*16
护胸垫尺寸：17*17*5</v>
          </cell>
          <cell r="H57" t="str">
            <v/>
          </cell>
          <cell r="I57" t="str">
            <v/>
          </cell>
          <cell r="J57" t="str">
            <v>件</v>
          </cell>
          <cell r="K57" t="str">
            <v/>
          </cell>
          <cell r="L57" t="str">
            <v/>
          </cell>
          <cell r="M57" t="str">
            <v>24.00</v>
          </cell>
        </row>
        <row r="58">
          <cell r="A58" t="str">
            <v>MLC-MXHXWSZHXBLS</v>
          </cell>
          <cell r="B58" t="str">
            <v>萌学护胸午睡枕护胸版</v>
          </cell>
          <cell r="C58" t="str">
            <v>MLC-MXHXWSZHXBLS-萌学护胸午睡枕护胸版</v>
          </cell>
          <cell r="D58" t="str">
            <v>居家布艺</v>
          </cell>
          <cell r="E58" t="str">
            <v>是</v>
          </cell>
          <cell r="F58" t="str">
            <v/>
          </cell>
          <cell r="G58" t="str">
            <v>24*22*14
丝绵包尺寸：17*17*5</v>
          </cell>
          <cell r="H58" t="str">
            <v/>
          </cell>
          <cell r="I58" t="str">
            <v/>
          </cell>
          <cell r="J58" t="str">
            <v>件</v>
          </cell>
          <cell r="K58" t="str">
            <v/>
          </cell>
          <cell r="L58" t="str">
            <v/>
          </cell>
          <cell r="M58" t="str">
            <v>21.00</v>
          </cell>
        </row>
        <row r="59">
          <cell r="A59" t="str">
            <v>MLC-MXHXWSZHXBHS</v>
          </cell>
          <cell r="B59" t="str">
            <v>萌学护胸午睡枕护胸版</v>
          </cell>
          <cell r="C59" t="str">
            <v>MLC-MXHXWSZHXBHS-萌学护胸午睡枕护胸版</v>
          </cell>
          <cell r="D59" t="str">
            <v>居家布艺</v>
          </cell>
          <cell r="E59" t="str">
            <v>是</v>
          </cell>
          <cell r="F59" t="str">
            <v/>
          </cell>
          <cell r="G59" t="str">
            <v>24*22*14
丝绵包尺寸：17*17*5</v>
          </cell>
          <cell r="H59" t="str">
            <v/>
          </cell>
          <cell r="I59" t="str">
            <v/>
          </cell>
          <cell r="J59" t="str">
            <v>件</v>
          </cell>
          <cell r="K59" t="str">
            <v/>
          </cell>
          <cell r="L59" t="str">
            <v/>
          </cell>
          <cell r="M59" t="str">
            <v>21.00</v>
          </cell>
        </row>
        <row r="60">
          <cell r="A60" t="str">
            <v>MLC-MXHXWSZHXBGS</v>
          </cell>
          <cell r="B60" t="str">
            <v>萌学护胸午睡枕护胸版</v>
          </cell>
          <cell r="C60" t="str">
            <v>MLC-MXHXWSZHXBGS-萌学护胸午睡枕护胸版</v>
          </cell>
          <cell r="D60" t="str">
            <v>居家布艺</v>
          </cell>
          <cell r="E60" t="str">
            <v>是</v>
          </cell>
          <cell r="F60" t="str">
            <v/>
          </cell>
          <cell r="G60" t="str">
            <v>24*22*14
丝绵包尺寸：17*17*5</v>
          </cell>
          <cell r="H60" t="str">
            <v/>
          </cell>
          <cell r="I60" t="str">
            <v/>
          </cell>
          <cell r="J60" t="str">
            <v>件</v>
          </cell>
          <cell r="K60" t="str">
            <v/>
          </cell>
          <cell r="L60" t="str">
            <v/>
          </cell>
          <cell r="M60" t="str">
            <v>21.00</v>
          </cell>
        </row>
        <row r="61">
          <cell r="A61" t="str">
            <v>MLC-MXHXWSZHXBZS</v>
          </cell>
          <cell r="B61" t="str">
            <v>萌学护胸午睡枕护胸版</v>
          </cell>
          <cell r="C61" t="str">
            <v>MLC-MXHXWSZHXBZS-萌学护胸午睡枕护胸版</v>
          </cell>
          <cell r="D61" t="str">
            <v>居家布艺</v>
          </cell>
          <cell r="E61" t="str">
            <v>是</v>
          </cell>
          <cell r="F61" t="str">
            <v/>
          </cell>
          <cell r="G61" t="str">
            <v>24*22*14
丝绵包尺寸：17*17*5</v>
          </cell>
          <cell r="H61" t="str">
            <v/>
          </cell>
          <cell r="I61" t="str">
            <v/>
          </cell>
          <cell r="J61" t="str">
            <v>件</v>
          </cell>
          <cell r="K61" t="str">
            <v/>
          </cell>
          <cell r="L61" t="str">
            <v/>
          </cell>
          <cell r="M61" t="str">
            <v>21.00</v>
          </cell>
        </row>
        <row r="62">
          <cell r="A62" t="str">
            <v>MLC-TTJWSZHXBLS</v>
          </cell>
          <cell r="B62" t="str">
            <v>拖拖鲸午睡枕护胸版</v>
          </cell>
          <cell r="C62" t="str">
            <v>MLC-TTJWSZHXBLS-拖拖鲸午睡枕护胸版</v>
          </cell>
          <cell r="D62" t="str">
            <v>居家布艺</v>
          </cell>
          <cell r="E62" t="str">
            <v>是</v>
          </cell>
          <cell r="F62" t="str">
            <v/>
          </cell>
          <cell r="G62" t="str">
            <v>48*25*20
护胸垫尺寸：21*20*3</v>
          </cell>
          <cell r="H62" t="str">
            <v/>
          </cell>
          <cell r="I62" t="str">
            <v/>
          </cell>
          <cell r="J62" t="str">
            <v>件</v>
          </cell>
          <cell r="K62" t="str">
            <v/>
          </cell>
          <cell r="L62" t="str">
            <v/>
          </cell>
          <cell r="M62" t="str">
            <v>27.00</v>
          </cell>
        </row>
        <row r="63">
          <cell r="A63" t="str">
            <v>MLC-TTJWSZHXBHS</v>
          </cell>
          <cell r="B63" t="str">
            <v>拖拖鲸午睡枕护胸版</v>
          </cell>
          <cell r="C63" t="str">
            <v>MLC-TTJWSZHXBHS-拖拖鲸午睡枕护胸版</v>
          </cell>
          <cell r="D63" t="str">
            <v>居家布艺</v>
          </cell>
          <cell r="E63" t="str">
            <v>是</v>
          </cell>
          <cell r="F63" t="str">
            <v/>
          </cell>
          <cell r="G63" t="str">
            <v>48*25*20
护胸垫尺寸：21*20*3</v>
          </cell>
          <cell r="H63" t="str">
            <v/>
          </cell>
          <cell r="I63" t="str">
            <v/>
          </cell>
          <cell r="J63" t="str">
            <v>件</v>
          </cell>
          <cell r="K63" t="str">
            <v/>
          </cell>
          <cell r="L63" t="str">
            <v/>
          </cell>
          <cell r="M63" t="str">
            <v>27.00</v>
          </cell>
        </row>
        <row r="64">
          <cell r="A64" t="str">
            <v>MLC-TTJWSZHXBGS</v>
          </cell>
          <cell r="B64" t="str">
            <v>拖拖鲸午睡枕护胸版</v>
          </cell>
          <cell r="C64" t="str">
            <v>MLC-TTJWSZHXBGS-拖拖鲸午睡枕护胸版</v>
          </cell>
          <cell r="D64" t="str">
            <v>居家布艺</v>
          </cell>
          <cell r="E64" t="str">
            <v>是</v>
          </cell>
          <cell r="F64" t="str">
            <v/>
          </cell>
          <cell r="G64" t="str">
            <v>48*25*20
护胸垫尺寸：21*20*3</v>
          </cell>
          <cell r="H64" t="str">
            <v/>
          </cell>
          <cell r="I64" t="str">
            <v/>
          </cell>
          <cell r="J64" t="str">
            <v>件</v>
          </cell>
          <cell r="K64" t="str">
            <v/>
          </cell>
          <cell r="L64" t="str">
            <v/>
          </cell>
          <cell r="M64" t="str">
            <v>27.00</v>
          </cell>
        </row>
        <row r="65">
          <cell r="A65" t="str">
            <v>MLC-TTJWSZHXBZS</v>
          </cell>
          <cell r="B65" t="str">
            <v>拖拖鲸午睡枕护胸版</v>
          </cell>
          <cell r="C65" t="str">
            <v>MLC-TTJWSZHXBZS-拖拖鲸午睡枕护胸版</v>
          </cell>
          <cell r="D65" t="str">
            <v>居家布艺</v>
          </cell>
          <cell r="E65" t="str">
            <v>是</v>
          </cell>
          <cell r="F65" t="str">
            <v/>
          </cell>
          <cell r="G65" t="str">
            <v>48*25*20
护胸垫尺寸：21*20*3</v>
          </cell>
          <cell r="H65" t="str">
            <v/>
          </cell>
          <cell r="I65" t="str">
            <v/>
          </cell>
          <cell r="J65" t="str">
            <v>件</v>
          </cell>
          <cell r="K65" t="str">
            <v/>
          </cell>
          <cell r="L65" t="str">
            <v/>
          </cell>
          <cell r="M65" t="str">
            <v>27.00</v>
          </cell>
        </row>
        <row r="66">
          <cell r="A66" t="str">
            <v>MLC-DMHXWSZHXBLS</v>
          </cell>
          <cell r="B66" t="str">
            <v>洞咩护胸午睡枕护胸版</v>
          </cell>
          <cell r="C66" t="str">
            <v>MLC-DMHXWSZHXBLS-洞咩护胸午睡枕护胸版</v>
          </cell>
          <cell r="D66" t="str">
            <v>居家布艺</v>
          </cell>
          <cell r="E66" t="str">
            <v>是</v>
          </cell>
          <cell r="F66" t="str">
            <v/>
          </cell>
          <cell r="G66" t="str">
            <v>34*21*16
护胸垫尺寸：17*17*5</v>
          </cell>
          <cell r="H66" t="str">
            <v/>
          </cell>
          <cell r="I66" t="str">
            <v/>
          </cell>
          <cell r="J66" t="str">
            <v>件</v>
          </cell>
          <cell r="K66" t="str">
            <v/>
          </cell>
          <cell r="L66" t="str">
            <v/>
          </cell>
          <cell r="M66" t="str">
            <v>24.00</v>
          </cell>
        </row>
        <row r="67">
          <cell r="A67" t="str">
            <v>MLC-DMHXWSZHXBHS</v>
          </cell>
          <cell r="B67" t="str">
            <v>洞咩护胸午睡枕护胸版</v>
          </cell>
          <cell r="C67" t="str">
            <v>MLC-DMHXWSZHXBHS-洞咩护胸午睡枕护胸版</v>
          </cell>
          <cell r="D67" t="str">
            <v>居家布艺</v>
          </cell>
          <cell r="E67" t="str">
            <v>是</v>
          </cell>
          <cell r="F67" t="str">
            <v/>
          </cell>
          <cell r="G67" t="str">
            <v>34*21*16
护胸垫尺寸：17*17*5</v>
          </cell>
          <cell r="H67" t="str">
            <v/>
          </cell>
          <cell r="I67" t="str">
            <v/>
          </cell>
          <cell r="J67" t="str">
            <v>件</v>
          </cell>
          <cell r="K67" t="str">
            <v/>
          </cell>
          <cell r="L67" t="str">
            <v/>
          </cell>
          <cell r="M67" t="str">
            <v>24.00</v>
          </cell>
        </row>
        <row r="68">
          <cell r="A68" t="str">
            <v>MLC-DMHXWSZHXBGS</v>
          </cell>
          <cell r="B68" t="str">
            <v>洞咩护胸午睡枕护胸版</v>
          </cell>
          <cell r="C68" t="str">
            <v>MLC-DMHXWSZHXBGS-洞咩护胸午睡枕护胸版</v>
          </cell>
          <cell r="D68" t="str">
            <v>居家布艺</v>
          </cell>
          <cell r="E68" t="str">
            <v>是</v>
          </cell>
          <cell r="F68" t="str">
            <v/>
          </cell>
          <cell r="G68" t="str">
            <v>34*21*16
护胸垫尺寸：17*17*5</v>
          </cell>
          <cell r="H68" t="str">
            <v/>
          </cell>
          <cell r="I68" t="str">
            <v/>
          </cell>
          <cell r="J68" t="str">
            <v>件</v>
          </cell>
          <cell r="K68" t="str">
            <v/>
          </cell>
          <cell r="L68" t="str">
            <v/>
          </cell>
          <cell r="M68" t="str">
            <v>24.00</v>
          </cell>
        </row>
        <row r="69">
          <cell r="A69" t="str">
            <v>MLC-DMHXWSZHXBZS</v>
          </cell>
          <cell r="B69" t="str">
            <v>洞咩护胸午睡枕护胸版</v>
          </cell>
          <cell r="C69" t="str">
            <v>MLC-DMHXWSZHXBZS-洞咩护胸午睡枕护胸版</v>
          </cell>
          <cell r="D69" t="str">
            <v>居家布艺</v>
          </cell>
          <cell r="E69" t="str">
            <v>是</v>
          </cell>
          <cell r="F69" t="str">
            <v/>
          </cell>
          <cell r="G69" t="str">
            <v>34*21*16
护胸垫尺寸：17*17*5</v>
          </cell>
          <cell r="H69" t="str">
            <v/>
          </cell>
          <cell r="I69" t="str">
            <v/>
          </cell>
          <cell r="J69" t="str">
            <v>件</v>
          </cell>
          <cell r="K69" t="str">
            <v/>
          </cell>
          <cell r="L69" t="str">
            <v/>
          </cell>
          <cell r="M69" t="str">
            <v>24.00</v>
          </cell>
        </row>
        <row r="70">
          <cell r="A70" t="str">
            <v>K0087锦氨浅粉</v>
          </cell>
          <cell r="B70" t="str">
            <v>乳胶海马枕-K0087</v>
          </cell>
          <cell r="C70" t="str">
            <v>K0087锦氨浅粉-乳胶海马枕-K0087</v>
          </cell>
          <cell r="D70" t="str">
            <v>居家布艺</v>
          </cell>
          <cell r="E70" t="str">
            <v>是</v>
          </cell>
          <cell r="F70" t="str">
            <v/>
          </cell>
          <cell r="G70" t="str">
            <v>80*18*11cm</v>
          </cell>
          <cell r="H70" t="str">
            <v/>
          </cell>
          <cell r="I70" t="str">
            <v/>
          </cell>
          <cell r="J70" t="str">
            <v>件</v>
          </cell>
          <cell r="K70" t="str">
            <v/>
          </cell>
          <cell r="L70" t="str">
            <v/>
          </cell>
          <cell r="M70" t="str">
            <v>53.20</v>
          </cell>
        </row>
        <row r="71">
          <cell r="A71" t="str">
            <v>K0087锦氨浅蓝</v>
          </cell>
          <cell r="B71" t="str">
            <v>乳胶海马枕-K0087</v>
          </cell>
          <cell r="C71" t="str">
            <v>K0087锦氨浅蓝-乳胶海马枕-K0087</v>
          </cell>
          <cell r="D71" t="str">
            <v>居家布艺</v>
          </cell>
          <cell r="E71" t="str">
            <v>是</v>
          </cell>
          <cell r="F71" t="str">
            <v/>
          </cell>
          <cell r="G71" t="str">
            <v>80*18*11cm</v>
          </cell>
          <cell r="H71" t="str">
            <v/>
          </cell>
          <cell r="I71" t="str">
            <v/>
          </cell>
          <cell r="J71" t="str">
            <v>件</v>
          </cell>
          <cell r="K71" t="str">
            <v/>
          </cell>
          <cell r="L71" t="str">
            <v/>
          </cell>
          <cell r="M71" t="str">
            <v>53.20</v>
          </cell>
        </row>
        <row r="72">
          <cell r="A72" t="str">
            <v>K0087锦氨贝壳紫</v>
          </cell>
          <cell r="B72" t="str">
            <v>乳胶海马枕-K0087</v>
          </cell>
          <cell r="C72" t="str">
            <v>K0087锦氨贝壳紫-乳胶海马枕-K0087</v>
          </cell>
          <cell r="D72" t="str">
            <v>居家布艺</v>
          </cell>
          <cell r="E72" t="str">
            <v>是</v>
          </cell>
          <cell r="F72" t="str">
            <v/>
          </cell>
          <cell r="G72" t="str">
            <v>80*18*11cm</v>
          </cell>
          <cell r="H72" t="str">
            <v/>
          </cell>
          <cell r="I72" t="str">
            <v/>
          </cell>
          <cell r="J72" t="str">
            <v>件</v>
          </cell>
          <cell r="K72" t="str">
            <v/>
          </cell>
          <cell r="L72" t="str">
            <v/>
          </cell>
          <cell r="M72" t="str">
            <v>53.20</v>
          </cell>
        </row>
        <row r="73">
          <cell r="A73" t="str">
            <v>K0087锦氨机器灰</v>
          </cell>
          <cell r="B73" t="str">
            <v>乳胶海马枕-K0087</v>
          </cell>
          <cell r="C73" t="str">
            <v>K0087锦氨机器灰-乳胶海马枕-K0087</v>
          </cell>
          <cell r="D73" t="str">
            <v>居家布艺</v>
          </cell>
          <cell r="E73" t="str">
            <v>是</v>
          </cell>
          <cell r="F73" t="str">
            <v/>
          </cell>
          <cell r="G73" t="str">
            <v>80*18*11cm</v>
          </cell>
          <cell r="H73" t="str">
            <v/>
          </cell>
          <cell r="I73" t="str">
            <v/>
          </cell>
          <cell r="J73" t="str">
            <v>件</v>
          </cell>
          <cell r="K73" t="str">
            <v/>
          </cell>
          <cell r="L73" t="str">
            <v/>
          </cell>
          <cell r="M73" t="str">
            <v>53.20</v>
          </cell>
        </row>
        <row r="74">
          <cell r="A74" t="str">
            <v>K0087锦氨石灰</v>
          </cell>
          <cell r="B74" t="str">
            <v>乳胶海马枕-K0087</v>
          </cell>
          <cell r="C74" t="str">
            <v>K0087锦氨石灰-乳胶海马枕-K0087</v>
          </cell>
          <cell r="D74" t="str">
            <v>居家布艺</v>
          </cell>
          <cell r="E74" t="str">
            <v>是</v>
          </cell>
          <cell r="F74" t="str">
            <v/>
          </cell>
          <cell r="G74" t="str">
            <v>80*18*11cm</v>
          </cell>
          <cell r="H74" t="str">
            <v/>
          </cell>
          <cell r="I74" t="str">
            <v/>
          </cell>
          <cell r="J74" t="str">
            <v>件</v>
          </cell>
          <cell r="K74" t="str">
            <v/>
          </cell>
          <cell r="L74" t="str">
            <v/>
          </cell>
          <cell r="M74" t="str">
            <v>53.20</v>
          </cell>
        </row>
        <row r="75">
          <cell r="A75" t="str">
            <v>K0064-2锦氨浅粉</v>
          </cell>
          <cell r="B75" t="str">
            <v>乳胶海马枕-K0064-2</v>
          </cell>
          <cell r="C75" t="str">
            <v>K0064-2锦氨浅粉-乳胶海马枕-K0064-2</v>
          </cell>
          <cell r="D75" t="str">
            <v>居家布艺</v>
          </cell>
          <cell r="E75" t="str">
            <v>是</v>
          </cell>
          <cell r="F75" t="str">
            <v/>
          </cell>
          <cell r="G75" t="str">
            <v>103*33*18cm</v>
          </cell>
          <cell r="H75" t="str">
            <v/>
          </cell>
          <cell r="I75" t="str">
            <v/>
          </cell>
          <cell r="J75" t="str">
            <v>件</v>
          </cell>
          <cell r="K75" t="str">
            <v/>
          </cell>
          <cell r="L75" t="str">
            <v/>
          </cell>
          <cell r="M75" t="str">
            <v>83.20</v>
          </cell>
        </row>
        <row r="76">
          <cell r="A76" t="str">
            <v>K0064-2锦氨浅蓝</v>
          </cell>
          <cell r="B76" t="str">
            <v>乳胶海马枕-K0064-2</v>
          </cell>
          <cell r="C76" t="str">
            <v>K0064-2锦氨浅蓝-乳胶海马枕-K0064-2</v>
          </cell>
          <cell r="D76" t="str">
            <v>居家布艺</v>
          </cell>
          <cell r="E76" t="str">
            <v>是</v>
          </cell>
          <cell r="F76" t="str">
            <v/>
          </cell>
          <cell r="G76" t="str">
            <v>103*33*18cm</v>
          </cell>
          <cell r="H76" t="str">
            <v/>
          </cell>
          <cell r="I76" t="str">
            <v/>
          </cell>
          <cell r="J76" t="str">
            <v>件</v>
          </cell>
          <cell r="K76" t="str">
            <v/>
          </cell>
          <cell r="L76" t="str">
            <v/>
          </cell>
          <cell r="M76" t="str">
            <v>83.20</v>
          </cell>
        </row>
        <row r="77">
          <cell r="A77" t="str">
            <v>K0064-2锦氨贝壳紫</v>
          </cell>
          <cell r="B77" t="str">
            <v>乳胶海马枕-K0064-2</v>
          </cell>
          <cell r="C77" t="str">
            <v>K0064-2锦氨贝壳紫-乳胶海马枕-K0064-2</v>
          </cell>
          <cell r="D77" t="str">
            <v>居家布艺</v>
          </cell>
          <cell r="E77" t="str">
            <v>是</v>
          </cell>
          <cell r="F77" t="str">
            <v/>
          </cell>
          <cell r="G77" t="str">
            <v>103*33*18cm</v>
          </cell>
          <cell r="H77" t="str">
            <v/>
          </cell>
          <cell r="I77" t="str">
            <v/>
          </cell>
          <cell r="J77" t="str">
            <v>件</v>
          </cell>
          <cell r="K77" t="str">
            <v/>
          </cell>
          <cell r="L77" t="str">
            <v/>
          </cell>
          <cell r="M77" t="str">
            <v>83.20</v>
          </cell>
        </row>
        <row r="78">
          <cell r="A78" t="str">
            <v>K0064-2锦氨机器灰</v>
          </cell>
          <cell r="B78" t="str">
            <v>乳胶海马枕-K0064-2</v>
          </cell>
          <cell r="C78" t="str">
            <v>K0064-2锦氨机器灰-乳胶海马枕-K0064-2</v>
          </cell>
          <cell r="D78" t="str">
            <v>居家布艺</v>
          </cell>
          <cell r="E78" t="str">
            <v>是</v>
          </cell>
          <cell r="F78" t="str">
            <v/>
          </cell>
          <cell r="G78" t="str">
            <v>103*33*18cm</v>
          </cell>
          <cell r="H78" t="str">
            <v/>
          </cell>
          <cell r="I78" t="str">
            <v/>
          </cell>
          <cell r="J78" t="str">
            <v>件</v>
          </cell>
          <cell r="K78" t="str">
            <v/>
          </cell>
          <cell r="L78" t="str">
            <v/>
          </cell>
          <cell r="M78" t="str">
            <v>83.20</v>
          </cell>
        </row>
        <row r="79">
          <cell r="A79" t="str">
            <v>K0064-2锦氨石灰</v>
          </cell>
          <cell r="B79" t="str">
            <v>乳胶海马枕-K0064-2</v>
          </cell>
          <cell r="C79" t="str">
            <v>K0064-2锦氨石灰-乳胶海马枕-K0064-2</v>
          </cell>
          <cell r="D79" t="str">
            <v>居家布艺</v>
          </cell>
          <cell r="E79" t="str">
            <v>是</v>
          </cell>
          <cell r="F79" t="str">
            <v/>
          </cell>
          <cell r="G79" t="str">
            <v>103*33*18cm</v>
          </cell>
          <cell r="H79" t="str">
            <v/>
          </cell>
          <cell r="I79" t="str">
            <v/>
          </cell>
          <cell r="J79" t="str">
            <v>件</v>
          </cell>
          <cell r="K79" t="str">
            <v/>
          </cell>
          <cell r="L79" t="str">
            <v/>
          </cell>
          <cell r="M79" t="str">
            <v>83.20</v>
          </cell>
        </row>
        <row r="80">
          <cell r="A80" t="str">
            <v>K0070-1锦氨浅粉</v>
          </cell>
          <cell r="B80" t="str">
            <v>乳胶海马枕-K0070-1</v>
          </cell>
          <cell r="C80" t="str">
            <v>K0070-1锦氨浅粉-乳胶海马枕-K0070-1</v>
          </cell>
          <cell r="D80" t="str">
            <v>居家布艺</v>
          </cell>
          <cell r="E80" t="str">
            <v>是</v>
          </cell>
          <cell r="F80" t="str">
            <v/>
          </cell>
          <cell r="G80" t="str">
            <v>145*23*18cm</v>
          </cell>
          <cell r="H80" t="str">
            <v/>
          </cell>
          <cell r="I80" t="str">
            <v/>
          </cell>
          <cell r="J80" t="str">
            <v>件</v>
          </cell>
          <cell r="K80" t="str">
            <v/>
          </cell>
          <cell r="L80" t="str">
            <v/>
          </cell>
          <cell r="M80" t="str">
            <v>115.70</v>
          </cell>
        </row>
        <row r="81">
          <cell r="A81" t="str">
            <v>K0070-1锦氨浅蓝</v>
          </cell>
          <cell r="B81" t="str">
            <v>乳胶海马枕-K0070-1</v>
          </cell>
          <cell r="C81" t="str">
            <v>K0070-1锦氨浅蓝-乳胶海马枕-K0070-1</v>
          </cell>
          <cell r="D81" t="str">
            <v>居家布艺</v>
          </cell>
          <cell r="E81" t="str">
            <v>是</v>
          </cell>
          <cell r="F81" t="str">
            <v/>
          </cell>
          <cell r="G81" t="str">
            <v>145*23*18cm</v>
          </cell>
          <cell r="H81" t="str">
            <v/>
          </cell>
          <cell r="I81" t="str">
            <v/>
          </cell>
          <cell r="J81" t="str">
            <v>件</v>
          </cell>
          <cell r="K81" t="str">
            <v/>
          </cell>
          <cell r="L81" t="str">
            <v/>
          </cell>
          <cell r="M81" t="str">
            <v>115.70</v>
          </cell>
        </row>
        <row r="82">
          <cell r="A82" t="str">
            <v>K0070-1锦氨贝壳紫</v>
          </cell>
          <cell r="B82" t="str">
            <v>乳胶海马枕-K0070-1</v>
          </cell>
          <cell r="C82" t="str">
            <v>K0070-1锦氨贝壳紫-乳胶海马枕-K0070-1</v>
          </cell>
          <cell r="D82" t="str">
            <v>居家布艺</v>
          </cell>
          <cell r="E82" t="str">
            <v>是</v>
          </cell>
          <cell r="F82" t="str">
            <v/>
          </cell>
          <cell r="G82" t="str">
            <v>145*23*18cm</v>
          </cell>
          <cell r="H82" t="str">
            <v/>
          </cell>
          <cell r="I82" t="str">
            <v/>
          </cell>
          <cell r="J82" t="str">
            <v>件</v>
          </cell>
          <cell r="K82" t="str">
            <v/>
          </cell>
          <cell r="L82" t="str">
            <v/>
          </cell>
          <cell r="M82" t="str">
            <v>115.70</v>
          </cell>
        </row>
        <row r="83">
          <cell r="A83" t="str">
            <v>K0070-1锦氨机器灰</v>
          </cell>
          <cell r="B83" t="str">
            <v>乳胶海马枕-K0070-1</v>
          </cell>
          <cell r="C83" t="str">
            <v>K0070-1锦氨机器灰-乳胶海马枕-K0070-1</v>
          </cell>
          <cell r="D83" t="str">
            <v>居家布艺</v>
          </cell>
          <cell r="E83" t="str">
            <v>是</v>
          </cell>
          <cell r="F83" t="str">
            <v/>
          </cell>
          <cell r="G83" t="str">
            <v>145*23*18cm</v>
          </cell>
          <cell r="H83" t="str">
            <v/>
          </cell>
          <cell r="I83" t="str">
            <v/>
          </cell>
          <cell r="J83" t="str">
            <v>件</v>
          </cell>
          <cell r="K83" t="str">
            <v/>
          </cell>
          <cell r="L83" t="str">
            <v/>
          </cell>
          <cell r="M83" t="str">
            <v>115.70</v>
          </cell>
        </row>
        <row r="84">
          <cell r="A84" t="str">
            <v>K0070-1锦氨石灰</v>
          </cell>
          <cell r="B84" t="str">
            <v>乳胶海马枕-K0070-1</v>
          </cell>
          <cell r="C84" t="str">
            <v>K0070-1锦氨石灰-乳胶海马枕-K0070-1</v>
          </cell>
          <cell r="D84" t="str">
            <v>居家布艺</v>
          </cell>
          <cell r="E84" t="str">
            <v>是</v>
          </cell>
          <cell r="F84" t="str">
            <v/>
          </cell>
          <cell r="G84" t="str">
            <v>145*23*18cm</v>
          </cell>
          <cell r="H84" t="str">
            <v/>
          </cell>
          <cell r="I84" t="str">
            <v/>
          </cell>
          <cell r="J84" t="str">
            <v>件</v>
          </cell>
          <cell r="K84" t="str">
            <v/>
          </cell>
          <cell r="L84" t="str">
            <v/>
          </cell>
          <cell r="M84" t="str">
            <v>115.70</v>
          </cell>
        </row>
        <row r="85">
          <cell r="A85" t="str">
            <v>KO009锦氨浅粉</v>
          </cell>
          <cell r="B85" t="str">
            <v>乳胶圆柱枕-KO009</v>
          </cell>
          <cell r="C85" t="str">
            <v>KO009锦氨浅粉-乳胶圆柱枕-KO009</v>
          </cell>
          <cell r="D85" t="str">
            <v>居家布艺</v>
          </cell>
          <cell r="E85" t="str">
            <v>是</v>
          </cell>
          <cell r="F85" t="str">
            <v/>
          </cell>
          <cell r="G85" t="str">
            <v>50*10cm</v>
          </cell>
          <cell r="H85" t="str">
            <v/>
          </cell>
          <cell r="I85" t="str">
            <v/>
          </cell>
          <cell r="J85" t="str">
            <v>件</v>
          </cell>
          <cell r="K85" t="str">
            <v/>
          </cell>
          <cell r="L85" t="str">
            <v/>
          </cell>
          <cell r="M85" t="str">
            <v>29.40</v>
          </cell>
        </row>
        <row r="86">
          <cell r="A86" t="str">
            <v>KO009锦氨浅蓝</v>
          </cell>
          <cell r="B86" t="str">
            <v>乳胶圆柱枕-KO009</v>
          </cell>
          <cell r="C86" t="str">
            <v>KO009锦氨浅蓝-乳胶圆柱枕-KO009</v>
          </cell>
          <cell r="D86" t="str">
            <v>居家布艺</v>
          </cell>
          <cell r="E86" t="str">
            <v>是</v>
          </cell>
          <cell r="F86" t="str">
            <v/>
          </cell>
          <cell r="G86" t="str">
            <v>50*10cm</v>
          </cell>
          <cell r="H86" t="str">
            <v/>
          </cell>
          <cell r="I86" t="str">
            <v/>
          </cell>
          <cell r="J86" t="str">
            <v>件</v>
          </cell>
          <cell r="K86" t="str">
            <v/>
          </cell>
          <cell r="L86" t="str">
            <v/>
          </cell>
          <cell r="M86" t="str">
            <v>29.40</v>
          </cell>
        </row>
        <row r="87">
          <cell r="A87" t="str">
            <v>KO009锦氨贝壳紫</v>
          </cell>
          <cell r="B87" t="str">
            <v>乳胶圆柱枕-KO009</v>
          </cell>
          <cell r="C87" t="str">
            <v>KO009锦氨贝壳紫-乳胶圆柱枕-KO009</v>
          </cell>
          <cell r="D87" t="str">
            <v>居家布艺</v>
          </cell>
          <cell r="E87" t="str">
            <v>是</v>
          </cell>
          <cell r="F87" t="str">
            <v/>
          </cell>
          <cell r="G87" t="str">
            <v>50*10cm</v>
          </cell>
          <cell r="H87" t="str">
            <v/>
          </cell>
          <cell r="I87" t="str">
            <v/>
          </cell>
          <cell r="J87" t="str">
            <v>件</v>
          </cell>
          <cell r="K87" t="str">
            <v/>
          </cell>
          <cell r="L87" t="str">
            <v/>
          </cell>
          <cell r="M87" t="str">
            <v>29.40</v>
          </cell>
        </row>
        <row r="88">
          <cell r="A88" t="str">
            <v>KO009锦氨机器灰</v>
          </cell>
          <cell r="B88" t="str">
            <v>乳胶圆柱枕-KO009</v>
          </cell>
          <cell r="C88" t="str">
            <v>KO009锦氨机器灰-乳胶圆柱枕-KO009</v>
          </cell>
          <cell r="D88" t="str">
            <v>居家布艺</v>
          </cell>
          <cell r="E88" t="str">
            <v>是</v>
          </cell>
          <cell r="F88" t="str">
            <v/>
          </cell>
          <cell r="G88" t="str">
            <v>50*10cm</v>
          </cell>
          <cell r="H88" t="str">
            <v/>
          </cell>
          <cell r="I88" t="str">
            <v/>
          </cell>
          <cell r="J88" t="str">
            <v>件</v>
          </cell>
          <cell r="K88" t="str">
            <v/>
          </cell>
          <cell r="L88" t="str">
            <v/>
          </cell>
          <cell r="M88" t="str">
            <v>29.40</v>
          </cell>
        </row>
        <row r="89">
          <cell r="A89" t="str">
            <v>KO009锦氨石灰</v>
          </cell>
          <cell r="B89" t="str">
            <v>乳胶圆柱枕-KO009</v>
          </cell>
          <cell r="C89" t="str">
            <v>KO009锦氨石灰-乳胶圆柱枕-KO009</v>
          </cell>
          <cell r="D89" t="str">
            <v>居家布艺</v>
          </cell>
          <cell r="E89" t="str">
            <v>是</v>
          </cell>
          <cell r="F89" t="str">
            <v/>
          </cell>
          <cell r="G89" t="str">
            <v>50*10cm</v>
          </cell>
          <cell r="H89" t="str">
            <v/>
          </cell>
          <cell r="I89" t="str">
            <v/>
          </cell>
          <cell r="J89" t="str">
            <v>件</v>
          </cell>
          <cell r="K89" t="str">
            <v/>
          </cell>
          <cell r="L89" t="str">
            <v/>
          </cell>
          <cell r="M89" t="str">
            <v>29.40</v>
          </cell>
        </row>
        <row r="90">
          <cell r="A90" t="str">
            <v>CYS-K0087锦氨浅粉</v>
          </cell>
          <cell r="B90" t="str">
            <v>乳胶海马枕-K0087</v>
          </cell>
          <cell r="C90" t="str">
            <v>CYS-K0087锦氨浅粉-乳胶海马枕-K0087</v>
          </cell>
          <cell r="D90" t="str">
            <v>居家布艺</v>
          </cell>
          <cell r="E90" t="str">
            <v>是</v>
          </cell>
          <cell r="F90" t="str">
            <v/>
          </cell>
          <cell r="G90" t="str">
            <v>80*18*11cm</v>
          </cell>
          <cell r="H90" t="str">
            <v/>
          </cell>
          <cell r="I90" t="str">
            <v/>
          </cell>
          <cell r="J90" t="str">
            <v>件</v>
          </cell>
          <cell r="K90" t="str">
            <v/>
          </cell>
          <cell r="L90" t="str">
            <v/>
          </cell>
          <cell r="M90" t="str">
            <v>53.20</v>
          </cell>
        </row>
        <row r="91">
          <cell r="A91" t="str">
            <v>CYS-K0087锦氨浅蓝</v>
          </cell>
          <cell r="B91" t="str">
            <v>乳胶海马枕-K0087</v>
          </cell>
          <cell r="C91" t="str">
            <v>CYS-K0087锦氨浅蓝-乳胶海马枕-K0087</v>
          </cell>
          <cell r="D91" t="str">
            <v>居家布艺</v>
          </cell>
          <cell r="E91" t="str">
            <v>是</v>
          </cell>
          <cell r="F91" t="str">
            <v/>
          </cell>
          <cell r="G91" t="str">
            <v>80*18*11cm</v>
          </cell>
          <cell r="H91" t="str">
            <v/>
          </cell>
          <cell r="I91" t="str">
            <v/>
          </cell>
          <cell r="J91" t="str">
            <v>件</v>
          </cell>
          <cell r="K91" t="str">
            <v/>
          </cell>
          <cell r="L91" t="str">
            <v/>
          </cell>
          <cell r="M91" t="str">
            <v>53.20</v>
          </cell>
        </row>
        <row r="92">
          <cell r="A92" t="str">
            <v>CYS-K0087锦氨贝壳紫</v>
          </cell>
          <cell r="B92" t="str">
            <v>乳胶海马枕-K0087</v>
          </cell>
          <cell r="C92" t="str">
            <v>CYS-K0087锦氨贝壳紫-乳胶海马枕-K0087</v>
          </cell>
          <cell r="D92" t="str">
            <v>居家布艺</v>
          </cell>
          <cell r="E92" t="str">
            <v>是</v>
          </cell>
          <cell r="F92" t="str">
            <v/>
          </cell>
          <cell r="G92" t="str">
            <v>80*18*11cm</v>
          </cell>
          <cell r="H92" t="str">
            <v/>
          </cell>
          <cell r="I92" t="str">
            <v/>
          </cell>
          <cell r="J92" t="str">
            <v>件</v>
          </cell>
          <cell r="K92" t="str">
            <v/>
          </cell>
          <cell r="L92" t="str">
            <v/>
          </cell>
          <cell r="M92" t="str">
            <v>53.20</v>
          </cell>
        </row>
        <row r="93">
          <cell r="A93" t="str">
            <v>CYS-K0087锦氨机器灰</v>
          </cell>
          <cell r="B93" t="str">
            <v>乳胶海马枕-K0087</v>
          </cell>
          <cell r="C93" t="str">
            <v>CYS-K0087锦氨机器灰-乳胶海马枕-K0087</v>
          </cell>
          <cell r="D93" t="str">
            <v>居家布艺</v>
          </cell>
          <cell r="E93" t="str">
            <v>是</v>
          </cell>
          <cell r="F93" t="str">
            <v/>
          </cell>
          <cell r="G93" t="str">
            <v>80*18*11cm</v>
          </cell>
          <cell r="H93" t="str">
            <v/>
          </cell>
          <cell r="I93" t="str">
            <v/>
          </cell>
          <cell r="J93" t="str">
            <v>件</v>
          </cell>
          <cell r="K93" t="str">
            <v/>
          </cell>
          <cell r="L93" t="str">
            <v/>
          </cell>
          <cell r="M93" t="str">
            <v>53.20</v>
          </cell>
        </row>
        <row r="94">
          <cell r="A94" t="str">
            <v>CYS-K0087锦氨石灰</v>
          </cell>
          <cell r="B94" t="str">
            <v>乳胶海马枕-K0087</v>
          </cell>
          <cell r="C94" t="str">
            <v>CYS-K0087锦氨石灰-乳胶海马枕-K0087</v>
          </cell>
          <cell r="D94" t="str">
            <v>居家布艺</v>
          </cell>
          <cell r="E94" t="str">
            <v>是</v>
          </cell>
          <cell r="F94" t="str">
            <v/>
          </cell>
          <cell r="G94" t="str">
            <v>80*18*11cm</v>
          </cell>
          <cell r="H94" t="str">
            <v/>
          </cell>
          <cell r="I94" t="str">
            <v/>
          </cell>
          <cell r="J94" t="str">
            <v>件</v>
          </cell>
          <cell r="K94" t="str">
            <v/>
          </cell>
          <cell r="L94" t="str">
            <v/>
          </cell>
          <cell r="M94" t="str">
            <v>53.20</v>
          </cell>
        </row>
        <row r="95">
          <cell r="A95" t="str">
            <v>CYS-K0064-2锦氨浅粉</v>
          </cell>
          <cell r="B95" t="str">
            <v>乳胶海马枕-K0064-2</v>
          </cell>
          <cell r="C95" t="str">
            <v>CYS-K0064-2锦氨浅粉-乳胶海马枕-K0064-2</v>
          </cell>
          <cell r="D95" t="str">
            <v>居家布艺</v>
          </cell>
          <cell r="E95" t="str">
            <v>是</v>
          </cell>
          <cell r="F95" t="str">
            <v/>
          </cell>
          <cell r="G95" t="str">
            <v>103*33*18cm</v>
          </cell>
          <cell r="H95" t="str">
            <v/>
          </cell>
          <cell r="I95" t="str">
            <v/>
          </cell>
          <cell r="J95" t="str">
            <v>件</v>
          </cell>
          <cell r="K95" t="str">
            <v/>
          </cell>
          <cell r="L95" t="str">
            <v/>
          </cell>
          <cell r="M95" t="str">
            <v>83.20</v>
          </cell>
        </row>
        <row r="96">
          <cell r="A96" t="str">
            <v>CYS-K0064-2锦氨浅蓝</v>
          </cell>
          <cell r="B96" t="str">
            <v>乳胶海马枕-K0064-2</v>
          </cell>
          <cell r="C96" t="str">
            <v>CYS-K0064-2锦氨浅蓝-乳胶海马枕-K0064-2</v>
          </cell>
          <cell r="D96" t="str">
            <v>居家布艺</v>
          </cell>
          <cell r="E96" t="str">
            <v>是</v>
          </cell>
          <cell r="F96" t="str">
            <v/>
          </cell>
          <cell r="G96" t="str">
            <v>103*33*18cm</v>
          </cell>
          <cell r="H96" t="str">
            <v/>
          </cell>
          <cell r="I96" t="str">
            <v/>
          </cell>
          <cell r="J96" t="str">
            <v>件</v>
          </cell>
          <cell r="K96" t="str">
            <v/>
          </cell>
          <cell r="L96" t="str">
            <v/>
          </cell>
          <cell r="M96" t="str">
            <v>83.20</v>
          </cell>
        </row>
        <row r="97">
          <cell r="A97" t="str">
            <v>CYS-K0064-2锦氨贝壳紫</v>
          </cell>
          <cell r="B97" t="str">
            <v>乳胶海马枕-K0064-2</v>
          </cell>
          <cell r="C97" t="str">
            <v>CYS-K0064-2锦氨贝壳紫-乳胶海马枕-K0064-2</v>
          </cell>
          <cell r="D97" t="str">
            <v>居家布艺</v>
          </cell>
          <cell r="E97" t="str">
            <v>是</v>
          </cell>
          <cell r="F97" t="str">
            <v/>
          </cell>
          <cell r="G97" t="str">
            <v>103*33*18cm</v>
          </cell>
          <cell r="H97" t="str">
            <v/>
          </cell>
          <cell r="I97" t="str">
            <v/>
          </cell>
          <cell r="J97" t="str">
            <v>件</v>
          </cell>
          <cell r="K97" t="str">
            <v/>
          </cell>
          <cell r="L97" t="str">
            <v/>
          </cell>
          <cell r="M97" t="str">
            <v>83.20</v>
          </cell>
        </row>
        <row r="98">
          <cell r="A98" t="str">
            <v>CYS-K0064-2锦氨机器灰</v>
          </cell>
          <cell r="B98" t="str">
            <v>乳胶海马枕-K0064-2</v>
          </cell>
          <cell r="C98" t="str">
            <v>CYS-K0064-2锦氨机器灰-乳胶海马枕-K0064-2</v>
          </cell>
          <cell r="D98" t="str">
            <v>居家布艺</v>
          </cell>
          <cell r="E98" t="str">
            <v>是</v>
          </cell>
          <cell r="F98" t="str">
            <v/>
          </cell>
          <cell r="G98" t="str">
            <v>103*33*18cm</v>
          </cell>
          <cell r="H98" t="str">
            <v/>
          </cell>
          <cell r="I98" t="str">
            <v/>
          </cell>
          <cell r="J98" t="str">
            <v>件</v>
          </cell>
          <cell r="K98" t="str">
            <v/>
          </cell>
          <cell r="L98" t="str">
            <v/>
          </cell>
          <cell r="M98" t="str">
            <v>83.20</v>
          </cell>
        </row>
        <row r="99">
          <cell r="A99" t="str">
            <v>CYS-K0064-2锦氨石灰</v>
          </cell>
          <cell r="B99" t="str">
            <v>乳胶海马枕-K0064-2</v>
          </cell>
          <cell r="C99" t="str">
            <v>CYS-K0064-2锦氨石灰-乳胶海马枕-K0064-2</v>
          </cell>
          <cell r="D99" t="str">
            <v>居家布艺</v>
          </cell>
          <cell r="E99" t="str">
            <v>是</v>
          </cell>
          <cell r="F99" t="str">
            <v/>
          </cell>
          <cell r="G99" t="str">
            <v>103*33*18cm</v>
          </cell>
          <cell r="H99" t="str">
            <v/>
          </cell>
          <cell r="I99" t="str">
            <v/>
          </cell>
          <cell r="J99" t="str">
            <v>件</v>
          </cell>
          <cell r="K99" t="str">
            <v/>
          </cell>
          <cell r="L99" t="str">
            <v/>
          </cell>
          <cell r="M99" t="str">
            <v>83.20</v>
          </cell>
        </row>
        <row r="100">
          <cell r="A100" t="str">
            <v>CYS-K0070-1锦氨浅粉</v>
          </cell>
          <cell r="B100" t="str">
            <v>乳胶海马枕-K0070-1</v>
          </cell>
          <cell r="C100" t="str">
            <v>CYS-K0070-1锦氨浅粉-乳胶海马枕-K0070-1</v>
          </cell>
          <cell r="D100" t="str">
            <v>居家布艺</v>
          </cell>
          <cell r="E100" t="str">
            <v>是</v>
          </cell>
          <cell r="F100" t="str">
            <v/>
          </cell>
          <cell r="G100" t="str">
            <v>145*23*18cm</v>
          </cell>
          <cell r="H100" t="str">
            <v/>
          </cell>
          <cell r="I100" t="str">
            <v/>
          </cell>
          <cell r="J100" t="str">
            <v>件</v>
          </cell>
          <cell r="K100" t="str">
            <v/>
          </cell>
          <cell r="L100" t="str">
            <v/>
          </cell>
          <cell r="M100" t="str">
            <v>115.70</v>
          </cell>
        </row>
        <row r="101">
          <cell r="A101" t="str">
            <v>CYS-K0070-1锦氨浅蓝</v>
          </cell>
          <cell r="B101" t="str">
            <v>乳胶海马枕-K0070-1</v>
          </cell>
          <cell r="C101" t="str">
            <v>CYS-K0070-1锦氨浅蓝-乳胶海马枕-K0070-1</v>
          </cell>
          <cell r="D101" t="str">
            <v>居家布艺</v>
          </cell>
          <cell r="E101" t="str">
            <v>是</v>
          </cell>
          <cell r="F101" t="str">
            <v/>
          </cell>
          <cell r="G101" t="str">
            <v>145*23*18cm</v>
          </cell>
          <cell r="H101" t="str">
            <v/>
          </cell>
          <cell r="I101" t="str">
            <v/>
          </cell>
          <cell r="J101" t="str">
            <v>件</v>
          </cell>
          <cell r="K101" t="str">
            <v/>
          </cell>
          <cell r="L101" t="str">
            <v/>
          </cell>
          <cell r="M101" t="str">
            <v>115.70</v>
          </cell>
        </row>
        <row r="102">
          <cell r="A102" t="str">
            <v>CYS-K0070-1锦氨贝壳紫</v>
          </cell>
          <cell r="B102" t="str">
            <v>乳胶海马枕-K0070-1</v>
          </cell>
          <cell r="C102" t="str">
            <v>CYS-K0070-1锦氨贝壳紫-乳胶海马枕-K0070-1</v>
          </cell>
          <cell r="D102" t="str">
            <v>居家布艺</v>
          </cell>
          <cell r="E102" t="str">
            <v>是</v>
          </cell>
          <cell r="F102" t="str">
            <v/>
          </cell>
          <cell r="G102" t="str">
            <v>145*23*18cm</v>
          </cell>
          <cell r="H102" t="str">
            <v/>
          </cell>
          <cell r="I102" t="str">
            <v/>
          </cell>
          <cell r="J102" t="str">
            <v>件</v>
          </cell>
          <cell r="K102" t="str">
            <v/>
          </cell>
          <cell r="L102" t="str">
            <v/>
          </cell>
          <cell r="M102" t="str">
            <v>115.70</v>
          </cell>
        </row>
        <row r="103">
          <cell r="A103" t="str">
            <v>CYS-K0070-1锦氨机器灰</v>
          </cell>
          <cell r="B103" t="str">
            <v>乳胶海马枕-K0070-1</v>
          </cell>
          <cell r="C103" t="str">
            <v>CYS-K0070-1锦氨机器灰-乳胶海马枕-K0070-1</v>
          </cell>
          <cell r="D103" t="str">
            <v>居家布艺</v>
          </cell>
          <cell r="E103" t="str">
            <v>是</v>
          </cell>
          <cell r="F103" t="str">
            <v/>
          </cell>
          <cell r="G103" t="str">
            <v>145*23*18cm</v>
          </cell>
          <cell r="H103" t="str">
            <v/>
          </cell>
          <cell r="I103" t="str">
            <v/>
          </cell>
          <cell r="J103" t="str">
            <v>件</v>
          </cell>
          <cell r="K103" t="str">
            <v/>
          </cell>
          <cell r="L103" t="str">
            <v/>
          </cell>
          <cell r="M103" t="str">
            <v>115.70</v>
          </cell>
        </row>
        <row r="104">
          <cell r="A104" t="str">
            <v>CYS-K0070-1锦氨石灰</v>
          </cell>
          <cell r="B104" t="str">
            <v>乳胶海马枕-K0070-1</v>
          </cell>
          <cell r="C104" t="str">
            <v>CYS-K0070-1锦氨石灰-乳胶海马枕-K0070-1</v>
          </cell>
          <cell r="D104" t="str">
            <v>居家布艺</v>
          </cell>
          <cell r="E104" t="str">
            <v>是</v>
          </cell>
          <cell r="F104" t="str">
            <v/>
          </cell>
          <cell r="G104" t="str">
            <v>145*23*18cm</v>
          </cell>
          <cell r="H104" t="str">
            <v/>
          </cell>
          <cell r="I104" t="str">
            <v/>
          </cell>
          <cell r="J104" t="str">
            <v>件</v>
          </cell>
          <cell r="K104" t="str">
            <v/>
          </cell>
          <cell r="L104" t="str">
            <v/>
          </cell>
          <cell r="M104" t="str">
            <v>115.70</v>
          </cell>
        </row>
        <row r="105">
          <cell r="A105" t="str">
            <v>CYS-KO009锦氨浅粉</v>
          </cell>
          <cell r="B105" t="str">
            <v>乳胶圆柱枕-KO009</v>
          </cell>
          <cell r="C105" t="str">
            <v>CYS-KO009锦氨浅粉-乳胶圆柱枕-KO009</v>
          </cell>
          <cell r="D105" t="str">
            <v>居家布艺</v>
          </cell>
          <cell r="E105" t="str">
            <v>是</v>
          </cell>
          <cell r="F105" t="str">
            <v/>
          </cell>
          <cell r="G105" t="str">
            <v>50*10cm</v>
          </cell>
          <cell r="H105" t="str">
            <v/>
          </cell>
          <cell r="I105" t="str">
            <v/>
          </cell>
          <cell r="J105" t="str">
            <v>件</v>
          </cell>
          <cell r="K105" t="str">
            <v/>
          </cell>
          <cell r="L105" t="str">
            <v/>
          </cell>
          <cell r="M105" t="str">
            <v>29.40</v>
          </cell>
        </row>
        <row r="106">
          <cell r="A106" t="str">
            <v>CYS-KO009锦氨浅蓝</v>
          </cell>
          <cell r="B106" t="str">
            <v>乳胶圆柱枕-KO009</v>
          </cell>
          <cell r="C106" t="str">
            <v>CYS-KO009锦氨浅蓝-乳胶圆柱枕-KO009</v>
          </cell>
          <cell r="D106" t="str">
            <v>居家布艺</v>
          </cell>
          <cell r="E106" t="str">
            <v>是</v>
          </cell>
          <cell r="F106" t="str">
            <v/>
          </cell>
          <cell r="G106" t="str">
            <v>50*10cm</v>
          </cell>
          <cell r="H106" t="str">
            <v/>
          </cell>
          <cell r="I106" t="str">
            <v/>
          </cell>
          <cell r="J106" t="str">
            <v>件</v>
          </cell>
          <cell r="K106" t="str">
            <v/>
          </cell>
          <cell r="L106" t="str">
            <v/>
          </cell>
          <cell r="M106" t="str">
            <v>29.40</v>
          </cell>
        </row>
        <row r="107">
          <cell r="A107" t="str">
            <v>CYS-KO009锦氨贝壳紫</v>
          </cell>
          <cell r="B107" t="str">
            <v>乳胶圆柱枕-KO009</v>
          </cell>
          <cell r="C107" t="str">
            <v>CYS-KO009锦氨贝壳紫-乳胶圆柱枕-KO009</v>
          </cell>
          <cell r="D107" t="str">
            <v>居家布艺</v>
          </cell>
          <cell r="E107" t="str">
            <v>是</v>
          </cell>
          <cell r="F107" t="str">
            <v/>
          </cell>
          <cell r="G107" t="str">
            <v>50*10cm</v>
          </cell>
          <cell r="H107" t="str">
            <v/>
          </cell>
          <cell r="I107" t="str">
            <v/>
          </cell>
          <cell r="J107" t="str">
            <v>件</v>
          </cell>
          <cell r="K107" t="str">
            <v/>
          </cell>
          <cell r="L107" t="str">
            <v/>
          </cell>
          <cell r="M107" t="str">
            <v>29.40</v>
          </cell>
        </row>
        <row r="108">
          <cell r="A108" t="str">
            <v>CYS-KO009锦氨机器灰</v>
          </cell>
          <cell r="B108" t="str">
            <v>乳胶圆柱枕-KO009</v>
          </cell>
          <cell r="C108" t="str">
            <v>CYS-KO009锦氨机器灰-乳胶圆柱枕-KO009</v>
          </cell>
          <cell r="D108" t="str">
            <v>居家布艺</v>
          </cell>
          <cell r="E108" t="str">
            <v>是</v>
          </cell>
          <cell r="F108" t="str">
            <v/>
          </cell>
          <cell r="G108" t="str">
            <v>50*10cm</v>
          </cell>
          <cell r="H108" t="str">
            <v/>
          </cell>
          <cell r="I108" t="str">
            <v/>
          </cell>
          <cell r="J108" t="str">
            <v>件</v>
          </cell>
          <cell r="K108" t="str">
            <v/>
          </cell>
          <cell r="L108" t="str">
            <v/>
          </cell>
          <cell r="M108" t="str">
            <v>29.40</v>
          </cell>
        </row>
        <row r="109">
          <cell r="A109" t="str">
            <v>CYS-KO009锦氨石灰</v>
          </cell>
          <cell r="B109" t="str">
            <v>乳胶圆柱枕-KO009</v>
          </cell>
          <cell r="C109" t="str">
            <v>CYS-KO009锦氨石灰-乳胶圆柱枕-KO009</v>
          </cell>
          <cell r="D109" t="str">
            <v>居家布艺</v>
          </cell>
          <cell r="E109" t="str">
            <v>是</v>
          </cell>
          <cell r="F109" t="str">
            <v/>
          </cell>
          <cell r="G109" t="str">
            <v>50*10cm</v>
          </cell>
          <cell r="H109" t="str">
            <v/>
          </cell>
          <cell r="I109" t="str">
            <v/>
          </cell>
          <cell r="J109" t="str">
            <v>件</v>
          </cell>
          <cell r="K109" t="str">
            <v/>
          </cell>
          <cell r="L109" t="str">
            <v/>
          </cell>
          <cell r="M109" t="str">
            <v>29.40</v>
          </cell>
        </row>
        <row r="110">
          <cell r="A110" t="str">
            <v>CYS-FSLG0601</v>
          </cell>
          <cell r="B110" t="str">
            <v>凉感兔子趴睡枕</v>
          </cell>
          <cell r="C110" t="str">
            <v>CYS-FSLG0601-凉感兔子趴睡枕</v>
          </cell>
          <cell r="D110" t="str">
            <v>居家布艺</v>
          </cell>
          <cell r="E110" t="str">
            <v>是</v>
          </cell>
          <cell r="F110" t="str">
            <v/>
          </cell>
          <cell r="G110" t="str">
            <v/>
          </cell>
          <cell r="H110" t="str">
            <v/>
          </cell>
          <cell r="I110" t="str">
            <v/>
          </cell>
          <cell r="J110" t="str">
            <v>件</v>
          </cell>
          <cell r="K110" t="str">
            <v/>
          </cell>
          <cell r="L110" t="str">
            <v/>
          </cell>
          <cell r="M110" t="str">
            <v>52.00</v>
          </cell>
        </row>
        <row r="111">
          <cell r="A111" t="str">
            <v>CYS-FSLG0602</v>
          </cell>
          <cell r="B111" t="str">
            <v>凉感兔子趴睡枕</v>
          </cell>
          <cell r="C111" t="str">
            <v>CYS-FSLG0602-凉感兔子趴睡枕</v>
          </cell>
          <cell r="D111" t="str">
            <v>居家布艺</v>
          </cell>
          <cell r="E111" t="str">
            <v>是</v>
          </cell>
          <cell r="F111" t="str">
            <v/>
          </cell>
          <cell r="G111" t="str">
            <v/>
          </cell>
          <cell r="H111" t="str">
            <v/>
          </cell>
          <cell r="I111" t="str">
            <v/>
          </cell>
          <cell r="J111" t="str">
            <v>件</v>
          </cell>
          <cell r="K111" t="str">
            <v/>
          </cell>
          <cell r="L111" t="str">
            <v/>
          </cell>
          <cell r="M111" t="str">
            <v>52.00</v>
          </cell>
        </row>
        <row r="112">
          <cell r="A112" t="str">
            <v>CYS-FSLG0603</v>
          </cell>
          <cell r="B112" t="str">
            <v>凉感兔子趴睡枕</v>
          </cell>
          <cell r="C112" t="str">
            <v>CYS-FSLG0603-凉感兔子趴睡枕</v>
          </cell>
          <cell r="D112" t="str">
            <v>居家布艺</v>
          </cell>
          <cell r="E112" t="str">
            <v>是</v>
          </cell>
          <cell r="F112" t="str">
            <v/>
          </cell>
          <cell r="G112" t="str">
            <v/>
          </cell>
          <cell r="H112" t="str">
            <v/>
          </cell>
          <cell r="I112" t="str">
            <v/>
          </cell>
          <cell r="J112" t="str">
            <v>件</v>
          </cell>
          <cell r="K112" t="str">
            <v/>
          </cell>
          <cell r="L112" t="str">
            <v/>
          </cell>
          <cell r="M112" t="str">
            <v>52.00</v>
          </cell>
        </row>
        <row r="113">
          <cell r="A113" t="str">
            <v>CYS-FSLG0604</v>
          </cell>
          <cell r="B113" t="str">
            <v>凉感兔子趴睡枕</v>
          </cell>
          <cell r="C113" t="str">
            <v>CYS-FSLG0604-凉感兔子趴睡枕</v>
          </cell>
          <cell r="D113" t="str">
            <v>居家布艺</v>
          </cell>
          <cell r="E113" t="str">
            <v>是</v>
          </cell>
          <cell r="F113" t="str">
            <v/>
          </cell>
          <cell r="G113" t="str">
            <v/>
          </cell>
          <cell r="H113" t="str">
            <v/>
          </cell>
          <cell r="I113" t="str">
            <v/>
          </cell>
          <cell r="J113" t="str">
            <v>件</v>
          </cell>
          <cell r="K113" t="str">
            <v/>
          </cell>
          <cell r="L113" t="str">
            <v/>
          </cell>
          <cell r="M113" t="str">
            <v>52.00</v>
          </cell>
        </row>
        <row r="114">
          <cell r="A114" t="str">
            <v>CYS-FSXT01-04</v>
          </cell>
          <cell r="B114" t="str">
            <v>冰丝猫耳朵夹腿抱枕</v>
          </cell>
          <cell r="C114" t="str">
            <v>CYS-FSXT01-04-冰丝猫耳朵夹腿抱枕</v>
          </cell>
          <cell r="D114" t="str">
            <v>居家布艺</v>
          </cell>
          <cell r="E114" t="str">
            <v>是</v>
          </cell>
          <cell r="F114" t="str">
            <v/>
          </cell>
          <cell r="G114" t="str">
            <v/>
          </cell>
          <cell r="H114" t="str">
            <v/>
          </cell>
          <cell r="I114" t="str">
            <v/>
          </cell>
          <cell r="J114" t="str">
            <v>件</v>
          </cell>
          <cell r="K114" t="str">
            <v/>
          </cell>
          <cell r="L114" t="str">
            <v/>
          </cell>
          <cell r="M114" t="str">
            <v>18.00</v>
          </cell>
        </row>
        <row r="115">
          <cell r="A115" t="str">
            <v>CYS-FSXT01-03</v>
          </cell>
          <cell r="B115" t="str">
            <v>冰丝猫耳朵夹腿抱枕</v>
          </cell>
          <cell r="C115" t="str">
            <v>CYS-FSXT01-03-冰丝猫耳朵夹腿抱枕</v>
          </cell>
          <cell r="D115" t="str">
            <v>居家布艺</v>
          </cell>
          <cell r="E115" t="str">
            <v>是</v>
          </cell>
          <cell r="F115" t="str">
            <v/>
          </cell>
          <cell r="G115" t="str">
            <v/>
          </cell>
          <cell r="H115" t="str">
            <v/>
          </cell>
          <cell r="I115" t="str">
            <v/>
          </cell>
          <cell r="J115" t="str">
            <v>件</v>
          </cell>
          <cell r="K115" t="str">
            <v/>
          </cell>
          <cell r="L115" t="str">
            <v/>
          </cell>
          <cell r="M115" t="str">
            <v>18.00</v>
          </cell>
        </row>
        <row r="116">
          <cell r="A116" t="str">
            <v>CYS-FSXT01-01</v>
          </cell>
          <cell r="B116" t="str">
            <v>冰丝猫耳朵夹腿抱枕</v>
          </cell>
          <cell r="C116" t="str">
            <v>CYS-FSXT01-01-冰丝猫耳朵夹腿抱枕</v>
          </cell>
          <cell r="D116" t="str">
            <v>居家布艺</v>
          </cell>
          <cell r="E116" t="str">
            <v>是</v>
          </cell>
          <cell r="F116" t="str">
            <v/>
          </cell>
          <cell r="G116" t="str">
            <v/>
          </cell>
          <cell r="H116" t="str">
            <v/>
          </cell>
          <cell r="I116" t="str">
            <v/>
          </cell>
          <cell r="J116" t="str">
            <v>件</v>
          </cell>
          <cell r="K116" t="str">
            <v/>
          </cell>
          <cell r="L116" t="str">
            <v/>
          </cell>
          <cell r="M116" t="str">
            <v>18.00</v>
          </cell>
        </row>
        <row r="117">
          <cell r="A117" t="str">
            <v>CYS-FSXT01-02</v>
          </cell>
          <cell r="B117" t="str">
            <v>冰丝猫耳朵夹腿抱枕</v>
          </cell>
          <cell r="C117" t="str">
            <v>CYS-FSXT01-02-冰丝猫耳朵夹腿抱枕</v>
          </cell>
          <cell r="D117" t="str">
            <v>居家布艺</v>
          </cell>
          <cell r="E117" t="str">
            <v>是</v>
          </cell>
          <cell r="F117" t="str">
            <v/>
          </cell>
          <cell r="G117" t="str">
            <v/>
          </cell>
          <cell r="H117" t="str">
            <v/>
          </cell>
          <cell r="I117" t="str">
            <v/>
          </cell>
          <cell r="J117" t="str">
            <v>件</v>
          </cell>
          <cell r="K117" t="str">
            <v/>
          </cell>
          <cell r="L117" t="str">
            <v/>
          </cell>
          <cell r="M117" t="str">
            <v>18.00</v>
          </cell>
        </row>
        <row r="118">
          <cell r="A118" t="str">
            <v>CYS-BZ-MPP-02</v>
          </cell>
          <cell r="B118" t="str">
            <v>猫趴趴仰睡枕小号有尾巴</v>
          </cell>
          <cell r="C118" t="str">
            <v>CYS-BZ-MPP-02-猫趴趴仰睡枕小号有尾巴</v>
          </cell>
          <cell r="D118" t="str">
            <v>居家布艺</v>
          </cell>
          <cell r="E118" t="str">
            <v>是</v>
          </cell>
          <cell r="F118" t="str">
            <v/>
          </cell>
          <cell r="G118" t="str">
            <v/>
          </cell>
          <cell r="H118" t="str">
            <v/>
          </cell>
          <cell r="I118" t="str">
            <v/>
          </cell>
          <cell r="J118" t="str">
            <v>件</v>
          </cell>
          <cell r="K118" t="str">
            <v/>
          </cell>
          <cell r="L118" t="str">
            <v/>
          </cell>
          <cell r="M118" t="str">
            <v>81.00</v>
          </cell>
        </row>
        <row r="119">
          <cell r="A119" t="str">
            <v>CYS-JZ-MOMO-19</v>
          </cell>
          <cell r="B119" t="str">
            <v>momo鱼护颈枕</v>
          </cell>
          <cell r="C119" t="str">
            <v>CYS-JZ-MOMO-19-momo鱼护颈枕</v>
          </cell>
          <cell r="D119" t="str">
            <v>居家布艺</v>
          </cell>
          <cell r="E119" t="str">
            <v>是</v>
          </cell>
          <cell r="F119" t="str">
            <v/>
          </cell>
          <cell r="G119" t="str">
            <v/>
          </cell>
          <cell r="H119" t="str">
            <v/>
          </cell>
          <cell r="I119" t="str">
            <v/>
          </cell>
          <cell r="J119" t="str">
            <v>件</v>
          </cell>
          <cell r="K119" t="str">
            <v/>
          </cell>
          <cell r="L119" t="str">
            <v/>
          </cell>
          <cell r="M119" t="str">
            <v>30.50</v>
          </cell>
        </row>
        <row r="120">
          <cell r="A120" t="str">
            <v>CYS-JZ-MOMO-18</v>
          </cell>
          <cell r="B120" t="str">
            <v>momo鱼护颈枕</v>
          </cell>
          <cell r="C120" t="str">
            <v>CYS-JZ-MOMO-18-momo鱼护颈枕</v>
          </cell>
          <cell r="D120" t="str">
            <v>居家布艺</v>
          </cell>
          <cell r="E120" t="str">
            <v>是</v>
          </cell>
          <cell r="F120" t="str">
            <v/>
          </cell>
          <cell r="G120" t="str">
            <v/>
          </cell>
          <cell r="H120" t="str">
            <v/>
          </cell>
          <cell r="I120" t="str">
            <v/>
          </cell>
          <cell r="J120" t="str">
            <v>件</v>
          </cell>
          <cell r="K120" t="str">
            <v/>
          </cell>
          <cell r="L120" t="str">
            <v/>
          </cell>
          <cell r="M120" t="str">
            <v>30.50</v>
          </cell>
        </row>
        <row r="121">
          <cell r="A121" t="str">
            <v>CYS-JZ-MOMO-17</v>
          </cell>
          <cell r="B121" t="str">
            <v>momo鱼护颈枕</v>
          </cell>
          <cell r="C121" t="str">
            <v>CYS-JZ-MOMO-17-momo鱼护颈枕</v>
          </cell>
          <cell r="D121" t="str">
            <v>居家布艺</v>
          </cell>
          <cell r="E121" t="str">
            <v>是</v>
          </cell>
          <cell r="F121" t="str">
            <v/>
          </cell>
          <cell r="G121" t="str">
            <v/>
          </cell>
          <cell r="H121" t="str">
            <v/>
          </cell>
          <cell r="I121" t="str">
            <v/>
          </cell>
          <cell r="J121" t="str">
            <v>件</v>
          </cell>
          <cell r="K121" t="str">
            <v/>
          </cell>
          <cell r="L121" t="str">
            <v/>
          </cell>
          <cell r="M121" t="str">
            <v>30.50</v>
          </cell>
        </row>
        <row r="122">
          <cell r="A122" t="str">
            <v>CYS-JZ-MOMO-16</v>
          </cell>
          <cell r="B122" t="str">
            <v>momo鱼护颈枕</v>
          </cell>
          <cell r="C122" t="str">
            <v>CYS-JZ-MOMO-16-momo鱼护颈枕</v>
          </cell>
          <cell r="D122" t="str">
            <v>居家布艺</v>
          </cell>
          <cell r="E122" t="str">
            <v>是</v>
          </cell>
          <cell r="F122" t="str">
            <v/>
          </cell>
          <cell r="G122" t="str">
            <v/>
          </cell>
          <cell r="H122" t="str">
            <v/>
          </cell>
          <cell r="I122" t="str">
            <v/>
          </cell>
          <cell r="J122" t="str">
            <v>件</v>
          </cell>
          <cell r="K122" t="str">
            <v/>
          </cell>
          <cell r="L122" t="str">
            <v/>
          </cell>
          <cell r="M122" t="str">
            <v>30.50</v>
          </cell>
        </row>
        <row r="123">
          <cell r="A123" t="str">
            <v>CYS-JZ-MOMO-15</v>
          </cell>
          <cell r="B123" t="str">
            <v>momo鱼护颈枕</v>
          </cell>
          <cell r="C123" t="str">
            <v>CYS-JZ-MOMO-15-momo鱼护颈枕</v>
          </cell>
          <cell r="D123" t="str">
            <v>居家布艺</v>
          </cell>
          <cell r="E123" t="str">
            <v>是</v>
          </cell>
          <cell r="F123" t="str">
            <v/>
          </cell>
          <cell r="G123" t="str">
            <v/>
          </cell>
          <cell r="H123" t="str">
            <v/>
          </cell>
          <cell r="I123" t="str">
            <v/>
          </cell>
          <cell r="J123" t="str">
            <v>件</v>
          </cell>
          <cell r="K123" t="str">
            <v/>
          </cell>
          <cell r="L123" t="str">
            <v/>
          </cell>
          <cell r="M123" t="str">
            <v>30.50</v>
          </cell>
        </row>
        <row r="124">
          <cell r="A124" t="str">
            <v>CYS-JZ-MOMO-14</v>
          </cell>
          <cell r="B124" t="str">
            <v>momo鱼护颈枕</v>
          </cell>
          <cell r="C124" t="str">
            <v>CYS-JZ-MOMO-14-momo鱼护颈枕</v>
          </cell>
          <cell r="D124" t="str">
            <v>居家布艺</v>
          </cell>
          <cell r="E124" t="str">
            <v>是</v>
          </cell>
          <cell r="F124" t="str">
            <v/>
          </cell>
          <cell r="G124" t="str">
            <v/>
          </cell>
          <cell r="H124" t="str">
            <v/>
          </cell>
          <cell r="I124" t="str">
            <v/>
          </cell>
          <cell r="J124" t="str">
            <v>件</v>
          </cell>
          <cell r="K124" t="str">
            <v/>
          </cell>
          <cell r="L124" t="str">
            <v/>
          </cell>
          <cell r="M124" t="str">
            <v>30.50</v>
          </cell>
        </row>
        <row r="125">
          <cell r="A125" t="str">
            <v>CYS-BZ-MPP-01</v>
          </cell>
          <cell r="B125" t="str">
            <v>猫趴趴仰睡枕小号无尾巴</v>
          </cell>
          <cell r="C125" t="str">
            <v>CYS-BZ-MPP-01-猫趴趴仰睡枕小号无尾巴</v>
          </cell>
          <cell r="D125" t="str">
            <v>居家布艺</v>
          </cell>
          <cell r="E125" t="str">
            <v>是</v>
          </cell>
          <cell r="F125" t="str">
            <v/>
          </cell>
          <cell r="G125" t="str">
            <v/>
          </cell>
          <cell r="H125" t="str">
            <v/>
          </cell>
          <cell r="I125" t="str">
            <v/>
          </cell>
          <cell r="J125" t="str">
            <v>件</v>
          </cell>
          <cell r="K125" t="str">
            <v/>
          </cell>
          <cell r="L125" t="str">
            <v/>
          </cell>
          <cell r="M125" t="str">
            <v>71.50</v>
          </cell>
        </row>
        <row r="126">
          <cell r="A126" t="str">
            <v>CYS-BZ-MPP-06</v>
          </cell>
          <cell r="B126" t="str">
            <v>猫趴趴仰睡枕大号有尾巴加热</v>
          </cell>
          <cell r="C126" t="str">
            <v>CYS-BZ-MPP-06-猫趴趴仰睡枕大号有尾巴加热</v>
          </cell>
          <cell r="D126" t="str">
            <v>居家布艺</v>
          </cell>
          <cell r="E126" t="str">
            <v>是</v>
          </cell>
          <cell r="F126" t="str">
            <v/>
          </cell>
          <cell r="G126" t="str">
            <v/>
          </cell>
          <cell r="H126" t="str">
            <v/>
          </cell>
          <cell r="I126" t="str">
            <v/>
          </cell>
          <cell r="J126" t="str">
            <v>件</v>
          </cell>
          <cell r="K126" t="str">
            <v/>
          </cell>
          <cell r="L126" t="str">
            <v/>
          </cell>
          <cell r="M126" t="str">
            <v>119.50</v>
          </cell>
        </row>
        <row r="127">
          <cell r="A127" t="str">
            <v>CYS-BZ-MPP-05</v>
          </cell>
          <cell r="B127" t="str">
            <v>猫趴趴仰睡枕大号有尾巴</v>
          </cell>
          <cell r="C127" t="str">
            <v>CYS-BZ-MPP-05-猫趴趴仰睡枕大号有尾巴</v>
          </cell>
          <cell r="D127" t="str">
            <v>居家布艺</v>
          </cell>
          <cell r="E127" t="str">
            <v>是</v>
          </cell>
          <cell r="F127" t="str">
            <v/>
          </cell>
          <cell r="G127" t="str">
            <v/>
          </cell>
          <cell r="H127" t="str">
            <v/>
          </cell>
          <cell r="I127" t="str">
            <v/>
          </cell>
          <cell r="J127" t="str">
            <v>件</v>
          </cell>
          <cell r="K127" t="str">
            <v/>
          </cell>
          <cell r="L127" t="str">
            <v/>
          </cell>
          <cell r="M127" t="str">
            <v>90.00</v>
          </cell>
        </row>
        <row r="128">
          <cell r="A128" t="str">
            <v>CYS-BZ-MPP-04</v>
          </cell>
          <cell r="B128" t="str">
            <v>猫趴趴仰睡枕大号无尾巴</v>
          </cell>
          <cell r="C128" t="str">
            <v>CYS-BZ-MPP-04-猫趴趴仰睡枕大号无尾巴</v>
          </cell>
          <cell r="D128" t="str">
            <v>居家布艺</v>
          </cell>
          <cell r="E128" t="str">
            <v>是</v>
          </cell>
          <cell r="F128" t="str">
            <v/>
          </cell>
          <cell r="G128" t="str">
            <v/>
          </cell>
          <cell r="H128" t="str">
            <v/>
          </cell>
          <cell r="I128" t="str">
            <v/>
          </cell>
          <cell r="J128" t="str">
            <v>件</v>
          </cell>
          <cell r="K128" t="str">
            <v/>
          </cell>
          <cell r="L128" t="str">
            <v/>
          </cell>
          <cell r="M128" t="str">
            <v>85.50</v>
          </cell>
        </row>
        <row r="129">
          <cell r="A129" t="str">
            <v>CYS-BZ-MPP-03</v>
          </cell>
          <cell r="B129" t="str">
            <v>猫趴趴仰睡枕小号有尾巴加热</v>
          </cell>
          <cell r="C129" t="str">
            <v>CYS-BZ-MPP-03-猫趴趴仰睡枕小号有尾巴加热</v>
          </cell>
          <cell r="D129" t="str">
            <v>居家布艺</v>
          </cell>
          <cell r="E129" t="str">
            <v>是</v>
          </cell>
          <cell r="F129" t="str">
            <v/>
          </cell>
          <cell r="G129" t="str">
            <v/>
          </cell>
          <cell r="H129" t="str">
            <v/>
          </cell>
          <cell r="I129" t="str">
            <v/>
          </cell>
          <cell r="J129" t="str">
            <v>件</v>
          </cell>
          <cell r="K129" t="str">
            <v/>
          </cell>
          <cell r="L129" t="str">
            <v/>
          </cell>
          <cell r="M129" t="str">
            <v>110.50</v>
          </cell>
        </row>
        <row r="130">
          <cell r="A130" t="str">
            <v>CYS-PDBZ-SD-31</v>
          </cell>
          <cell r="B130" t="str">
            <v>闪电抱枕热敷款大号</v>
          </cell>
          <cell r="C130" t="str">
            <v>CYS-PDBZ-SD-31-闪电抱枕热敷款大号</v>
          </cell>
          <cell r="D130" t="str">
            <v>居家布艺</v>
          </cell>
          <cell r="E130" t="str">
            <v>是</v>
          </cell>
          <cell r="F130" t="str">
            <v/>
          </cell>
          <cell r="G130" t="str">
            <v/>
          </cell>
          <cell r="H130" t="str">
            <v/>
          </cell>
          <cell r="I130" t="str">
            <v/>
          </cell>
          <cell r="J130" t="str">
            <v>件</v>
          </cell>
          <cell r="K130" t="str">
            <v/>
          </cell>
          <cell r="L130" t="str">
            <v/>
          </cell>
          <cell r="M130" t="str">
            <v>107.00</v>
          </cell>
        </row>
        <row r="131">
          <cell r="A131" t="str">
            <v>CYS-PDBZ-SD-21</v>
          </cell>
          <cell r="B131" t="str">
            <v>闪电抱枕基础款中号</v>
          </cell>
          <cell r="C131" t="str">
            <v>CYS-PDBZ-SD-21-闪电抱枕基础款中号</v>
          </cell>
          <cell r="D131" t="str">
            <v>居家布艺</v>
          </cell>
          <cell r="E131" t="str">
            <v>是</v>
          </cell>
          <cell r="F131" t="str">
            <v/>
          </cell>
          <cell r="G131" t="str">
            <v/>
          </cell>
          <cell r="H131" t="str">
            <v/>
          </cell>
          <cell r="I131" t="str">
            <v/>
          </cell>
          <cell r="J131" t="str">
            <v>件</v>
          </cell>
          <cell r="K131" t="str">
            <v/>
          </cell>
          <cell r="L131" t="str">
            <v/>
          </cell>
          <cell r="M131" t="str">
            <v>76.00</v>
          </cell>
        </row>
        <row r="132">
          <cell r="A132" t="str">
            <v>CYS-PDBZ-SD-22</v>
          </cell>
          <cell r="B132" t="str">
            <v>闪电抱枕拍打款中号</v>
          </cell>
          <cell r="C132" t="str">
            <v>CYS-PDBZ-SD-22-闪电抱枕拍打款中号</v>
          </cell>
          <cell r="D132" t="str">
            <v>居家布艺</v>
          </cell>
          <cell r="E132" t="str">
            <v>是</v>
          </cell>
          <cell r="F132" t="str">
            <v/>
          </cell>
          <cell r="G132" t="str">
            <v/>
          </cell>
          <cell r="H132" t="str">
            <v/>
          </cell>
          <cell r="I132" t="str">
            <v/>
          </cell>
          <cell r="J132" t="str">
            <v>件</v>
          </cell>
          <cell r="K132" t="str">
            <v/>
          </cell>
          <cell r="L132" t="str">
            <v/>
          </cell>
          <cell r="M132" t="str">
            <v>103.00</v>
          </cell>
        </row>
        <row r="133">
          <cell r="A133" t="str">
            <v>CYS-PDBZ-SD-23</v>
          </cell>
          <cell r="B133" t="str">
            <v>闪电抱枕热敷款中号</v>
          </cell>
          <cell r="C133" t="str">
            <v>CYS-PDBZ-SD-23-闪电抱枕热敷款中号</v>
          </cell>
          <cell r="D133" t="str">
            <v>居家布艺</v>
          </cell>
          <cell r="E133" t="str">
            <v>是</v>
          </cell>
          <cell r="F133" t="str">
            <v/>
          </cell>
          <cell r="G133" t="str">
            <v/>
          </cell>
          <cell r="H133" t="str">
            <v/>
          </cell>
          <cell r="I133" t="str">
            <v/>
          </cell>
          <cell r="J133" t="str">
            <v>件</v>
          </cell>
          <cell r="K133" t="str">
            <v/>
          </cell>
          <cell r="L133" t="str">
            <v/>
          </cell>
          <cell r="M133" t="str">
            <v>103.00</v>
          </cell>
        </row>
        <row r="134">
          <cell r="A134" t="str">
            <v>CYS-PDBZ-SD-24</v>
          </cell>
          <cell r="B134" t="str">
            <v>闪电抱枕拍打热敷中号</v>
          </cell>
          <cell r="C134" t="str">
            <v>CYS-PDBZ-SD-24-闪电抱枕拍打热敷中号</v>
          </cell>
          <cell r="D134" t="str">
            <v>居家布艺</v>
          </cell>
          <cell r="E134" t="str">
            <v>是</v>
          </cell>
          <cell r="F134" t="str">
            <v/>
          </cell>
          <cell r="G134" t="str">
            <v/>
          </cell>
          <cell r="H134" t="str">
            <v/>
          </cell>
          <cell r="I134" t="str">
            <v/>
          </cell>
          <cell r="J134" t="str">
            <v>件</v>
          </cell>
          <cell r="K134" t="str">
            <v/>
          </cell>
          <cell r="L134" t="str">
            <v/>
          </cell>
          <cell r="M134" t="str">
            <v>127.00</v>
          </cell>
        </row>
        <row r="135">
          <cell r="A135" t="str">
            <v>CYS-PDBZ-SD-25</v>
          </cell>
          <cell r="B135" t="str">
            <v>闪电抱枕基础款大号</v>
          </cell>
          <cell r="C135" t="str">
            <v>CYS-PDBZ-SD-25-闪电抱枕基础款大号</v>
          </cell>
          <cell r="D135" t="str">
            <v>居家布艺</v>
          </cell>
          <cell r="E135" t="str">
            <v>是</v>
          </cell>
          <cell r="F135" t="str">
            <v/>
          </cell>
          <cell r="G135" t="str">
            <v/>
          </cell>
          <cell r="H135" t="str">
            <v/>
          </cell>
          <cell r="I135" t="str">
            <v/>
          </cell>
          <cell r="J135" t="str">
            <v>件</v>
          </cell>
          <cell r="K135" t="str">
            <v/>
          </cell>
          <cell r="L135" t="str">
            <v/>
          </cell>
          <cell r="M135" t="str">
            <v>80.00</v>
          </cell>
        </row>
        <row r="136">
          <cell r="A136" t="str">
            <v>CYS-PDBZ-SD-26</v>
          </cell>
          <cell r="B136" t="str">
            <v>闪电抱枕拍打款大号</v>
          </cell>
          <cell r="C136" t="str">
            <v>CYS-PDBZ-SD-26-闪电抱枕拍打款大号</v>
          </cell>
          <cell r="D136" t="str">
            <v>居家布艺</v>
          </cell>
          <cell r="E136" t="str">
            <v>是</v>
          </cell>
          <cell r="F136" t="str">
            <v/>
          </cell>
          <cell r="G136" t="str">
            <v/>
          </cell>
          <cell r="H136" t="str">
            <v/>
          </cell>
          <cell r="I136" t="str">
            <v/>
          </cell>
          <cell r="J136" t="str">
            <v>件</v>
          </cell>
          <cell r="K136" t="str">
            <v/>
          </cell>
          <cell r="L136" t="str">
            <v/>
          </cell>
          <cell r="M136" t="str">
            <v>107.00</v>
          </cell>
        </row>
        <row r="137">
          <cell r="A137" t="str">
            <v>CYS-PDBZ-SD-27</v>
          </cell>
          <cell r="B137" t="str">
            <v>闪电抱枕热敷款大号</v>
          </cell>
          <cell r="C137" t="str">
            <v>CYS-PDBZ-SD-27-闪电抱枕热敷款大号</v>
          </cell>
          <cell r="D137" t="str">
            <v>居家布艺</v>
          </cell>
          <cell r="E137" t="str">
            <v>是</v>
          </cell>
          <cell r="F137" t="str">
            <v/>
          </cell>
          <cell r="G137" t="str">
            <v/>
          </cell>
          <cell r="H137" t="str">
            <v/>
          </cell>
          <cell r="I137" t="str">
            <v/>
          </cell>
          <cell r="J137" t="str">
            <v>件</v>
          </cell>
          <cell r="K137" t="str">
            <v/>
          </cell>
          <cell r="L137" t="str">
            <v/>
          </cell>
          <cell r="M137" t="str">
            <v>107.00</v>
          </cell>
        </row>
        <row r="138">
          <cell r="A138" t="str">
            <v>CYS-PDBZ-SD-28</v>
          </cell>
          <cell r="B138" t="str">
            <v>闪电抱枕拍打热敷大号</v>
          </cell>
          <cell r="C138" t="str">
            <v>CYS-PDBZ-SD-28-闪电抱枕拍打热敷大号</v>
          </cell>
          <cell r="D138" t="str">
            <v>居家布艺</v>
          </cell>
          <cell r="E138" t="str">
            <v>是</v>
          </cell>
          <cell r="F138" t="str">
            <v/>
          </cell>
          <cell r="G138" t="str">
            <v/>
          </cell>
          <cell r="H138" t="str">
            <v/>
          </cell>
          <cell r="I138" t="str">
            <v/>
          </cell>
          <cell r="J138" t="str">
            <v>件</v>
          </cell>
          <cell r="K138" t="str">
            <v/>
          </cell>
          <cell r="L138" t="str">
            <v/>
          </cell>
          <cell r="M138" t="str">
            <v>131.00</v>
          </cell>
        </row>
        <row r="139">
          <cell r="A139" t="str">
            <v>CYS-PDBZ-SD-29</v>
          </cell>
          <cell r="B139" t="str">
            <v>闪电抱枕基础款大号</v>
          </cell>
          <cell r="C139" t="str">
            <v>CYS-PDBZ-SD-29-闪电抱枕基础款大号</v>
          </cell>
          <cell r="D139" t="str">
            <v>居家布艺</v>
          </cell>
          <cell r="E139" t="str">
            <v>是</v>
          </cell>
          <cell r="F139" t="str">
            <v/>
          </cell>
          <cell r="G139" t="str">
            <v/>
          </cell>
          <cell r="H139" t="str">
            <v/>
          </cell>
          <cell r="I139" t="str">
            <v/>
          </cell>
          <cell r="J139" t="str">
            <v>件</v>
          </cell>
          <cell r="K139" t="str">
            <v/>
          </cell>
          <cell r="L139" t="str">
            <v/>
          </cell>
          <cell r="M139" t="str">
            <v>80.00</v>
          </cell>
        </row>
        <row r="140">
          <cell r="A140" t="str">
            <v>CYS-PDBZ-SD-30</v>
          </cell>
          <cell r="B140" t="str">
            <v>闪电抱枕拍打款大号</v>
          </cell>
          <cell r="C140" t="str">
            <v>CYS-PDBZ-SD-30-闪电抱枕拍打款大号</v>
          </cell>
          <cell r="D140" t="str">
            <v>居家布艺</v>
          </cell>
          <cell r="E140" t="str">
            <v>是</v>
          </cell>
          <cell r="F140" t="str">
            <v/>
          </cell>
          <cell r="G140" t="str">
            <v/>
          </cell>
          <cell r="H140" t="str">
            <v/>
          </cell>
          <cell r="I140" t="str">
            <v/>
          </cell>
          <cell r="J140" t="str">
            <v>件</v>
          </cell>
          <cell r="K140" t="str">
            <v/>
          </cell>
          <cell r="L140" t="str">
            <v/>
          </cell>
          <cell r="M140" t="str">
            <v>107.00</v>
          </cell>
        </row>
        <row r="141">
          <cell r="A141" t="str">
            <v>CYS-PDBZ-SD-34</v>
          </cell>
          <cell r="B141" t="str">
            <v>闪电抱枕拍打款大号</v>
          </cell>
          <cell r="C141" t="str">
            <v>CYS-PDBZ-SD-34-闪电抱枕拍打款大号</v>
          </cell>
          <cell r="D141" t="str">
            <v>居家布艺</v>
          </cell>
          <cell r="E141" t="str">
            <v>是</v>
          </cell>
          <cell r="F141" t="str">
            <v/>
          </cell>
          <cell r="G141" t="str">
            <v/>
          </cell>
          <cell r="H141" t="str">
            <v/>
          </cell>
          <cell r="I141" t="str">
            <v/>
          </cell>
          <cell r="J141" t="str">
            <v>件</v>
          </cell>
          <cell r="K141" t="str">
            <v/>
          </cell>
          <cell r="L141" t="str">
            <v/>
          </cell>
          <cell r="M141" t="str">
            <v>107.00</v>
          </cell>
        </row>
        <row r="142">
          <cell r="A142" t="str">
            <v>CYS-PDBZ-SD-32</v>
          </cell>
          <cell r="B142" t="str">
            <v>闪电抱枕拍打热敷大号</v>
          </cell>
          <cell r="C142" t="str">
            <v>CYS-PDBZ-SD-32-闪电抱枕拍打热敷大号</v>
          </cell>
          <cell r="D142" t="str">
            <v>居家布艺</v>
          </cell>
          <cell r="E142" t="str">
            <v>是</v>
          </cell>
          <cell r="F142" t="str">
            <v/>
          </cell>
          <cell r="G142" t="str">
            <v/>
          </cell>
          <cell r="H142" t="str">
            <v/>
          </cell>
          <cell r="I142" t="str">
            <v/>
          </cell>
          <cell r="J142" t="str">
            <v>件</v>
          </cell>
          <cell r="K142" t="str">
            <v/>
          </cell>
          <cell r="L142" t="str">
            <v/>
          </cell>
          <cell r="M142" t="str">
            <v>131.00</v>
          </cell>
        </row>
        <row r="143">
          <cell r="A143" t="str">
            <v>CYS-PDBZ-SD-33</v>
          </cell>
          <cell r="B143" t="str">
            <v>闪电抱枕基础款大号</v>
          </cell>
          <cell r="C143" t="str">
            <v>CYS-PDBZ-SD-33-闪电抱枕基础款大号</v>
          </cell>
          <cell r="D143" t="str">
            <v>居家布艺</v>
          </cell>
          <cell r="E143" t="str">
            <v>是</v>
          </cell>
          <cell r="F143" t="str">
            <v/>
          </cell>
          <cell r="G143" t="str">
            <v/>
          </cell>
          <cell r="H143" t="str">
            <v/>
          </cell>
          <cell r="I143" t="str">
            <v/>
          </cell>
          <cell r="J143" t="str">
            <v>件</v>
          </cell>
          <cell r="K143" t="str">
            <v/>
          </cell>
          <cell r="L143" t="str">
            <v/>
          </cell>
          <cell r="M143" t="str">
            <v>80.00</v>
          </cell>
        </row>
        <row r="144">
          <cell r="A144" t="str">
            <v>CYS-PDBZ-SD-36</v>
          </cell>
          <cell r="B144" t="str">
            <v>闪电抱枕拍打热敷大号</v>
          </cell>
          <cell r="C144" t="str">
            <v>CYS-PDBZ-SD-36-闪电抱枕拍打热敷大号</v>
          </cell>
          <cell r="D144" t="str">
            <v>居家布艺</v>
          </cell>
          <cell r="E144" t="str">
            <v>是</v>
          </cell>
          <cell r="F144" t="str">
            <v/>
          </cell>
          <cell r="G144" t="str">
            <v/>
          </cell>
          <cell r="H144" t="str">
            <v/>
          </cell>
          <cell r="I144" t="str">
            <v/>
          </cell>
          <cell r="J144" t="str">
            <v>件</v>
          </cell>
          <cell r="K144" t="str">
            <v/>
          </cell>
          <cell r="L144" t="str">
            <v/>
          </cell>
          <cell r="M144" t="str">
            <v>131.00</v>
          </cell>
        </row>
        <row r="145">
          <cell r="A145" t="str">
            <v>CYS-PDBZ-SD-35</v>
          </cell>
          <cell r="B145" t="str">
            <v>闪电抱枕热敷款大号</v>
          </cell>
          <cell r="C145" t="str">
            <v>CYS-PDBZ-SD-35-闪电抱枕热敷款大号</v>
          </cell>
          <cell r="D145" t="str">
            <v>居家布艺</v>
          </cell>
          <cell r="E145" t="str">
            <v>是</v>
          </cell>
          <cell r="F145" t="str">
            <v/>
          </cell>
          <cell r="G145" t="str">
            <v/>
          </cell>
          <cell r="H145" t="str">
            <v/>
          </cell>
          <cell r="I145" t="str">
            <v/>
          </cell>
          <cell r="J145" t="str">
            <v>件</v>
          </cell>
          <cell r="K145" t="str">
            <v/>
          </cell>
          <cell r="L145" t="str">
            <v/>
          </cell>
          <cell r="M145" t="str">
            <v>107.00</v>
          </cell>
        </row>
        <row r="146">
          <cell r="A146" t="str">
            <v>CYS-PDBZ-SD-10</v>
          </cell>
          <cell r="B146" t="str">
            <v>闪电抱枕拍打款小号</v>
          </cell>
          <cell r="C146" t="str">
            <v>CYS-PDBZ-SD-10-闪电抱枕拍打款小号</v>
          </cell>
          <cell r="D146" t="str">
            <v>居家布艺</v>
          </cell>
          <cell r="E146" t="str">
            <v>是</v>
          </cell>
          <cell r="F146" t="str">
            <v/>
          </cell>
          <cell r="G146" t="str">
            <v/>
          </cell>
          <cell r="H146" t="str">
            <v/>
          </cell>
          <cell r="I146" t="str">
            <v/>
          </cell>
          <cell r="J146" t="str">
            <v>件</v>
          </cell>
          <cell r="K146" t="str">
            <v/>
          </cell>
          <cell r="L146" t="str">
            <v/>
          </cell>
          <cell r="M146" t="str">
            <v>100.00</v>
          </cell>
        </row>
        <row r="147">
          <cell r="A147" t="str">
            <v>CYS-BZ-YFYSZ-01</v>
          </cell>
          <cell r="B147" t="str">
            <v>孕妇腰睡枕</v>
          </cell>
          <cell r="C147" t="str">
            <v>CYS-BZ-YFYSZ-01-孕妇腰睡枕</v>
          </cell>
          <cell r="D147" t="str">
            <v>居家布艺</v>
          </cell>
          <cell r="E147" t="str">
            <v>是</v>
          </cell>
          <cell r="F147" t="str">
            <v/>
          </cell>
          <cell r="G147" t="str">
            <v/>
          </cell>
          <cell r="H147" t="str">
            <v/>
          </cell>
          <cell r="I147" t="str">
            <v/>
          </cell>
          <cell r="J147" t="str">
            <v>件</v>
          </cell>
          <cell r="K147" t="str">
            <v/>
          </cell>
          <cell r="L147" t="str">
            <v/>
          </cell>
          <cell r="M147" t="str">
            <v>130.00</v>
          </cell>
        </row>
        <row r="148">
          <cell r="A148" t="str">
            <v>CYS-BZ-YFYSZ-02</v>
          </cell>
          <cell r="B148" t="str">
            <v>孕妇腰睡枕</v>
          </cell>
          <cell r="C148" t="str">
            <v>CYS-BZ-YFYSZ-02-孕妇腰睡枕</v>
          </cell>
          <cell r="D148" t="str">
            <v>居家布艺</v>
          </cell>
          <cell r="E148" t="str">
            <v>是</v>
          </cell>
          <cell r="F148" t="str">
            <v/>
          </cell>
          <cell r="G148" t="str">
            <v/>
          </cell>
          <cell r="H148" t="str">
            <v/>
          </cell>
          <cell r="I148" t="str">
            <v/>
          </cell>
          <cell r="J148" t="str">
            <v>件</v>
          </cell>
          <cell r="K148" t="str">
            <v/>
          </cell>
          <cell r="L148" t="str">
            <v/>
          </cell>
          <cell r="M148" t="str">
            <v>130.00</v>
          </cell>
        </row>
        <row r="149">
          <cell r="A149" t="str">
            <v>CYS-BZ-YFYSZ-03</v>
          </cell>
          <cell r="B149" t="str">
            <v>孕妇腰睡枕</v>
          </cell>
          <cell r="C149" t="str">
            <v>CYS-BZ-YFYSZ-03-孕妇腰睡枕</v>
          </cell>
          <cell r="D149" t="str">
            <v>居家布艺</v>
          </cell>
          <cell r="E149" t="str">
            <v>是</v>
          </cell>
          <cell r="F149" t="str">
            <v/>
          </cell>
          <cell r="G149" t="str">
            <v/>
          </cell>
          <cell r="H149" t="str">
            <v/>
          </cell>
          <cell r="I149" t="str">
            <v/>
          </cell>
          <cell r="J149" t="str">
            <v>件</v>
          </cell>
          <cell r="K149" t="str">
            <v/>
          </cell>
          <cell r="L149" t="str">
            <v/>
          </cell>
          <cell r="M149" t="str">
            <v>130.00</v>
          </cell>
        </row>
        <row r="150">
          <cell r="A150" t="str">
            <v>CYS-PDBZ-SD-01</v>
          </cell>
          <cell r="B150" t="str">
            <v>闪电抱枕基础款小号</v>
          </cell>
          <cell r="C150" t="str">
            <v>CYS-PDBZ-SD-01-闪电抱枕基础款小号</v>
          </cell>
          <cell r="D150" t="str">
            <v>居家布艺</v>
          </cell>
          <cell r="E150" t="str">
            <v>是</v>
          </cell>
          <cell r="F150" t="str">
            <v/>
          </cell>
          <cell r="G150" t="str">
            <v/>
          </cell>
          <cell r="H150" t="str">
            <v/>
          </cell>
          <cell r="I150" t="str">
            <v/>
          </cell>
          <cell r="J150" t="str">
            <v>件</v>
          </cell>
          <cell r="K150" t="str">
            <v/>
          </cell>
          <cell r="L150" t="str">
            <v/>
          </cell>
          <cell r="M150" t="str">
            <v>72.00</v>
          </cell>
        </row>
        <row r="151">
          <cell r="A151" t="str">
            <v>CYS-PDBZ-SD-02</v>
          </cell>
          <cell r="B151" t="str">
            <v>闪电抱枕拍打款小号</v>
          </cell>
          <cell r="C151" t="str">
            <v>CYS-PDBZ-SD-02-闪电抱枕拍打款小号</v>
          </cell>
          <cell r="D151" t="str">
            <v>居家布艺</v>
          </cell>
          <cell r="E151" t="str">
            <v>是</v>
          </cell>
          <cell r="F151" t="str">
            <v/>
          </cell>
          <cell r="G151" t="str">
            <v/>
          </cell>
          <cell r="H151" t="str">
            <v/>
          </cell>
          <cell r="I151" t="str">
            <v/>
          </cell>
          <cell r="J151" t="str">
            <v>件</v>
          </cell>
          <cell r="K151" t="str">
            <v/>
          </cell>
          <cell r="L151" t="str">
            <v/>
          </cell>
          <cell r="M151" t="str">
            <v>100.00</v>
          </cell>
        </row>
        <row r="152">
          <cell r="A152" t="str">
            <v>CYS-PDBZ-SD-05</v>
          </cell>
          <cell r="B152" t="str">
            <v>闪电抱枕基础款小号</v>
          </cell>
          <cell r="C152" t="str">
            <v>CYS-PDBZ-SD-05-闪电抱枕基础款小号</v>
          </cell>
          <cell r="D152" t="str">
            <v>居家布艺</v>
          </cell>
          <cell r="E152" t="str">
            <v>是</v>
          </cell>
          <cell r="F152" t="str">
            <v/>
          </cell>
          <cell r="G152" t="str">
            <v/>
          </cell>
          <cell r="H152" t="str">
            <v/>
          </cell>
          <cell r="I152" t="str">
            <v/>
          </cell>
          <cell r="J152" t="str">
            <v>件</v>
          </cell>
          <cell r="K152" t="str">
            <v/>
          </cell>
          <cell r="L152" t="str">
            <v/>
          </cell>
          <cell r="M152" t="str">
            <v>72.00</v>
          </cell>
        </row>
        <row r="153">
          <cell r="A153" t="str">
            <v>CYS-PDBZ-SD-06</v>
          </cell>
          <cell r="B153" t="str">
            <v>闪电抱枕拍打款小号</v>
          </cell>
          <cell r="C153" t="str">
            <v>CYS-PDBZ-SD-06-闪电抱枕拍打款小号</v>
          </cell>
          <cell r="D153" t="str">
            <v>居家布艺</v>
          </cell>
          <cell r="E153" t="str">
            <v>是</v>
          </cell>
          <cell r="F153" t="str">
            <v/>
          </cell>
          <cell r="G153" t="str">
            <v/>
          </cell>
          <cell r="H153" t="str">
            <v/>
          </cell>
          <cell r="I153" t="str">
            <v/>
          </cell>
          <cell r="J153" t="str">
            <v>件</v>
          </cell>
          <cell r="K153" t="str">
            <v/>
          </cell>
          <cell r="L153" t="str">
            <v/>
          </cell>
          <cell r="M153" t="str">
            <v>100.00</v>
          </cell>
        </row>
        <row r="154">
          <cell r="A154" t="str">
            <v>CYS-PDBZ-SD-09</v>
          </cell>
          <cell r="B154" t="str">
            <v>闪电抱枕基础款小号</v>
          </cell>
          <cell r="C154" t="str">
            <v>CYS-PDBZ-SD-09-闪电抱枕基础款小号</v>
          </cell>
          <cell r="D154" t="str">
            <v>居家布艺</v>
          </cell>
          <cell r="E154" t="str">
            <v>是</v>
          </cell>
          <cell r="F154" t="str">
            <v/>
          </cell>
          <cell r="G154" t="str">
            <v/>
          </cell>
          <cell r="H154" t="str">
            <v/>
          </cell>
          <cell r="I154" t="str">
            <v/>
          </cell>
          <cell r="J154" t="str">
            <v>件</v>
          </cell>
          <cell r="K154" t="str">
            <v/>
          </cell>
          <cell r="L154" t="str">
            <v/>
          </cell>
          <cell r="M154" t="str">
            <v>72.00</v>
          </cell>
        </row>
        <row r="155">
          <cell r="A155" t="str">
            <v>CYS-PDBZ-SD-20</v>
          </cell>
          <cell r="B155" t="str">
            <v>闪电抱枕拍打热敷中号</v>
          </cell>
          <cell r="C155" t="str">
            <v>CYS-PDBZ-SD-20-闪电抱枕拍打热敷中号</v>
          </cell>
          <cell r="D155" t="str">
            <v>居家布艺</v>
          </cell>
          <cell r="E155" t="str">
            <v>是</v>
          </cell>
          <cell r="F155" t="str">
            <v/>
          </cell>
          <cell r="G155" t="str">
            <v/>
          </cell>
          <cell r="H155" t="str">
            <v/>
          </cell>
          <cell r="I155" t="str">
            <v/>
          </cell>
          <cell r="J155" t="str">
            <v>件</v>
          </cell>
          <cell r="K155" t="str">
            <v/>
          </cell>
          <cell r="L155" t="str">
            <v/>
          </cell>
          <cell r="M155" t="str">
            <v>127.00</v>
          </cell>
        </row>
        <row r="156">
          <cell r="A156" t="str">
            <v>CYS-PDBZ-SD-13</v>
          </cell>
          <cell r="B156" t="str">
            <v>闪电抱枕基础款中号</v>
          </cell>
          <cell r="C156" t="str">
            <v>CYS-PDBZ-SD-13-闪电抱枕基础款中号</v>
          </cell>
          <cell r="D156" t="str">
            <v>居家布艺</v>
          </cell>
          <cell r="E156" t="str">
            <v>是</v>
          </cell>
          <cell r="F156" t="str">
            <v/>
          </cell>
          <cell r="G156" t="str">
            <v/>
          </cell>
          <cell r="H156" t="str">
            <v/>
          </cell>
          <cell r="I156" t="str">
            <v/>
          </cell>
          <cell r="J156" t="str">
            <v>件</v>
          </cell>
          <cell r="K156" t="str">
            <v/>
          </cell>
          <cell r="L156" t="str">
            <v/>
          </cell>
          <cell r="M156" t="str">
            <v>76.00</v>
          </cell>
        </row>
        <row r="157">
          <cell r="A157" t="str">
            <v>CYS-PDBZ-SD-14</v>
          </cell>
          <cell r="B157" t="str">
            <v>闪电抱枕拍打款中号</v>
          </cell>
          <cell r="C157" t="str">
            <v>CYS-PDBZ-SD-14-闪电抱枕拍打款中号</v>
          </cell>
          <cell r="D157" t="str">
            <v>居家布艺</v>
          </cell>
          <cell r="E157" t="str">
            <v>是</v>
          </cell>
          <cell r="F157" t="str">
            <v/>
          </cell>
          <cell r="G157" t="str">
            <v/>
          </cell>
          <cell r="H157" t="str">
            <v/>
          </cell>
          <cell r="I157" t="str">
            <v/>
          </cell>
          <cell r="J157" t="str">
            <v>件</v>
          </cell>
          <cell r="K157" t="str">
            <v/>
          </cell>
          <cell r="L157" t="str">
            <v/>
          </cell>
          <cell r="M157" t="str">
            <v>103.00</v>
          </cell>
        </row>
        <row r="158">
          <cell r="A158" t="str">
            <v>CYS-PDBZ-SD-15</v>
          </cell>
          <cell r="B158" t="str">
            <v>闪电抱枕热敷款中号</v>
          </cell>
          <cell r="C158" t="str">
            <v>CYS-PDBZ-SD-15-闪电抱枕热敷款中号</v>
          </cell>
          <cell r="D158" t="str">
            <v>居家布艺</v>
          </cell>
          <cell r="E158" t="str">
            <v>是</v>
          </cell>
          <cell r="F158" t="str">
            <v/>
          </cell>
          <cell r="G158" t="str">
            <v/>
          </cell>
          <cell r="H158" t="str">
            <v/>
          </cell>
          <cell r="I158" t="str">
            <v/>
          </cell>
          <cell r="J158" t="str">
            <v>件</v>
          </cell>
          <cell r="K158" t="str">
            <v/>
          </cell>
          <cell r="L158" t="str">
            <v/>
          </cell>
          <cell r="M158" t="str">
            <v>103.00</v>
          </cell>
        </row>
        <row r="159">
          <cell r="A159" t="str">
            <v>CYS-PDBZ-SD-16</v>
          </cell>
          <cell r="B159" t="str">
            <v>闪电抱枕拍打热敷中号</v>
          </cell>
          <cell r="C159" t="str">
            <v>CYS-PDBZ-SD-16-闪电抱枕拍打热敷中号</v>
          </cell>
          <cell r="D159" t="str">
            <v>居家布艺</v>
          </cell>
          <cell r="E159" t="str">
            <v>是</v>
          </cell>
          <cell r="F159" t="str">
            <v/>
          </cell>
          <cell r="G159" t="str">
            <v/>
          </cell>
          <cell r="H159" t="str">
            <v/>
          </cell>
          <cell r="I159" t="str">
            <v/>
          </cell>
          <cell r="J159" t="str">
            <v>件</v>
          </cell>
          <cell r="K159" t="str">
            <v/>
          </cell>
          <cell r="L159" t="str">
            <v/>
          </cell>
          <cell r="M159" t="str">
            <v>127.00</v>
          </cell>
        </row>
        <row r="160">
          <cell r="A160" t="str">
            <v>CYS-PDBZ-SD-17</v>
          </cell>
          <cell r="B160" t="str">
            <v>闪电抱枕基础款中号</v>
          </cell>
          <cell r="C160" t="str">
            <v>CYS-PDBZ-SD-17-闪电抱枕基础款中号</v>
          </cell>
          <cell r="D160" t="str">
            <v>居家布艺</v>
          </cell>
          <cell r="E160" t="str">
            <v>是</v>
          </cell>
          <cell r="F160" t="str">
            <v/>
          </cell>
          <cell r="G160" t="str">
            <v/>
          </cell>
          <cell r="H160" t="str">
            <v/>
          </cell>
          <cell r="I160" t="str">
            <v/>
          </cell>
          <cell r="J160" t="str">
            <v>件</v>
          </cell>
          <cell r="K160" t="str">
            <v/>
          </cell>
          <cell r="L160" t="str">
            <v/>
          </cell>
          <cell r="M160" t="str">
            <v>76.00</v>
          </cell>
        </row>
        <row r="161">
          <cell r="A161" t="str">
            <v>CYS-PDBZ-SD-18</v>
          </cell>
          <cell r="B161" t="str">
            <v>闪电抱枕拍打款中号</v>
          </cell>
          <cell r="C161" t="str">
            <v>CYS-PDBZ-SD-18-闪电抱枕拍打款中号</v>
          </cell>
          <cell r="D161" t="str">
            <v>居家布艺</v>
          </cell>
          <cell r="E161" t="str">
            <v>是</v>
          </cell>
          <cell r="F161" t="str">
            <v/>
          </cell>
          <cell r="G161" t="str">
            <v/>
          </cell>
          <cell r="H161" t="str">
            <v/>
          </cell>
          <cell r="I161" t="str">
            <v/>
          </cell>
          <cell r="J161" t="str">
            <v>件</v>
          </cell>
          <cell r="K161" t="str">
            <v/>
          </cell>
          <cell r="L161" t="str">
            <v/>
          </cell>
          <cell r="M161" t="str">
            <v>103.00</v>
          </cell>
        </row>
        <row r="162">
          <cell r="A162" t="str">
            <v>CYS-PDBZ-SD-19</v>
          </cell>
          <cell r="B162" t="str">
            <v>闪电抱枕热敷款中号</v>
          </cell>
          <cell r="C162" t="str">
            <v>CYS-PDBZ-SD-19-闪电抱枕热敷款中号</v>
          </cell>
          <cell r="D162" t="str">
            <v>居家布艺</v>
          </cell>
          <cell r="E162" t="str">
            <v>是</v>
          </cell>
          <cell r="F162" t="str">
            <v/>
          </cell>
          <cell r="G162" t="str">
            <v/>
          </cell>
          <cell r="H162" t="str">
            <v/>
          </cell>
          <cell r="I162" t="str">
            <v/>
          </cell>
          <cell r="J162" t="str">
            <v>件</v>
          </cell>
          <cell r="K162" t="str">
            <v/>
          </cell>
          <cell r="L162" t="str">
            <v/>
          </cell>
          <cell r="M162" t="str">
            <v>103.00</v>
          </cell>
        </row>
        <row r="163">
          <cell r="A163" t="str">
            <v>美力城灯芯绒扶手轻盈款深灰85</v>
          </cell>
          <cell r="B163" t="str">
            <v>灯芯绒扶手阅读枕无腰枕小号</v>
          </cell>
          <cell r="C163" t="str">
            <v>美力城灯芯绒扶手轻盈款深灰85-灯芯绒扶手阅读枕无腰枕小号</v>
          </cell>
          <cell r="D163" t="str">
            <v>居家布艺</v>
          </cell>
          <cell r="E163" t="str">
            <v>是</v>
          </cell>
          <cell r="F163" t="str">
            <v>否</v>
          </cell>
          <cell r="G163" t="str">
            <v>85*55*65</v>
          </cell>
          <cell r="H163" t="str">
            <v>34*25*43cm</v>
          </cell>
          <cell r="I163" t="str">
            <v/>
          </cell>
          <cell r="J163" t="str">
            <v>件</v>
          </cell>
          <cell r="K163" t="str">
            <v/>
          </cell>
          <cell r="L163" t="str">
            <v/>
          </cell>
          <cell r="M163" t="str">
            <v>80.90</v>
          </cell>
        </row>
        <row r="164">
          <cell r="A164" t="str">
            <v>美力城灯芯绒扶手深灰85</v>
          </cell>
          <cell r="B164" t="str">
            <v>灯芯绒扶手阅读枕带腰枕小号</v>
          </cell>
          <cell r="C164" t="str">
            <v>美力城灯芯绒扶手深灰85-灯芯绒扶手阅读枕带腰枕小号</v>
          </cell>
          <cell r="D164" t="str">
            <v>居家布艺</v>
          </cell>
          <cell r="E164" t="str">
            <v>是</v>
          </cell>
          <cell r="F164" t="str">
            <v>否</v>
          </cell>
          <cell r="G164" t="str">
            <v>85*55*65</v>
          </cell>
          <cell r="H164" t="str">
            <v>34*25*43cm</v>
          </cell>
          <cell r="I164" t="str">
            <v/>
          </cell>
          <cell r="J164" t="str">
            <v>件</v>
          </cell>
          <cell r="K164" t="str">
            <v/>
          </cell>
          <cell r="L164" t="str">
            <v/>
          </cell>
          <cell r="M164" t="str">
            <v>89.90</v>
          </cell>
        </row>
        <row r="165">
          <cell r="A165" t="str">
            <v>美力城灯芯绒扶手轻盈款深灰95</v>
          </cell>
          <cell r="B165" t="str">
            <v>灯芯绒扶手阅读枕无腰枕大号</v>
          </cell>
          <cell r="C165" t="str">
            <v>美力城灯芯绒扶手轻盈款深灰95-灯芯绒扶手阅读枕无腰枕大号</v>
          </cell>
          <cell r="D165" t="str">
            <v>居家布艺</v>
          </cell>
          <cell r="E165" t="str">
            <v>是</v>
          </cell>
          <cell r="F165" t="str">
            <v>否</v>
          </cell>
          <cell r="G165" t="str">
            <v>95*60*70</v>
          </cell>
          <cell r="H165" t="str">
            <v>35*26*45cm</v>
          </cell>
          <cell r="I165" t="str">
            <v/>
          </cell>
          <cell r="J165" t="str">
            <v>件</v>
          </cell>
          <cell r="K165" t="str">
            <v/>
          </cell>
          <cell r="L165" t="str">
            <v/>
          </cell>
          <cell r="M165" t="str">
            <v>90.90</v>
          </cell>
        </row>
        <row r="166">
          <cell r="A166" t="str">
            <v>美力城灯芯绒扶手深灰95</v>
          </cell>
          <cell r="B166" t="str">
            <v>灯芯绒扶手阅读枕带腰枕大号</v>
          </cell>
          <cell r="C166" t="str">
            <v>美力城灯芯绒扶手深灰95-灯芯绒扶手阅读枕带腰枕大号</v>
          </cell>
          <cell r="D166" t="str">
            <v>居家布艺</v>
          </cell>
          <cell r="E166" t="str">
            <v>是</v>
          </cell>
          <cell r="F166" t="str">
            <v>否</v>
          </cell>
          <cell r="G166" t="str">
            <v>95*60*70</v>
          </cell>
          <cell r="H166" t="str">
            <v>35*26*45cm</v>
          </cell>
          <cell r="I166" t="str">
            <v/>
          </cell>
          <cell r="J166" t="str">
            <v>件</v>
          </cell>
          <cell r="K166" t="str">
            <v/>
          </cell>
          <cell r="L166" t="str">
            <v/>
          </cell>
          <cell r="M166" t="str">
            <v>100.90</v>
          </cell>
        </row>
        <row r="167">
          <cell r="A167" t="str">
            <v>美力城灯芯绒扶手轻盈款浅灰85</v>
          </cell>
          <cell r="B167" t="str">
            <v>灯芯绒扶手阅读枕无腰枕小号</v>
          </cell>
          <cell r="C167" t="str">
            <v>美力城灯芯绒扶手轻盈款浅灰85-灯芯绒扶手阅读枕无腰枕小号</v>
          </cell>
          <cell r="D167" t="str">
            <v>居家布艺</v>
          </cell>
          <cell r="E167" t="str">
            <v>是</v>
          </cell>
          <cell r="F167" t="str">
            <v>否</v>
          </cell>
          <cell r="G167" t="str">
            <v>85*55*65</v>
          </cell>
          <cell r="H167" t="str">
            <v>34*25*43cm</v>
          </cell>
          <cell r="I167" t="str">
            <v/>
          </cell>
          <cell r="J167" t="str">
            <v>件</v>
          </cell>
          <cell r="K167" t="str">
            <v/>
          </cell>
          <cell r="L167" t="str">
            <v/>
          </cell>
          <cell r="M167" t="str">
            <v>80.90</v>
          </cell>
        </row>
        <row r="168">
          <cell r="A168" t="str">
            <v>美力城灯芯绒扶手浅灰85</v>
          </cell>
          <cell r="B168" t="str">
            <v>灯芯绒扶手阅读枕带腰枕小号</v>
          </cell>
          <cell r="C168" t="str">
            <v>美力城灯芯绒扶手浅灰85-灯芯绒扶手阅读枕带腰枕小号</v>
          </cell>
          <cell r="D168" t="str">
            <v>居家布艺</v>
          </cell>
          <cell r="E168" t="str">
            <v>是</v>
          </cell>
          <cell r="F168" t="str">
            <v>否</v>
          </cell>
          <cell r="G168" t="str">
            <v>85*55*65</v>
          </cell>
          <cell r="H168" t="str">
            <v>34*25*43cm</v>
          </cell>
          <cell r="I168" t="str">
            <v/>
          </cell>
          <cell r="J168" t="str">
            <v>件</v>
          </cell>
          <cell r="K168" t="str">
            <v/>
          </cell>
          <cell r="L168" t="str">
            <v/>
          </cell>
          <cell r="M168" t="str">
            <v>89.90</v>
          </cell>
        </row>
        <row r="169">
          <cell r="A169" t="str">
            <v>美力城灯芯绒扶手轻盈款浅灰95</v>
          </cell>
          <cell r="B169" t="str">
            <v>灯芯绒扶手阅读枕无腰枕大号</v>
          </cell>
          <cell r="C169" t="str">
            <v>美力城灯芯绒扶手轻盈款浅灰95-灯芯绒扶手阅读枕无腰枕大号</v>
          </cell>
          <cell r="D169" t="str">
            <v>居家布艺</v>
          </cell>
          <cell r="E169" t="str">
            <v>是</v>
          </cell>
          <cell r="F169" t="str">
            <v>否</v>
          </cell>
          <cell r="G169" t="str">
            <v>95*60*70</v>
          </cell>
          <cell r="H169" t="str">
            <v>35*26*45cm</v>
          </cell>
          <cell r="I169" t="str">
            <v/>
          </cell>
          <cell r="J169" t="str">
            <v>件</v>
          </cell>
          <cell r="K169" t="str">
            <v/>
          </cell>
          <cell r="L169" t="str">
            <v/>
          </cell>
          <cell r="M169" t="str">
            <v>90.90</v>
          </cell>
        </row>
        <row r="170">
          <cell r="A170" t="str">
            <v>美力城灯芯绒扶手浅灰95</v>
          </cell>
          <cell r="B170" t="str">
            <v>灯芯绒扶手阅读枕带腰枕大号</v>
          </cell>
          <cell r="C170" t="str">
            <v>美力城灯芯绒扶手浅灰95-灯芯绒扶手阅读枕带腰枕大号</v>
          </cell>
          <cell r="D170" t="str">
            <v>居家布艺</v>
          </cell>
          <cell r="E170" t="str">
            <v>是</v>
          </cell>
          <cell r="F170" t="str">
            <v>否</v>
          </cell>
          <cell r="G170" t="str">
            <v>95*60*70</v>
          </cell>
          <cell r="H170" t="str">
            <v>35*26*45cm</v>
          </cell>
          <cell r="I170" t="str">
            <v/>
          </cell>
          <cell r="J170" t="str">
            <v>件</v>
          </cell>
          <cell r="K170" t="str">
            <v/>
          </cell>
          <cell r="L170" t="str">
            <v/>
          </cell>
          <cell r="M170" t="str">
            <v>100.90</v>
          </cell>
        </row>
        <row r="171">
          <cell r="A171" t="str">
            <v>美力城灯芯绒扶手轻盈款奶油85</v>
          </cell>
          <cell r="B171" t="str">
            <v>灯芯绒扶手阅读枕无腰枕小号</v>
          </cell>
          <cell r="C171" t="str">
            <v>美力城灯芯绒扶手轻盈款奶油85-灯芯绒扶手阅读枕无腰枕小号</v>
          </cell>
          <cell r="D171" t="str">
            <v>居家布艺</v>
          </cell>
          <cell r="E171" t="str">
            <v>是</v>
          </cell>
          <cell r="F171" t="str">
            <v>否</v>
          </cell>
          <cell r="G171" t="str">
            <v>85*55*65</v>
          </cell>
          <cell r="H171" t="str">
            <v>34*25*43cm</v>
          </cell>
          <cell r="I171" t="str">
            <v/>
          </cell>
          <cell r="J171" t="str">
            <v>件</v>
          </cell>
          <cell r="K171" t="str">
            <v/>
          </cell>
          <cell r="L171" t="str">
            <v/>
          </cell>
          <cell r="M171" t="str">
            <v>80.90</v>
          </cell>
        </row>
        <row r="172">
          <cell r="A172" t="str">
            <v>美力城灯芯绒扶手奶油85</v>
          </cell>
          <cell r="B172" t="str">
            <v>灯芯绒扶手阅读枕带腰枕小号</v>
          </cell>
          <cell r="C172" t="str">
            <v>美力城灯芯绒扶手奶油85-灯芯绒扶手阅读枕带腰枕小号</v>
          </cell>
          <cell r="D172" t="str">
            <v>居家布艺</v>
          </cell>
          <cell r="E172" t="str">
            <v>是</v>
          </cell>
          <cell r="F172" t="str">
            <v>否</v>
          </cell>
          <cell r="G172" t="str">
            <v>85*55*65</v>
          </cell>
          <cell r="H172" t="str">
            <v>34*25*43cm</v>
          </cell>
          <cell r="I172" t="str">
            <v/>
          </cell>
          <cell r="J172" t="str">
            <v>件</v>
          </cell>
          <cell r="K172" t="str">
            <v/>
          </cell>
          <cell r="L172" t="str">
            <v/>
          </cell>
          <cell r="M172" t="str">
            <v>89.90</v>
          </cell>
        </row>
        <row r="173">
          <cell r="A173" t="str">
            <v>美力城灯芯绒扶手轻盈款奶油95</v>
          </cell>
          <cell r="B173" t="str">
            <v>灯芯绒扶手阅读枕无腰枕大号</v>
          </cell>
          <cell r="C173" t="str">
            <v>美力城灯芯绒扶手轻盈款奶油95-灯芯绒扶手阅读枕无腰枕大号</v>
          </cell>
          <cell r="D173" t="str">
            <v>居家布艺</v>
          </cell>
          <cell r="E173" t="str">
            <v>是</v>
          </cell>
          <cell r="F173" t="str">
            <v>否</v>
          </cell>
          <cell r="G173" t="str">
            <v>95*60*70</v>
          </cell>
          <cell r="H173" t="str">
            <v>35*26*45cm</v>
          </cell>
          <cell r="I173" t="str">
            <v/>
          </cell>
          <cell r="J173" t="str">
            <v>件</v>
          </cell>
          <cell r="K173" t="str">
            <v/>
          </cell>
          <cell r="L173" t="str">
            <v/>
          </cell>
          <cell r="M173" t="str">
            <v>90.90</v>
          </cell>
        </row>
        <row r="174">
          <cell r="A174" t="str">
            <v>美力城灯芯绒扶手奶油95</v>
          </cell>
          <cell r="B174" t="str">
            <v>灯芯绒扶手阅读枕带腰枕大号</v>
          </cell>
          <cell r="C174" t="str">
            <v>美力城灯芯绒扶手奶油95-灯芯绒扶手阅读枕带腰枕大号</v>
          </cell>
          <cell r="D174" t="str">
            <v>居家布艺</v>
          </cell>
          <cell r="E174" t="str">
            <v>是</v>
          </cell>
          <cell r="F174" t="str">
            <v>否</v>
          </cell>
          <cell r="G174" t="str">
            <v>95*60*70</v>
          </cell>
          <cell r="H174" t="str">
            <v>35*26*45cm</v>
          </cell>
          <cell r="I174" t="str">
            <v/>
          </cell>
          <cell r="J174" t="str">
            <v>件</v>
          </cell>
          <cell r="K174" t="str">
            <v/>
          </cell>
          <cell r="L174" t="str">
            <v/>
          </cell>
          <cell r="M174" t="str">
            <v>100.90</v>
          </cell>
        </row>
        <row r="175">
          <cell r="A175" t="str">
            <v>美力城灯芯绒扶手轻盈款奶咖85</v>
          </cell>
          <cell r="B175" t="str">
            <v>灯芯绒扶手阅读枕无腰枕小号</v>
          </cell>
          <cell r="C175" t="str">
            <v>美力城灯芯绒扶手轻盈款奶咖85-灯芯绒扶手阅读枕无腰枕小号</v>
          </cell>
          <cell r="D175" t="str">
            <v>居家布艺</v>
          </cell>
          <cell r="E175" t="str">
            <v>是</v>
          </cell>
          <cell r="F175" t="str">
            <v>否</v>
          </cell>
          <cell r="G175" t="str">
            <v>85*55*65</v>
          </cell>
          <cell r="H175" t="str">
            <v>34*25*43cm</v>
          </cell>
          <cell r="I175" t="str">
            <v/>
          </cell>
          <cell r="J175" t="str">
            <v>件</v>
          </cell>
          <cell r="K175" t="str">
            <v/>
          </cell>
          <cell r="L175" t="str">
            <v/>
          </cell>
          <cell r="M175" t="str">
            <v>80.90</v>
          </cell>
        </row>
        <row r="176">
          <cell r="A176" t="str">
            <v>美力城灯芯绒扶手奶咖85</v>
          </cell>
          <cell r="B176" t="str">
            <v>灯芯绒扶手阅读枕带腰枕小号</v>
          </cell>
          <cell r="C176" t="str">
            <v>美力城灯芯绒扶手奶咖85-灯芯绒扶手阅读枕带腰枕小号</v>
          </cell>
          <cell r="D176" t="str">
            <v>居家布艺</v>
          </cell>
          <cell r="E176" t="str">
            <v>是</v>
          </cell>
          <cell r="F176" t="str">
            <v>否</v>
          </cell>
          <cell r="G176" t="str">
            <v>85*55*65</v>
          </cell>
          <cell r="H176" t="str">
            <v>34*25*43cm</v>
          </cell>
          <cell r="I176" t="str">
            <v/>
          </cell>
          <cell r="J176" t="str">
            <v>件</v>
          </cell>
          <cell r="K176" t="str">
            <v/>
          </cell>
          <cell r="L176" t="str">
            <v/>
          </cell>
          <cell r="M176" t="str">
            <v>89.90</v>
          </cell>
        </row>
        <row r="177">
          <cell r="A177" t="str">
            <v>美力城灯芯绒扶手轻盈款奶咖95</v>
          </cell>
          <cell r="B177" t="str">
            <v>灯芯绒扶手阅读枕无腰枕大号</v>
          </cell>
          <cell r="C177" t="str">
            <v>美力城灯芯绒扶手轻盈款奶咖95-灯芯绒扶手阅读枕无腰枕大号</v>
          </cell>
          <cell r="D177" t="str">
            <v>居家布艺</v>
          </cell>
          <cell r="E177" t="str">
            <v>是</v>
          </cell>
          <cell r="F177" t="str">
            <v>否</v>
          </cell>
          <cell r="G177" t="str">
            <v>95*60*70</v>
          </cell>
          <cell r="H177" t="str">
            <v>35*26*45cm</v>
          </cell>
          <cell r="I177" t="str">
            <v/>
          </cell>
          <cell r="J177" t="str">
            <v>件</v>
          </cell>
          <cell r="K177" t="str">
            <v/>
          </cell>
          <cell r="L177" t="str">
            <v/>
          </cell>
          <cell r="M177" t="str">
            <v>90.90</v>
          </cell>
        </row>
        <row r="178">
          <cell r="A178" t="str">
            <v>美力城灯芯绒扶手奶咖95</v>
          </cell>
          <cell r="B178" t="str">
            <v>灯芯绒扶手阅读枕带腰枕大号</v>
          </cell>
          <cell r="C178" t="str">
            <v>美力城灯芯绒扶手奶咖95-灯芯绒扶手阅读枕带腰枕大号</v>
          </cell>
          <cell r="D178" t="str">
            <v>居家布艺</v>
          </cell>
          <cell r="E178" t="str">
            <v>是</v>
          </cell>
          <cell r="F178" t="str">
            <v>否</v>
          </cell>
          <cell r="G178" t="str">
            <v>95*60*70</v>
          </cell>
          <cell r="H178" t="str">
            <v>35*26*45cm</v>
          </cell>
          <cell r="I178" t="str">
            <v/>
          </cell>
          <cell r="J178" t="str">
            <v>件</v>
          </cell>
          <cell r="K178" t="str">
            <v/>
          </cell>
          <cell r="L178" t="str">
            <v/>
          </cell>
          <cell r="M178" t="str">
            <v>100.90</v>
          </cell>
        </row>
        <row r="179">
          <cell r="A179" t="str">
            <v>美力城灯芯绒扶手轻盈款蓝色85</v>
          </cell>
          <cell r="B179" t="str">
            <v>灯芯绒扶手阅读枕无腰枕小号</v>
          </cell>
          <cell r="C179" t="str">
            <v>美力城灯芯绒扶手轻盈款蓝色85-灯芯绒扶手阅读枕无腰枕小号</v>
          </cell>
          <cell r="D179" t="str">
            <v>居家布艺</v>
          </cell>
          <cell r="E179" t="str">
            <v>是</v>
          </cell>
          <cell r="F179" t="str">
            <v>否</v>
          </cell>
          <cell r="G179" t="str">
            <v>85*55*65</v>
          </cell>
          <cell r="H179" t="str">
            <v>34*25*43cm</v>
          </cell>
          <cell r="I179" t="str">
            <v/>
          </cell>
          <cell r="J179" t="str">
            <v>件</v>
          </cell>
          <cell r="K179" t="str">
            <v/>
          </cell>
          <cell r="L179" t="str">
            <v/>
          </cell>
          <cell r="M179" t="str">
            <v>80.90</v>
          </cell>
        </row>
        <row r="180">
          <cell r="A180" t="str">
            <v>美力城灯芯绒扶手蓝色85</v>
          </cell>
          <cell r="B180" t="str">
            <v>灯芯绒扶手阅读枕带腰枕小号</v>
          </cell>
          <cell r="C180" t="str">
            <v>美力城灯芯绒扶手蓝色85-灯芯绒扶手阅读枕带腰枕小号</v>
          </cell>
          <cell r="D180" t="str">
            <v>居家布艺</v>
          </cell>
          <cell r="E180" t="str">
            <v>是</v>
          </cell>
          <cell r="F180" t="str">
            <v>否</v>
          </cell>
          <cell r="G180" t="str">
            <v>85*55*65</v>
          </cell>
          <cell r="H180" t="str">
            <v>34*25*43cm</v>
          </cell>
          <cell r="I180" t="str">
            <v/>
          </cell>
          <cell r="J180" t="str">
            <v>件</v>
          </cell>
          <cell r="K180" t="str">
            <v/>
          </cell>
          <cell r="L180" t="str">
            <v/>
          </cell>
          <cell r="M180" t="str">
            <v>89.90</v>
          </cell>
        </row>
        <row r="181">
          <cell r="A181" t="str">
            <v>美力城灯芯绒扶手轻盈款蓝色95</v>
          </cell>
          <cell r="B181" t="str">
            <v>灯芯绒扶手阅读枕无腰枕大号</v>
          </cell>
          <cell r="C181" t="str">
            <v>美力城灯芯绒扶手轻盈款蓝色95-灯芯绒扶手阅读枕无腰枕大号</v>
          </cell>
          <cell r="D181" t="str">
            <v>居家布艺</v>
          </cell>
          <cell r="E181" t="str">
            <v>是</v>
          </cell>
          <cell r="F181" t="str">
            <v>否</v>
          </cell>
          <cell r="G181" t="str">
            <v>95*60*70</v>
          </cell>
          <cell r="H181" t="str">
            <v>35*26*45cm</v>
          </cell>
          <cell r="I181" t="str">
            <v/>
          </cell>
          <cell r="J181" t="str">
            <v>件</v>
          </cell>
          <cell r="K181" t="str">
            <v/>
          </cell>
          <cell r="L181" t="str">
            <v/>
          </cell>
          <cell r="M181" t="str">
            <v>90.90</v>
          </cell>
        </row>
        <row r="182">
          <cell r="A182" t="str">
            <v>美力城灯芯绒扶手蓝色95</v>
          </cell>
          <cell r="B182" t="str">
            <v>灯芯绒扶手阅读枕带腰枕大号</v>
          </cell>
          <cell r="C182" t="str">
            <v>美力城灯芯绒扶手蓝色95-灯芯绒扶手阅读枕带腰枕大号</v>
          </cell>
          <cell r="D182" t="str">
            <v>居家布艺</v>
          </cell>
          <cell r="E182" t="str">
            <v>是</v>
          </cell>
          <cell r="F182" t="str">
            <v>否</v>
          </cell>
          <cell r="G182" t="str">
            <v>95*60*70</v>
          </cell>
          <cell r="H182" t="str">
            <v>35*26*45cm</v>
          </cell>
          <cell r="I182" t="str">
            <v/>
          </cell>
          <cell r="J182" t="str">
            <v>件</v>
          </cell>
          <cell r="K182" t="str">
            <v/>
          </cell>
          <cell r="L182" t="str">
            <v/>
          </cell>
          <cell r="M182" t="str">
            <v>100.90</v>
          </cell>
        </row>
        <row r="183">
          <cell r="A183" t="str">
            <v>美力城灯芯绒扶手轻盈款绿色85</v>
          </cell>
          <cell r="B183" t="str">
            <v>灯芯绒扶手阅读枕无腰枕小号</v>
          </cell>
          <cell r="C183" t="str">
            <v>美力城灯芯绒扶手轻盈款绿色85-灯芯绒扶手阅读枕无腰枕小号</v>
          </cell>
          <cell r="D183" t="str">
            <v>居家布艺</v>
          </cell>
          <cell r="E183" t="str">
            <v>是</v>
          </cell>
          <cell r="F183" t="str">
            <v>否</v>
          </cell>
          <cell r="G183" t="str">
            <v>85*55*65</v>
          </cell>
          <cell r="H183" t="str">
            <v>34*25*43cm</v>
          </cell>
          <cell r="I183" t="str">
            <v/>
          </cell>
          <cell r="J183" t="str">
            <v>件</v>
          </cell>
          <cell r="K183" t="str">
            <v/>
          </cell>
          <cell r="L183" t="str">
            <v/>
          </cell>
          <cell r="M183" t="str">
            <v>80.90</v>
          </cell>
        </row>
        <row r="184">
          <cell r="A184" t="str">
            <v>美力城灯芯绒扶手绿色85</v>
          </cell>
          <cell r="B184" t="str">
            <v>灯芯绒扶手阅读枕带腰枕小号</v>
          </cell>
          <cell r="C184" t="str">
            <v>美力城灯芯绒扶手绿色85-灯芯绒扶手阅读枕带腰枕小号</v>
          </cell>
          <cell r="D184" t="str">
            <v>居家布艺</v>
          </cell>
          <cell r="E184" t="str">
            <v>是</v>
          </cell>
          <cell r="F184" t="str">
            <v>否</v>
          </cell>
          <cell r="G184" t="str">
            <v>85*55*65</v>
          </cell>
          <cell r="H184" t="str">
            <v>34*25*43cm</v>
          </cell>
          <cell r="I184" t="str">
            <v/>
          </cell>
          <cell r="J184" t="str">
            <v>件</v>
          </cell>
          <cell r="K184" t="str">
            <v/>
          </cell>
          <cell r="L184" t="str">
            <v/>
          </cell>
          <cell r="M184" t="str">
            <v>89.90</v>
          </cell>
        </row>
        <row r="185">
          <cell r="A185" t="str">
            <v>美力城灯芯绒扶手轻盈款绿色95</v>
          </cell>
          <cell r="B185" t="str">
            <v>灯芯绒扶手阅读枕无腰枕大号</v>
          </cell>
          <cell r="C185" t="str">
            <v>美力城灯芯绒扶手轻盈款绿色95-灯芯绒扶手阅读枕无腰枕大号</v>
          </cell>
          <cell r="D185" t="str">
            <v>居家布艺</v>
          </cell>
          <cell r="E185" t="str">
            <v>是</v>
          </cell>
          <cell r="F185" t="str">
            <v>否</v>
          </cell>
          <cell r="G185" t="str">
            <v>95*60*70</v>
          </cell>
          <cell r="H185" t="str">
            <v>35*26*45cm</v>
          </cell>
          <cell r="I185" t="str">
            <v/>
          </cell>
          <cell r="J185" t="str">
            <v>件</v>
          </cell>
          <cell r="K185" t="str">
            <v/>
          </cell>
          <cell r="L185" t="str">
            <v/>
          </cell>
          <cell r="M185" t="str">
            <v>90.90</v>
          </cell>
        </row>
        <row r="186">
          <cell r="A186" t="str">
            <v>美力城灯芯绒扶手绿色95</v>
          </cell>
          <cell r="B186" t="str">
            <v>灯芯绒扶手阅读枕带腰枕大号</v>
          </cell>
          <cell r="C186" t="str">
            <v>美力城灯芯绒扶手绿色95-灯芯绒扶手阅读枕带腰枕大号</v>
          </cell>
          <cell r="D186" t="str">
            <v>居家布艺</v>
          </cell>
          <cell r="E186" t="str">
            <v>是</v>
          </cell>
          <cell r="F186" t="str">
            <v>否</v>
          </cell>
          <cell r="G186" t="str">
            <v>95*60*70</v>
          </cell>
          <cell r="H186" t="str">
            <v>35*26*45cm</v>
          </cell>
          <cell r="I186" t="str">
            <v/>
          </cell>
          <cell r="J186" t="str">
            <v>件</v>
          </cell>
          <cell r="K186" t="str">
            <v/>
          </cell>
          <cell r="L186" t="str">
            <v/>
          </cell>
          <cell r="M186" t="str">
            <v>100.90</v>
          </cell>
        </row>
        <row r="187">
          <cell r="A187" t="str">
            <v>美力城灯芯绒扶手轻盈款驼色85</v>
          </cell>
          <cell r="B187" t="str">
            <v>灯芯绒扶手阅读枕无腰枕小号</v>
          </cell>
          <cell r="C187" t="str">
            <v>美力城灯芯绒扶手轻盈款驼色85-灯芯绒扶手阅读枕无腰枕小号</v>
          </cell>
          <cell r="D187" t="str">
            <v>居家布艺</v>
          </cell>
          <cell r="E187" t="str">
            <v>是</v>
          </cell>
          <cell r="F187" t="str">
            <v>否</v>
          </cell>
          <cell r="G187" t="str">
            <v>85*55*65</v>
          </cell>
          <cell r="H187" t="str">
            <v>34*25*43cm</v>
          </cell>
          <cell r="I187" t="str">
            <v/>
          </cell>
          <cell r="J187" t="str">
            <v>件</v>
          </cell>
          <cell r="K187" t="str">
            <v/>
          </cell>
          <cell r="L187" t="str">
            <v/>
          </cell>
          <cell r="M187" t="str">
            <v>80.90</v>
          </cell>
        </row>
        <row r="188">
          <cell r="A188" t="str">
            <v>美力城灯芯绒扶手驼色85</v>
          </cell>
          <cell r="B188" t="str">
            <v>灯芯绒扶手阅读枕带腰枕小号</v>
          </cell>
          <cell r="C188" t="str">
            <v>美力城灯芯绒扶手驼色85-灯芯绒扶手阅读枕带腰枕小号</v>
          </cell>
          <cell r="D188" t="str">
            <v>居家布艺</v>
          </cell>
          <cell r="E188" t="str">
            <v>是</v>
          </cell>
          <cell r="F188" t="str">
            <v>否</v>
          </cell>
          <cell r="G188" t="str">
            <v>85*55*65</v>
          </cell>
          <cell r="H188" t="str">
            <v>34*25*43cm</v>
          </cell>
          <cell r="I188" t="str">
            <v/>
          </cell>
          <cell r="J188" t="str">
            <v>件</v>
          </cell>
          <cell r="K188" t="str">
            <v/>
          </cell>
          <cell r="L188" t="str">
            <v/>
          </cell>
          <cell r="M188" t="str">
            <v>89.90</v>
          </cell>
        </row>
        <row r="189">
          <cell r="A189" t="str">
            <v>美力城灯芯绒扶手轻盈款驼色95</v>
          </cell>
          <cell r="B189" t="str">
            <v>灯芯绒扶手阅读枕无腰枕大号</v>
          </cell>
          <cell r="C189" t="str">
            <v>美力城灯芯绒扶手轻盈款驼色95-灯芯绒扶手阅读枕无腰枕大号</v>
          </cell>
          <cell r="D189" t="str">
            <v>居家布艺</v>
          </cell>
          <cell r="E189" t="str">
            <v>是</v>
          </cell>
          <cell r="F189" t="str">
            <v>否</v>
          </cell>
          <cell r="G189" t="str">
            <v>95*60*70</v>
          </cell>
          <cell r="H189" t="str">
            <v>35*26*45cm</v>
          </cell>
          <cell r="I189" t="str">
            <v/>
          </cell>
          <cell r="J189" t="str">
            <v>件</v>
          </cell>
          <cell r="K189" t="str">
            <v/>
          </cell>
          <cell r="L189" t="str">
            <v/>
          </cell>
          <cell r="M189" t="str">
            <v>90.90</v>
          </cell>
        </row>
        <row r="190">
          <cell r="A190" t="str">
            <v>美力城灯芯绒扶手驼色95</v>
          </cell>
          <cell r="B190" t="str">
            <v>灯芯绒扶手阅读枕带腰枕大号</v>
          </cell>
          <cell r="C190" t="str">
            <v>美力城灯芯绒扶手驼色95-灯芯绒扶手阅读枕带腰枕大号</v>
          </cell>
          <cell r="D190" t="str">
            <v>居家布艺</v>
          </cell>
          <cell r="E190" t="str">
            <v>是</v>
          </cell>
          <cell r="F190" t="str">
            <v>否</v>
          </cell>
          <cell r="G190" t="str">
            <v>95*60*70</v>
          </cell>
          <cell r="H190" t="str">
            <v>35*26*45cm</v>
          </cell>
          <cell r="I190" t="str">
            <v/>
          </cell>
          <cell r="J190" t="str">
            <v>件</v>
          </cell>
          <cell r="K190" t="str">
            <v/>
          </cell>
          <cell r="L190" t="str">
            <v/>
          </cell>
          <cell r="M190" t="str">
            <v>100.90</v>
          </cell>
        </row>
        <row r="191">
          <cell r="A191" t="str">
            <v>美力城灯芯绒扶手轻盈款粉色85</v>
          </cell>
          <cell r="B191" t="str">
            <v>灯芯绒扶手阅读枕无腰枕小号</v>
          </cell>
          <cell r="C191" t="str">
            <v>美力城灯芯绒扶手轻盈款粉色85-灯芯绒扶手阅读枕无腰枕小号</v>
          </cell>
          <cell r="D191" t="str">
            <v>居家布艺</v>
          </cell>
          <cell r="E191" t="str">
            <v>是</v>
          </cell>
          <cell r="F191" t="str">
            <v>否</v>
          </cell>
          <cell r="G191" t="str">
            <v>85*55*65</v>
          </cell>
          <cell r="H191" t="str">
            <v>34*25*43cm</v>
          </cell>
          <cell r="I191" t="str">
            <v/>
          </cell>
          <cell r="J191" t="str">
            <v>件</v>
          </cell>
          <cell r="K191" t="str">
            <v/>
          </cell>
          <cell r="L191" t="str">
            <v/>
          </cell>
          <cell r="M191" t="str">
            <v>80.90</v>
          </cell>
        </row>
        <row r="192">
          <cell r="A192" t="str">
            <v>美力城灯芯绒扶手粉色85</v>
          </cell>
          <cell r="B192" t="str">
            <v>灯芯绒扶手阅读枕带腰枕小号</v>
          </cell>
          <cell r="C192" t="str">
            <v>美力城灯芯绒扶手粉色85-灯芯绒扶手阅读枕带腰枕小号</v>
          </cell>
          <cell r="D192" t="str">
            <v>居家布艺</v>
          </cell>
          <cell r="E192" t="str">
            <v>是</v>
          </cell>
          <cell r="F192" t="str">
            <v>否</v>
          </cell>
          <cell r="G192" t="str">
            <v>85*55*65</v>
          </cell>
          <cell r="H192" t="str">
            <v>34*25*43cm</v>
          </cell>
          <cell r="I192" t="str">
            <v/>
          </cell>
          <cell r="J192" t="str">
            <v>件</v>
          </cell>
          <cell r="K192" t="str">
            <v/>
          </cell>
          <cell r="L192" t="str">
            <v/>
          </cell>
          <cell r="M192" t="str">
            <v>89.90</v>
          </cell>
        </row>
        <row r="193">
          <cell r="A193" t="str">
            <v>美力城灯芯绒扶手轻盈款粉色95</v>
          </cell>
          <cell r="B193" t="str">
            <v>灯芯绒扶手阅读枕无腰枕大号</v>
          </cell>
          <cell r="C193" t="str">
            <v>美力城灯芯绒扶手轻盈款粉色95-灯芯绒扶手阅读枕无腰枕大号</v>
          </cell>
          <cell r="D193" t="str">
            <v>居家布艺</v>
          </cell>
          <cell r="E193" t="str">
            <v>是</v>
          </cell>
          <cell r="F193" t="str">
            <v>否</v>
          </cell>
          <cell r="G193" t="str">
            <v>95*60*70</v>
          </cell>
          <cell r="H193" t="str">
            <v>35*26*45cm</v>
          </cell>
          <cell r="I193" t="str">
            <v/>
          </cell>
          <cell r="J193" t="str">
            <v>件</v>
          </cell>
          <cell r="K193" t="str">
            <v/>
          </cell>
          <cell r="L193" t="str">
            <v/>
          </cell>
          <cell r="M193" t="str">
            <v>90.90</v>
          </cell>
        </row>
        <row r="194">
          <cell r="A194" t="str">
            <v>美力城灯芯绒扶手粉色95</v>
          </cell>
          <cell r="B194" t="str">
            <v>灯芯绒扶手阅读枕带腰枕大号</v>
          </cell>
          <cell r="C194" t="str">
            <v>美力城灯芯绒扶手粉色95-灯芯绒扶手阅读枕带腰枕大号</v>
          </cell>
          <cell r="D194" t="str">
            <v>居家布艺</v>
          </cell>
          <cell r="E194" t="str">
            <v>是</v>
          </cell>
          <cell r="F194" t="str">
            <v>否</v>
          </cell>
          <cell r="G194" t="str">
            <v>95*60*70</v>
          </cell>
          <cell r="H194" t="str">
            <v>35*26*45cm</v>
          </cell>
          <cell r="I194" t="str">
            <v/>
          </cell>
          <cell r="J194" t="str">
            <v>件</v>
          </cell>
          <cell r="K194" t="str">
            <v/>
          </cell>
          <cell r="L194" t="str">
            <v/>
          </cell>
          <cell r="M194" t="str">
            <v>100.90</v>
          </cell>
        </row>
        <row r="195">
          <cell r="A195" t="str">
            <v>美力城男朋友枕凉感粉</v>
          </cell>
          <cell r="B195" t="str">
            <v>凉感男朋友枕110</v>
          </cell>
          <cell r="C195" t="str">
            <v>美力城男朋友枕凉感粉-凉感男朋友枕110</v>
          </cell>
          <cell r="D195" t="str">
            <v>居家布艺</v>
          </cell>
          <cell r="E195" t="str">
            <v>是</v>
          </cell>
          <cell r="F195" t="str">
            <v>否</v>
          </cell>
          <cell r="G195" t="str">
            <v>110*50cm</v>
          </cell>
          <cell r="H195" t="str">
            <v>35*18*26cm</v>
          </cell>
          <cell r="I195" t="str">
            <v/>
          </cell>
          <cell r="J195" t="str">
            <v>件</v>
          </cell>
          <cell r="K195" t="str">
            <v/>
          </cell>
          <cell r="L195" t="str">
            <v/>
          </cell>
          <cell r="M195" t="str">
            <v>29.00</v>
          </cell>
        </row>
        <row r="196">
          <cell r="A196" t="str">
            <v>美力城男朋友枕凉感灰</v>
          </cell>
          <cell r="B196" t="str">
            <v>凉感男朋友枕110</v>
          </cell>
          <cell r="C196" t="str">
            <v>美力城男朋友枕凉感灰-凉感男朋友枕110</v>
          </cell>
          <cell r="D196" t="str">
            <v>居家布艺</v>
          </cell>
          <cell r="E196" t="str">
            <v>是</v>
          </cell>
          <cell r="F196" t="str">
            <v>否</v>
          </cell>
          <cell r="G196" t="str">
            <v>110*50cm</v>
          </cell>
          <cell r="H196" t="str">
            <v>35*18*26cm</v>
          </cell>
          <cell r="I196" t="str">
            <v/>
          </cell>
          <cell r="J196" t="str">
            <v>件</v>
          </cell>
          <cell r="K196" t="str">
            <v/>
          </cell>
          <cell r="L196" t="str">
            <v/>
          </cell>
          <cell r="M196" t="str">
            <v>29.00</v>
          </cell>
        </row>
        <row r="197">
          <cell r="A197" t="str">
            <v>美力城男朋友枕凉感蓝</v>
          </cell>
          <cell r="B197" t="str">
            <v>凉感男朋友枕110</v>
          </cell>
          <cell r="C197" t="str">
            <v>美力城男朋友枕凉感蓝-凉感男朋友枕110</v>
          </cell>
          <cell r="D197" t="str">
            <v>居家布艺</v>
          </cell>
          <cell r="E197" t="str">
            <v>是</v>
          </cell>
          <cell r="F197" t="str">
            <v>否</v>
          </cell>
          <cell r="G197" t="str">
            <v>110*50cm</v>
          </cell>
          <cell r="H197" t="str">
            <v>35*18*26cm</v>
          </cell>
          <cell r="I197" t="str">
            <v/>
          </cell>
          <cell r="J197" t="str">
            <v>件</v>
          </cell>
          <cell r="K197" t="str">
            <v/>
          </cell>
          <cell r="L197" t="str">
            <v/>
          </cell>
          <cell r="M197" t="str">
            <v>29.00</v>
          </cell>
        </row>
        <row r="198">
          <cell r="A198" t="str">
            <v>美力城男朋友枕针织灰</v>
          </cell>
          <cell r="B198" t="str">
            <v>针织男朋友枕110</v>
          </cell>
          <cell r="C198" t="str">
            <v>美力城男朋友枕针织灰-凉感男朋友枕110</v>
          </cell>
          <cell r="D198" t="str">
            <v>居家布艺</v>
          </cell>
          <cell r="E198" t="str">
            <v>是</v>
          </cell>
          <cell r="F198" t="str">
            <v>否</v>
          </cell>
          <cell r="G198" t="str">
            <v>110*50cm</v>
          </cell>
          <cell r="H198" t="str">
            <v>35*18*26cm</v>
          </cell>
          <cell r="I198" t="str">
            <v/>
          </cell>
          <cell r="J198" t="str">
            <v>件</v>
          </cell>
          <cell r="K198" t="str">
            <v/>
          </cell>
          <cell r="L198" t="str">
            <v/>
          </cell>
          <cell r="M198" t="str">
            <v>34.00</v>
          </cell>
        </row>
        <row r="199">
          <cell r="A199" t="str">
            <v>美力城锦氨男朋友枕蓝色90</v>
          </cell>
          <cell r="B199" t="str">
            <v>锦氨男朋友枕90</v>
          </cell>
          <cell r="C199" t="str">
            <v>美力城锦氨男朋友枕蓝色90-锦氨男朋友枕90</v>
          </cell>
          <cell r="D199" t="str">
            <v>居家布艺</v>
          </cell>
          <cell r="E199" t="str">
            <v>是</v>
          </cell>
          <cell r="F199" t="str">
            <v>否</v>
          </cell>
          <cell r="G199" t="str">
            <v>90*45cm</v>
          </cell>
          <cell r="H199" t="str">
            <v>35*18*26cm</v>
          </cell>
          <cell r="I199" t="str">
            <v/>
          </cell>
          <cell r="J199" t="str">
            <v>件</v>
          </cell>
          <cell r="K199" t="str">
            <v/>
          </cell>
          <cell r="L199" t="str">
            <v/>
          </cell>
          <cell r="M199" t="str">
            <v>25.00</v>
          </cell>
        </row>
        <row r="200">
          <cell r="A200" t="str">
            <v>美力城锦氨男朋友枕绿色90</v>
          </cell>
          <cell r="B200" t="str">
            <v>锦氨男朋友枕90</v>
          </cell>
          <cell r="C200" t="str">
            <v>美力城锦氨男朋友枕绿色90-锦氨男朋友枕90</v>
          </cell>
          <cell r="D200" t="str">
            <v>居家布艺</v>
          </cell>
          <cell r="E200" t="str">
            <v>是</v>
          </cell>
          <cell r="F200" t="str">
            <v>否</v>
          </cell>
          <cell r="G200" t="str">
            <v>90*45cm</v>
          </cell>
          <cell r="H200" t="str">
            <v>35*18*26cm</v>
          </cell>
          <cell r="I200" t="str">
            <v/>
          </cell>
          <cell r="J200" t="str">
            <v>件</v>
          </cell>
          <cell r="K200" t="str">
            <v/>
          </cell>
          <cell r="L200" t="str">
            <v/>
          </cell>
          <cell r="M200" t="str">
            <v>25.00</v>
          </cell>
        </row>
        <row r="201">
          <cell r="A201" t="str">
            <v>美力城锦氨男朋友枕粉色90</v>
          </cell>
          <cell r="B201" t="str">
            <v>锦氨男朋友枕90</v>
          </cell>
          <cell r="C201" t="str">
            <v>美力城锦氨男朋友枕粉色90-锦氨男朋友枕90</v>
          </cell>
          <cell r="D201" t="str">
            <v>居家布艺</v>
          </cell>
          <cell r="E201" t="str">
            <v>是</v>
          </cell>
          <cell r="F201" t="str">
            <v>否</v>
          </cell>
          <cell r="G201" t="str">
            <v>90*45cm</v>
          </cell>
          <cell r="H201" t="str">
            <v>35*18*26cm</v>
          </cell>
          <cell r="I201" t="str">
            <v/>
          </cell>
          <cell r="J201" t="str">
            <v>件</v>
          </cell>
          <cell r="K201" t="str">
            <v/>
          </cell>
          <cell r="L201" t="str">
            <v/>
          </cell>
          <cell r="M201" t="str">
            <v>25.00</v>
          </cell>
        </row>
        <row r="202">
          <cell r="A202" t="str">
            <v>美力城锦氨男朋友枕浅米色90</v>
          </cell>
          <cell r="B202" t="str">
            <v>锦氨男朋友枕90</v>
          </cell>
          <cell r="C202" t="str">
            <v>美力城锦氨男朋友枕浅米色90-锦氨男朋友枕90</v>
          </cell>
          <cell r="D202" t="str">
            <v>居家布艺</v>
          </cell>
          <cell r="E202" t="str">
            <v>是</v>
          </cell>
          <cell r="F202" t="str">
            <v>否</v>
          </cell>
          <cell r="G202" t="str">
            <v>90*45cm</v>
          </cell>
          <cell r="H202" t="str">
            <v>35*18*26cm</v>
          </cell>
          <cell r="I202" t="str">
            <v/>
          </cell>
          <cell r="J202" t="str">
            <v>件</v>
          </cell>
          <cell r="K202" t="str">
            <v/>
          </cell>
          <cell r="L202" t="str">
            <v/>
          </cell>
          <cell r="M202" t="str">
            <v>25.00</v>
          </cell>
        </row>
        <row r="203">
          <cell r="A203" t="str">
            <v>美力城锦氨男朋友枕紫色90</v>
          </cell>
          <cell r="B203" t="str">
            <v>锦氨男朋友枕90</v>
          </cell>
          <cell r="C203" t="str">
            <v>美力城锦氨男朋友枕紫色90-锦氨男朋友枕90</v>
          </cell>
          <cell r="D203" t="str">
            <v>居家布艺</v>
          </cell>
          <cell r="E203" t="str">
            <v>是</v>
          </cell>
          <cell r="F203" t="str">
            <v>否</v>
          </cell>
          <cell r="G203" t="str">
            <v>90*45cm</v>
          </cell>
          <cell r="H203" t="str">
            <v>35*18*26cm</v>
          </cell>
          <cell r="I203" t="str">
            <v/>
          </cell>
          <cell r="J203" t="str">
            <v>件</v>
          </cell>
          <cell r="K203" t="str">
            <v/>
          </cell>
          <cell r="L203" t="str">
            <v/>
          </cell>
          <cell r="M203" t="str">
            <v>25.00</v>
          </cell>
        </row>
        <row r="204">
          <cell r="A204" t="str">
            <v>美力城锦氨男朋友枕深灰色90</v>
          </cell>
          <cell r="B204" t="str">
            <v>锦氨男朋友枕90</v>
          </cell>
          <cell r="C204" t="str">
            <v>美力城锦氨男朋友枕深灰色90-锦氨男朋友枕90</v>
          </cell>
          <cell r="D204" t="str">
            <v>居家布艺</v>
          </cell>
          <cell r="E204" t="str">
            <v>是</v>
          </cell>
          <cell r="F204" t="str">
            <v>否</v>
          </cell>
          <cell r="G204" t="str">
            <v>90*45cm</v>
          </cell>
          <cell r="H204" t="str">
            <v>35*18*26cm</v>
          </cell>
          <cell r="I204" t="str">
            <v/>
          </cell>
          <cell r="J204" t="str">
            <v>件</v>
          </cell>
          <cell r="K204" t="str">
            <v/>
          </cell>
          <cell r="L204" t="str">
            <v/>
          </cell>
          <cell r="M204" t="str">
            <v>25.00</v>
          </cell>
        </row>
        <row r="205">
          <cell r="A205" t="str">
            <v>美力城锦氨男朋友枕粉色</v>
          </cell>
          <cell r="B205" t="str">
            <v>锦氨男朋友枕110</v>
          </cell>
          <cell r="C205" t="str">
            <v>美力城锦氨男朋友枕粉色-锦氨男朋友枕110</v>
          </cell>
          <cell r="D205" t="str">
            <v>居家布艺</v>
          </cell>
          <cell r="E205" t="str">
            <v>是</v>
          </cell>
          <cell r="F205" t="str">
            <v>否</v>
          </cell>
          <cell r="G205" t="str">
            <v>110*50cm</v>
          </cell>
          <cell r="H205" t="str">
            <v>35*18*26cm</v>
          </cell>
          <cell r="I205" t="str">
            <v/>
          </cell>
          <cell r="J205" t="str">
            <v>件</v>
          </cell>
          <cell r="K205" t="str">
            <v/>
          </cell>
          <cell r="L205" t="str">
            <v/>
          </cell>
          <cell r="M205" t="str">
            <v>29.00</v>
          </cell>
        </row>
        <row r="206">
          <cell r="A206" t="str">
            <v>美力城锦氨男朋友枕蓝色</v>
          </cell>
          <cell r="B206" t="str">
            <v>锦氨男朋友枕110</v>
          </cell>
          <cell r="C206" t="str">
            <v>美力城锦氨男朋友枕蓝色-锦氨男朋友枕110</v>
          </cell>
          <cell r="D206" t="str">
            <v>居家布艺</v>
          </cell>
          <cell r="E206" t="str">
            <v>是</v>
          </cell>
          <cell r="F206" t="str">
            <v>否</v>
          </cell>
          <cell r="G206" t="str">
            <v>110*50cm</v>
          </cell>
          <cell r="H206" t="str">
            <v>35*18*26cm</v>
          </cell>
          <cell r="I206" t="str">
            <v/>
          </cell>
          <cell r="J206" t="str">
            <v>件</v>
          </cell>
          <cell r="K206" t="str">
            <v/>
          </cell>
          <cell r="L206" t="str">
            <v/>
          </cell>
          <cell r="M206" t="str">
            <v>29.00</v>
          </cell>
        </row>
        <row r="207">
          <cell r="A207" t="str">
            <v>美力城锦氨男朋友枕绿色</v>
          </cell>
          <cell r="B207" t="str">
            <v>锦氨男朋友枕110</v>
          </cell>
          <cell r="C207" t="str">
            <v>美力城锦氨男朋友枕绿色-锦氨男朋友枕110</v>
          </cell>
          <cell r="D207" t="str">
            <v>居家布艺</v>
          </cell>
          <cell r="E207" t="str">
            <v>是</v>
          </cell>
          <cell r="F207" t="str">
            <v>否</v>
          </cell>
          <cell r="G207" t="str">
            <v>110*50cm</v>
          </cell>
          <cell r="H207" t="str">
            <v>35*18*26cm</v>
          </cell>
          <cell r="I207" t="str">
            <v/>
          </cell>
          <cell r="J207" t="str">
            <v>件</v>
          </cell>
          <cell r="K207" t="str">
            <v/>
          </cell>
          <cell r="L207" t="str">
            <v/>
          </cell>
          <cell r="M207" t="str">
            <v>29.00</v>
          </cell>
        </row>
        <row r="208">
          <cell r="A208" t="str">
            <v>美力城锦氨男朋友枕浅米色</v>
          </cell>
          <cell r="B208" t="str">
            <v>锦氨男朋友枕110</v>
          </cell>
          <cell r="C208" t="str">
            <v>美力城锦氨男朋友枕浅米色-锦氨男朋友枕110</v>
          </cell>
          <cell r="D208" t="str">
            <v>居家布艺</v>
          </cell>
          <cell r="E208" t="str">
            <v>是</v>
          </cell>
          <cell r="F208" t="str">
            <v>否</v>
          </cell>
          <cell r="G208" t="str">
            <v>110*50cm</v>
          </cell>
          <cell r="H208" t="str">
            <v>35*18*26cm</v>
          </cell>
          <cell r="I208" t="str">
            <v/>
          </cell>
          <cell r="J208" t="str">
            <v>件</v>
          </cell>
          <cell r="K208" t="str">
            <v/>
          </cell>
          <cell r="L208" t="str">
            <v/>
          </cell>
          <cell r="M208" t="str">
            <v>29.00</v>
          </cell>
        </row>
        <row r="209">
          <cell r="A209" t="str">
            <v>美力城锦氨男朋友枕紫色</v>
          </cell>
          <cell r="B209" t="str">
            <v>锦氨男朋友枕110</v>
          </cell>
          <cell r="C209" t="str">
            <v>美力城锦氨男朋友枕紫色-锦氨男朋友枕110</v>
          </cell>
          <cell r="D209" t="str">
            <v>居家布艺</v>
          </cell>
          <cell r="E209" t="str">
            <v>是</v>
          </cell>
          <cell r="F209" t="str">
            <v>否</v>
          </cell>
          <cell r="G209" t="str">
            <v>110*50cm</v>
          </cell>
          <cell r="H209" t="str">
            <v>35*18*26cm</v>
          </cell>
          <cell r="I209" t="str">
            <v/>
          </cell>
          <cell r="J209" t="str">
            <v>件</v>
          </cell>
          <cell r="K209" t="str">
            <v/>
          </cell>
          <cell r="L209" t="str">
            <v/>
          </cell>
          <cell r="M209" t="str">
            <v>29.00</v>
          </cell>
        </row>
        <row r="210">
          <cell r="A210" t="str">
            <v>美力城锦氨男朋友枕深灰色</v>
          </cell>
          <cell r="B210" t="str">
            <v>锦氨男朋友枕110</v>
          </cell>
          <cell r="C210" t="str">
            <v>美力城锦氨男朋友枕深灰色-锦氨男朋友枕110</v>
          </cell>
          <cell r="D210" t="str">
            <v>居家布艺</v>
          </cell>
          <cell r="E210" t="str">
            <v>是</v>
          </cell>
          <cell r="F210" t="str">
            <v>否</v>
          </cell>
          <cell r="G210" t="str">
            <v>110*50cm</v>
          </cell>
          <cell r="H210" t="str">
            <v>35*18*26cm</v>
          </cell>
          <cell r="I210" t="str">
            <v/>
          </cell>
          <cell r="J210" t="str">
            <v>件</v>
          </cell>
          <cell r="K210" t="str">
            <v/>
          </cell>
          <cell r="L210" t="str">
            <v/>
          </cell>
          <cell r="M210" t="str">
            <v>29.00</v>
          </cell>
        </row>
        <row r="211">
          <cell r="A211" t="str">
            <v>美力城锦氨男朋友枕蓝色150</v>
          </cell>
          <cell r="B211" t="str">
            <v>锦氨男朋友枕150</v>
          </cell>
          <cell r="C211" t="str">
            <v>美力城锦氨男朋友枕蓝色150-锦氨男朋友枕150</v>
          </cell>
          <cell r="D211" t="str">
            <v>居家布艺</v>
          </cell>
          <cell r="E211" t="str">
            <v>是</v>
          </cell>
          <cell r="F211" t="str">
            <v>否</v>
          </cell>
          <cell r="G211" t="str">
            <v>150*55cm</v>
          </cell>
          <cell r="H211" t="str">
            <v>35*18*26cm</v>
          </cell>
          <cell r="I211" t="str">
            <v/>
          </cell>
          <cell r="J211" t="str">
            <v>件</v>
          </cell>
          <cell r="K211" t="str">
            <v/>
          </cell>
          <cell r="L211" t="str">
            <v/>
          </cell>
          <cell r="M211" t="str">
            <v>42.00</v>
          </cell>
        </row>
        <row r="212">
          <cell r="A212" t="str">
            <v>美力城锦氨男朋友枕浅灰色150</v>
          </cell>
          <cell r="B212" t="str">
            <v>锦氨男朋友枕150</v>
          </cell>
          <cell r="C212" t="str">
            <v>美力城锦氨男朋友枕浅灰色150-锦氨男朋友枕150</v>
          </cell>
          <cell r="D212" t="str">
            <v>居家布艺</v>
          </cell>
          <cell r="E212" t="str">
            <v>是</v>
          </cell>
          <cell r="F212" t="str">
            <v>否</v>
          </cell>
          <cell r="G212" t="str">
            <v>150*55cm</v>
          </cell>
          <cell r="H212" t="str">
            <v>35*18*26cm</v>
          </cell>
          <cell r="I212" t="str">
            <v/>
          </cell>
          <cell r="J212" t="str">
            <v>件</v>
          </cell>
          <cell r="K212" t="str">
            <v/>
          </cell>
          <cell r="L212" t="str">
            <v/>
          </cell>
          <cell r="M212" t="str">
            <v>42.00</v>
          </cell>
        </row>
        <row r="213">
          <cell r="A213" t="str">
            <v>美力城锦氨男朋友枕深灰色150</v>
          </cell>
          <cell r="B213" t="str">
            <v>锦氨男朋友枕150</v>
          </cell>
          <cell r="C213" t="str">
            <v>美力城锦氨男朋友枕深灰色150-锦氨男朋友枕150</v>
          </cell>
          <cell r="D213" t="str">
            <v>居家布艺</v>
          </cell>
          <cell r="E213" t="str">
            <v>是</v>
          </cell>
          <cell r="F213" t="str">
            <v>否</v>
          </cell>
          <cell r="G213" t="str">
            <v>150*55cm</v>
          </cell>
          <cell r="H213" t="str">
            <v>35*18*26cm</v>
          </cell>
          <cell r="I213" t="str">
            <v/>
          </cell>
          <cell r="J213" t="str">
            <v>件</v>
          </cell>
          <cell r="K213" t="str">
            <v/>
          </cell>
          <cell r="L213" t="str">
            <v/>
          </cell>
          <cell r="M213" t="str">
            <v>42.00</v>
          </cell>
        </row>
        <row r="214">
          <cell r="A214" t="str">
            <v>美力城锦氨男朋友枕蓝色单外套90</v>
          </cell>
          <cell r="B214" t="str">
            <v>锦氨男朋友枕外套90</v>
          </cell>
          <cell r="C214" t="str">
            <v>美力城锦氨男朋友枕蓝色单外套90-锦氨男朋友枕外套90</v>
          </cell>
          <cell r="D214" t="str">
            <v>居家布艺</v>
          </cell>
          <cell r="E214" t="str">
            <v>是</v>
          </cell>
          <cell r="F214" t="str">
            <v>否</v>
          </cell>
          <cell r="G214" t="str">
            <v/>
          </cell>
          <cell r="H214" t="str">
            <v/>
          </cell>
          <cell r="I214" t="str">
            <v/>
          </cell>
          <cell r="J214" t="str">
            <v>件</v>
          </cell>
          <cell r="K214" t="str">
            <v/>
          </cell>
          <cell r="L214" t="str">
            <v/>
          </cell>
          <cell r="M214" t="str">
            <v>8.00</v>
          </cell>
        </row>
        <row r="215">
          <cell r="A215" t="str">
            <v>美力城锦氨男朋友枕绿色单外套90</v>
          </cell>
          <cell r="B215" t="str">
            <v>锦氨男朋友枕外套90</v>
          </cell>
          <cell r="C215" t="str">
            <v>美力城锦氨男朋友枕绿色单外套90-锦氨男朋友枕外套90</v>
          </cell>
          <cell r="D215" t="str">
            <v>居家布艺</v>
          </cell>
          <cell r="E215" t="str">
            <v>是</v>
          </cell>
          <cell r="F215" t="str">
            <v>否</v>
          </cell>
          <cell r="G215" t="str">
            <v/>
          </cell>
          <cell r="H215" t="str">
            <v/>
          </cell>
          <cell r="I215" t="str">
            <v/>
          </cell>
          <cell r="J215" t="str">
            <v>件</v>
          </cell>
          <cell r="K215" t="str">
            <v/>
          </cell>
          <cell r="L215" t="str">
            <v/>
          </cell>
          <cell r="M215" t="str">
            <v>8.00</v>
          </cell>
        </row>
        <row r="216">
          <cell r="A216" t="str">
            <v>美力城锦氨男朋友枕粉色单外套90</v>
          </cell>
          <cell r="B216" t="str">
            <v>锦氨男朋友枕外套90</v>
          </cell>
          <cell r="C216" t="str">
            <v>美力城锦氨男朋友枕粉色单外套90-锦氨男朋友枕外套90</v>
          </cell>
          <cell r="D216" t="str">
            <v>居家布艺</v>
          </cell>
          <cell r="E216" t="str">
            <v>是</v>
          </cell>
          <cell r="F216" t="str">
            <v>否</v>
          </cell>
          <cell r="G216" t="str">
            <v/>
          </cell>
          <cell r="H216" t="str">
            <v/>
          </cell>
          <cell r="I216" t="str">
            <v/>
          </cell>
          <cell r="J216" t="str">
            <v>件</v>
          </cell>
          <cell r="K216" t="str">
            <v/>
          </cell>
          <cell r="L216" t="str">
            <v/>
          </cell>
          <cell r="M216" t="str">
            <v>8.00</v>
          </cell>
        </row>
        <row r="217">
          <cell r="A217" t="str">
            <v>美力城锦氨男朋友枕浅米色单外套90</v>
          </cell>
          <cell r="B217" t="str">
            <v>锦氨男朋友枕外套90</v>
          </cell>
          <cell r="C217" t="str">
            <v>美力城锦氨男朋友枕浅米色单外套90-锦氨男朋友枕外套90</v>
          </cell>
          <cell r="D217" t="str">
            <v>居家布艺</v>
          </cell>
          <cell r="E217" t="str">
            <v>是</v>
          </cell>
          <cell r="F217" t="str">
            <v>否</v>
          </cell>
          <cell r="G217" t="str">
            <v/>
          </cell>
          <cell r="H217" t="str">
            <v/>
          </cell>
          <cell r="I217" t="str">
            <v/>
          </cell>
          <cell r="J217" t="str">
            <v>件</v>
          </cell>
          <cell r="K217" t="str">
            <v/>
          </cell>
          <cell r="L217" t="str">
            <v/>
          </cell>
          <cell r="M217" t="str">
            <v>8.00</v>
          </cell>
        </row>
        <row r="218">
          <cell r="A218" t="str">
            <v>美力城锦氨男朋友枕紫色单外套90</v>
          </cell>
          <cell r="B218" t="str">
            <v>锦氨男朋友枕外套90</v>
          </cell>
          <cell r="C218" t="str">
            <v>美力城锦氨男朋友枕紫色单外套90-锦氨男朋友枕外套90</v>
          </cell>
          <cell r="D218" t="str">
            <v>居家布艺</v>
          </cell>
          <cell r="E218" t="str">
            <v>是</v>
          </cell>
          <cell r="F218" t="str">
            <v>否</v>
          </cell>
          <cell r="G218" t="str">
            <v/>
          </cell>
          <cell r="H218" t="str">
            <v/>
          </cell>
          <cell r="I218" t="str">
            <v/>
          </cell>
          <cell r="J218" t="str">
            <v>件</v>
          </cell>
          <cell r="K218" t="str">
            <v/>
          </cell>
          <cell r="L218" t="str">
            <v/>
          </cell>
          <cell r="M218" t="str">
            <v>8.00</v>
          </cell>
        </row>
        <row r="219">
          <cell r="A219" t="str">
            <v>美力城锦氨男朋友枕深灰色单外套90</v>
          </cell>
          <cell r="B219" t="str">
            <v>锦氨男朋友枕外套110</v>
          </cell>
          <cell r="C219" t="str">
            <v>美力城锦氨男朋友枕深灰色单外套90-锦氨男朋友枕外套110</v>
          </cell>
          <cell r="D219" t="str">
            <v>居家布艺</v>
          </cell>
          <cell r="E219" t="str">
            <v>是</v>
          </cell>
          <cell r="F219" t="str">
            <v>否</v>
          </cell>
          <cell r="G219" t="str">
            <v/>
          </cell>
          <cell r="H219" t="str">
            <v/>
          </cell>
          <cell r="I219" t="str">
            <v/>
          </cell>
          <cell r="J219" t="str">
            <v>件</v>
          </cell>
          <cell r="K219" t="str">
            <v/>
          </cell>
          <cell r="L219" t="str">
            <v/>
          </cell>
          <cell r="M219" t="str">
            <v>8.00</v>
          </cell>
        </row>
        <row r="220">
          <cell r="A220" t="str">
            <v>美力城锦氨男朋友枕粉色单外套</v>
          </cell>
          <cell r="B220" t="str">
            <v>锦氨男朋友枕外套110</v>
          </cell>
          <cell r="C220" t="str">
            <v>美力城锦氨男朋友枕粉色单外套-锦氨男朋友枕外套110</v>
          </cell>
          <cell r="D220" t="str">
            <v>居家布艺</v>
          </cell>
          <cell r="E220" t="str">
            <v>是</v>
          </cell>
          <cell r="F220" t="str">
            <v>否</v>
          </cell>
          <cell r="G220" t="str">
            <v/>
          </cell>
          <cell r="H220" t="str">
            <v/>
          </cell>
          <cell r="I220" t="str">
            <v/>
          </cell>
          <cell r="J220" t="str">
            <v>件</v>
          </cell>
          <cell r="K220" t="str">
            <v/>
          </cell>
          <cell r="L220" t="str">
            <v/>
          </cell>
          <cell r="M220" t="str">
            <v>10.00</v>
          </cell>
        </row>
        <row r="221">
          <cell r="A221" t="str">
            <v>美力城锦氨男朋友枕蓝色单外套</v>
          </cell>
          <cell r="B221" t="str">
            <v>锦氨男朋友枕外套110</v>
          </cell>
          <cell r="C221" t="str">
            <v>美力城锦氨男朋友枕蓝色单外套-锦氨男朋友枕外套110</v>
          </cell>
          <cell r="D221" t="str">
            <v>居家布艺</v>
          </cell>
          <cell r="E221" t="str">
            <v>是</v>
          </cell>
          <cell r="F221" t="str">
            <v>否</v>
          </cell>
          <cell r="G221" t="str">
            <v/>
          </cell>
          <cell r="H221" t="str">
            <v/>
          </cell>
          <cell r="I221" t="str">
            <v/>
          </cell>
          <cell r="J221" t="str">
            <v>件</v>
          </cell>
          <cell r="K221" t="str">
            <v/>
          </cell>
          <cell r="L221" t="str">
            <v/>
          </cell>
          <cell r="M221" t="str">
            <v>10.00</v>
          </cell>
        </row>
        <row r="222">
          <cell r="A222" t="str">
            <v>美力城锦氨男朋友枕绿色单外套</v>
          </cell>
          <cell r="B222" t="str">
            <v>锦氨男朋友枕外套110</v>
          </cell>
          <cell r="C222" t="str">
            <v>美力城锦氨男朋友枕绿色单外套-锦氨男朋友枕外套110</v>
          </cell>
          <cell r="D222" t="str">
            <v>居家布艺</v>
          </cell>
          <cell r="E222" t="str">
            <v>是</v>
          </cell>
          <cell r="F222" t="str">
            <v>否</v>
          </cell>
          <cell r="G222" t="str">
            <v/>
          </cell>
          <cell r="H222" t="str">
            <v/>
          </cell>
          <cell r="I222" t="str">
            <v/>
          </cell>
          <cell r="J222" t="str">
            <v>件</v>
          </cell>
          <cell r="K222" t="str">
            <v/>
          </cell>
          <cell r="L222" t="str">
            <v/>
          </cell>
          <cell r="M222" t="str">
            <v>10.00</v>
          </cell>
        </row>
        <row r="223">
          <cell r="A223" t="str">
            <v>美力城锦氨男朋友枕浅米色单外套</v>
          </cell>
          <cell r="B223" t="str">
            <v>锦氨男朋友枕外套110</v>
          </cell>
          <cell r="C223" t="str">
            <v>美力城锦氨男朋友枕浅米色单外套-锦氨男朋友枕外套110</v>
          </cell>
          <cell r="D223" t="str">
            <v>居家布艺</v>
          </cell>
          <cell r="E223" t="str">
            <v>是</v>
          </cell>
          <cell r="F223" t="str">
            <v>否</v>
          </cell>
          <cell r="G223" t="str">
            <v/>
          </cell>
          <cell r="H223" t="str">
            <v/>
          </cell>
          <cell r="I223" t="str">
            <v/>
          </cell>
          <cell r="J223" t="str">
            <v>件</v>
          </cell>
          <cell r="K223" t="str">
            <v/>
          </cell>
          <cell r="L223" t="str">
            <v/>
          </cell>
          <cell r="M223" t="str">
            <v>10.00</v>
          </cell>
        </row>
        <row r="224">
          <cell r="A224" t="str">
            <v>美力城锦氨男朋友枕紫色单外套</v>
          </cell>
          <cell r="B224" t="str">
            <v>锦氨男朋友枕外套110</v>
          </cell>
          <cell r="C224" t="str">
            <v>美力城锦氨男朋友枕紫色单外套-锦氨男朋友枕外套110</v>
          </cell>
          <cell r="D224" t="str">
            <v>居家布艺</v>
          </cell>
          <cell r="E224" t="str">
            <v>是</v>
          </cell>
          <cell r="F224" t="str">
            <v>否</v>
          </cell>
          <cell r="G224" t="str">
            <v/>
          </cell>
          <cell r="H224" t="str">
            <v/>
          </cell>
          <cell r="I224" t="str">
            <v/>
          </cell>
          <cell r="J224" t="str">
            <v>件</v>
          </cell>
          <cell r="K224" t="str">
            <v/>
          </cell>
          <cell r="L224" t="str">
            <v/>
          </cell>
          <cell r="M224" t="str">
            <v>10.00</v>
          </cell>
        </row>
        <row r="225">
          <cell r="A225" t="str">
            <v>美力城锦氨男朋友枕深灰色单外套</v>
          </cell>
          <cell r="B225" t="str">
            <v>锦氨男朋友枕外套110</v>
          </cell>
          <cell r="C225" t="str">
            <v>美力城锦氨男朋友枕深灰色单外套-锦氨男朋友枕外套110</v>
          </cell>
          <cell r="D225" t="str">
            <v>居家布艺</v>
          </cell>
          <cell r="E225" t="str">
            <v>是</v>
          </cell>
          <cell r="F225" t="str">
            <v>否</v>
          </cell>
          <cell r="G225" t="str">
            <v/>
          </cell>
          <cell r="H225" t="str">
            <v/>
          </cell>
          <cell r="I225" t="str">
            <v/>
          </cell>
          <cell r="J225" t="str">
            <v>件</v>
          </cell>
          <cell r="K225" t="str">
            <v/>
          </cell>
          <cell r="L225" t="str">
            <v/>
          </cell>
          <cell r="M225" t="str">
            <v>10.00</v>
          </cell>
        </row>
        <row r="226">
          <cell r="A226" t="str">
            <v>美力城锦氨男朋友枕蓝色单外套150</v>
          </cell>
          <cell r="B226" t="str">
            <v>锦氨男朋友枕外套150</v>
          </cell>
          <cell r="C226" t="str">
            <v>美力城锦氨男朋友枕蓝色单外套150-锦氨男朋友枕外套150</v>
          </cell>
          <cell r="D226" t="str">
            <v>居家布艺</v>
          </cell>
          <cell r="E226" t="str">
            <v>是</v>
          </cell>
          <cell r="F226" t="str">
            <v>否</v>
          </cell>
          <cell r="G226" t="str">
            <v/>
          </cell>
          <cell r="H226" t="str">
            <v/>
          </cell>
          <cell r="I226" t="str">
            <v/>
          </cell>
          <cell r="J226" t="str">
            <v>件</v>
          </cell>
          <cell r="K226" t="str">
            <v/>
          </cell>
          <cell r="L226" t="str">
            <v/>
          </cell>
          <cell r="M226" t="str">
            <v>14.00</v>
          </cell>
        </row>
        <row r="227">
          <cell r="A227" t="str">
            <v>美力城锦氨男朋友枕浅灰色单外套150</v>
          </cell>
          <cell r="B227" t="str">
            <v>锦氨男朋友枕外套150</v>
          </cell>
          <cell r="C227" t="str">
            <v>美力城锦氨男朋友枕浅灰色单外套150-锦氨男朋友枕外套150</v>
          </cell>
          <cell r="D227" t="str">
            <v>居家布艺</v>
          </cell>
          <cell r="E227" t="str">
            <v>是</v>
          </cell>
          <cell r="F227" t="str">
            <v>否</v>
          </cell>
          <cell r="G227" t="str">
            <v/>
          </cell>
          <cell r="H227" t="str">
            <v/>
          </cell>
          <cell r="I227" t="str">
            <v/>
          </cell>
          <cell r="J227" t="str">
            <v>件</v>
          </cell>
          <cell r="K227" t="str">
            <v/>
          </cell>
          <cell r="L227" t="str">
            <v/>
          </cell>
          <cell r="M227" t="str">
            <v>14.00</v>
          </cell>
        </row>
        <row r="228">
          <cell r="A228" t="str">
            <v>美力城锦氨男朋友枕深灰色单外套150</v>
          </cell>
          <cell r="B228" t="str">
            <v>锦氨男朋友枕外套150</v>
          </cell>
          <cell r="C228" t="str">
            <v>美力城锦氨男朋友枕深灰色单外套150-锦氨男朋友枕外套150</v>
          </cell>
          <cell r="D228" t="str">
            <v>居家布艺</v>
          </cell>
          <cell r="E228" t="str">
            <v>是</v>
          </cell>
          <cell r="F228" t="str">
            <v>否</v>
          </cell>
          <cell r="G228" t="str">
            <v/>
          </cell>
          <cell r="H228" t="str">
            <v/>
          </cell>
          <cell r="I228" t="str">
            <v/>
          </cell>
          <cell r="J228" t="str">
            <v>件</v>
          </cell>
          <cell r="K228" t="str">
            <v/>
          </cell>
          <cell r="L228" t="str">
            <v/>
          </cell>
          <cell r="M228" t="str">
            <v>14.00</v>
          </cell>
        </row>
        <row r="229">
          <cell r="A229" t="str">
            <v>MLC-MBTZSGYKHFS09</v>
          </cell>
          <cell r="B229" t="str">
            <v>面包头枕+三杠腰靠</v>
          </cell>
          <cell r="C229" t="str">
            <v>MLC-MBTZSGYKHFS09-面包头枕+三杠腰靠</v>
          </cell>
          <cell r="D229" t="str">
            <v>居家布艺</v>
          </cell>
          <cell r="E229" t="str">
            <v>是</v>
          </cell>
          <cell r="F229" t="str">
            <v>否</v>
          </cell>
          <cell r="G229" t="str">
            <v>腰靠39.5*36*12  头枕27.5*27*10</v>
          </cell>
          <cell r="H229" t="str">
            <v>50*70</v>
          </cell>
          <cell r="I229" t="str">
            <v/>
          </cell>
          <cell r="J229" t="str">
            <v>件</v>
          </cell>
          <cell r="K229" t="str">
            <v/>
          </cell>
          <cell r="L229" t="str">
            <v/>
          </cell>
          <cell r="M229" t="str">
            <v>32.00</v>
          </cell>
        </row>
        <row r="230">
          <cell r="A230" t="str">
            <v>MLC-QNYKBZKMS01</v>
          </cell>
          <cell r="B230" t="str">
            <v>气囊腰靠</v>
          </cell>
          <cell r="C230" t="str">
            <v>MLC-QNYKBZKMS01-气囊腰靠</v>
          </cell>
          <cell r="D230" t="str">
            <v>居家布艺</v>
          </cell>
          <cell r="E230" t="str">
            <v>是</v>
          </cell>
          <cell r="F230" t="str">
            <v>否</v>
          </cell>
          <cell r="G230" t="str">
            <v>41*38*9</v>
          </cell>
          <cell r="H230" t="str">
            <v>50*70</v>
          </cell>
          <cell r="I230" t="str">
            <v/>
          </cell>
          <cell r="J230" t="str">
            <v>件</v>
          </cell>
          <cell r="K230" t="str">
            <v/>
          </cell>
          <cell r="L230" t="str">
            <v/>
          </cell>
          <cell r="M230" t="str">
            <v>28.00</v>
          </cell>
        </row>
        <row r="231">
          <cell r="A231" t="str">
            <v>MLC-QNYKBZKHS02</v>
          </cell>
          <cell r="B231" t="str">
            <v>气囊腰靠</v>
          </cell>
          <cell r="C231" t="str">
            <v>MLC-QNYKBZKHS02-气囊腰靠</v>
          </cell>
          <cell r="D231" t="str">
            <v>居家布艺</v>
          </cell>
          <cell r="E231" t="str">
            <v>是</v>
          </cell>
          <cell r="F231" t="str">
            <v>否</v>
          </cell>
          <cell r="G231" t="str">
            <v>41*38*9</v>
          </cell>
          <cell r="H231" t="str">
            <v>50*70</v>
          </cell>
          <cell r="I231" t="str">
            <v/>
          </cell>
          <cell r="J231" t="str">
            <v>件</v>
          </cell>
          <cell r="K231" t="str">
            <v/>
          </cell>
          <cell r="L231" t="str">
            <v/>
          </cell>
          <cell r="M231" t="str">
            <v>28.00</v>
          </cell>
        </row>
        <row r="232">
          <cell r="A232" t="str">
            <v>MLC-QNYKBZKBS03</v>
          </cell>
          <cell r="B232" t="str">
            <v>气囊腰靠</v>
          </cell>
          <cell r="C232" t="str">
            <v>MLC-QNYKBZKBS03-气囊腰靠</v>
          </cell>
          <cell r="D232" t="str">
            <v>居家布艺</v>
          </cell>
          <cell r="E232" t="str">
            <v>是</v>
          </cell>
          <cell r="F232" t="str">
            <v>否</v>
          </cell>
          <cell r="G232" t="str">
            <v>41*38*9</v>
          </cell>
          <cell r="H232" t="str">
            <v>50*70</v>
          </cell>
          <cell r="I232" t="str">
            <v/>
          </cell>
          <cell r="J232" t="str">
            <v>件</v>
          </cell>
          <cell r="K232" t="str">
            <v/>
          </cell>
          <cell r="L232" t="str">
            <v/>
          </cell>
          <cell r="M232" t="str">
            <v>28.00</v>
          </cell>
        </row>
        <row r="233">
          <cell r="A233" t="str">
            <v>MLC-QNYKBZKLS04</v>
          </cell>
          <cell r="B233" t="str">
            <v>气囊腰靠</v>
          </cell>
          <cell r="C233" t="str">
            <v>MLC-QNYKBZKLS04-气囊腰靠</v>
          </cell>
          <cell r="D233" t="str">
            <v>居家布艺</v>
          </cell>
          <cell r="E233" t="str">
            <v>是</v>
          </cell>
          <cell r="F233" t="str">
            <v>否</v>
          </cell>
          <cell r="G233" t="str">
            <v>41*38*9</v>
          </cell>
          <cell r="H233" t="str">
            <v>50*70</v>
          </cell>
          <cell r="I233" t="str">
            <v/>
          </cell>
          <cell r="J233" t="str">
            <v>件</v>
          </cell>
          <cell r="K233" t="str">
            <v/>
          </cell>
          <cell r="L233" t="str">
            <v/>
          </cell>
          <cell r="M233" t="str">
            <v>28.00</v>
          </cell>
        </row>
        <row r="234">
          <cell r="A234" t="str">
            <v>MLC-QNYKQNKMS05</v>
          </cell>
          <cell r="B234" t="str">
            <v>气囊腰靠</v>
          </cell>
          <cell r="C234" t="str">
            <v>MLC-QNYKQNKMS05-气囊腰靠</v>
          </cell>
          <cell r="D234" t="str">
            <v>居家布艺</v>
          </cell>
          <cell r="E234" t="str">
            <v>是</v>
          </cell>
          <cell r="F234" t="str">
            <v>否</v>
          </cell>
          <cell r="G234" t="str">
            <v>41*38*9</v>
          </cell>
          <cell r="H234" t="str">
            <v>50*70</v>
          </cell>
          <cell r="I234" t="str">
            <v/>
          </cell>
          <cell r="J234" t="str">
            <v>件</v>
          </cell>
          <cell r="K234" t="str">
            <v/>
          </cell>
          <cell r="L234" t="str">
            <v/>
          </cell>
          <cell r="M234" t="str">
            <v>28.00</v>
          </cell>
        </row>
        <row r="235">
          <cell r="A235" t="str">
            <v>MLC-QNYKQNKHS06</v>
          </cell>
          <cell r="B235" t="str">
            <v>气囊腰靠</v>
          </cell>
          <cell r="C235" t="str">
            <v>MLC-QNYKQNKHS06-气囊腰靠</v>
          </cell>
          <cell r="D235" t="str">
            <v>居家布艺</v>
          </cell>
          <cell r="E235" t="str">
            <v>是</v>
          </cell>
          <cell r="F235" t="str">
            <v>否</v>
          </cell>
          <cell r="G235" t="str">
            <v>41*38*9</v>
          </cell>
          <cell r="H235" t="str">
            <v>50*70</v>
          </cell>
          <cell r="I235" t="str">
            <v/>
          </cell>
          <cell r="J235" t="str">
            <v>件</v>
          </cell>
          <cell r="K235" t="str">
            <v/>
          </cell>
          <cell r="L235" t="str">
            <v/>
          </cell>
          <cell r="M235" t="str">
            <v>28.00</v>
          </cell>
        </row>
        <row r="236">
          <cell r="A236" t="str">
            <v>MLC-QNYKQNKBS07</v>
          </cell>
          <cell r="B236" t="str">
            <v>气囊腰靠</v>
          </cell>
          <cell r="C236" t="str">
            <v>MLC-QNYKQNKBS07-气囊腰靠</v>
          </cell>
          <cell r="D236" t="str">
            <v>居家布艺</v>
          </cell>
          <cell r="E236" t="str">
            <v>是</v>
          </cell>
          <cell r="F236" t="str">
            <v>否</v>
          </cell>
          <cell r="G236" t="str">
            <v>41*38*9</v>
          </cell>
          <cell r="H236" t="str">
            <v>50*70</v>
          </cell>
          <cell r="I236" t="str">
            <v/>
          </cell>
          <cell r="J236" t="str">
            <v>件</v>
          </cell>
          <cell r="K236" t="str">
            <v/>
          </cell>
          <cell r="L236" t="str">
            <v/>
          </cell>
          <cell r="M236" t="str">
            <v>28.00</v>
          </cell>
        </row>
        <row r="237">
          <cell r="A237" t="str">
            <v>MLC-QNYKQNKLS08</v>
          </cell>
          <cell r="B237" t="str">
            <v>气囊腰靠</v>
          </cell>
          <cell r="C237" t="str">
            <v>MLC-QNYKQNKLS08-气囊腰靠</v>
          </cell>
          <cell r="D237" t="str">
            <v>居家布艺</v>
          </cell>
          <cell r="E237" t="str">
            <v>是</v>
          </cell>
          <cell r="F237" t="str">
            <v>否</v>
          </cell>
          <cell r="G237" t="str">
            <v>41*38*9</v>
          </cell>
          <cell r="H237" t="str">
            <v>50*70</v>
          </cell>
          <cell r="I237" t="str">
            <v/>
          </cell>
          <cell r="J237" t="str">
            <v>件</v>
          </cell>
          <cell r="K237" t="str">
            <v/>
          </cell>
          <cell r="L237" t="str">
            <v/>
          </cell>
          <cell r="M237" t="str">
            <v>28.00</v>
          </cell>
        </row>
        <row r="238">
          <cell r="A238" t="str">
            <v>MLC-TWYDPSZHS01</v>
          </cell>
          <cell r="B238" t="str">
            <v>条纹云朵趴睡枕</v>
          </cell>
          <cell r="C238" t="str">
            <v>MLC-TWYDPSZHS01-条纹云朵趴睡枕</v>
          </cell>
          <cell r="D238" t="str">
            <v>居家布艺</v>
          </cell>
          <cell r="E238" t="str">
            <v>是</v>
          </cell>
          <cell r="F238" t="str">
            <v>否</v>
          </cell>
          <cell r="G238" t="str">
            <v>61*48*19</v>
          </cell>
          <cell r="H238" t="str">
            <v>41*60</v>
          </cell>
          <cell r="I238" t="str">
            <v/>
          </cell>
          <cell r="J238" t="str">
            <v>件</v>
          </cell>
          <cell r="K238" t="str">
            <v/>
          </cell>
          <cell r="L238" t="str">
            <v/>
          </cell>
          <cell r="M238" t="str">
            <v>45.00</v>
          </cell>
        </row>
        <row r="239">
          <cell r="A239" t="str">
            <v>MLC-YDPSZZS01</v>
          </cell>
          <cell r="B239" t="str">
            <v>云朵趴睡枕</v>
          </cell>
          <cell r="C239" t="str">
            <v>MLC-YDPSZZS01-云朵趴睡枕</v>
          </cell>
          <cell r="D239" t="str">
            <v>居家布艺</v>
          </cell>
          <cell r="E239" t="str">
            <v>是</v>
          </cell>
          <cell r="F239" t="str">
            <v>否</v>
          </cell>
          <cell r="G239" t="str">
            <v>61*48*19</v>
          </cell>
          <cell r="H239" t="str">
            <v>41*60</v>
          </cell>
          <cell r="I239" t="str">
            <v/>
          </cell>
          <cell r="J239" t="str">
            <v>件</v>
          </cell>
          <cell r="K239" t="str">
            <v/>
          </cell>
          <cell r="L239" t="str">
            <v/>
          </cell>
          <cell r="M239" t="str">
            <v>45.00</v>
          </cell>
        </row>
        <row r="240">
          <cell r="A240" t="str">
            <v>MLC-YDPSZFS02</v>
          </cell>
          <cell r="B240" t="str">
            <v>云朵趴睡枕</v>
          </cell>
          <cell r="C240" t="str">
            <v>MLC-YDPSZFS02-云朵趴睡枕</v>
          </cell>
          <cell r="D240" t="str">
            <v>居家布艺</v>
          </cell>
          <cell r="E240" t="str">
            <v>是</v>
          </cell>
          <cell r="F240" t="str">
            <v>否</v>
          </cell>
          <cell r="G240" t="str">
            <v>61*48*19</v>
          </cell>
          <cell r="H240" t="str">
            <v>41*60</v>
          </cell>
          <cell r="I240" t="str">
            <v/>
          </cell>
          <cell r="J240" t="str">
            <v>件</v>
          </cell>
          <cell r="K240" t="str">
            <v/>
          </cell>
          <cell r="L240" t="str">
            <v/>
          </cell>
          <cell r="M240" t="str">
            <v>45.00</v>
          </cell>
        </row>
        <row r="241">
          <cell r="A241" t="str">
            <v>MLC-YDPSZLS03</v>
          </cell>
          <cell r="B241" t="str">
            <v>云朵趴睡枕</v>
          </cell>
          <cell r="C241" t="str">
            <v>MLC-YDPSZLS03-云朵趴睡枕</v>
          </cell>
          <cell r="D241" t="str">
            <v>居家布艺</v>
          </cell>
          <cell r="E241" t="str">
            <v>是</v>
          </cell>
          <cell r="F241" t="str">
            <v>否</v>
          </cell>
          <cell r="G241" t="str">
            <v>61*48*19</v>
          </cell>
          <cell r="H241" t="str">
            <v>41*60</v>
          </cell>
          <cell r="I241" t="str">
            <v/>
          </cell>
          <cell r="J241" t="str">
            <v>件</v>
          </cell>
          <cell r="K241" t="str">
            <v/>
          </cell>
          <cell r="L241" t="str">
            <v/>
          </cell>
          <cell r="M241" t="str">
            <v>45.00</v>
          </cell>
        </row>
        <row r="242">
          <cell r="A242" t="str">
            <v>MLC-YDPSZHS04</v>
          </cell>
          <cell r="B242" t="str">
            <v>云朵趴睡枕</v>
          </cell>
          <cell r="C242" t="str">
            <v>MLC-YDPSZHS04-云朵趴睡枕</v>
          </cell>
          <cell r="D242" t="str">
            <v>居家布艺</v>
          </cell>
          <cell r="E242" t="str">
            <v>是</v>
          </cell>
          <cell r="F242" t="str">
            <v>否</v>
          </cell>
          <cell r="G242" t="str">
            <v>61*48*19</v>
          </cell>
          <cell r="H242" t="str">
            <v>41*60</v>
          </cell>
          <cell r="I242" t="str">
            <v/>
          </cell>
          <cell r="J242" t="str">
            <v>件</v>
          </cell>
          <cell r="K242" t="str">
            <v/>
          </cell>
          <cell r="L242" t="str">
            <v/>
          </cell>
          <cell r="M242" t="str">
            <v>45.00</v>
          </cell>
        </row>
        <row r="243">
          <cell r="A243" t="str">
            <v>MLC-DGNPSZLS01</v>
          </cell>
          <cell r="B243" t="str">
            <v>多功能趴睡枕基础款</v>
          </cell>
          <cell r="C243" t="str">
            <v>MLC-DGNPSZLS01-多功能趴睡枕基础款</v>
          </cell>
          <cell r="D243" t="str">
            <v>居家布艺</v>
          </cell>
          <cell r="E243" t="str">
            <v>是</v>
          </cell>
          <cell r="F243" t="str">
            <v>否</v>
          </cell>
          <cell r="G243" t="str">
            <v>不带头62*37*19.5</v>
          </cell>
          <cell r="H243" t="str">
            <v>41*60</v>
          </cell>
          <cell r="I243" t="str">
            <v/>
          </cell>
          <cell r="J243" t="str">
            <v>件</v>
          </cell>
          <cell r="K243" t="str">
            <v/>
          </cell>
          <cell r="L243" t="str">
            <v/>
          </cell>
          <cell r="M243" t="str">
            <v>41.00</v>
          </cell>
        </row>
        <row r="244">
          <cell r="A244" t="str">
            <v>MLC-DGNPSZHS02</v>
          </cell>
          <cell r="B244" t="str">
            <v>多功能趴睡枕基础款</v>
          </cell>
          <cell r="C244" t="str">
            <v>MLC-DGNPSZHS02-多功能趴睡枕基础款</v>
          </cell>
          <cell r="D244" t="str">
            <v>居家布艺</v>
          </cell>
          <cell r="E244" t="str">
            <v>是</v>
          </cell>
          <cell r="F244" t="str">
            <v>否</v>
          </cell>
          <cell r="G244" t="str">
            <v>不带头62*37*19.5</v>
          </cell>
          <cell r="H244" t="str">
            <v>41*60</v>
          </cell>
          <cell r="I244" t="str">
            <v/>
          </cell>
          <cell r="J244" t="str">
            <v>件</v>
          </cell>
          <cell r="K244" t="str">
            <v/>
          </cell>
          <cell r="L244" t="str">
            <v/>
          </cell>
          <cell r="M244" t="str">
            <v>41.00</v>
          </cell>
        </row>
        <row r="245">
          <cell r="A245" t="str">
            <v>MLC-DGNPSZMS03</v>
          </cell>
          <cell r="B245" t="str">
            <v>多功能趴睡枕基础款</v>
          </cell>
          <cell r="C245" t="str">
            <v>MLC-DGNPSZMS03-多功能趴睡枕基础款</v>
          </cell>
          <cell r="D245" t="str">
            <v>居家布艺</v>
          </cell>
          <cell r="E245" t="str">
            <v>是</v>
          </cell>
          <cell r="F245" t="str">
            <v>否</v>
          </cell>
          <cell r="G245" t="str">
            <v>不带头62*37*19.5</v>
          </cell>
          <cell r="H245" t="str">
            <v>41*60</v>
          </cell>
          <cell r="I245" t="str">
            <v/>
          </cell>
          <cell r="J245" t="str">
            <v>件</v>
          </cell>
          <cell r="K245" t="str">
            <v/>
          </cell>
          <cell r="L245" t="str">
            <v/>
          </cell>
          <cell r="M245" t="str">
            <v>41.00</v>
          </cell>
        </row>
        <row r="246">
          <cell r="A246" t="str">
            <v>MLC-DGNPSZDTLS04</v>
          </cell>
          <cell r="B246" t="str">
            <v>多功能趴睡枕带头枕</v>
          </cell>
          <cell r="C246" t="str">
            <v>MLC-DGNPSZDTLS04-多功能趴睡枕带头枕</v>
          </cell>
          <cell r="D246" t="str">
            <v>居家布艺</v>
          </cell>
          <cell r="E246" t="str">
            <v>是</v>
          </cell>
          <cell r="F246" t="str">
            <v>否</v>
          </cell>
          <cell r="G246" t="str">
            <v>带头：62*37*21</v>
          </cell>
          <cell r="H246" t="str">
            <v>41*60</v>
          </cell>
          <cell r="I246" t="str">
            <v/>
          </cell>
          <cell r="J246" t="str">
            <v>件</v>
          </cell>
          <cell r="K246" t="str">
            <v/>
          </cell>
          <cell r="L246" t="str">
            <v/>
          </cell>
          <cell r="M246" t="str">
            <v>48.00</v>
          </cell>
        </row>
        <row r="247">
          <cell r="A247" t="str">
            <v>MLC-DGNPSZDTHS05</v>
          </cell>
          <cell r="B247" t="str">
            <v>多功能趴睡枕带头枕</v>
          </cell>
          <cell r="C247" t="str">
            <v>MLC-DGNPSZDTHS05-多功能趴睡枕带头枕</v>
          </cell>
          <cell r="D247" t="str">
            <v>居家布艺</v>
          </cell>
          <cell r="E247" t="str">
            <v>是</v>
          </cell>
          <cell r="F247" t="str">
            <v>否</v>
          </cell>
          <cell r="G247" t="str">
            <v>带头：62*37*21</v>
          </cell>
          <cell r="H247" t="str">
            <v>41*60</v>
          </cell>
          <cell r="I247" t="str">
            <v/>
          </cell>
          <cell r="J247" t="str">
            <v>件</v>
          </cell>
          <cell r="K247" t="str">
            <v/>
          </cell>
          <cell r="L247" t="str">
            <v/>
          </cell>
          <cell r="M247" t="str">
            <v>48.00</v>
          </cell>
        </row>
        <row r="248">
          <cell r="A248" t="str">
            <v>MLC-DGNPSZDTMS06</v>
          </cell>
          <cell r="B248" t="str">
            <v>多功能趴睡枕带头枕</v>
          </cell>
          <cell r="C248" t="str">
            <v>MLC-DGNPSZDTMS06-多功能趴睡枕带头枕</v>
          </cell>
          <cell r="D248" t="str">
            <v>居家布艺</v>
          </cell>
          <cell r="E248" t="str">
            <v>是</v>
          </cell>
          <cell r="F248" t="str">
            <v>否</v>
          </cell>
          <cell r="G248" t="str">
            <v>带头：62*37*21</v>
          </cell>
          <cell r="H248" t="str">
            <v>41*60</v>
          </cell>
          <cell r="I248" t="str">
            <v/>
          </cell>
          <cell r="J248" t="str">
            <v>件</v>
          </cell>
          <cell r="K248" t="str">
            <v/>
          </cell>
          <cell r="L248" t="str">
            <v/>
          </cell>
          <cell r="M248" t="str">
            <v>48.00</v>
          </cell>
        </row>
        <row r="249">
          <cell r="A249" t="str">
            <v>MLC-PSDGNPSZMBS01</v>
          </cell>
          <cell r="B249" t="str">
            <v>拼色多功能趴睡枕基础款</v>
          </cell>
          <cell r="C249" t="str">
            <v>MLC-PSDGNPSZMBS01-拼色多功能趴睡枕基础款</v>
          </cell>
          <cell r="D249" t="str">
            <v>居家布艺</v>
          </cell>
          <cell r="E249" t="str">
            <v>是</v>
          </cell>
          <cell r="F249" t="str">
            <v>否</v>
          </cell>
          <cell r="G249" t="str">
            <v>不带头62*37*19.5</v>
          </cell>
          <cell r="H249" t="str">
            <v>41*60</v>
          </cell>
          <cell r="I249" t="str">
            <v/>
          </cell>
          <cell r="J249" t="str">
            <v>件</v>
          </cell>
          <cell r="K249" t="str">
            <v/>
          </cell>
          <cell r="L249" t="str">
            <v/>
          </cell>
          <cell r="M249" t="str">
            <v>41.00</v>
          </cell>
        </row>
        <row r="250">
          <cell r="A250" t="str">
            <v>MLC-PSDGNPSZZBS02</v>
          </cell>
          <cell r="B250" t="str">
            <v>拼色多功能趴睡枕基础款</v>
          </cell>
          <cell r="C250" t="str">
            <v>MLC-PSDGNPSZZBS02-拼色多功能趴睡枕基础款</v>
          </cell>
          <cell r="D250" t="str">
            <v>居家布艺</v>
          </cell>
          <cell r="E250" t="str">
            <v>是</v>
          </cell>
          <cell r="F250" t="str">
            <v>否</v>
          </cell>
          <cell r="G250" t="str">
            <v>不带头62*37*19.5</v>
          </cell>
          <cell r="H250" t="str">
            <v>41*60</v>
          </cell>
          <cell r="I250" t="str">
            <v/>
          </cell>
          <cell r="J250" t="str">
            <v>件</v>
          </cell>
          <cell r="K250" t="str">
            <v/>
          </cell>
          <cell r="L250" t="str">
            <v/>
          </cell>
          <cell r="M250" t="str">
            <v>41.00</v>
          </cell>
        </row>
        <row r="251">
          <cell r="A251" t="str">
            <v>MLC-PSDGNPSZLBS03</v>
          </cell>
          <cell r="B251" t="str">
            <v>拼色多功能趴睡枕基础款</v>
          </cell>
          <cell r="C251" t="str">
            <v>MLC-PSDGNPSZLBS03-拼色多功能趴睡枕基础款</v>
          </cell>
          <cell r="D251" t="str">
            <v>居家布艺</v>
          </cell>
          <cell r="E251" t="str">
            <v>是</v>
          </cell>
          <cell r="F251" t="str">
            <v>否</v>
          </cell>
          <cell r="G251" t="str">
            <v>不带头62*37*19.5</v>
          </cell>
          <cell r="H251" t="str">
            <v>41*60</v>
          </cell>
          <cell r="I251" t="str">
            <v/>
          </cell>
          <cell r="J251" t="str">
            <v>件</v>
          </cell>
          <cell r="K251" t="str">
            <v/>
          </cell>
          <cell r="L251" t="str">
            <v/>
          </cell>
          <cell r="M251" t="str">
            <v>41.00</v>
          </cell>
        </row>
        <row r="252">
          <cell r="A252" t="str">
            <v>MLC-PSDGNPSZHBS04</v>
          </cell>
          <cell r="B252" t="str">
            <v>拼色多功能趴睡枕基础款</v>
          </cell>
          <cell r="C252" t="str">
            <v>MLC-PSDGNPSZHBS04-拼色多功能趴睡枕基础款</v>
          </cell>
          <cell r="D252" t="str">
            <v>居家布艺</v>
          </cell>
          <cell r="E252" t="str">
            <v>是</v>
          </cell>
          <cell r="F252" t="str">
            <v>否</v>
          </cell>
          <cell r="G252" t="str">
            <v>不带头62*37*19.5</v>
          </cell>
          <cell r="H252" t="str">
            <v>41*60</v>
          </cell>
          <cell r="I252" t="str">
            <v/>
          </cell>
          <cell r="J252" t="str">
            <v>件</v>
          </cell>
          <cell r="K252" t="str">
            <v/>
          </cell>
          <cell r="L252" t="str">
            <v/>
          </cell>
          <cell r="M252" t="str">
            <v>41.00</v>
          </cell>
        </row>
        <row r="253">
          <cell r="A253" t="str">
            <v>MLC-PSDGNPSZGBS05</v>
          </cell>
          <cell r="B253" t="str">
            <v>拼色多功能趴睡枕基础款</v>
          </cell>
          <cell r="C253" t="str">
            <v>MLC-PSDGNPSZGBS05-拼色多功能趴睡枕基础款</v>
          </cell>
          <cell r="D253" t="str">
            <v>居家布艺</v>
          </cell>
          <cell r="E253" t="str">
            <v>是</v>
          </cell>
          <cell r="F253" t="str">
            <v>否</v>
          </cell>
          <cell r="G253" t="str">
            <v>不带头62*37*19.5</v>
          </cell>
          <cell r="H253" t="str">
            <v>41*60</v>
          </cell>
          <cell r="I253" t="str">
            <v/>
          </cell>
          <cell r="J253" t="str">
            <v>件</v>
          </cell>
          <cell r="K253" t="str">
            <v/>
          </cell>
          <cell r="L253" t="str">
            <v/>
          </cell>
          <cell r="M253" t="str">
            <v>41.00</v>
          </cell>
        </row>
        <row r="254">
          <cell r="A254" t="str">
            <v>MLC-PSDGNPSZFBS06</v>
          </cell>
          <cell r="B254" t="str">
            <v>拼色多功能趴睡枕基础款</v>
          </cell>
          <cell r="C254" t="str">
            <v>MLC-PSDGNPSZFBS06-拼色多功能趴睡枕基础款</v>
          </cell>
          <cell r="D254" t="str">
            <v>居家布艺</v>
          </cell>
          <cell r="E254" t="str">
            <v>是</v>
          </cell>
          <cell r="F254" t="str">
            <v>否</v>
          </cell>
          <cell r="G254" t="str">
            <v>不带头62*37*19.5</v>
          </cell>
          <cell r="H254" t="str">
            <v>41*60</v>
          </cell>
          <cell r="I254" t="str">
            <v/>
          </cell>
          <cell r="J254" t="str">
            <v>件</v>
          </cell>
          <cell r="K254" t="str">
            <v/>
          </cell>
          <cell r="L254" t="str">
            <v/>
          </cell>
          <cell r="M254" t="str">
            <v>41.00</v>
          </cell>
        </row>
        <row r="255">
          <cell r="A255" t="str">
            <v>MLC-PSDGNPSZJBS13</v>
          </cell>
          <cell r="B255" t="str">
            <v>拼色多功能趴睡枕基础款</v>
          </cell>
          <cell r="C255" t="str">
            <v>MLC-PSDGNPSZJBS13-拼色多功能趴睡枕基础款</v>
          </cell>
          <cell r="D255" t="str">
            <v>居家布艺</v>
          </cell>
          <cell r="E255" t="str">
            <v>是</v>
          </cell>
          <cell r="F255" t="str">
            <v>否</v>
          </cell>
          <cell r="G255" t="str">
            <v>不带头62*37*19.5</v>
          </cell>
          <cell r="H255" t="str">
            <v>41*60</v>
          </cell>
          <cell r="I255" t="str">
            <v/>
          </cell>
          <cell r="J255" t="str">
            <v>件</v>
          </cell>
          <cell r="K255" t="str">
            <v/>
          </cell>
          <cell r="L255" t="str">
            <v/>
          </cell>
          <cell r="M255" t="str">
            <v>41.00</v>
          </cell>
        </row>
        <row r="256">
          <cell r="A256" t="str">
            <v>MLC-PSDGNPSZDTJBS14</v>
          </cell>
          <cell r="B256" t="str">
            <v>拼色多功能趴睡带头枕</v>
          </cell>
          <cell r="C256" t="str">
            <v>MLC-PSDGNPSZDTJBS14-拼色多功能趴睡带头枕</v>
          </cell>
          <cell r="D256" t="str">
            <v>居家布艺</v>
          </cell>
          <cell r="E256" t="str">
            <v>是</v>
          </cell>
          <cell r="F256" t="str">
            <v>否</v>
          </cell>
          <cell r="G256" t="str">
            <v>带头：62*37*21</v>
          </cell>
          <cell r="H256" t="str">
            <v>41*60</v>
          </cell>
          <cell r="I256" t="str">
            <v/>
          </cell>
          <cell r="J256" t="str">
            <v>件</v>
          </cell>
          <cell r="K256" t="str">
            <v/>
          </cell>
          <cell r="L256" t="str">
            <v/>
          </cell>
          <cell r="M256" t="str">
            <v>48.00</v>
          </cell>
        </row>
        <row r="257">
          <cell r="A257" t="str">
            <v>MLC-PSDGNPSZDTMBS07</v>
          </cell>
          <cell r="B257" t="str">
            <v>拼色多功能趴睡带头枕</v>
          </cell>
          <cell r="C257" t="str">
            <v>MLC-PSDGNPSZDTMBS07-拼色多功能趴睡带头枕</v>
          </cell>
          <cell r="D257" t="str">
            <v>居家布艺</v>
          </cell>
          <cell r="E257" t="str">
            <v>是</v>
          </cell>
          <cell r="F257" t="str">
            <v>否</v>
          </cell>
          <cell r="G257" t="str">
            <v>带头：62*37*21</v>
          </cell>
          <cell r="H257" t="str">
            <v>41*60</v>
          </cell>
          <cell r="I257" t="str">
            <v/>
          </cell>
          <cell r="J257" t="str">
            <v>件</v>
          </cell>
          <cell r="K257" t="str">
            <v/>
          </cell>
          <cell r="L257" t="str">
            <v/>
          </cell>
          <cell r="M257" t="str">
            <v>48.00</v>
          </cell>
        </row>
        <row r="258">
          <cell r="A258" t="str">
            <v>MLC-PSDGNPSZDTZBS08</v>
          </cell>
          <cell r="B258" t="str">
            <v>拼色多功能趴睡带头枕</v>
          </cell>
          <cell r="C258" t="str">
            <v>MLC-PSDGNPSZDTZBS08-拼色多功能趴睡带头枕</v>
          </cell>
          <cell r="D258" t="str">
            <v>居家布艺</v>
          </cell>
          <cell r="E258" t="str">
            <v>是</v>
          </cell>
          <cell r="F258" t="str">
            <v>否</v>
          </cell>
          <cell r="G258" t="str">
            <v>带头：62*37*21</v>
          </cell>
          <cell r="H258" t="str">
            <v>41*60</v>
          </cell>
          <cell r="I258" t="str">
            <v/>
          </cell>
          <cell r="J258" t="str">
            <v>件</v>
          </cell>
          <cell r="K258" t="str">
            <v/>
          </cell>
          <cell r="L258" t="str">
            <v/>
          </cell>
          <cell r="M258" t="str">
            <v>48.00</v>
          </cell>
        </row>
        <row r="259">
          <cell r="A259" t="str">
            <v>MLC-PSDGNPSZDTLBS09</v>
          </cell>
          <cell r="B259" t="str">
            <v>拼色多功能趴睡带头枕</v>
          </cell>
          <cell r="C259" t="str">
            <v>MLC-PSDGNPSZDTLBS09-拼色多功能趴睡带头枕</v>
          </cell>
          <cell r="D259" t="str">
            <v>居家布艺</v>
          </cell>
          <cell r="E259" t="str">
            <v>是</v>
          </cell>
          <cell r="F259" t="str">
            <v>否</v>
          </cell>
          <cell r="G259" t="str">
            <v>带头：62*37*21</v>
          </cell>
          <cell r="H259" t="str">
            <v>41*60</v>
          </cell>
          <cell r="I259" t="str">
            <v/>
          </cell>
          <cell r="J259" t="str">
            <v>件</v>
          </cell>
          <cell r="K259" t="str">
            <v/>
          </cell>
          <cell r="L259" t="str">
            <v/>
          </cell>
          <cell r="M259" t="str">
            <v>48.00</v>
          </cell>
        </row>
        <row r="260">
          <cell r="A260" t="str">
            <v>MLC-PSDGNPSZDTHBS10</v>
          </cell>
          <cell r="B260" t="str">
            <v>拼色多功能趴睡带头枕</v>
          </cell>
          <cell r="C260" t="str">
            <v>MLC-PSDGNPSZDTHBS10-拼色多功能趴睡带头枕</v>
          </cell>
          <cell r="D260" t="str">
            <v>居家布艺</v>
          </cell>
          <cell r="E260" t="str">
            <v>是</v>
          </cell>
          <cell r="F260" t="str">
            <v>否</v>
          </cell>
          <cell r="G260" t="str">
            <v>带头：62*37*21</v>
          </cell>
          <cell r="H260" t="str">
            <v>41*60</v>
          </cell>
          <cell r="I260" t="str">
            <v/>
          </cell>
          <cell r="J260" t="str">
            <v>件</v>
          </cell>
          <cell r="K260" t="str">
            <v/>
          </cell>
          <cell r="L260" t="str">
            <v/>
          </cell>
          <cell r="M260" t="str">
            <v>48.00</v>
          </cell>
        </row>
        <row r="261">
          <cell r="A261" t="str">
            <v>MLC-PSDGNPSZDTGBS11</v>
          </cell>
          <cell r="B261" t="str">
            <v>拼色多功能趴睡带头枕</v>
          </cell>
          <cell r="C261" t="str">
            <v>MLC-PSDGNPSZDTGBS11-拼色多功能趴睡带头枕</v>
          </cell>
          <cell r="D261" t="str">
            <v>居家布艺</v>
          </cell>
          <cell r="E261" t="str">
            <v>是</v>
          </cell>
          <cell r="F261" t="str">
            <v>否</v>
          </cell>
          <cell r="G261" t="str">
            <v>带头：62*37*21</v>
          </cell>
          <cell r="H261" t="str">
            <v>41*60</v>
          </cell>
          <cell r="I261" t="str">
            <v/>
          </cell>
          <cell r="J261" t="str">
            <v>件</v>
          </cell>
          <cell r="K261" t="str">
            <v/>
          </cell>
          <cell r="L261" t="str">
            <v/>
          </cell>
          <cell r="M261" t="str">
            <v>48.00</v>
          </cell>
        </row>
        <row r="262">
          <cell r="A262" t="str">
            <v>MLC-PSDGNPSZDTFBS12</v>
          </cell>
          <cell r="B262" t="str">
            <v>拼色多功能趴睡带头枕</v>
          </cell>
          <cell r="C262" t="str">
            <v>MLC-PSDGNPSZDTFBS12-拼色多功能趴睡带头枕</v>
          </cell>
          <cell r="D262" t="str">
            <v>居家布艺</v>
          </cell>
          <cell r="E262" t="str">
            <v>是</v>
          </cell>
          <cell r="F262" t="str">
            <v>否</v>
          </cell>
          <cell r="G262" t="str">
            <v>带头：62*37*21</v>
          </cell>
          <cell r="H262" t="str">
            <v>41*60</v>
          </cell>
          <cell r="I262" t="str">
            <v/>
          </cell>
          <cell r="J262" t="str">
            <v>件</v>
          </cell>
          <cell r="K262" t="str">
            <v/>
          </cell>
          <cell r="L262" t="str">
            <v/>
          </cell>
          <cell r="M262" t="str">
            <v>48.00</v>
          </cell>
        </row>
        <row r="263">
          <cell r="A263" t="str">
            <v>MLC-HMCTBZXHFS01</v>
          </cell>
          <cell r="B263" t="str">
            <v>海马长条抱枕小号</v>
          </cell>
          <cell r="C263" t="str">
            <v>MLC-HMCTBZXHFS01-海马长条抱枕小号</v>
          </cell>
          <cell r="D263" t="str">
            <v>居家布艺</v>
          </cell>
          <cell r="E263" t="str">
            <v>是</v>
          </cell>
          <cell r="F263" t="str">
            <v>否</v>
          </cell>
          <cell r="G263" t="str">
            <v>小号：93*27*14</v>
          </cell>
          <cell r="H263" t="str">
            <v>50*70</v>
          </cell>
          <cell r="I263" t="str">
            <v/>
          </cell>
          <cell r="J263" t="str">
            <v>件</v>
          </cell>
          <cell r="K263" t="str">
            <v/>
          </cell>
          <cell r="L263" t="str">
            <v/>
          </cell>
          <cell r="M263" t="str">
            <v>40.00</v>
          </cell>
        </row>
        <row r="264">
          <cell r="A264" t="str">
            <v>MLC-HMCTBZXHLS02</v>
          </cell>
          <cell r="B264" t="str">
            <v>海马长条抱枕小号</v>
          </cell>
          <cell r="C264" t="str">
            <v>MLC-HMCTBZXHLS02-海马长条抱枕小号</v>
          </cell>
          <cell r="D264" t="str">
            <v>居家布艺</v>
          </cell>
          <cell r="E264" t="str">
            <v>是</v>
          </cell>
          <cell r="F264" t="str">
            <v>否</v>
          </cell>
          <cell r="G264" t="str">
            <v>小号：93*27*14</v>
          </cell>
          <cell r="H264" t="str">
            <v>50*70</v>
          </cell>
          <cell r="I264" t="str">
            <v/>
          </cell>
          <cell r="J264" t="str">
            <v>件</v>
          </cell>
          <cell r="K264" t="str">
            <v/>
          </cell>
          <cell r="L264" t="str">
            <v/>
          </cell>
          <cell r="M264" t="str">
            <v>40.00</v>
          </cell>
        </row>
        <row r="265">
          <cell r="A265" t="str">
            <v>MLC-HMCTBZXHHS03</v>
          </cell>
          <cell r="B265" t="str">
            <v>海马长条抱枕小号</v>
          </cell>
          <cell r="C265" t="str">
            <v>MLC-HMCTBZXHHS03-海马长条抱枕小号</v>
          </cell>
          <cell r="D265" t="str">
            <v>居家布艺</v>
          </cell>
          <cell r="E265" t="str">
            <v>是</v>
          </cell>
          <cell r="F265" t="str">
            <v>否</v>
          </cell>
          <cell r="G265" t="str">
            <v>小号：93*27*14</v>
          </cell>
          <cell r="H265" t="str">
            <v>50*70</v>
          </cell>
          <cell r="I265" t="str">
            <v/>
          </cell>
          <cell r="J265" t="str">
            <v>件</v>
          </cell>
          <cell r="K265" t="str">
            <v/>
          </cell>
          <cell r="L265" t="str">
            <v/>
          </cell>
          <cell r="M265" t="str">
            <v>40.00</v>
          </cell>
        </row>
        <row r="266">
          <cell r="A266" t="str">
            <v>MLC-HMCTBZXHJS04</v>
          </cell>
          <cell r="B266" t="str">
            <v>海马长条抱枕小号</v>
          </cell>
          <cell r="C266" t="str">
            <v>MLC-HMCTBZXHJS04-海马长条抱枕小号</v>
          </cell>
          <cell r="D266" t="str">
            <v>居家布艺</v>
          </cell>
          <cell r="E266" t="str">
            <v>是</v>
          </cell>
          <cell r="F266" t="str">
            <v>否</v>
          </cell>
          <cell r="G266" t="str">
            <v>小号：93*27*14</v>
          </cell>
          <cell r="H266" t="str">
            <v>50*70</v>
          </cell>
          <cell r="I266" t="str">
            <v/>
          </cell>
          <cell r="J266" t="str">
            <v>件</v>
          </cell>
          <cell r="K266" t="str">
            <v/>
          </cell>
          <cell r="L266" t="str">
            <v/>
          </cell>
          <cell r="M266" t="str">
            <v>40.00</v>
          </cell>
        </row>
        <row r="267">
          <cell r="A267" t="str">
            <v>MLC-HMCTBZXHZS05</v>
          </cell>
          <cell r="B267" t="str">
            <v>海马长条抱枕小号</v>
          </cell>
          <cell r="C267" t="str">
            <v>MLC-HMCTBZXHZS05-海马长条抱枕小号</v>
          </cell>
          <cell r="D267" t="str">
            <v>居家布艺</v>
          </cell>
          <cell r="E267" t="str">
            <v>是</v>
          </cell>
          <cell r="F267" t="str">
            <v>否</v>
          </cell>
          <cell r="G267" t="str">
            <v>小号：93*27*14</v>
          </cell>
          <cell r="H267" t="str">
            <v>50*70</v>
          </cell>
          <cell r="I267" t="str">
            <v/>
          </cell>
          <cell r="J267" t="str">
            <v>件</v>
          </cell>
          <cell r="K267" t="str">
            <v/>
          </cell>
          <cell r="L267" t="str">
            <v/>
          </cell>
          <cell r="M267" t="str">
            <v>40.00</v>
          </cell>
        </row>
        <row r="268">
          <cell r="A268" t="str">
            <v>MLC-HMCTBZXHGS06</v>
          </cell>
          <cell r="B268" t="str">
            <v>海马长条抱枕小号</v>
          </cell>
          <cell r="C268" t="str">
            <v>MLC-HMCTBZXHGS06-海马长条抱枕小号</v>
          </cell>
          <cell r="D268" t="str">
            <v>居家布艺</v>
          </cell>
          <cell r="E268" t="str">
            <v>是</v>
          </cell>
          <cell r="F268" t="str">
            <v>否</v>
          </cell>
          <cell r="G268" t="str">
            <v>小号：93*27*14</v>
          </cell>
          <cell r="H268" t="str">
            <v>50*70</v>
          </cell>
          <cell r="I268" t="str">
            <v/>
          </cell>
          <cell r="J268" t="str">
            <v>件</v>
          </cell>
          <cell r="K268" t="str">
            <v/>
          </cell>
          <cell r="L268" t="str">
            <v/>
          </cell>
          <cell r="M268" t="str">
            <v>40.00</v>
          </cell>
        </row>
        <row r="269">
          <cell r="A269" t="str">
            <v>MLC-HMCTBZDHFS01</v>
          </cell>
          <cell r="B269" t="str">
            <v>海马长条抱枕大号</v>
          </cell>
          <cell r="C269" t="str">
            <v>MLC-HMCTBZDHFS01-海马长条抱枕大号</v>
          </cell>
          <cell r="D269" t="str">
            <v>居家布艺</v>
          </cell>
          <cell r="E269" t="str">
            <v>是</v>
          </cell>
          <cell r="F269" t="str">
            <v>否</v>
          </cell>
          <cell r="G269" t="str">
            <v>大号：117*31*15</v>
          </cell>
          <cell r="H269" t="str">
            <v>55*85</v>
          </cell>
          <cell r="I269" t="str">
            <v/>
          </cell>
          <cell r="J269" t="str">
            <v>件</v>
          </cell>
          <cell r="K269" t="str">
            <v/>
          </cell>
          <cell r="L269" t="str">
            <v/>
          </cell>
          <cell r="M269" t="str">
            <v>40.00</v>
          </cell>
        </row>
        <row r="270">
          <cell r="A270" t="str">
            <v>MLC-HMCTBZDHLS02</v>
          </cell>
          <cell r="B270" t="str">
            <v>海马长条抱枕大号</v>
          </cell>
          <cell r="C270" t="str">
            <v>MLC-HMCTBZDHLS02-海马长条抱枕大号</v>
          </cell>
          <cell r="D270" t="str">
            <v>居家布艺</v>
          </cell>
          <cell r="E270" t="str">
            <v>是</v>
          </cell>
          <cell r="F270" t="str">
            <v>否</v>
          </cell>
          <cell r="G270" t="str">
            <v>大号：117*31*15</v>
          </cell>
          <cell r="H270" t="str">
            <v>55*85</v>
          </cell>
          <cell r="I270" t="str">
            <v/>
          </cell>
          <cell r="J270" t="str">
            <v>件</v>
          </cell>
          <cell r="K270" t="str">
            <v/>
          </cell>
          <cell r="L270" t="str">
            <v/>
          </cell>
          <cell r="M270" t="str">
            <v>40.00</v>
          </cell>
        </row>
        <row r="271">
          <cell r="A271" t="str">
            <v>MLC-HMCTBZDHHS03</v>
          </cell>
          <cell r="B271" t="str">
            <v>海马长条抱枕大号</v>
          </cell>
          <cell r="C271" t="str">
            <v>MLC-HMCTBZDHHS03-海马长条抱枕大号</v>
          </cell>
          <cell r="D271" t="str">
            <v>居家布艺</v>
          </cell>
          <cell r="E271" t="str">
            <v>是</v>
          </cell>
          <cell r="F271" t="str">
            <v>否</v>
          </cell>
          <cell r="G271" t="str">
            <v>大号：117*31*15</v>
          </cell>
          <cell r="H271" t="str">
            <v>55*85</v>
          </cell>
          <cell r="I271" t="str">
            <v/>
          </cell>
          <cell r="J271" t="str">
            <v>件</v>
          </cell>
          <cell r="K271" t="str">
            <v/>
          </cell>
          <cell r="L271" t="str">
            <v/>
          </cell>
          <cell r="M271" t="str">
            <v>40.00</v>
          </cell>
        </row>
        <row r="272">
          <cell r="A272" t="str">
            <v>MLC-HMCTBZDHJS04</v>
          </cell>
          <cell r="B272" t="str">
            <v>海马长条抱枕大号</v>
          </cell>
          <cell r="C272" t="str">
            <v>MLC-HMCTBZDHJS04-海马长条抱枕大号</v>
          </cell>
          <cell r="D272" t="str">
            <v>居家布艺</v>
          </cell>
          <cell r="E272" t="str">
            <v>是</v>
          </cell>
          <cell r="F272" t="str">
            <v>否</v>
          </cell>
          <cell r="G272" t="str">
            <v>大号：117*31*15</v>
          </cell>
          <cell r="H272" t="str">
            <v>55*85</v>
          </cell>
          <cell r="I272" t="str">
            <v/>
          </cell>
          <cell r="J272" t="str">
            <v>件</v>
          </cell>
          <cell r="K272" t="str">
            <v/>
          </cell>
          <cell r="L272" t="str">
            <v/>
          </cell>
          <cell r="M272" t="str">
            <v>40.00</v>
          </cell>
        </row>
        <row r="273">
          <cell r="A273" t="str">
            <v>MLC-HMCTBZDHZS05</v>
          </cell>
          <cell r="B273" t="str">
            <v>海马长条抱枕大号</v>
          </cell>
          <cell r="C273" t="str">
            <v>MLC-HMCTBZDHZS05-海马长条抱枕大号</v>
          </cell>
          <cell r="D273" t="str">
            <v>居家布艺</v>
          </cell>
          <cell r="E273" t="str">
            <v>是</v>
          </cell>
          <cell r="F273" t="str">
            <v>否</v>
          </cell>
          <cell r="G273" t="str">
            <v>大号：117*31*15</v>
          </cell>
          <cell r="H273" t="str">
            <v>55*85</v>
          </cell>
          <cell r="I273" t="str">
            <v/>
          </cell>
          <cell r="J273" t="str">
            <v>件</v>
          </cell>
          <cell r="K273" t="str">
            <v/>
          </cell>
          <cell r="L273" t="str">
            <v/>
          </cell>
          <cell r="M273" t="str">
            <v>40.00</v>
          </cell>
        </row>
        <row r="274">
          <cell r="A274" t="str">
            <v>MLC-HMCTBZDHGS06</v>
          </cell>
          <cell r="B274" t="str">
            <v>海马长条抱枕大号</v>
          </cell>
          <cell r="C274" t="str">
            <v>MLC-HMCTBZDHGS06-海马长条抱枕大号</v>
          </cell>
          <cell r="D274" t="str">
            <v>居家布艺</v>
          </cell>
          <cell r="E274" t="str">
            <v>是</v>
          </cell>
          <cell r="F274" t="str">
            <v>否</v>
          </cell>
          <cell r="G274" t="str">
            <v>大号：117*31*15</v>
          </cell>
          <cell r="H274" t="str">
            <v>55*85</v>
          </cell>
          <cell r="I274" t="str">
            <v/>
          </cell>
          <cell r="J274" t="str">
            <v>件</v>
          </cell>
          <cell r="K274" t="str">
            <v/>
          </cell>
          <cell r="L274" t="str">
            <v/>
          </cell>
          <cell r="M274" t="str">
            <v>40.00</v>
          </cell>
        </row>
        <row r="275">
          <cell r="A275" t="str">
            <v>MLC-HMCTBZTDHHS01</v>
          </cell>
          <cell r="B275" t="str">
            <v>海马长条抱枕特大号</v>
          </cell>
          <cell r="C275" t="str">
            <v>MLC-HMCTBZTDHHS01-海马长条抱枕特大号</v>
          </cell>
          <cell r="D275" t="str">
            <v>居家布艺</v>
          </cell>
          <cell r="E275" t="str">
            <v>是</v>
          </cell>
          <cell r="F275" t="str">
            <v>否</v>
          </cell>
          <cell r="G275" t="str">
            <v>特大号：150*63*18</v>
          </cell>
          <cell r="H275" t="str">
            <v>65*25*38</v>
          </cell>
          <cell r="I275" t="str">
            <v/>
          </cell>
          <cell r="J275" t="str">
            <v>件</v>
          </cell>
          <cell r="K275" t="str">
            <v/>
          </cell>
          <cell r="L275" t="str">
            <v/>
          </cell>
          <cell r="M275" t="str">
            <v>52.00</v>
          </cell>
        </row>
        <row r="276">
          <cell r="A276" t="str">
            <v>MLC-HMCTBZTDHLS02</v>
          </cell>
          <cell r="B276" t="str">
            <v>海马长条抱枕特大号</v>
          </cell>
          <cell r="C276" t="str">
            <v>MLC-HMCTBZTDHLS02-海马长条抱枕特大号</v>
          </cell>
          <cell r="D276" t="str">
            <v>居家布艺</v>
          </cell>
          <cell r="E276" t="str">
            <v>是</v>
          </cell>
          <cell r="F276" t="str">
            <v>否</v>
          </cell>
          <cell r="G276" t="str">
            <v>特大号：150*63*18</v>
          </cell>
          <cell r="H276" t="str">
            <v>65*25*38</v>
          </cell>
          <cell r="I276" t="str">
            <v/>
          </cell>
          <cell r="J276" t="str">
            <v>件</v>
          </cell>
          <cell r="K276" t="str">
            <v/>
          </cell>
          <cell r="L276" t="str">
            <v/>
          </cell>
          <cell r="M276" t="str">
            <v>52.00</v>
          </cell>
        </row>
        <row r="277">
          <cell r="A277" t="str">
            <v>MLC-HMCTBZTDHSHS03</v>
          </cell>
          <cell r="B277" t="str">
            <v>海马长条抱枕特大号</v>
          </cell>
          <cell r="C277" t="str">
            <v>MLC-HMCTBZTDHSHS03-海马长条抱枕特大号</v>
          </cell>
          <cell r="D277" t="str">
            <v>居家布艺</v>
          </cell>
          <cell r="E277" t="str">
            <v>是</v>
          </cell>
          <cell r="F277" t="str">
            <v>否</v>
          </cell>
          <cell r="G277" t="str">
            <v>特大号：150*63*18</v>
          </cell>
          <cell r="H277" t="str">
            <v>65*25*38</v>
          </cell>
          <cell r="I277" t="str">
            <v/>
          </cell>
          <cell r="J277" t="str">
            <v>件</v>
          </cell>
          <cell r="K277" t="str">
            <v/>
          </cell>
          <cell r="L277" t="str">
            <v/>
          </cell>
          <cell r="M277" t="str">
            <v>52.00</v>
          </cell>
        </row>
        <row r="278">
          <cell r="A278" t="str">
            <v>MLC-GTYKYBWSZHS01</v>
          </cell>
          <cell r="B278" t="str">
            <v>狗头腰靠+元抱午睡枕</v>
          </cell>
          <cell r="C278" t="str">
            <v>MLC-GTYKYBWSZHS01-狗头腰靠+元抱午睡枕</v>
          </cell>
          <cell r="D278" t="str">
            <v>居家布艺</v>
          </cell>
          <cell r="E278" t="str">
            <v>是</v>
          </cell>
          <cell r="F278" t="str">
            <v>否</v>
          </cell>
          <cell r="G278" t="str">
            <v>腰靠43*21*11  头枕39*27*6</v>
          </cell>
          <cell r="H278" t="str">
            <v>50*70</v>
          </cell>
          <cell r="I278" t="str">
            <v/>
          </cell>
          <cell r="J278" t="str">
            <v>件</v>
          </cell>
          <cell r="K278" t="str">
            <v/>
          </cell>
          <cell r="L278" t="str">
            <v/>
          </cell>
          <cell r="M278" t="str">
            <v>30.00</v>
          </cell>
        </row>
        <row r="279">
          <cell r="A279" t="str">
            <v>MLC-GTYKYBWSZJMS02</v>
          </cell>
          <cell r="B279" t="str">
            <v>狗头腰靠+元抱午睡枕</v>
          </cell>
          <cell r="C279" t="str">
            <v>MLC-GTYKYBWSZJMS02-狗头腰靠+元抱午睡枕</v>
          </cell>
          <cell r="D279" t="str">
            <v>居家布艺</v>
          </cell>
          <cell r="E279" t="str">
            <v>是</v>
          </cell>
          <cell r="F279" t="str">
            <v>否</v>
          </cell>
          <cell r="G279" t="str">
            <v>腰靠43*21*11  头枕39*27*6</v>
          </cell>
          <cell r="H279" t="str">
            <v>50*70</v>
          </cell>
          <cell r="I279" t="str">
            <v/>
          </cell>
          <cell r="J279" t="str">
            <v>件</v>
          </cell>
          <cell r="K279" t="str">
            <v/>
          </cell>
          <cell r="L279" t="str">
            <v/>
          </cell>
          <cell r="M279" t="str">
            <v>30.00</v>
          </cell>
        </row>
        <row r="280">
          <cell r="A280" t="str">
            <v>MLC-GTYKYBWSZHFS03</v>
          </cell>
          <cell r="B280" t="str">
            <v>狗头腰靠+元抱午睡枕</v>
          </cell>
          <cell r="C280" t="str">
            <v>MLC-GTYKYBWSZHFS03-狗头腰靠+元抱午睡枕</v>
          </cell>
          <cell r="D280" t="str">
            <v>居家布艺</v>
          </cell>
          <cell r="E280" t="str">
            <v>是</v>
          </cell>
          <cell r="F280" t="str">
            <v>否</v>
          </cell>
          <cell r="G280" t="str">
            <v>腰靠43*21*11  头枕39*27*6</v>
          </cell>
          <cell r="H280" t="str">
            <v>50*70</v>
          </cell>
          <cell r="I280" t="str">
            <v/>
          </cell>
          <cell r="J280" t="str">
            <v>件</v>
          </cell>
          <cell r="K280" t="str">
            <v/>
          </cell>
          <cell r="L280" t="str">
            <v/>
          </cell>
          <cell r="M280" t="str">
            <v>30.00</v>
          </cell>
        </row>
        <row r="281">
          <cell r="A281" t="str">
            <v>MLC-GTYKYBWSZGS04</v>
          </cell>
          <cell r="B281" t="str">
            <v>狗头腰靠+元抱午睡枕</v>
          </cell>
          <cell r="C281" t="str">
            <v>MLC-GTYKYBWSZGS04-狗头腰靠+元抱午睡枕</v>
          </cell>
          <cell r="D281" t="str">
            <v>居家布艺</v>
          </cell>
          <cell r="E281" t="str">
            <v>是</v>
          </cell>
          <cell r="F281" t="str">
            <v>否</v>
          </cell>
          <cell r="G281" t="str">
            <v>腰靠43*21*11  头枕39*27*6</v>
          </cell>
          <cell r="H281" t="str">
            <v>50*70</v>
          </cell>
          <cell r="I281" t="str">
            <v/>
          </cell>
          <cell r="J281" t="str">
            <v>件</v>
          </cell>
          <cell r="K281" t="str">
            <v/>
          </cell>
          <cell r="L281" t="str">
            <v/>
          </cell>
          <cell r="M281" t="str">
            <v>30.00</v>
          </cell>
        </row>
        <row r="282">
          <cell r="A282" t="str">
            <v>MLC-GTYKYBWSZLS05</v>
          </cell>
          <cell r="B282" t="str">
            <v>狗头腰靠+元抱午睡枕</v>
          </cell>
          <cell r="C282" t="str">
            <v>MLC-GTYKYBWSZLS05-狗头腰靠+元抱午睡枕</v>
          </cell>
          <cell r="D282" t="str">
            <v>居家布艺</v>
          </cell>
          <cell r="E282" t="str">
            <v>是</v>
          </cell>
          <cell r="F282" t="str">
            <v>否</v>
          </cell>
          <cell r="G282" t="str">
            <v>腰靠43*21*11  头枕39*27*6</v>
          </cell>
          <cell r="H282" t="str">
            <v>50*70</v>
          </cell>
          <cell r="I282" t="str">
            <v/>
          </cell>
          <cell r="J282" t="str">
            <v>件</v>
          </cell>
          <cell r="K282" t="str">
            <v/>
          </cell>
          <cell r="L282" t="str">
            <v/>
          </cell>
          <cell r="M282" t="str">
            <v>30.00</v>
          </cell>
        </row>
        <row r="283">
          <cell r="A283" t="str">
            <v>MLC-GTYKYBWSZMHS06</v>
          </cell>
          <cell r="B283" t="str">
            <v>狗头腰靠+元抱午睡枕</v>
          </cell>
          <cell r="C283" t="str">
            <v>MLC-GTYKYBWSZMHS06-狗头腰靠+元抱午睡枕</v>
          </cell>
          <cell r="D283" t="str">
            <v>居家布艺</v>
          </cell>
          <cell r="E283" t="str">
            <v>是</v>
          </cell>
          <cell r="F283" t="str">
            <v>否</v>
          </cell>
          <cell r="G283" t="str">
            <v>腰靠43*21*11  头枕39*27*6</v>
          </cell>
          <cell r="H283" t="str">
            <v>50*70</v>
          </cell>
          <cell r="I283" t="str">
            <v/>
          </cell>
          <cell r="J283" t="str">
            <v>件</v>
          </cell>
          <cell r="K283" t="str">
            <v/>
          </cell>
          <cell r="L283" t="str">
            <v/>
          </cell>
          <cell r="M283" t="str">
            <v>30.00</v>
          </cell>
        </row>
        <row r="284">
          <cell r="A284" t="str">
            <v>MLC-GTYKYBWSZSJS07</v>
          </cell>
          <cell r="B284" t="str">
            <v>狗头腰靠+元抱午睡枕</v>
          </cell>
          <cell r="C284" t="str">
            <v>MLC-GTYKYBWSZSJS07-狗头腰靠+元抱午睡枕</v>
          </cell>
          <cell r="D284" t="str">
            <v>居家布艺</v>
          </cell>
          <cell r="E284" t="str">
            <v>是</v>
          </cell>
          <cell r="F284" t="str">
            <v>否</v>
          </cell>
          <cell r="G284" t="str">
            <v>腰靠43*21*11  头枕39*27*6</v>
          </cell>
          <cell r="H284" t="str">
            <v>50*70</v>
          </cell>
          <cell r="I284" t="str">
            <v/>
          </cell>
          <cell r="J284" t="str">
            <v>件</v>
          </cell>
          <cell r="K284" t="str">
            <v/>
          </cell>
          <cell r="L284" t="str">
            <v/>
          </cell>
          <cell r="M284" t="str">
            <v>30.00</v>
          </cell>
        </row>
        <row r="285">
          <cell r="A285" t="str">
            <v>MLC-YZHS01</v>
          </cell>
          <cell r="B285" t="str">
            <v>腰枕</v>
          </cell>
          <cell r="C285" t="str">
            <v>MLC-YZHS01-腰枕</v>
          </cell>
          <cell r="D285" t="str">
            <v>居家布艺</v>
          </cell>
          <cell r="E285" t="str">
            <v>是</v>
          </cell>
          <cell r="F285" t="str">
            <v>否</v>
          </cell>
          <cell r="G285" t="str">
            <v>49*28*13</v>
          </cell>
          <cell r="H285" t="str">
            <v>50*70</v>
          </cell>
          <cell r="I285" t="str">
            <v/>
          </cell>
          <cell r="J285" t="str">
            <v>件</v>
          </cell>
          <cell r="K285" t="str">
            <v/>
          </cell>
          <cell r="L285" t="str">
            <v/>
          </cell>
          <cell r="M285" t="str">
            <v>26.00</v>
          </cell>
        </row>
        <row r="286">
          <cell r="A286" t="str">
            <v>MLC-YZLS02</v>
          </cell>
          <cell r="B286" t="str">
            <v>腰枕</v>
          </cell>
          <cell r="C286" t="str">
            <v>MLC-YZLS02-腰枕</v>
          </cell>
          <cell r="D286" t="str">
            <v>居家布艺</v>
          </cell>
          <cell r="E286" t="str">
            <v>是</v>
          </cell>
          <cell r="F286" t="str">
            <v>否</v>
          </cell>
          <cell r="G286" t="str">
            <v>49*28*13</v>
          </cell>
          <cell r="H286" t="str">
            <v>50*70</v>
          </cell>
          <cell r="I286" t="str">
            <v/>
          </cell>
          <cell r="J286" t="str">
            <v>件</v>
          </cell>
          <cell r="K286" t="str">
            <v/>
          </cell>
          <cell r="L286" t="str">
            <v/>
          </cell>
          <cell r="M286" t="str">
            <v>26.00</v>
          </cell>
        </row>
        <row r="287">
          <cell r="A287" t="str">
            <v>MLC-YZFS03</v>
          </cell>
          <cell r="B287" t="str">
            <v>腰枕</v>
          </cell>
          <cell r="C287" t="str">
            <v>MLC-YZFS03-腰枕</v>
          </cell>
          <cell r="D287" t="str">
            <v>居家布艺</v>
          </cell>
          <cell r="E287" t="str">
            <v>是</v>
          </cell>
          <cell r="F287" t="str">
            <v>否</v>
          </cell>
          <cell r="G287" t="str">
            <v>49*28*13</v>
          </cell>
          <cell r="H287" t="str">
            <v>50*70</v>
          </cell>
          <cell r="I287" t="str">
            <v/>
          </cell>
          <cell r="J287" t="str">
            <v>件</v>
          </cell>
          <cell r="K287" t="str">
            <v/>
          </cell>
          <cell r="L287" t="str">
            <v/>
          </cell>
          <cell r="M287" t="str">
            <v>26.00</v>
          </cell>
        </row>
        <row r="288">
          <cell r="A288" t="str">
            <v>MLC-YYHYDMBTZMHS01</v>
          </cell>
          <cell r="B288" t="str">
            <v>云翼护腰垫+面包头枕</v>
          </cell>
          <cell r="C288" t="str">
            <v>MLC-YYHYDMBTZMHS01-云翼护腰垫+面包头枕</v>
          </cell>
          <cell r="D288" t="str">
            <v>居家布艺</v>
          </cell>
          <cell r="E288" t="str">
            <v>是</v>
          </cell>
          <cell r="F288" t="str">
            <v>否</v>
          </cell>
          <cell r="G288" t="str">
            <v>坐垫42*34*32  头枕27.5*27*10</v>
          </cell>
          <cell r="H288" t="str">
            <v>41*60</v>
          </cell>
          <cell r="I288" t="str">
            <v/>
          </cell>
          <cell r="J288" t="str">
            <v>件</v>
          </cell>
          <cell r="K288" t="str">
            <v/>
          </cell>
          <cell r="L288" t="str">
            <v/>
          </cell>
          <cell r="M288" t="str">
            <v>50.00</v>
          </cell>
        </row>
        <row r="289">
          <cell r="A289" t="str">
            <v>MLC-YYHYDMBTZSHS02</v>
          </cell>
          <cell r="B289" t="str">
            <v>云翼护腰垫+面包头枕</v>
          </cell>
          <cell r="C289" t="str">
            <v>MLC-YYHYDMBTZSHS02-云翼护腰垫+面包头枕</v>
          </cell>
          <cell r="D289" t="str">
            <v>居家布艺</v>
          </cell>
          <cell r="E289" t="str">
            <v>是</v>
          </cell>
          <cell r="F289" t="str">
            <v>否</v>
          </cell>
          <cell r="G289" t="str">
            <v>坐垫42*34*32  头枕27.5*27*10</v>
          </cell>
          <cell r="H289" t="str">
            <v>41*60</v>
          </cell>
          <cell r="I289" t="str">
            <v/>
          </cell>
          <cell r="J289" t="str">
            <v>件</v>
          </cell>
          <cell r="K289" t="str">
            <v/>
          </cell>
          <cell r="L289" t="str">
            <v/>
          </cell>
          <cell r="M289" t="str">
            <v>50.00</v>
          </cell>
        </row>
        <row r="290">
          <cell r="A290" t="str">
            <v>MLC-YYHYDMBTZHHS03</v>
          </cell>
          <cell r="B290" t="str">
            <v>云翼护腰垫+面包头枕</v>
          </cell>
          <cell r="C290" t="str">
            <v>MLC-YYHYDMBTZHHS03-云翼护腰垫+面包头枕</v>
          </cell>
          <cell r="D290" t="str">
            <v>居家布艺</v>
          </cell>
          <cell r="E290" t="str">
            <v>是</v>
          </cell>
          <cell r="F290" t="str">
            <v>否</v>
          </cell>
          <cell r="G290" t="str">
            <v>坐垫42*34*32  头枕27.5*27*10</v>
          </cell>
          <cell r="H290" t="str">
            <v>41*60</v>
          </cell>
          <cell r="I290" t="str">
            <v/>
          </cell>
          <cell r="J290" t="str">
            <v>件</v>
          </cell>
          <cell r="K290" t="str">
            <v/>
          </cell>
          <cell r="L290" t="str">
            <v/>
          </cell>
          <cell r="M290" t="str">
            <v>50.00</v>
          </cell>
        </row>
        <row r="291">
          <cell r="A291" t="str">
            <v>MLC-YYHYDMBTZHBS04</v>
          </cell>
          <cell r="B291" t="str">
            <v>云翼护腰垫+面包头枕</v>
          </cell>
          <cell r="C291" t="str">
            <v>MLC-YYHYDMBTZHBS04-云翼护腰垫+面包头枕</v>
          </cell>
          <cell r="D291" t="str">
            <v>居家布艺</v>
          </cell>
          <cell r="E291" t="str">
            <v>是</v>
          </cell>
          <cell r="F291" t="str">
            <v>否</v>
          </cell>
          <cell r="G291" t="str">
            <v>坐垫42*34*32  头枕27.5*27*10</v>
          </cell>
          <cell r="H291" t="str">
            <v>41*60</v>
          </cell>
          <cell r="I291" t="str">
            <v/>
          </cell>
          <cell r="J291" t="str">
            <v>件</v>
          </cell>
          <cell r="K291" t="str">
            <v/>
          </cell>
          <cell r="L291" t="str">
            <v/>
          </cell>
          <cell r="M291" t="str">
            <v>50.00</v>
          </cell>
        </row>
        <row r="292">
          <cell r="A292" t="str">
            <v>MLC-YHZDSXYKZMS01</v>
          </cell>
          <cell r="B292" t="str">
            <v>云环坐垫+舒享腰靠</v>
          </cell>
          <cell r="C292" t="str">
            <v>MLC-YHZDSXYKZMS01-云环坐垫+舒享腰靠</v>
          </cell>
          <cell r="D292" t="str">
            <v>居家布艺</v>
          </cell>
          <cell r="E292" t="str">
            <v>是</v>
          </cell>
          <cell r="F292" t="str">
            <v>否</v>
          </cell>
          <cell r="G292" t="str">
            <v>坐垫38*38*9 腰靠37.5*37*5</v>
          </cell>
          <cell r="H292" t="str">
            <v>55*85</v>
          </cell>
          <cell r="I292" t="str">
            <v/>
          </cell>
          <cell r="J292" t="str">
            <v>件</v>
          </cell>
          <cell r="K292" t="str">
            <v/>
          </cell>
          <cell r="L292" t="str">
            <v/>
          </cell>
          <cell r="M292" t="str">
            <v>38.00</v>
          </cell>
        </row>
        <row r="293">
          <cell r="A293" t="str">
            <v>MLC-YHZDSXYKHS02</v>
          </cell>
          <cell r="B293" t="str">
            <v>云环坐垫+舒享腰靠</v>
          </cell>
          <cell r="C293" t="str">
            <v>MLC-YHZDSXYKHS02-云环坐垫+舒享腰靠</v>
          </cell>
          <cell r="D293" t="str">
            <v>居家布艺</v>
          </cell>
          <cell r="E293" t="str">
            <v>是</v>
          </cell>
          <cell r="F293" t="str">
            <v>否</v>
          </cell>
          <cell r="G293" t="str">
            <v>坐垫38*38*9 腰靠37.5*37*5</v>
          </cell>
          <cell r="H293" t="str">
            <v>55*85</v>
          </cell>
          <cell r="I293" t="str">
            <v/>
          </cell>
          <cell r="J293" t="str">
            <v>件</v>
          </cell>
          <cell r="K293" t="str">
            <v/>
          </cell>
          <cell r="L293" t="str">
            <v/>
          </cell>
          <cell r="M293" t="str">
            <v>38.00</v>
          </cell>
        </row>
        <row r="294">
          <cell r="A294" t="str">
            <v>MLC-YHZDSXYKLMS03</v>
          </cell>
          <cell r="B294" t="str">
            <v>云环坐垫+舒享腰靠</v>
          </cell>
          <cell r="C294" t="str">
            <v>MLC-YHZDSXYKLMS03-云环坐垫+舒享腰靠</v>
          </cell>
          <cell r="D294" t="str">
            <v>居家布艺</v>
          </cell>
          <cell r="E294" t="str">
            <v>是</v>
          </cell>
          <cell r="F294" t="str">
            <v>否</v>
          </cell>
          <cell r="G294" t="str">
            <v>坐垫38*38*9 腰靠37.5*37*5</v>
          </cell>
          <cell r="H294" t="str">
            <v>55*85</v>
          </cell>
          <cell r="I294" t="str">
            <v/>
          </cell>
          <cell r="J294" t="str">
            <v>件</v>
          </cell>
          <cell r="K294" t="str">
            <v/>
          </cell>
          <cell r="L294" t="str">
            <v/>
          </cell>
          <cell r="M294" t="str">
            <v>38.00</v>
          </cell>
        </row>
        <row r="295">
          <cell r="A295" t="str">
            <v>MLC-YHZDSXYKGMS04</v>
          </cell>
          <cell r="B295" t="str">
            <v>云环坐垫+舒享腰靠</v>
          </cell>
          <cell r="C295" t="str">
            <v>MLC-YHZDSXYKGMS04-云环坐垫+舒享腰靠</v>
          </cell>
          <cell r="D295" t="str">
            <v>居家布艺</v>
          </cell>
          <cell r="E295" t="str">
            <v>是</v>
          </cell>
          <cell r="F295" t="str">
            <v>否</v>
          </cell>
          <cell r="G295" t="str">
            <v>坐垫38*38*9 腰靠37.5*37*5</v>
          </cell>
          <cell r="H295" t="str">
            <v>55*85</v>
          </cell>
          <cell r="I295" t="str">
            <v/>
          </cell>
          <cell r="J295" t="str">
            <v>件</v>
          </cell>
          <cell r="K295" t="str">
            <v/>
          </cell>
          <cell r="L295" t="str">
            <v/>
          </cell>
          <cell r="M295" t="str">
            <v>38.00</v>
          </cell>
        </row>
        <row r="296">
          <cell r="A296" t="str">
            <v>MLC-YHZDSXYKMHS05</v>
          </cell>
          <cell r="B296" t="str">
            <v>云环坐垫+舒享腰靠</v>
          </cell>
          <cell r="C296" t="str">
            <v>MLC-YHZDSXYKMHS05-云环坐垫+舒享腰靠</v>
          </cell>
          <cell r="D296" t="str">
            <v>居家布艺</v>
          </cell>
          <cell r="E296" t="str">
            <v>是</v>
          </cell>
          <cell r="F296" t="str">
            <v>否</v>
          </cell>
          <cell r="G296" t="str">
            <v>坐垫38*38*9 腰靠37.5*37*5</v>
          </cell>
          <cell r="H296" t="str">
            <v>55*85</v>
          </cell>
          <cell r="I296" t="str">
            <v/>
          </cell>
          <cell r="J296" t="str">
            <v>件</v>
          </cell>
          <cell r="K296" t="str">
            <v/>
          </cell>
          <cell r="L296" t="str">
            <v/>
          </cell>
          <cell r="M296" t="str">
            <v>38.00</v>
          </cell>
        </row>
        <row r="297">
          <cell r="A297" t="str">
            <v>MLC-HTBZLS01</v>
          </cell>
          <cell r="B297" t="str">
            <v>海豚抱枕</v>
          </cell>
          <cell r="C297" t="str">
            <v>MLC-HTBZLS01-海豚抱枕</v>
          </cell>
          <cell r="D297" t="str">
            <v>居家布艺</v>
          </cell>
          <cell r="E297" t="str">
            <v>是</v>
          </cell>
          <cell r="F297" t="str">
            <v>否</v>
          </cell>
          <cell r="G297" t="str">
            <v>120*35*17</v>
          </cell>
          <cell r="H297" t="str">
            <v>41*60</v>
          </cell>
          <cell r="I297" t="str">
            <v/>
          </cell>
          <cell r="J297" t="str">
            <v>件</v>
          </cell>
          <cell r="K297" t="str">
            <v/>
          </cell>
          <cell r="L297" t="str">
            <v/>
          </cell>
          <cell r="M297" t="str">
            <v>65.00</v>
          </cell>
        </row>
        <row r="298">
          <cell r="A298" t="str">
            <v>MLC-HTBZBS02</v>
          </cell>
          <cell r="B298" t="str">
            <v>海豚抱枕</v>
          </cell>
          <cell r="C298" t="str">
            <v>MLC-HTBZBS02-海豚抱枕</v>
          </cell>
          <cell r="D298" t="str">
            <v>居家布艺</v>
          </cell>
          <cell r="E298" t="str">
            <v>否</v>
          </cell>
          <cell r="F298" t="str">
            <v>否</v>
          </cell>
          <cell r="G298" t="str">
            <v>120*35*17</v>
          </cell>
          <cell r="H298" t="str">
            <v>41*60</v>
          </cell>
          <cell r="I298" t="str">
            <v/>
          </cell>
          <cell r="J298" t="str">
            <v>件</v>
          </cell>
          <cell r="K298" t="str">
            <v/>
          </cell>
          <cell r="L298" t="str">
            <v/>
          </cell>
          <cell r="M298" t="str">
            <v>65.00</v>
          </cell>
        </row>
        <row r="299">
          <cell r="A299" t="str">
            <v>MLC-HTBZZS03</v>
          </cell>
          <cell r="B299" t="str">
            <v>海豚抱枕</v>
          </cell>
          <cell r="C299" t="str">
            <v>MLC-HTBZZS03-海豚抱枕</v>
          </cell>
          <cell r="D299" t="str">
            <v>居家布艺</v>
          </cell>
          <cell r="E299" t="str">
            <v>是</v>
          </cell>
          <cell r="F299" t="str">
            <v>否</v>
          </cell>
          <cell r="G299" t="str">
            <v>120*35*17</v>
          </cell>
          <cell r="H299" t="str">
            <v>41*60</v>
          </cell>
          <cell r="I299" t="str">
            <v/>
          </cell>
          <cell r="J299" t="str">
            <v>件</v>
          </cell>
          <cell r="K299" t="str">
            <v/>
          </cell>
          <cell r="L299" t="str">
            <v/>
          </cell>
          <cell r="M299" t="str">
            <v>65.00</v>
          </cell>
        </row>
        <row r="300">
          <cell r="A300" t="str">
            <v>MLC-HTBZJS04</v>
          </cell>
          <cell r="B300" t="str">
            <v>海豚抱枕</v>
          </cell>
          <cell r="C300" t="str">
            <v>MLC-HTBZJS04-海豚抱枕</v>
          </cell>
          <cell r="D300" t="str">
            <v>居家布艺</v>
          </cell>
          <cell r="E300" t="str">
            <v>否</v>
          </cell>
          <cell r="F300" t="str">
            <v>否</v>
          </cell>
          <cell r="G300" t="str">
            <v>120*35*17</v>
          </cell>
          <cell r="H300" t="str">
            <v>41*60</v>
          </cell>
          <cell r="I300" t="str">
            <v/>
          </cell>
          <cell r="J300" t="str">
            <v>件</v>
          </cell>
          <cell r="K300" t="str">
            <v/>
          </cell>
          <cell r="L300" t="str">
            <v/>
          </cell>
          <cell r="M300" t="str">
            <v>65.00</v>
          </cell>
        </row>
        <row r="301">
          <cell r="A301" t="str">
            <v>MLC-YTBZFS01</v>
          </cell>
          <cell r="B301" t="str">
            <v>羊驼抱枕</v>
          </cell>
          <cell r="C301" t="str">
            <v>MLC-YTBZFS01-羊驼抱枕</v>
          </cell>
          <cell r="D301" t="str">
            <v>居家布艺</v>
          </cell>
          <cell r="E301" t="str">
            <v>是</v>
          </cell>
          <cell r="F301" t="str">
            <v>否</v>
          </cell>
          <cell r="G301" t="str">
            <v>110*53*14</v>
          </cell>
          <cell r="H301" t="str">
            <v>55*85</v>
          </cell>
          <cell r="I301" t="str">
            <v/>
          </cell>
          <cell r="J301" t="str">
            <v>件</v>
          </cell>
          <cell r="K301" t="str">
            <v/>
          </cell>
          <cell r="L301" t="str">
            <v/>
          </cell>
          <cell r="M301" t="str">
            <v>48.00</v>
          </cell>
        </row>
        <row r="302">
          <cell r="A302" t="str">
            <v>MLC-YTBZLS02</v>
          </cell>
          <cell r="B302" t="str">
            <v>羊驼抱枕</v>
          </cell>
          <cell r="C302" t="str">
            <v>MLC-YTBZLS02-羊驼抱枕</v>
          </cell>
          <cell r="D302" t="str">
            <v>居家布艺</v>
          </cell>
          <cell r="E302" t="str">
            <v>是</v>
          </cell>
          <cell r="F302" t="str">
            <v>否</v>
          </cell>
          <cell r="G302" t="str">
            <v>110*53*14</v>
          </cell>
          <cell r="H302" t="str">
            <v>55*85</v>
          </cell>
          <cell r="I302" t="str">
            <v/>
          </cell>
          <cell r="J302" t="str">
            <v>件</v>
          </cell>
          <cell r="K302" t="str">
            <v/>
          </cell>
          <cell r="L302" t="str">
            <v/>
          </cell>
          <cell r="M302" t="str">
            <v>48.00</v>
          </cell>
        </row>
        <row r="303">
          <cell r="A303" t="str">
            <v>MLC-YTBZMS03</v>
          </cell>
          <cell r="B303" t="str">
            <v>羊驼抱枕</v>
          </cell>
          <cell r="C303" t="str">
            <v>MLC-YTBZMS03-羊驼抱枕</v>
          </cell>
          <cell r="D303" t="str">
            <v>居家布艺</v>
          </cell>
          <cell r="E303" t="str">
            <v>是</v>
          </cell>
          <cell r="F303" t="str">
            <v>否</v>
          </cell>
          <cell r="G303" t="str">
            <v>110*53*14</v>
          </cell>
          <cell r="H303" t="str">
            <v>55*85</v>
          </cell>
          <cell r="I303" t="str">
            <v/>
          </cell>
          <cell r="J303" t="str">
            <v>件</v>
          </cell>
          <cell r="K303" t="str">
            <v/>
          </cell>
          <cell r="L303" t="str">
            <v/>
          </cell>
          <cell r="M303" t="str">
            <v>48.00</v>
          </cell>
        </row>
        <row r="304">
          <cell r="A304" t="str">
            <v>MLC-YTBZGS04</v>
          </cell>
          <cell r="B304" t="str">
            <v>羊驼抱枕</v>
          </cell>
          <cell r="C304" t="str">
            <v>MLC-YTBZGS04-羊驼抱枕</v>
          </cell>
          <cell r="D304" t="str">
            <v>居家布艺</v>
          </cell>
          <cell r="E304" t="str">
            <v>是</v>
          </cell>
          <cell r="F304" t="str">
            <v>否</v>
          </cell>
          <cell r="G304" t="str">
            <v>110*53*14</v>
          </cell>
          <cell r="H304" t="str">
            <v>55*85</v>
          </cell>
          <cell r="I304" t="str">
            <v/>
          </cell>
          <cell r="J304" t="str">
            <v>件</v>
          </cell>
          <cell r="K304" t="str">
            <v/>
          </cell>
          <cell r="L304" t="str">
            <v/>
          </cell>
          <cell r="M304" t="str">
            <v>48.00</v>
          </cell>
        </row>
        <row r="305">
          <cell r="A305" t="str">
            <v>MLC-MMYKYDZLS01</v>
          </cell>
          <cell r="B305" t="str">
            <v>萌猫腰靠阅读枕基础款</v>
          </cell>
          <cell r="C305" t="str">
            <v>MLC-MMYKYDZLS01-萌猫腰靠阅读枕基础款</v>
          </cell>
          <cell r="D305" t="str">
            <v>居家布艺</v>
          </cell>
          <cell r="E305" t="str">
            <v>是</v>
          </cell>
          <cell r="F305" t="str">
            <v>否</v>
          </cell>
          <cell r="G305" t="str">
            <v/>
          </cell>
          <cell r="H305" t="str">
            <v>55*32*25</v>
          </cell>
          <cell r="I305" t="str">
            <v/>
          </cell>
          <cell r="J305" t="str">
            <v>件</v>
          </cell>
          <cell r="K305" t="str">
            <v/>
          </cell>
          <cell r="L305" t="str">
            <v/>
          </cell>
          <cell r="M305" t="str">
            <v>70.00</v>
          </cell>
        </row>
        <row r="306">
          <cell r="A306" t="str">
            <v>MLC-MMYKYDZMS02</v>
          </cell>
          <cell r="B306" t="str">
            <v>萌猫腰靠阅读枕基础款</v>
          </cell>
          <cell r="C306" t="str">
            <v>MLC-MMYKYDZMS02-萌猫腰靠阅读枕基础款</v>
          </cell>
          <cell r="D306" t="str">
            <v>居家布艺</v>
          </cell>
          <cell r="E306" t="str">
            <v>是</v>
          </cell>
          <cell r="F306" t="str">
            <v>否</v>
          </cell>
          <cell r="G306" t="str">
            <v/>
          </cell>
          <cell r="H306" t="str">
            <v>55*32*25</v>
          </cell>
          <cell r="I306" t="str">
            <v/>
          </cell>
          <cell r="J306" t="str">
            <v>件</v>
          </cell>
          <cell r="K306" t="str">
            <v/>
          </cell>
          <cell r="L306" t="str">
            <v/>
          </cell>
          <cell r="M306" t="str">
            <v>70.00</v>
          </cell>
        </row>
        <row r="307">
          <cell r="A307" t="str">
            <v>MLC-MMYKYDZYS03</v>
          </cell>
          <cell r="B307" t="str">
            <v>萌猫腰靠阅读枕基础款</v>
          </cell>
          <cell r="C307" t="str">
            <v>MLC-MMYKYDZYS03-萌猫腰靠阅读枕基础款</v>
          </cell>
          <cell r="D307" t="str">
            <v>居家布艺</v>
          </cell>
          <cell r="E307" t="str">
            <v>是</v>
          </cell>
          <cell r="F307" t="str">
            <v>否</v>
          </cell>
          <cell r="G307" t="str">
            <v/>
          </cell>
          <cell r="H307" t="str">
            <v>55*32*25</v>
          </cell>
          <cell r="I307" t="str">
            <v/>
          </cell>
          <cell r="J307" t="str">
            <v>件</v>
          </cell>
          <cell r="K307" t="str">
            <v/>
          </cell>
          <cell r="L307" t="str">
            <v/>
          </cell>
          <cell r="M307" t="str">
            <v>70.00</v>
          </cell>
        </row>
        <row r="308">
          <cell r="A308" t="str">
            <v>MLC-MMYKYDZHS04</v>
          </cell>
          <cell r="B308" t="str">
            <v>萌猫腰靠阅读枕基础款</v>
          </cell>
          <cell r="C308" t="str">
            <v>MLC-MMYKYDZHS04-萌猫腰靠阅读枕基础款</v>
          </cell>
          <cell r="D308" t="str">
            <v>居家布艺</v>
          </cell>
          <cell r="E308" t="str">
            <v>是</v>
          </cell>
          <cell r="F308" t="str">
            <v>否</v>
          </cell>
          <cell r="G308" t="str">
            <v/>
          </cell>
          <cell r="H308" t="str">
            <v>55*32*25</v>
          </cell>
          <cell r="I308" t="str">
            <v/>
          </cell>
          <cell r="J308" t="str">
            <v>件</v>
          </cell>
          <cell r="K308" t="str">
            <v/>
          </cell>
          <cell r="L308" t="str">
            <v/>
          </cell>
          <cell r="M308" t="str">
            <v>70.00</v>
          </cell>
        </row>
        <row r="309">
          <cell r="A309" t="str">
            <v>MLC-MMYKYDZZS05</v>
          </cell>
          <cell r="B309" t="str">
            <v>萌猫腰靠阅读枕基础款</v>
          </cell>
          <cell r="C309" t="str">
            <v>MLC-MMYKYDZZS05-萌猫腰靠阅读枕基础款</v>
          </cell>
          <cell r="D309" t="str">
            <v>居家布艺</v>
          </cell>
          <cell r="E309" t="str">
            <v>是</v>
          </cell>
          <cell r="F309" t="str">
            <v>否</v>
          </cell>
          <cell r="G309" t="str">
            <v/>
          </cell>
          <cell r="H309" t="str">
            <v>55*32*25</v>
          </cell>
          <cell r="I309" t="str">
            <v/>
          </cell>
          <cell r="J309" t="str">
            <v>件</v>
          </cell>
          <cell r="K309" t="str">
            <v/>
          </cell>
          <cell r="L309" t="str">
            <v/>
          </cell>
          <cell r="M309" t="str">
            <v>70.00</v>
          </cell>
        </row>
        <row r="310">
          <cell r="A310" t="str">
            <v>MLC-MMYKYDZFSTZLS06</v>
          </cell>
          <cell r="B310" t="str">
            <v>萌猫腰靠阅读枕升级款</v>
          </cell>
          <cell r="C310" t="str">
            <v>MLC-MMYKYDZFSTZLS06-萌猫腰靠阅读枕升级款</v>
          </cell>
          <cell r="D310" t="str">
            <v>居家布艺</v>
          </cell>
          <cell r="E310" t="str">
            <v>是</v>
          </cell>
          <cell r="F310" t="str">
            <v>否</v>
          </cell>
          <cell r="G310" t="str">
            <v/>
          </cell>
          <cell r="H310" t="str">
            <v>55*32*25</v>
          </cell>
          <cell r="I310" t="str">
            <v/>
          </cell>
          <cell r="J310" t="str">
            <v>件</v>
          </cell>
          <cell r="K310" t="str">
            <v/>
          </cell>
          <cell r="L310" t="str">
            <v/>
          </cell>
          <cell r="M310" t="str">
            <v>85.00</v>
          </cell>
        </row>
        <row r="311">
          <cell r="A311" t="str">
            <v>MLC-MMYKYDZFSTZMS07</v>
          </cell>
          <cell r="B311" t="str">
            <v>萌猫腰靠阅读枕升级款</v>
          </cell>
          <cell r="C311" t="str">
            <v>MLC-MMYKYDZFSTZMS07-萌猫腰靠阅读枕升级款</v>
          </cell>
          <cell r="D311" t="str">
            <v>居家布艺</v>
          </cell>
          <cell r="E311" t="str">
            <v>是</v>
          </cell>
          <cell r="F311" t="str">
            <v>否</v>
          </cell>
          <cell r="G311" t="str">
            <v/>
          </cell>
          <cell r="H311" t="str">
            <v>55*32*25</v>
          </cell>
          <cell r="I311" t="str">
            <v/>
          </cell>
          <cell r="J311" t="str">
            <v>件</v>
          </cell>
          <cell r="K311" t="str">
            <v/>
          </cell>
          <cell r="L311" t="str">
            <v/>
          </cell>
          <cell r="M311" t="str">
            <v>85.00</v>
          </cell>
        </row>
        <row r="312">
          <cell r="A312" t="str">
            <v>MLC-MMYKYDZFSTZYS08</v>
          </cell>
          <cell r="B312" t="str">
            <v>萌猫腰靠阅读枕升级款</v>
          </cell>
          <cell r="C312" t="str">
            <v>MLC-MMYKYDZFSTZYS08-萌猫腰靠阅读枕升级款</v>
          </cell>
          <cell r="D312" t="str">
            <v>居家布艺</v>
          </cell>
          <cell r="E312" t="str">
            <v>是</v>
          </cell>
          <cell r="F312" t="str">
            <v>否</v>
          </cell>
          <cell r="G312" t="str">
            <v/>
          </cell>
          <cell r="H312" t="str">
            <v>55*32*25</v>
          </cell>
          <cell r="I312" t="str">
            <v/>
          </cell>
          <cell r="J312" t="str">
            <v>件</v>
          </cell>
          <cell r="K312" t="str">
            <v/>
          </cell>
          <cell r="L312" t="str">
            <v/>
          </cell>
          <cell r="M312" t="str">
            <v>85.00</v>
          </cell>
        </row>
        <row r="313">
          <cell r="A313" t="str">
            <v>MLC-MMYKYDZFSTZHS09</v>
          </cell>
          <cell r="B313" t="str">
            <v>萌猫腰靠阅读枕升级款</v>
          </cell>
          <cell r="C313" t="str">
            <v>MLC-MMYKYDZFSTZHS09-萌猫腰靠阅读枕升级款</v>
          </cell>
          <cell r="D313" t="str">
            <v>居家布艺</v>
          </cell>
          <cell r="E313" t="str">
            <v>是</v>
          </cell>
          <cell r="F313" t="str">
            <v>否</v>
          </cell>
          <cell r="G313" t="str">
            <v/>
          </cell>
          <cell r="H313" t="str">
            <v>55*32*25</v>
          </cell>
          <cell r="I313" t="str">
            <v/>
          </cell>
          <cell r="J313" t="str">
            <v>件</v>
          </cell>
          <cell r="K313" t="str">
            <v/>
          </cell>
          <cell r="L313" t="str">
            <v/>
          </cell>
          <cell r="M313" t="str">
            <v>85.00</v>
          </cell>
        </row>
        <row r="314">
          <cell r="A314" t="str">
            <v>MLC-MMYKYDZFSTZZS10</v>
          </cell>
          <cell r="B314" t="str">
            <v>萌猫腰靠阅读枕升级款</v>
          </cell>
          <cell r="C314" t="str">
            <v>MLC-MMYKYDZFSTZZS10-萌猫腰靠阅读枕升级款</v>
          </cell>
          <cell r="D314" t="str">
            <v>居家布艺</v>
          </cell>
          <cell r="E314" t="str">
            <v>是</v>
          </cell>
          <cell r="F314" t="str">
            <v>否</v>
          </cell>
          <cell r="G314" t="str">
            <v/>
          </cell>
          <cell r="H314" t="str">
            <v>55*32*25</v>
          </cell>
          <cell r="I314" t="str">
            <v/>
          </cell>
          <cell r="J314" t="str">
            <v>件</v>
          </cell>
          <cell r="K314" t="str">
            <v/>
          </cell>
          <cell r="L314" t="str">
            <v/>
          </cell>
          <cell r="M314" t="str">
            <v>85.00</v>
          </cell>
        </row>
        <row r="315">
          <cell r="A315" t="str">
            <v>MLC-HDYKYDZLS01</v>
          </cell>
          <cell r="B315" t="str">
            <v>蝴蝶腰靠阅读枕基础款</v>
          </cell>
          <cell r="C315" t="str">
            <v>MLC-HDYKYDZLS01-蝴蝶腰靠阅读枕基础款</v>
          </cell>
          <cell r="D315" t="str">
            <v>居家布艺</v>
          </cell>
          <cell r="E315" t="str">
            <v>是</v>
          </cell>
          <cell r="F315" t="str">
            <v>否</v>
          </cell>
          <cell r="G315" t="str">
            <v/>
          </cell>
          <cell r="H315" t="str">
            <v>55*32*25</v>
          </cell>
          <cell r="I315" t="str">
            <v/>
          </cell>
          <cell r="J315" t="str">
            <v>件</v>
          </cell>
          <cell r="K315" t="str">
            <v/>
          </cell>
          <cell r="L315" t="str">
            <v/>
          </cell>
          <cell r="M315" t="str">
            <v>85.00</v>
          </cell>
        </row>
        <row r="316">
          <cell r="A316" t="str">
            <v>MLC-HDYKYDZMS02</v>
          </cell>
          <cell r="B316" t="str">
            <v>蝴蝶腰靠阅读枕基础款</v>
          </cell>
          <cell r="C316" t="str">
            <v>MLC-HDYKYDZMS02-蝴蝶腰靠阅读枕基础款</v>
          </cell>
          <cell r="D316" t="str">
            <v>居家布艺</v>
          </cell>
          <cell r="E316" t="str">
            <v>是</v>
          </cell>
          <cell r="F316" t="str">
            <v>否</v>
          </cell>
          <cell r="G316" t="str">
            <v/>
          </cell>
          <cell r="H316" t="str">
            <v>55*32*25</v>
          </cell>
          <cell r="I316" t="str">
            <v/>
          </cell>
          <cell r="J316" t="str">
            <v>件</v>
          </cell>
          <cell r="K316" t="str">
            <v/>
          </cell>
          <cell r="L316" t="str">
            <v/>
          </cell>
          <cell r="M316" t="str">
            <v>85.00</v>
          </cell>
        </row>
        <row r="317">
          <cell r="A317" t="str">
            <v>MLC-HDYKYDZFS03</v>
          </cell>
          <cell r="B317" t="str">
            <v>蝴蝶腰靠阅读枕基础款</v>
          </cell>
          <cell r="C317" t="str">
            <v>MLC-HDYKYDZFS03-蝴蝶腰靠阅读枕基础款</v>
          </cell>
          <cell r="D317" t="str">
            <v>居家布艺</v>
          </cell>
          <cell r="E317" t="str">
            <v>是</v>
          </cell>
          <cell r="F317" t="str">
            <v>否</v>
          </cell>
          <cell r="G317" t="str">
            <v/>
          </cell>
          <cell r="H317" t="str">
            <v>55*32*25</v>
          </cell>
          <cell r="I317" t="str">
            <v/>
          </cell>
          <cell r="J317" t="str">
            <v>件</v>
          </cell>
          <cell r="K317" t="str">
            <v/>
          </cell>
          <cell r="L317" t="str">
            <v/>
          </cell>
          <cell r="M317" t="str">
            <v>85.00</v>
          </cell>
        </row>
        <row r="318">
          <cell r="A318" t="str">
            <v>MLC-HDYKYDZHS04</v>
          </cell>
          <cell r="B318" t="str">
            <v>蝴蝶腰靠阅读枕基础款</v>
          </cell>
          <cell r="C318" t="str">
            <v>MLC-HDYKYDZHS04-蝴蝶腰靠阅读枕基础款</v>
          </cell>
          <cell r="D318" t="str">
            <v>居家布艺</v>
          </cell>
          <cell r="E318" t="str">
            <v>是</v>
          </cell>
          <cell r="F318" t="str">
            <v>否</v>
          </cell>
          <cell r="G318" t="str">
            <v/>
          </cell>
          <cell r="H318" t="str">
            <v>55*32*25</v>
          </cell>
          <cell r="I318" t="str">
            <v/>
          </cell>
          <cell r="J318" t="str">
            <v>件</v>
          </cell>
          <cell r="K318" t="str">
            <v/>
          </cell>
          <cell r="L318" t="str">
            <v/>
          </cell>
          <cell r="M318" t="str">
            <v>85.00</v>
          </cell>
        </row>
        <row r="319">
          <cell r="A319" t="str">
            <v>MLC-HDYKYDZGS05</v>
          </cell>
          <cell r="B319" t="str">
            <v>蝴蝶腰靠阅读枕基础款</v>
          </cell>
          <cell r="C319" t="str">
            <v>MLC-HDYKYDZGS05-蝴蝶腰靠阅读枕基础款</v>
          </cell>
          <cell r="D319" t="str">
            <v>居家布艺</v>
          </cell>
          <cell r="E319" t="str">
            <v>是</v>
          </cell>
          <cell r="F319" t="str">
            <v>否</v>
          </cell>
          <cell r="G319" t="str">
            <v/>
          </cell>
          <cell r="H319" t="str">
            <v>55*32*25</v>
          </cell>
          <cell r="I319" t="str">
            <v/>
          </cell>
          <cell r="J319" t="str">
            <v>件</v>
          </cell>
          <cell r="K319" t="str">
            <v/>
          </cell>
          <cell r="L319" t="str">
            <v/>
          </cell>
          <cell r="M319" t="str">
            <v>85.00</v>
          </cell>
        </row>
        <row r="320">
          <cell r="A320" t="str">
            <v>MLC-HDYKYDZFSTZLS01</v>
          </cell>
          <cell r="B320" t="str">
            <v>蝴蝶腰靠阅读枕升级款</v>
          </cell>
          <cell r="C320" t="str">
            <v>MLC-HDYKYDZFSTZLS01-蝴蝶腰靠阅读枕升级款</v>
          </cell>
          <cell r="D320" t="str">
            <v>居家布艺</v>
          </cell>
          <cell r="E320" t="str">
            <v>是</v>
          </cell>
          <cell r="F320" t="str">
            <v>否</v>
          </cell>
          <cell r="G320" t="str">
            <v/>
          </cell>
          <cell r="H320" t="str">
            <v>55*32*25</v>
          </cell>
          <cell r="I320" t="str">
            <v/>
          </cell>
          <cell r="J320" t="str">
            <v>件</v>
          </cell>
          <cell r="K320" t="str">
            <v/>
          </cell>
          <cell r="L320" t="str">
            <v/>
          </cell>
          <cell r="M320" t="str">
            <v>105.00</v>
          </cell>
        </row>
        <row r="321">
          <cell r="A321" t="str">
            <v>MLC-HDYKYDZFSTZMS02</v>
          </cell>
          <cell r="B321" t="str">
            <v>蝴蝶腰靠阅读枕升级款</v>
          </cell>
          <cell r="C321" t="str">
            <v>MLC-HDYKYDZFSTZMS02-蝴蝶腰靠阅读枕升级款</v>
          </cell>
          <cell r="D321" t="str">
            <v>居家布艺</v>
          </cell>
          <cell r="E321" t="str">
            <v>是</v>
          </cell>
          <cell r="F321" t="str">
            <v>否</v>
          </cell>
          <cell r="G321" t="str">
            <v/>
          </cell>
          <cell r="H321" t="str">
            <v>55*32*25</v>
          </cell>
          <cell r="I321" t="str">
            <v/>
          </cell>
          <cell r="J321" t="str">
            <v>件</v>
          </cell>
          <cell r="K321" t="str">
            <v/>
          </cell>
          <cell r="L321" t="str">
            <v/>
          </cell>
          <cell r="M321" t="str">
            <v>105.00</v>
          </cell>
        </row>
        <row r="322">
          <cell r="A322" t="str">
            <v>MLC-HDYKYDZFSTZFS03</v>
          </cell>
          <cell r="B322" t="str">
            <v>蝴蝶腰靠阅读枕升级款</v>
          </cell>
          <cell r="C322" t="str">
            <v>MLC-HDYKYDZFSTZFS03-蝴蝶腰靠阅读枕升级款</v>
          </cell>
          <cell r="D322" t="str">
            <v>居家布艺</v>
          </cell>
          <cell r="E322" t="str">
            <v>是</v>
          </cell>
          <cell r="F322" t="str">
            <v>否</v>
          </cell>
          <cell r="G322" t="str">
            <v/>
          </cell>
          <cell r="H322" t="str">
            <v>55*32*25</v>
          </cell>
          <cell r="I322" t="str">
            <v/>
          </cell>
          <cell r="J322" t="str">
            <v>件</v>
          </cell>
          <cell r="K322" t="str">
            <v/>
          </cell>
          <cell r="L322" t="str">
            <v/>
          </cell>
          <cell r="M322" t="str">
            <v>105.00</v>
          </cell>
        </row>
        <row r="323">
          <cell r="A323" t="str">
            <v>MLC-HDYKYDZFSTZHS04</v>
          </cell>
          <cell r="B323" t="str">
            <v>蝴蝶腰靠阅读枕升级款</v>
          </cell>
          <cell r="C323" t="str">
            <v>MLC-HDYKYDZFSTZHS04-蝴蝶腰靠阅读枕升级款</v>
          </cell>
          <cell r="D323" t="str">
            <v>居家布艺</v>
          </cell>
          <cell r="E323" t="str">
            <v>是</v>
          </cell>
          <cell r="F323" t="str">
            <v>否</v>
          </cell>
          <cell r="G323" t="str">
            <v/>
          </cell>
          <cell r="H323" t="str">
            <v>55*32*25</v>
          </cell>
          <cell r="I323" t="str">
            <v/>
          </cell>
          <cell r="J323" t="str">
            <v>件</v>
          </cell>
          <cell r="K323" t="str">
            <v/>
          </cell>
          <cell r="L323" t="str">
            <v/>
          </cell>
          <cell r="M323" t="str">
            <v>105.00</v>
          </cell>
        </row>
        <row r="324">
          <cell r="A324" t="str">
            <v>MLC-HDYKYDZFSTZGS05</v>
          </cell>
          <cell r="B324" t="str">
            <v>蝴蝶腰靠阅读枕升级款</v>
          </cell>
          <cell r="C324" t="str">
            <v>MLC-HDYKYDZFSTZGS05-蝴蝶腰靠阅读枕升级款</v>
          </cell>
          <cell r="D324" t="str">
            <v>居家布艺</v>
          </cell>
          <cell r="E324" t="str">
            <v>是</v>
          </cell>
          <cell r="F324" t="str">
            <v>否</v>
          </cell>
          <cell r="G324" t="str">
            <v/>
          </cell>
          <cell r="H324" t="str">
            <v>55*32*25</v>
          </cell>
          <cell r="I324" t="str">
            <v/>
          </cell>
          <cell r="J324" t="str">
            <v>件</v>
          </cell>
          <cell r="K324" t="str">
            <v/>
          </cell>
          <cell r="L324" t="str">
            <v/>
          </cell>
          <cell r="M324" t="str">
            <v>105.00</v>
          </cell>
        </row>
        <row r="325">
          <cell r="A325" t="str">
            <v>MLC-TWBSJTZMS01</v>
          </cell>
          <cell r="B325" t="str">
            <v>条纹冰丝夹腿枕</v>
          </cell>
          <cell r="C325" t="str">
            <v>MLC-TWBSJTZMS01-条纹冰丝夹腿枕</v>
          </cell>
          <cell r="D325" t="str">
            <v>居家布艺</v>
          </cell>
          <cell r="E325" t="str">
            <v>是</v>
          </cell>
          <cell r="F325" t="str">
            <v>否</v>
          </cell>
          <cell r="G325" t="str">
            <v>53*27*15</v>
          </cell>
          <cell r="H325" t="str">
            <v>50*70</v>
          </cell>
          <cell r="I325" t="str">
            <v/>
          </cell>
          <cell r="J325" t="str">
            <v>件</v>
          </cell>
          <cell r="K325" t="str">
            <v/>
          </cell>
          <cell r="L325" t="str">
            <v/>
          </cell>
          <cell r="M325" t="str">
            <v>19.50</v>
          </cell>
        </row>
        <row r="326">
          <cell r="A326" t="str">
            <v>MLC-TWBSJTZLS02</v>
          </cell>
          <cell r="B326" t="str">
            <v>条纹冰丝夹腿枕</v>
          </cell>
          <cell r="C326" t="str">
            <v>MLC-TWBSJTZLS02-条纹冰丝夹腿枕</v>
          </cell>
          <cell r="D326" t="str">
            <v>居家布艺</v>
          </cell>
          <cell r="E326" t="str">
            <v>是</v>
          </cell>
          <cell r="F326" t="str">
            <v>否</v>
          </cell>
          <cell r="G326" t="str">
            <v>53*27*15</v>
          </cell>
          <cell r="H326" t="str">
            <v>50*70</v>
          </cell>
          <cell r="I326" t="str">
            <v/>
          </cell>
          <cell r="J326" t="str">
            <v>件</v>
          </cell>
          <cell r="K326" t="str">
            <v/>
          </cell>
          <cell r="L326" t="str">
            <v/>
          </cell>
          <cell r="M326" t="str">
            <v>19.50</v>
          </cell>
        </row>
        <row r="327">
          <cell r="A327" t="str">
            <v>MLC-TWBSJTZZS03</v>
          </cell>
          <cell r="B327" t="str">
            <v>条纹冰丝夹腿枕</v>
          </cell>
          <cell r="C327" t="str">
            <v>MLC-TWBSJTZZS03-条纹冰丝夹腿枕</v>
          </cell>
          <cell r="D327" t="str">
            <v>居家布艺</v>
          </cell>
          <cell r="E327" t="str">
            <v>是</v>
          </cell>
          <cell r="F327" t="str">
            <v>否</v>
          </cell>
          <cell r="G327" t="str">
            <v>53*27*15</v>
          </cell>
          <cell r="H327" t="str">
            <v>50*70</v>
          </cell>
          <cell r="I327" t="str">
            <v/>
          </cell>
          <cell r="J327" t="str">
            <v>件</v>
          </cell>
          <cell r="K327" t="str">
            <v/>
          </cell>
          <cell r="L327" t="str">
            <v/>
          </cell>
          <cell r="M327" t="str">
            <v>19.50</v>
          </cell>
        </row>
        <row r="328">
          <cell r="A328" t="str">
            <v>MLC-TWBSJTZSH04</v>
          </cell>
          <cell r="B328" t="str">
            <v>条纹冰丝夹腿枕</v>
          </cell>
          <cell r="C328" t="str">
            <v>MLC-TWBSJTZSH04-条纹冰丝夹腿枕</v>
          </cell>
          <cell r="D328" t="str">
            <v>居家布艺</v>
          </cell>
          <cell r="E328" t="str">
            <v>是</v>
          </cell>
          <cell r="F328" t="str">
            <v>否</v>
          </cell>
          <cell r="G328" t="str">
            <v>53*27*15</v>
          </cell>
          <cell r="H328" t="str">
            <v>50*70</v>
          </cell>
          <cell r="I328" t="str">
            <v/>
          </cell>
          <cell r="J328" t="str">
            <v>件</v>
          </cell>
          <cell r="K328" t="str">
            <v/>
          </cell>
          <cell r="L328" t="str">
            <v/>
          </cell>
          <cell r="M328" t="str">
            <v>19.50</v>
          </cell>
        </row>
        <row r="329">
          <cell r="A329" t="str">
            <v>MLC-TSYDBSZZBS01</v>
          </cell>
          <cell r="B329" t="str">
            <v>托腮云朵抱睡枕基础款</v>
          </cell>
          <cell r="C329" t="str">
            <v>MLC-TSYDBSZZBS01-托腮云朵抱睡枕基础款</v>
          </cell>
          <cell r="D329" t="str">
            <v>居家布艺</v>
          </cell>
          <cell r="E329" t="str">
            <v>是</v>
          </cell>
          <cell r="F329" t="str">
            <v>否</v>
          </cell>
          <cell r="G329" t="str">
            <v>63*47.5*21</v>
          </cell>
          <cell r="H329" t="str">
            <v>50*70</v>
          </cell>
          <cell r="I329" t="str">
            <v/>
          </cell>
          <cell r="J329" t="str">
            <v>件</v>
          </cell>
          <cell r="K329" t="str">
            <v/>
          </cell>
          <cell r="L329" t="str">
            <v/>
          </cell>
          <cell r="M329" t="str">
            <v>50.00</v>
          </cell>
        </row>
        <row r="330">
          <cell r="A330" t="str">
            <v>MLC-TSYDBSZMBS02</v>
          </cell>
          <cell r="B330" t="str">
            <v>托腮云朵抱睡枕基础款</v>
          </cell>
          <cell r="C330" t="str">
            <v>MLC-TSYDBSZMBS02-托腮云朵抱睡枕基础款</v>
          </cell>
          <cell r="D330" t="str">
            <v>居家布艺</v>
          </cell>
          <cell r="E330" t="str">
            <v>是</v>
          </cell>
          <cell r="F330" t="str">
            <v>否</v>
          </cell>
          <cell r="G330" t="str">
            <v>63*47.5*21</v>
          </cell>
          <cell r="H330" t="str">
            <v>50*70</v>
          </cell>
          <cell r="I330" t="str">
            <v/>
          </cell>
          <cell r="J330" t="str">
            <v>件</v>
          </cell>
          <cell r="K330" t="str">
            <v/>
          </cell>
          <cell r="L330" t="str">
            <v/>
          </cell>
          <cell r="M330" t="str">
            <v>50.00</v>
          </cell>
        </row>
        <row r="331">
          <cell r="A331" t="str">
            <v>MLC-TSYDBSZLBS03</v>
          </cell>
          <cell r="B331" t="str">
            <v>托腮云朵抱睡枕基础款</v>
          </cell>
          <cell r="C331" t="str">
            <v>MLC-TSYDBSZLBS03-托腮云朵抱睡枕基础款</v>
          </cell>
          <cell r="D331" t="str">
            <v>居家布艺</v>
          </cell>
          <cell r="E331" t="str">
            <v>是</v>
          </cell>
          <cell r="F331" t="str">
            <v>否</v>
          </cell>
          <cell r="G331" t="str">
            <v>63*47.5*21</v>
          </cell>
          <cell r="H331" t="str">
            <v>50*70</v>
          </cell>
          <cell r="I331" t="str">
            <v/>
          </cell>
          <cell r="J331" t="str">
            <v>件</v>
          </cell>
          <cell r="K331" t="str">
            <v/>
          </cell>
          <cell r="L331" t="str">
            <v/>
          </cell>
          <cell r="M331" t="str">
            <v>50.00</v>
          </cell>
        </row>
        <row r="332">
          <cell r="A332" t="str">
            <v>MLC-TSYDBSZHBSO4</v>
          </cell>
          <cell r="B332" t="str">
            <v>托腮云朵抱睡枕基础款</v>
          </cell>
          <cell r="C332" t="str">
            <v>MLC-TSYDBSZHBSO4-托腮云朵抱睡枕基础款</v>
          </cell>
          <cell r="D332" t="str">
            <v>居家布艺</v>
          </cell>
          <cell r="E332" t="str">
            <v>是</v>
          </cell>
          <cell r="F332" t="str">
            <v>否</v>
          </cell>
          <cell r="G332" t="str">
            <v>63*47.5*21</v>
          </cell>
          <cell r="H332" t="str">
            <v>50*70</v>
          </cell>
          <cell r="I332" t="str">
            <v/>
          </cell>
          <cell r="J332" t="str">
            <v>件</v>
          </cell>
          <cell r="K332" t="str">
            <v/>
          </cell>
          <cell r="L332" t="str">
            <v/>
          </cell>
          <cell r="M332" t="str">
            <v>50.00</v>
          </cell>
        </row>
        <row r="333">
          <cell r="A333" t="str">
            <v>MLC-TSYDBSZDDZBS05</v>
          </cell>
          <cell r="B333" t="str">
            <v>托腮云朵抱睡枕带豆款</v>
          </cell>
          <cell r="C333" t="str">
            <v>MLC-TSYDBSZDDZBS05-托腮云朵抱睡枕带豆款</v>
          </cell>
          <cell r="D333" t="str">
            <v>居家布艺</v>
          </cell>
          <cell r="E333" t="str">
            <v>是</v>
          </cell>
          <cell r="F333" t="str">
            <v>否</v>
          </cell>
          <cell r="G333" t="str">
            <v>63*47.5*21</v>
          </cell>
          <cell r="H333" t="str">
            <v>50*70</v>
          </cell>
          <cell r="I333" t="str">
            <v/>
          </cell>
          <cell r="J333" t="str">
            <v>件</v>
          </cell>
          <cell r="K333" t="str">
            <v/>
          </cell>
          <cell r="L333" t="str">
            <v/>
          </cell>
          <cell r="M333" t="str">
            <v>55.00</v>
          </cell>
        </row>
        <row r="334">
          <cell r="A334" t="str">
            <v>MLC-TSYDBSZDDMBS06</v>
          </cell>
          <cell r="B334" t="str">
            <v>托腮云朵抱睡枕带豆款</v>
          </cell>
          <cell r="C334" t="str">
            <v>MLC-TSYDBSZDDMBS06-托腮云朵抱睡枕带豆款</v>
          </cell>
          <cell r="D334" t="str">
            <v>居家布艺</v>
          </cell>
          <cell r="E334" t="str">
            <v>是</v>
          </cell>
          <cell r="F334" t="str">
            <v>否</v>
          </cell>
          <cell r="G334" t="str">
            <v>63*47.5*21</v>
          </cell>
          <cell r="H334" t="str">
            <v>50*70</v>
          </cell>
          <cell r="I334" t="str">
            <v/>
          </cell>
          <cell r="J334" t="str">
            <v>件</v>
          </cell>
          <cell r="K334" t="str">
            <v/>
          </cell>
          <cell r="L334" t="str">
            <v/>
          </cell>
          <cell r="M334" t="str">
            <v>55.00</v>
          </cell>
        </row>
        <row r="335">
          <cell r="A335" t="str">
            <v>MLC-TSYDBSZDDLBS07</v>
          </cell>
          <cell r="B335" t="str">
            <v>托腮云朵抱睡枕带豆款</v>
          </cell>
          <cell r="C335" t="str">
            <v>MLC-TSYDBSZDDLBS07-托腮云朵抱睡枕带豆款</v>
          </cell>
          <cell r="D335" t="str">
            <v>居家布艺</v>
          </cell>
          <cell r="E335" t="str">
            <v>是</v>
          </cell>
          <cell r="F335" t="str">
            <v>否</v>
          </cell>
          <cell r="G335" t="str">
            <v>63*47.5*21</v>
          </cell>
          <cell r="H335" t="str">
            <v>50*70</v>
          </cell>
          <cell r="I335" t="str">
            <v/>
          </cell>
          <cell r="J335" t="str">
            <v>件</v>
          </cell>
          <cell r="K335" t="str">
            <v/>
          </cell>
          <cell r="L335" t="str">
            <v/>
          </cell>
          <cell r="M335" t="str">
            <v>55.00</v>
          </cell>
        </row>
        <row r="336">
          <cell r="A336" t="str">
            <v>MLC-TSYDBSZDDHBS08</v>
          </cell>
          <cell r="B336" t="str">
            <v>托腮云朵抱睡枕带豆款</v>
          </cell>
          <cell r="C336" t="str">
            <v>MLC-TSYDBSZDDHBS08-托腮云朵抱睡枕带豆款</v>
          </cell>
          <cell r="D336" t="str">
            <v>居家布艺</v>
          </cell>
          <cell r="E336" t="str">
            <v>是</v>
          </cell>
          <cell r="F336" t="str">
            <v>否</v>
          </cell>
          <cell r="G336" t="str">
            <v>63*47.5*21</v>
          </cell>
          <cell r="H336" t="str">
            <v>50*70</v>
          </cell>
          <cell r="I336" t="str">
            <v/>
          </cell>
          <cell r="J336" t="str">
            <v>件</v>
          </cell>
          <cell r="K336" t="str">
            <v/>
          </cell>
          <cell r="L336" t="str">
            <v/>
          </cell>
          <cell r="M336" t="str">
            <v>55.00</v>
          </cell>
        </row>
        <row r="337">
          <cell r="A337" t="str">
            <v>MLC-TSYDBSZDDXBTZBS09</v>
          </cell>
          <cell r="B337" t="str">
            <v>托腮云朵抱睡枕带豆下巴托款</v>
          </cell>
          <cell r="C337" t="str">
            <v>MLC-TSYDBSZDDXBTZBS09-托腮云朵抱睡枕带豆下巴托款</v>
          </cell>
          <cell r="D337" t="str">
            <v>居家布艺</v>
          </cell>
          <cell r="E337" t="str">
            <v>是</v>
          </cell>
          <cell r="F337" t="str">
            <v>否</v>
          </cell>
          <cell r="G337" t="str">
            <v>63*47.5*24</v>
          </cell>
          <cell r="H337" t="str">
            <v>50*70</v>
          </cell>
          <cell r="I337" t="str">
            <v/>
          </cell>
          <cell r="J337" t="str">
            <v>件</v>
          </cell>
          <cell r="K337" t="str">
            <v/>
          </cell>
          <cell r="L337" t="str">
            <v/>
          </cell>
          <cell r="M337" t="str">
            <v>65.00</v>
          </cell>
        </row>
        <row r="338">
          <cell r="A338" t="str">
            <v>MLC-TSYDBSZDDXBTMBS10</v>
          </cell>
          <cell r="B338" t="str">
            <v>托腮云朵抱睡枕带豆下巴托款</v>
          </cell>
          <cell r="C338" t="str">
            <v>MLC-TSYDBSZDDXBTMBS10-托腮云朵抱睡枕带豆下巴托款</v>
          </cell>
          <cell r="D338" t="str">
            <v>居家布艺</v>
          </cell>
          <cell r="E338" t="str">
            <v>是</v>
          </cell>
          <cell r="F338" t="str">
            <v>否</v>
          </cell>
          <cell r="G338" t="str">
            <v>63*47.5*24</v>
          </cell>
          <cell r="H338" t="str">
            <v>50*70</v>
          </cell>
          <cell r="I338" t="str">
            <v/>
          </cell>
          <cell r="J338" t="str">
            <v>件</v>
          </cell>
          <cell r="K338" t="str">
            <v/>
          </cell>
          <cell r="L338" t="str">
            <v/>
          </cell>
          <cell r="M338" t="str">
            <v>65.00</v>
          </cell>
        </row>
        <row r="339">
          <cell r="A339" t="str">
            <v>MLC-TSYDBSZDDXBTLBS11</v>
          </cell>
          <cell r="B339" t="str">
            <v>托腮云朵抱睡枕带豆下巴托款</v>
          </cell>
          <cell r="C339" t="str">
            <v>MLC-TSYDBSZDDXBTLBS11-托腮云朵抱睡枕带豆下巴托款</v>
          </cell>
          <cell r="D339" t="str">
            <v>居家布艺</v>
          </cell>
          <cell r="E339" t="str">
            <v>是</v>
          </cell>
          <cell r="F339" t="str">
            <v>否</v>
          </cell>
          <cell r="G339" t="str">
            <v>63*47.5*24</v>
          </cell>
          <cell r="H339" t="str">
            <v>50*70</v>
          </cell>
          <cell r="I339" t="str">
            <v/>
          </cell>
          <cell r="J339" t="str">
            <v>件</v>
          </cell>
          <cell r="K339" t="str">
            <v/>
          </cell>
          <cell r="L339" t="str">
            <v/>
          </cell>
          <cell r="M339" t="str">
            <v>65.00</v>
          </cell>
        </row>
        <row r="340">
          <cell r="A340" t="str">
            <v>MLC-TSYDBSZDDXBTHBS12</v>
          </cell>
          <cell r="B340" t="str">
            <v>托腮云朵抱睡枕带豆下巴托款</v>
          </cell>
          <cell r="C340" t="str">
            <v>MLC-TSYDBSZDDXBTHBS12-托腮云朵抱睡枕带豆下巴托款</v>
          </cell>
          <cell r="D340" t="str">
            <v>居家布艺</v>
          </cell>
          <cell r="E340" t="str">
            <v>是</v>
          </cell>
          <cell r="F340" t="str">
            <v>否</v>
          </cell>
          <cell r="G340" t="str">
            <v>63*47.5*24</v>
          </cell>
          <cell r="H340" t="str">
            <v>50*70</v>
          </cell>
          <cell r="I340" t="str">
            <v/>
          </cell>
          <cell r="J340" t="str">
            <v>件</v>
          </cell>
          <cell r="K340" t="str">
            <v/>
          </cell>
          <cell r="L340" t="str">
            <v/>
          </cell>
          <cell r="M340" t="str">
            <v>65.00</v>
          </cell>
        </row>
        <row r="341">
          <cell r="A341" t="str">
            <v>MLC-TWBSHYZMS01</v>
          </cell>
          <cell r="B341" t="str">
            <v>条纹冰丝护腰枕</v>
          </cell>
          <cell r="C341" t="str">
            <v>MLC-TWBSHYZMS01-条纹冰丝护腰枕</v>
          </cell>
          <cell r="D341" t="str">
            <v>居家布艺</v>
          </cell>
          <cell r="E341" t="str">
            <v>是</v>
          </cell>
          <cell r="F341" t="str">
            <v>否</v>
          </cell>
          <cell r="G341" t="str">
            <v>57.5*30*7</v>
          </cell>
          <cell r="H341" t="str">
            <v>50*70</v>
          </cell>
          <cell r="I341" t="str">
            <v/>
          </cell>
          <cell r="J341" t="str">
            <v>件</v>
          </cell>
          <cell r="K341" t="str">
            <v/>
          </cell>
          <cell r="L341" t="str">
            <v/>
          </cell>
          <cell r="M341" t="str">
            <v>23.00</v>
          </cell>
        </row>
        <row r="342">
          <cell r="A342" t="str">
            <v>MLC-TWBSHYZLS02</v>
          </cell>
          <cell r="B342" t="str">
            <v>条纹冰丝护腰枕</v>
          </cell>
          <cell r="C342" t="str">
            <v>MLC-TWBSHYZLS02-条纹冰丝护腰枕</v>
          </cell>
          <cell r="D342" t="str">
            <v>居家布艺</v>
          </cell>
          <cell r="E342" t="str">
            <v>是</v>
          </cell>
          <cell r="F342" t="str">
            <v>否</v>
          </cell>
          <cell r="G342" t="str">
            <v>57.5*30*7</v>
          </cell>
          <cell r="H342" t="str">
            <v>50*70</v>
          </cell>
          <cell r="I342" t="str">
            <v/>
          </cell>
          <cell r="J342" t="str">
            <v>件</v>
          </cell>
          <cell r="K342" t="str">
            <v/>
          </cell>
          <cell r="L342" t="str">
            <v/>
          </cell>
          <cell r="M342" t="str">
            <v>23.00</v>
          </cell>
        </row>
        <row r="343">
          <cell r="A343" t="str">
            <v>MLC-TWBSHYZZS03</v>
          </cell>
          <cell r="B343" t="str">
            <v>条纹冰丝护腰枕</v>
          </cell>
          <cell r="C343" t="str">
            <v>MLC-TWBSHYZZS03-条纹冰丝护腰枕</v>
          </cell>
          <cell r="D343" t="str">
            <v>居家布艺</v>
          </cell>
          <cell r="E343" t="str">
            <v>是</v>
          </cell>
          <cell r="F343" t="str">
            <v>否</v>
          </cell>
          <cell r="G343" t="str">
            <v>57.5*30*7</v>
          </cell>
          <cell r="H343" t="str">
            <v>50*70</v>
          </cell>
          <cell r="I343" t="str">
            <v/>
          </cell>
          <cell r="J343" t="str">
            <v>件</v>
          </cell>
          <cell r="K343" t="str">
            <v/>
          </cell>
          <cell r="L343" t="str">
            <v/>
          </cell>
          <cell r="M343" t="str">
            <v>23.00</v>
          </cell>
        </row>
        <row r="344">
          <cell r="A344" t="str">
            <v>MLC-TWBSHYZSH04</v>
          </cell>
          <cell r="B344" t="str">
            <v>条纹冰丝护腰枕</v>
          </cell>
          <cell r="C344" t="str">
            <v>MLC-TWBSHYZSH04-条纹冰丝护腰枕</v>
          </cell>
          <cell r="D344" t="str">
            <v>居家布艺</v>
          </cell>
          <cell r="E344" t="str">
            <v>是</v>
          </cell>
          <cell r="F344" t="str">
            <v>否</v>
          </cell>
          <cell r="G344" t="str">
            <v>57.5*30*7</v>
          </cell>
          <cell r="H344" t="str">
            <v>50*70</v>
          </cell>
          <cell r="I344" t="str">
            <v/>
          </cell>
          <cell r="J344" t="str">
            <v>件</v>
          </cell>
          <cell r="K344" t="str">
            <v/>
          </cell>
          <cell r="L344" t="str">
            <v/>
          </cell>
          <cell r="M344" t="str">
            <v>23.00</v>
          </cell>
        </row>
        <row r="345">
          <cell r="A345" t="str">
            <v>MLC-TWBSHYZTZMS01</v>
          </cell>
          <cell r="B345" t="str">
            <v>条纹冰丝护腰枕+条纹冰丝夹腿枕</v>
          </cell>
          <cell r="C345" t="str">
            <v>MLC-TWBSHYZTZMS01-条纹冰丝护腰枕+条纹冰丝夹腿枕</v>
          </cell>
          <cell r="D345" t="str">
            <v>居家布艺</v>
          </cell>
          <cell r="E345" t="str">
            <v>是</v>
          </cell>
          <cell r="F345" t="str">
            <v>否</v>
          </cell>
          <cell r="G345" t="str">
            <v>护腰57.5*30*7 夹腿53*27*15</v>
          </cell>
          <cell r="H345" t="str">
            <v>50*70</v>
          </cell>
          <cell r="I345" t="str">
            <v/>
          </cell>
          <cell r="J345" t="str">
            <v>件</v>
          </cell>
          <cell r="K345" t="str">
            <v/>
          </cell>
          <cell r="L345" t="str">
            <v/>
          </cell>
          <cell r="M345" t="str">
            <v>42.50</v>
          </cell>
        </row>
        <row r="346">
          <cell r="A346" t="str">
            <v>MLC-TWBSHYZTZLS02</v>
          </cell>
          <cell r="B346" t="str">
            <v>条纹冰丝护腰枕+条纹冰丝夹腿枕</v>
          </cell>
          <cell r="C346" t="str">
            <v>MLC-TWBSHYZTZLS02-条纹冰丝护腰枕+条纹冰丝夹腿枕</v>
          </cell>
          <cell r="D346" t="str">
            <v>居家布艺</v>
          </cell>
          <cell r="E346" t="str">
            <v>是</v>
          </cell>
          <cell r="F346" t="str">
            <v>否</v>
          </cell>
          <cell r="G346" t="str">
            <v>护腰57.5*30*7 夹腿53*27*15</v>
          </cell>
          <cell r="H346" t="str">
            <v>50*70</v>
          </cell>
          <cell r="I346" t="str">
            <v/>
          </cell>
          <cell r="J346" t="str">
            <v>件</v>
          </cell>
          <cell r="K346" t="str">
            <v/>
          </cell>
          <cell r="L346" t="str">
            <v/>
          </cell>
          <cell r="M346" t="str">
            <v>42.50</v>
          </cell>
        </row>
        <row r="347">
          <cell r="A347" t="str">
            <v>MLC-TWBSHYZTZZS03</v>
          </cell>
          <cell r="B347" t="str">
            <v>条纹冰丝护腰枕+条纹冰丝夹腿枕</v>
          </cell>
          <cell r="C347" t="str">
            <v>MLC-TWBSHYZTZZS03-条纹冰丝护腰枕+条纹冰丝夹腿枕</v>
          </cell>
          <cell r="D347" t="str">
            <v>居家布艺</v>
          </cell>
          <cell r="E347" t="str">
            <v>是</v>
          </cell>
          <cell r="F347" t="str">
            <v>否</v>
          </cell>
          <cell r="G347" t="str">
            <v>护腰57.5*30*7 夹腿53*27*15</v>
          </cell>
          <cell r="H347" t="str">
            <v>50*70</v>
          </cell>
          <cell r="I347" t="str">
            <v/>
          </cell>
          <cell r="J347" t="str">
            <v>件</v>
          </cell>
          <cell r="K347" t="str">
            <v/>
          </cell>
          <cell r="L347" t="str">
            <v/>
          </cell>
          <cell r="M347" t="str">
            <v>42.50</v>
          </cell>
        </row>
        <row r="348">
          <cell r="A348" t="str">
            <v>MLC-TWBSHYZTZSH04</v>
          </cell>
          <cell r="B348" t="str">
            <v>条纹冰丝护腰枕+条纹冰丝夹腿枕</v>
          </cell>
          <cell r="C348" t="str">
            <v>MLC-TWBSHYZTZSH04-条纹冰丝护腰枕+条纹冰丝夹腿枕</v>
          </cell>
          <cell r="D348" t="str">
            <v>居家布艺</v>
          </cell>
          <cell r="E348" t="str">
            <v>是</v>
          </cell>
          <cell r="F348" t="str">
            <v>否</v>
          </cell>
          <cell r="G348" t="str">
            <v>护腰57.5*30*7 夹腿53*27*15</v>
          </cell>
          <cell r="H348" t="str">
            <v>50*70</v>
          </cell>
          <cell r="I348" t="str">
            <v/>
          </cell>
          <cell r="J348" t="str">
            <v>件</v>
          </cell>
          <cell r="K348" t="str">
            <v/>
          </cell>
          <cell r="L348" t="str">
            <v/>
          </cell>
          <cell r="M348" t="str">
            <v>42.50</v>
          </cell>
        </row>
        <row r="349">
          <cell r="A349" t="str">
            <v>MLC-JNZBS01</v>
          </cell>
          <cell r="B349" t="str">
            <v>胶囊枕</v>
          </cell>
          <cell r="C349" t="str">
            <v>MLC-JNZBS01-胶囊枕</v>
          </cell>
          <cell r="D349" t="str">
            <v>居家布艺</v>
          </cell>
          <cell r="E349" t="str">
            <v>是</v>
          </cell>
          <cell r="F349" t="str">
            <v>否</v>
          </cell>
          <cell r="G349" t="str">
            <v>23*21*11</v>
          </cell>
          <cell r="H349" t="str">
            <v>41*60</v>
          </cell>
          <cell r="I349" t="str">
            <v/>
          </cell>
          <cell r="J349" t="str">
            <v>件</v>
          </cell>
          <cell r="K349" t="str">
            <v/>
          </cell>
          <cell r="L349" t="str">
            <v/>
          </cell>
          <cell r="M349" t="str">
            <v>17.00</v>
          </cell>
        </row>
        <row r="350">
          <cell r="A350" t="str">
            <v>MLC-JNZMS02</v>
          </cell>
          <cell r="B350" t="str">
            <v>胶囊枕</v>
          </cell>
          <cell r="C350" t="str">
            <v>MLC-JNZMS02-胶囊枕</v>
          </cell>
          <cell r="D350" t="str">
            <v>居家布艺</v>
          </cell>
          <cell r="E350" t="str">
            <v>是</v>
          </cell>
          <cell r="F350" t="str">
            <v>否</v>
          </cell>
          <cell r="G350" t="str">
            <v>23*21*11</v>
          </cell>
          <cell r="H350" t="str">
            <v>41*60</v>
          </cell>
          <cell r="I350" t="str">
            <v/>
          </cell>
          <cell r="J350" t="str">
            <v>件</v>
          </cell>
          <cell r="K350" t="str">
            <v/>
          </cell>
          <cell r="L350" t="str">
            <v/>
          </cell>
          <cell r="M350" t="str">
            <v>17.00</v>
          </cell>
        </row>
        <row r="351">
          <cell r="A351" t="str">
            <v>MLC-JNZHS03</v>
          </cell>
          <cell r="B351" t="str">
            <v>胶囊枕</v>
          </cell>
          <cell r="C351" t="str">
            <v>MLC-JNZHS03-胶囊枕</v>
          </cell>
          <cell r="D351" t="str">
            <v>居家布艺</v>
          </cell>
          <cell r="E351" t="str">
            <v>是</v>
          </cell>
          <cell r="F351" t="str">
            <v>否</v>
          </cell>
          <cell r="G351" t="str">
            <v>23*21*11</v>
          </cell>
          <cell r="H351" t="str">
            <v>41*60</v>
          </cell>
          <cell r="I351" t="str">
            <v/>
          </cell>
          <cell r="J351" t="str">
            <v>件</v>
          </cell>
          <cell r="K351" t="str">
            <v/>
          </cell>
          <cell r="L351" t="str">
            <v/>
          </cell>
          <cell r="M351" t="str">
            <v>17.00</v>
          </cell>
        </row>
        <row r="352">
          <cell r="A352" t="str">
            <v>MLC-JNZZS04</v>
          </cell>
          <cell r="B352" t="str">
            <v>胶囊枕</v>
          </cell>
          <cell r="C352" t="str">
            <v>MLC-JNZZS04-胶囊枕</v>
          </cell>
          <cell r="D352" t="str">
            <v>居家布艺</v>
          </cell>
          <cell r="E352" t="str">
            <v>是</v>
          </cell>
          <cell r="F352" t="str">
            <v>否</v>
          </cell>
          <cell r="G352" t="str">
            <v>23*21*11</v>
          </cell>
          <cell r="H352" t="str">
            <v>41*60</v>
          </cell>
          <cell r="I352" t="str">
            <v/>
          </cell>
          <cell r="J352" t="str">
            <v>件</v>
          </cell>
          <cell r="K352" t="str">
            <v/>
          </cell>
          <cell r="L352" t="str">
            <v/>
          </cell>
          <cell r="M352" t="str">
            <v>17.00</v>
          </cell>
        </row>
        <row r="353">
          <cell r="A353" t="str">
            <v>MLC-JNZF4BS05</v>
          </cell>
          <cell r="B353" t="str">
            <v>胶囊枕收纳袋</v>
          </cell>
          <cell r="C353" t="str">
            <v>MLC-JNZF4BS05-胶囊枕</v>
          </cell>
          <cell r="D353" t="str">
            <v>居家布艺</v>
          </cell>
          <cell r="E353" t="str">
            <v>是</v>
          </cell>
          <cell r="F353" t="str">
            <v>否</v>
          </cell>
          <cell r="G353" t="str">
            <v>23*21*11</v>
          </cell>
          <cell r="H353" t="str">
            <v>41*60</v>
          </cell>
          <cell r="I353" t="str">
            <v/>
          </cell>
          <cell r="J353" t="str">
            <v>件</v>
          </cell>
          <cell r="K353" t="str">
            <v/>
          </cell>
          <cell r="L353" t="str">
            <v/>
          </cell>
          <cell r="M353" t="str">
            <v>19.00</v>
          </cell>
        </row>
        <row r="354">
          <cell r="A354" t="str">
            <v>MLC-JNZF4MS06</v>
          </cell>
          <cell r="B354" t="str">
            <v>胶囊枕收纳袋</v>
          </cell>
          <cell r="C354" t="str">
            <v>MLC-JNZF4MS06-胶囊枕</v>
          </cell>
          <cell r="D354" t="str">
            <v>居家布艺</v>
          </cell>
          <cell r="E354" t="str">
            <v>是</v>
          </cell>
          <cell r="F354" t="str">
            <v>否</v>
          </cell>
          <cell r="G354" t="str">
            <v>23*21*11</v>
          </cell>
          <cell r="H354" t="str">
            <v>41*60</v>
          </cell>
          <cell r="I354" t="str">
            <v/>
          </cell>
          <cell r="J354" t="str">
            <v>件</v>
          </cell>
          <cell r="K354" t="str">
            <v/>
          </cell>
          <cell r="L354" t="str">
            <v/>
          </cell>
          <cell r="M354" t="str">
            <v>19.00</v>
          </cell>
        </row>
        <row r="355">
          <cell r="A355" t="str">
            <v>MLC-JNZF4HS07</v>
          </cell>
          <cell r="B355" t="str">
            <v>胶囊枕收纳袋</v>
          </cell>
          <cell r="C355" t="str">
            <v>MLC-JNZF4HS07-胶囊枕</v>
          </cell>
          <cell r="D355" t="str">
            <v>居家布艺</v>
          </cell>
          <cell r="E355" t="str">
            <v>是</v>
          </cell>
          <cell r="F355" t="str">
            <v>否</v>
          </cell>
          <cell r="G355" t="str">
            <v>23*21*11</v>
          </cell>
          <cell r="H355" t="str">
            <v>41*60</v>
          </cell>
          <cell r="I355" t="str">
            <v/>
          </cell>
          <cell r="J355" t="str">
            <v>件</v>
          </cell>
          <cell r="K355" t="str">
            <v/>
          </cell>
          <cell r="L355" t="str">
            <v/>
          </cell>
          <cell r="M355" t="str">
            <v>19.00</v>
          </cell>
        </row>
        <row r="356">
          <cell r="A356" t="str">
            <v>MLC-JNZF4ZS08</v>
          </cell>
          <cell r="B356" t="str">
            <v>胶囊枕收纳袋</v>
          </cell>
          <cell r="C356" t="str">
            <v>MLC-JNZF4ZS08-胶囊枕</v>
          </cell>
          <cell r="D356" t="str">
            <v>居家布艺</v>
          </cell>
          <cell r="E356" t="str">
            <v>是</v>
          </cell>
          <cell r="F356" t="str">
            <v>否</v>
          </cell>
          <cell r="G356" t="str">
            <v>23*21*11</v>
          </cell>
          <cell r="H356" t="str">
            <v>41*60</v>
          </cell>
          <cell r="I356" t="str">
            <v/>
          </cell>
          <cell r="J356" t="str">
            <v>件</v>
          </cell>
          <cell r="K356" t="str">
            <v/>
          </cell>
          <cell r="L356" t="str">
            <v/>
          </cell>
          <cell r="M356" t="str">
            <v>19.00</v>
          </cell>
        </row>
        <row r="357">
          <cell r="A357" t="str">
            <v>MLC-JNZF4F6BS09</v>
          </cell>
          <cell r="B357" t="str">
            <v>胶囊枕收纳袋云朵眼罩耳塞</v>
          </cell>
          <cell r="C357" t="str">
            <v>MLC-JNZF4F6BS09-胶囊枕</v>
          </cell>
          <cell r="D357" t="str">
            <v>居家布艺</v>
          </cell>
          <cell r="E357" t="str">
            <v>是</v>
          </cell>
          <cell r="F357" t="str">
            <v>否</v>
          </cell>
          <cell r="G357" t="str">
            <v>23*21*11</v>
          </cell>
          <cell r="H357" t="str">
            <v>41*60</v>
          </cell>
          <cell r="I357" t="str">
            <v/>
          </cell>
          <cell r="J357" t="str">
            <v>件</v>
          </cell>
          <cell r="K357" t="str">
            <v/>
          </cell>
          <cell r="L357" t="str">
            <v/>
          </cell>
          <cell r="M357" t="str">
            <v>23.00</v>
          </cell>
        </row>
        <row r="358">
          <cell r="A358" t="str">
            <v>MLC-JNZF4F6MS10</v>
          </cell>
          <cell r="B358" t="str">
            <v>胶囊枕收纳袋云朵眼罩耳塞</v>
          </cell>
          <cell r="C358" t="str">
            <v>MLC-JNZF4F6MS10-胶囊枕</v>
          </cell>
          <cell r="D358" t="str">
            <v>居家布艺</v>
          </cell>
          <cell r="E358" t="str">
            <v>是</v>
          </cell>
          <cell r="F358" t="str">
            <v>否</v>
          </cell>
          <cell r="G358" t="str">
            <v>23*21*11</v>
          </cell>
          <cell r="H358" t="str">
            <v>41*60</v>
          </cell>
          <cell r="I358" t="str">
            <v/>
          </cell>
          <cell r="J358" t="str">
            <v>件</v>
          </cell>
          <cell r="K358" t="str">
            <v/>
          </cell>
          <cell r="L358" t="str">
            <v/>
          </cell>
          <cell r="M358" t="str">
            <v>23.00</v>
          </cell>
        </row>
        <row r="359">
          <cell r="A359" t="str">
            <v>MLC-JNZF4F6HS11</v>
          </cell>
          <cell r="B359" t="str">
            <v>胶囊枕收纳袋云朵眼罩耳塞</v>
          </cell>
          <cell r="C359" t="str">
            <v>MLC-JNZF4F6HS11-胶囊枕</v>
          </cell>
          <cell r="D359" t="str">
            <v>居家布艺</v>
          </cell>
          <cell r="E359" t="str">
            <v>是</v>
          </cell>
          <cell r="F359" t="str">
            <v>否</v>
          </cell>
          <cell r="G359" t="str">
            <v>23*21*11</v>
          </cell>
          <cell r="H359" t="str">
            <v>41*60</v>
          </cell>
          <cell r="I359" t="str">
            <v/>
          </cell>
          <cell r="J359" t="str">
            <v>件</v>
          </cell>
          <cell r="K359" t="str">
            <v/>
          </cell>
          <cell r="L359" t="str">
            <v/>
          </cell>
          <cell r="M359" t="str">
            <v>23.00</v>
          </cell>
        </row>
        <row r="360">
          <cell r="A360" t="str">
            <v>MLC-JNZF4F6ZS12</v>
          </cell>
          <cell r="B360" t="str">
            <v>胶囊枕收纳袋云朵眼罩耳塞</v>
          </cell>
          <cell r="C360" t="str">
            <v>MLC-JNZF4F6ZS12-胶囊枕</v>
          </cell>
          <cell r="D360" t="str">
            <v>居家布艺</v>
          </cell>
          <cell r="E360" t="str">
            <v>是</v>
          </cell>
          <cell r="F360" t="str">
            <v>否</v>
          </cell>
          <cell r="G360" t="str">
            <v>23*21*11</v>
          </cell>
          <cell r="H360" t="str">
            <v>41*60</v>
          </cell>
          <cell r="I360" t="str">
            <v/>
          </cell>
          <cell r="J360" t="str">
            <v>件</v>
          </cell>
          <cell r="K360" t="str">
            <v/>
          </cell>
          <cell r="L360" t="str">
            <v/>
          </cell>
          <cell r="M360" t="str">
            <v>23.00</v>
          </cell>
        </row>
        <row r="361">
          <cell r="A361" t="str">
            <v>MLC-JNZF3BS13</v>
          </cell>
          <cell r="B361" t="str">
            <v>胶囊枕收纳盒</v>
          </cell>
          <cell r="C361" t="str">
            <v>MLC-JNZF3BS13-胶囊枕</v>
          </cell>
          <cell r="D361" t="str">
            <v>居家布艺</v>
          </cell>
          <cell r="E361" t="str">
            <v>是</v>
          </cell>
          <cell r="F361" t="str">
            <v>否</v>
          </cell>
          <cell r="G361" t="str">
            <v>23*21*11</v>
          </cell>
          <cell r="H361" t="str">
            <v>41*60</v>
          </cell>
          <cell r="I361" t="str">
            <v/>
          </cell>
          <cell r="J361" t="str">
            <v>件</v>
          </cell>
          <cell r="K361" t="str">
            <v/>
          </cell>
          <cell r="L361" t="str">
            <v/>
          </cell>
          <cell r="M361" t="str">
            <v>22.00</v>
          </cell>
        </row>
        <row r="362">
          <cell r="A362" t="str">
            <v>MLC-JNZF3MS14</v>
          </cell>
          <cell r="B362" t="str">
            <v>胶囊枕收纳盒</v>
          </cell>
          <cell r="C362" t="str">
            <v>MLC-JNZF3MS14-胶囊枕</v>
          </cell>
          <cell r="D362" t="str">
            <v>居家布艺</v>
          </cell>
          <cell r="E362" t="str">
            <v>是</v>
          </cell>
          <cell r="F362" t="str">
            <v>否</v>
          </cell>
          <cell r="G362" t="str">
            <v>23*21*11</v>
          </cell>
          <cell r="H362" t="str">
            <v>41*60</v>
          </cell>
          <cell r="I362" t="str">
            <v/>
          </cell>
          <cell r="J362" t="str">
            <v>件</v>
          </cell>
          <cell r="K362" t="str">
            <v/>
          </cell>
          <cell r="L362" t="str">
            <v/>
          </cell>
          <cell r="M362" t="str">
            <v>22.00</v>
          </cell>
        </row>
        <row r="363">
          <cell r="A363" t="str">
            <v>MLC-JNZF3HS15</v>
          </cell>
          <cell r="B363" t="str">
            <v>胶囊枕收纳盒</v>
          </cell>
          <cell r="C363" t="str">
            <v>MLC-JNZF3HS15-胶囊枕</v>
          </cell>
          <cell r="D363" t="str">
            <v>居家布艺</v>
          </cell>
          <cell r="E363" t="str">
            <v>是</v>
          </cell>
          <cell r="F363" t="str">
            <v>否</v>
          </cell>
          <cell r="G363" t="str">
            <v>23*21*11</v>
          </cell>
          <cell r="H363" t="str">
            <v>41*60</v>
          </cell>
          <cell r="I363" t="str">
            <v/>
          </cell>
          <cell r="J363" t="str">
            <v>件</v>
          </cell>
          <cell r="K363" t="str">
            <v/>
          </cell>
          <cell r="L363" t="str">
            <v/>
          </cell>
          <cell r="M363" t="str">
            <v>22.00</v>
          </cell>
        </row>
        <row r="364">
          <cell r="A364" t="str">
            <v>MLC-JNZF3ZS16</v>
          </cell>
          <cell r="B364" t="str">
            <v>胶囊枕收纳盒</v>
          </cell>
          <cell r="C364" t="str">
            <v>MLC-JNZF3ZS16-胶囊枕</v>
          </cell>
          <cell r="D364" t="str">
            <v>居家布艺</v>
          </cell>
          <cell r="E364" t="str">
            <v>是</v>
          </cell>
          <cell r="F364" t="str">
            <v>否</v>
          </cell>
          <cell r="G364" t="str">
            <v>23*21*11</v>
          </cell>
          <cell r="H364" t="str">
            <v>41*60</v>
          </cell>
          <cell r="I364" t="str">
            <v/>
          </cell>
          <cell r="J364" t="str">
            <v>件</v>
          </cell>
          <cell r="K364" t="str">
            <v/>
          </cell>
          <cell r="L364" t="str">
            <v/>
          </cell>
          <cell r="M364" t="str">
            <v>22.00</v>
          </cell>
        </row>
        <row r="365">
          <cell r="A365" t="str">
            <v>MLC-JNZF3F6BS17</v>
          </cell>
          <cell r="B365" t="str">
            <v>胶囊枕收纳盒云朵眼罩耳塞</v>
          </cell>
          <cell r="C365" t="str">
            <v>MLC-JNZF3F6BS17-胶囊枕</v>
          </cell>
          <cell r="D365" t="str">
            <v>居家布艺</v>
          </cell>
          <cell r="E365" t="str">
            <v>是</v>
          </cell>
          <cell r="F365" t="str">
            <v>否</v>
          </cell>
          <cell r="G365" t="str">
            <v>23*21*11</v>
          </cell>
          <cell r="H365" t="str">
            <v>41*60</v>
          </cell>
          <cell r="I365" t="str">
            <v/>
          </cell>
          <cell r="J365" t="str">
            <v>件</v>
          </cell>
          <cell r="K365" t="str">
            <v/>
          </cell>
          <cell r="L365" t="str">
            <v/>
          </cell>
          <cell r="M365" t="str">
            <v>26.00</v>
          </cell>
        </row>
        <row r="366">
          <cell r="A366" t="str">
            <v>MLC-JNZF3F6MS18</v>
          </cell>
          <cell r="B366" t="str">
            <v>胶囊枕收纳盒云朵眼罩耳塞</v>
          </cell>
          <cell r="C366" t="str">
            <v>MLC-JNZF3F6MS18-胶囊枕</v>
          </cell>
          <cell r="D366" t="str">
            <v>居家布艺</v>
          </cell>
          <cell r="E366" t="str">
            <v>是</v>
          </cell>
          <cell r="F366" t="str">
            <v>否</v>
          </cell>
          <cell r="G366" t="str">
            <v>23*21*11</v>
          </cell>
          <cell r="H366" t="str">
            <v>41*60</v>
          </cell>
          <cell r="I366" t="str">
            <v/>
          </cell>
          <cell r="J366" t="str">
            <v>件</v>
          </cell>
          <cell r="K366" t="str">
            <v/>
          </cell>
          <cell r="L366" t="str">
            <v/>
          </cell>
          <cell r="M366" t="str">
            <v>26.00</v>
          </cell>
        </row>
        <row r="367">
          <cell r="A367" t="str">
            <v>MLC-JNZF3F6HS19</v>
          </cell>
          <cell r="B367" t="str">
            <v>胶囊枕收纳盒云朵眼罩耳塞</v>
          </cell>
          <cell r="C367" t="str">
            <v>MLC-JNZF3F6HS19-胶囊枕</v>
          </cell>
          <cell r="D367" t="str">
            <v>居家布艺</v>
          </cell>
          <cell r="E367" t="str">
            <v>是</v>
          </cell>
          <cell r="F367" t="str">
            <v>否</v>
          </cell>
          <cell r="G367" t="str">
            <v>23*21*11</v>
          </cell>
          <cell r="H367" t="str">
            <v>41*60</v>
          </cell>
          <cell r="I367" t="str">
            <v/>
          </cell>
          <cell r="J367" t="str">
            <v>件</v>
          </cell>
          <cell r="K367" t="str">
            <v/>
          </cell>
          <cell r="L367" t="str">
            <v/>
          </cell>
          <cell r="M367" t="str">
            <v>26.00</v>
          </cell>
        </row>
        <row r="368">
          <cell r="A368" t="str">
            <v>MLC-JNZF3F6ZS20</v>
          </cell>
          <cell r="B368" t="str">
            <v>胶囊枕收纳盒云朵眼罩耳塞</v>
          </cell>
          <cell r="C368" t="str">
            <v>MLC-JNZF3F6ZS20-胶囊枕</v>
          </cell>
          <cell r="D368" t="str">
            <v>居家布艺</v>
          </cell>
          <cell r="E368" t="str">
            <v>是</v>
          </cell>
          <cell r="F368" t="str">
            <v>否</v>
          </cell>
          <cell r="G368" t="str">
            <v>23*21*11</v>
          </cell>
          <cell r="H368" t="str">
            <v>41*60</v>
          </cell>
          <cell r="I368" t="str">
            <v/>
          </cell>
          <cell r="J368" t="str">
            <v>件</v>
          </cell>
          <cell r="K368" t="str">
            <v/>
          </cell>
          <cell r="L368" t="str">
            <v/>
          </cell>
          <cell r="M368" t="str">
            <v>26.00</v>
          </cell>
        </row>
        <row r="369">
          <cell r="A369" t="str">
            <v>MLC-JNZF11BS21</v>
          </cell>
          <cell r="B369" t="str">
            <v>胶囊枕收纳盒</v>
          </cell>
          <cell r="C369" t="str">
            <v>MLC-JNZF11BS21-胶囊枕</v>
          </cell>
          <cell r="D369" t="str">
            <v>居家布艺</v>
          </cell>
          <cell r="E369" t="str">
            <v>是</v>
          </cell>
          <cell r="F369" t="str">
            <v>否</v>
          </cell>
          <cell r="G369" t="str">
            <v>23*21*11</v>
          </cell>
          <cell r="H369" t="str">
            <v>41*60</v>
          </cell>
          <cell r="I369" t="str">
            <v/>
          </cell>
          <cell r="J369" t="str">
            <v>件</v>
          </cell>
          <cell r="K369" t="str">
            <v/>
          </cell>
          <cell r="L369" t="str">
            <v/>
          </cell>
          <cell r="M369" t="str">
            <v>22.00</v>
          </cell>
        </row>
        <row r="370">
          <cell r="A370" t="str">
            <v>MLC-JNZF11MS22</v>
          </cell>
          <cell r="B370" t="str">
            <v>胶囊枕收纳盒</v>
          </cell>
          <cell r="C370" t="str">
            <v>MLC-JNZF11MS22-胶囊枕</v>
          </cell>
          <cell r="D370" t="str">
            <v>居家布艺</v>
          </cell>
          <cell r="E370" t="str">
            <v>是</v>
          </cell>
          <cell r="F370" t="str">
            <v>否</v>
          </cell>
          <cell r="G370" t="str">
            <v>23*21*11</v>
          </cell>
          <cell r="H370" t="str">
            <v>41*60</v>
          </cell>
          <cell r="I370" t="str">
            <v/>
          </cell>
          <cell r="J370" t="str">
            <v>件</v>
          </cell>
          <cell r="K370" t="str">
            <v/>
          </cell>
          <cell r="L370" t="str">
            <v/>
          </cell>
          <cell r="M370" t="str">
            <v>22.00</v>
          </cell>
        </row>
        <row r="371">
          <cell r="A371" t="str">
            <v>MLC-JNZF11HS23</v>
          </cell>
          <cell r="B371" t="str">
            <v>胶囊枕收纳盒</v>
          </cell>
          <cell r="C371" t="str">
            <v>MLC-JNZF11HS23-胶囊枕</v>
          </cell>
          <cell r="D371" t="str">
            <v>居家布艺</v>
          </cell>
          <cell r="E371" t="str">
            <v>是</v>
          </cell>
          <cell r="F371" t="str">
            <v>否</v>
          </cell>
          <cell r="G371" t="str">
            <v>23*21*11</v>
          </cell>
          <cell r="H371" t="str">
            <v>41*60</v>
          </cell>
          <cell r="I371" t="str">
            <v/>
          </cell>
          <cell r="J371" t="str">
            <v>件</v>
          </cell>
          <cell r="K371" t="str">
            <v/>
          </cell>
          <cell r="L371" t="str">
            <v/>
          </cell>
          <cell r="M371" t="str">
            <v>22.00</v>
          </cell>
        </row>
        <row r="372">
          <cell r="A372" t="str">
            <v>MLC-JNZF11JDBS30</v>
          </cell>
          <cell r="B372" t="str">
            <v>胶囊枕收纳盒肩带</v>
          </cell>
          <cell r="C372" t="str">
            <v>MLC-JNZF11JDBS30-胶囊枕</v>
          </cell>
          <cell r="D372" t="str">
            <v>居家布艺</v>
          </cell>
          <cell r="E372" t="str">
            <v>是</v>
          </cell>
          <cell r="F372" t="str">
            <v>否</v>
          </cell>
          <cell r="G372" t="str">
            <v>23*21*11</v>
          </cell>
          <cell r="H372" t="str">
            <v>41*60</v>
          </cell>
          <cell r="I372" t="str">
            <v/>
          </cell>
          <cell r="J372" t="str">
            <v>件</v>
          </cell>
          <cell r="K372" t="str">
            <v/>
          </cell>
          <cell r="L372" t="str">
            <v/>
          </cell>
          <cell r="M372" t="str">
            <v>25.00</v>
          </cell>
        </row>
        <row r="373">
          <cell r="A373" t="str">
            <v>MLC-JNZF11JDMS31</v>
          </cell>
          <cell r="B373" t="str">
            <v>胶囊枕收纳盒肩带</v>
          </cell>
          <cell r="C373" t="str">
            <v>MLC-JNZF11JDMS31-胶囊枕</v>
          </cell>
          <cell r="D373" t="str">
            <v>居家布艺</v>
          </cell>
          <cell r="E373" t="str">
            <v>是</v>
          </cell>
          <cell r="F373" t="str">
            <v>否</v>
          </cell>
          <cell r="G373" t="str">
            <v>23*21*11</v>
          </cell>
          <cell r="H373" t="str">
            <v>41*60</v>
          </cell>
          <cell r="I373" t="str">
            <v/>
          </cell>
          <cell r="J373" t="str">
            <v>件</v>
          </cell>
          <cell r="K373" t="str">
            <v/>
          </cell>
          <cell r="L373" t="str">
            <v/>
          </cell>
          <cell r="M373" t="str">
            <v>25.00</v>
          </cell>
        </row>
        <row r="374">
          <cell r="A374" t="str">
            <v>MLC-JNZF11JDHS32</v>
          </cell>
          <cell r="B374" t="str">
            <v>胶囊枕收纳盒肩带</v>
          </cell>
          <cell r="C374" t="str">
            <v>MLC-JNZF11JDHS32-胶囊枕</v>
          </cell>
          <cell r="D374" t="str">
            <v>居家布艺</v>
          </cell>
          <cell r="E374" t="str">
            <v>是</v>
          </cell>
          <cell r="F374" t="str">
            <v>否</v>
          </cell>
          <cell r="G374" t="str">
            <v>23*21*11</v>
          </cell>
          <cell r="H374" t="str">
            <v>41*60</v>
          </cell>
          <cell r="I374" t="str">
            <v/>
          </cell>
          <cell r="J374" t="str">
            <v>件</v>
          </cell>
          <cell r="K374" t="str">
            <v/>
          </cell>
          <cell r="L374" t="str">
            <v/>
          </cell>
          <cell r="M374" t="str">
            <v>25.00</v>
          </cell>
        </row>
        <row r="375">
          <cell r="A375" t="str">
            <v>MLC-JNZF11F7BS24</v>
          </cell>
          <cell r="B375" t="str">
            <v>胶囊枕收纳盒黑色眼罩耳塞</v>
          </cell>
          <cell r="C375" t="str">
            <v>MLC-JNZF11F7BS24-胶囊枕</v>
          </cell>
          <cell r="D375" t="str">
            <v>居家布艺</v>
          </cell>
          <cell r="E375" t="str">
            <v>是</v>
          </cell>
          <cell r="F375" t="str">
            <v>否</v>
          </cell>
          <cell r="G375" t="str">
            <v>23*21*11</v>
          </cell>
          <cell r="H375" t="str">
            <v>41*60</v>
          </cell>
          <cell r="I375" t="str">
            <v/>
          </cell>
          <cell r="J375" t="str">
            <v>件</v>
          </cell>
          <cell r="K375" t="str">
            <v/>
          </cell>
          <cell r="L375" t="str">
            <v/>
          </cell>
          <cell r="M375" t="str">
            <v>24.00</v>
          </cell>
        </row>
        <row r="376">
          <cell r="A376" t="str">
            <v>MLC-JNZF11F7MS25</v>
          </cell>
          <cell r="B376" t="str">
            <v>胶囊枕收纳盒黑色眼罩耳塞</v>
          </cell>
          <cell r="C376" t="str">
            <v>MLC-JNZF11F7MS25-胶囊枕</v>
          </cell>
          <cell r="D376" t="str">
            <v>居家布艺</v>
          </cell>
          <cell r="E376" t="str">
            <v>是</v>
          </cell>
          <cell r="F376" t="str">
            <v>否</v>
          </cell>
          <cell r="G376" t="str">
            <v>23*21*11</v>
          </cell>
          <cell r="H376" t="str">
            <v>41*60</v>
          </cell>
          <cell r="I376" t="str">
            <v/>
          </cell>
          <cell r="J376" t="str">
            <v>件</v>
          </cell>
          <cell r="K376" t="str">
            <v/>
          </cell>
          <cell r="L376" t="str">
            <v/>
          </cell>
          <cell r="M376" t="str">
            <v>24.00</v>
          </cell>
        </row>
        <row r="377">
          <cell r="A377" t="str">
            <v>MLC-JNZF11F7HS26</v>
          </cell>
          <cell r="B377" t="str">
            <v>胶囊枕收纳盒黑色眼罩耳塞</v>
          </cell>
          <cell r="C377" t="str">
            <v>MLC-JNZF11F7HS26-胶囊枕</v>
          </cell>
          <cell r="D377" t="str">
            <v>居家布艺</v>
          </cell>
          <cell r="E377" t="str">
            <v>是</v>
          </cell>
          <cell r="F377" t="str">
            <v>否</v>
          </cell>
          <cell r="G377" t="str">
            <v>23*21*11</v>
          </cell>
          <cell r="H377" t="str">
            <v>41*60</v>
          </cell>
          <cell r="I377" t="str">
            <v/>
          </cell>
          <cell r="J377" t="str">
            <v>件</v>
          </cell>
          <cell r="K377" t="str">
            <v/>
          </cell>
          <cell r="L377" t="str">
            <v/>
          </cell>
          <cell r="M377" t="str">
            <v>24.00</v>
          </cell>
        </row>
        <row r="378">
          <cell r="A378" t="str">
            <v>MLC-JNZF11F7JDBS33</v>
          </cell>
          <cell r="B378" t="str">
            <v>胶囊枕收纳盒黑色眼罩耳塞肩带</v>
          </cell>
          <cell r="C378" t="str">
            <v>MLC-JNZF11F7JDBS33-胶囊枕</v>
          </cell>
          <cell r="D378" t="str">
            <v>居家布艺</v>
          </cell>
          <cell r="E378" t="str">
            <v>是</v>
          </cell>
          <cell r="F378" t="str">
            <v>否</v>
          </cell>
          <cell r="G378" t="str">
            <v>23*21*11</v>
          </cell>
          <cell r="H378" t="str">
            <v>41*60</v>
          </cell>
          <cell r="I378" t="str">
            <v/>
          </cell>
          <cell r="J378" t="str">
            <v>件</v>
          </cell>
          <cell r="K378" t="str">
            <v/>
          </cell>
          <cell r="L378" t="str">
            <v/>
          </cell>
          <cell r="M378" t="str">
            <v>27.00</v>
          </cell>
        </row>
        <row r="379">
          <cell r="A379" t="str">
            <v>MLC-JNZF11F7JDMS34</v>
          </cell>
          <cell r="B379" t="str">
            <v>胶囊枕收纳盒黑色眼罩耳塞肩带</v>
          </cell>
          <cell r="C379" t="str">
            <v>MLC-JNZF11F7JDMS34-胶囊枕</v>
          </cell>
          <cell r="D379" t="str">
            <v>居家布艺</v>
          </cell>
          <cell r="E379" t="str">
            <v>是</v>
          </cell>
          <cell r="F379" t="str">
            <v>否</v>
          </cell>
          <cell r="G379" t="str">
            <v>23*21*11</v>
          </cell>
          <cell r="H379" t="str">
            <v>41*60</v>
          </cell>
          <cell r="I379" t="str">
            <v/>
          </cell>
          <cell r="J379" t="str">
            <v>件</v>
          </cell>
          <cell r="K379" t="str">
            <v/>
          </cell>
          <cell r="L379" t="str">
            <v/>
          </cell>
          <cell r="M379" t="str">
            <v>27.00</v>
          </cell>
        </row>
        <row r="380">
          <cell r="A380" t="str">
            <v>MLC-JNZF11F7JDHS35</v>
          </cell>
          <cell r="B380" t="str">
            <v>胶囊枕收纳盒黑色眼罩耳塞肩带</v>
          </cell>
          <cell r="C380" t="str">
            <v>MLC-JNZF11F7JDHS35-胶囊枕</v>
          </cell>
          <cell r="D380" t="str">
            <v>居家布艺</v>
          </cell>
          <cell r="E380" t="str">
            <v>是</v>
          </cell>
          <cell r="F380" t="str">
            <v>否</v>
          </cell>
          <cell r="G380" t="str">
            <v>23*21*11</v>
          </cell>
          <cell r="H380" t="str">
            <v>41*60</v>
          </cell>
          <cell r="I380" t="str">
            <v/>
          </cell>
          <cell r="J380" t="str">
            <v>件</v>
          </cell>
          <cell r="K380" t="str">
            <v/>
          </cell>
          <cell r="L380" t="str">
            <v/>
          </cell>
          <cell r="M380" t="str">
            <v>27.00</v>
          </cell>
        </row>
        <row r="381">
          <cell r="A381" t="str">
            <v>MLC-JNZF11F6BS27</v>
          </cell>
          <cell r="B381" t="str">
            <v>胶囊枕收纳盒云朵眼罩耳塞</v>
          </cell>
          <cell r="C381" t="str">
            <v>MLC-JNZF11F6BS27-胶囊枕</v>
          </cell>
          <cell r="D381" t="str">
            <v>居家布艺</v>
          </cell>
          <cell r="E381" t="str">
            <v>是</v>
          </cell>
          <cell r="F381" t="str">
            <v>否</v>
          </cell>
          <cell r="G381" t="str">
            <v>23*21*11</v>
          </cell>
          <cell r="H381" t="str">
            <v>41*60</v>
          </cell>
          <cell r="I381" t="str">
            <v/>
          </cell>
          <cell r="J381" t="str">
            <v>件</v>
          </cell>
          <cell r="K381" t="str">
            <v/>
          </cell>
          <cell r="L381" t="str">
            <v/>
          </cell>
          <cell r="M381" t="str">
            <v>26.00</v>
          </cell>
        </row>
        <row r="382">
          <cell r="A382" t="str">
            <v>MLC-JNZF11F6MS28</v>
          </cell>
          <cell r="B382" t="str">
            <v>胶囊枕收纳盒云朵眼罩耳塞</v>
          </cell>
          <cell r="C382" t="str">
            <v>MLC-JNZF11F6MS28-胶囊枕</v>
          </cell>
          <cell r="D382" t="str">
            <v>居家布艺</v>
          </cell>
          <cell r="E382" t="str">
            <v>是</v>
          </cell>
          <cell r="F382" t="str">
            <v>否</v>
          </cell>
          <cell r="G382" t="str">
            <v>23*21*11</v>
          </cell>
          <cell r="H382" t="str">
            <v>41*60</v>
          </cell>
          <cell r="I382" t="str">
            <v/>
          </cell>
          <cell r="J382" t="str">
            <v>件</v>
          </cell>
          <cell r="K382" t="str">
            <v/>
          </cell>
          <cell r="L382" t="str">
            <v/>
          </cell>
          <cell r="M382" t="str">
            <v>26.00</v>
          </cell>
        </row>
        <row r="383">
          <cell r="A383" t="str">
            <v>MLC-JNZF11F6HS29</v>
          </cell>
          <cell r="B383" t="str">
            <v>胶囊枕收纳盒云朵眼罩耳塞</v>
          </cell>
          <cell r="C383" t="str">
            <v>MLC-JNZF11F6HS29-胶囊枕</v>
          </cell>
          <cell r="D383" t="str">
            <v>居家布艺</v>
          </cell>
          <cell r="E383" t="str">
            <v>是</v>
          </cell>
          <cell r="F383" t="str">
            <v>否</v>
          </cell>
          <cell r="G383" t="str">
            <v>23*21*11</v>
          </cell>
          <cell r="H383" t="str">
            <v>41*60</v>
          </cell>
          <cell r="I383" t="str">
            <v/>
          </cell>
          <cell r="J383" t="str">
            <v>件</v>
          </cell>
          <cell r="K383" t="str">
            <v/>
          </cell>
          <cell r="L383" t="str">
            <v/>
          </cell>
          <cell r="M383" t="str">
            <v>26.00</v>
          </cell>
        </row>
        <row r="384">
          <cell r="A384" t="str">
            <v>MLC-JNZF11F6JDBS36</v>
          </cell>
          <cell r="B384" t="str">
            <v>胶囊枕收纳盒云朵眼罩耳塞肩带</v>
          </cell>
          <cell r="C384" t="str">
            <v>MLC-JNZF11F6JDBS36-胶囊枕</v>
          </cell>
          <cell r="D384" t="str">
            <v>居家布艺</v>
          </cell>
          <cell r="E384" t="str">
            <v>是</v>
          </cell>
          <cell r="F384" t="str">
            <v>否</v>
          </cell>
          <cell r="G384" t="str">
            <v>23*21*11</v>
          </cell>
          <cell r="H384" t="str">
            <v>41*60</v>
          </cell>
          <cell r="I384" t="str">
            <v/>
          </cell>
          <cell r="J384" t="str">
            <v>件</v>
          </cell>
          <cell r="K384" t="str">
            <v/>
          </cell>
          <cell r="L384" t="str">
            <v/>
          </cell>
          <cell r="M384" t="str">
            <v>29.00</v>
          </cell>
        </row>
        <row r="385">
          <cell r="A385" t="str">
            <v>MLC-JNZF11F6JDMS37</v>
          </cell>
          <cell r="B385" t="str">
            <v>胶囊枕收纳盒云朵眼罩耳塞肩带</v>
          </cell>
          <cell r="C385" t="str">
            <v>MLC-JNZF11F6JDMS37-胶囊枕</v>
          </cell>
          <cell r="D385" t="str">
            <v>居家布艺</v>
          </cell>
          <cell r="E385" t="str">
            <v>是</v>
          </cell>
          <cell r="F385" t="str">
            <v>否</v>
          </cell>
          <cell r="G385" t="str">
            <v>23*21*11</v>
          </cell>
          <cell r="H385" t="str">
            <v>41*60</v>
          </cell>
          <cell r="I385" t="str">
            <v/>
          </cell>
          <cell r="J385" t="str">
            <v>件</v>
          </cell>
          <cell r="K385" t="str">
            <v/>
          </cell>
          <cell r="L385" t="str">
            <v/>
          </cell>
          <cell r="M385" t="str">
            <v>29.00</v>
          </cell>
        </row>
        <row r="386">
          <cell r="A386" t="str">
            <v>MLC-JNZF11F6JDHS38</v>
          </cell>
          <cell r="B386" t="str">
            <v>胶囊枕收纳盒云朵眼罩耳塞肩带</v>
          </cell>
          <cell r="C386" t="str">
            <v>MLC-JNZF11F6JDHS38-胶囊枕</v>
          </cell>
          <cell r="D386" t="str">
            <v>居家布艺</v>
          </cell>
          <cell r="E386" t="str">
            <v>是</v>
          </cell>
          <cell r="F386" t="str">
            <v>否</v>
          </cell>
          <cell r="G386" t="str">
            <v>23*21*11</v>
          </cell>
          <cell r="H386" t="str">
            <v>41*60</v>
          </cell>
          <cell r="I386" t="str">
            <v/>
          </cell>
          <cell r="J386" t="str">
            <v>件</v>
          </cell>
          <cell r="K386" t="str">
            <v/>
          </cell>
          <cell r="L386" t="str">
            <v/>
          </cell>
          <cell r="M386" t="str">
            <v>29.00</v>
          </cell>
        </row>
        <row r="387">
          <cell r="A387" t="str">
            <v>MLC-HJCTKMS01</v>
          </cell>
          <cell r="B387" t="str">
            <v>护颈床头靠基础款</v>
          </cell>
          <cell r="C387" t="str">
            <v>MLC-HJCTKMS01-护颈床头靠基础款</v>
          </cell>
          <cell r="D387" t="str">
            <v>居家布艺</v>
          </cell>
          <cell r="E387" t="str">
            <v>是</v>
          </cell>
          <cell r="F387" t="str">
            <v>否</v>
          </cell>
          <cell r="G387" t="str">
            <v/>
          </cell>
          <cell r="H387" t="str">
            <v>50*70</v>
          </cell>
          <cell r="I387" t="str">
            <v/>
          </cell>
          <cell r="J387" t="str">
            <v>件</v>
          </cell>
          <cell r="K387" t="str">
            <v/>
          </cell>
          <cell r="L387" t="str">
            <v/>
          </cell>
          <cell r="M387" t="str">
            <v>40.00</v>
          </cell>
        </row>
        <row r="388">
          <cell r="A388" t="str">
            <v>MLC-HJCTKLS02</v>
          </cell>
          <cell r="B388" t="str">
            <v>护颈床头靠基础款</v>
          </cell>
          <cell r="C388" t="str">
            <v>MLC-HJCTKLS02-护颈床头靠基础款</v>
          </cell>
          <cell r="D388" t="str">
            <v>居家布艺</v>
          </cell>
          <cell r="E388" t="str">
            <v>是</v>
          </cell>
          <cell r="F388" t="str">
            <v>否</v>
          </cell>
          <cell r="G388" t="str">
            <v/>
          </cell>
          <cell r="H388" t="str">
            <v>50*70</v>
          </cell>
          <cell r="I388" t="str">
            <v/>
          </cell>
          <cell r="J388" t="str">
            <v>件</v>
          </cell>
          <cell r="K388" t="str">
            <v/>
          </cell>
          <cell r="L388" t="str">
            <v/>
          </cell>
          <cell r="M388" t="str">
            <v>40.00</v>
          </cell>
        </row>
        <row r="389">
          <cell r="A389" t="str">
            <v>MLC-HJCTKSH03</v>
          </cell>
          <cell r="B389" t="str">
            <v>护颈床头靠基础款</v>
          </cell>
          <cell r="C389" t="str">
            <v>MLC-HJCTKSH03-护颈床头靠基础款</v>
          </cell>
          <cell r="D389" t="str">
            <v>居家布艺</v>
          </cell>
          <cell r="E389" t="str">
            <v>是</v>
          </cell>
          <cell r="F389" t="str">
            <v>否</v>
          </cell>
          <cell r="G389" t="str">
            <v/>
          </cell>
          <cell r="H389" t="str">
            <v>50*70</v>
          </cell>
          <cell r="I389" t="str">
            <v/>
          </cell>
          <cell r="J389" t="str">
            <v>件</v>
          </cell>
          <cell r="K389" t="str">
            <v/>
          </cell>
          <cell r="L389" t="str">
            <v/>
          </cell>
          <cell r="M389" t="str">
            <v>40.00</v>
          </cell>
        </row>
        <row r="390">
          <cell r="A390" t="str">
            <v>MLC-HJCTKQH04</v>
          </cell>
          <cell r="B390" t="str">
            <v>护颈床头靠基础款</v>
          </cell>
          <cell r="C390" t="str">
            <v>MLC-HJCTKQH04-护颈床头靠基础款</v>
          </cell>
          <cell r="D390" t="str">
            <v>居家布艺</v>
          </cell>
          <cell r="E390" t="str">
            <v>是</v>
          </cell>
          <cell r="F390" t="str">
            <v>否</v>
          </cell>
          <cell r="G390" t="str">
            <v/>
          </cell>
          <cell r="H390" t="str">
            <v>50*70</v>
          </cell>
          <cell r="I390" t="str">
            <v/>
          </cell>
          <cell r="J390" t="str">
            <v>件</v>
          </cell>
          <cell r="K390" t="str">
            <v/>
          </cell>
          <cell r="L390" t="str">
            <v/>
          </cell>
          <cell r="M390" t="str">
            <v>40.00</v>
          </cell>
        </row>
        <row r="391">
          <cell r="A391" t="str">
            <v>MLC-HJCTKTJKMS05</v>
          </cell>
          <cell r="B391" t="str">
            <v>护颈床头靠调节款</v>
          </cell>
          <cell r="C391" t="str">
            <v>MLC-HJCTKTJKMS05-护颈床头靠调节款</v>
          </cell>
          <cell r="D391" t="str">
            <v>居家布艺</v>
          </cell>
          <cell r="E391" t="str">
            <v>是</v>
          </cell>
          <cell r="F391" t="str">
            <v>否</v>
          </cell>
          <cell r="G391" t="str">
            <v/>
          </cell>
          <cell r="H391" t="str">
            <v>50*70</v>
          </cell>
          <cell r="I391" t="str">
            <v/>
          </cell>
          <cell r="J391" t="str">
            <v>件</v>
          </cell>
          <cell r="K391" t="str">
            <v/>
          </cell>
          <cell r="L391" t="str">
            <v/>
          </cell>
          <cell r="M391" t="str">
            <v>55.00</v>
          </cell>
        </row>
        <row r="392">
          <cell r="A392" t="str">
            <v>MLC-HJCTKTJKLS06</v>
          </cell>
          <cell r="B392" t="str">
            <v>护颈床头靠调节款</v>
          </cell>
          <cell r="C392" t="str">
            <v>MLC-HJCTKTJKLS06-护颈床头靠调节款</v>
          </cell>
          <cell r="D392" t="str">
            <v>居家布艺</v>
          </cell>
          <cell r="E392" t="str">
            <v>是</v>
          </cell>
          <cell r="F392" t="str">
            <v>否</v>
          </cell>
          <cell r="G392" t="str">
            <v/>
          </cell>
          <cell r="H392" t="str">
            <v>50*70</v>
          </cell>
          <cell r="I392" t="str">
            <v/>
          </cell>
          <cell r="J392" t="str">
            <v>件</v>
          </cell>
          <cell r="K392" t="str">
            <v/>
          </cell>
          <cell r="L392" t="str">
            <v/>
          </cell>
          <cell r="M392" t="str">
            <v>55.00</v>
          </cell>
        </row>
        <row r="393">
          <cell r="A393" t="str">
            <v>MLC-HJCTKTJKSH07</v>
          </cell>
          <cell r="B393" t="str">
            <v>护颈床头靠调节款</v>
          </cell>
          <cell r="C393" t="str">
            <v>MLC-HJCTKTJKSH07-护颈床头靠调节款</v>
          </cell>
          <cell r="D393" t="str">
            <v>居家布艺</v>
          </cell>
          <cell r="E393" t="str">
            <v>是</v>
          </cell>
          <cell r="F393" t="str">
            <v>否</v>
          </cell>
          <cell r="G393" t="str">
            <v/>
          </cell>
          <cell r="H393" t="str">
            <v>50*70</v>
          </cell>
          <cell r="I393" t="str">
            <v/>
          </cell>
          <cell r="J393" t="str">
            <v>件</v>
          </cell>
          <cell r="K393" t="str">
            <v/>
          </cell>
          <cell r="L393" t="str">
            <v/>
          </cell>
          <cell r="M393" t="str">
            <v>55.00</v>
          </cell>
        </row>
        <row r="394">
          <cell r="A394" t="str">
            <v>MLC-HJCTKTJKQH08</v>
          </cell>
          <cell r="B394" t="str">
            <v>护颈床头靠调节款</v>
          </cell>
          <cell r="C394" t="str">
            <v>MLC-HJCTKTJKQH08-护颈床头靠调节款</v>
          </cell>
          <cell r="D394" t="str">
            <v>居家布艺</v>
          </cell>
          <cell r="E394" t="str">
            <v>是</v>
          </cell>
          <cell r="F394" t="str">
            <v>否</v>
          </cell>
          <cell r="G394" t="str">
            <v/>
          </cell>
          <cell r="H394" t="str">
            <v>50*70</v>
          </cell>
          <cell r="I394" t="str">
            <v/>
          </cell>
          <cell r="J394" t="str">
            <v>件</v>
          </cell>
          <cell r="K394" t="str">
            <v/>
          </cell>
          <cell r="L394" t="str">
            <v/>
          </cell>
          <cell r="M394" t="str">
            <v>55.00</v>
          </cell>
        </row>
        <row r="395">
          <cell r="A395" t="str">
            <v>MLC-HJCTKTJKDXZMS09</v>
          </cell>
          <cell r="B395" t="str">
            <v>护颈床头靠调节款带小枕头</v>
          </cell>
          <cell r="C395" t="str">
            <v>MLC-HJCTKTJKDXZMS09-护颈床头靠调节款带小枕头</v>
          </cell>
          <cell r="D395" t="str">
            <v>居家布艺</v>
          </cell>
          <cell r="E395" t="str">
            <v>是</v>
          </cell>
          <cell r="F395" t="str">
            <v>否</v>
          </cell>
          <cell r="G395" t="str">
            <v/>
          </cell>
          <cell r="H395" t="str">
            <v>50*70</v>
          </cell>
          <cell r="I395" t="str">
            <v/>
          </cell>
          <cell r="J395" t="str">
            <v>件</v>
          </cell>
          <cell r="K395" t="str">
            <v/>
          </cell>
          <cell r="L395" t="str">
            <v/>
          </cell>
          <cell r="M395" t="str">
            <v>65.00</v>
          </cell>
        </row>
        <row r="396">
          <cell r="A396" t="str">
            <v>MLC-HJCTKTJKDXZLS10</v>
          </cell>
          <cell r="B396" t="str">
            <v>护颈床头靠调节款带小枕头</v>
          </cell>
          <cell r="C396" t="str">
            <v>MLC-HJCTKTJKDXZLS10-护颈床头靠调节款带小枕头</v>
          </cell>
          <cell r="D396" t="str">
            <v>居家布艺</v>
          </cell>
          <cell r="E396" t="str">
            <v>是</v>
          </cell>
          <cell r="F396" t="str">
            <v>否</v>
          </cell>
          <cell r="G396" t="str">
            <v/>
          </cell>
          <cell r="H396" t="str">
            <v>50*70</v>
          </cell>
          <cell r="I396" t="str">
            <v/>
          </cell>
          <cell r="J396" t="str">
            <v>件</v>
          </cell>
          <cell r="K396" t="str">
            <v/>
          </cell>
          <cell r="L396" t="str">
            <v/>
          </cell>
          <cell r="M396" t="str">
            <v>65.00</v>
          </cell>
        </row>
        <row r="397">
          <cell r="A397" t="str">
            <v>MLC-HJCTKTJKDXZSH11</v>
          </cell>
          <cell r="B397" t="str">
            <v>护颈床头靠调节款带小枕头</v>
          </cell>
          <cell r="C397" t="str">
            <v>MLC-HJCTKTJKDXZSH11-护颈床头靠调节款带小枕头</v>
          </cell>
          <cell r="D397" t="str">
            <v>居家布艺</v>
          </cell>
          <cell r="E397" t="str">
            <v>是</v>
          </cell>
          <cell r="F397" t="str">
            <v>否</v>
          </cell>
          <cell r="G397" t="str">
            <v/>
          </cell>
          <cell r="H397" t="str">
            <v>50*70</v>
          </cell>
          <cell r="I397" t="str">
            <v/>
          </cell>
          <cell r="J397" t="str">
            <v>件</v>
          </cell>
          <cell r="K397" t="str">
            <v/>
          </cell>
          <cell r="L397" t="str">
            <v/>
          </cell>
          <cell r="M397" t="str">
            <v>65.00</v>
          </cell>
        </row>
        <row r="398">
          <cell r="A398" t="str">
            <v>MLC-HJCTKTJKDXZQH12</v>
          </cell>
          <cell r="B398" t="str">
            <v>护颈床头靠调节款带小枕头</v>
          </cell>
          <cell r="C398" t="str">
            <v>MLC-HJCTKTJKDXZQH12-护颈床头靠调节款带小枕头</v>
          </cell>
          <cell r="D398" t="str">
            <v>居家布艺</v>
          </cell>
          <cell r="E398" t="str">
            <v>是</v>
          </cell>
          <cell r="F398" t="str">
            <v>否</v>
          </cell>
          <cell r="G398" t="str">
            <v/>
          </cell>
          <cell r="H398" t="str">
            <v>50*70</v>
          </cell>
          <cell r="I398" t="str">
            <v/>
          </cell>
          <cell r="J398" t="str">
            <v>件</v>
          </cell>
          <cell r="K398" t="str">
            <v/>
          </cell>
          <cell r="L398" t="str">
            <v/>
          </cell>
          <cell r="M398" t="str">
            <v>65.00</v>
          </cell>
        </row>
        <row r="399">
          <cell r="A399" t="str">
            <v>MLC-HMCTBZDHDLS07</v>
          </cell>
          <cell r="B399" t="str">
            <v>海马长条抱枕大号</v>
          </cell>
          <cell r="C399" t="str">
            <v>MLC-HMCTBZDHDLS07-海马长条抱枕大号</v>
          </cell>
          <cell r="D399" t="str">
            <v>居家布艺</v>
          </cell>
          <cell r="E399" t="str">
            <v>是</v>
          </cell>
          <cell r="F399" t="str">
            <v/>
          </cell>
          <cell r="G399" t="str">
            <v/>
          </cell>
          <cell r="H399" t="str">
            <v/>
          </cell>
          <cell r="I399" t="str">
            <v/>
          </cell>
          <cell r="J399" t="str">
            <v>件</v>
          </cell>
          <cell r="K399" t="str">
            <v/>
          </cell>
          <cell r="L399" t="str">
            <v/>
          </cell>
          <cell r="M399" t="str">
            <v>40.00</v>
          </cell>
        </row>
        <row r="400">
          <cell r="A400" t="str">
            <v>MLC-HMCTBZTDHDLS04</v>
          </cell>
          <cell r="B400" t="str">
            <v>海马长条抱枕特大号</v>
          </cell>
          <cell r="C400" t="str">
            <v>MLC-HMCTBZTDHDLS04-海马长条抱枕特大号</v>
          </cell>
          <cell r="D400" t="str">
            <v>居家布艺</v>
          </cell>
          <cell r="E400" t="str">
            <v>是</v>
          </cell>
          <cell r="F400" t="str">
            <v/>
          </cell>
          <cell r="G400" t="str">
            <v/>
          </cell>
          <cell r="H400" t="str">
            <v/>
          </cell>
          <cell r="I400" t="str">
            <v/>
          </cell>
          <cell r="J400" t="str">
            <v>件</v>
          </cell>
          <cell r="K400" t="str">
            <v/>
          </cell>
          <cell r="L400" t="str">
            <v/>
          </cell>
          <cell r="M400" t="str">
            <v>52.00</v>
          </cell>
        </row>
        <row r="401">
          <cell r="A401" t="str">
            <v>MLC-HTBZHS02</v>
          </cell>
          <cell r="B401" t="str">
            <v>海豚抱枕</v>
          </cell>
          <cell r="C401" t="str">
            <v>MLC-HTBZHS02-海豚抱枕</v>
          </cell>
          <cell r="D401" t="str">
            <v>居家布艺</v>
          </cell>
          <cell r="E401" t="str">
            <v>是</v>
          </cell>
          <cell r="F401" t="str">
            <v/>
          </cell>
          <cell r="G401" t="str">
            <v/>
          </cell>
          <cell r="H401" t="str">
            <v/>
          </cell>
          <cell r="I401" t="str">
            <v/>
          </cell>
          <cell r="J401" t="str">
            <v>件</v>
          </cell>
          <cell r="K401" t="str">
            <v/>
          </cell>
          <cell r="L401" t="str">
            <v/>
          </cell>
          <cell r="M401" t="str">
            <v>65.00</v>
          </cell>
        </row>
        <row r="402">
          <cell r="A402" t="str">
            <v>MLC-TSYDBSZDDXBTDLS13</v>
          </cell>
          <cell r="B402" t="str">
            <v>托腮云朵抱睡枕带豆下巴托款</v>
          </cell>
          <cell r="C402" t="str">
            <v>MLC-TSYDBSZDDXBTDLS13-托腮云朵抱睡枕带豆下巴托款</v>
          </cell>
          <cell r="D402" t="str">
            <v>居家布艺</v>
          </cell>
          <cell r="E402" t="str">
            <v>是</v>
          </cell>
          <cell r="F402" t="str">
            <v/>
          </cell>
          <cell r="G402" t="str">
            <v/>
          </cell>
          <cell r="H402" t="str">
            <v/>
          </cell>
          <cell r="I402" t="str">
            <v/>
          </cell>
          <cell r="J402" t="str">
            <v>件</v>
          </cell>
          <cell r="K402" t="str">
            <v/>
          </cell>
          <cell r="L402" t="str">
            <v/>
          </cell>
          <cell r="M402" t="str">
            <v>65.00</v>
          </cell>
        </row>
        <row r="403">
          <cell r="A403" t="str">
            <v>MLC-HBCTBZTZXH01</v>
          </cell>
          <cell r="B403" t="str">
            <v>海马长条抱枕小号套子</v>
          </cell>
          <cell r="C403" t="str">
            <v>MLC-HBCTBZTZXH01-海马长条抱枕小号套子</v>
          </cell>
          <cell r="D403" t="str">
            <v>居家布艺</v>
          </cell>
          <cell r="E403" t="str">
            <v>是</v>
          </cell>
          <cell r="F403" t="str">
            <v>否</v>
          </cell>
          <cell r="G403" t="str">
            <v/>
          </cell>
          <cell r="H403" t="str">
            <v>41*60</v>
          </cell>
          <cell r="I403" t="str">
            <v/>
          </cell>
          <cell r="J403" t="str">
            <v>件</v>
          </cell>
          <cell r="K403" t="str">
            <v/>
          </cell>
          <cell r="L403" t="str">
            <v/>
          </cell>
          <cell r="M403" t="str">
            <v>7.50</v>
          </cell>
        </row>
        <row r="404">
          <cell r="A404" t="str">
            <v>MLC-HBCTBZTZDH02</v>
          </cell>
          <cell r="B404" t="str">
            <v>海马长条抱枕大号套子</v>
          </cell>
          <cell r="C404" t="str">
            <v>MLC-HBCTBZTZDH02-海马长条抱枕大号套子</v>
          </cell>
          <cell r="D404" t="str">
            <v>居家布艺</v>
          </cell>
          <cell r="E404" t="str">
            <v>是</v>
          </cell>
          <cell r="F404" t="str">
            <v>否</v>
          </cell>
          <cell r="G404" t="str">
            <v/>
          </cell>
          <cell r="H404" t="str">
            <v>41*60</v>
          </cell>
          <cell r="I404" t="str">
            <v/>
          </cell>
          <cell r="J404" t="str">
            <v>件</v>
          </cell>
          <cell r="K404" t="str">
            <v/>
          </cell>
          <cell r="L404" t="str">
            <v/>
          </cell>
          <cell r="M404" t="str">
            <v>9.50</v>
          </cell>
        </row>
        <row r="405">
          <cell r="A405" t="str">
            <v>MLC-HBCTBZTZTDH03</v>
          </cell>
          <cell r="B405" t="str">
            <v>海马长条抱枕特大号套子</v>
          </cell>
          <cell r="C405" t="str">
            <v>MLC-HBCTBZTZTDH03-海马长条抱枕特大号套子</v>
          </cell>
          <cell r="D405" t="str">
            <v>居家布艺</v>
          </cell>
          <cell r="E405" t="str">
            <v>是</v>
          </cell>
          <cell r="F405" t="str">
            <v>否</v>
          </cell>
          <cell r="G405" t="str">
            <v/>
          </cell>
          <cell r="H405" t="str">
            <v>41*60</v>
          </cell>
          <cell r="I405" t="str">
            <v/>
          </cell>
          <cell r="J405" t="str">
            <v>件</v>
          </cell>
          <cell r="K405" t="str">
            <v/>
          </cell>
          <cell r="L405" t="str">
            <v/>
          </cell>
          <cell r="M405" t="str">
            <v>14.50</v>
          </cell>
        </row>
        <row r="406">
          <cell r="A406" t="str">
            <v>MLC-HMCTBZMINIFS</v>
          </cell>
          <cell r="B406" t="str">
            <v>海马长条抱枕mini</v>
          </cell>
          <cell r="C406" t="str">
            <v>MLC-HMCTBZMINIFS-海马长条抱枕mini</v>
          </cell>
          <cell r="D406" t="str">
            <v>居家布艺</v>
          </cell>
          <cell r="E406" t="str">
            <v>是</v>
          </cell>
          <cell r="F406" t="str">
            <v/>
          </cell>
          <cell r="G406" t="str">
            <v/>
          </cell>
          <cell r="H406" t="str">
            <v/>
          </cell>
          <cell r="I406" t="str">
            <v/>
          </cell>
          <cell r="J406" t="str">
            <v>件</v>
          </cell>
          <cell r="K406" t="str">
            <v/>
          </cell>
          <cell r="L406" t="str">
            <v/>
          </cell>
          <cell r="M406" t="str">
            <v>32.00</v>
          </cell>
        </row>
        <row r="407">
          <cell r="A407" t="str">
            <v>MLC-HMCTBZMINIZS</v>
          </cell>
          <cell r="B407" t="str">
            <v>海马长条抱枕mini</v>
          </cell>
          <cell r="C407" t="str">
            <v>MLC-HMCTBZMINIZS-海马长条抱枕mini</v>
          </cell>
          <cell r="D407" t="str">
            <v>居家布艺</v>
          </cell>
          <cell r="E407" t="str">
            <v>是</v>
          </cell>
          <cell r="F407" t="str">
            <v/>
          </cell>
          <cell r="G407" t="str">
            <v/>
          </cell>
          <cell r="H407" t="str">
            <v/>
          </cell>
          <cell r="I407" t="str">
            <v/>
          </cell>
          <cell r="J407" t="str">
            <v>件</v>
          </cell>
          <cell r="K407" t="str">
            <v/>
          </cell>
          <cell r="L407" t="str">
            <v/>
          </cell>
          <cell r="M407" t="str">
            <v>32.00</v>
          </cell>
        </row>
        <row r="408">
          <cell r="A408" t="str">
            <v>MLC-HMCTBZMINILS</v>
          </cell>
          <cell r="B408" t="str">
            <v>海马长条抱枕mini</v>
          </cell>
          <cell r="C408" t="str">
            <v>MLC-HMCTBZMINILS-海马长条抱枕mini</v>
          </cell>
          <cell r="D408" t="str">
            <v>居家布艺</v>
          </cell>
          <cell r="E408" t="str">
            <v>是</v>
          </cell>
          <cell r="F408" t="str">
            <v/>
          </cell>
          <cell r="G408" t="str">
            <v/>
          </cell>
          <cell r="H408" t="str">
            <v/>
          </cell>
          <cell r="I408" t="str">
            <v/>
          </cell>
          <cell r="J408" t="str">
            <v>件</v>
          </cell>
          <cell r="K408" t="str">
            <v/>
          </cell>
          <cell r="L408" t="str">
            <v/>
          </cell>
          <cell r="M408" t="str">
            <v>32.00</v>
          </cell>
        </row>
        <row r="409">
          <cell r="A409" t="str">
            <v>MLC-LXJTBZXHHS01</v>
          </cell>
          <cell r="B409" t="str">
            <v>L型夹腿抱枕小号</v>
          </cell>
          <cell r="C409" t="str">
            <v>MLC-LXJTBZXHHS01-L型夹腿抱枕小号</v>
          </cell>
          <cell r="D409" t="str">
            <v>居家布艺</v>
          </cell>
          <cell r="E409" t="str">
            <v>是</v>
          </cell>
          <cell r="F409" t="str">
            <v>否</v>
          </cell>
          <cell r="G409" t="str">
            <v>小号：95*27.4*10.1</v>
          </cell>
          <cell r="H409" t="str">
            <v>50*70</v>
          </cell>
          <cell r="I409" t="str">
            <v/>
          </cell>
          <cell r="J409" t="str">
            <v>件</v>
          </cell>
          <cell r="K409" t="str">
            <v/>
          </cell>
          <cell r="L409" t="str">
            <v/>
          </cell>
          <cell r="M409" t="str">
            <v>30.00</v>
          </cell>
        </row>
        <row r="410">
          <cell r="A410" t="str">
            <v>MLC-LXJTBZXHLS02</v>
          </cell>
          <cell r="B410" t="str">
            <v>L型夹腿抱枕小号</v>
          </cell>
          <cell r="C410" t="str">
            <v>MLC-LXJTBZXHLS02-L型夹腿抱枕小号</v>
          </cell>
          <cell r="D410" t="str">
            <v>居家布艺</v>
          </cell>
          <cell r="E410" t="str">
            <v>是</v>
          </cell>
          <cell r="F410" t="str">
            <v>否</v>
          </cell>
          <cell r="G410" t="str">
            <v>小号：95*27.4*10.1</v>
          </cell>
          <cell r="H410" t="str">
            <v>50*70</v>
          </cell>
          <cell r="I410" t="str">
            <v/>
          </cell>
          <cell r="J410" t="str">
            <v>件</v>
          </cell>
          <cell r="K410" t="str">
            <v/>
          </cell>
          <cell r="L410" t="str">
            <v/>
          </cell>
          <cell r="M410" t="str">
            <v>30.00</v>
          </cell>
        </row>
        <row r="411">
          <cell r="A411" t="str">
            <v>MLC-LXJTBZXHGS03</v>
          </cell>
          <cell r="B411" t="str">
            <v>L型夹腿抱枕小号</v>
          </cell>
          <cell r="C411" t="str">
            <v>MLC-LXJTBZXHGS03-L型夹腿抱枕小号</v>
          </cell>
          <cell r="D411" t="str">
            <v>居家布艺</v>
          </cell>
          <cell r="E411" t="str">
            <v>是</v>
          </cell>
          <cell r="F411" t="str">
            <v>否</v>
          </cell>
          <cell r="G411" t="str">
            <v>小号：95*27.4*10.1</v>
          </cell>
          <cell r="H411" t="str">
            <v>50*70</v>
          </cell>
          <cell r="I411" t="str">
            <v/>
          </cell>
          <cell r="J411" t="str">
            <v>件</v>
          </cell>
          <cell r="K411" t="str">
            <v/>
          </cell>
          <cell r="L411" t="str">
            <v/>
          </cell>
          <cell r="M411" t="str">
            <v>30.00</v>
          </cell>
        </row>
        <row r="412">
          <cell r="A412" t="str">
            <v>MLC-LXJTBZXHZS04</v>
          </cell>
          <cell r="B412" t="str">
            <v>L型夹腿抱枕小号</v>
          </cell>
          <cell r="C412" t="str">
            <v>MLC-LXJTBZXHZS04-L型夹腿抱枕小号</v>
          </cell>
          <cell r="D412" t="str">
            <v>居家布艺</v>
          </cell>
          <cell r="E412" t="str">
            <v>是</v>
          </cell>
          <cell r="F412" t="str">
            <v>否</v>
          </cell>
          <cell r="G412" t="str">
            <v>小号：95*27.4*10.1</v>
          </cell>
          <cell r="H412" t="str">
            <v>50*70</v>
          </cell>
          <cell r="I412" t="str">
            <v/>
          </cell>
          <cell r="J412" t="str">
            <v>件</v>
          </cell>
          <cell r="K412" t="str">
            <v/>
          </cell>
          <cell r="L412" t="str">
            <v/>
          </cell>
          <cell r="M412" t="str">
            <v>30.00</v>
          </cell>
        </row>
        <row r="413">
          <cell r="A413" t="str">
            <v>MLC-LXJTBZXHZQ05</v>
          </cell>
          <cell r="B413" t="str">
            <v>L型夹腿抱枕小号</v>
          </cell>
          <cell r="C413" t="str">
            <v>MLC-LXJTBZXHZQ05-L型夹腿抱枕小号</v>
          </cell>
          <cell r="D413" t="str">
            <v>居家布艺</v>
          </cell>
          <cell r="E413" t="str">
            <v>是</v>
          </cell>
          <cell r="F413" t="str">
            <v>否</v>
          </cell>
          <cell r="G413" t="str">
            <v>小号：95*27.4*10.1</v>
          </cell>
          <cell r="H413" t="str">
            <v>50*70</v>
          </cell>
          <cell r="I413" t="str">
            <v/>
          </cell>
          <cell r="J413" t="str">
            <v>件</v>
          </cell>
          <cell r="K413" t="str">
            <v/>
          </cell>
          <cell r="L413" t="str">
            <v/>
          </cell>
          <cell r="M413" t="str">
            <v>30.00</v>
          </cell>
        </row>
        <row r="414">
          <cell r="A414" t="str">
            <v>MLC-LXJTBZZHHS06</v>
          </cell>
          <cell r="B414" t="str">
            <v>L型夹腿抱枕中号</v>
          </cell>
          <cell r="C414" t="str">
            <v>MLC-LXJTBZZHHS06-L型夹腿抱枕中号</v>
          </cell>
          <cell r="D414" t="str">
            <v>居家布艺</v>
          </cell>
          <cell r="E414" t="str">
            <v>是</v>
          </cell>
          <cell r="F414" t="str">
            <v>否</v>
          </cell>
          <cell r="G414" t="str">
            <v>中号：105*29*15</v>
          </cell>
          <cell r="H414" t="str">
            <v>50*70</v>
          </cell>
          <cell r="I414" t="str">
            <v/>
          </cell>
          <cell r="J414" t="str">
            <v>件</v>
          </cell>
          <cell r="K414" t="str">
            <v/>
          </cell>
          <cell r="L414" t="str">
            <v/>
          </cell>
          <cell r="M414" t="str">
            <v>35.00</v>
          </cell>
        </row>
        <row r="415">
          <cell r="A415" t="str">
            <v>MLC-LXJTBZZHLS07</v>
          </cell>
          <cell r="B415" t="str">
            <v>L型夹腿抱枕中号</v>
          </cell>
          <cell r="C415" t="str">
            <v>MLC-LXJTBZZHLS07-L型夹腿抱枕中号</v>
          </cell>
          <cell r="D415" t="str">
            <v>居家布艺</v>
          </cell>
          <cell r="E415" t="str">
            <v>是</v>
          </cell>
          <cell r="F415" t="str">
            <v>否</v>
          </cell>
          <cell r="G415" t="str">
            <v>中号：105*29*15</v>
          </cell>
          <cell r="H415" t="str">
            <v>50*70</v>
          </cell>
          <cell r="I415" t="str">
            <v/>
          </cell>
          <cell r="J415" t="str">
            <v>件</v>
          </cell>
          <cell r="K415" t="str">
            <v/>
          </cell>
          <cell r="L415" t="str">
            <v/>
          </cell>
          <cell r="M415" t="str">
            <v>35.00</v>
          </cell>
        </row>
        <row r="416">
          <cell r="A416" t="str">
            <v>MLC-LXJTBZZHGS08</v>
          </cell>
          <cell r="B416" t="str">
            <v>L型夹腿抱枕中号</v>
          </cell>
          <cell r="C416" t="str">
            <v>MLC-LXJTBZZHGS08-L型夹腿抱枕中号</v>
          </cell>
          <cell r="D416" t="str">
            <v>居家布艺</v>
          </cell>
          <cell r="E416" t="str">
            <v>是</v>
          </cell>
          <cell r="F416" t="str">
            <v>否</v>
          </cell>
          <cell r="G416" t="str">
            <v>中号：105*29*15</v>
          </cell>
          <cell r="H416" t="str">
            <v>50*70</v>
          </cell>
          <cell r="I416" t="str">
            <v/>
          </cell>
          <cell r="J416" t="str">
            <v>件</v>
          </cell>
          <cell r="K416" t="str">
            <v/>
          </cell>
          <cell r="L416" t="str">
            <v/>
          </cell>
          <cell r="M416" t="str">
            <v>35.00</v>
          </cell>
        </row>
        <row r="417">
          <cell r="A417" t="str">
            <v>MLC-LXJTBZZHZS09</v>
          </cell>
          <cell r="B417" t="str">
            <v>L型夹腿抱枕中号</v>
          </cell>
          <cell r="C417" t="str">
            <v>MLC-LXJTBZZHZS09-L型夹腿抱枕中号</v>
          </cell>
          <cell r="D417" t="str">
            <v>居家布艺</v>
          </cell>
          <cell r="E417" t="str">
            <v>是</v>
          </cell>
          <cell r="F417" t="str">
            <v>否</v>
          </cell>
          <cell r="G417" t="str">
            <v>中号：105*29*15</v>
          </cell>
          <cell r="H417" t="str">
            <v>50*70</v>
          </cell>
          <cell r="I417" t="str">
            <v/>
          </cell>
          <cell r="J417" t="str">
            <v>件</v>
          </cell>
          <cell r="K417" t="str">
            <v/>
          </cell>
          <cell r="L417" t="str">
            <v/>
          </cell>
          <cell r="M417" t="str">
            <v>35.00</v>
          </cell>
        </row>
        <row r="418">
          <cell r="A418" t="str">
            <v>MLC-LXJTBZZHZQ10</v>
          </cell>
          <cell r="B418" t="str">
            <v>L型夹腿抱枕中号</v>
          </cell>
          <cell r="C418" t="str">
            <v>MLC-LXJTBZZHZQ10-L型夹腿抱枕中号</v>
          </cell>
          <cell r="D418" t="str">
            <v>居家布艺</v>
          </cell>
          <cell r="E418" t="str">
            <v>是</v>
          </cell>
          <cell r="F418" t="str">
            <v>否</v>
          </cell>
          <cell r="G418" t="str">
            <v>中号：105*29*15</v>
          </cell>
          <cell r="H418" t="str">
            <v>50*70</v>
          </cell>
          <cell r="I418" t="str">
            <v/>
          </cell>
          <cell r="J418" t="str">
            <v>件</v>
          </cell>
          <cell r="K418" t="str">
            <v/>
          </cell>
          <cell r="L418" t="str">
            <v/>
          </cell>
          <cell r="M418" t="str">
            <v>35.00</v>
          </cell>
        </row>
        <row r="419">
          <cell r="A419" t="str">
            <v>MLC-LXJTBZDHHS11</v>
          </cell>
          <cell r="B419" t="str">
            <v>L型夹腿抱枕大号</v>
          </cell>
          <cell r="C419" t="str">
            <v>MLC-LXJTBZDHHS11-L型夹腿抱枕大号</v>
          </cell>
          <cell r="D419" t="str">
            <v>居家布艺</v>
          </cell>
          <cell r="E419" t="str">
            <v>是</v>
          </cell>
          <cell r="F419" t="str">
            <v>否</v>
          </cell>
          <cell r="G419" t="str">
            <v>大号：115*32.6*16</v>
          </cell>
          <cell r="H419" t="str">
            <v>55*85</v>
          </cell>
          <cell r="I419" t="str">
            <v/>
          </cell>
          <cell r="J419" t="str">
            <v>件</v>
          </cell>
          <cell r="K419" t="str">
            <v/>
          </cell>
          <cell r="L419" t="str">
            <v/>
          </cell>
          <cell r="M419" t="str">
            <v>40.00</v>
          </cell>
        </row>
        <row r="420">
          <cell r="A420" t="str">
            <v>MLC-LXJTBZDHLS12</v>
          </cell>
          <cell r="B420" t="str">
            <v>L型夹腿抱枕大号</v>
          </cell>
          <cell r="C420" t="str">
            <v>MLC-LXJTBZDHLS12-L型夹腿抱枕大号</v>
          </cell>
          <cell r="D420" t="str">
            <v>居家布艺</v>
          </cell>
          <cell r="E420" t="str">
            <v>是</v>
          </cell>
          <cell r="F420" t="str">
            <v>否</v>
          </cell>
          <cell r="G420" t="str">
            <v>大号：115*32.6*16</v>
          </cell>
          <cell r="H420" t="str">
            <v>55*85</v>
          </cell>
          <cell r="I420" t="str">
            <v/>
          </cell>
          <cell r="J420" t="str">
            <v>件</v>
          </cell>
          <cell r="K420" t="str">
            <v/>
          </cell>
          <cell r="L420" t="str">
            <v/>
          </cell>
          <cell r="M420" t="str">
            <v>40.00</v>
          </cell>
        </row>
        <row r="421">
          <cell r="A421" t="str">
            <v>MLC-LXJTBZDHGS13</v>
          </cell>
          <cell r="B421" t="str">
            <v>L型夹腿抱枕大号</v>
          </cell>
          <cell r="C421" t="str">
            <v>MLC-LXJTBZDHGS13-L型夹腿抱枕大号</v>
          </cell>
          <cell r="D421" t="str">
            <v>居家布艺</v>
          </cell>
          <cell r="E421" t="str">
            <v>是</v>
          </cell>
          <cell r="F421" t="str">
            <v>否</v>
          </cell>
          <cell r="G421" t="str">
            <v>大号：115*32.6*16</v>
          </cell>
          <cell r="H421" t="str">
            <v>55*85</v>
          </cell>
          <cell r="I421" t="str">
            <v/>
          </cell>
          <cell r="J421" t="str">
            <v>件</v>
          </cell>
          <cell r="K421" t="str">
            <v/>
          </cell>
          <cell r="L421" t="str">
            <v/>
          </cell>
          <cell r="M421" t="str">
            <v>40.00</v>
          </cell>
        </row>
        <row r="422">
          <cell r="A422" t="str">
            <v>MLC-LXJTBZDHZS14</v>
          </cell>
          <cell r="B422" t="str">
            <v>L型夹腿抱枕大号</v>
          </cell>
          <cell r="C422" t="str">
            <v>MLC-LXJTBZDHZS14-L型夹腿抱枕大号</v>
          </cell>
          <cell r="D422" t="str">
            <v>居家布艺</v>
          </cell>
          <cell r="E422" t="str">
            <v>是</v>
          </cell>
          <cell r="F422" t="str">
            <v>否</v>
          </cell>
          <cell r="G422" t="str">
            <v>大号：115*32.6*16</v>
          </cell>
          <cell r="H422" t="str">
            <v>55*85</v>
          </cell>
          <cell r="I422" t="str">
            <v/>
          </cell>
          <cell r="J422" t="str">
            <v>件</v>
          </cell>
          <cell r="K422" t="str">
            <v/>
          </cell>
          <cell r="L422" t="str">
            <v/>
          </cell>
          <cell r="M422" t="str">
            <v>40.00</v>
          </cell>
        </row>
        <row r="423">
          <cell r="A423" t="str">
            <v>MLC-LXJTBZDHZQ15</v>
          </cell>
          <cell r="B423" t="str">
            <v>L型夹腿抱枕大号</v>
          </cell>
          <cell r="C423" t="str">
            <v>MLC-LXJTBZDHZQ15-L型夹腿抱枕大号</v>
          </cell>
          <cell r="D423" t="str">
            <v>居家布艺</v>
          </cell>
          <cell r="E423" t="str">
            <v>是</v>
          </cell>
          <cell r="F423" t="str">
            <v>否</v>
          </cell>
          <cell r="G423" t="str">
            <v>大号：115*32.6*16</v>
          </cell>
          <cell r="H423" t="str">
            <v>55*85</v>
          </cell>
          <cell r="I423" t="str">
            <v/>
          </cell>
          <cell r="J423" t="str">
            <v>件</v>
          </cell>
          <cell r="K423" t="str">
            <v/>
          </cell>
          <cell r="L423" t="str">
            <v/>
          </cell>
          <cell r="M423" t="str">
            <v>40.00</v>
          </cell>
        </row>
        <row r="424">
          <cell r="A424" t="str">
            <v>MLC-CYS-HTBZBS02</v>
          </cell>
          <cell r="B424" t="str">
            <v>海豚抱枕</v>
          </cell>
          <cell r="C424" t="str">
            <v>MLC-CYS-HTBZBS02-海豚抱枕</v>
          </cell>
          <cell r="D424" t="str">
            <v>居家布艺</v>
          </cell>
          <cell r="E424" t="str">
            <v>否</v>
          </cell>
          <cell r="F424" t="str">
            <v>否</v>
          </cell>
          <cell r="G424" t="str">
            <v>120*35*17</v>
          </cell>
          <cell r="H424" t="str">
            <v>41*60</v>
          </cell>
          <cell r="I424" t="str">
            <v>白</v>
          </cell>
          <cell r="J424" t="str">
            <v>件</v>
          </cell>
          <cell r="K424" t="str">
            <v/>
          </cell>
          <cell r="L424" t="str">
            <v/>
          </cell>
          <cell r="M424" t="str">
            <v>65.00</v>
          </cell>
        </row>
        <row r="425">
          <cell r="A425" t="str">
            <v>MLC-CYS-HTBZJS04</v>
          </cell>
          <cell r="B425" t="str">
            <v>海豚抱枕</v>
          </cell>
          <cell r="C425" t="str">
            <v>MLC-CYS-HTBZJS04-海豚抱枕</v>
          </cell>
          <cell r="D425" t="str">
            <v>居家布艺</v>
          </cell>
          <cell r="E425" t="str">
            <v>否</v>
          </cell>
          <cell r="F425" t="str">
            <v>否</v>
          </cell>
          <cell r="G425" t="str">
            <v>120*35*17</v>
          </cell>
          <cell r="H425" t="str">
            <v>41*60</v>
          </cell>
          <cell r="I425" t="str">
            <v>金</v>
          </cell>
          <cell r="J425" t="str">
            <v>件</v>
          </cell>
          <cell r="K425" t="str">
            <v/>
          </cell>
          <cell r="L425" t="str">
            <v/>
          </cell>
          <cell r="M425" t="str">
            <v>65.00</v>
          </cell>
        </row>
        <row r="426">
          <cell r="A426" t="str">
            <v>MLC-MXHXWSZHS01</v>
          </cell>
          <cell r="B426" t="str">
            <v>萌学护胸午睡枕</v>
          </cell>
          <cell r="C426" t="str">
            <v>MLC-MXHXWSZHS01-萌学护胸午睡枕</v>
          </cell>
          <cell r="D426" t="str">
            <v>居家布艺</v>
          </cell>
          <cell r="E426" t="str">
            <v>是</v>
          </cell>
          <cell r="F426" t="str">
            <v>否</v>
          </cell>
          <cell r="G426" t="str">
            <v>39*21*4.5</v>
          </cell>
          <cell r="H426" t="str">
            <v>41*60</v>
          </cell>
          <cell r="I426" t="str">
            <v/>
          </cell>
          <cell r="J426" t="str">
            <v>件</v>
          </cell>
          <cell r="K426" t="str">
            <v/>
          </cell>
          <cell r="L426" t="str">
            <v/>
          </cell>
          <cell r="M426" t="str">
            <v>20.00</v>
          </cell>
        </row>
        <row r="427">
          <cell r="A427" t="str">
            <v>MLC-MXHXWSZZS02</v>
          </cell>
          <cell r="B427" t="str">
            <v>萌学护胸午睡枕</v>
          </cell>
          <cell r="C427" t="str">
            <v>MLC-MXHXWSZZS02-萌学护胸午睡枕</v>
          </cell>
          <cell r="D427" t="str">
            <v>居家布艺</v>
          </cell>
          <cell r="E427" t="str">
            <v>是</v>
          </cell>
          <cell r="F427" t="str">
            <v>否</v>
          </cell>
          <cell r="G427" t="str">
            <v>39*21*4.5</v>
          </cell>
          <cell r="H427" t="str">
            <v>41*60</v>
          </cell>
          <cell r="I427" t="str">
            <v/>
          </cell>
          <cell r="J427" t="str">
            <v>件</v>
          </cell>
          <cell r="K427" t="str">
            <v/>
          </cell>
          <cell r="L427" t="str">
            <v/>
          </cell>
          <cell r="M427" t="str">
            <v>20.00</v>
          </cell>
        </row>
        <row r="428">
          <cell r="A428" t="str">
            <v>MLC-MXHXWSZLS03</v>
          </cell>
          <cell r="B428" t="str">
            <v>萌学护胸午睡枕</v>
          </cell>
          <cell r="C428" t="str">
            <v>MLC-MXHXWSZLS03-萌学护胸午睡枕</v>
          </cell>
          <cell r="D428" t="str">
            <v>居家布艺</v>
          </cell>
          <cell r="E428" t="str">
            <v>是</v>
          </cell>
          <cell r="F428" t="str">
            <v>否</v>
          </cell>
          <cell r="G428" t="str">
            <v>39*21*4.5</v>
          </cell>
          <cell r="H428" t="str">
            <v>41*60</v>
          </cell>
          <cell r="I428" t="str">
            <v/>
          </cell>
          <cell r="J428" t="str">
            <v>件</v>
          </cell>
          <cell r="K428" t="str">
            <v/>
          </cell>
          <cell r="L428" t="str">
            <v/>
          </cell>
          <cell r="M428" t="str">
            <v>20.00</v>
          </cell>
        </row>
        <row r="429">
          <cell r="A429" t="str">
            <v>MLC-MXHXWSZFS04</v>
          </cell>
          <cell r="B429" t="str">
            <v>萌学护胸午睡枕</v>
          </cell>
          <cell r="C429" t="str">
            <v>MLC-MXHXWSZFS04-萌学护胸午睡枕</v>
          </cell>
          <cell r="D429" t="str">
            <v>居家布艺</v>
          </cell>
          <cell r="E429" t="str">
            <v>是</v>
          </cell>
          <cell r="F429" t="str">
            <v>否</v>
          </cell>
          <cell r="G429" t="str">
            <v>39*21*4.5</v>
          </cell>
          <cell r="H429" t="str">
            <v>41*60</v>
          </cell>
          <cell r="I429" t="str">
            <v/>
          </cell>
          <cell r="J429" t="str">
            <v>件</v>
          </cell>
          <cell r="K429" t="str">
            <v/>
          </cell>
          <cell r="L429" t="str">
            <v/>
          </cell>
          <cell r="M429" t="str">
            <v>20.00</v>
          </cell>
        </row>
        <row r="430">
          <cell r="A430" t="str">
            <v>MLC-MXHXWSZBS05</v>
          </cell>
          <cell r="B430" t="str">
            <v>萌学护胸午睡枕</v>
          </cell>
          <cell r="C430" t="str">
            <v>MLC-MXHXWSZBS05-萌学护胸午睡枕</v>
          </cell>
          <cell r="D430" t="str">
            <v>居家布艺</v>
          </cell>
          <cell r="E430" t="str">
            <v>是</v>
          </cell>
          <cell r="F430" t="str">
            <v>否</v>
          </cell>
          <cell r="G430" t="str">
            <v>39*21*4.5</v>
          </cell>
          <cell r="H430" t="str">
            <v>41*60</v>
          </cell>
          <cell r="I430" t="str">
            <v/>
          </cell>
          <cell r="J430" t="str">
            <v>件</v>
          </cell>
          <cell r="K430" t="str">
            <v/>
          </cell>
          <cell r="L430" t="str">
            <v/>
          </cell>
          <cell r="M430" t="str">
            <v>20.00</v>
          </cell>
        </row>
        <row r="431">
          <cell r="A431" t="str">
            <v>MLC-DDXWSZHS01</v>
          </cell>
          <cell r="B431" t="str">
            <v>墩墩象午睡枕</v>
          </cell>
          <cell r="C431" t="str">
            <v>MLC-DDXWSZHS01-墩墩象午睡枕</v>
          </cell>
          <cell r="D431" t="str">
            <v>居家布艺</v>
          </cell>
          <cell r="E431" t="str">
            <v>是</v>
          </cell>
          <cell r="F431" t="str">
            <v>否</v>
          </cell>
          <cell r="G431" t="str">
            <v>28*23*7</v>
          </cell>
          <cell r="H431" t="str">
            <v>41*60</v>
          </cell>
          <cell r="I431" t="str">
            <v/>
          </cell>
          <cell r="J431" t="str">
            <v>件</v>
          </cell>
          <cell r="K431" t="str">
            <v/>
          </cell>
          <cell r="L431" t="str">
            <v/>
          </cell>
          <cell r="M431" t="str">
            <v>14.00</v>
          </cell>
        </row>
        <row r="432">
          <cell r="A432" t="str">
            <v>MLC-DDXWSZZS02</v>
          </cell>
          <cell r="B432" t="str">
            <v>墩墩象午睡枕</v>
          </cell>
          <cell r="C432" t="str">
            <v>MLC-DDXWSZZS02-墩墩象午睡枕</v>
          </cell>
          <cell r="D432" t="str">
            <v>居家布艺</v>
          </cell>
          <cell r="E432" t="str">
            <v>是</v>
          </cell>
          <cell r="F432" t="str">
            <v>否</v>
          </cell>
          <cell r="G432" t="str">
            <v>28*23*7</v>
          </cell>
          <cell r="H432" t="str">
            <v>41*60</v>
          </cell>
          <cell r="I432" t="str">
            <v/>
          </cell>
          <cell r="J432" t="str">
            <v>件</v>
          </cell>
          <cell r="K432" t="str">
            <v/>
          </cell>
          <cell r="L432" t="str">
            <v/>
          </cell>
          <cell r="M432" t="str">
            <v>14.00</v>
          </cell>
        </row>
        <row r="433">
          <cell r="A433" t="str">
            <v>MLC-DDXWSZLS03</v>
          </cell>
          <cell r="B433" t="str">
            <v>墩墩象午睡枕</v>
          </cell>
          <cell r="C433" t="str">
            <v>MLC-DDXWSZLS03-墩墩象午睡枕</v>
          </cell>
          <cell r="D433" t="str">
            <v>居家布艺</v>
          </cell>
          <cell r="E433" t="str">
            <v>是</v>
          </cell>
          <cell r="F433" t="str">
            <v>否</v>
          </cell>
          <cell r="G433" t="str">
            <v>28*23*7</v>
          </cell>
          <cell r="H433" t="str">
            <v>41*60</v>
          </cell>
          <cell r="I433" t="str">
            <v/>
          </cell>
          <cell r="J433" t="str">
            <v>件</v>
          </cell>
          <cell r="K433" t="str">
            <v/>
          </cell>
          <cell r="L433" t="str">
            <v/>
          </cell>
          <cell r="M433" t="str">
            <v>14.00</v>
          </cell>
        </row>
        <row r="434">
          <cell r="A434" t="str">
            <v>MLC-DDXWSZFS04</v>
          </cell>
          <cell r="B434" t="str">
            <v>墩墩象午睡枕</v>
          </cell>
          <cell r="C434" t="str">
            <v>MLC-DDXWSZFS04-墩墩象午睡枕</v>
          </cell>
          <cell r="D434" t="str">
            <v>居家布艺</v>
          </cell>
          <cell r="E434" t="str">
            <v>是</v>
          </cell>
          <cell r="F434" t="str">
            <v>否</v>
          </cell>
          <cell r="G434" t="str">
            <v>28*23*7</v>
          </cell>
          <cell r="H434" t="str">
            <v>41*60</v>
          </cell>
          <cell r="I434" t="str">
            <v/>
          </cell>
          <cell r="J434" t="str">
            <v>件</v>
          </cell>
          <cell r="K434" t="str">
            <v/>
          </cell>
          <cell r="L434" t="str">
            <v/>
          </cell>
          <cell r="M434" t="str">
            <v>14.00</v>
          </cell>
        </row>
        <row r="435">
          <cell r="A435" t="str">
            <v>MLC-DDXWSZYS05</v>
          </cell>
          <cell r="B435" t="str">
            <v>墩墩象午睡枕</v>
          </cell>
          <cell r="C435" t="str">
            <v>MLC-DDXWSZYS05-墩墩象午睡枕</v>
          </cell>
          <cell r="D435" t="str">
            <v>居家布艺</v>
          </cell>
          <cell r="E435" t="str">
            <v>是</v>
          </cell>
          <cell r="F435" t="str">
            <v>否</v>
          </cell>
          <cell r="G435" t="str">
            <v>28*23*7</v>
          </cell>
          <cell r="H435" t="str">
            <v>41*60</v>
          </cell>
          <cell r="I435" t="str">
            <v/>
          </cell>
          <cell r="J435" t="str">
            <v>件</v>
          </cell>
          <cell r="K435" t="str">
            <v/>
          </cell>
          <cell r="L435" t="str">
            <v/>
          </cell>
          <cell r="M435" t="str">
            <v>14.00</v>
          </cell>
        </row>
        <row r="436">
          <cell r="A436" t="str">
            <v>MLC-JJSWSZHS01</v>
          </cell>
          <cell r="B436" t="str">
            <v>犄角兽午睡枕</v>
          </cell>
          <cell r="C436" t="str">
            <v>MLC-JJSWSZHS01-犄角兽午睡枕</v>
          </cell>
          <cell r="D436" t="str">
            <v>居家布艺</v>
          </cell>
          <cell r="E436" t="str">
            <v>是</v>
          </cell>
          <cell r="F436" t="str">
            <v>否</v>
          </cell>
          <cell r="G436" t="str">
            <v>35.5*20*10</v>
          </cell>
          <cell r="H436" t="str">
            <v>41*60</v>
          </cell>
          <cell r="I436" t="str">
            <v/>
          </cell>
          <cell r="J436" t="str">
            <v>件</v>
          </cell>
          <cell r="K436" t="str">
            <v/>
          </cell>
          <cell r="L436" t="str">
            <v/>
          </cell>
          <cell r="M436" t="str">
            <v>16.00</v>
          </cell>
        </row>
        <row r="437">
          <cell r="A437" t="str">
            <v>MLC-JJSWSZZS02</v>
          </cell>
          <cell r="B437" t="str">
            <v>犄角兽午睡枕</v>
          </cell>
          <cell r="C437" t="str">
            <v>MLC-JJSWSZZS02-犄角兽午睡枕</v>
          </cell>
          <cell r="D437" t="str">
            <v>居家布艺</v>
          </cell>
          <cell r="E437" t="str">
            <v>是</v>
          </cell>
          <cell r="F437" t="str">
            <v>否</v>
          </cell>
          <cell r="G437" t="str">
            <v>35.5*20*10</v>
          </cell>
          <cell r="H437" t="str">
            <v>41*60</v>
          </cell>
          <cell r="I437" t="str">
            <v/>
          </cell>
          <cell r="J437" t="str">
            <v>件</v>
          </cell>
          <cell r="K437" t="str">
            <v/>
          </cell>
          <cell r="L437" t="str">
            <v/>
          </cell>
          <cell r="M437" t="str">
            <v>16.00</v>
          </cell>
        </row>
        <row r="438">
          <cell r="A438" t="str">
            <v>MLC-JJSWSZLS03</v>
          </cell>
          <cell r="B438" t="str">
            <v>犄角兽午睡枕</v>
          </cell>
          <cell r="C438" t="str">
            <v>MLC-JJSWSZLS03-犄角兽午睡枕</v>
          </cell>
          <cell r="D438" t="str">
            <v>居家布艺</v>
          </cell>
          <cell r="E438" t="str">
            <v>是</v>
          </cell>
          <cell r="F438" t="str">
            <v>否</v>
          </cell>
          <cell r="G438" t="str">
            <v>35.5*20*10</v>
          </cell>
          <cell r="H438" t="str">
            <v>41*60</v>
          </cell>
          <cell r="I438" t="str">
            <v/>
          </cell>
          <cell r="J438" t="str">
            <v>件</v>
          </cell>
          <cell r="K438" t="str">
            <v/>
          </cell>
          <cell r="L438" t="str">
            <v/>
          </cell>
          <cell r="M438" t="str">
            <v>16.00</v>
          </cell>
        </row>
        <row r="439">
          <cell r="A439" t="str">
            <v>MLC-JJSWSZFS04</v>
          </cell>
          <cell r="B439" t="str">
            <v>犄角兽午睡枕</v>
          </cell>
          <cell r="C439" t="str">
            <v>MLC-JJSWSZFS04-犄角兽午睡枕</v>
          </cell>
          <cell r="D439" t="str">
            <v>居家布艺</v>
          </cell>
          <cell r="E439" t="str">
            <v>是</v>
          </cell>
          <cell r="F439" t="str">
            <v>否</v>
          </cell>
          <cell r="G439" t="str">
            <v>35.5*20*10</v>
          </cell>
          <cell r="H439" t="str">
            <v>41*60</v>
          </cell>
          <cell r="I439" t="str">
            <v/>
          </cell>
          <cell r="J439" t="str">
            <v>件</v>
          </cell>
          <cell r="K439" t="str">
            <v/>
          </cell>
          <cell r="L439" t="str">
            <v/>
          </cell>
          <cell r="M439" t="str">
            <v>16.00</v>
          </cell>
        </row>
        <row r="440">
          <cell r="A440" t="str">
            <v>MLC-JJSWSZYS05</v>
          </cell>
          <cell r="B440" t="str">
            <v>犄角兽午睡枕</v>
          </cell>
          <cell r="C440" t="str">
            <v>MLC-JJSWSZYS05-犄角兽午睡枕</v>
          </cell>
          <cell r="D440" t="str">
            <v>居家布艺</v>
          </cell>
          <cell r="E440" t="str">
            <v>是</v>
          </cell>
          <cell r="F440" t="str">
            <v>否</v>
          </cell>
          <cell r="G440" t="str">
            <v>35.5*20*10</v>
          </cell>
          <cell r="H440" t="str">
            <v>41*60</v>
          </cell>
          <cell r="I440" t="str">
            <v/>
          </cell>
          <cell r="J440" t="str">
            <v>件</v>
          </cell>
          <cell r="K440" t="str">
            <v/>
          </cell>
          <cell r="L440" t="str">
            <v/>
          </cell>
          <cell r="M440" t="str">
            <v>16.00</v>
          </cell>
        </row>
        <row r="441">
          <cell r="A441" t="str">
            <v>MLC-DMWSZHS01</v>
          </cell>
          <cell r="B441" t="str">
            <v>洞咩午睡枕</v>
          </cell>
          <cell r="C441" t="str">
            <v>MLC-DMWSZHS01-洞咩午睡枕</v>
          </cell>
          <cell r="D441" t="str">
            <v>居家布艺</v>
          </cell>
          <cell r="E441" t="str">
            <v>是</v>
          </cell>
          <cell r="F441" t="str">
            <v>否</v>
          </cell>
          <cell r="G441" t="str">
            <v>35*19.5*8.5</v>
          </cell>
          <cell r="H441" t="str">
            <v>41*60</v>
          </cell>
          <cell r="I441" t="str">
            <v/>
          </cell>
          <cell r="J441" t="str">
            <v>件</v>
          </cell>
          <cell r="K441" t="str">
            <v/>
          </cell>
          <cell r="L441" t="str">
            <v/>
          </cell>
          <cell r="M441" t="str">
            <v>16.00</v>
          </cell>
        </row>
        <row r="442">
          <cell r="A442" t="str">
            <v>MLC-DMWSZZS02</v>
          </cell>
          <cell r="B442" t="str">
            <v>洞咩午睡枕</v>
          </cell>
          <cell r="C442" t="str">
            <v>MLC-DMWSZZS02-洞咩午睡枕</v>
          </cell>
          <cell r="D442" t="str">
            <v>居家布艺</v>
          </cell>
          <cell r="E442" t="str">
            <v>是</v>
          </cell>
          <cell r="F442" t="str">
            <v>否</v>
          </cell>
          <cell r="G442" t="str">
            <v>35*19.5*8.5</v>
          </cell>
          <cell r="H442" t="str">
            <v>41*60</v>
          </cell>
          <cell r="I442" t="str">
            <v/>
          </cell>
          <cell r="J442" t="str">
            <v>件</v>
          </cell>
          <cell r="K442" t="str">
            <v/>
          </cell>
          <cell r="L442" t="str">
            <v/>
          </cell>
          <cell r="M442" t="str">
            <v>16.00</v>
          </cell>
        </row>
        <row r="443">
          <cell r="A443" t="str">
            <v>MLC-DMWSZLS03</v>
          </cell>
          <cell r="B443" t="str">
            <v>洞咩午睡枕</v>
          </cell>
          <cell r="C443" t="str">
            <v>MLC-DMWSZLS03-洞咩午睡枕</v>
          </cell>
          <cell r="D443" t="str">
            <v>居家布艺</v>
          </cell>
          <cell r="E443" t="str">
            <v>是</v>
          </cell>
          <cell r="F443" t="str">
            <v>否</v>
          </cell>
          <cell r="G443" t="str">
            <v>35*19.5*8.5</v>
          </cell>
          <cell r="H443" t="str">
            <v>41*60</v>
          </cell>
          <cell r="I443" t="str">
            <v/>
          </cell>
          <cell r="J443" t="str">
            <v>件</v>
          </cell>
          <cell r="K443" t="str">
            <v/>
          </cell>
          <cell r="L443" t="str">
            <v/>
          </cell>
          <cell r="M443" t="str">
            <v>16.00</v>
          </cell>
        </row>
        <row r="444">
          <cell r="A444" t="str">
            <v>MLC-DMWSZFS04</v>
          </cell>
          <cell r="B444" t="str">
            <v>洞咩午睡枕</v>
          </cell>
          <cell r="C444" t="str">
            <v>MLC-DMWSZFS04-洞咩午睡枕</v>
          </cell>
          <cell r="D444" t="str">
            <v>居家布艺</v>
          </cell>
          <cell r="E444" t="str">
            <v>是</v>
          </cell>
          <cell r="F444" t="str">
            <v>否</v>
          </cell>
          <cell r="G444" t="str">
            <v>35*19.5*8.5</v>
          </cell>
          <cell r="H444" t="str">
            <v>41*60</v>
          </cell>
          <cell r="I444" t="str">
            <v/>
          </cell>
          <cell r="J444" t="str">
            <v>件</v>
          </cell>
          <cell r="K444" t="str">
            <v/>
          </cell>
          <cell r="L444" t="str">
            <v/>
          </cell>
          <cell r="M444" t="str">
            <v>16.00</v>
          </cell>
        </row>
        <row r="445">
          <cell r="A445" t="str">
            <v>MLC-DMWSZYS05</v>
          </cell>
          <cell r="B445" t="str">
            <v>洞咩午睡枕</v>
          </cell>
          <cell r="C445" t="str">
            <v>MLC-DMWSZYS05-洞咩午睡枕</v>
          </cell>
          <cell r="D445" t="str">
            <v>居家布艺</v>
          </cell>
          <cell r="E445" t="str">
            <v>是</v>
          </cell>
          <cell r="F445" t="str">
            <v>否</v>
          </cell>
          <cell r="G445" t="str">
            <v>35*19.5*8.5</v>
          </cell>
          <cell r="H445" t="str">
            <v>41*60</v>
          </cell>
          <cell r="I445" t="str">
            <v/>
          </cell>
          <cell r="J445" t="str">
            <v>件</v>
          </cell>
          <cell r="K445" t="str">
            <v/>
          </cell>
          <cell r="L445" t="str">
            <v/>
          </cell>
          <cell r="M445" t="str">
            <v>16.00</v>
          </cell>
        </row>
        <row r="446">
          <cell r="A446" t="str">
            <v>MLC-ETASWSZHS01</v>
          </cell>
          <cell r="B446" t="str">
            <v>儿童安睡午睡枕
（u型枕）</v>
          </cell>
          <cell r="C446" t="str">
            <v>MLC-ETASWSZHS01-儿童安睡午睡枕
（u型枕）</v>
          </cell>
          <cell r="D446" t="str">
            <v>居家布艺</v>
          </cell>
          <cell r="E446" t="str">
            <v>是</v>
          </cell>
          <cell r="F446" t="str">
            <v>否</v>
          </cell>
          <cell r="G446" t="str">
            <v>29*28*15</v>
          </cell>
          <cell r="H446" t="str">
            <v>41*60</v>
          </cell>
          <cell r="I446" t="str">
            <v/>
          </cell>
          <cell r="J446" t="str">
            <v>件</v>
          </cell>
          <cell r="K446" t="str">
            <v/>
          </cell>
          <cell r="L446" t="str">
            <v/>
          </cell>
          <cell r="M446" t="str">
            <v>14.00</v>
          </cell>
        </row>
        <row r="447">
          <cell r="A447" t="str">
            <v>MLC-ETASWSZZS02</v>
          </cell>
          <cell r="B447" t="str">
            <v>儿童安睡午睡枕
（u型枕）</v>
          </cell>
          <cell r="C447" t="str">
            <v>MLC-ETASWSZZS02-儿童安睡午睡枕
（u型枕）</v>
          </cell>
          <cell r="D447" t="str">
            <v>居家布艺</v>
          </cell>
          <cell r="E447" t="str">
            <v>是</v>
          </cell>
          <cell r="F447" t="str">
            <v>否</v>
          </cell>
          <cell r="G447" t="str">
            <v>29*28*15</v>
          </cell>
          <cell r="H447" t="str">
            <v>41*60</v>
          </cell>
          <cell r="I447" t="str">
            <v/>
          </cell>
          <cell r="J447" t="str">
            <v>件</v>
          </cell>
          <cell r="K447" t="str">
            <v/>
          </cell>
          <cell r="L447" t="str">
            <v/>
          </cell>
          <cell r="M447" t="str">
            <v>14.00</v>
          </cell>
        </row>
        <row r="448">
          <cell r="A448" t="str">
            <v>MLC-ETASWSZLS03</v>
          </cell>
          <cell r="B448" t="str">
            <v>儿童安睡午睡枕
（u型枕）</v>
          </cell>
          <cell r="C448" t="str">
            <v>MLC-ETASWSZLS03-儿童安睡午睡枕
（u型枕）</v>
          </cell>
          <cell r="D448" t="str">
            <v>居家布艺</v>
          </cell>
          <cell r="E448" t="str">
            <v>是</v>
          </cell>
          <cell r="F448" t="str">
            <v>否</v>
          </cell>
          <cell r="G448" t="str">
            <v>29*28*15</v>
          </cell>
          <cell r="H448" t="str">
            <v>41*60</v>
          </cell>
          <cell r="I448" t="str">
            <v/>
          </cell>
          <cell r="J448" t="str">
            <v>件</v>
          </cell>
          <cell r="K448" t="str">
            <v/>
          </cell>
          <cell r="L448" t="str">
            <v/>
          </cell>
          <cell r="M448" t="str">
            <v>14.00</v>
          </cell>
        </row>
        <row r="449">
          <cell r="A449" t="str">
            <v>MLC-ETASWSZFS04</v>
          </cell>
          <cell r="B449" t="str">
            <v>儿童安睡午睡枕
（u型枕）</v>
          </cell>
          <cell r="C449" t="str">
            <v>MLC-ETASWSZFS04-儿童安睡午睡枕
（u型枕）</v>
          </cell>
          <cell r="D449" t="str">
            <v>居家布艺</v>
          </cell>
          <cell r="E449" t="str">
            <v>是</v>
          </cell>
          <cell r="F449" t="str">
            <v>否</v>
          </cell>
          <cell r="G449" t="str">
            <v>29*28*15</v>
          </cell>
          <cell r="H449" t="str">
            <v>41*60</v>
          </cell>
          <cell r="I449" t="str">
            <v/>
          </cell>
          <cell r="J449" t="str">
            <v>件</v>
          </cell>
          <cell r="K449" t="str">
            <v/>
          </cell>
          <cell r="L449" t="str">
            <v/>
          </cell>
          <cell r="M449" t="str">
            <v>14.00</v>
          </cell>
        </row>
        <row r="450">
          <cell r="A450" t="str">
            <v>MLC-ETASWSZYS05</v>
          </cell>
          <cell r="B450" t="str">
            <v>儿童安睡午睡枕
（u型枕）</v>
          </cell>
          <cell r="C450" t="str">
            <v>MLC-ETASWSZYS05-儿童安睡午睡枕
（u型枕）</v>
          </cell>
          <cell r="D450" t="str">
            <v>居家布艺</v>
          </cell>
          <cell r="E450" t="str">
            <v>是</v>
          </cell>
          <cell r="F450" t="str">
            <v>否</v>
          </cell>
          <cell r="G450" t="str">
            <v>29*28*15</v>
          </cell>
          <cell r="H450" t="str">
            <v>41*60</v>
          </cell>
          <cell r="I450" t="str">
            <v/>
          </cell>
          <cell r="J450" t="str">
            <v>件</v>
          </cell>
          <cell r="K450" t="str">
            <v/>
          </cell>
          <cell r="L450" t="str">
            <v/>
          </cell>
          <cell r="M450" t="str">
            <v>14.00</v>
          </cell>
        </row>
        <row r="451">
          <cell r="A451" t="str">
            <v>MLC-TYAXWSZMS01</v>
          </cell>
          <cell r="B451" t="str">
            <v>爱心午睡枕
（学生/成人通用款）</v>
          </cell>
          <cell r="C451" t="str">
            <v>MLC-TYAXWSZMS01-爱心午睡枕
（学生/成人通用款）</v>
          </cell>
          <cell r="D451" t="str">
            <v>居家布艺</v>
          </cell>
          <cell r="E451" t="str">
            <v>是</v>
          </cell>
          <cell r="F451" t="str">
            <v>否</v>
          </cell>
          <cell r="G451" t="str">
            <v>32*28*14</v>
          </cell>
          <cell r="H451" t="str">
            <v>41*60</v>
          </cell>
          <cell r="I451" t="str">
            <v/>
          </cell>
          <cell r="J451" t="str">
            <v>件</v>
          </cell>
          <cell r="K451" t="str">
            <v/>
          </cell>
          <cell r="L451" t="str">
            <v/>
          </cell>
          <cell r="M451" t="str">
            <v>18.00</v>
          </cell>
        </row>
        <row r="452">
          <cell r="A452" t="str">
            <v>MLC-TYAXWSZLS02</v>
          </cell>
          <cell r="B452" t="str">
            <v>爱心午睡枕
（学生/成人通用款）</v>
          </cell>
          <cell r="C452" t="str">
            <v>MLC-TYAXWSZLS02-爱心午睡枕
（学生/成人通用款）</v>
          </cell>
          <cell r="D452" t="str">
            <v>居家布艺</v>
          </cell>
          <cell r="E452" t="str">
            <v>是</v>
          </cell>
          <cell r="F452" t="str">
            <v>否</v>
          </cell>
          <cell r="G452" t="str">
            <v>32*28*14</v>
          </cell>
          <cell r="H452" t="str">
            <v>41*60</v>
          </cell>
          <cell r="I452" t="str">
            <v/>
          </cell>
          <cell r="J452" t="str">
            <v>件</v>
          </cell>
          <cell r="K452" t="str">
            <v/>
          </cell>
          <cell r="L452" t="str">
            <v/>
          </cell>
          <cell r="M452" t="str">
            <v>18.00</v>
          </cell>
        </row>
        <row r="453">
          <cell r="A453" t="str">
            <v>MLC-TYAXWSZGS03</v>
          </cell>
          <cell r="B453" t="str">
            <v>爱心午睡枕
（学生/成人通用款）</v>
          </cell>
          <cell r="C453" t="str">
            <v>MLC-TYAXWSZGS03-爱心午睡枕
（学生/成人通用款）</v>
          </cell>
          <cell r="D453" t="str">
            <v>居家布艺</v>
          </cell>
          <cell r="E453" t="str">
            <v>是</v>
          </cell>
          <cell r="F453" t="str">
            <v>否</v>
          </cell>
          <cell r="G453" t="str">
            <v>32*28*14</v>
          </cell>
          <cell r="H453" t="str">
            <v>41*60</v>
          </cell>
          <cell r="I453" t="str">
            <v/>
          </cell>
          <cell r="J453" t="str">
            <v>件</v>
          </cell>
          <cell r="K453" t="str">
            <v/>
          </cell>
          <cell r="L453" t="str">
            <v/>
          </cell>
          <cell r="M453" t="str">
            <v>18.00</v>
          </cell>
        </row>
        <row r="454">
          <cell r="A454" t="str">
            <v>MLC-TYAXWSZHS04</v>
          </cell>
          <cell r="B454" t="str">
            <v>爱心午睡枕
（学生/成人通用款）</v>
          </cell>
          <cell r="C454" t="str">
            <v>MLC-TYAXWSZHS04-爱心午睡枕
（学生/成人通用款）</v>
          </cell>
          <cell r="D454" t="str">
            <v>居家布艺</v>
          </cell>
          <cell r="E454" t="str">
            <v>是</v>
          </cell>
          <cell r="F454" t="str">
            <v>否</v>
          </cell>
          <cell r="G454" t="str">
            <v>32*28*14</v>
          </cell>
          <cell r="H454" t="str">
            <v>41*60</v>
          </cell>
          <cell r="I454" t="str">
            <v/>
          </cell>
          <cell r="J454" t="str">
            <v>件</v>
          </cell>
          <cell r="K454" t="str">
            <v/>
          </cell>
          <cell r="L454" t="str">
            <v/>
          </cell>
          <cell r="M454" t="str">
            <v>18.00</v>
          </cell>
        </row>
        <row r="455">
          <cell r="A455" t="str">
            <v>MLC-TYAXWSZZS05</v>
          </cell>
          <cell r="B455" t="str">
            <v>爱心午睡枕
（学生/成人通用款）</v>
          </cell>
          <cell r="C455" t="str">
            <v>MLC-TYAXWSZZS05-爱心午睡枕
（学生/成人通用款）</v>
          </cell>
          <cell r="D455" t="str">
            <v>居家布艺</v>
          </cell>
          <cell r="E455" t="str">
            <v>是</v>
          </cell>
          <cell r="F455" t="str">
            <v>否</v>
          </cell>
          <cell r="G455" t="str">
            <v>32*28*14</v>
          </cell>
          <cell r="H455" t="str">
            <v>41*60</v>
          </cell>
          <cell r="I455" t="str">
            <v/>
          </cell>
          <cell r="J455" t="str">
            <v>件</v>
          </cell>
          <cell r="K455" t="str">
            <v/>
          </cell>
          <cell r="L455" t="str">
            <v/>
          </cell>
          <cell r="M455" t="str">
            <v>18.00</v>
          </cell>
        </row>
        <row r="456">
          <cell r="A456" t="str">
            <v>MLC-SSQWSZMS01</v>
          </cell>
          <cell r="B456" t="str">
            <v>舒适圈午睡枕</v>
          </cell>
          <cell r="C456" t="str">
            <v>MLC-SSQWSZMS01-舒适圈午睡枕</v>
          </cell>
          <cell r="D456" t="str">
            <v>居家布艺</v>
          </cell>
          <cell r="E456" t="str">
            <v>是</v>
          </cell>
          <cell r="F456" t="str">
            <v>否</v>
          </cell>
          <cell r="G456" t="str">
            <v>32*31*10</v>
          </cell>
          <cell r="H456" t="str">
            <v>41*60</v>
          </cell>
          <cell r="I456" t="str">
            <v/>
          </cell>
          <cell r="J456" t="str">
            <v>件</v>
          </cell>
          <cell r="K456" t="str">
            <v/>
          </cell>
          <cell r="L456" t="str">
            <v/>
          </cell>
          <cell r="M456" t="str">
            <v>17.00</v>
          </cell>
        </row>
        <row r="457">
          <cell r="A457" t="str">
            <v>MLC-SSQWSZLS02</v>
          </cell>
          <cell r="B457" t="str">
            <v>舒适圈午睡枕</v>
          </cell>
          <cell r="C457" t="str">
            <v>MLC-SSQWSZLS02-舒适圈午睡枕</v>
          </cell>
          <cell r="D457" t="str">
            <v>居家布艺</v>
          </cell>
          <cell r="E457" t="str">
            <v>是</v>
          </cell>
          <cell r="F457" t="str">
            <v>否</v>
          </cell>
          <cell r="G457" t="str">
            <v>32*31*10</v>
          </cell>
          <cell r="H457" t="str">
            <v>41*60</v>
          </cell>
          <cell r="I457" t="str">
            <v/>
          </cell>
          <cell r="J457" t="str">
            <v>件</v>
          </cell>
          <cell r="K457" t="str">
            <v/>
          </cell>
          <cell r="L457" t="str">
            <v/>
          </cell>
          <cell r="M457" t="str">
            <v>17.00</v>
          </cell>
        </row>
        <row r="458">
          <cell r="A458" t="str">
            <v>MLC-SSQWSZFS03</v>
          </cell>
          <cell r="B458" t="str">
            <v>舒适圈午睡枕</v>
          </cell>
          <cell r="C458" t="str">
            <v>MLC-SSQWSZFS03-舒适圈午睡枕</v>
          </cell>
          <cell r="D458" t="str">
            <v>居家布艺</v>
          </cell>
          <cell r="E458" t="str">
            <v>是</v>
          </cell>
          <cell r="F458" t="str">
            <v>否</v>
          </cell>
          <cell r="G458" t="str">
            <v>32*31*10</v>
          </cell>
          <cell r="H458" t="str">
            <v>41*60</v>
          </cell>
          <cell r="I458" t="str">
            <v/>
          </cell>
          <cell r="J458" t="str">
            <v>件</v>
          </cell>
          <cell r="K458" t="str">
            <v/>
          </cell>
          <cell r="L458" t="str">
            <v/>
          </cell>
          <cell r="M458" t="str">
            <v>17.00</v>
          </cell>
        </row>
        <row r="459">
          <cell r="A459" t="str">
            <v>MLC-SSQWSZHS04</v>
          </cell>
          <cell r="B459" t="str">
            <v>舒适圈午睡枕</v>
          </cell>
          <cell r="C459" t="str">
            <v>MLC-SSQWSZHS04-舒适圈午睡枕</v>
          </cell>
          <cell r="D459" t="str">
            <v>居家布艺</v>
          </cell>
          <cell r="E459" t="str">
            <v>是</v>
          </cell>
          <cell r="F459" t="str">
            <v>否</v>
          </cell>
          <cell r="G459" t="str">
            <v>32*31*10</v>
          </cell>
          <cell r="H459" t="str">
            <v>41*60</v>
          </cell>
          <cell r="I459" t="str">
            <v/>
          </cell>
          <cell r="J459" t="str">
            <v>件</v>
          </cell>
          <cell r="K459" t="str">
            <v/>
          </cell>
          <cell r="L459" t="str">
            <v/>
          </cell>
          <cell r="M459" t="str">
            <v>17.00</v>
          </cell>
        </row>
        <row r="460">
          <cell r="A460" t="str">
            <v>MLC-SSQWSZBS05</v>
          </cell>
          <cell r="B460" t="str">
            <v>舒适圈午睡枕</v>
          </cell>
          <cell r="C460" t="str">
            <v>MLC-SSQWSZBS05-舒适圈午睡枕</v>
          </cell>
          <cell r="D460" t="str">
            <v>居家布艺</v>
          </cell>
          <cell r="E460" t="str">
            <v>是</v>
          </cell>
          <cell r="F460" t="str">
            <v>否</v>
          </cell>
          <cell r="G460" t="str">
            <v>32*31*10</v>
          </cell>
          <cell r="H460" t="str">
            <v>41*60</v>
          </cell>
          <cell r="I460" t="str">
            <v/>
          </cell>
          <cell r="J460" t="str">
            <v>件</v>
          </cell>
          <cell r="K460" t="str">
            <v/>
          </cell>
          <cell r="L460" t="str">
            <v/>
          </cell>
          <cell r="M460" t="str">
            <v>17.00</v>
          </cell>
        </row>
        <row r="461">
          <cell r="A461" t="str">
            <v>MLC-BBHXWSZMS01</v>
          </cell>
          <cell r="B461" t="str">
            <v>抱抱护胸午睡枕</v>
          </cell>
          <cell r="C461" t="str">
            <v>MLC-BBHXWSZMS01-抱抱护胸午睡枕</v>
          </cell>
          <cell r="D461" t="str">
            <v>居家布艺</v>
          </cell>
          <cell r="E461" t="str">
            <v>是</v>
          </cell>
          <cell r="F461" t="str">
            <v>否</v>
          </cell>
          <cell r="G461" t="str">
            <v>48*32*10</v>
          </cell>
          <cell r="H461" t="str">
            <v>41*60</v>
          </cell>
          <cell r="I461" t="str">
            <v/>
          </cell>
          <cell r="J461" t="str">
            <v>件</v>
          </cell>
          <cell r="K461" t="str">
            <v/>
          </cell>
          <cell r="L461" t="str">
            <v/>
          </cell>
          <cell r="M461" t="str">
            <v>18.50</v>
          </cell>
        </row>
        <row r="462">
          <cell r="A462" t="str">
            <v>MLC-BBHXWSZLS02</v>
          </cell>
          <cell r="B462" t="str">
            <v>抱抱护胸午睡枕</v>
          </cell>
          <cell r="C462" t="str">
            <v>MLC-BBHXWSZLS02-抱抱护胸午睡枕</v>
          </cell>
          <cell r="D462" t="str">
            <v>居家布艺</v>
          </cell>
          <cell r="E462" t="str">
            <v>是</v>
          </cell>
          <cell r="F462" t="str">
            <v>否</v>
          </cell>
          <cell r="G462" t="str">
            <v>48*32*10</v>
          </cell>
          <cell r="H462" t="str">
            <v>41*60</v>
          </cell>
          <cell r="I462" t="str">
            <v/>
          </cell>
          <cell r="J462" t="str">
            <v>件</v>
          </cell>
          <cell r="K462" t="str">
            <v/>
          </cell>
          <cell r="L462" t="str">
            <v/>
          </cell>
          <cell r="M462" t="str">
            <v>18.50</v>
          </cell>
        </row>
        <row r="463">
          <cell r="A463" t="str">
            <v>MLC-BBHXWSZFS03</v>
          </cell>
          <cell r="B463" t="str">
            <v>抱抱护胸午睡枕</v>
          </cell>
          <cell r="C463" t="str">
            <v>MLC-BBHXWSZFS03-抱抱护胸午睡枕</v>
          </cell>
          <cell r="D463" t="str">
            <v>居家布艺</v>
          </cell>
          <cell r="E463" t="str">
            <v>是</v>
          </cell>
          <cell r="F463" t="str">
            <v>否</v>
          </cell>
          <cell r="G463" t="str">
            <v>48*32*10</v>
          </cell>
          <cell r="H463" t="str">
            <v>41*60</v>
          </cell>
          <cell r="I463" t="str">
            <v/>
          </cell>
          <cell r="J463" t="str">
            <v>件</v>
          </cell>
          <cell r="K463" t="str">
            <v/>
          </cell>
          <cell r="L463" t="str">
            <v/>
          </cell>
          <cell r="M463" t="str">
            <v>18.50</v>
          </cell>
        </row>
        <row r="464">
          <cell r="A464" t="str">
            <v>MLC-BBHXWSZHS04</v>
          </cell>
          <cell r="B464" t="str">
            <v>抱抱护胸午睡枕</v>
          </cell>
          <cell r="C464" t="str">
            <v>MLC-BBHXWSZHS04-抱抱护胸午睡枕</v>
          </cell>
          <cell r="D464" t="str">
            <v>居家布艺</v>
          </cell>
          <cell r="E464" t="str">
            <v>是</v>
          </cell>
          <cell r="F464" t="str">
            <v>否</v>
          </cell>
          <cell r="G464" t="str">
            <v>48*32*10</v>
          </cell>
          <cell r="H464" t="str">
            <v>41*60</v>
          </cell>
          <cell r="I464" t="str">
            <v/>
          </cell>
          <cell r="J464" t="str">
            <v>件</v>
          </cell>
          <cell r="K464" t="str">
            <v/>
          </cell>
          <cell r="L464" t="str">
            <v/>
          </cell>
          <cell r="M464" t="str">
            <v>18.50</v>
          </cell>
        </row>
        <row r="465">
          <cell r="A465" t="str">
            <v>MLC-BBHXWSZBS05</v>
          </cell>
          <cell r="B465" t="str">
            <v>抱抱护胸午睡枕</v>
          </cell>
          <cell r="C465" t="str">
            <v>MLC-BBHXWSZBS05-抱抱护胸午睡枕</v>
          </cell>
          <cell r="D465" t="str">
            <v>居家布艺</v>
          </cell>
          <cell r="E465" t="str">
            <v>是</v>
          </cell>
          <cell r="F465" t="str">
            <v>否</v>
          </cell>
          <cell r="G465" t="str">
            <v>48*32*10</v>
          </cell>
          <cell r="H465" t="str">
            <v>41*60</v>
          </cell>
          <cell r="I465" t="str">
            <v/>
          </cell>
          <cell r="J465" t="str">
            <v>件</v>
          </cell>
          <cell r="K465" t="str">
            <v/>
          </cell>
          <cell r="L465" t="str">
            <v/>
          </cell>
          <cell r="M465" t="str">
            <v>18.50</v>
          </cell>
        </row>
        <row r="466">
          <cell r="A466" t="str">
            <v>MLC-SXBWSZMS01</v>
          </cell>
          <cell r="B466" t="str">
            <v>随行变午睡枕</v>
          </cell>
          <cell r="C466" t="str">
            <v>MLC-SXBWSZMS01-随行变午睡枕</v>
          </cell>
          <cell r="D466" t="str">
            <v>居家布艺</v>
          </cell>
          <cell r="E466" t="str">
            <v>是</v>
          </cell>
          <cell r="F466" t="str">
            <v>否</v>
          </cell>
          <cell r="G466" t="str">
            <v>41*28*16</v>
          </cell>
          <cell r="H466" t="str">
            <v>50*70</v>
          </cell>
          <cell r="I466" t="str">
            <v/>
          </cell>
          <cell r="J466" t="str">
            <v>件</v>
          </cell>
          <cell r="K466" t="str">
            <v/>
          </cell>
          <cell r="L466" t="str">
            <v/>
          </cell>
          <cell r="M466" t="str">
            <v>20.50</v>
          </cell>
        </row>
        <row r="467">
          <cell r="A467" t="str">
            <v>MLC-SXBWSZLS02</v>
          </cell>
          <cell r="B467" t="str">
            <v>随行变午睡枕</v>
          </cell>
          <cell r="C467" t="str">
            <v>MLC-SXBWSZLS02-随行变午睡枕</v>
          </cell>
          <cell r="D467" t="str">
            <v>居家布艺</v>
          </cell>
          <cell r="E467" t="str">
            <v>是</v>
          </cell>
          <cell r="F467" t="str">
            <v>否</v>
          </cell>
          <cell r="G467" t="str">
            <v>41*28*16</v>
          </cell>
          <cell r="H467" t="str">
            <v>50*70</v>
          </cell>
          <cell r="I467" t="str">
            <v/>
          </cell>
          <cell r="J467" t="str">
            <v>件</v>
          </cell>
          <cell r="K467" t="str">
            <v/>
          </cell>
          <cell r="L467" t="str">
            <v/>
          </cell>
          <cell r="M467" t="str">
            <v>20.50</v>
          </cell>
        </row>
        <row r="468">
          <cell r="A468" t="str">
            <v>MLC-SXBWSZFS03</v>
          </cell>
          <cell r="B468" t="str">
            <v>随行变午睡枕</v>
          </cell>
          <cell r="C468" t="str">
            <v>MLC-SXBWSZFS03-随行变午睡枕</v>
          </cell>
          <cell r="D468" t="str">
            <v>居家布艺</v>
          </cell>
          <cell r="E468" t="str">
            <v>是</v>
          </cell>
          <cell r="F468" t="str">
            <v>否</v>
          </cell>
          <cell r="G468" t="str">
            <v>41*28*16</v>
          </cell>
          <cell r="H468" t="str">
            <v>50*70</v>
          </cell>
          <cell r="I468" t="str">
            <v/>
          </cell>
          <cell r="J468" t="str">
            <v>件</v>
          </cell>
          <cell r="K468" t="str">
            <v/>
          </cell>
          <cell r="L468" t="str">
            <v/>
          </cell>
          <cell r="M468" t="str">
            <v>20.50</v>
          </cell>
        </row>
        <row r="469">
          <cell r="A469" t="str">
            <v>MLC-SXBWSZHS04</v>
          </cell>
          <cell r="B469" t="str">
            <v>随行变午睡枕</v>
          </cell>
          <cell r="C469" t="str">
            <v>MLC-SXBWSZHS04-随行变午睡枕</v>
          </cell>
          <cell r="D469" t="str">
            <v>居家布艺</v>
          </cell>
          <cell r="E469" t="str">
            <v>是</v>
          </cell>
          <cell r="F469" t="str">
            <v>否</v>
          </cell>
          <cell r="G469" t="str">
            <v>41*28*16</v>
          </cell>
          <cell r="H469" t="str">
            <v>50*70</v>
          </cell>
          <cell r="I469" t="str">
            <v/>
          </cell>
          <cell r="J469" t="str">
            <v>件</v>
          </cell>
          <cell r="K469" t="str">
            <v/>
          </cell>
          <cell r="L469" t="str">
            <v/>
          </cell>
          <cell r="M469" t="str">
            <v>20.50</v>
          </cell>
        </row>
        <row r="470">
          <cell r="A470" t="str">
            <v>MLC-SXBWSZBS05</v>
          </cell>
          <cell r="B470" t="str">
            <v>随行变午睡枕</v>
          </cell>
          <cell r="C470" t="str">
            <v>MLC-SXBWSZBS05-随行变午睡枕</v>
          </cell>
          <cell r="D470" t="str">
            <v>居家布艺</v>
          </cell>
          <cell r="E470" t="str">
            <v>是</v>
          </cell>
          <cell r="F470" t="str">
            <v>否</v>
          </cell>
          <cell r="G470" t="str">
            <v>41*28*16</v>
          </cell>
          <cell r="H470" t="str">
            <v>50*70</v>
          </cell>
          <cell r="I470" t="str">
            <v/>
          </cell>
          <cell r="J470" t="str">
            <v>件</v>
          </cell>
          <cell r="K470" t="str">
            <v/>
          </cell>
          <cell r="L470" t="str">
            <v/>
          </cell>
          <cell r="M470" t="str">
            <v>20.50</v>
          </cell>
        </row>
        <row r="471">
          <cell r="A471" t="str">
            <v>MLC-SDWSZZQS01</v>
          </cell>
          <cell r="B471" t="str">
            <v>树洞午睡枕</v>
          </cell>
          <cell r="C471" t="str">
            <v>MLC-SDWSZZQS01-树洞午睡枕</v>
          </cell>
          <cell r="D471" t="str">
            <v>居家布艺</v>
          </cell>
          <cell r="E471" t="str">
            <v>是</v>
          </cell>
          <cell r="F471" t="str">
            <v>否</v>
          </cell>
          <cell r="G471" t="str">
            <v>33*23*17</v>
          </cell>
          <cell r="H471" t="str">
            <v>50*70</v>
          </cell>
          <cell r="I471" t="str">
            <v/>
          </cell>
          <cell r="J471" t="str">
            <v>件</v>
          </cell>
          <cell r="K471" t="str">
            <v/>
          </cell>
          <cell r="L471" t="str">
            <v/>
          </cell>
          <cell r="M471" t="str">
            <v>28.00</v>
          </cell>
        </row>
        <row r="472">
          <cell r="A472" t="str">
            <v>MLC-SDWSZLS02</v>
          </cell>
          <cell r="B472" t="str">
            <v>树洞午睡枕</v>
          </cell>
          <cell r="C472" t="str">
            <v>MLC-SDWSZLS02-树洞午睡枕</v>
          </cell>
          <cell r="D472" t="str">
            <v>居家布艺</v>
          </cell>
          <cell r="E472" t="str">
            <v>是</v>
          </cell>
          <cell r="F472" t="str">
            <v>否</v>
          </cell>
          <cell r="G472" t="str">
            <v>33*23*17</v>
          </cell>
          <cell r="H472" t="str">
            <v>50*70</v>
          </cell>
          <cell r="I472" t="str">
            <v/>
          </cell>
          <cell r="J472" t="str">
            <v>件</v>
          </cell>
          <cell r="K472" t="str">
            <v/>
          </cell>
          <cell r="L472" t="str">
            <v/>
          </cell>
          <cell r="M472" t="str">
            <v>28.00</v>
          </cell>
        </row>
        <row r="473">
          <cell r="A473" t="str">
            <v>MLC-SDWSZZS03</v>
          </cell>
          <cell r="B473" t="str">
            <v>树洞午睡枕</v>
          </cell>
          <cell r="C473" t="str">
            <v>MLC-SDWSZZS03-树洞午睡枕</v>
          </cell>
          <cell r="D473" t="str">
            <v>居家布艺</v>
          </cell>
          <cell r="E473" t="str">
            <v>是</v>
          </cell>
          <cell r="F473" t="str">
            <v>否</v>
          </cell>
          <cell r="G473" t="str">
            <v>33*23*17</v>
          </cell>
          <cell r="H473" t="str">
            <v>50*70</v>
          </cell>
          <cell r="I473" t="str">
            <v/>
          </cell>
          <cell r="J473" t="str">
            <v>件</v>
          </cell>
          <cell r="K473" t="str">
            <v/>
          </cell>
          <cell r="L473" t="str">
            <v/>
          </cell>
          <cell r="M473" t="str">
            <v>28.00</v>
          </cell>
        </row>
        <row r="474">
          <cell r="A474" t="str">
            <v>MLC-SDWSZHS04</v>
          </cell>
          <cell r="B474" t="str">
            <v>树洞午睡枕</v>
          </cell>
          <cell r="C474" t="str">
            <v>MLC-SDWSZHS04-树洞午睡枕</v>
          </cell>
          <cell r="D474" t="str">
            <v>居家布艺</v>
          </cell>
          <cell r="E474" t="str">
            <v>是</v>
          </cell>
          <cell r="F474" t="str">
            <v>否</v>
          </cell>
          <cell r="G474" t="str">
            <v>33*23*17</v>
          </cell>
          <cell r="H474" t="str">
            <v>50*70</v>
          </cell>
          <cell r="I474" t="str">
            <v/>
          </cell>
          <cell r="J474" t="str">
            <v>件</v>
          </cell>
          <cell r="K474" t="str">
            <v/>
          </cell>
          <cell r="L474" t="str">
            <v/>
          </cell>
          <cell r="M474" t="str">
            <v>28.00</v>
          </cell>
        </row>
        <row r="475">
          <cell r="A475" t="str">
            <v>MLC-SDWSZGS05</v>
          </cell>
          <cell r="B475" t="str">
            <v>树洞午睡枕</v>
          </cell>
          <cell r="C475" t="str">
            <v>MLC-SDWSZGS05-树洞午睡枕</v>
          </cell>
          <cell r="D475" t="str">
            <v>居家布艺</v>
          </cell>
          <cell r="E475" t="str">
            <v>是</v>
          </cell>
          <cell r="F475" t="str">
            <v>否</v>
          </cell>
          <cell r="G475" t="str">
            <v>33*23*17</v>
          </cell>
          <cell r="H475" t="str">
            <v>50*70</v>
          </cell>
          <cell r="I475" t="str">
            <v/>
          </cell>
          <cell r="J475" t="str">
            <v>件</v>
          </cell>
          <cell r="K475" t="str">
            <v/>
          </cell>
          <cell r="L475" t="str">
            <v/>
          </cell>
          <cell r="M475" t="str">
            <v>28.00</v>
          </cell>
        </row>
        <row r="476">
          <cell r="A476" t="str">
            <v>MLC-MRQNKXBSWSZMS01</v>
          </cell>
          <cell r="B476" t="str">
            <v>气囊款新冰丝午睡枕</v>
          </cell>
          <cell r="C476" t="str">
            <v>MLC-MRQNKXBSWSZMS01-气囊款新冰丝午睡枕</v>
          </cell>
          <cell r="D476" t="str">
            <v>居家布艺</v>
          </cell>
          <cell r="E476" t="str">
            <v>是</v>
          </cell>
          <cell r="F476" t="str">
            <v>否</v>
          </cell>
          <cell r="G476" t="str">
            <v>35*24*8</v>
          </cell>
          <cell r="H476" t="str">
            <v>50*70</v>
          </cell>
          <cell r="I476" t="str">
            <v/>
          </cell>
          <cell r="J476" t="str">
            <v>件</v>
          </cell>
          <cell r="K476" t="str">
            <v/>
          </cell>
          <cell r="L476" t="str">
            <v/>
          </cell>
          <cell r="M476" t="str">
            <v>23.00</v>
          </cell>
        </row>
        <row r="477">
          <cell r="A477" t="str">
            <v>MLC-MRQNKXBSWSZLS02</v>
          </cell>
          <cell r="B477" t="str">
            <v>气囊款新冰丝午睡枕</v>
          </cell>
          <cell r="C477" t="str">
            <v>MLC-MRQNKXBSWSZLS02-气囊款新冰丝午睡枕</v>
          </cell>
          <cell r="D477" t="str">
            <v>居家布艺</v>
          </cell>
          <cell r="E477" t="str">
            <v>是</v>
          </cell>
          <cell r="F477" t="str">
            <v>否</v>
          </cell>
          <cell r="G477" t="str">
            <v>35*24*8</v>
          </cell>
          <cell r="H477" t="str">
            <v>50*70</v>
          </cell>
          <cell r="I477" t="str">
            <v/>
          </cell>
          <cell r="J477" t="str">
            <v>件</v>
          </cell>
          <cell r="K477" t="str">
            <v/>
          </cell>
          <cell r="L477" t="str">
            <v/>
          </cell>
          <cell r="M477" t="str">
            <v>23.00</v>
          </cell>
        </row>
        <row r="478">
          <cell r="A478" t="str">
            <v>MLC-MRQNKXBSWSZFS03</v>
          </cell>
          <cell r="B478" t="str">
            <v>气囊款新冰丝午睡枕</v>
          </cell>
          <cell r="C478" t="str">
            <v>MLC-MRQNKXBSWSZFS03-气囊款新冰丝午睡枕</v>
          </cell>
          <cell r="D478" t="str">
            <v>居家布艺</v>
          </cell>
          <cell r="E478" t="str">
            <v>是</v>
          </cell>
          <cell r="F478" t="str">
            <v>否</v>
          </cell>
          <cell r="G478" t="str">
            <v>35*24*8</v>
          </cell>
          <cell r="H478" t="str">
            <v>50*70</v>
          </cell>
          <cell r="I478" t="str">
            <v/>
          </cell>
          <cell r="J478" t="str">
            <v>件</v>
          </cell>
          <cell r="K478" t="str">
            <v/>
          </cell>
          <cell r="L478" t="str">
            <v/>
          </cell>
          <cell r="M478" t="str">
            <v>23.00</v>
          </cell>
        </row>
        <row r="479">
          <cell r="A479" t="str">
            <v>MLC-MRQNKXBSWSZHS04</v>
          </cell>
          <cell r="B479" t="str">
            <v>气囊款新冰丝午睡枕</v>
          </cell>
          <cell r="C479" t="str">
            <v>MLC-MRQNKXBSWSZHS04-气囊款新冰丝午睡枕</v>
          </cell>
          <cell r="D479" t="str">
            <v>居家布艺</v>
          </cell>
          <cell r="E479" t="str">
            <v>是</v>
          </cell>
          <cell r="F479" t="str">
            <v>否</v>
          </cell>
          <cell r="G479" t="str">
            <v>35*24*8</v>
          </cell>
          <cell r="H479" t="str">
            <v>50*70</v>
          </cell>
          <cell r="I479" t="str">
            <v/>
          </cell>
          <cell r="J479" t="str">
            <v>件</v>
          </cell>
          <cell r="K479" t="str">
            <v/>
          </cell>
          <cell r="L479" t="str">
            <v/>
          </cell>
          <cell r="M479" t="str">
            <v>23.00</v>
          </cell>
        </row>
        <row r="480">
          <cell r="A480" t="str">
            <v>MLC-MRQNKXBSWSZGS05</v>
          </cell>
          <cell r="B480" t="str">
            <v>气囊款新冰丝午睡枕</v>
          </cell>
          <cell r="C480" t="str">
            <v>MLC-MRQNKXBSWSZGS05-气囊款新冰丝午睡枕</v>
          </cell>
          <cell r="D480" t="str">
            <v>居家布艺</v>
          </cell>
          <cell r="E480" t="str">
            <v>是</v>
          </cell>
          <cell r="F480" t="str">
            <v>否</v>
          </cell>
          <cell r="G480" t="str">
            <v>35*24*8</v>
          </cell>
          <cell r="H480" t="str">
            <v>50*70</v>
          </cell>
          <cell r="I480" t="str">
            <v/>
          </cell>
          <cell r="J480" t="str">
            <v>件</v>
          </cell>
          <cell r="K480" t="str">
            <v/>
          </cell>
          <cell r="L480" t="str">
            <v/>
          </cell>
          <cell r="M480" t="str">
            <v>23.00</v>
          </cell>
        </row>
        <row r="481">
          <cell r="A481" t="str">
            <v>MLC-MRPTKXBSWSZMS01</v>
          </cell>
          <cell r="B481" t="str">
            <v>普通款新冰丝午睡枕</v>
          </cell>
          <cell r="C481" t="str">
            <v>MLC-MRPTKXBSWSZMS01-普通款新冰丝午睡枕</v>
          </cell>
          <cell r="D481" t="str">
            <v>居家布艺</v>
          </cell>
          <cell r="E481" t="str">
            <v>是</v>
          </cell>
          <cell r="F481" t="str">
            <v>否</v>
          </cell>
          <cell r="G481" t="str">
            <v>35*24*8</v>
          </cell>
          <cell r="H481" t="str">
            <v>50*70</v>
          </cell>
          <cell r="I481" t="str">
            <v/>
          </cell>
          <cell r="J481" t="str">
            <v>件</v>
          </cell>
          <cell r="K481" t="str">
            <v/>
          </cell>
          <cell r="L481" t="str">
            <v/>
          </cell>
          <cell r="M481" t="str">
            <v>18.00</v>
          </cell>
        </row>
        <row r="482">
          <cell r="A482" t="str">
            <v>MLC-MRPTKXBSWSZLS02</v>
          </cell>
          <cell r="B482" t="str">
            <v>普通款新冰丝午睡枕</v>
          </cell>
          <cell r="C482" t="str">
            <v>MLC-MRPTKXBSWSZLS02-普通款新冰丝午睡枕</v>
          </cell>
          <cell r="D482" t="str">
            <v>居家布艺</v>
          </cell>
          <cell r="E482" t="str">
            <v>是</v>
          </cell>
          <cell r="F482" t="str">
            <v>否</v>
          </cell>
          <cell r="G482" t="str">
            <v>35*24*8</v>
          </cell>
          <cell r="H482" t="str">
            <v>50*70</v>
          </cell>
          <cell r="I482" t="str">
            <v/>
          </cell>
          <cell r="J482" t="str">
            <v>件</v>
          </cell>
          <cell r="K482" t="str">
            <v/>
          </cell>
          <cell r="L482" t="str">
            <v/>
          </cell>
          <cell r="M482" t="str">
            <v>18.00</v>
          </cell>
        </row>
        <row r="483">
          <cell r="A483" t="str">
            <v>MLC-MRPTKXBSWSZFS03</v>
          </cell>
          <cell r="B483" t="str">
            <v>普通款新冰丝午睡枕</v>
          </cell>
          <cell r="C483" t="str">
            <v>MLC-MRPTKXBSWSZFS03-普通款新冰丝午睡枕</v>
          </cell>
          <cell r="D483" t="str">
            <v>居家布艺</v>
          </cell>
          <cell r="E483" t="str">
            <v>是</v>
          </cell>
          <cell r="F483" t="str">
            <v>否</v>
          </cell>
          <cell r="G483" t="str">
            <v>35*24*8</v>
          </cell>
          <cell r="H483" t="str">
            <v>50*70</v>
          </cell>
          <cell r="I483" t="str">
            <v/>
          </cell>
          <cell r="J483" t="str">
            <v>件</v>
          </cell>
          <cell r="K483" t="str">
            <v/>
          </cell>
          <cell r="L483" t="str">
            <v/>
          </cell>
          <cell r="M483" t="str">
            <v>18.00</v>
          </cell>
        </row>
        <row r="484">
          <cell r="A484" t="str">
            <v>MLC-MRPTKXBSWSZHS04</v>
          </cell>
          <cell r="B484" t="str">
            <v>普通款新冰丝午睡枕</v>
          </cell>
          <cell r="C484" t="str">
            <v>MLC-MRPTKXBSWSZHS04-普通款新冰丝午睡枕</v>
          </cell>
          <cell r="D484" t="str">
            <v>居家布艺</v>
          </cell>
          <cell r="E484" t="str">
            <v>是</v>
          </cell>
          <cell r="F484" t="str">
            <v>否</v>
          </cell>
          <cell r="G484" t="str">
            <v>35*24*8</v>
          </cell>
          <cell r="H484" t="str">
            <v>50*70</v>
          </cell>
          <cell r="I484" t="str">
            <v/>
          </cell>
          <cell r="J484" t="str">
            <v>件</v>
          </cell>
          <cell r="K484" t="str">
            <v/>
          </cell>
          <cell r="L484" t="str">
            <v/>
          </cell>
          <cell r="M484" t="str">
            <v>18.00</v>
          </cell>
        </row>
        <row r="485">
          <cell r="A485" t="str">
            <v>MLC-MRPTKXBSWSZGS05</v>
          </cell>
          <cell r="B485" t="str">
            <v>普通款新冰丝午睡枕</v>
          </cell>
          <cell r="C485" t="str">
            <v>MLC-MRPTKXBSWSZGS05-普通款新冰丝午睡枕</v>
          </cell>
          <cell r="D485" t="str">
            <v>居家布艺</v>
          </cell>
          <cell r="E485" t="str">
            <v>是</v>
          </cell>
          <cell r="F485" t="str">
            <v>否</v>
          </cell>
          <cell r="G485" t="str">
            <v>35*24*8</v>
          </cell>
          <cell r="H485" t="str">
            <v>50*70</v>
          </cell>
          <cell r="I485" t="str">
            <v/>
          </cell>
          <cell r="J485" t="str">
            <v>件</v>
          </cell>
          <cell r="K485" t="str">
            <v/>
          </cell>
          <cell r="L485" t="str">
            <v/>
          </cell>
          <cell r="M485" t="str">
            <v>18.00</v>
          </cell>
        </row>
        <row r="486">
          <cell r="A486" t="str">
            <v>MLC-YBWSZMS01</v>
          </cell>
          <cell r="B486" t="str">
            <v>元抱午睡枕</v>
          </cell>
          <cell r="C486" t="str">
            <v>MLC-YBWSZMS01-元抱午睡枕</v>
          </cell>
          <cell r="D486" t="str">
            <v>居家布艺</v>
          </cell>
          <cell r="E486" t="str">
            <v>是</v>
          </cell>
          <cell r="F486" t="str">
            <v>否</v>
          </cell>
          <cell r="G486" t="str">
            <v>43*21*11</v>
          </cell>
          <cell r="H486" t="str">
            <v>50*70</v>
          </cell>
          <cell r="I486" t="str">
            <v/>
          </cell>
          <cell r="J486" t="str">
            <v>件</v>
          </cell>
          <cell r="K486" t="str">
            <v/>
          </cell>
          <cell r="L486" t="str">
            <v/>
          </cell>
          <cell r="M486" t="str">
            <v>18.00</v>
          </cell>
        </row>
        <row r="487">
          <cell r="A487" t="str">
            <v>MLC-YBWSZLS02</v>
          </cell>
          <cell r="B487" t="str">
            <v>元抱午睡枕</v>
          </cell>
          <cell r="C487" t="str">
            <v>MLC-YBWSZLS02-元抱午睡枕</v>
          </cell>
          <cell r="D487" t="str">
            <v>居家布艺</v>
          </cell>
          <cell r="E487" t="str">
            <v>是</v>
          </cell>
          <cell r="F487" t="str">
            <v>否</v>
          </cell>
          <cell r="G487" t="str">
            <v>43*21*11</v>
          </cell>
          <cell r="H487" t="str">
            <v>50*70</v>
          </cell>
          <cell r="I487" t="str">
            <v/>
          </cell>
          <cell r="J487" t="str">
            <v>件</v>
          </cell>
          <cell r="K487" t="str">
            <v/>
          </cell>
          <cell r="L487" t="str">
            <v/>
          </cell>
          <cell r="M487" t="str">
            <v>18.00</v>
          </cell>
        </row>
        <row r="488">
          <cell r="A488" t="str">
            <v>MLC-YBWSZFS03</v>
          </cell>
          <cell r="B488" t="str">
            <v>元抱午睡枕</v>
          </cell>
          <cell r="C488" t="str">
            <v>MLC-YBWSZFS03-元抱午睡枕</v>
          </cell>
          <cell r="D488" t="str">
            <v>居家布艺</v>
          </cell>
          <cell r="E488" t="str">
            <v>是</v>
          </cell>
          <cell r="F488" t="str">
            <v>否</v>
          </cell>
          <cell r="G488" t="str">
            <v>43*21*11</v>
          </cell>
          <cell r="H488" t="str">
            <v>50*70</v>
          </cell>
          <cell r="I488" t="str">
            <v/>
          </cell>
          <cell r="J488" t="str">
            <v>件</v>
          </cell>
          <cell r="K488" t="str">
            <v/>
          </cell>
          <cell r="L488" t="str">
            <v/>
          </cell>
          <cell r="M488" t="str">
            <v>18.00</v>
          </cell>
        </row>
        <row r="489">
          <cell r="A489" t="str">
            <v>MLC-YBWSZHS04</v>
          </cell>
          <cell r="B489" t="str">
            <v>元抱午睡枕</v>
          </cell>
          <cell r="C489" t="str">
            <v>MLC-YBWSZHS04-元抱午睡枕</v>
          </cell>
          <cell r="D489" t="str">
            <v>居家布艺</v>
          </cell>
          <cell r="E489" t="str">
            <v>是</v>
          </cell>
          <cell r="F489" t="str">
            <v>否</v>
          </cell>
          <cell r="G489" t="str">
            <v>43*21*11</v>
          </cell>
          <cell r="H489" t="str">
            <v>50*70</v>
          </cell>
          <cell r="I489" t="str">
            <v/>
          </cell>
          <cell r="J489" t="str">
            <v>件</v>
          </cell>
          <cell r="K489" t="str">
            <v/>
          </cell>
          <cell r="L489" t="str">
            <v/>
          </cell>
          <cell r="M489" t="str">
            <v>18.00</v>
          </cell>
        </row>
        <row r="490">
          <cell r="A490" t="str">
            <v>MLC-YBWSZGS05</v>
          </cell>
          <cell r="B490" t="str">
            <v>元抱午睡枕</v>
          </cell>
          <cell r="C490" t="str">
            <v>MLC-YBWSZGS05-元抱午睡枕</v>
          </cell>
          <cell r="D490" t="str">
            <v>居家布艺</v>
          </cell>
          <cell r="E490" t="str">
            <v>是</v>
          </cell>
          <cell r="F490" t="str">
            <v>否</v>
          </cell>
          <cell r="G490" t="str">
            <v>43*21*11</v>
          </cell>
          <cell r="H490" t="str">
            <v>50*70</v>
          </cell>
          <cell r="I490" t="str">
            <v/>
          </cell>
          <cell r="J490" t="str">
            <v>件</v>
          </cell>
          <cell r="K490" t="str">
            <v/>
          </cell>
          <cell r="L490" t="str">
            <v/>
          </cell>
          <cell r="M490" t="str">
            <v>18.00</v>
          </cell>
        </row>
        <row r="491">
          <cell r="A491" t="str">
            <v>MLC-YBWSZJS06</v>
          </cell>
          <cell r="B491" t="str">
            <v>元抱午睡枕</v>
          </cell>
          <cell r="C491" t="str">
            <v>MLC-YBWSZJS06-元抱午睡枕</v>
          </cell>
          <cell r="D491" t="str">
            <v>居家布艺</v>
          </cell>
          <cell r="E491" t="str">
            <v>是</v>
          </cell>
          <cell r="F491" t="str">
            <v>否</v>
          </cell>
          <cell r="G491" t="str">
            <v>43*21*11</v>
          </cell>
          <cell r="H491" t="str">
            <v>50*70</v>
          </cell>
          <cell r="I491" t="str">
            <v/>
          </cell>
          <cell r="J491" t="str">
            <v>件</v>
          </cell>
          <cell r="K491" t="str">
            <v/>
          </cell>
          <cell r="L491" t="str">
            <v/>
          </cell>
          <cell r="M491" t="str">
            <v>18.00</v>
          </cell>
        </row>
        <row r="492">
          <cell r="A492" t="str">
            <v>MLC-XSBSZDDHZS01</v>
          </cell>
          <cell r="B492" t="str">
            <v>学生冰丝坐垫大号</v>
          </cell>
          <cell r="C492" t="str">
            <v>MLC-XSBSZDDHZS01-学生冰丝坐垫大号</v>
          </cell>
          <cell r="D492" t="str">
            <v>居家布艺</v>
          </cell>
          <cell r="E492" t="str">
            <v>是</v>
          </cell>
          <cell r="F492" t="str">
            <v>否</v>
          </cell>
          <cell r="G492" t="str">
            <v>37*35*6</v>
          </cell>
          <cell r="H492" t="str">
            <v>50*70</v>
          </cell>
          <cell r="I492" t="str">
            <v/>
          </cell>
          <cell r="J492" t="str">
            <v>件</v>
          </cell>
          <cell r="K492" t="str">
            <v/>
          </cell>
          <cell r="L492" t="str">
            <v/>
          </cell>
          <cell r="M492" t="str">
            <v>15.00</v>
          </cell>
        </row>
        <row r="493">
          <cell r="A493" t="str">
            <v>MLC-XSBSZDDHLS02</v>
          </cell>
          <cell r="B493" t="str">
            <v>学生冰丝坐垫大号</v>
          </cell>
          <cell r="C493" t="str">
            <v>MLC-XSBSZDDHLS02-学生冰丝坐垫大号</v>
          </cell>
          <cell r="D493" t="str">
            <v>居家布艺</v>
          </cell>
          <cell r="E493" t="str">
            <v>是</v>
          </cell>
          <cell r="F493" t="str">
            <v>否</v>
          </cell>
          <cell r="G493" t="str">
            <v>37*35*6</v>
          </cell>
          <cell r="H493" t="str">
            <v>50*70</v>
          </cell>
          <cell r="I493" t="str">
            <v/>
          </cell>
          <cell r="J493" t="str">
            <v>件</v>
          </cell>
          <cell r="K493" t="str">
            <v/>
          </cell>
          <cell r="L493" t="str">
            <v/>
          </cell>
          <cell r="M493" t="str">
            <v>15.00</v>
          </cell>
        </row>
        <row r="494">
          <cell r="A494" t="str">
            <v>MLC-XSBSZDDHYS03</v>
          </cell>
          <cell r="B494" t="str">
            <v>学生冰丝坐垫大号</v>
          </cell>
          <cell r="C494" t="str">
            <v>MLC-XSBSZDDHYS03-学生冰丝坐垫大号</v>
          </cell>
          <cell r="D494" t="str">
            <v>居家布艺</v>
          </cell>
          <cell r="E494" t="str">
            <v>是</v>
          </cell>
          <cell r="F494" t="str">
            <v>否</v>
          </cell>
          <cell r="G494" t="str">
            <v>37*35*6</v>
          </cell>
          <cell r="H494" t="str">
            <v>50*70</v>
          </cell>
          <cell r="I494" t="str">
            <v/>
          </cell>
          <cell r="J494" t="str">
            <v>件</v>
          </cell>
          <cell r="K494" t="str">
            <v/>
          </cell>
          <cell r="L494" t="str">
            <v/>
          </cell>
          <cell r="M494" t="str">
            <v>15.00</v>
          </cell>
        </row>
        <row r="495">
          <cell r="A495" t="str">
            <v>MLC-XSBSZDDHFS04</v>
          </cell>
          <cell r="B495" t="str">
            <v>学生冰丝坐垫大号</v>
          </cell>
          <cell r="C495" t="str">
            <v>MLC-XSBSZDDHFS04-学生冰丝坐垫大号</v>
          </cell>
          <cell r="D495" t="str">
            <v>居家布艺</v>
          </cell>
          <cell r="E495" t="str">
            <v>是</v>
          </cell>
          <cell r="F495" t="str">
            <v>否</v>
          </cell>
          <cell r="G495" t="str">
            <v>37*35*6</v>
          </cell>
          <cell r="H495" t="str">
            <v>50*70</v>
          </cell>
          <cell r="I495" t="str">
            <v/>
          </cell>
          <cell r="J495" t="str">
            <v>件</v>
          </cell>
          <cell r="K495" t="str">
            <v/>
          </cell>
          <cell r="L495" t="str">
            <v/>
          </cell>
          <cell r="M495" t="str">
            <v>15.00</v>
          </cell>
        </row>
        <row r="496">
          <cell r="A496" t="str">
            <v>MLC-XSBSZDDHHS05</v>
          </cell>
          <cell r="B496" t="str">
            <v>学生冰丝坐垫大号</v>
          </cell>
          <cell r="C496" t="str">
            <v>MLC-XSBSZDDHHS05-学生冰丝坐垫大号</v>
          </cell>
          <cell r="D496" t="str">
            <v>居家布艺</v>
          </cell>
          <cell r="E496" t="str">
            <v>是</v>
          </cell>
          <cell r="F496" t="str">
            <v>否</v>
          </cell>
          <cell r="G496" t="str">
            <v>37*35*6</v>
          </cell>
          <cell r="H496" t="str">
            <v>50*70</v>
          </cell>
          <cell r="I496" t="str">
            <v/>
          </cell>
          <cell r="J496" t="str">
            <v>件</v>
          </cell>
          <cell r="K496" t="str">
            <v/>
          </cell>
          <cell r="L496" t="str">
            <v/>
          </cell>
          <cell r="M496" t="str">
            <v>15.00</v>
          </cell>
        </row>
        <row r="497">
          <cell r="A497" t="str">
            <v>MLC-XSBSZDXHZS01</v>
          </cell>
          <cell r="B497" t="str">
            <v>学生冰丝坐垫小号</v>
          </cell>
          <cell r="C497" t="str">
            <v>MLC-XSBSZDXHZS01-学生冰丝坐垫小号</v>
          </cell>
          <cell r="D497" t="str">
            <v>居家布艺</v>
          </cell>
          <cell r="E497" t="str">
            <v>是</v>
          </cell>
          <cell r="F497" t="str">
            <v>否</v>
          </cell>
          <cell r="G497" t="str">
            <v>34*25*6</v>
          </cell>
          <cell r="H497" t="str">
            <v>41*60</v>
          </cell>
          <cell r="I497" t="str">
            <v/>
          </cell>
          <cell r="J497" t="str">
            <v>件</v>
          </cell>
          <cell r="K497" t="str">
            <v/>
          </cell>
          <cell r="L497" t="str">
            <v/>
          </cell>
          <cell r="M497" t="str">
            <v>12.00</v>
          </cell>
        </row>
        <row r="498">
          <cell r="A498" t="str">
            <v>MLC-XSBSZDXHLS02</v>
          </cell>
          <cell r="B498" t="str">
            <v>学生冰丝坐垫小号</v>
          </cell>
          <cell r="C498" t="str">
            <v>MLC-XSBSZDXHLS02-学生冰丝坐垫小号</v>
          </cell>
          <cell r="D498" t="str">
            <v>居家布艺</v>
          </cell>
          <cell r="E498" t="str">
            <v>是</v>
          </cell>
          <cell r="F498" t="str">
            <v>否</v>
          </cell>
          <cell r="G498" t="str">
            <v>34*25*6</v>
          </cell>
          <cell r="H498" t="str">
            <v>41*60</v>
          </cell>
          <cell r="I498" t="str">
            <v/>
          </cell>
          <cell r="J498" t="str">
            <v>件</v>
          </cell>
          <cell r="K498" t="str">
            <v/>
          </cell>
          <cell r="L498" t="str">
            <v/>
          </cell>
          <cell r="M498" t="str">
            <v>12.00</v>
          </cell>
        </row>
        <row r="499">
          <cell r="A499" t="str">
            <v>MLC-XSBSZDXHHS03</v>
          </cell>
          <cell r="B499" t="str">
            <v>学生冰丝坐垫小号</v>
          </cell>
          <cell r="C499" t="str">
            <v>MLC-XSBSZDXHHS03-学生冰丝坐垫小号</v>
          </cell>
          <cell r="D499" t="str">
            <v>居家布艺</v>
          </cell>
          <cell r="E499" t="str">
            <v>是</v>
          </cell>
          <cell r="F499" t="str">
            <v>否</v>
          </cell>
          <cell r="G499" t="str">
            <v>34*25*6</v>
          </cell>
          <cell r="H499" t="str">
            <v>41*60</v>
          </cell>
          <cell r="I499" t="str">
            <v/>
          </cell>
          <cell r="J499" t="str">
            <v>件</v>
          </cell>
          <cell r="K499" t="str">
            <v/>
          </cell>
          <cell r="L499" t="str">
            <v/>
          </cell>
          <cell r="M499" t="str">
            <v>12.00</v>
          </cell>
        </row>
        <row r="500">
          <cell r="A500" t="str">
            <v>MLC-XSBSZDXHFS04</v>
          </cell>
          <cell r="B500" t="str">
            <v>学生冰丝坐垫小号</v>
          </cell>
          <cell r="C500" t="str">
            <v>MLC-XSBSZDXHFS04-学生冰丝坐垫小号</v>
          </cell>
          <cell r="D500" t="str">
            <v>居家布艺</v>
          </cell>
          <cell r="E500" t="str">
            <v>是</v>
          </cell>
          <cell r="F500" t="str">
            <v>否</v>
          </cell>
          <cell r="G500" t="str">
            <v>34*25*6</v>
          </cell>
          <cell r="H500" t="str">
            <v>41*60</v>
          </cell>
          <cell r="I500" t="str">
            <v/>
          </cell>
          <cell r="J500" t="str">
            <v>件</v>
          </cell>
          <cell r="K500" t="str">
            <v/>
          </cell>
          <cell r="L500" t="str">
            <v/>
          </cell>
          <cell r="M500" t="str">
            <v>12.00</v>
          </cell>
        </row>
        <row r="501">
          <cell r="A501" t="str">
            <v>MLC-XSBSZDXHGS05</v>
          </cell>
          <cell r="B501" t="str">
            <v>学生冰丝坐垫小号</v>
          </cell>
          <cell r="C501" t="str">
            <v>MLC-XSBSZDXHGS05-学生冰丝坐垫小号</v>
          </cell>
          <cell r="D501" t="str">
            <v>居家布艺</v>
          </cell>
          <cell r="E501" t="str">
            <v>是</v>
          </cell>
          <cell r="F501" t="str">
            <v>否</v>
          </cell>
          <cell r="G501" t="str">
            <v>34*25*6</v>
          </cell>
          <cell r="H501" t="str">
            <v>41*60</v>
          </cell>
          <cell r="I501" t="str">
            <v/>
          </cell>
          <cell r="J501" t="str">
            <v>件</v>
          </cell>
          <cell r="K501" t="str">
            <v/>
          </cell>
          <cell r="L501" t="str">
            <v/>
          </cell>
          <cell r="M501" t="str">
            <v>12.00</v>
          </cell>
        </row>
        <row r="502">
          <cell r="A502" t="str">
            <v>MLC-HBZDMHS01</v>
          </cell>
          <cell r="B502" t="str">
            <v>花瓣坐垫</v>
          </cell>
          <cell r="C502" t="str">
            <v>MLC-HBZDMHS01-花瓣坐垫</v>
          </cell>
          <cell r="D502" t="str">
            <v>居家布艺</v>
          </cell>
          <cell r="E502" t="str">
            <v>是</v>
          </cell>
          <cell r="F502" t="str">
            <v>否</v>
          </cell>
          <cell r="G502" t="str">
            <v>39*39*4.5</v>
          </cell>
          <cell r="H502" t="str">
            <v>50*70</v>
          </cell>
          <cell r="I502" t="str">
            <v/>
          </cell>
          <cell r="J502" t="str">
            <v>件</v>
          </cell>
          <cell r="K502" t="str">
            <v/>
          </cell>
          <cell r="L502" t="str">
            <v/>
          </cell>
          <cell r="M502" t="str">
            <v>17.00</v>
          </cell>
        </row>
        <row r="503">
          <cell r="A503" t="str">
            <v>MLC-HBZDSHS02</v>
          </cell>
          <cell r="B503" t="str">
            <v>花瓣坐垫</v>
          </cell>
          <cell r="C503" t="str">
            <v>MLC-HBZDSHS02-花瓣坐垫</v>
          </cell>
          <cell r="D503" t="str">
            <v>居家布艺</v>
          </cell>
          <cell r="E503" t="str">
            <v>是</v>
          </cell>
          <cell r="F503" t="str">
            <v>否</v>
          </cell>
          <cell r="G503" t="str">
            <v>39*39*4.5</v>
          </cell>
          <cell r="H503" t="str">
            <v>50*70</v>
          </cell>
          <cell r="I503" t="str">
            <v/>
          </cell>
          <cell r="J503" t="str">
            <v>件</v>
          </cell>
          <cell r="K503" t="str">
            <v/>
          </cell>
          <cell r="L503" t="str">
            <v/>
          </cell>
          <cell r="M503" t="str">
            <v>17.00</v>
          </cell>
        </row>
        <row r="504">
          <cell r="A504" t="str">
            <v>MLC-HBZDHHS03</v>
          </cell>
          <cell r="B504" t="str">
            <v>花瓣坐垫</v>
          </cell>
          <cell r="C504" t="str">
            <v>MLC-HBZDHHS03-花瓣坐垫</v>
          </cell>
          <cell r="D504" t="str">
            <v>居家布艺</v>
          </cell>
          <cell r="E504" t="str">
            <v>是</v>
          </cell>
          <cell r="F504" t="str">
            <v>否</v>
          </cell>
          <cell r="G504" t="str">
            <v>39*39*4.5</v>
          </cell>
          <cell r="H504" t="str">
            <v>50*70</v>
          </cell>
          <cell r="I504" t="str">
            <v/>
          </cell>
          <cell r="J504" t="str">
            <v>件</v>
          </cell>
          <cell r="K504" t="str">
            <v/>
          </cell>
          <cell r="L504" t="str">
            <v/>
          </cell>
          <cell r="M504" t="str">
            <v>17.00</v>
          </cell>
        </row>
        <row r="505">
          <cell r="A505" t="str">
            <v>MLC-HBZDZMS04</v>
          </cell>
          <cell r="B505" t="str">
            <v>花瓣坐垫</v>
          </cell>
          <cell r="C505" t="str">
            <v>MLC-HBZDZMS04-花瓣坐垫</v>
          </cell>
          <cell r="D505" t="str">
            <v>居家布艺</v>
          </cell>
          <cell r="E505" t="str">
            <v>是</v>
          </cell>
          <cell r="F505" t="str">
            <v>否</v>
          </cell>
          <cell r="G505" t="str">
            <v>39*39*4.5</v>
          </cell>
          <cell r="H505" t="str">
            <v>50*70</v>
          </cell>
          <cell r="I505" t="str">
            <v/>
          </cell>
          <cell r="J505" t="str">
            <v>件</v>
          </cell>
          <cell r="K505" t="str">
            <v/>
          </cell>
          <cell r="L505" t="str">
            <v/>
          </cell>
          <cell r="M505" t="str">
            <v>17.00</v>
          </cell>
        </row>
        <row r="506">
          <cell r="A506" t="str">
            <v>MLC-HBZDLMS05</v>
          </cell>
          <cell r="B506" t="str">
            <v>花瓣坐垫</v>
          </cell>
          <cell r="C506" t="str">
            <v>MLC-HBZDLMS05-花瓣坐垫</v>
          </cell>
          <cell r="D506" t="str">
            <v>居家布艺</v>
          </cell>
          <cell r="E506" t="str">
            <v>是</v>
          </cell>
          <cell r="F506" t="str">
            <v>否</v>
          </cell>
          <cell r="G506" t="str">
            <v>39*39*4.5</v>
          </cell>
          <cell r="H506" t="str">
            <v>50*70</v>
          </cell>
          <cell r="I506" t="str">
            <v/>
          </cell>
          <cell r="J506" t="str">
            <v>件</v>
          </cell>
          <cell r="K506" t="str">
            <v/>
          </cell>
          <cell r="L506" t="str">
            <v/>
          </cell>
          <cell r="M506" t="str">
            <v>17.00</v>
          </cell>
        </row>
        <row r="507">
          <cell r="A507" t="str">
            <v>MLC-HBZDGMS06</v>
          </cell>
          <cell r="B507" t="str">
            <v>花瓣坐垫</v>
          </cell>
          <cell r="C507" t="str">
            <v>MLC-HBZDGMS06-花瓣坐垫</v>
          </cell>
          <cell r="D507" t="str">
            <v>居家布艺</v>
          </cell>
          <cell r="E507" t="str">
            <v>是</v>
          </cell>
          <cell r="F507" t="str">
            <v>否</v>
          </cell>
          <cell r="G507" t="str">
            <v>39*39*4.5</v>
          </cell>
          <cell r="H507" t="str">
            <v>50*70</v>
          </cell>
          <cell r="I507" t="str">
            <v/>
          </cell>
          <cell r="J507" t="str">
            <v>件</v>
          </cell>
          <cell r="K507" t="str">
            <v/>
          </cell>
          <cell r="L507" t="str">
            <v/>
          </cell>
          <cell r="M507" t="str">
            <v>17.00</v>
          </cell>
        </row>
        <row r="508">
          <cell r="A508" t="str">
            <v>MLC-LYZDMHS01</v>
          </cell>
          <cell r="B508" t="str">
            <v>零压坐垫</v>
          </cell>
          <cell r="C508" t="str">
            <v>MLC-LYZDMHS01-零压坐垫</v>
          </cell>
          <cell r="D508" t="str">
            <v>居家布艺</v>
          </cell>
          <cell r="E508" t="str">
            <v>是</v>
          </cell>
          <cell r="F508" t="str">
            <v>否</v>
          </cell>
          <cell r="G508" t="str">
            <v>40*35*6.5</v>
          </cell>
          <cell r="H508" t="str">
            <v>50*70</v>
          </cell>
          <cell r="I508" t="str">
            <v/>
          </cell>
          <cell r="J508" t="str">
            <v>件</v>
          </cell>
          <cell r="K508" t="str">
            <v/>
          </cell>
          <cell r="L508" t="str">
            <v/>
          </cell>
          <cell r="M508" t="str">
            <v>18.00</v>
          </cell>
        </row>
        <row r="509">
          <cell r="A509" t="str">
            <v>MLC-LYZDSHS02</v>
          </cell>
          <cell r="B509" t="str">
            <v>零压坐垫</v>
          </cell>
          <cell r="C509" t="str">
            <v>MLC-LYZDSHS02-零压坐垫</v>
          </cell>
          <cell r="D509" t="str">
            <v>居家布艺</v>
          </cell>
          <cell r="E509" t="str">
            <v>是</v>
          </cell>
          <cell r="F509" t="str">
            <v>否</v>
          </cell>
          <cell r="G509" t="str">
            <v>40*35*6.5</v>
          </cell>
          <cell r="H509" t="str">
            <v>50*70</v>
          </cell>
          <cell r="I509" t="str">
            <v/>
          </cell>
          <cell r="J509" t="str">
            <v>件</v>
          </cell>
          <cell r="K509" t="str">
            <v/>
          </cell>
          <cell r="L509" t="str">
            <v/>
          </cell>
          <cell r="M509" t="str">
            <v>18.00</v>
          </cell>
        </row>
        <row r="510">
          <cell r="A510" t="str">
            <v>MLC-LYZDHHS03</v>
          </cell>
          <cell r="B510" t="str">
            <v>零压坐垫</v>
          </cell>
          <cell r="C510" t="str">
            <v>MLC-LYZDHHS03-零压坐垫</v>
          </cell>
          <cell r="D510" t="str">
            <v>居家布艺</v>
          </cell>
          <cell r="E510" t="str">
            <v>是</v>
          </cell>
          <cell r="F510" t="str">
            <v>否</v>
          </cell>
          <cell r="G510" t="str">
            <v>40*35*6.5</v>
          </cell>
          <cell r="H510" t="str">
            <v>50*70</v>
          </cell>
          <cell r="I510" t="str">
            <v/>
          </cell>
          <cell r="J510" t="str">
            <v>件</v>
          </cell>
          <cell r="K510" t="str">
            <v/>
          </cell>
          <cell r="L510" t="str">
            <v/>
          </cell>
          <cell r="M510" t="str">
            <v>18.00</v>
          </cell>
        </row>
        <row r="511">
          <cell r="A511" t="str">
            <v>MLC-LYZDHFS04</v>
          </cell>
          <cell r="B511" t="str">
            <v>零压坐垫</v>
          </cell>
          <cell r="C511" t="str">
            <v>MLC-LYZDHFS04-零压坐垫</v>
          </cell>
          <cell r="D511" t="str">
            <v>居家布艺</v>
          </cell>
          <cell r="E511" t="str">
            <v>是</v>
          </cell>
          <cell r="F511" t="str">
            <v>否</v>
          </cell>
          <cell r="G511" t="str">
            <v>40*35*6.5</v>
          </cell>
          <cell r="H511" t="str">
            <v>50*70</v>
          </cell>
          <cell r="I511" t="str">
            <v/>
          </cell>
          <cell r="J511" t="str">
            <v>件</v>
          </cell>
          <cell r="K511" t="str">
            <v/>
          </cell>
          <cell r="L511" t="str">
            <v/>
          </cell>
          <cell r="M511" t="str">
            <v>18.00</v>
          </cell>
        </row>
        <row r="512">
          <cell r="A512" t="str">
            <v>MLC-LYZDZMS05</v>
          </cell>
          <cell r="B512" t="str">
            <v>零压坐垫</v>
          </cell>
          <cell r="C512" t="str">
            <v>MLC-LYZDZMS05-零压坐垫</v>
          </cell>
          <cell r="D512" t="str">
            <v>居家布艺</v>
          </cell>
          <cell r="E512" t="str">
            <v>是</v>
          </cell>
          <cell r="F512" t="str">
            <v>否</v>
          </cell>
          <cell r="G512" t="str">
            <v>40*35*6.5</v>
          </cell>
          <cell r="H512" t="str">
            <v>50*70</v>
          </cell>
          <cell r="I512" t="str">
            <v/>
          </cell>
          <cell r="J512" t="str">
            <v>件</v>
          </cell>
          <cell r="K512" t="str">
            <v/>
          </cell>
          <cell r="L512" t="str">
            <v/>
          </cell>
          <cell r="M512" t="str">
            <v>18.00</v>
          </cell>
        </row>
        <row r="513">
          <cell r="A513" t="str">
            <v>MLC-LYZDLMS06</v>
          </cell>
          <cell r="B513" t="str">
            <v>零压坐垫</v>
          </cell>
          <cell r="C513" t="str">
            <v>MLC-LYZDLMS06-零压坐垫</v>
          </cell>
          <cell r="D513" t="str">
            <v>居家布艺</v>
          </cell>
          <cell r="E513" t="str">
            <v>是</v>
          </cell>
          <cell r="F513" t="str">
            <v>否</v>
          </cell>
          <cell r="G513" t="str">
            <v>40*35*6.5</v>
          </cell>
          <cell r="H513" t="str">
            <v>50*70</v>
          </cell>
          <cell r="I513" t="str">
            <v/>
          </cell>
          <cell r="J513" t="str">
            <v>件</v>
          </cell>
          <cell r="K513" t="str">
            <v/>
          </cell>
          <cell r="L513" t="str">
            <v/>
          </cell>
          <cell r="M513" t="str">
            <v>18.00</v>
          </cell>
        </row>
        <row r="514">
          <cell r="A514" t="str">
            <v>MLC-LYZDGMS07</v>
          </cell>
          <cell r="B514" t="str">
            <v>零压坐垫</v>
          </cell>
          <cell r="C514" t="str">
            <v>MLC-LYZDGMS07-零压坐垫</v>
          </cell>
          <cell r="D514" t="str">
            <v>居家布艺</v>
          </cell>
          <cell r="E514" t="str">
            <v>是</v>
          </cell>
          <cell r="F514" t="str">
            <v>否</v>
          </cell>
          <cell r="G514" t="str">
            <v>40*35*6.5</v>
          </cell>
          <cell r="H514" t="str">
            <v>50*70</v>
          </cell>
          <cell r="I514" t="str">
            <v/>
          </cell>
          <cell r="J514" t="str">
            <v>件</v>
          </cell>
          <cell r="K514" t="str">
            <v/>
          </cell>
          <cell r="L514" t="str">
            <v/>
          </cell>
          <cell r="M514" t="str">
            <v>18.00</v>
          </cell>
        </row>
        <row r="515">
          <cell r="A515" t="str">
            <v>MLC-LYZDJMS08</v>
          </cell>
          <cell r="B515" t="str">
            <v>零压坐垫</v>
          </cell>
          <cell r="C515" t="str">
            <v>MLC-LYZDJMS08-零压坐垫</v>
          </cell>
          <cell r="D515" t="str">
            <v>居家布艺</v>
          </cell>
          <cell r="E515" t="str">
            <v>是</v>
          </cell>
          <cell r="F515" t="str">
            <v>否</v>
          </cell>
          <cell r="G515" t="str">
            <v>40*35*6.5</v>
          </cell>
          <cell r="H515" t="str">
            <v>50*70</v>
          </cell>
          <cell r="I515" t="str">
            <v/>
          </cell>
          <cell r="J515" t="str">
            <v>件</v>
          </cell>
          <cell r="K515" t="str">
            <v/>
          </cell>
          <cell r="L515" t="str">
            <v/>
          </cell>
          <cell r="M515" t="str">
            <v>18.00</v>
          </cell>
        </row>
        <row r="516">
          <cell r="A516" t="str">
            <v>MLC-LYZDZQS09</v>
          </cell>
          <cell r="B516" t="str">
            <v>零压坐垫</v>
          </cell>
          <cell r="C516" t="str">
            <v>MLC-LYZDZQS09-零压坐垫</v>
          </cell>
          <cell r="D516" t="str">
            <v>居家布艺</v>
          </cell>
          <cell r="E516" t="str">
            <v>是</v>
          </cell>
          <cell r="F516" t="str">
            <v>否</v>
          </cell>
          <cell r="G516" t="str">
            <v>40*35*6.5</v>
          </cell>
          <cell r="H516" t="str">
            <v>50*70</v>
          </cell>
          <cell r="I516" t="str">
            <v/>
          </cell>
          <cell r="J516" t="str">
            <v>件</v>
          </cell>
          <cell r="K516" t="str">
            <v/>
          </cell>
          <cell r="L516" t="str">
            <v/>
          </cell>
          <cell r="M516" t="str">
            <v>18.00</v>
          </cell>
        </row>
        <row r="517">
          <cell r="A517" t="str">
            <v>MLC-YGZDZS01</v>
          </cell>
          <cell r="B517" t="str">
            <v>云感坐垫</v>
          </cell>
          <cell r="C517" t="str">
            <v>MLC-YGZDZS01-云感坐垫</v>
          </cell>
          <cell r="D517" t="str">
            <v>居家布艺</v>
          </cell>
          <cell r="E517" t="str">
            <v>是</v>
          </cell>
          <cell r="F517" t="str">
            <v>否</v>
          </cell>
          <cell r="G517" t="str">
            <v>40*38*8</v>
          </cell>
          <cell r="H517" t="str">
            <v>50*70</v>
          </cell>
          <cell r="I517" t="str">
            <v/>
          </cell>
          <cell r="J517" t="str">
            <v>件</v>
          </cell>
          <cell r="K517" t="str">
            <v/>
          </cell>
          <cell r="L517" t="str">
            <v/>
          </cell>
          <cell r="M517" t="str">
            <v>20.00</v>
          </cell>
        </row>
        <row r="518">
          <cell r="A518" t="str">
            <v>MLC-YGZDLS02</v>
          </cell>
          <cell r="B518" t="str">
            <v>云感坐垫</v>
          </cell>
          <cell r="C518" t="str">
            <v>MLC-YGZDLS02-云感坐垫</v>
          </cell>
          <cell r="D518" t="str">
            <v>居家布艺</v>
          </cell>
          <cell r="E518" t="str">
            <v>是</v>
          </cell>
          <cell r="F518" t="str">
            <v>否</v>
          </cell>
          <cell r="G518" t="str">
            <v>40*38*8</v>
          </cell>
          <cell r="H518" t="str">
            <v>50*70</v>
          </cell>
          <cell r="I518" t="str">
            <v/>
          </cell>
          <cell r="J518" t="str">
            <v>件</v>
          </cell>
          <cell r="K518" t="str">
            <v/>
          </cell>
          <cell r="L518" t="str">
            <v/>
          </cell>
          <cell r="M518" t="str">
            <v>20.00</v>
          </cell>
        </row>
        <row r="519">
          <cell r="A519" t="str">
            <v>MLC-YGZDMS03</v>
          </cell>
          <cell r="B519" t="str">
            <v>云感坐垫</v>
          </cell>
          <cell r="C519" t="str">
            <v>MLC-YGZDMS03-云感坐垫</v>
          </cell>
          <cell r="D519" t="str">
            <v>居家布艺</v>
          </cell>
          <cell r="E519" t="str">
            <v>是</v>
          </cell>
          <cell r="F519" t="str">
            <v>否</v>
          </cell>
          <cell r="G519" t="str">
            <v>40*38*8</v>
          </cell>
          <cell r="H519" t="str">
            <v>50*70</v>
          </cell>
          <cell r="I519" t="str">
            <v/>
          </cell>
          <cell r="J519" t="str">
            <v>件</v>
          </cell>
          <cell r="K519" t="str">
            <v/>
          </cell>
          <cell r="L519" t="str">
            <v/>
          </cell>
          <cell r="M519" t="str">
            <v>20.00</v>
          </cell>
        </row>
        <row r="520">
          <cell r="A520" t="str">
            <v>MLC-YGZDHS04</v>
          </cell>
          <cell r="B520" t="str">
            <v>云感坐垫</v>
          </cell>
          <cell r="C520" t="str">
            <v>MLC-YGZDHS04-云感坐垫</v>
          </cell>
          <cell r="D520" t="str">
            <v>居家布艺</v>
          </cell>
          <cell r="E520" t="str">
            <v>是</v>
          </cell>
          <cell r="F520" t="str">
            <v>否</v>
          </cell>
          <cell r="G520" t="str">
            <v>40*38*8</v>
          </cell>
          <cell r="H520" t="str">
            <v>50*70</v>
          </cell>
          <cell r="I520" t="str">
            <v/>
          </cell>
          <cell r="J520" t="str">
            <v>件</v>
          </cell>
          <cell r="K520" t="str">
            <v/>
          </cell>
          <cell r="L520" t="str">
            <v/>
          </cell>
          <cell r="M520" t="str">
            <v>20.00</v>
          </cell>
        </row>
        <row r="521">
          <cell r="A521" t="str">
            <v>MLC-XSYGZDZS01</v>
          </cell>
          <cell r="B521" t="str">
            <v>学生云感坐垫</v>
          </cell>
          <cell r="C521" t="str">
            <v>MLC-XSYGZDZS01-学生云感坐垫</v>
          </cell>
          <cell r="D521" t="str">
            <v>居家布艺</v>
          </cell>
          <cell r="E521" t="str">
            <v>是</v>
          </cell>
          <cell r="F521" t="str">
            <v>否</v>
          </cell>
          <cell r="G521" t="str">
            <v>40*38*8</v>
          </cell>
          <cell r="H521" t="str">
            <v>50*70</v>
          </cell>
          <cell r="I521" t="str">
            <v/>
          </cell>
          <cell r="J521" t="str">
            <v>件</v>
          </cell>
          <cell r="K521" t="str">
            <v/>
          </cell>
          <cell r="L521" t="str">
            <v/>
          </cell>
          <cell r="M521" t="str">
            <v>20.00</v>
          </cell>
        </row>
        <row r="522">
          <cell r="A522" t="str">
            <v>MLC-XSYGZDLS02</v>
          </cell>
          <cell r="B522" t="str">
            <v>学生云感坐垫</v>
          </cell>
          <cell r="C522" t="str">
            <v>MLC-XSYGZDLS02-学生云感坐垫</v>
          </cell>
          <cell r="D522" t="str">
            <v>居家布艺</v>
          </cell>
          <cell r="E522" t="str">
            <v>是</v>
          </cell>
          <cell r="F522" t="str">
            <v>否</v>
          </cell>
          <cell r="G522" t="str">
            <v>40*38*8</v>
          </cell>
          <cell r="H522" t="str">
            <v>50*70</v>
          </cell>
          <cell r="I522" t="str">
            <v/>
          </cell>
          <cell r="J522" t="str">
            <v>件</v>
          </cell>
          <cell r="K522" t="str">
            <v/>
          </cell>
          <cell r="L522" t="str">
            <v/>
          </cell>
          <cell r="M522" t="str">
            <v>20.00</v>
          </cell>
        </row>
        <row r="523">
          <cell r="A523" t="str">
            <v>MLC-XSYGZDHS03</v>
          </cell>
          <cell r="B523" t="str">
            <v>学生云感坐垫</v>
          </cell>
          <cell r="C523" t="str">
            <v>MLC-XSYGZDHS03-学生云感坐垫</v>
          </cell>
          <cell r="D523" t="str">
            <v>居家布艺</v>
          </cell>
          <cell r="E523" t="str">
            <v>是</v>
          </cell>
          <cell r="F523" t="str">
            <v>否</v>
          </cell>
          <cell r="G523" t="str">
            <v>40*38*8</v>
          </cell>
          <cell r="H523" t="str">
            <v>50*70</v>
          </cell>
          <cell r="I523" t="str">
            <v/>
          </cell>
          <cell r="J523" t="str">
            <v>件</v>
          </cell>
          <cell r="K523" t="str">
            <v/>
          </cell>
          <cell r="L523" t="str">
            <v/>
          </cell>
          <cell r="M523" t="str">
            <v>20.00</v>
          </cell>
        </row>
        <row r="524">
          <cell r="A524" t="str">
            <v>MLC-XSYGZDFS04</v>
          </cell>
          <cell r="B524" t="str">
            <v>学生云感坐垫</v>
          </cell>
          <cell r="C524" t="str">
            <v>MLC-XSYGZDFS04-学生云感坐垫</v>
          </cell>
          <cell r="D524" t="str">
            <v>居家布艺</v>
          </cell>
          <cell r="E524" t="str">
            <v>是</v>
          </cell>
          <cell r="F524" t="str">
            <v>否</v>
          </cell>
          <cell r="G524" t="str">
            <v>40*38*8</v>
          </cell>
          <cell r="H524" t="str">
            <v>50*70</v>
          </cell>
          <cell r="I524" t="str">
            <v/>
          </cell>
          <cell r="J524" t="str">
            <v>件</v>
          </cell>
          <cell r="K524" t="str">
            <v/>
          </cell>
          <cell r="L524" t="str">
            <v/>
          </cell>
          <cell r="M524" t="str">
            <v>20.00</v>
          </cell>
        </row>
        <row r="525">
          <cell r="A525" t="str">
            <v>MLC-XSYGZDGS05</v>
          </cell>
          <cell r="B525" t="str">
            <v>学生云感坐垫</v>
          </cell>
          <cell r="C525" t="str">
            <v>MLC-XSYGZDGS05-学生云感坐垫</v>
          </cell>
          <cell r="D525" t="str">
            <v>居家布艺</v>
          </cell>
          <cell r="E525" t="str">
            <v>是</v>
          </cell>
          <cell r="F525" t="str">
            <v>否</v>
          </cell>
          <cell r="G525" t="str">
            <v>40*38*8</v>
          </cell>
          <cell r="H525" t="str">
            <v>50*70</v>
          </cell>
          <cell r="I525" t="str">
            <v/>
          </cell>
          <cell r="J525" t="str">
            <v>件</v>
          </cell>
          <cell r="K525" t="str">
            <v/>
          </cell>
          <cell r="L525" t="str">
            <v/>
          </cell>
          <cell r="M525" t="str">
            <v>20.00</v>
          </cell>
        </row>
        <row r="526">
          <cell r="A526" t="str">
            <v>MLC-BYZCDMHS01</v>
          </cell>
          <cell r="B526" t="str">
            <v>半圆痔疮垫</v>
          </cell>
          <cell r="C526" t="str">
            <v>MLC-BYZCDMHS01-半圆痔疮垫</v>
          </cell>
          <cell r="D526" t="str">
            <v>居家布艺</v>
          </cell>
          <cell r="E526" t="str">
            <v>是</v>
          </cell>
          <cell r="F526" t="str">
            <v>否</v>
          </cell>
          <cell r="G526" t="str">
            <v>42*42*6</v>
          </cell>
          <cell r="H526" t="str">
            <v>41*60</v>
          </cell>
          <cell r="I526" t="str">
            <v/>
          </cell>
          <cell r="J526" t="str">
            <v>件</v>
          </cell>
          <cell r="K526" t="str">
            <v/>
          </cell>
          <cell r="L526" t="str">
            <v/>
          </cell>
          <cell r="M526" t="str">
            <v>20.00</v>
          </cell>
        </row>
        <row r="527">
          <cell r="A527" t="str">
            <v>MLC-BYZCDSHS02</v>
          </cell>
          <cell r="B527" t="str">
            <v>半圆痔疮垫</v>
          </cell>
          <cell r="C527" t="str">
            <v>MLC-BYZCDSHS02-半圆痔疮垫</v>
          </cell>
          <cell r="D527" t="str">
            <v>居家布艺</v>
          </cell>
          <cell r="E527" t="str">
            <v>是</v>
          </cell>
          <cell r="F527" t="str">
            <v>否</v>
          </cell>
          <cell r="G527" t="str">
            <v>42*42*6</v>
          </cell>
          <cell r="H527" t="str">
            <v>41*60</v>
          </cell>
          <cell r="I527" t="str">
            <v/>
          </cell>
          <cell r="J527" t="str">
            <v>件</v>
          </cell>
          <cell r="K527" t="str">
            <v/>
          </cell>
          <cell r="L527" t="str">
            <v/>
          </cell>
          <cell r="M527" t="str">
            <v>20.00</v>
          </cell>
        </row>
        <row r="528">
          <cell r="A528" t="str">
            <v>MLC-BYZCDHHS03</v>
          </cell>
          <cell r="B528" t="str">
            <v>半圆痔疮垫</v>
          </cell>
          <cell r="C528" t="str">
            <v>MLC-BYZCDHHS03-半圆痔疮垫</v>
          </cell>
          <cell r="D528" t="str">
            <v>居家布艺</v>
          </cell>
          <cell r="E528" t="str">
            <v>是</v>
          </cell>
          <cell r="F528" t="str">
            <v>否</v>
          </cell>
          <cell r="G528" t="str">
            <v>42*42*6</v>
          </cell>
          <cell r="H528" t="str">
            <v>41*60</v>
          </cell>
          <cell r="I528" t="str">
            <v/>
          </cell>
          <cell r="J528" t="str">
            <v>件</v>
          </cell>
          <cell r="K528" t="str">
            <v/>
          </cell>
          <cell r="L528" t="str">
            <v/>
          </cell>
          <cell r="M528" t="str">
            <v>20.00</v>
          </cell>
        </row>
        <row r="529">
          <cell r="A529" t="str">
            <v>MLC-BYZCDZMS04</v>
          </cell>
          <cell r="B529" t="str">
            <v>半圆痔疮垫</v>
          </cell>
          <cell r="C529" t="str">
            <v>MLC-BYZCDZMS04-半圆痔疮垫</v>
          </cell>
          <cell r="D529" t="str">
            <v>居家布艺</v>
          </cell>
          <cell r="E529" t="str">
            <v>是</v>
          </cell>
          <cell r="F529" t="str">
            <v>否</v>
          </cell>
          <cell r="G529" t="str">
            <v>42*42*6</v>
          </cell>
          <cell r="H529" t="str">
            <v>41*60</v>
          </cell>
          <cell r="I529" t="str">
            <v/>
          </cell>
          <cell r="J529" t="str">
            <v>件</v>
          </cell>
          <cell r="K529" t="str">
            <v/>
          </cell>
          <cell r="L529" t="str">
            <v/>
          </cell>
          <cell r="M529" t="str">
            <v>20.00</v>
          </cell>
        </row>
        <row r="530">
          <cell r="A530" t="str">
            <v>MLC-BYZCDLMS05</v>
          </cell>
          <cell r="B530" t="str">
            <v>半圆痔疮垫</v>
          </cell>
          <cell r="C530" t="str">
            <v>MLC-BYZCDLMS05-半圆痔疮垫</v>
          </cell>
          <cell r="D530" t="str">
            <v>居家布艺</v>
          </cell>
          <cell r="E530" t="str">
            <v>是</v>
          </cell>
          <cell r="F530" t="str">
            <v>否</v>
          </cell>
          <cell r="G530" t="str">
            <v>42*42*6</v>
          </cell>
          <cell r="H530" t="str">
            <v>41*60</v>
          </cell>
          <cell r="I530" t="str">
            <v/>
          </cell>
          <cell r="J530" t="str">
            <v>件</v>
          </cell>
          <cell r="K530" t="str">
            <v/>
          </cell>
          <cell r="L530" t="str">
            <v/>
          </cell>
          <cell r="M530" t="str">
            <v>20.00</v>
          </cell>
        </row>
        <row r="531">
          <cell r="A531" t="str">
            <v>MLC-BYZCDGMS06</v>
          </cell>
          <cell r="B531" t="str">
            <v>半圆痔疮垫</v>
          </cell>
          <cell r="C531" t="str">
            <v>MLC-BYZCDGMS06-半圆痔疮垫</v>
          </cell>
          <cell r="D531" t="str">
            <v>居家布艺</v>
          </cell>
          <cell r="E531" t="str">
            <v>是</v>
          </cell>
          <cell r="F531" t="str">
            <v>否</v>
          </cell>
          <cell r="G531" t="str">
            <v>42*42*6</v>
          </cell>
          <cell r="H531" t="str">
            <v>41*60</v>
          </cell>
          <cell r="I531" t="str">
            <v/>
          </cell>
          <cell r="J531" t="str">
            <v>件</v>
          </cell>
          <cell r="K531" t="str">
            <v/>
          </cell>
          <cell r="L531" t="str">
            <v/>
          </cell>
          <cell r="M531" t="str">
            <v>20.00</v>
          </cell>
        </row>
        <row r="532">
          <cell r="A532" t="str">
            <v>MLC-YHZDZMS01</v>
          </cell>
          <cell r="B532" t="str">
            <v>云环坐垫</v>
          </cell>
          <cell r="C532" t="str">
            <v>MLC-YHZDZMS01-云环坐垫</v>
          </cell>
          <cell r="D532" t="str">
            <v>居家布艺</v>
          </cell>
          <cell r="E532" t="str">
            <v>是</v>
          </cell>
          <cell r="F532" t="str">
            <v>否</v>
          </cell>
          <cell r="G532" t="str">
            <v>38*38*9</v>
          </cell>
          <cell r="H532" t="str">
            <v>50*70</v>
          </cell>
          <cell r="I532" t="str">
            <v/>
          </cell>
          <cell r="J532" t="str">
            <v>件</v>
          </cell>
          <cell r="K532" t="str">
            <v/>
          </cell>
          <cell r="L532" t="str">
            <v/>
          </cell>
          <cell r="M532" t="str">
            <v>20.00</v>
          </cell>
        </row>
        <row r="533">
          <cell r="A533" t="str">
            <v>MLC-YHZDHHS02</v>
          </cell>
          <cell r="B533" t="str">
            <v>云环坐垫</v>
          </cell>
          <cell r="C533" t="str">
            <v>MLC-YHZDHHS02-云环坐垫</v>
          </cell>
          <cell r="D533" t="str">
            <v>居家布艺</v>
          </cell>
          <cell r="E533" t="str">
            <v>是</v>
          </cell>
          <cell r="F533" t="str">
            <v>否</v>
          </cell>
          <cell r="G533" t="str">
            <v>38*38*9</v>
          </cell>
          <cell r="H533" t="str">
            <v>50*70</v>
          </cell>
          <cell r="I533" t="str">
            <v/>
          </cell>
          <cell r="J533" t="str">
            <v>件</v>
          </cell>
          <cell r="K533" t="str">
            <v/>
          </cell>
          <cell r="L533" t="str">
            <v/>
          </cell>
          <cell r="M533" t="str">
            <v>20.00</v>
          </cell>
        </row>
        <row r="534">
          <cell r="A534" t="str">
            <v>MLC-YHZDLMS03</v>
          </cell>
          <cell r="B534" t="str">
            <v>云环坐垫</v>
          </cell>
          <cell r="C534" t="str">
            <v>MLC-YHZDLMS03-云环坐垫</v>
          </cell>
          <cell r="D534" t="str">
            <v>居家布艺</v>
          </cell>
          <cell r="E534" t="str">
            <v>是</v>
          </cell>
          <cell r="F534" t="str">
            <v>否</v>
          </cell>
          <cell r="G534" t="str">
            <v>38*38*9</v>
          </cell>
          <cell r="H534" t="str">
            <v>50*70</v>
          </cell>
          <cell r="I534" t="str">
            <v/>
          </cell>
          <cell r="J534" t="str">
            <v>件</v>
          </cell>
          <cell r="K534" t="str">
            <v/>
          </cell>
          <cell r="L534" t="str">
            <v/>
          </cell>
          <cell r="M534" t="str">
            <v>20.00</v>
          </cell>
        </row>
        <row r="535">
          <cell r="A535" t="str">
            <v>MLC-YHZDGMS04</v>
          </cell>
          <cell r="B535" t="str">
            <v>云环坐垫</v>
          </cell>
          <cell r="C535" t="str">
            <v>MLC-YHZDGMS04-云环坐垫</v>
          </cell>
          <cell r="D535" t="str">
            <v>居家布艺</v>
          </cell>
          <cell r="E535" t="str">
            <v>是</v>
          </cell>
          <cell r="F535" t="str">
            <v>否</v>
          </cell>
          <cell r="G535" t="str">
            <v>38*38*9</v>
          </cell>
          <cell r="H535" t="str">
            <v>50*70</v>
          </cell>
          <cell r="I535" t="str">
            <v/>
          </cell>
          <cell r="J535" t="str">
            <v>件</v>
          </cell>
          <cell r="K535" t="str">
            <v/>
          </cell>
          <cell r="L535" t="str">
            <v/>
          </cell>
          <cell r="M535" t="str">
            <v>20.00</v>
          </cell>
        </row>
        <row r="536">
          <cell r="A536" t="str">
            <v>MLC-YHZDMHS05</v>
          </cell>
          <cell r="B536" t="str">
            <v>云环坐垫</v>
          </cell>
          <cell r="C536" t="str">
            <v>MLC-YHZDMHS05-云环坐垫</v>
          </cell>
          <cell r="D536" t="str">
            <v>居家布艺</v>
          </cell>
          <cell r="E536" t="str">
            <v>是</v>
          </cell>
          <cell r="F536" t="str">
            <v>否</v>
          </cell>
          <cell r="G536" t="str">
            <v>38*38*9</v>
          </cell>
          <cell r="H536" t="str">
            <v>50*70</v>
          </cell>
          <cell r="I536" t="str">
            <v/>
          </cell>
          <cell r="J536" t="str">
            <v>件</v>
          </cell>
          <cell r="K536" t="str">
            <v/>
          </cell>
          <cell r="L536" t="str">
            <v/>
          </cell>
          <cell r="M536" t="str">
            <v>20.00</v>
          </cell>
        </row>
        <row r="537">
          <cell r="A537" t="str">
            <v>MLC-PXZDHS01</v>
          </cell>
          <cell r="B537" t="str">
            <v>平行坐垫</v>
          </cell>
          <cell r="C537" t="str">
            <v>MLC-PXZDHS01-平行坐垫</v>
          </cell>
          <cell r="D537" t="str">
            <v>居家布艺</v>
          </cell>
          <cell r="E537" t="str">
            <v>是</v>
          </cell>
          <cell r="F537" t="str">
            <v>否</v>
          </cell>
          <cell r="G537" t="str">
            <v>38*38*5</v>
          </cell>
          <cell r="H537" t="str">
            <v>50*70</v>
          </cell>
          <cell r="I537" t="str">
            <v/>
          </cell>
          <cell r="J537" t="str">
            <v>件</v>
          </cell>
          <cell r="K537" t="str">
            <v/>
          </cell>
          <cell r="L537" t="str">
            <v/>
          </cell>
          <cell r="M537" t="str">
            <v>16.00</v>
          </cell>
        </row>
        <row r="538">
          <cell r="A538" t="str">
            <v>MLC-PXZDGS02</v>
          </cell>
          <cell r="B538" t="str">
            <v>平行坐垫</v>
          </cell>
          <cell r="C538" t="str">
            <v>MLC-PXZDGS02-平行坐垫</v>
          </cell>
          <cell r="D538" t="str">
            <v>居家布艺</v>
          </cell>
          <cell r="E538" t="str">
            <v>是</v>
          </cell>
          <cell r="F538" t="str">
            <v>否</v>
          </cell>
          <cell r="G538" t="str">
            <v>38*38*5</v>
          </cell>
          <cell r="H538" t="str">
            <v>50*70</v>
          </cell>
          <cell r="I538" t="str">
            <v/>
          </cell>
          <cell r="J538" t="str">
            <v>件</v>
          </cell>
          <cell r="K538" t="str">
            <v/>
          </cell>
          <cell r="L538" t="str">
            <v/>
          </cell>
          <cell r="M538" t="str">
            <v>16.00</v>
          </cell>
        </row>
        <row r="539">
          <cell r="A539" t="str">
            <v>MLC-PXZDMHS03</v>
          </cell>
          <cell r="B539" t="str">
            <v>平行坐垫</v>
          </cell>
          <cell r="C539" t="str">
            <v>MLC-PXZDMHS03-平行坐垫</v>
          </cell>
          <cell r="D539" t="str">
            <v>居家布艺</v>
          </cell>
          <cell r="E539" t="str">
            <v>是</v>
          </cell>
          <cell r="F539" t="str">
            <v>否</v>
          </cell>
          <cell r="G539" t="str">
            <v>38*38*5</v>
          </cell>
          <cell r="H539" t="str">
            <v>50*70</v>
          </cell>
          <cell r="I539" t="str">
            <v/>
          </cell>
          <cell r="J539" t="str">
            <v>件</v>
          </cell>
          <cell r="K539" t="str">
            <v/>
          </cell>
          <cell r="L539" t="str">
            <v/>
          </cell>
          <cell r="M539" t="str">
            <v>16.00</v>
          </cell>
        </row>
        <row r="540">
          <cell r="A540" t="str">
            <v>MLC-PXZDLHS04</v>
          </cell>
          <cell r="B540" t="str">
            <v>平行坐垫</v>
          </cell>
          <cell r="C540" t="str">
            <v>MLC-PXZDLHS04-平行坐垫</v>
          </cell>
          <cell r="D540" t="str">
            <v>居家布艺</v>
          </cell>
          <cell r="E540" t="str">
            <v>是</v>
          </cell>
          <cell r="F540" t="str">
            <v>否</v>
          </cell>
          <cell r="G540" t="str">
            <v>38*38*5</v>
          </cell>
          <cell r="H540" t="str">
            <v>50*70</v>
          </cell>
          <cell r="I540" t="str">
            <v/>
          </cell>
          <cell r="J540" t="str">
            <v>件</v>
          </cell>
          <cell r="K540" t="str">
            <v/>
          </cell>
          <cell r="L540" t="str">
            <v/>
          </cell>
          <cell r="M540" t="str">
            <v>16.00</v>
          </cell>
        </row>
        <row r="541">
          <cell r="A541" t="str">
            <v>MLC-PXZDMYS05</v>
          </cell>
          <cell r="B541" t="str">
            <v>平行坐垫</v>
          </cell>
          <cell r="C541" t="str">
            <v>MLC-PXZDMYS05-平行坐垫</v>
          </cell>
          <cell r="D541" t="str">
            <v>居家布艺</v>
          </cell>
          <cell r="E541" t="str">
            <v>是</v>
          </cell>
          <cell r="F541" t="str">
            <v>否</v>
          </cell>
          <cell r="G541" t="str">
            <v>38*38*5</v>
          </cell>
          <cell r="H541" t="str">
            <v>50*70</v>
          </cell>
          <cell r="I541" t="str">
            <v/>
          </cell>
          <cell r="J541" t="str">
            <v>件</v>
          </cell>
          <cell r="K541" t="str">
            <v/>
          </cell>
          <cell r="L541" t="str">
            <v/>
          </cell>
          <cell r="M541" t="str">
            <v>16.00</v>
          </cell>
        </row>
        <row r="542">
          <cell r="A542" t="str">
            <v>MLC-PXZDHPS06</v>
          </cell>
          <cell r="B542" t="str">
            <v>平行坐垫</v>
          </cell>
          <cell r="C542" t="str">
            <v>MLC-PXZDHPS06-平行坐垫</v>
          </cell>
          <cell r="D542" t="str">
            <v>居家布艺</v>
          </cell>
          <cell r="E542" t="str">
            <v>是</v>
          </cell>
          <cell r="F542" t="str">
            <v>否</v>
          </cell>
          <cell r="G542" t="str">
            <v>38*38*5</v>
          </cell>
          <cell r="H542" t="str">
            <v>50*70</v>
          </cell>
          <cell r="I542" t="str">
            <v/>
          </cell>
          <cell r="J542" t="str">
            <v>件</v>
          </cell>
          <cell r="K542" t="str">
            <v/>
          </cell>
          <cell r="L542" t="str">
            <v/>
          </cell>
          <cell r="M542" t="str">
            <v>16.00</v>
          </cell>
        </row>
        <row r="543">
          <cell r="A543" t="str">
            <v>MLC-PXYKHS01</v>
          </cell>
          <cell r="B543" t="str">
            <v>平行腰靠</v>
          </cell>
          <cell r="C543" t="str">
            <v>MLC-PXYKHS01-平行腰靠</v>
          </cell>
          <cell r="D543" t="str">
            <v>居家布艺</v>
          </cell>
          <cell r="E543" t="str">
            <v>是</v>
          </cell>
          <cell r="F543" t="str">
            <v>否</v>
          </cell>
          <cell r="G543" t="str">
            <v>39*34*8</v>
          </cell>
          <cell r="H543" t="str">
            <v>50*70</v>
          </cell>
          <cell r="I543" t="str">
            <v/>
          </cell>
          <cell r="J543" t="str">
            <v>件</v>
          </cell>
          <cell r="K543" t="str">
            <v/>
          </cell>
          <cell r="L543" t="str">
            <v/>
          </cell>
          <cell r="M543" t="str">
            <v>14.00</v>
          </cell>
        </row>
        <row r="544">
          <cell r="A544" t="str">
            <v>MLC-PXYKSHS02</v>
          </cell>
          <cell r="B544" t="str">
            <v>平行腰靠</v>
          </cell>
          <cell r="C544" t="str">
            <v>MLC-PXYKSHS02-平行腰靠</v>
          </cell>
          <cell r="D544" t="str">
            <v>居家布艺</v>
          </cell>
          <cell r="E544" t="str">
            <v>是</v>
          </cell>
          <cell r="F544" t="str">
            <v>否</v>
          </cell>
          <cell r="G544" t="str">
            <v>39*34*8</v>
          </cell>
          <cell r="H544" t="str">
            <v>50*70</v>
          </cell>
          <cell r="I544" t="str">
            <v/>
          </cell>
          <cell r="J544" t="str">
            <v>件</v>
          </cell>
          <cell r="K544" t="str">
            <v/>
          </cell>
          <cell r="L544" t="str">
            <v/>
          </cell>
          <cell r="M544" t="str">
            <v>14.00</v>
          </cell>
        </row>
        <row r="545">
          <cell r="A545" t="str">
            <v>MLC-PXYKQHS03</v>
          </cell>
          <cell r="B545" t="str">
            <v>平行腰靠</v>
          </cell>
          <cell r="C545" t="str">
            <v>MLC-PXYKQHS03-平行腰靠</v>
          </cell>
          <cell r="D545" t="str">
            <v>居家布艺</v>
          </cell>
          <cell r="E545" t="str">
            <v>是</v>
          </cell>
          <cell r="F545" t="str">
            <v>否</v>
          </cell>
          <cell r="G545" t="str">
            <v>39*34*8</v>
          </cell>
          <cell r="H545" t="str">
            <v>50*70</v>
          </cell>
          <cell r="I545" t="str">
            <v/>
          </cell>
          <cell r="J545" t="str">
            <v>件</v>
          </cell>
          <cell r="K545" t="str">
            <v/>
          </cell>
          <cell r="L545" t="str">
            <v/>
          </cell>
          <cell r="M545" t="str">
            <v>14.00</v>
          </cell>
        </row>
        <row r="546">
          <cell r="A546" t="str">
            <v>MLC-PXYKMS04</v>
          </cell>
          <cell r="B546" t="str">
            <v>平行腰靠</v>
          </cell>
          <cell r="C546" t="str">
            <v>MLC-PXYKMS04-平行腰靠</v>
          </cell>
          <cell r="D546" t="str">
            <v>居家布艺</v>
          </cell>
          <cell r="E546" t="str">
            <v>是</v>
          </cell>
          <cell r="F546" t="str">
            <v>否</v>
          </cell>
          <cell r="G546" t="str">
            <v>39*34*8</v>
          </cell>
          <cell r="H546" t="str">
            <v>50*70</v>
          </cell>
          <cell r="I546" t="str">
            <v/>
          </cell>
          <cell r="J546" t="str">
            <v>件</v>
          </cell>
          <cell r="K546" t="str">
            <v/>
          </cell>
          <cell r="L546" t="str">
            <v/>
          </cell>
          <cell r="M546" t="str">
            <v>14.00</v>
          </cell>
        </row>
        <row r="547">
          <cell r="A547" t="str">
            <v>MLC-PXYKLS05</v>
          </cell>
          <cell r="B547" t="str">
            <v>平行腰靠</v>
          </cell>
          <cell r="C547" t="str">
            <v>MLC-PXYKLS05-平行腰靠</v>
          </cell>
          <cell r="D547" t="str">
            <v>居家布艺</v>
          </cell>
          <cell r="E547" t="str">
            <v>是</v>
          </cell>
          <cell r="F547" t="str">
            <v>否</v>
          </cell>
          <cell r="G547" t="str">
            <v>39*34*8</v>
          </cell>
          <cell r="H547" t="str">
            <v>50*70</v>
          </cell>
          <cell r="I547" t="str">
            <v/>
          </cell>
          <cell r="J547" t="str">
            <v>件</v>
          </cell>
          <cell r="K547" t="str">
            <v/>
          </cell>
          <cell r="L547" t="str">
            <v/>
          </cell>
          <cell r="M547" t="str">
            <v>14.00</v>
          </cell>
        </row>
        <row r="548">
          <cell r="A548" t="str">
            <v>MLC-PXYKYS06</v>
          </cell>
          <cell r="B548" t="str">
            <v>平行腰靠</v>
          </cell>
          <cell r="C548" t="str">
            <v>MLC-PXYKYS06-平行腰靠</v>
          </cell>
          <cell r="D548" t="str">
            <v>居家布艺</v>
          </cell>
          <cell r="E548" t="str">
            <v>是</v>
          </cell>
          <cell r="F548" t="str">
            <v>否</v>
          </cell>
          <cell r="G548" t="str">
            <v>39*34*8</v>
          </cell>
          <cell r="H548" t="str">
            <v>50*70</v>
          </cell>
          <cell r="I548" t="str">
            <v/>
          </cell>
          <cell r="J548" t="str">
            <v>件</v>
          </cell>
          <cell r="K548" t="str">
            <v/>
          </cell>
          <cell r="L548" t="str">
            <v/>
          </cell>
          <cell r="M548" t="str">
            <v>14.00</v>
          </cell>
        </row>
        <row r="549">
          <cell r="A549" t="str">
            <v>MLC-YYYKMHS01</v>
          </cell>
          <cell r="B549" t="str">
            <v>月牙腰靠</v>
          </cell>
          <cell r="C549" t="str">
            <v>MLC-YYYKMHS01-月牙腰靠</v>
          </cell>
          <cell r="D549" t="str">
            <v>居家布艺</v>
          </cell>
          <cell r="E549" t="str">
            <v>是</v>
          </cell>
          <cell r="F549" t="str">
            <v>否</v>
          </cell>
          <cell r="G549" t="str">
            <v>39*32*11</v>
          </cell>
          <cell r="H549" t="str">
            <v>50*70</v>
          </cell>
          <cell r="I549" t="str">
            <v/>
          </cell>
          <cell r="J549" t="str">
            <v>件</v>
          </cell>
          <cell r="K549" t="str">
            <v/>
          </cell>
          <cell r="L549" t="str">
            <v/>
          </cell>
          <cell r="M549" t="str">
            <v>25.00</v>
          </cell>
        </row>
        <row r="550">
          <cell r="A550" t="str">
            <v>MLC-YYYKSHS02</v>
          </cell>
          <cell r="B550" t="str">
            <v>月牙腰靠</v>
          </cell>
          <cell r="C550" t="str">
            <v>MLC-YYYKSHS02-月牙腰靠</v>
          </cell>
          <cell r="D550" t="str">
            <v>居家布艺</v>
          </cell>
          <cell r="E550" t="str">
            <v>是</v>
          </cell>
          <cell r="F550" t="str">
            <v>否</v>
          </cell>
          <cell r="G550" t="str">
            <v>39*32*11</v>
          </cell>
          <cell r="H550" t="str">
            <v>50*70</v>
          </cell>
          <cell r="I550" t="str">
            <v/>
          </cell>
          <cell r="J550" t="str">
            <v>件</v>
          </cell>
          <cell r="K550" t="str">
            <v/>
          </cell>
          <cell r="L550" t="str">
            <v/>
          </cell>
          <cell r="M550" t="str">
            <v>25.00</v>
          </cell>
        </row>
        <row r="551">
          <cell r="A551" t="str">
            <v>MLC-YYYKHHS03</v>
          </cell>
          <cell r="B551" t="str">
            <v>月牙腰靠</v>
          </cell>
          <cell r="C551" t="str">
            <v>MLC-YYYKHHS03-月牙腰靠</v>
          </cell>
          <cell r="D551" t="str">
            <v>居家布艺</v>
          </cell>
          <cell r="E551" t="str">
            <v>是</v>
          </cell>
          <cell r="F551" t="str">
            <v>否</v>
          </cell>
          <cell r="G551" t="str">
            <v>39*32*11</v>
          </cell>
          <cell r="H551" t="str">
            <v>50*70</v>
          </cell>
          <cell r="I551" t="str">
            <v/>
          </cell>
          <cell r="J551" t="str">
            <v>件</v>
          </cell>
          <cell r="K551" t="str">
            <v/>
          </cell>
          <cell r="L551" t="str">
            <v/>
          </cell>
          <cell r="M551" t="str">
            <v>25.00</v>
          </cell>
        </row>
        <row r="552">
          <cell r="A552" t="str">
            <v>MLC-YYYKZMS04</v>
          </cell>
          <cell r="B552" t="str">
            <v>月牙腰靠</v>
          </cell>
          <cell r="C552" t="str">
            <v>MLC-YYYKZMS04-月牙腰靠</v>
          </cell>
          <cell r="D552" t="str">
            <v>居家布艺</v>
          </cell>
          <cell r="E552" t="str">
            <v>是</v>
          </cell>
          <cell r="F552" t="str">
            <v>否</v>
          </cell>
          <cell r="G552" t="str">
            <v>39*32*11</v>
          </cell>
          <cell r="H552" t="str">
            <v>50*70</v>
          </cell>
          <cell r="I552" t="str">
            <v/>
          </cell>
          <cell r="J552" t="str">
            <v>件</v>
          </cell>
          <cell r="K552" t="str">
            <v/>
          </cell>
          <cell r="L552" t="str">
            <v/>
          </cell>
          <cell r="M552" t="str">
            <v>25.00</v>
          </cell>
        </row>
        <row r="553">
          <cell r="A553" t="str">
            <v>MLC-YYYKLMS05</v>
          </cell>
          <cell r="B553" t="str">
            <v>月牙腰靠</v>
          </cell>
          <cell r="C553" t="str">
            <v>MLC-YYYKLMS05-月牙腰靠</v>
          </cell>
          <cell r="D553" t="str">
            <v>居家布艺</v>
          </cell>
          <cell r="E553" t="str">
            <v>是</v>
          </cell>
          <cell r="F553" t="str">
            <v>否</v>
          </cell>
          <cell r="G553" t="str">
            <v>39*32*11</v>
          </cell>
          <cell r="H553" t="str">
            <v>50*70</v>
          </cell>
          <cell r="I553" t="str">
            <v/>
          </cell>
          <cell r="J553" t="str">
            <v>件</v>
          </cell>
          <cell r="K553" t="str">
            <v/>
          </cell>
          <cell r="L553" t="str">
            <v/>
          </cell>
          <cell r="M553" t="str">
            <v>25.00</v>
          </cell>
        </row>
        <row r="554">
          <cell r="A554" t="str">
            <v>MLC-YYYKGMS06</v>
          </cell>
          <cell r="B554" t="str">
            <v>月牙腰靠</v>
          </cell>
          <cell r="C554" t="str">
            <v>MLC-YYYKGMS06-月牙腰靠</v>
          </cell>
          <cell r="D554" t="str">
            <v>居家布艺</v>
          </cell>
          <cell r="E554" t="str">
            <v>是</v>
          </cell>
          <cell r="F554" t="str">
            <v>否</v>
          </cell>
          <cell r="G554" t="str">
            <v>39*32*11</v>
          </cell>
          <cell r="H554" t="str">
            <v>50*70</v>
          </cell>
          <cell r="I554" t="str">
            <v/>
          </cell>
          <cell r="J554" t="str">
            <v>件</v>
          </cell>
          <cell r="K554" t="str">
            <v/>
          </cell>
          <cell r="L554" t="str">
            <v/>
          </cell>
          <cell r="M554" t="str">
            <v>25.00</v>
          </cell>
        </row>
        <row r="555">
          <cell r="A555" t="str">
            <v>MLC-YYYKHBZDMHS01</v>
          </cell>
          <cell r="B555" t="str">
            <v>月牙腰靠+花瓣坐垫</v>
          </cell>
          <cell r="C555" t="str">
            <v>MLC-YYYKHBZDMHS01-月牙腰靠+花瓣坐垫</v>
          </cell>
          <cell r="D555" t="str">
            <v>居家布艺</v>
          </cell>
          <cell r="E555" t="str">
            <v>是</v>
          </cell>
          <cell r="F555" t="str">
            <v>否</v>
          </cell>
          <cell r="G555" t="str">
            <v>腰靠39*32*11，坐垫39*39*4.5</v>
          </cell>
          <cell r="H555" t="str">
            <v>50*70</v>
          </cell>
          <cell r="I555" t="str">
            <v/>
          </cell>
          <cell r="J555" t="str">
            <v>件</v>
          </cell>
          <cell r="K555" t="str">
            <v/>
          </cell>
          <cell r="L555" t="str">
            <v/>
          </cell>
          <cell r="M555" t="str">
            <v>42.00</v>
          </cell>
        </row>
        <row r="556">
          <cell r="A556" t="str">
            <v>MLC-YYYKHBZDSHS02</v>
          </cell>
          <cell r="B556" t="str">
            <v>月牙腰靠+花瓣坐垫</v>
          </cell>
          <cell r="C556" t="str">
            <v>MLC-YYYKHBZDSHS02-月牙腰靠+花瓣坐垫</v>
          </cell>
          <cell r="D556" t="str">
            <v>居家布艺</v>
          </cell>
          <cell r="E556" t="str">
            <v>是</v>
          </cell>
          <cell r="F556" t="str">
            <v>否</v>
          </cell>
          <cell r="G556" t="str">
            <v>腰靠39*32*11，坐垫39*39*4.5</v>
          </cell>
          <cell r="H556" t="str">
            <v>50*70</v>
          </cell>
          <cell r="I556" t="str">
            <v/>
          </cell>
          <cell r="J556" t="str">
            <v>件</v>
          </cell>
          <cell r="K556" t="str">
            <v/>
          </cell>
          <cell r="L556" t="str">
            <v/>
          </cell>
          <cell r="M556" t="str">
            <v>42.00</v>
          </cell>
        </row>
        <row r="557">
          <cell r="A557" t="str">
            <v>MLC-YYYKHBZDHHS03</v>
          </cell>
          <cell r="B557" t="str">
            <v>月牙腰靠+花瓣坐垫</v>
          </cell>
          <cell r="C557" t="str">
            <v>MLC-YYYKHBZDHHS03-月牙腰靠+花瓣坐垫</v>
          </cell>
          <cell r="D557" t="str">
            <v>居家布艺</v>
          </cell>
          <cell r="E557" t="str">
            <v>是</v>
          </cell>
          <cell r="F557" t="str">
            <v>否</v>
          </cell>
          <cell r="G557" t="str">
            <v>腰靠39*32*11，坐垫39*39*4.5</v>
          </cell>
          <cell r="H557" t="str">
            <v>50*70</v>
          </cell>
          <cell r="I557" t="str">
            <v/>
          </cell>
          <cell r="J557" t="str">
            <v>件</v>
          </cell>
          <cell r="K557" t="str">
            <v/>
          </cell>
          <cell r="L557" t="str">
            <v/>
          </cell>
          <cell r="M557" t="str">
            <v>42.00</v>
          </cell>
        </row>
        <row r="558">
          <cell r="A558" t="str">
            <v>MLC-YYYKHBZDZMS04</v>
          </cell>
          <cell r="B558" t="str">
            <v>月牙腰靠+花瓣坐垫</v>
          </cell>
          <cell r="C558" t="str">
            <v>MLC-YYYKHBZDZMS04-月牙腰靠+花瓣坐垫</v>
          </cell>
          <cell r="D558" t="str">
            <v>居家布艺</v>
          </cell>
          <cell r="E558" t="str">
            <v>是</v>
          </cell>
          <cell r="F558" t="str">
            <v>否</v>
          </cell>
          <cell r="G558" t="str">
            <v>腰靠39*32*11，坐垫39*39*4.5</v>
          </cell>
          <cell r="H558" t="str">
            <v>50*70</v>
          </cell>
          <cell r="I558" t="str">
            <v/>
          </cell>
          <cell r="J558" t="str">
            <v>件</v>
          </cell>
          <cell r="K558" t="str">
            <v/>
          </cell>
          <cell r="L558" t="str">
            <v/>
          </cell>
          <cell r="M558" t="str">
            <v>42.00</v>
          </cell>
        </row>
        <row r="559">
          <cell r="A559" t="str">
            <v>MLC-YYYKHBZDLMS05</v>
          </cell>
          <cell r="B559" t="str">
            <v>月牙腰靠+花瓣坐垫</v>
          </cell>
          <cell r="C559" t="str">
            <v>MLC-YYYKHBZDLMS05-月牙腰靠+花瓣坐垫</v>
          </cell>
          <cell r="D559" t="str">
            <v>居家布艺</v>
          </cell>
          <cell r="E559" t="str">
            <v>是</v>
          </cell>
          <cell r="F559" t="str">
            <v>否</v>
          </cell>
          <cell r="G559" t="str">
            <v>腰靠39*32*11，坐垫39*39*4.5</v>
          </cell>
          <cell r="H559" t="str">
            <v>50*70</v>
          </cell>
          <cell r="I559" t="str">
            <v/>
          </cell>
          <cell r="J559" t="str">
            <v>件</v>
          </cell>
          <cell r="K559" t="str">
            <v/>
          </cell>
          <cell r="L559" t="str">
            <v/>
          </cell>
          <cell r="M559" t="str">
            <v>42.00</v>
          </cell>
        </row>
        <row r="560">
          <cell r="A560" t="str">
            <v>MLC-YYYKHBZDGMS06</v>
          </cell>
          <cell r="B560" t="str">
            <v>月牙腰靠+花瓣坐垫</v>
          </cell>
          <cell r="C560" t="str">
            <v>MLC-YYYKHBZDGMS06-月牙腰靠+花瓣坐垫</v>
          </cell>
          <cell r="D560" t="str">
            <v>居家布艺</v>
          </cell>
          <cell r="E560" t="str">
            <v>是</v>
          </cell>
          <cell r="F560" t="str">
            <v>否</v>
          </cell>
          <cell r="G560" t="str">
            <v>腰靠39*32*11，坐垫39*39*4.5</v>
          </cell>
          <cell r="H560" t="str">
            <v>50*70</v>
          </cell>
          <cell r="I560" t="str">
            <v/>
          </cell>
          <cell r="J560" t="str">
            <v>件</v>
          </cell>
          <cell r="K560" t="str">
            <v/>
          </cell>
          <cell r="L560" t="str">
            <v/>
          </cell>
          <cell r="M560" t="str">
            <v>42.00</v>
          </cell>
        </row>
        <row r="561">
          <cell r="A561" t="str">
            <v>MLC-GTYKMHS01</v>
          </cell>
          <cell r="B561" t="str">
            <v>狗头腰靠</v>
          </cell>
          <cell r="C561" t="str">
            <v>MLC-GTYKMHS01-狗头腰靠</v>
          </cell>
          <cell r="D561" t="str">
            <v>居家布艺</v>
          </cell>
          <cell r="E561" t="str">
            <v>是</v>
          </cell>
          <cell r="F561" t="str">
            <v>否</v>
          </cell>
          <cell r="G561" t="str">
            <v>39*27*6</v>
          </cell>
          <cell r="H561" t="str">
            <v>41*60</v>
          </cell>
          <cell r="I561" t="str">
            <v/>
          </cell>
          <cell r="J561" t="str">
            <v>件</v>
          </cell>
          <cell r="K561" t="str">
            <v/>
          </cell>
          <cell r="L561" t="str">
            <v/>
          </cell>
          <cell r="M561" t="str">
            <v>12.00</v>
          </cell>
        </row>
        <row r="562">
          <cell r="A562" t="str">
            <v>MLC-GTYKSHS02</v>
          </cell>
          <cell r="B562" t="str">
            <v>狗头腰靠</v>
          </cell>
          <cell r="C562" t="str">
            <v>MLC-GTYKSHS02-狗头腰靠</v>
          </cell>
          <cell r="D562" t="str">
            <v>居家布艺</v>
          </cell>
          <cell r="E562" t="str">
            <v>是</v>
          </cell>
          <cell r="F562" t="str">
            <v>否</v>
          </cell>
          <cell r="G562" t="str">
            <v>39*27*6</v>
          </cell>
          <cell r="H562" t="str">
            <v>41*60</v>
          </cell>
          <cell r="I562" t="str">
            <v/>
          </cell>
          <cell r="J562" t="str">
            <v>件</v>
          </cell>
          <cell r="K562" t="str">
            <v/>
          </cell>
          <cell r="L562" t="str">
            <v/>
          </cell>
          <cell r="M562" t="str">
            <v>12.00</v>
          </cell>
        </row>
        <row r="563">
          <cell r="A563" t="str">
            <v>MLC-GTYKHHS03</v>
          </cell>
          <cell r="B563" t="str">
            <v>狗头腰靠</v>
          </cell>
          <cell r="C563" t="str">
            <v>MLC-GTYKHHS03-狗头腰靠</v>
          </cell>
          <cell r="D563" t="str">
            <v>居家布艺</v>
          </cell>
          <cell r="E563" t="str">
            <v>是</v>
          </cell>
          <cell r="F563" t="str">
            <v>否</v>
          </cell>
          <cell r="G563" t="str">
            <v>39*27*6</v>
          </cell>
          <cell r="H563" t="str">
            <v>41*60</v>
          </cell>
          <cell r="I563" t="str">
            <v/>
          </cell>
          <cell r="J563" t="str">
            <v>件</v>
          </cell>
          <cell r="K563" t="str">
            <v/>
          </cell>
          <cell r="L563" t="str">
            <v/>
          </cell>
          <cell r="M563" t="str">
            <v>12.00</v>
          </cell>
        </row>
        <row r="564">
          <cell r="A564" t="str">
            <v>MLC-GTYKHFS04</v>
          </cell>
          <cell r="B564" t="str">
            <v>狗头腰靠</v>
          </cell>
          <cell r="C564" t="str">
            <v>MLC-GTYKHFS04-狗头腰靠</v>
          </cell>
          <cell r="D564" t="str">
            <v>居家布艺</v>
          </cell>
          <cell r="E564" t="str">
            <v>是</v>
          </cell>
          <cell r="F564" t="str">
            <v>否</v>
          </cell>
          <cell r="G564" t="str">
            <v>39*27*6</v>
          </cell>
          <cell r="H564" t="str">
            <v>41*60</v>
          </cell>
          <cell r="I564" t="str">
            <v/>
          </cell>
          <cell r="J564" t="str">
            <v>件</v>
          </cell>
          <cell r="K564" t="str">
            <v/>
          </cell>
          <cell r="L564" t="str">
            <v/>
          </cell>
          <cell r="M564" t="str">
            <v>12.00</v>
          </cell>
        </row>
        <row r="565">
          <cell r="A565" t="str">
            <v>MLC-GTYKZMS05</v>
          </cell>
          <cell r="B565" t="str">
            <v>狗头腰靠</v>
          </cell>
          <cell r="C565" t="str">
            <v>MLC-GTYKZMS05-狗头腰靠</v>
          </cell>
          <cell r="D565" t="str">
            <v>居家布艺</v>
          </cell>
          <cell r="E565" t="str">
            <v>是</v>
          </cell>
          <cell r="F565" t="str">
            <v>否</v>
          </cell>
          <cell r="G565" t="str">
            <v>39*27*6</v>
          </cell>
          <cell r="H565" t="str">
            <v>41*60</v>
          </cell>
          <cell r="I565" t="str">
            <v/>
          </cell>
          <cell r="J565" t="str">
            <v>件</v>
          </cell>
          <cell r="K565" t="str">
            <v/>
          </cell>
          <cell r="L565" t="str">
            <v/>
          </cell>
          <cell r="M565" t="str">
            <v>12.00</v>
          </cell>
        </row>
        <row r="566">
          <cell r="A566" t="str">
            <v>MLC-GTYKLMS06</v>
          </cell>
          <cell r="B566" t="str">
            <v>狗头腰靠</v>
          </cell>
          <cell r="C566" t="str">
            <v>MLC-GTYKLMS06-狗头腰靠</v>
          </cell>
          <cell r="D566" t="str">
            <v>居家布艺</v>
          </cell>
          <cell r="E566" t="str">
            <v>是</v>
          </cell>
          <cell r="F566" t="str">
            <v>否</v>
          </cell>
          <cell r="G566" t="str">
            <v>39*27*6</v>
          </cell>
          <cell r="H566" t="str">
            <v>41*60</v>
          </cell>
          <cell r="I566" t="str">
            <v/>
          </cell>
          <cell r="J566" t="str">
            <v>件</v>
          </cell>
          <cell r="K566" t="str">
            <v/>
          </cell>
          <cell r="L566" t="str">
            <v/>
          </cell>
          <cell r="M566" t="str">
            <v>12.00</v>
          </cell>
        </row>
        <row r="567">
          <cell r="A567" t="str">
            <v>MLC-GTYKGMS07</v>
          </cell>
          <cell r="B567" t="str">
            <v>狗头腰靠</v>
          </cell>
          <cell r="C567" t="str">
            <v>MLC-GTYKGMS07-狗头腰靠</v>
          </cell>
          <cell r="D567" t="str">
            <v>居家布艺</v>
          </cell>
          <cell r="E567" t="str">
            <v>是</v>
          </cell>
          <cell r="F567" t="str">
            <v>否</v>
          </cell>
          <cell r="G567" t="str">
            <v>39*27*6</v>
          </cell>
          <cell r="H567" t="str">
            <v>41*60</v>
          </cell>
          <cell r="I567" t="str">
            <v/>
          </cell>
          <cell r="J567" t="str">
            <v>件</v>
          </cell>
          <cell r="K567" t="str">
            <v/>
          </cell>
          <cell r="L567" t="str">
            <v/>
          </cell>
          <cell r="M567" t="str">
            <v>12.00</v>
          </cell>
        </row>
        <row r="568">
          <cell r="A568" t="str">
            <v>MLC-GTYKJMS08</v>
          </cell>
          <cell r="B568" t="str">
            <v>狗头腰靠</v>
          </cell>
          <cell r="C568" t="str">
            <v>MLC-GTYKJMS08-狗头腰靠</v>
          </cell>
          <cell r="D568" t="str">
            <v>居家布艺</v>
          </cell>
          <cell r="E568" t="str">
            <v>是</v>
          </cell>
          <cell r="F568" t="str">
            <v>否</v>
          </cell>
          <cell r="G568" t="str">
            <v>39*27*6</v>
          </cell>
          <cell r="H568" t="str">
            <v>41*60</v>
          </cell>
          <cell r="I568" t="str">
            <v/>
          </cell>
          <cell r="J568" t="str">
            <v>件</v>
          </cell>
          <cell r="K568" t="str">
            <v/>
          </cell>
          <cell r="L568" t="str">
            <v/>
          </cell>
          <cell r="M568" t="str">
            <v>12.00</v>
          </cell>
        </row>
        <row r="569">
          <cell r="A569" t="str">
            <v>MLC-GTYKZQS09</v>
          </cell>
          <cell r="B569" t="str">
            <v>狗头腰靠</v>
          </cell>
          <cell r="C569" t="str">
            <v>MLC-GTYKZQS09-狗头腰靠</v>
          </cell>
          <cell r="D569" t="str">
            <v>居家布艺</v>
          </cell>
          <cell r="E569" t="str">
            <v>是</v>
          </cell>
          <cell r="F569" t="str">
            <v>否</v>
          </cell>
          <cell r="G569" t="str">
            <v>39*27*6</v>
          </cell>
          <cell r="H569" t="str">
            <v>41*60</v>
          </cell>
          <cell r="I569" t="str">
            <v/>
          </cell>
          <cell r="J569" t="str">
            <v>件</v>
          </cell>
          <cell r="K569" t="str">
            <v/>
          </cell>
          <cell r="L569" t="str">
            <v/>
          </cell>
          <cell r="M569" t="str">
            <v>12.00</v>
          </cell>
        </row>
        <row r="570">
          <cell r="A570" t="str">
            <v>MLC-GTYKLYDMHS01</v>
          </cell>
          <cell r="B570" t="str">
            <v>狗头腰靠+零压垫</v>
          </cell>
          <cell r="C570" t="str">
            <v>MLC-GTYKLYDMHS01-狗头腰靠+零压垫</v>
          </cell>
          <cell r="D570" t="str">
            <v>居家布艺</v>
          </cell>
          <cell r="E570" t="str">
            <v>是</v>
          </cell>
          <cell r="F570" t="str">
            <v>否</v>
          </cell>
          <cell r="G570" t="str">
            <v>腰靠39*27*6  坐垫40*35*6.5</v>
          </cell>
          <cell r="H570" t="str">
            <v>50*70</v>
          </cell>
          <cell r="I570" t="str">
            <v/>
          </cell>
          <cell r="J570" t="str">
            <v>件</v>
          </cell>
          <cell r="K570" t="str">
            <v/>
          </cell>
          <cell r="L570" t="str">
            <v/>
          </cell>
          <cell r="M570" t="str">
            <v>30.00</v>
          </cell>
        </row>
        <row r="571">
          <cell r="A571" t="str">
            <v>MLC-GTYKLYDSHS02</v>
          </cell>
          <cell r="B571" t="str">
            <v>狗头腰靠+零压垫</v>
          </cell>
          <cell r="C571" t="str">
            <v>MLC-GTYKLYDSHS02-狗头腰靠+零压垫</v>
          </cell>
          <cell r="D571" t="str">
            <v>居家布艺</v>
          </cell>
          <cell r="E571" t="str">
            <v>是</v>
          </cell>
          <cell r="F571" t="str">
            <v>否</v>
          </cell>
          <cell r="G571" t="str">
            <v>腰靠39*27*6  坐垫40*35*6.5</v>
          </cell>
          <cell r="H571" t="str">
            <v>50*70</v>
          </cell>
          <cell r="I571" t="str">
            <v/>
          </cell>
          <cell r="J571" t="str">
            <v>件</v>
          </cell>
          <cell r="K571" t="str">
            <v/>
          </cell>
          <cell r="L571" t="str">
            <v/>
          </cell>
          <cell r="M571" t="str">
            <v>30.00</v>
          </cell>
        </row>
        <row r="572">
          <cell r="A572" t="str">
            <v>MLC-GTYKLYDHHS03</v>
          </cell>
          <cell r="B572" t="str">
            <v>狗头腰靠+零压垫</v>
          </cell>
          <cell r="C572" t="str">
            <v>MLC-GTYKLYDHHS03-狗头腰靠+零压垫</v>
          </cell>
          <cell r="D572" t="str">
            <v>居家布艺</v>
          </cell>
          <cell r="E572" t="str">
            <v>是</v>
          </cell>
          <cell r="F572" t="str">
            <v>否</v>
          </cell>
          <cell r="G572" t="str">
            <v>腰靠39*27*6  坐垫40*35*6.5</v>
          </cell>
          <cell r="H572" t="str">
            <v>50*70</v>
          </cell>
          <cell r="I572" t="str">
            <v/>
          </cell>
          <cell r="J572" t="str">
            <v>件</v>
          </cell>
          <cell r="K572" t="str">
            <v/>
          </cell>
          <cell r="L572" t="str">
            <v/>
          </cell>
          <cell r="M572" t="str">
            <v>30.00</v>
          </cell>
        </row>
        <row r="573">
          <cell r="A573" t="str">
            <v>MLC-GTYKLYDHFS04</v>
          </cell>
          <cell r="B573" t="str">
            <v>狗头腰靠+零压垫</v>
          </cell>
          <cell r="C573" t="str">
            <v>MLC-GTYKLYDHFS04-狗头腰靠+零压垫</v>
          </cell>
          <cell r="D573" t="str">
            <v>居家布艺</v>
          </cell>
          <cell r="E573" t="str">
            <v>是</v>
          </cell>
          <cell r="F573" t="str">
            <v>否</v>
          </cell>
          <cell r="G573" t="str">
            <v>腰靠39*27*6  坐垫40*35*6.5</v>
          </cell>
          <cell r="H573" t="str">
            <v>50*70</v>
          </cell>
          <cell r="I573" t="str">
            <v/>
          </cell>
          <cell r="J573" t="str">
            <v>件</v>
          </cell>
          <cell r="K573" t="str">
            <v/>
          </cell>
          <cell r="L573" t="str">
            <v/>
          </cell>
          <cell r="M573" t="str">
            <v>30.00</v>
          </cell>
        </row>
        <row r="574">
          <cell r="A574" t="str">
            <v>MLC-GTYKLYDZMS05</v>
          </cell>
          <cell r="B574" t="str">
            <v>狗头腰靠+零压垫</v>
          </cell>
          <cell r="C574" t="str">
            <v>MLC-GTYKLYDZMS05-狗头腰靠+零压垫</v>
          </cell>
          <cell r="D574" t="str">
            <v>居家布艺</v>
          </cell>
          <cell r="E574" t="str">
            <v>是</v>
          </cell>
          <cell r="F574" t="str">
            <v>否</v>
          </cell>
          <cell r="G574" t="str">
            <v>腰靠39*27*6  坐垫40*35*6.5</v>
          </cell>
          <cell r="H574" t="str">
            <v>50*70</v>
          </cell>
          <cell r="I574" t="str">
            <v/>
          </cell>
          <cell r="J574" t="str">
            <v>件</v>
          </cell>
          <cell r="K574" t="str">
            <v/>
          </cell>
          <cell r="L574" t="str">
            <v/>
          </cell>
          <cell r="M574" t="str">
            <v>30.00</v>
          </cell>
        </row>
        <row r="575">
          <cell r="A575" t="str">
            <v>MLC-GTYKLYDLMS06</v>
          </cell>
          <cell r="B575" t="str">
            <v>狗头腰靠+零压垫</v>
          </cell>
          <cell r="C575" t="str">
            <v>MLC-GTYKLYDLMS06-狗头腰靠+零压垫</v>
          </cell>
          <cell r="D575" t="str">
            <v>居家布艺</v>
          </cell>
          <cell r="E575" t="str">
            <v>是</v>
          </cell>
          <cell r="F575" t="str">
            <v>否</v>
          </cell>
          <cell r="G575" t="str">
            <v>腰靠39*27*6  坐垫40*35*6.5</v>
          </cell>
          <cell r="H575" t="str">
            <v>50*70</v>
          </cell>
          <cell r="I575" t="str">
            <v/>
          </cell>
          <cell r="J575" t="str">
            <v>件</v>
          </cell>
          <cell r="K575" t="str">
            <v/>
          </cell>
          <cell r="L575" t="str">
            <v/>
          </cell>
          <cell r="M575" t="str">
            <v>30.00</v>
          </cell>
        </row>
        <row r="576">
          <cell r="A576" t="str">
            <v>MLC-GTYKLYDGMS07</v>
          </cell>
          <cell r="B576" t="str">
            <v>狗头腰靠+零压垫</v>
          </cell>
          <cell r="C576" t="str">
            <v>MLC-GTYKLYDGMS07-狗头腰靠+零压垫</v>
          </cell>
          <cell r="D576" t="str">
            <v>居家布艺</v>
          </cell>
          <cell r="E576" t="str">
            <v>是</v>
          </cell>
          <cell r="F576" t="str">
            <v>否</v>
          </cell>
          <cell r="G576" t="str">
            <v>腰靠39*27*6  坐垫40*35*6.5</v>
          </cell>
          <cell r="H576" t="str">
            <v>50*70</v>
          </cell>
          <cell r="I576" t="str">
            <v/>
          </cell>
          <cell r="J576" t="str">
            <v>件</v>
          </cell>
          <cell r="K576" t="str">
            <v/>
          </cell>
          <cell r="L576" t="str">
            <v/>
          </cell>
          <cell r="M576" t="str">
            <v>30.00</v>
          </cell>
        </row>
        <row r="577">
          <cell r="A577" t="str">
            <v>MLC-GTYKLYDJMS08</v>
          </cell>
          <cell r="B577" t="str">
            <v>狗头腰靠+零压垫</v>
          </cell>
          <cell r="C577" t="str">
            <v>MLC-GTYKLYDJMS08-狗头腰靠+零压垫</v>
          </cell>
          <cell r="D577" t="str">
            <v>居家布艺</v>
          </cell>
          <cell r="E577" t="str">
            <v>是</v>
          </cell>
          <cell r="F577" t="str">
            <v>否</v>
          </cell>
          <cell r="G577" t="str">
            <v>腰靠39*27*6  坐垫40*35*6.5</v>
          </cell>
          <cell r="H577" t="str">
            <v>50*70</v>
          </cell>
          <cell r="I577" t="str">
            <v/>
          </cell>
          <cell r="J577" t="str">
            <v>件</v>
          </cell>
          <cell r="K577" t="str">
            <v/>
          </cell>
          <cell r="L577" t="str">
            <v/>
          </cell>
          <cell r="M577" t="str">
            <v>30.00</v>
          </cell>
        </row>
        <row r="578">
          <cell r="A578" t="str">
            <v>MLC-GTYKLYDZQS09</v>
          </cell>
          <cell r="B578" t="str">
            <v>狗头腰靠+零压垫</v>
          </cell>
          <cell r="C578" t="str">
            <v>MLC-GTYKLYDZQS09-狗头腰靠+零压垫</v>
          </cell>
          <cell r="D578" t="str">
            <v>居家布艺</v>
          </cell>
          <cell r="E578" t="str">
            <v>是</v>
          </cell>
          <cell r="F578" t="str">
            <v>否</v>
          </cell>
          <cell r="G578" t="str">
            <v>腰靠39*27*6  坐垫40*35*6.5</v>
          </cell>
          <cell r="H578" t="str">
            <v>50*70</v>
          </cell>
          <cell r="I578" t="str">
            <v/>
          </cell>
          <cell r="J578" t="str">
            <v>件</v>
          </cell>
          <cell r="K578" t="str">
            <v/>
          </cell>
          <cell r="L578" t="str">
            <v/>
          </cell>
          <cell r="M578" t="str">
            <v>30.00</v>
          </cell>
        </row>
        <row r="579">
          <cell r="A579" t="str">
            <v>MLC-SXYKZMS01</v>
          </cell>
          <cell r="B579" t="str">
            <v>舒享腰靠</v>
          </cell>
          <cell r="C579" t="str">
            <v>MLC-SXYKZMS01-舒享腰靠</v>
          </cell>
          <cell r="D579" t="str">
            <v>居家布艺</v>
          </cell>
          <cell r="E579" t="str">
            <v>是</v>
          </cell>
          <cell r="F579" t="str">
            <v>否</v>
          </cell>
          <cell r="G579" t="str">
            <v>37.5*37*5</v>
          </cell>
          <cell r="H579" t="str">
            <v>41*60</v>
          </cell>
          <cell r="I579" t="str">
            <v/>
          </cell>
          <cell r="J579" t="str">
            <v>件</v>
          </cell>
          <cell r="K579" t="str">
            <v/>
          </cell>
          <cell r="L579" t="str">
            <v/>
          </cell>
          <cell r="M579" t="str">
            <v>18.00</v>
          </cell>
        </row>
        <row r="580">
          <cell r="A580" t="str">
            <v>MLC-SXYKMHS02</v>
          </cell>
          <cell r="B580" t="str">
            <v>舒享腰靠</v>
          </cell>
          <cell r="C580" t="str">
            <v>MLC-SXYKMHS02-舒享腰靠</v>
          </cell>
          <cell r="D580" t="str">
            <v>居家布艺</v>
          </cell>
          <cell r="E580" t="str">
            <v>是</v>
          </cell>
          <cell r="F580" t="str">
            <v>否</v>
          </cell>
          <cell r="G580" t="str">
            <v>37.5*37*5</v>
          </cell>
          <cell r="H580" t="str">
            <v>41*60</v>
          </cell>
          <cell r="I580" t="str">
            <v/>
          </cell>
          <cell r="J580" t="str">
            <v>件</v>
          </cell>
          <cell r="K580" t="str">
            <v/>
          </cell>
          <cell r="L580" t="str">
            <v/>
          </cell>
          <cell r="M580" t="str">
            <v>18.00</v>
          </cell>
        </row>
        <row r="581">
          <cell r="A581" t="str">
            <v>MLC-SXYKSHS03</v>
          </cell>
          <cell r="B581" t="str">
            <v>舒享腰靠</v>
          </cell>
          <cell r="C581" t="str">
            <v>MLC-SXYKSHS03-舒享腰靠</v>
          </cell>
          <cell r="D581" t="str">
            <v>居家布艺</v>
          </cell>
          <cell r="E581" t="str">
            <v>是</v>
          </cell>
          <cell r="F581" t="str">
            <v>否</v>
          </cell>
          <cell r="G581" t="str">
            <v>37.5*37*5</v>
          </cell>
          <cell r="H581" t="str">
            <v>41*60</v>
          </cell>
          <cell r="I581" t="str">
            <v/>
          </cell>
          <cell r="J581" t="str">
            <v>件</v>
          </cell>
          <cell r="K581" t="str">
            <v/>
          </cell>
          <cell r="L581" t="str">
            <v/>
          </cell>
          <cell r="M581" t="str">
            <v>18.00</v>
          </cell>
        </row>
        <row r="582">
          <cell r="A582" t="str">
            <v>MLC-SXYKLMS04</v>
          </cell>
          <cell r="B582" t="str">
            <v>舒享腰靠</v>
          </cell>
          <cell r="C582" t="str">
            <v>MLC-SXYKLMS04-舒享腰靠</v>
          </cell>
          <cell r="D582" t="str">
            <v>居家布艺</v>
          </cell>
          <cell r="E582" t="str">
            <v>是</v>
          </cell>
          <cell r="F582" t="str">
            <v>否</v>
          </cell>
          <cell r="G582" t="str">
            <v>37.5*37*5</v>
          </cell>
          <cell r="H582" t="str">
            <v>41*60</v>
          </cell>
          <cell r="I582" t="str">
            <v/>
          </cell>
          <cell r="J582" t="str">
            <v>件</v>
          </cell>
          <cell r="K582" t="str">
            <v/>
          </cell>
          <cell r="L582" t="str">
            <v/>
          </cell>
          <cell r="M582" t="str">
            <v>18.00</v>
          </cell>
        </row>
        <row r="583">
          <cell r="A583" t="str">
            <v>MLC-SXYKGMS05</v>
          </cell>
          <cell r="B583" t="str">
            <v>舒享腰靠</v>
          </cell>
          <cell r="C583" t="str">
            <v>MLC-SXYKGMS05-舒享腰靠</v>
          </cell>
          <cell r="D583" t="str">
            <v>居家布艺</v>
          </cell>
          <cell r="E583" t="str">
            <v>是</v>
          </cell>
          <cell r="F583" t="str">
            <v>否</v>
          </cell>
          <cell r="G583" t="str">
            <v>37.5*37*5</v>
          </cell>
          <cell r="H583" t="str">
            <v>41*60</v>
          </cell>
          <cell r="I583" t="str">
            <v/>
          </cell>
          <cell r="J583" t="str">
            <v>件</v>
          </cell>
          <cell r="K583" t="str">
            <v/>
          </cell>
          <cell r="L583" t="str">
            <v/>
          </cell>
          <cell r="M583" t="str">
            <v>18.00</v>
          </cell>
        </row>
        <row r="584">
          <cell r="A584" t="str">
            <v>MLC-SXYKHHS06</v>
          </cell>
          <cell r="B584" t="str">
            <v>舒享腰靠</v>
          </cell>
          <cell r="C584" t="str">
            <v>MLC-SXYKHHS06-舒享腰靠</v>
          </cell>
          <cell r="D584" t="str">
            <v>居家布艺</v>
          </cell>
          <cell r="E584" t="str">
            <v>是</v>
          </cell>
          <cell r="F584" t="str">
            <v>否</v>
          </cell>
          <cell r="G584" t="str">
            <v>37.5*37*5</v>
          </cell>
          <cell r="H584" t="str">
            <v>41*60</v>
          </cell>
          <cell r="I584" t="str">
            <v/>
          </cell>
          <cell r="J584" t="str">
            <v>件</v>
          </cell>
          <cell r="K584" t="str">
            <v/>
          </cell>
          <cell r="L584" t="str">
            <v/>
          </cell>
          <cell r="M584" t="str">
            <v>18.00</v>
          </cell>
        </row>
        <row r="585">
          <cell r="A585" t="str">
            <v>MLC-SXYKJMS07</v>
          </cell>
          <cell r="B585" t="str">
            <v>舒享腰靠</v>
          </cell>
          <cell r="C585" t="str">
            <v>MLC-SXYKJMS07-舒享腰靠</v>
          </cell>
          <cell r="D585" t="str">
            <v>居家布艺</v>
          </cell>
          <cell r="E585" t="str">
            <v>是</v>
          </cell>
          <cell r="F585" t="str">
            <v>否</v>
          </cell>
          <cell r="G585" t="str">
            <v>37.5*37*5</v>
          </cell>
          <cell r="H585" t="str">
            <v>41*60</v>
          </cell>
          <cell r="I585" t="str">
            <v/>
          </cell>
          <cell r="J585" t="str">
            <v>件</v>
          </cell>
          <cell r="K585" t="str">
            <v/>
          </cell>
          <cell r="L585" t="str">
            <v/>
          </cell>
          <cell r="M585" t="str">
            <v>18.00</v>
          </cell>
        </row>
        <row r="586">
          <cell r="A586" t="str">
            <v>MLC-SXYKZQS08</v>
          </cell>
          <cell r="B586" t="str">
            <v>舒享腰靠</v>
          </cell>
          <cell r="C586" t="str">
            <v>MLC-SXYKZQS08-舒享腰靠</v>
          </cell>
          <cell r="D586" t="str">
            <v>居家布艺</v>
          </cell>
          <cell r="E586" t="str">
            <v>是</v>
          </cell>
          <cell r="F586" t="str">
            <v>否</v>
          </cell>
          <cell r="G586" t="str">
            <v>37.5*37*5</v>
          </cell>
          <cell r="H586" t="str">
            <v>41*60</v>
          </cell>
          <cell r="I586" t="str">
            <v/>
          </cell>
          <cell r="J586" t="str">
            <v>件</v>
          </cell>
          <cell r="K586" t="str">
            <v/>
          </cell>
          <cell r="L586" t="str">
            <v/>
          </cell>
          <cell r="M586" t="str">
            <v>18.00</v>
          </cell>
        </row>
        <row r="587">
          <cell r="A587" t="str">
            <v>MLC-SXYKHFS09</v>
          </cell>
          <cell r="B587" t="str">
            <v>舒享腰靠</v>
          </cell>
          <cell r="C587" t="str">
            <v>MLC-SXYKHFS09-舒享腰靠</v>
          </cell>
          <cell r="D587" t="str">
            <v>居家布艺</v>
          </cell>
          <cell r="E587" t="str">
            <v>是</v>
          </cell>
          <cell r="F587" t="str">
            <v>否</v>
          </cell>
          <cell r="G587" t="str">
            <v>37.5*37*5</v>
          </cell>
          <cell r="H587" t="str">
            <v>41*60</v>
          </cell>
          <cell r="I587" t="str">
            <v/>
          </cell>
          <cell r="J587" t="str">
            <v>件</v>
          </cell>
          <cell r="K587" t="str">
            <v/>
          </cell>
          <cell r="L587" t="str">
            <v/>
          </cell>
          <cell r="M587" t="str">
            <v>18.00</v>
          </cell>
        </row>
        <row r="588">
          <cell r="A588" t="str">
            <v>MLC-SXYKLYDZMS01</v>
          </cell>
          <cell r="B588" t="str">
            <v>舒享腰靠+零压垫</v>
          </cell>
          <cell r="C588" t="str">
            <v>MLC-SXYKLYDZMS01-舒享腰靠+零压垫</v>
          </cell>
          <cell r="D588" t="str">
            <v>居家布艺</v>
          </cell>
          <cell r="E588" t="str">
            <v>是</v>
          </cell>
          <cell r="F588" t="str">
            <v>否</v>
          </cell>
          <cell r="G588" t="str">
            <v>腰靠37.5*37*5坐垫40*35*6.5</v>
          </cell>
          <cell r="H588" t="str">
            <v>50*70</v>
          </cell>
          <cell r="I588" t="str">
            <v/>
          </cell>
          <cell r="J588" t="str">
            <v>件</v>
          </cell>
          <cell r="K588" t="str">
            <v/>
          </cell>
          <cell r="L588" t="str">
            <v/>
          </cell>
          <cell r="M588" t="str">
            <v>36.00</v>
          </cell>
        </row>
        <row r="589">
          <cell r="A589" t="str">
            <v>MLC-SXYKLYDMHS02</v>
          </cell>
          <cell r="B589" t="str">
            <v>舒享腰靠+零压垫</v>
          </cell>
          <cell r="C589" t="str">
            <v>MLC-SXYKLYDMHS02-舒享腰靠+零压垫</v>
          </cell>
          <cell r="D589" t="str">
            <v>居家布艺</v>
          </cell>
          <cell r="E589" t="str">
            <v>是</v>
          </cell>
          <cell r="F589" t="str">
            <v>否</v>
          </cell>
          <cell r="G589" t="str">
            <v>腰靠37.5*37*5坐垫40*35*6.5</v>
          </cell>
          <cell r="H589" t="str">
            <v>50*70</v>
          </cell>
          <cell r="I589" t="str">
            <v/>
          </cell>
          <cell r="J589" t="str">
            <v>件</v>
          </cell>
          <cell r="K589" t="str">
            <v/>
          </cell>
          <cell r="L589" t="str">
            <v/>
          </cell>
          <cell r="M589" t="str">
            <v>36.00</v>
          </cell>
        </row>
        <row r="590">
          <cell r="A590" t="str">
            <v>MLC-SXYKLYDSHH03</v>
          </cell>
          <cell r="B590" t="str">
            <v>舒享腰靠+零压垫</v>
          </cell>
          <cell r="C590" t="str">
            <v>MLC-SXYKLYDSHH03-舒享腰靠+零压垫</v>
          </cell>
          <cell r="D590" t="str">
            <v>居家布艺</v>
          </cell>
          <cell r="E590" t="str">
            <v>是</v>
          </cell>
          <cell r="F590" t="str">
            <v>否</v>
          </cell>
          <cell r="G590" t="str">
            <v>腰靠37.5*37*5坐垫40*35*6.5</v>
          </cell>
          <cell r="H590" t="str">
            <v>50*70</v>
          </cell>
          <cell r="I590" t="str">
            <v/>
          </cell>
          <cell r="J590" t="str">
            <v>件</v>
          </cell>
          <cell r="K590" t="str">
            <v/>
          </cell>
          <cell r="L590" t="str">
            <v/>
          </cell>
          <cell r="M590" t="str">
            <v>36.00</v>
          </cell>
        </row>
        <row r="591">
          <cell r="A591" t="str">
            <v>MLC-SXYKLYDLMS04</v>
          </cell>
          <cell r="B591" t="str">
            <v>舒享腰靠+零压垫</v>
          </cell>
          <cell r="C591" t="str">
            <v>MLC-SXYKLYDLMS04-舒享腰靠+零压垫</v>
          </cell>
          <cell r="D591" t="str">
            <v>居家布艺</v>
          </cell>
          <cell r="E591" t="str">
            <v>是</v>
          </cell>
          <cell r="F591" t="str">
            <v>否</v>
          </cell>
          <cell r="G591" t="str">
            <v>腰靠37.5*37*5坐垫40*35*6.5</v>
          </cell>
          <cell r="H591" t="str">
            <v>50*70</v>
          </cell>
          <cell r="I591" t="str">
            <v/>
          </cell>
          <cell r="J591" t="str">
            <v>件</v>
          </cell>
          <cell r="K591" t="str">
            <v/>
          </cell>
          <cell r="L591" t="str">
            <v/>
          </cell>
          <cell r="M591" t="str">
            <v>36.00</v>
          </cell>
        </row>
        <row r="592">
          <cell r="A592" t="str">
            <v>MLC-SXYKLYDGMS05</v>
          </cell>
          <cell r="B592" t="str">
            <v>舒享腰靠+零压垫</v>
          </cell>
          <cell r="C592" t="str">
            <v>MLC-SXYKLYDGMS05-舒享腰靠+零压垫</v>
          </cell>
          <cell r="D592" t="str">
            <v>居家布艺</v>
          </cell>
          <cell r="E592" t="str">
            <v>是</v>
          </cell>
          <cell r="F592" t="str">
            <v>否</v>
          </cell>
          <cell r="G592" t="str">
            <v>腰靠37.5*37*5坐垫40*35*6.5</v>
          </cell>
          <cell r="H592" t="str">
            <v>50*70</v>
          </cell>
          <cell r="I592" t="str">
            <v/>
          </cell>
          <cell r="J592" t="str">
            <v>件</v>
          </cell>
          <cell r="K592" t="str">
            <v/>
          </cell>
          <cell r="L592" t="str">
            <v/>
          </cell>
          <cell r="M592" t="str">
            <v>36.00</v>
          </cell>
        </row>
        <row r="593">
          <cell r="A593" t="str">
            <v>MLC-SXYKLYDHHS06</v>
          </cell>
          <cell r="B593" t="str">
            <v>舒享腰靠+零压垫</v>
          </cell>
          <cell r="C593" t="str">
            <v>MLC-SXYKLYDHHS06-舒享腰靠+零压垫</v>
          </cell>
          <cell r="D593" t="str">
            <v>居家布艺</v>
          </cell>
          <cell r="E593" t="str">
            <v>是</v>
          </cell>
          <cell r="F593" t="str">
            <v>否</v>
          </cell>
          <cell r="G593" t="str">
            <v>腰靠37.5*37*5坐垫40*35*6.5</v>
          </cell>
          <cell r="H593" t="str">
            <v>50*70</v>
          </cell>
          <cell r="I593" t="str">
            <v/>
          </cell>
          <cell r="J593" t="str">
            <v>件</v>
          </cell>
          <cell r="K593" t="str">
            <v/>
          </cell>
          <cell r="L593" t="str">
            <v/>
          </cell>
          <cell r="M593" t="str">
            <v>36.00</v>
          </cell>
        </row>
        <row r="594">
          <cell r="A594" t="str">
            <v>MLC-SXYKLYDJMS07</v>
          </cell>
          <cell r="B594" t="str">
            <v>舒享腰靠+零压垫</v>
          </cell>
          <cell r="C594" t="str">
            <v>MLC-SXYKLYDJMS07-舒享腰靠+零压垫</v>
          </cell>
          <cell r="D594" t="str">
            <v>居家布艺</v>
          </cell>
          <cell r="E594" t="str">
            <v>是</v>
          </cell>
          <cell r="F594" t="str">
            <v>否</v>
          </cell>
          <cell r="G594" t="str">
            <v>腰靠37.5*37*5坐垫40*35*6.5</v>
          </cell>
          <cell r="H594" t="str">
            <v>50*70</v>
          </cell>
          <cell r="I594" t="str">
            <v/>
          </cell>
          <cell r="J594" t="str">
            <v>件</v>
          </cell>
          <cell r="K594" t="str">
            <v/>
          </cell>
          <cell r="L594" t="str">
            <v/>
          </cell>
          <cell r="M594" t="str">
            <v>36.00</v>
          </cell>
        </row>
        <row r="595">
          <cell r="A595" t="str">
            <v>MLC-SXYKLYDZQS08</v>
          </cell>
          <cell r="B595" t="str">
            <v>舒享腰靠+零压垫</v>
          </cell>
          <cell r="C595" t="str">
            <v>MLC-SXYKLYDZQS08-舒享腰靠+零压垫</v>
          </cell>
          <cell r="D595" t="str">
            <v>居家布艺</v>
          </cell>
          <cell r="E595" t="str">
            <v>是</v>
          </cell>
          <cell r="F595" t="str">
            <v>否</v>
          </cell>
          <cell r="G595" t="str">
            <v>腰靠37.5*37*5坐垫40*35*6.5</v>
          </cell>
          <cell r="H595" t="str">
            <v>50*70</v>
          </cell>
          <cell r="I595" t="str">
            <v/>
          </cell>
          <cell r="J595" t="str">
            <v>件</v>
          </cell>
          <cell r="K595" t="str">
            <v/>
          </cell>
          <cell r="L595" t="str">
            <v/>
          </cell>
          <cell r="M595" t="str">
            <v>36.00</v>
          </cell>
        </row>
        <row r="596">
          <cell r="A596" t="str">
            <v>MLC-SXYKLYDHFS09</v>
          </cell>
          <cell r="B596" t="str">
            <v>舒享腰靠+零压垫</v>
          </cell>
          <cell r="C596" t="str">
            <v>MLC-SXYKLYDHFS09-舒享腰靠+零压垫</v>
          </cell>
          <cell r="D596" t="str">
            <v>居家布艺</v>
          </cell>
          <cell r="E596" t="str">
            <v>是</v>
          </cell>
          <cell r="F596" t="str">
            <v>否</v>
          </cell>
          <cell r="G596" t="str">
            <v>腰靠37.5*37*5坐垫40*35*6.5</v>
          </cell>
          <cell r="H596" t="str">
            <v>50*70</v>
          </cell>
          <cell r="I596" t="str">
            <v/>
          </cell>
          <cell r="J596" t="str">
            <v>件</v>
          </cell>
          <cell r="K596" t="str">
            <v/>
          </cell>
          <cell r="L596" t="str">
            <v/>
          </cell>
          <cell r="M596" t="str">
            <v>36.00</v>
          </cell>
        </row>
        <row r="597">
          <cell r="A597" t="str">
            <v>MLC-NNSFJYKHHS01</v>
          </cell>
          <cell r="B597" t="str">
            <v>牛奶丝飞机腰靠</v>
          </cell>
          <cell r="C597" t="str">
            <v>MLC-NNSFJYKHHS01-牛奶丝飞机腰靠</v>
          </cell>
          <cell r="D597" t="str">
            <v>居家布艺</v>
          </cell>
          <cell r="E597" t="str">
            <v>是</v>
          </cell>
          <cell r="F597" t="str">
            <v>否</v>
          </cell>
          <cell r="G597" t="str">
            <v>40*32*9</v>
          </cell>
          <cell r="H597" t="str">
            <v>41*60</v>
          </cell>
          <cell r="I597" t="str">
            <v/>
          </cell>
          <cell r="J597" t="str">
            <v>件</v>
          </cell>
          <cell r="K597" t="str">
            <v/>
          </cell>
          <cell r="L597" t="str">
            <v/>
          </cell>
          <cell r="M597" t="str">
            <v>18.00</v>
          </cell>
        </row>
        <row r="598">
          <cell r="A598" t="str">
            <v>MLC-NNSFJYKZMS02</v>
          </cell>
          <cell r="B598" t="str">
            <v>牛奶丝飞机腰靠</v>
          </cell>
          <cell r="C598" t="str">
            <v>MLC-NNSFJYKZMS02-牛奶丝飞机腰靠</v>
          </cell>
          <cell r="D598" t="str">
            <v>居家布艺</v>
          </cell>
          <cell r="E598" t="str">
            <v>是</v>
          </cell>
          <cell r="F598" t="str">
            <v>否</v>
          </cell>
          <cell r="G598" t="str">
            <v>40*32*9</v>
          </cell>
          <cell r="H598" t="str">
            <v>41*60</v>
          </cell>
          <cell r="I598" t="str">
            <v/>
          </cell>
          <cell r="J598" t="str">
            <v>件</v>
          </cell>
          <cell r="K598" t="str">
            <v/>
          </cell>
          <cell r="L598" t="str">
            <v/>
          </cell>
          <cell r="M598" t="str">
            <v>18.00</v>
          </cell>
        </row>
        <row r="599">
          <cell r="A599" t="str">
            <v>MLC-NNSFJYKMHS03</v>
          </cell>
          <cell r="B599" t="str">
            <v>牛奶丝飞机腰靠</v>
          </cell>
          <cell r="C599" t="str">
            <v>MLC-NNSFJYKMHS03-牛奶丝飞机腰靠</v>
          </cell>
          <cell r="D599" t="str">
            <v>居家布艺</v>
          </cell>
          <cell r="E599" t="str">
            <v>是</v>
          </cell>
          <cell r="F599" t="str">
            <v>否</v>
          </cell>
          <cell r="G599" t="str">
            <v>40*32*9</v>
          </cell>
          <cell r="H599" t="str">
            <v>41*60</v>
          </cell>
          <cell r="I599" t="str">
            <v/>
          </cell>
          <cell r="J599" t="str">
            <v>件</v>
          </cell>
          <cell r="K599" t="str">
            <v/>
          </cell>
          <cell r="L599" t="str">
            <v/>
          </cell>
          <cell r="M599" t="str">
            <v>18.00</v>
          </cell>
        </row>
        <row r="600">
          <cell r="A600" t="str">
            <v>MLC-NNSFJYKSHS04</v>
          </cell>
          <cell r="B600" t="str">
            <v>牛奶丝飞机腰靠</v>
          </cell>
          <cell r="C600" t="str">
            <v>MLC-NNSFJYKSHS04-牛奶丝飞机腰靠</v>
          </cell>
          <cell r="D600" t="str">
            <v>居家布艺</v>
          </cell>
          <cell r="E600" t="str">
            <v>是</v>
          </cell>
          <cell r="F600" t="str">
            <v>否</v>
          </cell>
          <cell r="G600" t="str">
            <v>40*32*9</v>
          </cell>
          <cell r="H600" t="str">
            <v>41*60</v>
          </cell>
          <cell r="I600" t="str">
            <v/>
          </cell>
          <cell r="J600" t="str">
            <v>件</v>
          </cell>
          <cell r="K600" t="str">
            <v/>
          </cell>
          <cell r="L600" t="str">
            <v/>
          </cell>
          <cell r="M600" t="str">
            <v>18.00</v>
          </cell>
        </row>
        <row r="601">
          <cell r="A601" t="str">
            <v>MLC-NNSFJYKLMS05</v>
          </cell>
          <cell r="B601" t="str">
            <v>牛奶丝飞机腰靠</v>
          </cell>
          <cell r="C601" t="str">
            <v>MLC-NNSFJYKLMS05-牛奶丝飞机腰靠</v>
          </cell>
          <cell r="D601" t="str">
            <v>居家布艺</v>
          </cell>
          <cell r="E601" t="str">
            <v>是</v>
          </cell>
          <cell r="F601" t="str">
            <v>否</v>
          </cell>
          <cell r="G601" t="str">
            <v>40*32*9</v>
          </cell>
          <cell r="H601" t="str">
            <v>41*60</v>
          </cell>
          <cell r="I601" t="str">
            <v/>
          </cell>
          <cell r="J601" t="str">
            <v>件</v>
          </cell>
          <cell r="K601" t="str">
            <v/>
          </cell>
          <cell r="L601" t="str">
            <v/>
          </cell>
          <cell r="M601" t="str">
            <v>18.00</v>
          </cell>
        </row>
        <row r="602">
          <cell r="A602" t="str">
            <v>MLC-NNSFJYKLYDHHS01</v>
          </cell>
          <cell r="B602" t="str">
            <v>牛奶丝飞机腰靠+零压垫</v>
          </cell>
          <cell r="C602" t="str">
            <v>MLC-NNSFJYKLYDHHS01-牛奶丝飞机腰靠+零压垫</v>
          </cell>
          <cell r="D602" t="str">
            <v>居家布艺</v>
          </cell>
          <cell r="E602" t="str">
            <v>是</v>
          </cell>
          <cell r="F602" t="str">
            <v>否</v>
          </cell>
          <cell r="G602" t="str">
            <v>腰靠40*32*9  坐垫40*35*6.5</v>
          </cell>
          <cell r="H602" t="str">
            <v>50*70</v>
          </cell>
          <cell r="I602" t="str">
            <v/>
          </cell>
          <cell r="J602" t="str">
            <v>件</v>
          </cell>
          <cell r="K602" t="str">
            <v/>
          </cell>
          <cell r="L602" t="str">
            <v/>
          </cell>
          <cell r="M602" t="str">
            <v>38.00</v>
          </cell>
        </row>
        <row r="603">
          <cell r="A603" t="str">
            <v>MLC-NNSFJYKLYDZMS02</v>
          </cell>
          <cell r="B603" t="str">
            <v>牛奶丝飞机腰靠+零压垫</v>
          </cell>
          <cell r="C603" t="str">
            <v>MLC-NNSFJYKLYDZMS02-牛奶丝飞机腰靠+零压垫</v>
          </cell>
          <cell r="D603" t="str">
            <v>居家布艺</v>
          </cell>
          <cell r="E603" t="str">
            <v>是</v>
          </cell>
          <cell r="F603" t="str">
            <v>否</v>
          </cell>
          <cell r="G603" t="str">
            <v>腰靠40*32*9  坐垫40*35*6.5</v>
          </cell>
          <cell r="H603" t="str">
            <v>50*70</v>
          </cell>
          <cell r="I603" t="str">
            <v/>
          </cell>
          <cell r="J603" t="str">
            <v>件</v>
          </cell>
          <cell r="K603" t="str">
            <v/>
          </cell>
          <cell r="L603" t="str">
            <v/>
          </cell>
          <cell r="M603" t="str">
            <v>38.00</v>
          </cell>
        </row>
        <row r="604">
          <cell r="A604" t="str">
            <v>MLC-NNSFJYKLYDMHS03</v>
          </cell>
          <cell r="B604" t="str">
            <v>牛奶丝飞机腰靠+零压垫</v>
          </cell>
          <cell r="C604" t="str">
            <v>MLC-NNSFJYKLYDMHS03-牛奶丝飞机腰靠+零压垫</v>
          </cell>
          <cell r="D604" t="str">
            <v>居家布艺</v>
          </cell>
          <cell r="E604" t="str">
            <v>是</v>
          </cell>
          <cell r="F604" t="str">
            <v>否</v>
          </cell>
          <cell r="G604" t="str">
            <v>腰靠40*32*9  坐垫40*35*6.5</v>
          </cell>
          <cell r="H604" t="str">
            <v>50*70</v>
          </cell>
          <cell r="I604" t="str">
            <v/>
          </cell>
          <cell r="J604" t="str">
            <v>件</v>
          </cell>
          <cell r="K604" t="str">
            <v/>
          </cell>
          <cell r="L604" t="str">
            <v/>
          </cell>
          <cell r="M604" t="str">
            <v>38.00</v>
          </cell>
        </row>
        <row r="605">
          <cell r="A605" t="str">
            <v>MLC-NNSFJYKLYDSHS04</v>
          </cell>
          <cell r="B605" t="str">
            <v>牛奶丝飞机腰靠+零压垫</v>
          </cell>
          <cell r="C605" t="str">
            <v>MLC-NNSFJYKLYDSHS04-牛奶丝飞机腰靠+零压垫</v>
          </cell>
          <cell r="D605" t="str">
            <v>居家布艺</v>
          </cell>
          <cell r="E605" t="str">
            <v>是</v>
          </cell>
          <cell r="F605" t="str">
            <v>否</v>
          </cell>
          <cell r="G605" t="str">
            <v>腰靠40*32*9  坐垫40*35*6.5</v>
          </cell>
          <cell r="H605" t="str">
            <v>50*70</v>
          </cell>
          <cell r="I605" t="str">
            <v/>
          </cell>
          <cell r="J605" t="str">
            <v>件</v>
          </cell>
          <cell r="K605" t="str">
            <v/>
          </cell>
          <cell r="L605" t="str">
            <v/>
          </cell>
          <cell r="M605" t="str">
            <v>38.00</v>
          </cell>
        </row>
        <row r="606">
          <cell r="A606" t="str">
            <v>MLC-NNSFJYKLYDLMS05</v>
          </cell>
          <cell r="B606" t="str">
            <v>牛奶丝飞机腰靠+零压垫</v>
          </cell>
          <cell r="C606" t="str">
            <v>MLC-NNSFJYKLYDLMS05-牛奶丝飞机腰靠+零压垫</v>
          </cell>
          <cell r="D606" t="str">
            <v>居家布艺</v>
          </cell>
          <cell r="E606" t="str">
            <v>是</v>
          </cell>
          <cell r="F606" t="str">
            <v>否</v>
          </cell>
          <cell r="G606" t="str">
            <v>腰靠40*32*9  坐垫40*35*6.5</v>
          </cell>
          <cell r="H606" t="str">
            <v>50*70</v>
          </cell>
          <cell r="I606" t="str">
            <v/>
          </cell>
          <cell r="J606" t="str">
            <v>件</v>
          </cell>
          <cell r="K606" t="str">
            <v/>
          </cell>
          <cell r="L606" t="str">
            <v/>
          </cell>
          <cell r="M606" t="str">
            <v>38.00</v>
          </cell>
        </row>
        <row r="607">
          <cell r="A607" t="str">
            <v>MLC-SGYKZMS01</v>
          </cell>
          <cell r="B607" t="str">
            <v>三杠腰靠</v>
          </cell>
          <cell r="C607" t="str">
            <v>MLC-SGYKZMS01-三杠腰靠</v>
          </cell>
          <cell r="D607" t="str">
            <v>居家布艺</v>
          </cell>
          <cell r="E607" t="str">
            <v>是</v>
          </cell>
          <cell r="F607" t="str">
            <v>否</v>
          </cell>
          <cell r="G607" t="str">
            <v>39.5*36*12</v>
          </cell>
          <cell r="H607" t="str">
            <v>41*60</v>
          </cell>
          <cell r="I607" t="str">
            <v/>
          </cell>
          <cell r="J607" t="str">
            <v>件</v>
          </cell>
          <cell r="K607" t="str">
            <v/>
          </cell>
          <cell r="L607" t="str">
            <v/>
          </cell>
          <cell r="M607" t="str">
            <v>20.00</v>
          </cell>
        </row>
        <row r="608">
          <cell r="A608" t="str">
            <v>MLC-SGYKMHS02</v>
          </cell>
          <cell r="B608" t="str">
            <v>三杠腰靠</v>
          </cell>
          <cell r="C608" t="str">
            <v>MLC-SGYKMHS02-三杠腰靠</v>
          </cell>
          <cell r="D608" t="str">
            <v>居家布艺</v>
          </cell>
          <cell r="E608" t="str">
            <v>是</v>
          </cell>
          <cell r="F608" t="str">
            <v>否</v>
          </cell>
          <cell r="G608" t="str">
            <v>39.5*36*12</v>
          </cell>
          <cell r="H608" t="str">
            <v>41*60</v>
          </cell>
          <cell r="I608" t="str">
            <v/>
          </cell>
          <cell r="J608" t="str">
            <v>件</v>
          </cell>
          <cell r="K608" t="str">
            <v/>
          </cell>
          <cell r="L608" t="str">
            <v/>
          </cell>
          <cell r="M608" t="str">
            <v>20.00</v>
          </cell>
        </row>
        <row r="609">
          <cell r="A609" t="str">
            <v>MLC-SGYKSHS03</v>
          </cell>
          <cell r="B609" t="str">
            <v>三杠腰靠</v>
          </cell>
          <cell r="C609" t="str">
            <v>MLC-SGYKSHS03-三杠腰靠</v>
          </cell>
          <cell r="D609" t="str">
            <v>居家布艺</v>
          </cell>
          <cell r="E609" t="str">
            <v>是</v>
          </cell>
          <cell r="F609" t="str">
            <v>否</v>
          </cell>
          <cell r="G609" t="str">
            <v>39.5*36*12</v>
          </cell>
          <cell r="H609" t="str">
            <v>41*60</v>
          </cell>
          <cell r="I609" t="str">
            <v/>
          </cell>
          <cell r="J609" t="str">
            <v>件</v>
          </cell>
          <cell r="K609" t="str">
            <v/>
          </cell>
          <cell r="L609" t="str">
            <v/>
          </cell>
          <cell r="M609" t="str">
            <v>20.00</v>
          </cell>
        </row>
        <row r="610">
          <cell r="A610" t="str">
            <v>MLC-SGYKLMS04</v>
          </cell>
          <cell r="B610" t="str">
            <v>三杠腰靠</v>
          </cell>
          <cell r="C610" t="str">
            <v>MLC-SGYKLMS04-三杠腰靠</v>
          </cell>
          <cell r="D610" t="str">
            <v>居家布艺</v>
          </cell>
          <cell r="E610" t="str">
            <v>是</v>
          </cell>
          <cell r="F610" t="str">
            <v>否</v>
          </cell>
          <cell r="G610" t="str">
            <v>39.5*36*12</v>
          </cell>
          <cell r="H610" t="str">
            <v>41*60</v>
          </cell>
          <cell r="I610" t="str">
            <v/>
          </cell>
          <cell r="J610" t="str">
            <v>件</v>
          </cell>
          <cell r="K610" t="str">
            <v/>
          </cell>
          <cell r="L610" t="str">
            <v/>
          </cell>
          <cell r="M610" t="str">
            <v>20.00</v>
          </cell>
        </row>
        <row r="611">
          <cell r="A611" t="str">
            <v>MLC-SGYKGMS05</v>
          </cell>
          <cell r="B611" t="str">
            <v>三杠腰靠</v>
          </cell>
          <cell r="C611" t="str">
            <v>MLC-SGYKGMS05-三杠腰靠</v>
          </cell>
          <cell r="D611" t="str">
            <v>居家布艺</v>
          </cell>
          <cell r="E611" t="str">
            <v>是</v>
          </cell>
          <cell r="F611" t="str">
            <v>否</v>
          </cell>
          <cell r="G611" t="str">
            <v>39.5*36*12</v>
          </cell>
          <cell r="H611" t="str">
            <v>41*60</v>
          </cell>
          <cell r="I611" t="str">
            <v/>
          </cell>
          <cell r="J611" t="str">
            <v>件</v>
          </cell>
          <cell r="K611" t="str">
            <v/>
          </cell>
          <cell r="L611" t="str">
            <v/>
          </cell>
          <cell r="M611" t="str">
            <v>20.00</v>
          </cell>
        </row>
        <row r="612">
          <cell r="A612" t="str">
            <v>MLC-SGYKHHS06</v>
          </cell>
          <cell r="B612" t="str">
            <v>三杠腰靠</v>
          </cell>
          <cell r="C612" t="str">
            <v>MLC-SGYKHHS06-三杠腰靠</v>
          </cell>
          <cell r="D612" t="str">
            <v>居家布艺</v>
          </cell>
          <cell r="E612" t="str">
            <v>是</v>
          </cell>
          <cell r="F612" t="str">
            <v>否</v>
          </cell>
          <cell r="G612" t="str">
            <v>39.5*36*12</v>
          </cell>
          <cell r="H612" t="str">
            <v>41*60</v>
          </cell>
          <cell r="I612" t="str">
            <v/>
          </cell>
          <cell r="J612" t="str">
            <v>件</v>
          </cell>
          <cell r="K612" t="str">
            <v/>
          </cell>
          <cell r="L612" t="str">
            <v/>
          </cell>
          <cell r="M612" t="str">
            <v>20.00</v>
          </cell>
        </row>
        <row r="613">
          <cell r="A613" t="str">
            <v>MLC-SGYKJMS07</v>
          </cell>
          <cell r="B613" t="str">
            <v>三杠腰靠</v>
          </cell>
          <cell r="C613" t="str">
            <v>MLC-SGYKJMS07-三杠腰靠</v>
          </cell>
          <cell r="D613" t="str">
            <v>居家布艺</v>
          </cell>
          <cell r="E613" t="str">
            <v>是</v>
          </cell>
          <cell r="F613" t="str">
            <v>否</v>
          </cell>
          <cell r="G613" t="str">
            <v>39.5*36*12</v>
          </cell>
          <cell r="H613" t="str">
            <v>41*60</v>
          </cell>
          <cell r="I613" t="str">
            <v/>
          </cell>
          <cell r="J613" t="str">
            <v>件</v>
          </cell>
          <cell r="K613" t="str">
            <v/>
          </cell>
          <cell r="L613" t="str">
            <v/>
          </cell>
          <cell r="M613" t="str">
            <v>20.00</v>
          </cell>
        </row>
        <row r="614">
          <cell r="A614" t="str">
            <v>MLC-SGYKZQS08</v>
          </cell>
          <cell r="B614" t="str">
            <v>三杠腰靠</v>
          </cell>
          <cell r="C614" t="str">
            <v>MLC-SGYKZQS08-三杠腰靠</v>
          </cell>
          <cell r="D614" t="str">
            <v>居家布艺</v>
          </cell>
          <cell r="E614" t="str">
            <v>是</v>
          </cell>
          <cell r="F614" t="str">
            <v>否</v>
          </cell>
          <cell r="G614" t="str">
            <v>39.5*36*12</v>
          </cell>
          <cell r="H614" t="str">
            <v>41*60</v>
          </cell>
          <cell r="I614" t="str">
            <v/>
          </cell>
          <cell r="J614" t="str">
            <v>件</v>
          </cell>
          <cell r="K614" t="str">
            <v/>
          </cell>
          <cell r="L614" t="str">
            <v/>
          </cell>
          <cell r="M614" t="str">
            <v>20.00</v>
          </cell>
        </row>
        <row r="615">
          <cell r="A615" t="str">
            <v>MLC-SGYKHFS09</v>
          </cell>
          <cell r="B615" t="str">
            <v>三杠腰靠</v>
          </cell>
          <cell r="C615" t="str">
            <v>MLC-SGYKHFS09-三杠腰靠</v>
          </cell>
          <cell r="D615" t="str">
            <v>居家布艺</v>
          </cell>
          <cell r="E615" t="str">
            <v>是</v>
          </cell>
          <cell r="F615" t="str">
            <v>否</v>
          </cell>
          <cell r="G615" t="str">
            <v>39.5*36*12</v>
          </cell>
          <cell r="H615" t="str">
            <v>41*60</v>
          </cell>
          <cell r="I615" t="str">
            <v/>
          </cell>
          <cell r="J615" t="str">
            <v>件</v>
          </cell>
          <cell r="K615" t="str">
            <v/>
          </cell>
          <cell r="L615" t="str">
            <v/>
          </cell>
          <cell r="M615" t="str">
            <v>20.00</v>
          </cell>
        </row>
        <row r="616">
          <cell r="A616" t="str">
            <v>MLC-SGYKLYDZMS01</v>
          </cell>
          <cell r="B616" t="str">
            <v>三杠腰靠+零压垫</v>
          </cell>
          <cell r="C616" t="str">
            <v>MLC-SGYKLYDZMS01-三杠腰靠+零压垫</v>
          </cell>
          <cell r="D616" t="str">
            <v>居家布艺</v>
          </cell>
          <cell r="E616" t="str">
            <v>是</v>
          </cell>
          <cell r="F616" t="str">
            <v>否</v>
          </cell>
          <cell r="G616" t="str">
            <v>腰靠39.5*36*12  坐垫40*35*6.5</v>
          </cell>
          <cell r="H616" t="str">
            <v>50*70</v>
          </cell>
          <cell r="I616" t="str">
            <v/>
          </cell>
          <cell r="J616" t="str">
            <v>件</v>
          </cell>
          <cell r="K616" t="str">
            <v/>
          </cell>
          <cell r="L616" t="str">
            <v/>
          </cell>
          <cell r="M616" t="str">
            <v>38.00</v>
          </cell>
        </row>
        <row r="617">
          <cell r="A617" t="str">
            <v>MLC-SGYKLYDMHS02</v>
          </cell>
          <cell r="B617" t="str">
            <v>三杠腰靠+零压垫</v>
          </cell>
          <cell r="C617" t="str">
            <v>MLC-SGYKLYDMHS02-三杠腰靠+零压垫</v>
          </cell>
          <cell r="D617" t="str">
            <v>居家布艺</v>
          </cell>
          <cell r="E617" t="str">
            <v>是</v>
          </cell>
          <cell r="F617" t="str">
            <v>否</v>
          </cell>
          <cell r="G617" t="str">
            <v>腰靠39.5*36*12  坐垫40*35*6.5</v>
          </cell>
          <cell r="H617" t="str">
            <v>50*70</v>
          </cell>
          <cell r="I617" t="str">
            <v/>
          </cell>
          <cell r="J617" t="str">
            <v>件</v>
          </cell>
          <cell r="K617" t="str">
            <v/>
          </cell>
          <cell r="L617" t="str">
            <v/>
          </cell>
          <cell r="M617" t="str">
            <v>38.00</v>
          </cell>
        </row>
        <row r="618">
          <cell r="A618" t="str">
            <v>MLC-SGYKLYDSHS03</v>
          </cell>
          <cell r="B618" t="str">
            <v>三杠腰靠+零压垫</v>
          </cell>
          <cell r="C618" t="str">
            <v>MLC-SGYKLYDSHS03-三杠腰靠+零压垫</v>
          </cell>
          <cell r="D618" t="str">
            <v>居家布艺</v>
          </cell>
          <cell r="E618" t="str">
            <v>是</v>
          </cell>
          <cell r="F618" t="str">
            <v>否</v>
          </cell>
          <cell r="G618" t="str">
            <v>腰靠39.5*36*12  坐垫40*35*6.5</v>
          </cell>
          <cell r="H618" t="str">
            <v>50*70</v>
          </cell>
          <cell r="I618" t="str">
            <v/>
          </cell>
          <cell r="J618" t="str">
            <v>件</v>
          </cell>
          <cell r="K618" t="str">
            <v/>
          </cell>
          <cell r="L618" t="str">
            <v/>
          </cell>
          <cell r="M618" t="str">
            <v>38.00</v>
          </cell>
        </row>
        <row r="619">
          <cell r="A619" t="str">
            <v>MLC-SGYKLYDLMS04</v>
          </cell>
          <cell r="B619" t="str">
            <v>三杠腰靠+零压垫</v>
          </cell>
          <cell r="C619" t="str">
            <v>MLC-SGYKLYDLMS04-三杠腰靠+零压垫</v>
          </cell>
          <cell r="D619" t="str">
            <v>居家布艺</v>
          </cell>
          <cell r="E619" t="str">
            <v>是</v>
          </cell>
          <cell r="F619" t="str">
            <v>否</v>
          </cell>
          <cell r="G619" t="str">
            <v>腰靠39.5*36*12  坐垫40*35*6.5</v>
          </cell>
          <cell r="H619" t="str">
            <v>50*70</v>
          </cell>
          <cell r="I619" t="str">
            <v/>
          </cell>
          <cell r="J619" t="str">
            <v>件</v>
          </cell>
          <cell r="K619" t="str">
            <v/>
          </cell>
          <cell r="L619" t="str">
            <v/>
          </cell>
          <cell r="M619" t="str">
            <v>38.00</v>
          </cell>
        </row>
        <row r="620">
          <cell r="A620" t="str">
            <v>MLC-SGYKLYDGMS05</v>
          </cell>
          <cell r="B620" t="str">
            <v>三杠腰靠+零压垫</v>
          </cell>
          <cell r="C620" t="str">
            <v>MLC-SGYKLYDGMS05-三杠腰靠+零压垫</v>
          </cell>
          <cell r="D620" t="str">
            <v>居家布艺</v>
          </cell>
          <cell r="E620" t="str">
            <v>是</v>
          </cell>
          <cell r="F620" t="str">
            <v>否</v>
          </cell>
          <cell r="G620" t="str">
            <v>腰靠39.5*36*12  坐垫40*35*6.5</v>
          </cell>
          <cell r="H620" t="str">
            <v>50*70</v>
          </cell>
          <cell r="I620" t="str">
            <v/>
          </cell>
          <cell r="J620" t="str">
            <v>件</v>
          </cell>
          <cell r="K620" t="str">
            <v/>
          </cell>
          <cell r="L620" t="str">
            <v/>
          </cell>
          <cell r="M620" t="str">
            <v>38.00</v>
          </cell>
        </row>
        <row r="621">
          <cell r="A621" t="str">
            <v>MLC-SGYKLYDHHS06</v>
          </cell>
          <cell r="B621" t="str">
            <v>三杠腰靠+零压垫</v>
          </cell>
          <cell r="C621" t="str">
            <v>MLC-SGYKLYDHHS06-三杠腰靠+零压垫</v>
          </cell>
          <cell r="D621" t="str">
            <v>居家布艺</v>
          </cell>
          <cell r="E621" t="str">
            <v>是</v>
          </cell>
          <cell r="F621" t="str">
            <v>否</v>
          </cell>
          <cell r="G621" t="str">
            <v>腰靠39.5*36*12  坐垫40*35*6.5</v>
          </cell>
          <cell r="H621" t="str">
            <v>50*70</v>
          </cell>
          <cell r="I621" t="str">
            <v/>
          </cell>
          <cell r="J621" t="str">
            <v>件</v>
          </cell>
          <cell r="K621" t="str">
            <v/>
          </cell>
          <cell r="L621" t="str">
            <v/>
          </cell>
          <cell r="M621" t="str">
            <v>38.00</v>
          </cell>
        </row>
        <row r="622">
          <cell r="A622" t="str">
            <v>MLC-SGYKLYDJMS07</v>
          </cell>
          <cell r="B622" t="str">
            <v>三杠腰靠+零压垫</v>
          </cell>
          <cell r="C622" t="str">
            <v>MLC-SGYKLYDJMS07-三杠腰靠+零压垫</v>
          </cell>
          <cell r="D622" t="str">
            <v>居家布艺</v>
          </cell>
          <cell r="E622" t="str">
            <v>是</v>
          </cell>
          <cell r="F622" t="str">
            <v>否</v>
          </cell>
          <cell r="G622" t="str">
            <v>腰靠39.5*36*12  坐垫40*35*6.5</v>
          </cell>
          <cell r="H622" t="str">
            <v>50*70</v>
          </cell>
          <cell r="I622" t="str">
            <v/>
          </cell>
          <cell r="J622" t="str">
            <v>件</v>
          </cell>
          <cell r="K622" t="str">
            <v/>
          </cell>
          <cell r="L622" t="str">
            <v/>
          </cell>
          <cell r="M622" t="str">
            <v>38.00</v>
          </cell>
        </row>
        <row r="623">
          <cell r="A623" t="str">
            <v>MLC-SGYKLYDZQS08</v>
          </cell>
          <cell r="B623" t="str">
            <v>三杠腰靠+零压垫</v>
          </cell>
          <cell r="C623" t="str">
            <v>MLC-SGYKLYDZQS08-三杠腰靠+零压垫</v>
          </cell>
          <cell r="D623" t="str">
            <v>居家布艺</v>
          </cell>
          <cell r="E623" t="str">
            <v>是</v>
          </cell>
          <cell r="F623" t="str">
            <v>否</v>
          </cell>
          <cell r="G623" t="str">
            <v>腰靠39.5*36*12  坐垫40*35*6.5</v>
          </cell>
          <cell r="H623" t="str">
            <v>50*70</v>
          </cell>
          <cell r="I623" t="str">
            <v/>
          </cell>
          <cell r="J623" t="str">
            <v>件</v>
          </cell>
          <cell r="K623" t="str">
            <v/>
          </cell>
          <cell r="L623" t="str">
            <v/>
          </cell>
          <cell r="M623" t="str">
            <v>38.00</v>
          </cell>
        </row>
        <row r="624">
          <cell r="A624" t="str">
            <v>MLC-SGYKLYDHFS09</v>
          </cell>
          <cell r="B624" t="str">
            <v>三杠腰靠+零压垫</v>
          </cell>
          <cell r="C624" t="str">
            <v>MLC-SGYKLYDHFS09-三杠腰靠+零压垫</v>
          </cell>
          <cell r="D624" t="str">
            <v>居家布艺</v>
          </cell>
          <cell r="E624" t="str">
            <v>是</v>
          </cell>
          <cell r="F624" t="str">
            <v>否</v>
          </cell>
          <cell r="G624" t="str">
            <v>腰靠39.5*36*12  坐垫40*35*6.5</v>
          </cell>
          <cell r="H624" t="str">
            <v>50*70</v>
          </cell>
          <cell r="I624" t="str">
            <v/>
          </cell>
          <cell r="J624" t="str">
            <v>件</v>
          </cell>
          <cell r="K624" t="str">
            <v/>
          </cell>
          <cell r="L624" t="str">
            <v/>
          </cell>
          <cell r="M624" t="str">
            <v>38.00</v>
          </cell>
        </row>
        <row r="625">
          <cell r="A625" t="str">
            <v>MLC-YGYKYGZDZS01</v>
          </cell>
          <cell r="B625" t="str">
            <v>云感腰靠+云感坐垫</v>
          </cell>
          <cell r="C625" t="str">
            <v>MLC-YGYKYGZDZS01-云感腰靠+云感坐垫</v>
          </cell>
          <cell r="D625" t="str">
            <v>居家布艺</v>
          </cell>
          <cell r="E625" t="str">
            <v>是</v>
          </cell>
          <cell r="F625" t="str">
            <v>否</v>
          </cell>
          <cell r="G625" t="str">
            <v>腰靠39*34*8  坐垫40*38*8</v>
          </cell>
          <cell r="H625" t="str">
            <v>55*85</v>
          </cell>
          <cell r="I625" t="str">
            <v/>
          </cell>
          <cell r="J625" t="str">
            <v>件</v>
          </cell>
          <cell r="K625" t="str">
            <v/>
          </cell>
          <cell r="L625" t="str">
            <v/>
          </cell>
          <cell r="M625" t="str">
            <v>48.00</v>
          </cell>
        </row>
        <row r="626">
          <cell r="A626" t="str">
            <v>MLC-YGYKYGZDHS02</v>
          </cell>
          <cell r="B626" t="str">
            <v>云感腰靠+云感坐垫</v>
          </cell>
          <cell r="C626" t="str">
            <v>MLC-YGYKYGZDHS02-云感腰靠+云感坐垫</v>
          </cell>
          <cell r="D626" t="str">
            <v>居家布艺</v>
          </cell>
          <cell r="E626" t="str">
            <v>是</v>
          </cell>
          <cell r="F626" t="str">
            <v>否</v>
          </cell>
          <cell r="G626" t="str">
            <v>腰靠39*34*8  坐垫40*38*8</v>
          </cell>
          <cell r="H626" t="str">
            <v>55*85</v>
          </cell>
          <cell r="I626" t="str">
            <v/>
          </cell>
          <cell r="J626" t="str">
            <v>件</v>
          </cell>
          <cell r="K626" t="str">
            <v/>
          </cell>
          <cell r="L626" t="str">
            <v/>
          </cell>
          <cell r="M626" t="str">
            <v>48.00</v>
          </cell>
        </row>
        <row r="627">
          <cell r="A627" t="str">
            <v>MLC-YGYKYGZDMS03</v>
          </cell>
          <cell r="B627" t="str">
            <v>云感腰靠+云感坐垫</v>
          </cell>
          <cell r="C627" t="str">
            <v>MLC-YGYKYGZDMS03-云感腰靠+云感坐垫</v>
          </cell>
          <cell r="D627" t="str">
            <v>居家布艺</v>
          </cell>
          <cell r="E627" t="str">
            <v>是</v>
          </cell>
          <cell r="F627" t="str">
            <v>否</v>
          </cell>
          <cell r="G627" t="str">
            <v>腰靠39*34*8  坐垫40*38*8</v>
          </cell>
          <cell r="H627" t="str">
            <v>55*85</v>
          </cell>
          <cell r="I627" t="str">
            <v/>
          </cell>
          <cell r="J627" t="str">
            <v>件</v>
          </cell>
          <cell r="K627" t="str">
            <v/>
          </cell>
          <cell r="L627" t="str">
            <v/>
          </cell>
          <cell r="M627" t="str">
            <v>48.00</v>
          </cell>
        </row>
        <row r="628">
          <cell r="A628" t="str">
            <v>MLC-YGYKYGZDLS04</v>
          </cell>
          <cell r="B628" t="str">
            <v>云感腰靠+云感坐垫</v>
          </cell>
          <cell r="C628" t="str">
            <v>MLC-YGYKYGZDLS04-云感腰靠+云感坐垫</v>
          </cell>
          <cell r="D628" t="str">
            <v>居家布艺</v>
          </cell>
          <cell r="E628" t="str">
            <v>是</v>
          </cell>
          <cell r="F628" t="str">
            <v>否</v>
          </cell>
          <cell r="G628" t="str">
            <v>腰靠39*34*8  坐垫40*38*8</v>
          </cell>
          <cell r="H628" t="str">
            <v>55*85</v>
          </cell>
          <cell r="I628" t="str">
            <v/>
          </cell>
          <cell r="J628" t="str">
            <v>件</v>
          </cell>
          <cell r="K628" t="str">
            <v/>
          </cell>
          <cell r="L628" t="str">
            <v/>
          </cell>
          <cell r="M628" t="str">
            <v>48.00</v>
          </cell>
        </row>
        <row r="629">
          <cell r="A629" t="str">
            <v>MLC-MRMQYKZS01</v>
          </cell>
          <cell r="B629" t="str">
            <v>萌趣腰靠</v>
          </cell>
          <cell r="C629" t="str">
            <v>MLC-MRMQYKZS01-萌趣腰靠</v>
          </cell>
          <cell r="D629" t="str">
            <v>居家布艺</v>
          </cell>
          <cell r="E629" t="str">
            <v>是</v>
          </cell>
          <cell r="F629" t="str">
            <v>否</v>
          </cell>
          <cell r="G629" t="str">
            <v>39*34*8</v>
          </cell>
          <cell r="H629" t="str">
            <v>50*70</v>
          </cell>
          <cell r="I629" t="str">
            <v/>
          </cell>
          <cell r="J629" t="str">
            <v>件</v>
          </cell>
          <cell r="K629" t="str">
            <v/>
          </cell>
          <cell r="L629" t="str">
            <v/>
          </cell>
          <cell r="M629" t="str">
            <v>28.50</v>
          </cell>
        </row>
        <row r="630">
          <cell r="A630" t="str">
            <v>MLC-MRMQYKHS02</v>
          </cell>
          <cell r="B630" t="str">
            <v>萌趣腰靠</v>
          </cell>
          <cell r="C630" t="str">
            <v>MLC-MRMQYKHS02-萌趣腰靠</v>
          </cell>
          <cell r="D630" t="str">
            <v>居家布艺</v>
          </cell>
          <cell r="E630" t="str">
            <v>是</v>
          </cell>
          <cell r="F630" t="str">
            <v>否</v>
          </cell>
          <cell r="G630" t="str">
            <v>39*34*8</v>
          </cell>
          <cell r="H630" t="str">
            <v>50*70</v>
          </cell>
          <cell r="I630" t="str">
            <v/>
          </cell>
          <cell r="J630" t="str">
            <v>件</v>
          </cell>
          <cell r="K630" t="str">
            <v/>
          </cell>
          <cell r="L630" t="str">
            <v/>
          </cell>
          <cell r="M630" t="str">
            <v>28.50</v>
          </cell>
        </row>
        <row r="631">
          <cell r="A631" t="str">
            <v>MLC-MRMQYKMS03</v>
          </cell>
          <cell r="B631" t="str">
            <v>萌趣腰靠</v>
          </cell>
          <cell r="C631" t="str">
            <v>MLC-MRMQYKMS03-萌趣腰靠</v>
          </cell>
          <cell r="D631" t="str">
            <v>居家布艺</v>
          </cell>
          <cell r="E631" t="str">
            <v>是</v>
          </cell>
          <cell r="F631" t="str">
            <v>否</v>
          </cell>
          <cell r="G631" t="str">
            <v>39*34*8</v>
          </cell>
          <cell r="H631" t="str">
            <v>50*70</v>
          </cell>
          <cell r="I631" t="str">
            <v/>
          </cell>
          <cell r="J631" t="str">
            <v>件</v>
          </cell>
          <cell r="K631" t="str">
            <v/>
          </cell>
          <cell r="L631" t="str">
            <v/>
          </cell>
          <cell r="M631" t="str">
            <v>28.50</v>
          </cell>
        </row>
        <row r="632">
          <cell r="A632" t="str">
            <v>MLC-MRMQYKLS04</v>
          </cell>
          <cell r="B632" t="str">
            <v>萌趣腰靠</v>
          </cell>
          <cell r="C632" t="str">
            <v>MLC-MRMQYKLS04-萌趣腰靠</v>
          </cell>
          <cell r="D632" t="str">
            <v>居家布艺</v>
          </cell>
          <cell r="E632" t="str">
            <v>是</v>
          </cell>
          <cell r="F632" t="str">
            <v>否</v>
          </cell>
          <cell r="G632" t="str">
            <v>39*34*8</v>
          </cell>
          <cell r="H632" t="str">
            <v>50*70</v>
          </cell>
          <cell r="I632" t="str">
            <v/>
          </cell>
          <cell r="J632" t="str">
            <v>件</v>
          </cell>
          <cell r="K632" t="str">
            <v/>
          </cell>
          <cell r="L632" t="str">
            <v/>
          </cell>
          <cell r="M632" t="str">
            <v>28.50</v>
          </cell>
        </row>
        <row r="633">
          <cell r="A633" t="str">
            <v>MLC-MRMQYKYGZDZS01</v>
          </cell>
          <cell r="B633" t="str">
            <v>萌趣腰靠+云感坐垫</v>
          </cell>
          <cell r="C633" t="str">
            <v>MLC-MRMQYKYGZDZS01-萌趣腰靠+云感坐垫</v>
          </cell>
          <cell r="D633" t="str">
            <v>居家布艺</v>
          </cell>
          <cell r="E633" t="str">
            <v>是</v>
          </cell>
          <cell r="F633" t="str">
            <v>否</v>
          </cell>
          <cell r="G633" t="str">
            <v>腰靠39*34*8  坐垫40*38*8</v>
          </cell>
          <cell r="H633" t="str">
            <v>55*85</v>
          </cell>
          <cell r="I633" t="str">
            <v/>
          </cell>
          <cell r="J633" t="str">
            <v>件</v>
          </cell>
          <cell r="K633" t="str">
            <v/>
          </cell>
          <cell r="L633" t="str">
            <v/>
          </cell>
          <cell r="M633" t="str">
            <v>48.50</v>
          </cell>
        </row>
        <row r="634">
          <cell r="A634" t="str">
            <v>MLC-MRMQYKYGZDHS02</v>
          </cell>
          <cell r="B634" t="str">
            <v>萌趣腰靠+云感坐垫</v>
          </cell>
          <cell r="C634" t="str">
            <v>MLC-MRMQYKYGZDHS02-萌趣腰靠+云感坐垫</v>
          </cell>
          <cell r="D634" t="str">
            <v>居家布艺</v>
          </cell>
          <cell r="E634" t="str">
            <v>是</v>
          </cell>
          <cell r="F634" t="str">
            <v>否</v>
          </cell>
          <cell r="G634" t="str">
            <v>腰靠39*34*8  坐垫40*38*8</v>
          </cell>
          <cell r="H634" t="str">
            <v>55*85</v>
          </cell>
          <cell r="I634" t="str">
            <v/>
          </cell>
          <cell r="J634" t="str">
            <v>件</v>
          </cell>
          <cell r="K634" t="str">
            <v/>
          </cell>
          <cell r="L634" t="str">
            <v/>
          </cell>
          <cell r="M634" t="str">
            <v>48.50</v>
          </cell>
        </row>
        <row r="635">
          <cell r="A635" t="str">
            <v>MLC-MRMQYKYGZDMS03</v>
          </cell>
          <cell r="B635" t="str">
            <v>萌趣腰靠+云感坐垫</v>
          </cell>
          <cell r="C635" t="str">
            <v>MLC-MRMQYKYGZDMS03-萌趣腰靠+云感坐垫</v>
          </cell>
          <cell r="D635" t="str">
            <v>居家布艺</v>
          </cell>
          <cell r="E635" t="str">
            <v>是</v>
          </cell>
          <cell r="F635" t="str">
            <v>否</v>
          </cell>
          <cell r="G635" t="str">
            <v>腰靠39*34*8  坐垫40*38*8</v>
          </cell>
          <cell r="H635" t="str">
            <v>55*85</v>
          </cell>
          <cell r="I635" t="str">
            <v/>
          </cell>
          <cell r="J635" t="str">
            <v>件</v>
          </cell>
          <cell r="K635" t="str">
            <v/>
          </cell>
          <cell r="L635" t="str">
            <v/>
          </cell>
          <cell r="M635" t="str">
            <v>48.50</v>
          </cell>
        </row>
        <row r="636">
          <cell r="A636" t="str">
            <v>MLC-MRMQYKYGZDLS04</v>
          </cell>
          <cell r="B636" t="str">
            <v>萌趣腰靠+云感坐垫</v>
          </cell>
          <cell r="C636" t="str">
            <v>MLC-MRMQYKYGZDLS04-萌趣腰靠+云感坐垫</v>
          </cell>
          <cell r="D636" t="str">
            <v>居家布艺</v>
          </cell>
          <cell r="E636" t="str">
            <v>是</v>
          </cell>
          <cell r="F636" t="str">
            <v>否</v>
          </cell>
          <cell r="G636" t="str">
            <v>腰靠39*34*8  坐垫40*38*8</v>
          </cell>
          <cell r="H636" t="str">
            <v>55*85</v>
          </cell>
          <cell r="I636" t="str">
            <v/>
          </cell>
          <cell r="J636" t="str">
            <v>件</v>
          </cell>
          <cell r="K636" t="str">
            <v/>
          </cell>
          <cell r="L636" t="str">
            <v/>
          </cell>
          <cell r="M636" t="str">
            <v>48.50</v>
          </cell>
        </row>
        <row r="637">
          <cell r="A637" t="str">
            <v>MLC-YBYKMS01</v>
          </cell>
          <cell r="B637" t="str">
            <v>元抱腰靠</v>
          </cell>
          <cell r="C637" t="str">
            <v>MLC-YBYKMS01-元抱腰靠</v>
          </cell>
          <cell r="D637" t="str">
            <v>居家布艺</v>
          </cell>
          <cell r="E637" t="str">
            <v>是</v>
          </cell>
          <cell r="F637" t="str">
            <v>否</v>
          </cell>
          <cell r="G637" t="str">
            <v>40*21*10</v>
          </cell>
          <cell r="H637" t="str">
            <v>50*70</v>
          </cell>
          <cell r="I637" t="str">
            <v/>
          </cell>
          <cell r="J637" t="str">
            <v>件</v>
          </cell>
          <cell r="K637" t="str">
            <v/>
          </cell>
          <cell r="L637" t="str">
            <v/>
          </cell>
          <cell r="M637" t="str">
            <v>18.00</v>
          </cell>
        </row>
        <row r="638">
          <cell r="A638" t="str">
            <v>MLC-YBYKLS02</v>
          </cell>
          <cell r="B638" t="str">
            <v>元抱腰靠</v>
          </cell>
          <cell r="C638" t="str">
            <v>MLC-YBYKLS02-元抱腰靠</v>
          </cell>
          <cell r="D638" t="str">
            <v>居家布艺</v>
          </cell>
          <cell r="E638" t="str">
            <v>是</v>
          </cell>
          <cell r="F638" t="str">
            <v>否</v>
          </cell>
          <cell r="G638" t="str">
            <v>40*21*10</v>
          </cell>
          <cell r="H638" t="str">
            <v>50*70</v>
          </cell>
          <cell r="I638" t="str">
            <v/>
          </cell>
          <cell r="J638" t="str">
            <v>件</v>
          </cell>
          <cell r="K638" t="str">
            <v/>
          </cell>
          <cell r="L638" t="str">
            <v/>
          </cell>
          <cell r="M638" t="str">
            <v>18.00</v>
          </cell>
        </row>
        <row r="639">
          <cell r="A639" t="str">
            <v>MLC-YBYKFS03</v>
          </cell>
          <cell r="B639" t="str">
            <v>元抱腰靠</v>
          </cell>
          <cell r="C639" t="str">
            <v>MLC-YBYKFS03-元抱腰靠</v>
          </cell>
          <cell r="D639" t="str">
            <v>居家布艺</v>
          </cell>
          <cell r="E639" t="str">
            <v>是</v>
          </cell>
          <cell r="F639" t="str">
            <v>否</v>
          </cell>
          <cell r="G639" t="str">
            <v>40*21*10</v>
          </cell>
          <cell r="H639" t="str">
            <v>50*70</v>
          </cell>
          <cell r="I639" t="str">
            <v/>
          </cell>
          <cell r="J639" t="str">
            <v>件</v>
          </cell>
          <cell r="K639" t="str">
            <v/>
          </cell>
          <cell r="L639" t="str">
            <v/>
          </cell>
          <cell r="M639" t="str">
            <v>18.00</v>
          </cell>
        </row>
        <row r="640">
          <cell r="A640" t="str">
            <v>MLC-YBYKHS04</v>
          </cell>
          <cell r="B640" t="str">
            <v>元抱腰靠</v>
          </cell>
          <cell r="C640" t="str">
            <v>MLC-YBYKHS04-元抱腰靠</v>
          </cell>
          <cell r="D640" t="str">
            <v>居家布艺</v>
          </cell>
          <cell r="E640" t="str">
            <v>是</v>
          </cell>
          <cell r="F640" t="str">
            <v>否</v>
          </cell>
          <cell r="G640" t="str">
            <v>40*21*10</v>
          </cell>
          <cell r="H640" t="str">
            <v>50*70</v>
          </cell>
          <cell r="I640" t="str">
            <v/>
          </cell>
          <cell r="J640" t="str">
            <v>件</v>
          </cell>
          <cell r="K640" t="str">
            <v/>
          </cell>
          <cell r="L640" t="str">
            <v/>
          </cell>
          <cell r="M640" t="str">
            <v>18.00</v>
          </cell>
        </row>
        <row r="641">
          <cell r="A641" t="str">
            <v>MLC-YBYKGS05</v>
          </cell>
          <cell r="B641" t="str">
            <v>元抱腰靠</v>
          </cell>
          <cell r="C641" t="str">
            <v>MLC-YBYKGS05-元抱腰靠</v>
          </cell>
          <cell r="D641" t="str">
            <v>居家布艺</v>
          </cell>
          <cell r="E641" t="str">
            <v>是</v>
          </cell>
          <cell r="F641" t="str">
            <v>否</v>
          </cell>
          <cell r="G641" t="str">
            <v>40*21*10</v>
          </cell>
          <cell r="H641" t="str">
            <v>50*70</v>
          </cell>
          <cell r="I641" t="str">
            <v/>
          </cell>
          <cell r="J641" t="str">
            <v>件</v>
          </cell>
          <cell r="K641" t="str">
            <v/>
          </cell>
          <cell r="L641" t="str">
            <v/>
          </cell>
          <cell r="M641" t="str">
            <v>18.00</v>
          </cell>
        </row>
        <row r="642">
          <cell r="A642" t="str">
            <v>MLC-YYHYDMHS01</v>
          </cell>
          <cell r="B642" t="str">
            <v>云翼护腰垫</v>
          </cell>
          <cell r="C642" t="str">
            <v>MLC-YYHYDMHS01-云翼护腰垫</v>
          </cell>
          <cell r="D642" t="str">
            <v>居家布艺</v>
          </cell>
          <cell r="E642" t="str">
            <v>是</v>
          </cell>
          <cell r="F642" t="str">
            <v>否</v>
          </cell>
          <cell r="G642" t="str">
            <v>42*34*32</v>
          </cell>
          <cell r="H642" t="str">
            <v>41*60</v>
          </cell>
          <cell r="I642" t="str">
            <v/>
          </cell>
          <cell r="J642" t="str">
            <v>件</v>
          </cell>
          <cell r="K642" t="str">
            <v/>
          </cell>
          <cell r="L642" t="str">
            <v/>
          </cell>
          <cell r="M642" t="str">
            <v>38.00</v>
          </cell>
        </row>
        <row r="643">
          <cell r="A643" t="str">
            <v>MLC-YYHYDSHS02</v>
          </cell>
          <cell r="B643" t="str">
            <v>云翼护腰垫</v>
          </cell>
          <cell r="C643" t="str">
            <v>MLC-YYHYDSHS02-云翼护腰垫</v>
          </cell>
          <cell r="D643" t="str">
            <v>居家布艺</v>
          </cell>
          <cell r="E643" t="str">
            <v>是</v>
          </cell>
          <cell r="F643" t="str">
            <v>否</v>
          </cell>
          <cell r="G643" t="str">
            <v>42*34*32</v>
          </cell>
          <cell r="H643" t="str">
            <v>41*60</v>
          </cell>
          <cell r="I643" t="str">
            <v/>
          </cell>
          <cell r="J643" t="str">
            <v>件</v>
          </cell>
          <cell r="K643" t="str">
            <v/>
          </cell>
          <cell r="L643" t="str">
            <v/>
          </cell>
          <cell r="M643" t="str">
            <v>38.00</v>
          </cell>
        </row>
        <row r="644">
          <cell r="A644" t="str">
            <v>MLC-YYHYDHS03</v>
          </cell>
          <cell r="B644" t="str">
            <v>云翼护腰垫</v>
          </cell>
          <cell r="C644" t="str">
            <v>MLC-YYHYDHS03-云翼护腰垫</v>
          </cell>
          <cell r="D644" t="str">
            <v>居家布艺</v>
          </cell>
          <cell r="E644" t="str">
            <v>是</v>
          </cell>
          <cell r="F644" t="str">
            <v>否</v>
          </cell>
          <cell r="G644" t="str">
            <v>42*34*32</v>
          </cell>
          <cell r="H644" t="str">
            <v>41*60</v>
          </cell>
          <cell r="I644" t="str">
            <v/>
          </cell>
          <cell r="J644" t="str">
            <v>件</v>
          </cell>
          <cell r="K644" t="str">
            <v/>
          </cell>
          <cell r="L644" t="str">
            <v/>
          </cell>
          <cell r="M644" t="str">
            <v>38.00</v>
          </cell>
        </row>
        <row r="645">
          <cell r="A645" t="str">
            <v>MLC-YYHYDHHS04</v>
          </cell>
          <cell r="B645" t="str">
            <v>云翼护腰垫</v>
          </cell>
          <cell r="C645" t="str">
            <v>MLC-YYHYDHHS04-云翼护腰垫</v>
          </cell>
          <cell r="D645" t="str">
            <v>居家布艺</v>
          </cell>
          <cell r="E645" t="str">
            <v>是</v>
          </cell>
          <cell r="F645" t="str">
            <v>否</v>
          </cell>
          <cell r="G645" t="str">
            <v>42*34*32</v>
          </cell>
          <cell r="H645" t="str">
            <v>41*60</v>
          </cell>
          <cell r="I645" t="str">
            <v/>
          </cell>
          <cell r="J645" t="str">
            <v>件</v>
          </cell>
          <cell r="K645" t="str">
            <v/>
          </cell>
          <cell r="L645" t="str">
            <v/>
          </cell>
          <cell r="M645" t="str">
            <v>38.00</v>
          </cell>
        </row>
        <row r="646">
          <cell r="A646" t="str">
            <v>MLC-XXYKZS01</v>
          </cell>
          <cell r="B646" t="str">
            <v>小熊腰靠</v>
          </cell>
          <cell r="C646" t="str">
            <v>MLC-XXYKZS01-小熊腰靠</v>
          </cell>
          <cell r="D646" t="str">
            <v>居家布艺</v>
          </cell>
          <cell r="E646" t="str">
            <v>是</v>
          </cell>
          <cell r="F646" t="str">
            <v>否</v>
          </cell>
          <cell r="G646" t="str">
            <v>36*43*7</v>
          </cell>
          <cell r="H646" t="str">
            <v>41*60</v>
          </cell>
          <cell r="I646" t="str">
            <v/>
          </cell>
          <cell r="J646" t="str">
            <v>件</v>
          </cell>
          <cell r="K646" t="str">
            <v/>
          </cell>
          <cell r="L646" t="str">
            <v/>
          </cell>
          <cell r="M646" t="str">
            <v>22.00</v>
          </cell>
        </row>
        <row r="647">
          <cell r="A647" t="str">
            <v>MLC-XXYKHS02</v>
          </cell>
          <cell r="B647" t="str">
            <v>小熊腰靠</v>
          </cell>
          <cell r="C647" t="str">
            <v>MLC-XXYKHS02-小熊腰靠</v>
          </cell>
          <cell r="D647" t="str">
            <v>居家布艺</v>
          </cell>
          <cell r="E647" t="str">
            <v>是</v>
          </cell>
          <cell r="F647" t="str">
            <v>否</v>
          </cell>
          <cell r="G647" t="str">
            <v>36*43*7</v>
          </cell>
          <cell r="H647" t="str">
            <v>41*60</v>
          </cell>
          <cell r="I647" t="str">
            <v/>
          </cell>
          <cell r="J647" t="str">
            <v>件</v>
          </cell>
          <cell r="K647" t="str">
            <v/>
          </cell>
          <cell r="L647" t="str">
            <v/>
          </cell>
          <cell r="M647" t="str">
            <v>22.00</v>
          </cell>
        </row>
        <row r="648">
          <cell r="A648" t="str">
            <v>MLC-XXYKZS03</v>
          </cell>
          <cell r="B648" t="str">
            <v>小熊腰靠</v>
          </cell>
          <cell r="C648" t="str">
            <v>MLC-XXYKZS03-小熊腰靠</v>
          </cell>
          <cell r="D648" t="str">
            <v>居家布艺</v>
          </cell>
          <cell r="E648" t="str">
            <v>是</v>
          </cell>
          <cell r="F648" t="str">
            <v>否</v>
          </cell>
          <cell r="G648" t="str">
            <v>36*43*7</v>
          </cell>
          <cell r="H648" t="str">
            <v>41*60</v>
          </cell>
          <cell r="I648" t="str">
            <v/>
          </cell>
          <cell r="J648" t="str">
            <v>件</v>
          </cell>
          <cell r="K648" t="str">
            <v/>
          </cell>
          <cell r="L648" t="str">
            <v/>
          </cell>
          <cell r="M648" t="str">
            <v>22.00</v>
          </cell>
        </row>
        <row r="649">
          <cell r="A649" t="str">
            <v>MLC-XXYKLS04</v>
          </cell>
          <cell r="B649" t="str">
            <v>小熊腰靠</v>
          </cell>
          <cell r="C649" t="str">
            <v>MLC-XXYKLS04-小熊腰靠</v>
          </cell>
          <cell r="D649" t="str">
            <v>居家布艺</v>
          </cell>
          <cell r="E649" t="str">
            <v>是</v>
          </cell>
          <cell r="F649" t="str">
            <v>否</v>
          </cell>
          <cell r="G649" t="str">
            <v>36*43*7</v>
          </cell>
          <cell r="H649" t="str">
            <v>41*60</v>
          </cell>
          <cell r="I649" t="str">
            <v/>
          </cell>
          <cell r="J649" t="str">
            <v>件</v>
          </cell>
          <cell r="K649" t="str">
            <v/>
          </cell>
          <cell r="L649" t="str">
            <v/>
          </cell>
          <cell r="M649" t="str">
            <v>22.00</v>
          </cell>
        </row>
        <row r="650">
          <cell r="A650" t="str">
            <v>MLC-MBTZZMS01</v>
          </cell>
          <cell r="B650" t="str">
            <v>面包头枕</v>
          </cell>
          <cell r="C650" t="str">
            <v>MLC-MBTZZMS01-面包头枕</v>
          </cell>
          <cell r="D650" t="str">
            <v>居家布艺</v>
          </cell>
          <cell r="E650" t="str">
            <v>是</v>
          </cell>
          <cell r="F650" t="str">
            <v>否</v>
          </cell>
          <cell r="G650" t="str">
            <v>27.5*27*10</v>
          </cell>
          <cell r="H650" t="str">
            <v>41*60</v>
          </cell>
          <cell r="I650" t="str">
            <v/>
          </cell>
          <cell r="J650" t="str">
            <v>件</v>
          </cell>
          <cell r="K650" t="str">
            <v/>
          </cell>
          <cell r="L650" t="str">
            <v/>
          </cell>
          <cell r="M650" t="str">
            <v>12.00</v>
          </cell>
        </row>
        <row r="651">
          <cell r="A651" t="str">
            <v>MLC-MBTZMHS02</v>
          </cell>
          <cell r="B651" t="str">
            <v>面包头枕</v>
          </cell>
          <cell r="C651" t="str">
            <v>MLC-MBTZMHS02-面包头枕</v>
          </cell>
          <cell r="D651" t="str">
            <v>居家布艺</v>
          </cell>
          <cell r="E651" t="str">
            <v>是</v>
          </cell>
          <cell r="F651" t="str">
            <v>否</v>
          </cell>
          <cell r="G651" t="str">
            <v>27.5*27*10</v>
          </cell>
          <cell r="H651" t="str">
            <v>41*60</v>
          </cell>
          <cell r="I651" t="str">
            <v/>
          </cell>
          <cell r="J651" t="str">
            <v>件</v>
          </cell>
          <cell r="K651" t="str">
            <v/>
          </cell>
          <cell r="L651" t="str">
            <v/>
          </cell>
          <cell r="M651" t="str">
            <v>12.00</v>
          </cell>
        </row>
        <row r="652">
          <cell r="A652" t="str">
            <v>MLC-MBTZSHS03</v>
          </cell>
          <cell r="B652" t="str">
            <v>面包头枕</v>
          </cell>
          <cell r="C652" t="str">
            <v>MLC-MBTZSHS03-面包头枕</v>
          </cell>
          <cell r="D652" t="str">
            <v>居家布艺</v>
          </cell>
          <cell r="E652" t="str">
            <v>是</v>
          </cell>
          <cell r="F652" t="str">
            <v>否</v>
          </cell>
          <cell r="G652" t="str">
            <v>27.5*27*10</v>
          </cell>
          <cell r="H652" t="str">
            <v>41*60</v>
          </cell>
          <cell r="I652" t="str">
            <v/>
          </cell>
          <cell r="J652" t="str">
            <v>件</v>
          </cell>
          <cell r="K652" t="str">
            <v/>
          </cell>
          <cell r="L652" t="str">
            <v/>
          </cell>
          <cell r="M652" t="str">
            <v>12.00</v>
          </cell>
        </row>
        <row r="653">
          <cell r="A653" t="str">
            <v>MLC-MBTZLMS04</v>
          </cell>
          <cell r="B653" t="str">
            <v>面包头枕</v>
          </cell>
          <cell r="C653" t="str">
            <v>MLC-MBTZLMS04-面包头枕</v>
          </cell>
          <cell r="D653" t="str">
            <v>居家布艺</v>
          </cell>
          <cell r="E653" t="str">
            <v>是</v>
          </cell>
          <cell r="F653" t="str">
            <v>否</v>
          </cell>
          <cell r="G653" t="str">
            <v>27.5*27*10</v>
          </cell>
          <cell r="H653" t="str">
            <v>41*60</v>
          </cell>
          <cell r="I653" t="str">
            <v/>
          </cell>
          <cell r="J653" t="str">
            <v>件</v>
          </cell>
          <cell r="K653" t="str">
            <v/>
          </cell>
          <cell r="L653" t="str">
            <v/>
          </cell>
          <cell r="M653" t="str">
            <v>12.00</v>
          </cell>
        </row>
        <row r="654">
          <cell r="A654" t="str">
            <v>MLC-MBTZGMS05</v>
          </cell>
          <cell r="B654" t="str">
            <v>面包头枕</v>
          </cell>
          <cell r="C654" t="str">
            <v>MLC-MBTZGMS05-面包头枕</v>
          </cell>
          <cell r="D654" t="str">
            <v>居家布艺</v>
          </cell>
          <cell r="E654" t="str">
            <v>是</v>
          </cell>
          <cell r="F654" t="str">
            <v>否</v>
          </cell>
          <cell r="G654" t="str">
            <v>27.5*27*10</v>
          </cell>
          <cell r="H654" t="str">
            <v>41*60</v>
          </cell>
          <cell r="I654" t="str">
            <v/>
          </cell>
          <cell r="J654" t="str">
            <v>件</v>
          </cell>
          <cell r="K654" t="str">
            <v/>
          </cell>
          <cell r="L654" t="str">
            <v/>
          </cell>
          <cell r="M654" t="str">
            <v>12.00</v>
          </cell>
        </row>
        <row r="655">
          <cell r="A655" t="str">
            <v>MLC-MBTZHHS06</v>
          </cell>
          <cell r="B655" t="str">
            <v>面包头枕</v>
          </cell>
          <cell r="C655" t="str">
            <v>MLC-MBTZHHS06-面包头枕</v>
          </cell>
          <cell r="D655" t="str">
            <v>居家布艺</v>
          </cell>
          <cell r="E655" t="str">
            <v>是</v>
          </cell>
          <cell r="F655" t="str">
            <v>否</v>
          </cell>
          <cell r="G655" t="str">
            <v>27.5*27*10</v>
          </cell>
          <cell r="H655" t="str">
            <v>41*60</v>
          </cell>
          <cell r="I655" t="str">
            <v/>
          </cell>
          <cell r="J655" t="str">
            <v>件</v>
          </cell>
          <cell r="K655" t="str">
            <v/>
          </cell>
          <cell r="L655" t="str">
            <v/>
          </cell>
          <cell r="M655" t="str">
            <v>12.00</v>
          </cell>
        </row>
        <row r="656">
          <cell r="A656" t="str">
            <v>MLC-MBTZJNS07</v>
          </cell>
          <cell r="B656" t="str">
            <v>面包头枕</v>
          </cell>
          <cell r="C656" t="str">
            <v>MLC-MBTZJNS07-面包头枕</v>
          </cell>
          <cell r="D656" t="str">
            <v>居家布艺</v>
          </cell>
          <cell r="E656" t="str">
            <v>是</v>
          </cell>
          <cell r="F656" t="str">
            <v>否</v>
          </cell>
          <cell r="G656" t="str">
            <v>27.5*27*10</v>
          </cell>
          <cell r="H656" t="str">
            <v>41*60</v>
          </cell>
          <cell r="I656" t="str">
            <v/>
          </cell>
          <cell r="J656" t="str">
            <v>件</v>
          </cell>
          <cell r="K656" t="str">
            <v/>
          </cell>
          <cell r="L656" t="str">
            <v/>
          </cell>
          <cell r="M656" t="str">
            <v>12.00</v>
          </cell>
        </row>
        <row r="657">
          <cell r="A657" t="str">
            <v>MLC-MBTZZQS08</v>
          </cell>
          <cell r="B657" t="str">
            <v>面包头枕</v>
          </cell>
          <cell r="C657" t="str">
            <v>MLC-MBTZZQS08-面包头枕</v>
          </cell>
          <cell r="D657" t="str">
            <v>居家布艺</v>
          </cell>
          <cell r="E657" t="str">
            <v>是</v>
          </cell>
          <cell r="F657" t="str">
            <v>否</v>
          </cell>
          <cell r="G657" t="str">
            <v>27.5*27*10</v>
          </cell>
          <cell r="H657" t="str">
            <v>41*60</v>
          </cell>
          <cell r="I657" t="str">
            <v/>
          </cell>
          <cell r="J657" t="str">
            <v>件</v>
          </cell>
          <cell r="K657" t="str">
            <v/>
          </cell>
          <cell r="L657" t="str">
            <v/>
          </cell>
          <cell r="M657" t="str">
            <v>12.00</v>
          </cell>
        </row>
        <row r="658">
          <cell r="A658" t="str">
            <v>MLC-MBTZHDS09</v>
          </cell>
          <cell r="B658" t="str">
            <v>面包头枕</v>
          </cell>
          <cell r="C658" t="str">
            <v>MLC-MBTZHDS09-面包头枕</v>
          </cell>
          <cell r="D658" t="str">
            <v>居家布艺</v>
          </cell>
          <cell r="E658" t="str">
            <v>是</v>
          </cell>
          <cell r="F658" t="str">
            <v>否</v>
          </cell>
          <cell r="G658" t="str">
            <v>27.5*27*10</v>
          </cell>
          <cell r="H658" t="str">
            <v>41*60</v>
          </cell>
          <cell r="I658" t="str">
            <v/>
          </cell>
          <cell r="J658" t="str">
            <v>件</v>
          </cell>
          <cell r="K658" t="str">
            <v/>
          </cell>
          <cell r="L658" t="str">
            <v/>
          </cell>
          <cell r="M658" t="str">
            <v>12.00</v>
          </cell>
        </row>
        <row r="659">
          <cell r="A659" t="str">
            <v>MLC-MBTZSGYKZMS01</v>
          </cell>
          <cell r="B659" t="str">
            <v>面包头枕+三杠腰靠</v>
          </cell>
          <cell r="C659" t="str">
            <v>MLC-MBTZSGYKZMS01-面包头枕+三杠腰靠</v>
          </cell>
          <cell r="D659" t="str">
            <v>居家布艺</v>
          </cell>
          <cell r="E659" t="str">
            <v>是</v>
          </cell>
          <cell r="F659" t="str">
            <v>否</v>
          </cell>
          <cell r="G659" t="str">
            <v>腰靠39.5*36*12  头枕27.5*27*10</v>
          </cell>
          <cell r="H659" t="str">
            <v>50*70</v>
          </cell>
          <cell r="I659" t="str">
            <v/>
          </cell>
          <cell r="J659" t="str">
            <v>件</v>
          </cell>
          <cell r="K659" t="str">
            <v/>
          </cell>
          <cell r="L659" t="str">
            <v/>
          </cell>
          <cell r="M659" t="str">
            <v>32.00</v>
          </cell>
        </row>
        <row r="660">
          <cell r="A660" t="str">
            <v>MLC-MBTZSGYKMHS02</v>
          </cell>
          <cell r="B660" t="str">
            <v>面包头枕+三杠腰靠</v>
          </cell>
          <cell r="C660" t="str">
            <v>MLC-MBTZSGYKMHS02-面包头枕+三杠腰靠</v>
          </cell>
          <cell r="D660" t="str">
            <v>居家布艺</v>
          </cell>
          <cell r="E660" t="str">
            <v>是</v>
          </cell>
          <cell r="F660" t="str">
            <v>否</v>
          </cell>
          <cell r="G660" t="str">
            <v>腰靠39.5*36*12  头枕27.5*27*10</v>
          </cell>
          <cell r="H660" t="str">
            <v>50*70</v>
          </cell>
          <cell r="I660" t="str">
            <v/>
          </cell>
          <cell r="J660" t="str">
            <v>件</v>
          </cell>
          <cell r="K660" t="str">
            <v/>
          </cell>
          <cell r="L660" t="str">
            <v/>
          </cell>
          <cell r="M660" t="str">
            <v>32.00</v>
          </cell>
        </row>
        <row r="661">
          <cell r="A661" t="str">
            <v>MLC-MBTZSGYKSHS03</v>
          </cell>
          <cell r="B661" t="str">
            <v>面包头枕+三杠腰靠</v>
          </cell>
          <cell r="C661" t="str">
            <v>MLC-MBTZSGYKSHS03-面包头枕+三杠腰靠</v>
          </cell>
          <cell r="D661" t="str">
            <v>居家布艺</v>
          </cell>
          <cell r="E661" t="str">
            <v>是</v>
          </cell>
          <cell r="F661" t="str">
            <v>否</v>
          </cell>
          <cell r="G661" t="str">
            <v>腰靠39.5*36*12  头枕27.5*27*10</v>
          </cell>
          <cell r="H661" t="str">
            <v>50*70</v>
          </cell>
          <cell r="I661" t="str">
            <v/>
          </cell>
          <cell r="J661" t="str">
            <v>件</v>
          </cell>
          <cell r="K661" t="str">
            <v/>
          </cell>
          <cell r="L661" t="str">
            <v/>
          </cell>
          <cell r="M661" t="str">
            <v>32.00</v>
          </cell>
        </row>
        <row r="662">
          <cell r="A662" t="str">
            <v>MLC-MBTZSGYKLMS04</v>
          </cell>
          <cell r="B662" t="str">
            <v>面包头枕+三杠腰靠</v>
          </cell>
          <cell r="C662" t="str">
            <v>MLC-MBTZSGYKLMS04-面包头枕+三杠腰靠</v>
          </cell>
          <cell r="D662" t="str">
            <v>居家布艺</v>
          </cell>
          <cell r="E662" t="str">
            <v>是</v>
          </cell>
          <cell r="F662" t="str">
            <v>否</v>
          </cell>
          <cell r="G662" t="str">
            <v>腰靠39.5*36*12  头枕27.5*27*10</v>
          </cell>
          <cell r="H662" t="str">
            <v>50*70</v>
          </cell>
          <cell r="I662" t="str">
            <v/>
          </cell>
          <cell r="J662" t="str">
            <v>件</v>
          </cell>
          <cell r="K662" t="str">
            <v/>
          </cell>
          <cell r="L662" t="str">
            <v/>
          </cell>
          <cell r="M662" t="str">
            <v>32.00</v>
          </cell>
        </row>
        <row r="663">
          <cell r="A663" t="str">
            <v>MLC-MBTZSGYKGMS05</v>
          </cell>
          <cell r="B663" t="str">
            <v>面包头枕+三杠腰靠</v>
          </cell>
          <cell r="C663" t="str">
            <v>MLC-MBTZSGYKGMS05-面包头枕+三杠腰靠</v>
          </cell>
          <cell r="D663" t="str">
            <v>居家布艺</v>
          </cell>
          <cell r="E663" t="str">
            <v>是</v>
          </cell>
          <cell r="F663" t="str">
            <v>否</v>
          </cell>
          <cell r="G663" t="str">
            <v>腰靠39.5*36*12  头枕27.5*27*10</v>
          </cell>
          <cell r="H663" t="str">
            <v>50*70</v>
          </cell>
          <cell r="I663" t="str">
            <v/>
          </cell>
          <cell r="J663" t="str">
            <v>件</v>
          </cell>
          <cell r="K663" t="str">
            <v/>
          </cell>
          <cell r="L663" t="str">
            <v/>
          </cell>
          <cell r="M663" t="str">
            <v>32.00</v>
          </cell>
        </row>
        <row r="664">
          <cell r="A664" t="str">
            <v>MLC-MBTZSGYKHHS06</v>
          </cell>
          <cell r="B664" t="str">
            <v>面包头枕+三杠腰靠</v>
          </cell>
          <cell r="C664" t="str">
            <v>MLC-MBTZSGYKHHS06-面包头枕+三杠腰靠</v>
          </cell>
          <cell r="D664" t="str">
            <v>居家布艺</v>
          </cell>
          <cell r="E664" t="str">
            <v>是</v>
          </cell>
          <cell r="F664" t="str">
            <v>否</v>
          </cell>
          <cell r="G664" t="str">
            <v>腰靠39.5*36*12  头枕27.5*27*10</v>
          </cell>
          <cell r="H664" t="str">
            <v>50*70</v>
          </cell>
          <cell r="I664" t="str">
            <v/>
          </cell>
          <cell r="J664" t="str">
            <v>件</v>
          </cell>
          <cell r="K664" t="str">
            <v/>
          </cell>
          <cell r="L664" t="str">
            <v/>
          </cell>
          <cell r="M664" t="str">
            <v>32.00</v>
          </cell>
        </row>
        <row r="665">
          <cell r="A665" t="str">
            <v>MLC-MBTZSGYKJNS07</v>
          </cell>
          <cell r="B665" t="str">
            <v>面包头枕+三杠腰靠</v>
          </cell>
          <cell r="C665" t="str">
            <v>MLC-MBTZSGYKJNS07-面包头枕+三杠腰靠</v>
          </cell>
          <cell r="D665" t="str">
            <v>居家布艺</v>
          </cell>
          <cell r="E665" t="str">
            <v>是</v>
          </cell>
          <cell r="F665" t="str">
            <v>否</v>
          </cell>
          <cell r="G665" t="str">
            <v>腰靠39.5*36*12  头枕27.5*27*10</v>
          </cell>
          <cell r="H665" t="str">
            <v>50*70</v>
          </cell>
          <cell r="I665" t="str">
            <v/>
          </cell>
          <cell r="J665" t="str">
            <v>件</v>
          </cell>
          <cell r="K665" t="str">
            <v/>
          </cell>
          <cell r="L665" t="str">
            <v/>
          </cell>
          <cell r="M665" t="str">
            <v>32.00</v>
          </cell>
        </row>
        <row r="666">
          <cell r="A666" t="str">
            <v>MLC-MBTZSGYKZQS08</v>
          </cell>
          <cell r="B666" t="str">
            <v>面包头枕+三杠腰靠</v>
          </cell>
          <cell r="C666" t="str">
            <v>MLC-MBTZSGYKZQS08-面包头枕+三杠腰靠</v>
          </cell>
          <cell r="D666" t="str">
            <v>居家布艺</v>
          </cell>
          <cell r="E666" t="str">
            <v>是</v>
          </cell>
          <cell r="F666" t="str">
            <v>否</v>
          </cell>
          <cell r="G666" t="str">
            <v>腰靠39.5*36*12  头枕27.5*27*10</v>
          </cell>
          <cell r="H666" t="str">
            <v>50*70</v>
          </cell>
          <cell r="I666" t="str">
            <v/>
          </cell>
          <cell r="J666" t="str">
            <v>件</v>
          </cell>
          <cell r="K666" t="str">
            <v/>
          </cell>
          <cell r="L666" t="str">
            <v/>
          </cell>
          <cell r="M666" t="str">
            <v>32.00</v>
          </cell>
        </row>
        <row r="667">
          <cell r="A667" t="str">
            <v>MLC-PPZJDK-SH</v>
          </cell>
          <cell r="B667" t="str">
            <v>趴趴枕加大款</v>
          </cell>
          <cell r="C667" t="str">
            <v>MLC-PPZJDK-SH 趴趴枕加大款</v>
          </cell>
          <cell r="D667" t="str">
            <v>居家布艺</v>
          </cell>
          <cell r="E667" t="str">
            <v>是</v>
          </cell>
          <cell r="F667" t="str">
            <v/>
          </cell>
          <cell r="G667" t="str">
            <v/>
          </cell>
          <cell r="H667" t="str">
            <v/>
          </cell>
          <cell r="I667" t="str">
            <v/>
          </cell>
          <cell r="J667" t="str">
            <v>件</v>
          </cell>
          <cell r="K667" t="str">
            <v/>
          </cell>
          <cell r="L667" t="str">
            <v/>
          </cell>
          <cell r="M667" t="str">
            <v>58.00</v>
          </cell>
        </row>
        <row r="668">
          <cell r="A668" t="str">
            <v>MLC-JLYKJGWYBP01001</v>
          </cell>
          <cell r="B668" t="str">
            <v>加高腰靠卫衣布不含小枕</v>
          </cell>
          <cell r="C668" t="str">
            <v>MLC-JLYKJGWYBP01001-加高腰靠卫衣布不含小枕</v>
          </cell>
          <cell r="D668" t="str">
            <v>居家布艺</v>
          </cell>
          <cell r="E668" t="str">
            <v>是</v>
          </cell>
          <cell r="F668" t="str">
            <v/>
          </cell>
          <cell r="G668" t="str">
            <v/>
          </cell>
          <cell r="H668" t="str">
            <v/>
          </cell>
          <cell r="I668" t="str">
            <v/>
          </cell>
          <cell r="J668" t="str">
            <v>件</v>
          </cell>
          <cell r="K668" t="str">
            <v/>
          </cell>
          <cell r="L668" t="str">
            <v/>
          </cell>
          <cell r="M668" t="str">
            <v>38.00</v>
          </cell>
        </row>
        <row r="669">
          <cell r="A669" t="str">
            <v>MLC-JLYKJGWYBP01002</v>
          </cell>
          <cell r="B669" t="str">
            <v>加高腰靠卫衣布不含小枕</v>
          </cell>
          <cell r="C669" t="str">
            <v>MLC-JLYKJGWYBP01002-加高腰靠卫衣布不含小枕</v>
          </cell>
          <cell r="D669" t="str">
            <v>居家布艺</v>
          </cell>
          <cell r="E669" t="str">
            <v>是</v>
          </cell>
          <cell r="F669" t="str">
            <v/>
          </cell>
          <cell r="G669" t="str">
            <v/>
          </cell>
          <cell r="H669" t="str">
            <v/>
          </cell>
          <cell r="I669" t="str">
            <v/>
          </cell>
          <cell r="J669" t="str">
            <v>件</v>
          </cell>
          <cell r="K669" t="str">
            <v/>
          </cell>
          <cell r="L669" t="str">
            <v/>
          </cell>
          <cell r="M669" t="str">
            <v>38.00</v>
          </cell>
        </row>
        <row r="670">
          <cell r="A670" t="str">
            <v>MLC-JLZDLYNJPWC01001</v>
          </cell>
          <cell r="B670" t="str">
            <v>轮椅坐垫凝胶款平纹布</v>
          </cell>
          <cell r="C670" t="str">
            <v>MLC-JLZDLYNJPWC01001-轮椅坐垫凝胶款平纹布</v>
          </cell>
          <cell r="D670" t="str">
            <v>居家布艺</v>
          </cell>
          <cell r="E670" t="str">
            <v>是</v>
          </cell>
          <cell r="F670" t="str">
            <v/>
          </cell>
          <cell r="G670" t="str">
            <v/>
          </cell>
          <cell r="H670" t="str">
            <v/>
          </cell>
          <cell r="I670" t="str">
            <v/>
          </cell>
          <cell r="J670" t="str">
            <v>件</v>
          </cell>
          <cell r="K670" t="str">
            <v/>
          </cell>
          <cell r="L670" t="str">
            <v/>
          </cell>
          <cell r="M670" t="str">
            <v>32.80</v>
          </cell>
        </row>
        <row r="671">
          <cell r="A671" t="str">
            <v>MLC-JLZDLYNJPWC01002</v>
          </cell>
          <cell r="B671" t="str">
            <v>轮椅坐垫凝胶款平纹布</v>
          </cell>
          <cell r="C671" t="str">
            <v>MLC-JLZDLYNJPWC01002-轮椅坐垫凝胶款平纹布</v>
          </cell>
          <cell r="D671" t="str">
            <v>居家布艺</v>
          </cell>
          <cell r="E671" t="str">
            <v>是</v>
          </cell>
          <cell r="F671" t="str">
            <v/>
          </cell>
          <cell r="G671" t="str">
            <v/>
          </cell>
          <cell r="H671" t="str">
            <v/>
          </cell>
          <cell r="I671" t="str">
            <v/>
          </cell>
          <cell r="J671" t="str">
            <v>件</v>
          </cell>
          <cell r="K671" t="str">
            <v/>
          </cell>
          <cell r="L671" t="str">
            <v/>
          </cell>
          <cell r="M671" t="str">
            <v>32.80</v>
          </cell>
        </row>
        <row r="672">
          <cell r="A672" t="str">
            <v>MLC-JLZDLYNJPWC01003</v>
          </cell>
          <cell r="B672" t="str">
            <v>轮椅坐垫凝胶款平纹布</v>
          </cell>
          <cell r="C672" t="str">
            <v>MLC-JLZDLYNJPWC01003-轮椅坐垫凝胶款平纹布</v>
          </cell>
          <cell r="D672" t="str">
            <v>居家布艺</v>
          </cell>
          <cell r="E672" t="str">
            <v>是</v>
          </cell>
          <cell r="F672" t="str">
            <v/>
          </cell>
          <cell r="G672" t="str">
            <v/>
          </cell>
          <cell r="H672" t="str">
            <v/>
          </cell>
          <cell r="I672" t="str">
            <v/>
          </cell>
          <cell r="J672" t="str">
            <v>件</v>
          </cell>
          <cell r="K672" t="str">
            <v/>
          </cell>
          <cell r="L672" t="str">
            <v/>
          </cell>
          <cell r="M672" t="str">
            <v>32.80</v>
          </cell>
        </row>
        <row r="673">
          <cell r="A673" t="str">
            <v>MLC-JLZDLYNJPWC01004</v>
          </cell>
          <cell r="B673" t="str">
            <v>轮椅坐垫凝胶款平纹布</v>
          </cell>
          <cell r="C673" t="str">
            <v>MLC-JLZDLYNJPWC01004-轮椅坐垫凝胶款平纹布</v>
          </cell>
          <cell r="D673" t="str">
            <v>居家布艺</v>
          </cell>
          <cell r="E673" t="str">
            <v>是</v>
          </cell>
          <cell r="F673" t="str">
            <v/>
          </cell>
          <cell r="G673" t="str">
            <v/>
          </cell>
          <cell r="H673" t="str">
            <v/>
          </cell>
          <cell r="I673" t="str">
            <v/>
          </cell>
          <cell r="J673" t="str">
            <v>件</v>
          </cell>
          <cell r="K673" t="str">
            <v/>
          </cell>
          <cell r="L673" t="str">
            <v/>
          </cell>
          <cell r="M673" t="str">
            <v>32.80</v>
          </cell>
        </row>
        <row r="674">
          <cell r="A674" t="str">
            <v>MLC-JLZDRCNJPWC01001</v>
          </cell>
          <cell r="B674" t="str">
            <v>四叶草褥疮坐垫凝胶款平纹布</v>
          </cell>
          <cell r="C674" t="str">
            <v>MLC-JLZDRCNJPWC01001-四叶草褥疮坐垫凝胶款平纹布</v>
          </cell>
          <cell r="D674" t="str">
            <v>居家布艺</v>
          </cell>
          <cell r="E674" t="str">
            <v>是</v>
          </cell>
          <cell r="F674" t="str">
            <v/>
          </cell>
          <cell r="G674" t="str">
            <v/>
          </cell>
          <cell r="H674" t="str">
            <v/>
          </cell>
          <cell r="I674" t="str">
            <v/>
          </cell>
          <cell r="J674" t="str">
            <v>件</v>
          </cell>
          <cell r="K674" t="str">
            <v/>
          </cell>
          <cell r="L674" t="str">
            <v/>
          </cell>
          <cell r="M674" t="str">
            <v>33.70</v>
          </cell>
        </row>
        <row r="675">
          <cell r="A675" t="str">
            <v>MLC-JLZDRCNJPWC01002</v>
          </cell>
          <cell r="B675" t="str">
            <v>四叶草褥疮坐垫凝胶款平纹布</v>
          </cell>
          <cell r="C675" t="str">
            <v>MLC-JLZDRCNJPWC01002-四叶草褥疮坐垫凝胶款平纹布</v>
          </cell>
          <cell r="D675" t="str">
            <v>居家布艺</v>
          </cell>
          <cell r="E675" t="str">
            <v>是</v>
          </cell>
          <cell r="F675" t="str">
            <v/>
          </cell>
          <cell r="G675" t="str">
            <v/>
          </cell>
          <cell r="H675" t="str">
            <v/>
          </cell>
          <cell r="I675" t="str">
            <v/>
          </cell>
          <cell r="J675" t="str">
            <v>件</v>
          </cell>
          <cell r="K675" t="str">
            <v/>
          </cell>
          <cell r="L675" t="str">
            <v/>
          </cell>
          <cell r="M675" t="str">
            <v>33.70</v>
          </cell>
        </row>
        <row r="676">
          <cell r="A676" t="str">
            <v>MLC-JLZDRCNJPWC01003</v>
          </cell>
          <cell r="B676" t="str">
            <v>四叶草褥疮坐垫凝胶款平纹布</v>
          </cell>
          <cell r="C676" t="str">
            <v>MLC-JLZDRCNJPWC01003-四叶草褥疮坐垫凝胶款平纹布</v>
          </cell>
          <cell r="D676" t="str">
            <v>居家布艺</v>
          </cell>
          <cell r="E676" t="str">
            <v>是</v>
          </cell>
          <cell r="F676" t="str">
            <v/>
          </cell>
          <cell r="G676" t="str">
            <v/>
          </cell>
          <cell r="H676" t="str">
            <v/>
          </cell>
          <cell r="I676" t="str">
            <v/>
          </cell>
          <cell r="J676" t="str">
            <v>件</v>
          </cell>
          <cell r="K676" t="str">
            <v/>
          </cell>
          <cell r="L676" t="str">
            <v/>
          </cell>
          <cell r="M676" t="str">
            <v>33.70</v>
          </cell>
        </row>
        <row r="677">
          <cell r="A677" t="str">
            <v>MLC-JLZDRCNJPWC01004</v>
          </cell>
          <cell r="B677" t="str">
            <v>四叶草褥疮坐垫凝胶款平纹布</v>
          </cell>
          <cell r="C677" t="str">
            <v>MLC-JLZDRCNJPWC01004-四叶草褥疮坐垫凝胶款平纹布</v>
          </cell>
          <cell r="D677" t="str">
            <v>居家布艺</v>
          </cell>
          <cell r="E677" t="str">
            <v>是</v>
          </cell>
          <cell r="F677" t="str">
            <v/>
          </cell>
          <cell r="G677" t="str">
            <v/>
          </cell>
          <cell r="H677" t="str">
            <v/>
          </cell>
          <cell r="I677" t="str">
            <v/>
          </cell>
          <cell r="J677" t="str">
            <v>件</v>
          </cell>
          <cell r="K677" t="str">
            <v/>
          </cell>
          <cell r="L677" t="str">
            <v/>
          </cell>
          <cell r="M677" t="str">
            <v>33.70</v>
          </cell>
        </row>
        <row r="678">
          <cell r="A678" t="str">
            <v>MLC-JLYKHJZD8DPWP01001</v>
          </cell>
          <cell r="B678" t="str">
            <v>花卷顶腰靠+8D工学坐垫</v>
          </cell>
          <cell r="C678" t="str">
            <v>MLC-JLYKHJZD8DPWP01001-花卷顶腰靠+8D工学坐垫</v>
          </cell>
          <cell r="D678" t="str">
            <v>居家布艺</v>
          </cell>
          <cell r="E678" t="str">
            <v>是</v>
          </cell>
          <cell r="F678" t="str">
            <v/>
          </cell>
          <cell r="G678" t="str">
            <v/>
          </cell>
          <cell r="H678" t="str">
            <v/>
          </cell>
          <cell r="I678" t="str">
            <v/>
          </cell>
          <cell r="J678" t="str">
            <v>件</v>
          </cell>
          <cell r="K678" t="str">
            <v/>
          </cell>
          <cell r="L678" t="str">
            <v/>
          </cell>
          <cell r="M678" t="str">
            <v>41.10</v>
          </cell>
        </row>
        <row r="679">
          <cell r="A679" t="str">
            <v>MLC-JLYKHJZD8DPWP01002</v>
          </cell>
          <cell r="B679" t="str">
            <v>花卷顶腰靠+8D工学坐垫</v>
          </cell>
          <cell r="C679" t="str">
            <v>MLC-JLYKHJZD8DPWP01002-花卷顶腰靠+8D工学坐垫</v>
          </cell>
          <cell r="D679" t="str">
            <v>居家布艺</v>
          </cell>
          <cell r="E679" t="str">
            <v>是</v>
          </cell>
          <cell r="F679" t="str">
            <v/>
          </cell>
          <cell r="G679" t="str">
            <v/>
          </cell>
          <cell r="H679" t="str">
            <v/>
          </cell>
          <cell r="I679" t="str">
            <v/>
          </cell>
          <cell r="J679" t="str">
            <v>件</v>
          </cell>
          <cell r="K679" t="str">
            <v/>
          </cell>
          <cell r="L679" t="str">
            <v/>
          </cell>
          <cell r="M679" t="str">
            <v>41.10</v>
          </cell>
        </row>
        <row r="680">
          <cell r="A680" t="str">
            <v>MLC-JLYKHJZD8DPWP01003</v>
          </cell>
          <cell r="B680" t="str">
            <v>花卷顶腰靠+8D工学坐垫</v>
          </cell>
          <cell r="C680" t="str">
            <v>MLC-JLYKHJZD8DPWP01003-花卷顶腰靠+8D工学坐垫</v>
          </cell>
          <cell r="D680" t="str">
            <v>居家布艺</v>
          </cell>
          <cell r="E680" t="str">
            <v>是</v>
          </cell>
          <cell r="F680" t="str">
            <v/>
          </cell>
          <cell r="G680" t="str">
            <v/>
          </cell>
          <cell r="H680" t="str">
            <v/>
          </cell>
          <cell r="I680" t="str">
            <v/>
          </cell>
          <cell r="J680" t="str">
            <v>件</v>
          </cell>
          <cell r="K680" t="str">
            <v/>
          </cell>
          <cell r="L680" t="str">
            <v/>
          </cell>
          <cell r="M680" t="str">
            <v>41.10</v>
          </cell>
        </row>
        <row r="681">
          <cell r="A681" t="str">
            <v>MLC-JLYKHJZD8DPWP01004</v>
          </cell>
          <cell r="B681" t="str">
            <v>花卷顶腰靠+8D工学坐垫</v>
          </cell>
          <cell r="C681" t="str">
            <v>MLC-JLYKHJZD8DPWP01004-花卷顶腰靠+8D工学坐垫</v>
          </cell>
          <cell r="D681" t="str">
            <v>居家布艺</v>
          </cell>
          <cell r="E681" t="str">
            <v>是</v>
          </cell>
          <cell r="F681" t="str">
            <v/>
          </cell>
          <cell r="G681" t="str">
            <v/>
          </cell>
          <cell r="H681" t="str">
            <v/>
          </cell>
          <cell r="I681" t="str">
            <v/>
          </cell>
          <cell r="J681" t="str">
            <v>件</v>
          </cell>
          <cell r="K681" t="str">
            <v/>
          </cell>
          <cell r="L681" t="str">
            <v/>
          </cell>
          <cell r="M681" t="str">
            <v>41.10</v>
          </cell>
        </row>
        <row r="682">
          <cell r="A682" t="str">
            <v>MLC-JLYKHJZD8DPWP01005</v>
          </cell>
          <cell r="B682" t="str">
            <v>花卷顶腰靠+8D工学坐垫</v>
          </cell>
          <cell r="C682" t="str">
            <v>MLC-JLYKHJZD8DPWP01005-花卷顶腰靠+8D工学坐垫</v>
          </cell>
          <cell r="D682" t="str">
            <v>居家布艺</v>
          </cell>
          <cell r="E682" t="str">
            <v>是</v>
          </cell>
          <cell r="F682" t="str">
            <v/>
          </cell>
          <cell r="G682" t="str">
            <v/>
          </cell>
          <cell r="H682" t="str">
            <v/>
          </cell>
          <cell r="I682" t="str">
            <v/>
          </cell>
          <cell r="J682" t="str">
            <v>件</v>
          </cell>
          <cell r="K682" t="str">
            <v/>
          </cell>
          <cell r="L682" t="str">
            <v/>
          </cell>
          <cell r="M682" t="str">
            <v>41.10</v>
          </cell>
        </row>
        <row r="683">
          <cell r="A683" t="str">
            <v>MLC-JLYKHJZD8DPWP01006</v>
          </cell>
          <cell r="B683" t="str">
            <v>花卷顶腰靠+8D工学坐垫</v>
          </cell>
          <cell r="C683" t="str">
            <v>MLC-JLYKHJZD8DPWP01006-花卷顶腰靠+8D工学坐垫</v>
          </cell>
          <cell r="D683" t="str">
            <v>居家布艺</v>
          </cell>
          <cell r="E683" t="str">
            <v>是</v>
          </cell>
          <cell r="F683" t="str">
            <v/>
          </cell>
          <cell r="G683" t="str">
            <v/>
          </cell>
          <cell r="H683" t="str">
            <v/>
          </cell>
          <cell r="I683" t="str">
            <v/>
          </cell>
          <cell r="J683" t="str">
            <v>件</v>
          </cell>
          <cell r="K683" t="str">
            <v/>
          </cell>
          <cell r="L683" t="str">
            <v/>
          </cell>
          <cell r="M683" t="str">
            <v>41.10</v>
          </cell>
        </row>
        <row r="684">
          <cell r="A684" t="str">
            <v>MLC-JLLTZDAMBYPWPC01001</v>
          </cell>
          <cell r="B684" t="str">
            <v>按摩抱腰连体坐垫</v>
          </cell>
          <cell r="C684" t="str">
            <v>MLC-JLLTZDAMBYPWPC01001-按摩抱腰连体坐垫</v>
          </cell>
          <cell r="D684" t="str">
            <v>居家布艺</v>
          </cell>
          <cell r="E684" t="str">
            <v>是</v>
          </cell>
          <cell r="F684" t="str">
            <v/>
          </cell>
          <cell r="G684" t="str">
            <v>45*45*39cm</v>
          </cell>
          <cell r="H684" t="str">
            <v/>
          </cell>
          <cell r="I684" t="str">
            <v/>
          </cell>
          <cell r="J684" t="str">
            <v>件</v>
          </cell>
          <cell r="K684" t="str">
            <v/>
          </cell>
          <cell r="L684" t="str">
            <v/>
          </cell>
          <cell r="M684" t="str">
            <v>44.10</v>
          </cell>
        </row>
        <row r="685">
          <cell r="A685" t="str">
            <v>MLC-JLLTZDAMBYPWPC01002</v>
          </cell>
          <cell r="B685" t="str">
            <v>按摩抱腰连体坐垫</v>
          </cell>
          <cell r="C685" t="str">
            <v>MLC-JLLTZDAMBYPWPC01002-按摩抱腰连体坐垫</v>
          </cell>
          <cell r="D685" t="str">
            <v>居家布艺</v>
          </cell>
          <cell r="E685" t="str">
            <v>是</v>
          </cell>
          <cell r="F685" t="str">
            <v/>
          </cell>
          <cell r="G685" t="str">
            <v>45*45*39cm</v>
          </cell>
          <cell r="H685" t="str">
            <v/>
          </cell>
          <cell r="I685" t="str">
            <v/>
          </cell>
          <cell r="J685" t="str">
            <v>件</v>
          </cell>
          <cell r="K685" t="str">
            <v/>
          </cell>
          <cell r="L685" t="str">
            <v/>
          </cell>
          <cell r="M685" t="str">
            <v>44.10</v>
          </cell>
        </row>
        <row r="686">
          <cell r="A686" t="str">
            <v>MLC-JLLTZDAMBYPWPC01003</v>
          </cell>
          <cell r="B686" t="str">
            <v>按摩抱腰连体坐垫</v>
          </cell>
          <cell r="C686" t="str">
            <v>MLC-JLLTZDAMBYPWPC01003-按摩抱腰连体坐垫</v>
          </cell>
          <cell r="D686" t="str">
            <v>居家布艺</v>
          </cell>
          <cell r="E686" t="str">
            <v>是</v>
          </cell>
          <cell r="F686" t="str">
            <v/>
          </cell>
          <cell r="G686" t="str">
            <v>45*45*39cm</v>
          </cell>
          <cell r="H686" t="str">
            <v/>
          </cell>
          <cell r="I686" t="str">
            <v/>
          </cell>
          <cell r="J686" t="str">
            <v>件</v>
          </cell>
          <cell r="K686" t="str">
            <v/>
          </cell>
          <cell r="L686" t="str">
            <v/>
          </cell>
          <cell r="M686" t="str">
            <v>44.10</v>
          </cell>
        </row>
        <row r="687">
          <cell r="A687" t="str">
            <v>MLC-JLLTZDAMBYPWPC01004</v>
          </cell>
          <cell r="B687" t="str">
            <v>按摩抱腰连体坐垫</v>
          </cell>
          <cell r="C687" t="str">
            <v>MLC-JLLTZDAMBYPWPC01004-按摩抱腰连体坐垫</v>
          </cell>
          <cell r="D687" t="str">
            <v>居家布艺</v>
          </cell>
          <cell r="E687" t="str">
            <v>是</v>
          </cell>
          <cell r="F687" t="str">
            <v/>
          </cell>
          <cell r="G687" t="str">
            <v>45*45*39cm</v>
          </cell>
          <cell r="H687" t="str">
            <v/>
          </cell>
          <cell r="I687" t="str">
            <v/>
          </cell>
          <cell r="J687" t="str">
            <v>件</v>
          </cell>
          <cell r="K687" t="str">
            <v/>
          </cell>
          <cell r="L687" t="str">
            <v/>
          </cell>
          <cell r="M687" t="str">
            <v>44.10</v>
          </cell>
        </row>
        <row r="688">
          <cell r="A688" t="str">
            <v>MLC-JLLTZDAMBYPWPC01005</v>
          </cell>
          <cell r="B688" t="str">
            <v>按摩抱腰连体坐垫</v>
          </cell>
          <cell r="C688" t="str">
            <v>MLC-JLLTZDAMBYPWPC01005-按摩抱腰连体坐垫</v>
          </cell>
          <cell r="D688" t="str">
            <v>居家布艺</v>
          </cell>
          <cell r="E688" t="str">
            <v>是</v>
          </cell>
          <cell r="F688" t="str">
            <v/>
          </cell>
          <cell r="G688" t="str">
            <v>45*45*39cm</v>
          </cell>
          <cell r="H688" t="str">
            <v/>
          </cell>
          <cell r="I688" t="str">
            <v/>
          </cell>
          <cell r="J688" t="str">
            <v>件</v>
          </cell>
          <cell r="K688" t="str">
            <v/>
          </cell>
          <cell r="L688" t="str">
            <v/>
          </cell>
          <cell r="M688" t="str">
            <v>44.10</v>
          </cell>
        </row>
        <row r="689">
          <cell r="A689" t="str">
            <v>MLC-JLLTZDAMBYPWPC01006</v>
          </cell>
          <cell r="B689" t="str">
            <v>按摩抱腰连体坐垫</v>
          </cell>
          <cell r="C689" t="str">
            <v>MLC-JLLTZDAMBYPWPC01006-按摩抱腰连体坐垫</v>
          </cell>
          <cell r="D689" t="str">
            <v>居家布艺</v>
          </cell>
          <cell r="E689" t="str">
            <v>是</v>
          </cell>
          <cell r="F689" t="str">
            <v/>
          </cell>
          <cell r="G689" t="str">
            <v>45*45*39cm</v>
          </cell>
          <cell r="H689" t="str">
            <v/>
          </cell>
          <cell r="I689" t="str">
            <v/>
          </cell>
          <cell r="J689" t="str">
            <v>件</v>
          </cell>
          <cell r="K689" t="str">
            <v/>
          </cell>
          <cell r="L689" t="str">
            <v/>
          </cell>
          <cell r="M689" t="str">
            <v>44.10</v>
          </cell>
        </row>
        <row r="690">
          <cell r="A690" t="str">
            <v>MLC-JLYFZMMMNWSZPTYPWPP01001</v>
          </cell>
          <cell r="B690" t="str">
            <v>喵喵孕妇枕+胖头鱼迷你午睡枕</v>
          </cell>
          <cell r="C690" t="str">
            <v>MLC-JLYFZMMMNWSZPTYPWPP01001-喵喵孕妇枕+胖头鱼迷你午睡枕</v>
          </cell>
          <cell r="D690" t="str">
            <v>居家布艺</v>
          </cell>
          <cell r="E690" t="str">
            <v>是</v>
          </cell>
          <cell r="F690" t="str">
            <v/>
          </cell>
          <cell r="G690" t="str">
            <v>40*32*13+20*30*10</v>
          </cell>
          <cell r="H690" t="str">
            <v/>
          </cell>
          <cell r="I690" t="str">
            <v/>
          </cell>
          <cell r="J690" t="str">
            <v>件</v>
          </cell>
          <cell r="K690" t="str">
            <v/>
          </cell>
          <cell r="L690" t="str">
            <v/>
          </cell>
          <cell r="M690" t="str">
            <v>51.30</v>
          </cell>
        </row>
        <row r="691">
          <cell r="A691" t="str">
            <v>MLC-JLYFZMMMNWSZPTYPWPP01002</v>
          </cell>
          <cell r="B691" t="str">
            <v>喵喵孕妇枕+胖头鱼迷你午睡枕</v>
          </cell>
          <cell r="C691" t="str">
            <v>MLC-JLYFZMMMNWSZPTYPWPP01002-喵喵孕妇枕+胖头鱼迷你午睡枕</v>
          </cell>
          <cell r="D691" t="str">
            <v>居家布艺</v>
          </cell>
          <cell r="E691" t="str">
            <v>是</v>
          </cell>
          <cell r="F691" t="str">
            <v/>
          </cell>
          <cell r="G691" t="str">
            <v>40*32*13+20*30*10</v>
          </cell>
          <cell r="H691" t="str">
            <v/>
          </cell>
          <cell r="I691" t="str">
            <v/>
          </cell>
          <cell r="J691" t="str">
            <v>件</v>
          </cell>
          <cell r="K691" t="str">
            <v/>
          </cell>
          <cell r="L691" t="str">
            <v/>
          </cell>
          <cell r="M691" t="str">
            <v>51.30</v>
          </cell>
        </row>
        <row r="692">
          <cell r="A692" t="str">
            <v>MLC-JLYFZMMMNWSZPTYPWPP01003</v>
          </cell>
          <cell r="B692" t="str">
            <v>喵喵孕妇枕+胖头鱼迷你午睡枕</v>
          </cell>
          <cell r="C692" t="str">
            <v>MLC-JLYFZMMMNWSZPTYPWPP01003-喵喵孕妇枕+胖头鱼迷你午睡枕</v>
          </cell>
          <cell r="D692" t="str">
            <v>居家布艺</v>
          </cell>
          <cell r="E692" t="str">
            <v>是</v>
          </cell>
          <cell r="F692" t="str">
            <v/>
          </cell>
          <cell r="G692" t="str">
            <v>40*32*13+20*30*10</v>
          </cell>
          <cell r="H692" t="str">
            <v/>
          </cell>
          <cell r="I692" t="str">
            <v/>
          </cell>
          <cell r="J692" t="str">
            <v>件</v>
          </cell>
          <cell r="K692" t="str">
            <v/>
          </cell>
          <cell r="L692" t="str">
            <v/>
          </cell>
          <cell r="M692" t="str">
            <v>51.30</v>
          </cell>
        </row>
        <row r="693">
          <cell r="A693" t="str">
            <v>MLC-JLYFZMMMNWSZPTYPWPP01004</v>
          </cell>
          <cell r="B693" t="str">
            <v>喵喵孕妇枕+胖头鱼迷你午睡枕</v>
          </cell>
          <cell r="C693" t="str">
            <v>MLC-JLYFZMMMNWSZPTYPWPP01004-喵喵孕妇枕+胖头鱼迷你午睡枕</v>
          </cell>
          <cell r="D693" t="str">
            <v>居家布艺</v>
          </cell>
          <cell r="E693" t="str">
            <v>是</v>
          </cell>
          <cell r="F693" t="str">
            <v/>
          </cell>
          <cell r="G693" t="str">
            <v>40*32*13+20*30*10</v>
          </cell>
          <cell r="H693" t="str">
            <v/>
          </cell>
          <cell r="I693" t="str">
            <v/>
          </cell>
          <cell r="J693" t="str">
            <v>件</v>
          </cell>
          <cell r="K693" t="str">
            <v/>
          </cell>
          <cell r="L693" t="str">
            <v/>
          </cell>
          <cell r="M693" t="str">
            <v>51.30</v>
          </cell>
        </row>
        <row r="694">
          <cell r="A694" t="str">
            <v>MLC-JLYFZMMMNWSZPTYPWPP01005</v>
          </cell>
          <cell r="B694" t="str">
            <v>喵喵孕妇枕+胖头鱼迷你午睡枕</v>
          </cell>
          <cell r="C694" t="str">
            <v>MLC-JLYFZMMMNWSZPTYPWPP01005-喵喵孕妇枕+胖头鱼迷你午睡枕</v>
          </cell>
          <cell r="D694" t="str">
            <v>居家布艺</v>
          </cell>
          <cell r="E694" t="str">
            <v>是</v>
          </cell>
          <cell r="F694" t="str">
            <v/>
          </cell>
          <cell r="G694" t="str">
            <v>40*32*13+20*30*10</v>
          </cell>
          <cell r="H694" t="str">
            <v/>
          </cell>
          <cell r="I694" t="str">
            <v/>
          </cell>
          <cell r="J694" t="str">
            <v>件</v>
          </cell>
          <cell r="K694" t="str">
            <v/>
          </cell>
          <cell r="L694" t="str">
            <v/>
          </cell>
          <cell r="M694" t="str">
            <v>51.30</v>
          </cell>
        </row>
        <row r="695">
          <cell r="A695" t="str">
            <v>MLC-JLYFZMMMNWSZPTYPWPP01006</v>
          </cell>
          <cell r="B695" t="str">
            <v>喵喵孕妇枕+胖头鱼迷你午睡枕</v>
          </cell>
          <cell r="C695" t="str">
            <v>MLC-JLYFZMMMNWSZPTYPWPP01006-喵喵孕妇枕+胖头鱼迷你午睡枕</v>
          </cell>
          <cell r="D695" t="str">
            <v>居家布艺</v>
          </cell>
          <cell r="E695" t="str">
            <v>是</v>
          </cell>
          <cell r="F695" t="str">
            <v/>
          </cell>
          <cell r="G695" t="str">
            <v>40*32*13+20*30*10</v>
          </cell>
          <cell r="H695" t="str">
            <v/>
          </cell>
          <cell r="I695" t="str">
            <v/>
          </cell>
          <cell r="J695" t="str">
            <v>件</v>
          </cell>
          <cell r="K695" t="str">
            <v/>
          </cell>
          <cell r="L695" t="str">
            <v/>
          </cell>
          <cell r="M695" t="str">
            <v>51.30</v>
          </cell>
        </row>
        <row r="696">
          <cell r="A696" t="str">
            <v>MLC-JLFSWGC01001</v>
          </cell>
          <cell r="B696" t="str">
            <v>扶手垫</v>
          </cell>
          <cell r="C696" t="str">
            <v>MLC-JLFSWGC01001-扶手垫</v>
          </cell>
          <cell r="D696" t="str">
            <v>居家布艺</v>
          </cell>
          <cell r="E696" t="str">
            <v>是</v>
          </cell>
          <cell r="F696" t="str">
            <v/>
          </cell>
          <cell r="G696" t="str">
            <v>25*10*7/5</v>
          </cell>
          <cell r="H696" t="str">
            <v/>
          </cell>
          <cell r="I696" t="str">
            <v/>
          </cell>
          <cell r="J696" t="str">
            <v>件</v>
          </cell>
          <cell r="K696" t="str">
            <v/>
          </cell>
          <cell r="L696" t="str">
            <v/>
          </cell>
          <cell r="M696" t="str">
            <v>13.00</v>
          </cell>
        </row>
        <row r="697">
          <cell r="A697" t="str">
            <v>MLC-JLFSWGC01002</v>
          </cell>
          <cell r="B697" t="str">
            <v>扶手垫</v>
          </cell>
          <cell r="C697" t="str">
            <v>MLC-JLFSWGC01002-扶手垫</v>
          </cell>
          <cell r="D697" t="str">
            <v>居家布艺</v>
          </cell>
          <cell r="E697" t="str">
            <v>是</v>
          </cell>
          <cell r="F697" t="str">
            <v/>
          </cell>
          <cell r="G697" t="str">
            <v>25*10*7/5</v>
          </cell>
          <cell r="H697" t="str">
            <v/>
          </cell>
          <cell r="I697" t="str">
            <v/>
          </cell>
          <cell r="J697" t="str">
            <v>件</v>
          </cell>
          <cell r="K697" t="str">
            <v/>
          </cell>
          <cell r="L697" t="str">
            <v/>
          </cell>
          <cell r="M697" t="str">
            <v>13.00</v>
          </cell>
        </row>
        <row r="698">
          <cell r="A698" t="str">
            <v>MLC-JLFSSJRC01001</v>
          </cell>
          <cell r="B698" t="str">
            <v>扶手垫</v>
          </cell>
          <cell r="C698" t="str">
            <v>MLC-JLFSSJRC01001-扶手垫</v>
          </cell>
          <cell r="D698" t="str">
            <v>居家布艺</v>
          </cell>
          <cell r="E698" t="str">
            <v>是</v>
          </cell>
          <cell r="F698" t="str">
            <v/>
          </cell>
          <cell r="G698" t="str">
            <v>25*10*7/5</v>
          </cell>
          <cell r="H698" t="str">
            <v/>
          </cell>
          <cell r="I698" t="str">
            <v/>
          </cell>
          <cell r="J698" t="str">
            <v>件</v>
          </cell>
          <cell r="K698" t="str">
            <v/>
          </cell>
          <cell r="L698" t="str">
            <v/>
          </cell>
          <cell r="M698" t="str">
            <v>12.50</v>
          </cell>
        </row>
        <row r="699">
          <cell r="A699" t="str">
            <v>MLC-JLFSSJRC01002</v>
          </cell>
          <cell r="B699" t="str">
            <v>扶手垫</v>
          </cell>
          <cell r="C699" t="str">
            <v>MLC-JLFSSJRC01002-扶手垫</v>
          </cell>
          <cell r="D699" t="str">
            <v>居家布艺</v>
          </cell>
          <cell r="E699" t="str">
            <v>是</v>
          </cell>
          <cell r="F699" t="str">
            <v/>
          </cell>
          <cell r="G699" t="str">
            <v>25*10*7/5</v>
          </cell>
          <cell r="H699" t="str">
            <v/>
          </cell>
          <cell r="I699" t="str">
            <v/>
          </cell>
          <cell r="J699" t="str">
            <v>件</v>
          </cell>
          <cell r="K699" t="str">
            <v/>
          </cell>
          <cell r="L699" t="str">
            <v/>
          </cell>
          <cell r="M699" t="str">
            <v>12.50</v>
          </cell>
        </row>
        <row r="700">
          <cell r="A700" t="str">
            <v>MLC-JLFSNJC01001</v>
          </cell>
          <cell r="B700" t="str">
            <v>凝胶扶手垫</v>
          </cell>
          <cell r="C700" t="str">
            <v>MLC-JLFSNJC01001-凝胶扶手垫</v>
          </cell>
          <cell r="D700" t="str">
            <v>居家布艺</v>
          </cell>
          <cell r="E700" t="str">
            <v>是</v>
          </cell>
          <cell r="F700" t="str">
            <v/>
          </cell>
          <cell r="G700" t="str">
            <v>25*10*7/5</v>
          </cell>
          <cell r="H700" t="str">
            <v/>
          </cell>
          <cell r="I700" t="str">
            <v/>
          </cell>
          <cell r="J700" t="str">
            <v>件</v>
          </cell>
          <cell r="K700" t="str">
            <v/>
          </cell>
          <cell r="L700" t="str">
            <v/>
          </cell>
          <cell r="M700" t="str">
            <v>14.90</v>
          </cell>
        </row>
        <row r="701">
          <cell r="A701" t="str">
            <v>MLC-JLLZWYBC01001</v>
          </cell>
          <cell r="B701" t="str">
            <v>脸枕</v>
          </cell>
          <cell r="C701" t="str">
            <v>MLC-JLLZWYBC01001-脸枕</v>
          </cell>
          <cell r="D701" t="str">
            <v>居家布艺</v>
          </cell>
          <cell r="E701" t="str">
            <v>是</v>
          </cell>
          <cell r="F701" t="str">
            <v>否</v>
          </cell>
          <cell r="G701" t="str">
            <v>30*30*13/6</v>
          </cell>
          <cell r="H701" t="str">
            <v>30*30*13/6</v>
          </cell>
          <cell r="I701" t="str">
            <v/>
          </cell>
          <cell r="J701" t="str">
            <v>件</v>
          </cell>
          <cell r="K701" t="str">
            <v/>
          </cell>
          <cell r="L701" t="str">
            <v/>
          </cell>
          <cell r="M701" t="str">
            <v>20.90</v>
          </cell>
        </row>
        <row r="702">
          <cell r="A702" t="str">
            <v>MLC-JLLZWYBC01002</v>
          </cell>
          <cell r="B702" t="str">
            <v>脸枕</v>
          </cell>
          <cell r="C702" t="str">
            <v>MLC-JLLZWYBC01002-脸枕</v>
          </cell>
          <cell r="D702" t="str">
            <v>居家布艺</v>
          </cell>
          <cell r="E702" t="str">
            <v>是</v>
          </cell>
          <cell r="F702" t="str">
            <v>否</v>
          </cell>
          <cell r="G702" t="str">
            <v>30*30*13/6</v>
          </cell>
          <cell r="H702" t="str">
            <v>30*30*13/6</v>
          </cell>
          <cell r="I702" t="str">
            <v/>
          </cell>
          <cell r="J702" t="str">
            <v>件</v>
          </cell>
          <cell r="K702" t="str">
            <v/>
          </cell>
          <cell r="L702" t="str">
            <v/>
          </cell>
          <cell r="M702" t="str">
            <v>20.90</v>
          </cell>
        </row>
        <row r="703">
          <cell r="A703" t="str">
            <v>MLC-JLZDYWLTWPWP01001</v>
          </cell>
          <cell r="B703" t="str">
            <v>鱼尾连体坐垫不含增高垫</v>
          </cell>
          <cell r="C703" t="str">
            <v>MLC-JLZDYWLTWPWP01001-鱼尾连体坐垫不含增高垫</v>
          </cell>
          <cell r="D703" t="str">
            <v>居家布艺</v>
          </cell>
          <cell r="E703" t="str">
            <v>是</v>
          </cell>
          <cell r="F703" t="str">
            <v>否</v>
          </cell>
          <cell r="G703" t="str">
            <v>42*42*36.4</v>
          </cell>
          <cell r="H703" t="str">
            <v>42*42*36.4</v>
          </cell>
          <cell r="I703" t="str">
            <v/>
          </cell>
          <cell r="J703" t="str">
            <v>件</v>
          </cell>
          <cell r="K703" t="str">
            <v/>
          </cell>
          <cell r="L703" t="str">
            <v/>
          </cell>
          <cell r="M703" t="str">
            <v>41.90</v>
          </cell>
        </row>
        <row r="704">
          <cell r="A704" t="str">
            <v>MLC-JLZDYWLTWPWP01002</v>
          </cell>
          <cell r="B704" t="str">
            <v>鱼尾连体坐垫不含增高垫</v>
          </cell>
          <cell r="C704" t="str">
            <v>MLC-JLZDYWLTWPWP01002-鱼尾连体坐垫不含增高垫</v>
          </cell>
          <cell r="D704" t="str">
            <v>居家布艺</v>
          </cell>
          <cell r="E704" t="str">
            <v>是</v>
          </cell>
          <cell r="F704" t="str">
            <v>否</v>
          </cell>
          <cell r="G704" t="str">
            <v>42*42*36.4</v>
          </cell>
          <cell r="H704" t="str">
            <v>42*42*36.4</v>
          </cell>
          <cell r="I704" t="str">
            <v/>
          </cell>
          <cell r="J704" t="str">
            <v>件</v>
          </cell>
          <cell r="K704" t="str">
            <v/>
          </cell>
          <cell r="L704" t="str">
            <v/>
          </cell>
          <cell r="M704" t="str">
            <v>41.90</v>
          </cell>
        </row>
        <row r="705">
          <cell r="A705" t="str">
            <v>MLC-JLZDYWLTWPWP01003</v>
          </cell>
          <cell r="B705" t="str">
            <v>鱼尾连体坐垫不含增高垫</v>
          </cell>
          <cell r="C705" t="str">
            <v>MLC-JLZDYWLTWPWP01003-鱼尾连体坐垫不含增高垫</v>
          </cell>
          <cell r="D705" t="str">
            <v>居家布艺</v>
          </cell>
          <cell r="E705" t="str">
            <v>是</v>
          </cell>
          <cell r="F705" t="str">
            <v>否</v>
          </cell>
          <cell r="G705" t="str">
            <v>42*42*36.4</v>
          </cell>
          <cell r="H705" t="str">
            <v>42*42*36.4</v>
          </cell>
          <cell r="I705" t="str">
            <v/>
          </cell>
          <cell r="J705" t="str">
            <v>件</v>
          </cell>
          <cell r="K705" t="str">
            <v/>
          </cell>
          <cell r="L705" t="str">
            <v/>
          </cell>
          <cell r="M705" t="str">
            <v>41.90</v>
          </cell>
        </row>
        <row r="706">
          <cell r="A706" t="str">
            <v>MLC-JLZDYWLTWPWP01004</v>
          </cell>
          <cell r="B706" t="str">
            <v>鱼尾连体坐垫不含增高垫</v>
          </cell>
          <cell r="C706" t="str">
            <v>MLC-JLZDYWLTWPWP01004-鱼尾连体坐垫不含增高垫</v>
          </cell>
          <cell r="D706" t="str">
            <v>居家布艺</v>
          </cell>
          <cell r="E706" t="str">
            <v>是</v>
          </cell>
          <cell r="F706" t="str">
            <v>否</v>
          </cell>
          <cell r="G706" t="str">
            <v>42*42*36.4</v>
          </cell>
          <cell r="H706" t="str">
            <v>42*42*36.4</v>
          </cell>
          <cell r="I706" t="str">
            <v/>
          </cell>
          <cell r="J706" t="str">
            <v>件</v>
          </cell>
          <cell r="K706" t="str">
            <v/>
          </cell>
          <cell r="L706" t="str">
            <v/>
          </cell>
          <cell r="M706" t="str">
            <v>41.90</v>
          </cell>
        </row>
        <row r="707">
          <cell r="A707" t="str">
            <v>MLC-JLZDYWLTWPWP01005</v>
          </cell>
          <cell r="B707" t="str">
            <v>鱼尾连体坐垫不含增高垫</v>
          </cell>
          <cell r="C707" t="str">
            <v>MLC-JLZDYWLTWPWP01005-鱼尾连体坐垫不含增高垫</v>
          </cell>
          <cell r="D707" t="str">
            <v>居家布艺</v>
          </cell>
          <cell r="E707" t="str">
            <v>是</v>
          </cell>
          <cell r="F707" t="str">
            <v>否</v>
          </cell>
          <cell r="G707" t="str">
            <v>42*42*36.4</v>
          </cell>
          <cell r="H707" t="str">
            <v>42*42*36.4</v>
          </cell>
          <cell r="I707" t="str">
            <v/>
          </cell>
          <cell r="J707" t="str">
            <v>件</v>
          </cell>
          <cell r="K707" t="str">
            <v/>
          </cell>
          <cell r="L707" t="str">
            <v/>
          </cell>
          <cell r="M707" t="str">
            <v>41.90</v>
          </cell>
        </row>
        <row r="708">
          <cell r="A708" t="str">
            <v>MLC-JLZDYWLTWPWP01006</v>
          </cell>
          <cell r="B708" t="str">
            <v>鱼尾连体坐垫不含增高垫</v>
          </cell>
          <cell r="C708" t="str">
            <v>MLC-JLZDYWLTWPWP01006-鱼尾连体坐垫不含增高垫</v>
          </cell>
          <cell r="D708" t="str">
            <v>居家布艺</v>
          </cell>
          <cell r="E708" t="str">
            <v>是</v>
          </cell>
          <cell r="F708" t="str">
            <v>否</v>
          </cell>
          <cell r="G708" t="str">
            <v>42*42*36.4</v>
          </cell>
          <cell r="H708" t="str">
            <v>42*42*36.4</v>
          </cell>
          <cell r="I708" t="str">
            <v/>
          </cell>
          <cell r="J708" t="str">
            <v>件</v>
          </cell>
          <cell r="K708" t="str">
            <v/>
          </cell>
          <cell r="L708" t="str">
            <v/>
          </cell>
          <cell r="M708" t="str">
            <v>41.90</v>
          </cell>
        </row>
        <row r="709">
          <cell r="A709" t="str">
            <v>MLC-JLWSTTWPWP01001</v>
          </cell>
          <cell r="B709" t="str">
            <v>甜甜圈午睡枕无垫块</v>
          </cell>
          <cell r="C709" t="str">
            <v>MLC-JLWSTTWPWP01001-甜甜圈午睡枕无垫块</v>
          </cell>
          <cell r="D709" t="str">
            <v>居家布艺</v>
          </cell>
          <cell r="E709" t="str">
            <v>是</v>
          </cell>
          <cell r="F709" t="str">
            <v>否</v>
          </cell>
          <cell r="G709" t="str">
            <v>28.5*24*16</v>
          </cell>
          <cell r="H709" t="str">
            <v>28.5*24*16</v>
          </cell>
          <cell r="I709" t="str">
            <v/>
          </cell>
          <cell r="J709" t="str">
            <v>件</v>
          </cell>
          <cell r="K709" t="str">
            <v/>
          </cell>
          <cell r="L709" t="str">
            <v/>
          </cell>
          <cell r="M709" t="str">
            <v>16.70</v>
          </cell>
        </row>
        <row r="710">
          <cell r="A710" t="str">
            <v>MLC-JLWSTTWPWP01002</v>
          </cell>
          <cell r="B710" t="str">
            <v>甜甜圈午睡枕无垫块</v>
          </cell>
          <cell r="C710" t="str">
            <v>MLC-JLWSTTWPWP01002-甜甜圈午睡枕无垫块</v>
          </cell>
          <cell r="D710" t="str">
            <v>居家布艺</v>
          </cell>
          <cell r="E710" t="str">
            <v>是</v>
          </cell>
          <cell r="F710" t="str">
            <v>否</v>
          </cell>
          <cell r="G710" t="str">
            <v>28.5*24*16</v>
          </cell>
          <cell r="H710" t="str">
            <v>28.5*24*16</v>
          </cell>
          <cell r="I710" t="str">
            <v/>
          </cell>
          <cell r="J710" t="str">
            <v>件</v>
          </cell>
          <cell r="K710" t="str">
            <v/>
          </cell>
          <cell r="L710" t="str">
            <v/>
          </cell>
          <cell r="M710" t="str">
            <v>16.70</v>
          </cell>
        </row>
        <row r="711">
          <cell r="A711" t="str">
            <v>MLC-JLWSTTWPWP01003</v>
          </cell>
          <cell r="B711" t="str">
            <v>甜甜圈午睡枕无垫块</v>
          </cell>
          <cell r="C711" t="str">
            <v>MLC-JLWSTTWPWP01003-甜甜圈午睡枕无垫块</v>
          </cell>
          <cell r="D711" t="str">
            <v>居家布艺</v>
          </cell>
          <cell r="E711" t="str">
            <v>是</v>
          </cell>
          <cell r="F711" t="str">
            <v>否</v>
          </cell>
          <cell r="G711" t="str">
            <v>28.5*24*16</v>
          </cell>
          <cell r="H711" t="str">
            <v>28.5*24*16</v>
          </cell>
          <cell r="I711" t="str">
            <v/>
          </cell>
          <cell r="J711" t="str">
            <v>件</v>
          </cell>
          <cell r="K711" t="str">
            <v/>
          </cell>
          <cell r="L711" t="str">
            <v/>
          </cell>
          <cell r="M711" t="str">
            <v>16.70</v>
          </cell>
        </row>
        <row r="712">
          <cell r="A712" t="str">
            <v>MLC-JLWSTTWPWP01004</v>
          </cell>
          <cell r="B712" t="str">
            <v>甜甜圈午睡枕无垫块</v>
          </cell>
          <cell r="C712" t="str">
            <v>MLC-JLWSTTWPWP01004-甜甜圈午睡枕无垫块</v>
          </cell>
          <cell r="D712" t="str">
            <v>居家布艺</v>
          </cell>
          <cell r="E712" t="str">
            <v>是</v>
          </cell>
          <cell r="F712" t="str">
            <v>否</v>
          </cell>
          <cell r="G712" t="str">
            <v>28.5*24*16</v>
          </cell>
          <cell r="H712" t="str">
            <v>28.5*24*16</v>
          </cell>
          <cell r="I712" t="str">
            <v/>
          </cell>
          <cell r="J712" t="str">
            <v>件</v>
          </cell>
          <cell r="K712" t="str">
            <v/>
          </cell>
          <cell r="L712" t="str">
            <v/>
          </cell>
          <cell r="M712" t="str">
            <v>16.70</v>
          </cell>
        </row>
        <row r="713">
          <cell r="A713" t="str">
            <v>MLC-JLWSTTWPWP01005</v>
          </cell>
          <cell r="B713" t="str">
            <v>甜甜圈午睡枕无垫块</v>
          </cell>
          <cell r="C713" t="str">
            <v>MLC-JLWSTTWPWP01005-甜甜圈午睡枕无垫块</v>
          </cell>
          <cell r="D713" t="str">
            <v>居家布艺</v>
          </cell>
          <cell r="E713" t="str">
            <v>是</v>
          </cell>
          <cell r="F713" t="str">
            <v>否</v>
          </cell>
          <cell r="G713" t="str">
            <v>28.5*24*16</v>
          </cell>
          <cell r="H713" t="str">
            <v>28.5*24*16</v>
          </cell>
          <cell r="I713" t="str">
            <v/>
          </cell>
          <cell r="J713" t="str">
            <v>件</v>
          </cell>
          <cell r="K713" t="str">
            <v/>
          </cell>
          <cell r="L713" t="str">
            <v/>
          </cell>
          <cell r="M713" t="str">
            <v>16.70</v>
          </cell>
        </row>
        <row r="714">
          <cell r="A714" t="str">
            <v>MLC-JLWSTTWPWP01006</v>
          </cell>
          <cell r="B714" t="str">
            <v>甜甜圈午睡枕无垫块</v>
          </cell>
          <cell r="C714" t="str">
            <v>MLC-JLWSTTWPWP01006-甜甜圈午睡枕无垫块</v>
          </cell>
          <cell r="D714" t="str">
            <v>居家布艺</v>
          </cell>
          <cell r="E714" t="str">
            <v>是</v>
          </cell>
          <cell r="F714" t="str">
            <v>否</v>
          </cell>
          <cell r="G714" t="str">
            <v>28.5*24*16</v>
          </cell>
          <cell r="H714" t="str">
            <v>28.5*24*16</v>
          </cell>
          <cell r="I714" t="str">
            <v/>
          </cell>
          <cell r="J714" t="str">
            <v>件</v>
          </cell>
          <cell r="K714" t="str">
            <v/>
          </cell>
          <cell r="L714" t="str">
            <v/>
          </cell>
          <cell r="M714" t="str">
            <v>16.70</v>
          </cell>
        </row>
        <row r="715">
          <cell r="A715" t="str">
            <v>MLC-JLPZFYPWP01001</v>
          </cell>
          <cell r="B715" t="str">
            <v>飞翼趴睡枕</v>
          </cell>
          <cell r="C715" t="str">
            <v>MLC-JLPZFYPWP01001-飞翼趴睡枕</v>
          </cell>
          <cell r="D715" t="str">
            <v>居家布艺</v>
          </cell>
          <cell r="E715" t="str">
            <v>是</v>
          </cell>
          <cell r="F715" t="str">
            <v>否</v>
          </cell>
          <cell r="G715" t="str">
            <v>49.5*45*23cm</v>
          </cell>
          <cell r="H715" t="str">
            <v>40*18*18</v>
          </cell>
          <cell r="I715" t="str">
            <v/>
          </cell>
          <cell r="J715" t="str">
            <v>件</v>
          </cell>
          <cell r="K715" t="str">
            <v/>
          </cell>
          <cell r="L715" t="str">
            <v/>
          </cell>
          <cell r="M715" t="str">
            <v>38.30</v>
          </cell>
        </row>
        <row r="716">
          <cell r="A716" t="str">
            <v>MLC-JLPZFYPWP01002</v>
          </cell>
          <cell r="B716" t="str">
            <v>飞翼趴睡枕</v>
          </cell>
          <cell r="C716" t="str">
            <v>MLC-JLPZFYPWP01002-飞翼趴睡枕</v>
          </cell>
          <cell r="D716" t="str">
            <v>居家布艺</v>
          </cell>
          <cell r="E716" t="str">
            <v>是</v>
          </cell>
          <cell r="F716" t="str">
            <v>否</v>
          </cell>
          <cell r="G716" t="str">
            <v>49.5*45*23cm</v>
          </cell>
          <cell r="H716" t="str">
            <v>40*18*18</v>
          </cell>
          <cell r="I716" t="str">
            <v/>
          </cell>
          <cell r="J716" t="str">
            <v>件</v>
          </cell>
          <cell r="K716" t="str">
            <v/>
          </cell>
          <cell r="L716" t="str">
            <v/>
          </cell>
          <cell r="M716" t="str">
            <v>38.30</v>
          </cell>
        </row>
        <row r="717">
          <cell r="A717" t="str">
            <v>MLC-JLPZFYPWP01003</v>
          </cell>
          <cell r="B717" t="str">
            <v>飞翼趴睡枕</v>
          </cell>
          <cell r="C717" t="str">
            <v>MLC-JLPZFYPWP01003-飞翼趴睡枕</v>
          </cell>
          <cell r="D717" t="str">
            <v>居家布艺</v>
          </cell>
          <cell r="E717" t="str">
            <v>是</v>
          </cell>
          <cell r="F717" t="str">
            <v>否</v>
          </cell>
          <cell r="G717" t="str">
            <v>49.5*45*23cm</v>
          </cell>
          <cell r="H717" t="str">
            <v>40*18*18</v>
          </cell>
          <cell r="I717" t="str">
            <v/>
          </cell>
          <cell r="J717" t="str">
            <v>件</v>
          </cell>
          <cell r="K717" t="str">
            <v/>
          </cell>
          <cell r="L717" t="str">
            <v/>
          </cell>
          <cell r="M717" t="str">
            <v>38.30</v>
          </cell>
        </row>
        <row r="718">
          <cell r="A718" t="str">
            <v>MLC-JLPZFYPWP01004</v>
          </cell>
          <cell r="B718" t="str">
            <v>飞翼趴睡枕</v>
          </cell>
          <cell r="C718" t="str">
            <v>MLC-JLPZFYPWP01004-飞翼趴睡枕</v>
          </cell>
          <cell r="D718" t="str">
            <v>居家布艺</v>
          </cell>
          <cell r="E718" t="str">
            <v>是</v>
          </cell>
          <cell r="F718" t="str">
            <v>否</v>
          </cell>
          <cell r="G718" t="str">
            <v>49.5*45*23cm</v>
          </cell>
          <cell r="H718" t="str">
            <v>40*18*18</v>
          </cell>
          <cell r="I718" t="str">
            <v/>
          </cell>
          <cell r="J718" t="str">
            <v>件</v>
          </cell>
          <cell r="K718" t="str">
            <v/>
          </cell>
          <cell r="L718" t="str">
            <v/>
          </cell>
          <cell r="M718" t="str">
            <v>38.30</v>
          </cell>
        </row>
        <row r="719">
          <cell r="A719" t="str">
            <v>MLC-JLPZFYPWP01005</v>
          </cell>
          <cell r="B719" t="str">
            <v>飞翼趴睡枕</v>
          </cell>
          <cell r="C719" t="str">
            <v>MLC-JLPZFYPWP01005-飞翼趴睡枕</v>
          </cell>
          <cell r="D719" t="str">
            <v>居家布艺</v>
          </cell>
          <cell r="E719" t="str">
            <v>是</v>
          </cell>
          <cell r="F719" t="str">
            <v>否</v>
          </cell>
          <cell r="G719" t="str">
            <v>49.5*45*23cm</v>
          </cell>
          <cell r="H719" t="str">
            <v>40*18*18</v>
          </cell>
          <cell r="I719" t="str">
            <v/>
          </cell>
          <cell r="J719" t="str">
            <v>件</v>
          </cell>
          <cell r="K719" t="str">
            <v/>
          </cell>
          <cell r="L719" t="str">
            <v/>
          </cell>
          <cell r="M719" t="str">
            <v>38.30</v>
          </cell>
        </row>
        <row r="720">
          <cell r="A720" t="str">
            <v>MLC-JLPZFYPWP01006</v>
          </cell>
          <cell r="B720" t="str">
            <v>飞翼趴睡枕</v>
          </cell>
          <cell r="C720" t="str">
            <v>MLC-JLPZFYPWP01006-飞翼趴睡枕</v>
          </cell>
          <cell r="D720" t="str">
            <v>居家布艺</v>
          </cell>
          <cell r="E720" t="str">
            <v>是</v>
          </cell>
          <cell r="F720" t="str">
            <v>否</v>
          </cell>
          <cell r="G720" t="str">
            <v>49.5*45*23cm</v>
          </cell>
          <cell r="H720" t="str">
            <v>40*18*18</v>
          </cell>
          <cell r="I720" t="str">
            <v/>
          </cell>
          <cell r="J720" t="str">
            <v>件</v>
          </cell>
          <cell r="K720" t="str">
            <v/>
          </cell>
          <cell r="L720" t="str">
            <v/>
          </cell>
          <cell r="M720" t="str">
            <v>38.30</v>
          </cell>
        </row>
        <row r="721">
          <cell r="A721" t="str">
            <v>MLC-JLWSTZTDPWP01001</v>
          </cell>
          <cell r="B721" t="str">
            <v>凸点午睡头枕</v>
          </cell>
          <cell r="C721" t="str">
            <v>MLC-JLWSTZTDPWP01001-凸点午睡头枕</v>
          </cell>
          <cell r="D721" t="str">
            <v>居家布艺</v>
          </cell>
          <cell r="E721" t="str">
            <v>是</v>
          </cell>
          <cell r="F721" t="str">
            <v>否</v>
          </cell>
          <cell r="G721" t="str">
            <v>26*25*20</v>
          </cell>
          <cell r="H721" t="str">
            <v>26*25*20</v>
          </cell>
          <cell r="I721" t="str">
            <v/>
          </cell>
          <cell r="J721" t="str">
            <v>件</v>
          </cell>
          <cell r="K721" t="str">
            <v/>
          </cell>
          <cell r="L721" t="str">
            <v/>
          </cell>
          <cell r="M721" t="str">
            <v>17.40</v>
          </cell>
        </row>
        <row r="722">
          <cell r="A722" t="str">
            <v>MLC-JLWSTZTDPWP01002</v>
          </cell>
          <cell r="B722" t="str">
            <v>凸点午睡头枕</v>
          </cell>
          <cell r="C722" t="str">
            <v>MLC-JLWSTZTDPWP01002-凸点午睡头枕</v>
          </cell>
          <cell r="D722" t="str">
            <v>居家布艺</v>
          </cell>
          <cell r="E722" t="str">
            <v>是</v>
          </cell>
          <cell r="F722" t="str">
            <v>否</v>
          </cell>
          <cell r="G722" t="str">
            <v>26*25*20</v>
          </cell>
          <cell r="H722" t="str">
            <v>26*25*20</v>
          </cell>
          <cell r="I722" t="str">
            <v/>
          </cell>
          <cell r="J722" t="str">
            <v>件</v>
          </cell>
          <cell r="K722" t="str">
            <v/>
          </cell>
          <cell r="L722" t="str">
            <v/>
          </cell>
          <cell r="M722" t="str">
            <v>17.40</v>
          </cell>
        </row>
        <row r="723">
          <cell r="A723" t="str">
            <v>MLC-JLWSTZTDPWP01003</v>
          </cell>
          <cell r="B723" t="str">
            <v>凸点午睡头枕</v>
          </cell>
          <cell r="C723" t="str">
            <v>MLC-JLWSTZTDPWP01003-凸点午睡头枕</v>
          </cell>
          <cell r="D723" t="str">
            <v>居家布艺</v>
          </cell>
          <cell r="E723" t="str">
            <v>是</v>
          </cell>
          <cell r="F723" t="str">
            <v>否</v>
          </cell>
          <cell r="G723" t="str">
            <v>26*25*20</v>
          </cell>
          <cell r="H723" t="str">
            <v>26*25*20</v>
          </cell>
          <cell r="I723" t="str">
            <v/>
          </cell>
          <cell r="J723" t="str">
            <v>件</v>
          </cell>
          <cell r="K723" t="str">
            <v/>
          </cell>
          <cell r="L723" t="str">
            <v/>
          </cell>
          <cell r="M723" t="str">
            <v>17.40</v>
          </cell>
        </row>
        <row r="724">
          <cell r="A724" t="str">
            <v>MLC-JLWSTZTDPWP01004</v>
          </cell>
          <cell r="B724" t="str">
            <v>凸点午睡头枕</v>
          </cell>
          <cell r="C724" t="str">
            <v>MLC-JLWSTZTDPWP01004-凸点午睡头枕</v>
          </cell>
          <cell r="D724" t="str">
            <v>居家布艺</v>
          </cell>
          <cell r="E724" t="str">
            <v>是</v>
          </cell>
          <cell r="F724" t="str">
            <v>否</v>
          </cell>
          <cell r="G724" t="str">
            <v>26*25*20</v>
          </cell>
          <cell r="H724" t="str">
            <v>26*25*20</v>
          </cell>
          <cell r="I724" t="str">
            <v/>
          </cell>
          <cell r="J724" t="str">
            <v>件</v>
          </cell>
          <cell r="K724" t="str">
            <v/>
          </cell>
          <cell r="L724" t="str">
            <v/>
          </cell>
          <cell r="M724" t="str">
            <v>17.40</v>
          </cell>
        </row>
        <row r="725">
          <cell r="A725" t="str">
            <v>MLC-JLWSTZTDPWP01005</v>
          </cell>
          <cell r="B725" t="str">
            <v>凸点午睡头枕</v>
          </cell>
          <cell r="C725" t="str">
            <v>MLC-JLWSTZTDPWP01005-凸点午睡头枕</v>
          </cell>
          <cell r="D725" t="str">
            <v>居家布艺</v>
          </cell>
          <cell r="E725" t="str">
            <v>是</v>
          </cell>
          <cell r="F725" t="str">
            <v>否</v>
          </cell>
          <cell r="G725" t="str">
            <v>26*25*20</v>
          </cell>
          <cell r="H725" t="str">
            <v>26*25*20</v>
          </cell>
          <cell r="I725" t="str">
            <v/>
          </cell>
          <cell r="J725" t="str">
            <v>件</v>
          </cell>
          <cell r="K725" t="str">
            <v/>
          </cell>
          <cell r="L725" t="str">
            <v/>
          </cell>
          <cell r="M725" t="str">
            <v>17.40</v>
          </cell>
        </row>
        <row r="726">
          <cell r="A726" t="str">
            <v>MLC-JLWSTZTDPWP01006</v>
          </cell>
          <cell r="B726" t="str">
            <v>凸点午睡头枕</v>
          </cell>
          <cell r="C726" t="str">
            <v>MLC-JLWSTZTDPWP01006-凸点午睡头枕</v>
          </cell>
          <cell r="D726" t="str">
            <v>居家布艺</v>
          </cell>
          <cell r="E726" t="str">
            <v>是</v>
          </cell>
          <cell r="F726" t="str">
            <v>否</v>
          </cell>
          <cell r="G726" t="str">
            <v>26*25*20</v>
          </cell>
          <cell r="H726" t="str">
            <v>26*25*20</v>
          </cell>
          <cell r="I726" t="str">
            <v/>
          </cell>
          <cell r="J726" t="str">
            <v>件</v>
          </cell>
          <cell r="K726" t="str">
            <v/>
          </cell>
          <cell r="L726" t="str">
            <v/>
          </cell>
          <cell r="M726" t="str">
            <v>17.40</v>
          </cell>
        </row>
        <row r="727">
          <cell r="A727" t="str">
            <v>MLC-JLYFZMMPWP01001</v>
          </cell>
          <cell r="B727" t="str">
            <v>喵喵孕妇枕</v>
          </cell>
          <cell r="C727" t="str">
            <v>MLC-JLYFZMMPWP01001-喵喵孕妇枕</v>
          </cell>
          <cell r="D727" t="str">
            <v>居家布艺</v>
          </cell>
          <cell r="E727" t="str">
            <v>是</v>
          </cell>
          <cell r="F727" t="str">
            <v>否</v>
          </cell>
          <cell r="G727" t="str">
            <v>40*32*13</v>
          </cell>
          <cell r="H727" t="str">
            <v>40*32*13</v>
          </cell>
          <cell r="I727" t="str">
            <v/>
          </cell>
          <cell r="J727" t="str">
            <v>件</v>
          </cell>
          <cell r="K727" t="str">
            <v/>
          </cell>
          <cell r="L727" t="str">
            <v/>
          </cell>
          <cell r="M727" t="str">
            <v>39.60</v>
          </cell>
        </row>
        <row r="728">
          <cell r="A728" t="str">
            <v>MLC-JLYFZMMPWP01002</v>
          </cell>
          <cell r="B728" t="str">
            <v>喵喵孕妇枕</v>
          </cell>
          <cell r="C728" t="str">
            <v>MLC-JLYFZMMPWP01002-喵喵孕妇枕</v>
          </cell>
          <cell r="D728" t="str">
            <v>居家布艺</v>
          </cell>
          <cell r="E728" t="str">
            <v>是</v>
          </cell>
          <cell r="F728" t="str">
            <v>否</v>
          </cell>
          <cell r="G728" t="str">
            <v>40*32*13</v>
          </cell>
          <cell r="H728" t="str">
            <v>40*32*13</v>
          </cell>
          <cell r="I728" t="str">
            <v/>
          </cell>
          <cell r="J728" t="str">
            <v>件</v>
          </cell>
          <cell r="K728" t="str">
            <v/>
          </cell>
          <cell r="L728" t="str">
            <v/>
          </cell>
          <cell r="M728" t="str">
            <v>39.60</v>
          </cell>
        </row>
        <row r="729">
          <cell r="A729" t="str">
            <v>MLC-JLYFZMMPWP01003</v>
          </cell>
          <cell r="B729" t="str">
            <v>喵喵孕妇枕</v>
          </cell>
          <cell r="C729" t="str">
            <v>MLC-JLYFZMMPWP01003-喵喵孕妇枕</v>
          </cell>
          <cell r="D729" t="str">
            <v>居家布艺</v>
          </cell>
          <cell r="E729" t="str">
            <v>是</v>
          </cell>
          <cell r="F729" t="str">
            <v>否</v>
          </cell>
          <cell r="G729" t="str">
            <v>40*32*13</v>
          </cell>
          <cell r="H729" t="str">
            <v>40*32*13</v>
          </cell>
          <cell r="I729" t="str">
            <v/>
          </cell>
          <cell r="J729" t="str">
            <v>件</v>
          </cell>
          <cell r="K729" t="str">
            <v/>
          </cell>
          <cell r="L729" t="str">
            <v/>
          </cell>
          <cell r="M729" t="str">
            <v>39.60</v>
          </cell>
        </row>
        <row r="730">
          <cell r="A730" t="str">
            <v>MLC-JLYFZMMPWP01004</v>
          </cell>
          <cell r="B730" t="str">
            <v>喵喵孕妇枕</v>
          </cell>
          <cell r="C730" t="str">
            <v>MLC-JLYFZMMPWP01004-喵喵孕妇枕</v>
          </cell>
          <cell r="D730" t="str">
            <v>居家布艺</v>
          </cell>
          <cell r="E730" t="str">
            <v>是</v>
          </cell>
          <cell r="F730" t="str">
            <v>否</v>
          </cell>
          <cell r="G730" t="str">
            <v>40*32*13</v>
          </cell>
          <cell r="H730" t="str">
            <v>40*32*13</v>
          </cell>
          <cell r="I730" t="str">
            <v/>
          </cell>
          <cell r="J730" t="str">
            <v>件</v>
          </cell>
          <cell r="K730" t="str">
            <v/>
          </cell>
          <cell r="L730" t="str">
            <v/>
          </cell>
          <cell r="M730" t="str">
            <v>39.60</v>
          </cell>
        </row>
        <row r="731">
          <cell r="A731" t="str">
            <v>MLC-JLYFZMMPWP01005</v>
          </cell>
          <cell r="B731" t="str">
            <v>喵喵孕妇枕</v>
          </cell>
          <cell r="C731" t="str">
            <v>MLC-JLYFZMMPWP01005-喵喵孕妇枕</v>
          </cell>
          <cell r="D731" t="str">
            <v>居家布艺</v>
          </cell>
          <cell r="E731" t="str">
            <v>是</v>
          </cell>
          <cell r="F731" t="str">
            <v>否</v>
          </cell>
          <cell r="G731" t="str">
            <v>40*32*13</v>
          </cell>
          <cell r="H731" t="str">
            <v>40*32*13</v>
          </cell>
          <cell r="I731" t="str">
            <v/>
          </cell>
          <cell r="J731" t="str">
            <v>件</v>
          </cell>
          <cell r="K731" t="str">
            <v/>
          </cell>
          <cell r="L731" t="str">
            <v/>
          </cell>
          <cell r="M731" t="str">
            <v>39.60</v>
          </cell>
        </row>
        <row r="732">
          <cell r="A732" t="str">
            <v>MLC-JLYFZMMPWP01006</v>
          </cell>
          <cell r="B732" t="str">
            <v>喵喵孕妇枕</v>
          </cell>
          <cell r="C732" t="str">
            <v>MLC-JLYFZMMPWP01006-喵喵孕妇枕</v>
          </cell>
          <cell r="D732" t="str">
            <v>居家布艺</v>
          </cell>
          <cell r="E732" t="str">
            <v>是</v>
          </cell>
          <cell r="F732" t="str">
            <v>否</v>
          </cell>
          <cell r="G732" t="str">
            <v>40*32*13</v>
          </cell>
          <cell r="H732" t="str">
            <v>40*32*13</v>
          </cell>
          <cell r="I732" t="str">
            <v/>
          </cell>
          <cell r="J732" t="str">
            <v>件</v>
          </cell>
          <cell r="K732" t="str">
            <v/>
          </cell>
          <cell r="L732" t="str">
            <v/>
          </cell>
          <cell r="M732" t="str">
            <v>39.60</v>
          </cell>
        </row>
        <row r="733">
          <cell r="A733" t="str">
            <v>MLC-JLTZKTJLGC01001</v>
          </cell>
          <cell r="B733" t="str">
            <v>可调节垫腿枕+三角块小菱格</v>
          </cell>
          <cell r="C733" t="str">
            <v>MLC-JLTZKTJLGC01001-可调节垫腿枕+三角块小菱格</v>
          </cell>
          <cell r="D733" t="str">
            <v>居家布艺</v>
          </cell>
          <cell r="E733" t="str">
            <v>是</v>
          </cell>
          <cell r="F733" t="str">
            <v>否</v>
          </cell>
          <cell r="G733" t="str">
            <v>24*50*22/24*24*11</v>
          </cell>
          <cell r="H733" t="str">
            <v>24*50*22/24*24*11</v>
          </cell>
          <cell r="I733" t="str">
            <v/>
          </cell>
          <cell r="J733" t="str">
            <v>件</v>
          </cell>
          <cell r="K733" t="str">
            <v/>
          </cell>
          <cell r="L733" t="str">
            <v/>
          </cell>
          <cell r="M733" t="str">
            <v>40.10</v>
          </cell>
        </row>
        <row r="734">
          <cell r="A734" t="str">
            <v>MLC-JLTZKTJLGC01002</v>
          </cell>
          <cell r="B734" t="str">
            <v>可调节垫腿枕+三角块小菱格</v>
          </cell>
          <cell r="C734" t="str">
            <v>MLC-JLTZKTJLGC01002-可调节垫腿枕+三角块小菱格</v>
          </cell>
          <cell r="D734" t="str">
            <v>居家布艺</v>
          </cell>
          <cell r="E734" t="str">
            <v>是</v>
          </cell>
          <cell r="F734" t="str">
            <v>否</v>
          </cell>
          <cell r="G734" t="str">
            <v>24*50*22/24*24*11</v>
          </cell>
          <cell r="H734" t="str">
            <v>24*50*22/24*24*11</v>
          </cell>
          <cell r="I734" t="str">
            <v/>
          </cell>
          <cell r="J734" t="str">
            <v>件</v>
          </cell>
          <cell r="K734" t="str">
            <v/>
          </cell>
          <cell r="L734" t="str">
            <v/>
          </cell>
          <cell r="M734" t="str">
            <v>40.10</v>
          </cell>
        </row>
        <row r="735">
          <cell r="A735" t="str">
            <v>MLC-JLTZKTJWYBP01001</v>
          </cell>
          <cell r="B735" t="str">
            <v>可调节垫腿枕+三角块卫衣布拼3D网格</v>
          </cell>
          <cell r="C735" t="str">
            <v>MLC-JLTZKTJWYBP01001-可调节垫腿枕+三角块卫衣布拼3D网格</v>
          </cell>
          <cell r="D735" t="str">
            <v>居家布艺</v>
          </cell>
          <cell r="E735" t="str">
            <v>是</v>
          </cell>
          <cell r="F735" t="str">
            <v>否</v>
          </cell>
          <cell r="G735" t="str">
            <v>24*50*22/24*24*11</v>
          </cell>
          <cell r="H735" t="str">
            <v>24*50*22/24*24*11</v>
          </cell>
          <cell r="I735" t="str">
            <v/>
          </cell>
          <cell r="J735" t="str">
            <v>件</v>
          </cell>
          <cell r="K735" t="str">
            <v/>
          </cell>
          <cell r="L735" t="str">
            <v/>
          </cell>
          <cell r="M735" t="str">
            <v>39.60</v>
          </cell>
        </row>
        <row r="736">
          <cell r="A736" t="str">
            <v>MLC-JLTZKTJTSLP01001</v>
          </cell>
          <cell r="B736" t="str">
            <v>可调节垫腿枕+三角块天丝蓝拼4D网格</v>
          </cell>
          <cell r="C736" t="str">
            <v>MLC-JLTZKTJTSLP01001-可调节垫腿枕+三角块天丝蓝拼4D网格</v>
          </cell>
          <cell r="D736" t="str">
            <v>居家布艺</v>
          </cell>
          <cell r="E736" t="str">
            <v>是</v>
          </cell>
          <cell r="F736" t="str">
            <v>否</v>
          </cell>
          <cell r="G736" t="str">
            <v>24*50*22/24*24*11</v>
          </cell>
          <cell r="H736" t="str">
            <v>24*50*22/24*24*11</v>
          </cell>
          <cell r="I736" t="str">
            <v/>
          </cell>
          <cell r="J736" t="str">
            <v>件</v>
          </cell>
          <cell r="K736" t="str">
            <v/>
          </cell>
          <cell r="L736" t="str">
            <v/>
          </cell>
          <cell r="M736" t="str">
            <v>40.60</v>
          </cell>
        </row>
        <row r="737">
          <cell r="A737" t="str">
            <v>MLC-JLTZKTJWYBC01001</v>
          </cell>
          <cell r="B737" t="str">
            <v>可调节垫腿枕+三角块卫衣布</v>
          </cell>
          <cell r="C737" t="str">
            <v>MLC-JLTZKTJWYBC01001-可调节垫腿枕+三角块卫衣布</v>
          </cell>
          <cell r="D737" t="str">
            <v>居家布艺</v>
          </cell>
          <cell r="E737" t="str">
            <v>是</v>
          </cell>
          <cell r="F737" t="str">
            <v>否</v>
          </cell>
          <cell r="G737" t="str">
            <v>24*50*22/24*24*11</v>
          </cell>
          <cell r="H737" t="str">
            <v>24*50*22/24*24*11</v>
          </cell>
          <cell r="I737" t="str">
            <v/>
          </cell>
          <cell r="J737" t="str">
            <v>件</v>
          </cell>
          <cell r="K737" t="str">
            <v/>
          </cell>
          <cell r="L737" t="str">
            <v/>
          </cell>
          <cell r="M737" t="str">
            <v>39.60</v>
          </cell>
        </row>
        <row r="738">
          <cell r="A738" t="str">
            <v>MLC-JLTZKTJWYBC01002</v>
          </cell>
          <cell r="B738" t="str">
            <v>可调节垫腿枕+三角块卫衣布</v>
          </cell>
          <cell r="C738" t="str">
            <v>MLC-JLTZKTJWYBC01002-可调节垫腿枕+三角块卫衣布</v>
          </cell>
          <cell r="D738" t="str">
            <v>居家布艺</v>
          </cell>
          <cell r="E738" t="str">
            <v>是</v>
          </cell>
          <cell r="F738" t="str">
            <v>否</v>
          </cell>
          <cell r="G738" t="str">
            <v>24*50*22/24*24*11</v>
          </cell>
          <cell r="H738" t="str">
            <v>24*50*22/24*24*11</v>
          </cell>
          <cell r="I738" t="str">
            <v/>
          </cell>
          <cell r="J738" t="str">
            <v>件</v>
          </cell>
          <cell r="K738" t="str">
            <v/>
          </cell>
          <cell r="L738" t="str">
            <v/>
          </cell>
          <cell r="M738" t="str">
            <v>39.60</v>
          </cell>
        </row>
        <row r="739">
          <cell r="A739" t="str">
            <v>MLC-JLTZJGBGTSLP01001</v>
          </cell>
          <cell r="B739" t="str">
            <v>加高办公头枕4D网格</v>
          </cell>
          <cell r="C739" t="str">
            <v>MLC-JLTZJGBGTSLP01001-加高办公头枕4D网格</v>
          </cell>
          <cell r="D739" t="str">
            <v>居家布艺</v>
          </cell>
          <cell r="E739" t="str">
            <v>是</v>
          </cell>
          <cell r="F739" t="str">
            <v>否</v>
          </cell>
          <cell r="G739" t="str">
            <v>40*53*26</v>
          </cell>
          <cell r="H739" t="str">
            <v>40*53*26</v>
          </cell>
          <cell r="I739" t="str">
            <v/>
          </cell>
          <cell r="J739" t="str">
            <v>件</v>
          </cell>
          <cell r="K739" t="str">
            <v/>
          </cell>
          <cell r="L739" t="str">
            <v/>
          </cell>
          <cell r="M739" t="str">
            <v>31.50</v>
          </cell>
        </row>
        <row r="740">
          <cell r="A740" t="str">
            <v>MLC-JLTZJGBGTSLP01002</v>
          </cell>
          <cell r="B740" t="str">
            <v>加高办公头枕4D网格</v>
          </cell>
          <cell r="C740" t="str">
            <v>MLC-JLTZJGBGTSLP01002-加高办公头枕4D网格</v>
          </cell>
          <cell r="D740" t="str">
            <v>居家布艺</v>
          </cell>
          <cell r="E740" t="str">
            <v>是</v>
          </cell>
          <cell r="F740" t="str">
            <v>否</v>
          </cell>
          <cell r="G740" t="str">
            <v>40*53*26</v>
          </cell>
          <cell r="H740" t="str">
            <v>40*53*26</v>
          </cell>
          <cell r="I740" t="str">
            <v/>
          </cell>
          <cell r="J740" t="str">
            <v>件</v>
          </cell>
          <cell r="K740" t="str">
            <v/>
          </cell>
          <cell r="L740" t="str">
            <v/>
          </cell>
          <cell r="M740" t="str">
            <v>31.50</v>
          </cell>
        </row>
        <row r="741">
          <cell r="A741" t="str">
            <v>MLC-JLTZJGBGDLGC01001</v>
          </cell>
          <cell r="B741" t="str">
            <v>加高办公头枕大菱格</v>
          </cell>
          <cell r="C741" t="str">
            <v>MLC-JLTZJGBGDLGC01001-加高办公头枕大菱格</v>
          </cell>
          <cell r="D741" t="str">
            <v>居家布艺</v>
          </cell>
          <cell r="E741" t="str">
            <v>是</v>
          </cell>
          <cell r="F741" t="str">
            <v>否</v>
          </cell>
          <cell r="G741" t="str">
            <v>40*53*26</v>
          </cell>
          <cell r="H741" t="str">
            <v>40*53*26</v>
          </cell>
          <cell r="I741" t="str">
            <v/>
          </cell>
          <cell r="J741" t="str">
            <v>件</v>
          </cell>
          <cell r="K741" t="str">
            <v/>
          </cell>
          <cell r="L741" t="str">
            <v/>
          </cell>
          <cell r="M741" t="str">
            <v>31.50</v>
          </cell>
        </row>
        <row r="742">
          <cell r="A742" t="str">
            <v>MLC-JLTZJGBGBSP01001</v>
          </cell>
          <cell r="B742" t="str">
            <v>加高办公头枕大菱格</v>
          </cell>
          <cell r="C742" t="str">
            <v>MLC-JLTZJGBGBSP01001-加高办公头枕大菱格</v>
          </cell>
          <cell r="D742" t="str">
            <v>居家布艺</v>
          </cell>
          <cell r="E742" t="str">
            <v>是</v>
          </cell>
          <cell r="F742" t="str">
            <v>否</v>
          </cell>
          <cell r="G742" t="str">
            <v>40*53*26</v>
          </cell>
          <cell r="H742" t="str">
            <v>40*53*26</v>
          </cell>
          <cell r="I742" t="str">
            <v/>
          </cell>
          <cell r="J742" t="str">
            <v>件</v>
          </cell>
          <cell r="K742" t="str">
            <v/>
          </cell>
          <cell r="L742" t="str">
            <v/>
          </cell>
          <cell r="M742" t="str">
            <v>30.50</v>
          </cell>
        </row>
        <row r="743">
          <cell r="A743" t="str">
            <v>MLC-JLTZJGBGWYBC01001</v>
          </cell>
          <cell r="B743" t="str">
            <v>加高办公头枕卫衣布</v>
          </cell>
          <cell r="C743" t="str">
            <v>MLC-JLTZJGBGWYBC01001-加高办公头枕卫衣布</v>
          </cell>
          <cell r="D743" t="str">
            <v>居家布艺</v>
          </cell>
          <cell r="E743" t="str">
            <v>是</v>
          </cell>
          <cell r="F743" t="str">
            <v>否</v>
          </cell>
          <cell r="G743" t="str">
            <v>40*53*26</v>
          </cell>
          <cell r="H743" t="str">
            <v>40*53*26</v>
          </cell>
          <cell r="I743" t="str">
            <v/>
          </cell>
          <cell r="J743" t="str">
            <v>件</v>
          </cell>
          <cell r="K743" t="str">
            <v/>
          </cell>
          <cell r="L743" t="str">
            <v/>
          </cell>
          <cell r="M743" t="str">
            <v>31.00</v>
          </cell>
        </row>
        <row r="744">
          <cell r="A744" t="str">
            <v>MLC-JLTZJGBGWYBC01002</v>
          </cell>
          <cell r="B744" t="str">
            <v>加高办公头枕卫衣布</v>
          </cell>
          <cell r="C744" t="str">
            <v>MLC-JLTZJGBGWYBC01002-加高办公头枕卫衣布</v>
          </cell>
          <cell r="D744" t="str">
            <v>居家布艺</v>
          </cell>
          <cell r="E744" t="str">
            <v>是</v>
          </cell>
          <cell r="F744" t="str">
            <v>否</v>
          </cell>
          <cell r="G744" t="str">
            <v>40*53*26</v>
          </cell>
          <cell r="H744" t="str">
            <v>40*53*26</v>
          </cell>
          <cell r="I744" t="str">
            <v/>
          </cell>
          <cell r="J744" t="str">
            <v>件</v>
          </cell>
          <cell r="K744" t="str">
            <v/>
          </cell>
          <cell r="L744" t="str">
            <v/>
          </cell>
          <cell r="M744" t="str">
            <v>31.00</v>
          </cell>
        </row>
        <row r="745">
          <cell r="A745" t="str">
            <v>MLC-JLCSZJGBSC01001</v>
          </cell>
          <cell r="B745" t="str">
            <v>加高侧睡枕冰丝</v>
          </cell>
          <cell r="C745" t="str">
            <v>MLC-JLCSZJGBSC01001-加高侧睡枕冰丝</v>
          </cell>
          <cell r="D745" t="str">
            <v>居家布艺</v>
          </cell>
          <cell r="E745" t="str">
            <v>是</v>
          </cell>
          <cell r="F745" t="str">
            <v>否</v>
          </cell>
          <cell r="G745" t="str">
            <v>52*40*17</v>
          </cell>
          <cell r="H745" t="str">
            <v>52*40*17</v>
          </cell>
          <cell r="I745" t="str">
            <v/>
          </cell>
          <cell r="J745" t="str">
            <v>件</v>
          </cell>
          <cell r="K745" t="str">
            <v/>
          </cell>
          <cell r="L745" t="str">
            <v/>
          </cell>
          <cell r="M745" t="str">
            <v>41.40</v>
          </cell>
        </row>
        <row r="746">
          <cell r="A746" t="str">
            <v>MLC-JLCSZJGBSP01002</v>
          </cell>
          <cell r="B746" t="str">
            <v>加高侧睡枕冰丝+大菱格</v>
          </cell>
          <cell r="C746" t="str">
            <v>MLC-JLCSZJGBSP01002-加高侧睡枕冰丝+大菱格</v>
          </cell>
          <cell r="D746" t="str">
            <v>居家布艺</v>
          </cell>
          <cell r="E746" t="str">
            <v>是</v>
          </cell>
          <cell r="F746" t="str">
            <v>否</v>
          </cell>
          <cell r="G746" t="str">
            <v>52*40*17</v>
          </cell>
          <cell r="H746" t="str">
            <v>52*40*17</v>
          </cell>
          <cell r="I746" t="str">
            <v/>
          </cell>
          <cell r="J746" t="str">
            <v>件</v>
          </cell>
          <cell r="K746" t="str">
            <v/>
          </cell>
          <cell r="L746" t="str">
            <v/>
          </cell>
          <cell r="M746" t="str">
            <v>41.40</v>
          </cell>
        </row>
        <row r="747">
          <cell r="A747" t="str">
            <v>MLC-JLCSZJGDLGC01001</v>
          </cell>
          <cell r="B747" t="str">
            <v>加高侧睡枕大菱格</v>
          </cell>
          <cell r="C747" t="str">
            <v>MLC-JLCSZJGDLGC01001-加高侧睡枕大菱格</v>
          </cell>
          <cell r="D747" t="str">
            <v>居家布艺</v>
          </cell>
          <cell r="E747" t="str">
            <v>是</v>
          </cell>
          <cell r="F747" t="str">
            <v>否</v>
          </cell>
          <cell r="G747" t="str">
            <v>52*40*17</v>
          </cell>
          <cell r="H747" t="str">
            <v>52*40*17</v>
          </cell>
          <cell r="I747" t="str">
            <v/>
          </cell>
          <cell r="J747" t="str">
            <v>件</v>
          </cell>
          <cell r="K747" t="str">
            <v/>
          </cell>
          <cell r="L747" t="str">
            <v/>
          </cell>
          <cell r="M747" t="str">
            <v>41.40</v>
          </cell>
        </row>
        <row r="748">
          <cell r="A748" t="str">
            <v>MLC-JLCSZJGTSLC01001</v>
          </cell>
          <cell r="B748" t="str">
            <v>加高侧睡枕天丝</v>
          </cell>
          <cell r="C748" t="str">
            <v>MLC-JLCSZJGTSLC01001-加高侧睡枕天丝</v>
          </cell>
          <cell r="D748" t="str">
            <v>居家布艺</v>
          </cell>
          <cell r="E748" t="str">
            <v>是</v>
          </cell>
          <cell r="F748" t="str">
            <v>否</v>
          </cell>
          <cell r="G748" t="str">
            <v>52*40*17</v>
          </cell>
          <cell r="H748" t="str">
            <v>52*40*17</v>
          </cell>
          <cell r="I748" t="str">
            <v/>
          </cell>
          <cell r="J748" t="str">
            <v>件</v>
          </cell>
          <cell r="K748" t="str">
            <v/>
          </cell>
          <cell r="L748" t="str">
            <v/>
          </cell>
          <cell r="M748" t="str">
            <v>41.40</v>
          </cell>
        </row>
        <row r="749">
          <cell r="A749" t="str">
            <v>MLC-JLCSZGJWYBC01001</v>
          </cell>
          <cell r="B749" t="str">
            <v>加高侧睡枕卫衣布</v>
          </cell>
          <cell r="C749" t="str">
            <v>MLC-JLCSZGJWYBC01001-加高侧睡枕卫衣布</v>
          </cell>
          <cell r="D749" t="str">
            <v>居家布艺</v>
          </cell>
          <cell r="E749" t="str">
            <v>是</v>
          </cell>
          <cell r="F749" t="str">
            <v>否</v>
          </cell>
          <cell r="G749" t="str">
            <v>52*40*17</v>
          </cell>
          <cell r="H749" t="str">
            <v>52*40*17</v>
          </cell>
          <cell r="I749" t="str">
            <v/>
          </cell>
          <cell r="J749" t="str">
            <v>件</v>
          </cell>
          <cell r="K749" t="str">
            <v/>
          </cell>
          <cell r="L749" t="str">
            <v/>
          </cell>
          <cell r="M749" t="str">
            <v>41.40</v>
          </cell>
        </row>
        <row r="750">
          <cell r="A750" t="str">
            <v>MLC-JLCSZGJWYBC01002</v>
          </cell>
          <cell r="B750" t="str">
            <v>加高侧睡枕卫衣布</v>
          </cell>
          <cell r="C750" t="str">
            <v>MLC-JLCSZGJWYBC01002-加高侧睡枕卫衣布</v>
          </cell>
          <cell r="D750" t="str">
            <v>居家布艺</v>
          </cell>
          <cell r="E750" t="str">
            <v>是</v>
          </cell>
          <cell r="F750" t="str">
            <v>否</v>
          </cell>
          <cell r="G750" t="str">
            <v>52*40*17</v>
          </cell>
          <cell r="H750" t="str">
            <v>52*40*17</v>
          </cell>
          <cell r="I750" t="str">
            <v/>
          </cell>
          <cell r="J750" t="str">
            <v>件</v>
          </cell>
          <cell r="K750" t="str">
            <v/>
          </cell>
          <cell r="L750" t="str">
            <v/>
          </cell>
          <cell r="M750" t="str">
            <v>41.40</v>
          </cell>
        </row>
        <row r="751">
          <cell r="A751" t="str">
            <v>MLC-JLZDYWLTPWP01001</v>
          </cell>
          <cell r="B751" t="str">
            <v>鱼尾连体坐垫+增高垫</v>
          </cell>
          <cell r="C751" t="str">
            <v>MLC-JLZDYWLTPWP01001-鱼尾连体坐垫+增高垫</v>
          </cell>
          <cell r="D751" t="str">
            <v>居家布艺</v>
          </cell>
          <cell r="E751" t="str">
            <v>是</v>
          </cell>
          <cell r="F751" t="str">
            <v>否</v>
          </cell>
          <cell r="G751" t="str">
            <v>42*42*36.4</v>
          </cell>
          <cell r="H751" t="str">
            <v>42*42*36.4</v>
          </cell>
          <cell r="I751" t="str">
            <v/>
          </cell>
          <cell r="J751" t="str">
            <v>件</v>
          </cell>
          <cell r="K751" t="str">
            <v/>
          </cell>
          <cell r="L751" t="str">
            <v/>
          </cell>
          <cell r="M751" t="str">
            <v>44.70</v>
          </cell>
        </row>
        <row r="752">
          <cell r="A752" t="str">
            <v>MLC-JLZDYWLTPWP01002</v>
          </cell>
          <cell r="B752" t="str">
            <v>鱼尾连体坐垫+增高垫</v>
          </cell>
          <cell r="C752" t="str">
            <v>MLC-JLZDYWLTPWP01002-鱼尾连体坐垫+增高垫</v>
          </cell>
          <cell r="D752" t="str">
            <v>居家布艺</v>
          </cell>
          <cell r="E752" t="str">
            <v>是</v>
          </cell>
          <cell r="F752" t="str">
            <v>否</v>
          </cell>
          <cell r="G752" t="str">
            <v>42*42*36.4</v>
          </cell>
          <cell r="H752" t="str">
            <v>42*42*36.4</v>
          </cell>
          <cell r="I752" t="str">
            <v/>
          </cell>
          <cell r="J752" t="str">
            <v>件</v>
          </cell>
          <cell r="K752" t="str">
            <v/>
          </cell>
          <cell r="L752" t="str">
            <v/>
          </cell>
          <cell r="M752" t="str">
            <v>44.70</v>
          </cell>
        </row>
        <row r="753">
          <cell r="A753" t="str">
            <v>MLC-JLZDYWLTPWP01003</v>
          </cell>
          <cell r="B753" t="str">
            <v>鱼尾连体坐垫+增高垫</v>
          </cell>
          <cell r="C753" t="str">
            <v>MLC-JLZDYWLTPWP01003-鱼尾连体坐垫+增高垫</v>
          </cell>
          <cell r="D753" t="str">
            <v>居家布艺</v>
          </cell>
          <cell r="E753" t="str">
            <v>是</v>
          </cell>
          <cell r="F753" t="str">
            <v>否</v>
          </cell>
          <cell r="G753" t="str">
            <v>42*42*36.4</v>
          </cell>
          <cell r="H753" t="str">
            <v>42*42*36.4</v>
          </cell>
          <cell r="I753" t="str">
            <v/>
          </cell>
          <cell r="J753" t="str">
            <v>件</v>
          </cell>
          <cell r="K753" t="str">
            <v/>
          </cell>
          <cell r="L753" t="str">
            <v/>
          </cell>
          <cell r="M753" t="str">
            <v>44.70</v>
          </cell>
        </row>
        <row r="754">
          <cell r="A754" t="str">
            <v>MLC-JLZDYWLTPWP01004</v>
          </cell>
          <cell r="B754" t="str">
            <v>鱼尾连体坐垫+增高垫</v>
          </cell>
          <cell r="C754" t="str">
            <v>MLC-JLZDYWLTPWP01004-鱼尾连体坐垫+增高垫</v>
          </cell>
          <cell r="D754" t="str">
            <v>居家布艺</v>
          </cell>
          <cell r="E754" t="str">
            <v>是</v>
          </cell>
          <cell r="F754" t="str">
            <v>否</v>
          </cell>
          <cell r="G754" t="str">
            <v>42*42*36.4</v>
          </cell>
          <cell r="H754" t="str">
            <v>42*42*36.4</v>
          </cell>
          <cell r="I754" t="str">
            <v/>
          </cell>
          <cell r="J754" t="str">
            <v>件</v>
          </cell>
          <cell r="K754" t="str">
            <v/>
          </cell>
          <cell r="L754" t="str">
            <v/>
          </cell>
          <cell r="M754" t="str">
            <v>44.70</v>
          </cell>
        </row>
        <row r="755">
          <cell r="A755" t="str">
            <v>MLC-JLZDYWLTPWP01005</v>
          </cell>
          <cell r="B755" t="str">
            <v>鱼尾连体坐垫+增高垫</v>
          </cell>
          <cell r="C755" t="str">
            <v>MLC-JLZDYWLTPWP01005-鱼尾连体坐垫+增高垫</v>
          </cell>
          <cell r="D755" t="str">
            <v>居家布艺</v>
          </cell>
          <cell r="E755" t="str">
            <v>是</v>
          </cell>
          <cell r="F755" t="str">
            <v>否</v>
          </cell>
          <cell r="G755" t="str">
            <v>42*42*36.4</v>
          </cell>
          <cell r="H755" t="str">
            <v>42*42*36.4</v>
          </cell>
          <cell r="I755" t="str">
            <v/>
          </cell>
          <cell r="J755" t="str">
            <v>件</v>
          </cell>
          <cell r="K755" t="str">
            <v/>
          </cell>
          <cell r="L755" t="str">
            <v/>
          </cell>
          <cell r="M755" t="str">
            <v>44.70</v>
          </cell>
        </row>
        <row r="756">
          <cell r="A756" t="str">
            <v>MLC-JLZDYWLTPWP01006</v>
          </cell>
          <cell r="B756" t="str">
            <v>鱼尾连体坐垫+增高垫</v>
          </cell>
          <cell r="C756" t="str">
            <v>MLC-JLZDYWLTPWP01006-鱼尾连体坐垫+增高垫</v>
          </cell>
          <cell r="D756" t="str">
            <v>居家布艺</v>
          </cell>
          <cell r="E756" t="str">
            <v>是</v>
          </cell>
          <cell r="F756" t="str">
            <v>否</v>
          </cell>
          <cell r="G756" t="str">
            <v>42*42*36.4</v>
          </cell>
          <cell r="H756" t="str">
            <v>42*42*36.4</v>
          </cell>
          <cell r="I756" t="str">
            <v/>
          </cell>
          <cell r="J756" t="str">
            <v>件</v>
          </cell>
          <cell r="K756" t="str">
            <v/>
          </cell>
          <cell r="L756" t="str">
            <v/>
          </cell>
          <cell r="M756" t="str">
            <v>44.70</v>
          </cell>
        </row>
        <row r="757">
          <cell r="A757" t="str">
            <v>MLC-JLYKKMPWC01001</v>
          </cell>
          <cell r="B757" t="str">
            <v>酷猫汽车腰靠</v>
          </cell>
          <cell r="C757" t="str">
            <v>MLC-JLYKKMPWC01001-酷猫汽车腰靠</v>
          </cell>
          <cell r="D757" t="str">
            <v>居家布艺</v>
          </cell>
          <cell r="E757" t="str">
            <v>是</v>
          </cell>
          <cell r="F757" t="str">
            <v>否</v>
          </cell>
          <cell r="G757" t="str">
            <v>37.5*44*17.5cm</v>
          </cell>
          <cell r="H757" t="str">
            <v>37.5*44*17.5cm</v>
          </cell>
          <cell r="I757" t="str">
            <v/>
          </cell>
          <cell r="J757" t="str">
            <v>件</v>
          </cell>
          <cell r="K757" t="str">
            <v/>
          </cell>
          <cell r="L757" t="str">
            <v/>
          </cell>
          <cell r="M757" t="str">
            <v>22.60</v>
          </cell>
        </row>
        <row r="758">
          <cell r="A758" t="str">
            <v>MLC-JLYKKMPWC01002</v>
          </cell>
          <cell r="B758" t="str">
            <v>酷猫汽车腰靠</v>
          </cell>
          <cell r="C758" t="str">
            <v>MLC-JLYKKMPWC01002-酷猫汽车腰靠</v>
          </cell>
          <cell r="D758" t="str">
            <v>居家布艺</v>
          </cell>
          <cell r="E758" t="str">
            <v>是</v>
          </cell>
          <cell r="F758" t="str">
            <v>否</v>
          </cell>
          <cell r="G758" t="str">
            <v>37.5*44*17.5cm</v>
          </cell>
          <cell r="H758" t="str">
            <v>37.5*44*17.5cm</v>
          </cell>
          <cell r="I758" t="str">
            <v/>
          </cell>
          <cell r="J758" t="str">
            <v>件</v>
          </cell>
          <cell r="K758" t="str">
            <v/>
          </cell>
          <cell r="L758" t="str">
            <v/>
          </cell>
          <cell r="M758" t="str">
            <v>22.60</v>
          </cell>
        </row>
        <row r="759">
          <cell r="A759" t="str">
            <v>MLC-JLYKKMPWC01003</v>
          </cell>
          <cell r="B759" t="str">
            <v>酷猫汽车腰靠</v>
          </cell>
          <cell r="C759" t="str">
            <v>MLC-JLYKKMPWC01003-酷猫汽车腰靠</v>
          </cell>
          <cell r="D759" t="str">
            <v>居家布艺</v>
          </cell>
          <cell r="E759" t="str">
            <v>是</v>
          </cell>
          <cell r="F759" t="str">
            <v>否</v>
          </cell>
          <cell r="G759" t="str">
            <v>37.5*44*17.5cm</v>
          </cell>
          <cell r="H759" t="str">
            <v>37.5*44*17.5cm</v>
          </cell>
          <cell r="I759" t="str">
            <v/>
          </cell>
          <cell r="J759" t="str">
            <v>件</v>
          </cell>
          <cell r="K759" t="str">
            <v/>
          </cell>
          <cell r="L759" t="str">
            <v/>
          </cell>
          <cell r="M759" t="str">
            <v>22.60</v>
          </cell>
        </row>
        <row r="760">
          <cell r="A760" t="str">
            <v>MLC-JLYKKMPWC01004</v>
          </cell>
          <cell r="B760" t="str">
            <v>酷猫汽车腰靠</v>
          </cell>
          <cell r="C760" t="str">
            <v>MLC-JLYKKMPWC01004-酷猫汽车腰靠</v>
          </cell>
          <cell r="D760" t="str">
            <v>居家布艺</v>
          </cell>
          <cell r="E760" t="str">
            <v>是</v>
          </cell>
          <cell r="F760" t="str">
            <v>否</v>
          </cell>
          <cell r="G760" t="str">
            <v>37.5*44*17.5cm</v>
          </cell>
          <cell r="H760" t="str">
            <v>37.5*44*17.5cm</v>
          </cell>
          <cell r="I760" t="str">
            <v/>
          </cell>
          <cell r="J760" t="str">
            <v>件</v>
          </cell>
          <cell r="K760" t="str">
            <v/>
          </cell>
          <cell r="L760" t="str">
            <v/>
          </cell>
          <cell r="M760" t="str">
            <v>22.60</v>
          </cell>
        </row>
        <row r="761">
          <cell r="A761" t="str">
            <v>MLC-JLYKKMPWC01005</v>
          </cell>
          <cell r="B761" t="str">
            <v>酷猫汽车腰靠</v>
          </cell>
          <cell r="C761" t="str">
            <v>MLC-JLYKKMPWC01005-酷猫汽车腰靠</v>
          </cell>
          <cell r="D761" t="str">
            <v>居家布艺</v>
          </cell>
          <cell r="E761" t="str">
            <v>是</v>
          </cell>
          <cell r="F761" t="str">
            <v>否</v>
          </cell>
          <cell r="G761" t="str">
            <v>37.5*44*17.5cm</v>
          </cell>
          <cell r="H761" t="str">
            <v>37.5*44*17.5cm</v>
          </cell>
          <cell r="I761" t="str">
            <v/>
          </cell>
          <cell r="J761" t="str">
            <v>件</v>
          </cell>
          <cell r="K761" t="str">
            <v/>
          </cell>
          <cell r="L761" t="str">
            <v/>
          </cell>
          <cell r="M761" t="str">
            <v>22.60</v>
          </cell>
        </row>
        <row r="762">
          <cell r="A762" t="str">
            <v>MLC-JLYKKMPWC01006</v>
          </cell>
          <cell r="B762" t="str">
            <v>酷猫汽车腰靠</v>
          </cell>
          <cell r="C762" t="str">
            <v>MLC-JLYKKMPWC01006-酷猫汽车腰靠</v>
          </cell>
          <cell r="D762" t="str">
            <v>居家布艺</v>
          </cell>
          <cell r="E762" t="str">
            <v>是</v>
          </cell>
          <cell r="F762" t="str">
            <v>否</v>
          </cell>
          <cell r="G762" t="str">
            <v>37.5*44*17.5cm</v>
          </cell>
          <cell r="H762" t="str">
            <v>37.5*44*17.5cm</v>
          </cell>
          <cell r="I762" t="str">
            <v/>
          </cell>
          <cell r="J762" t="str">
            <v>件</v>
          </cell>
          <cell r="K762" t="str">
            <v/>
          </cell>
          <cell r="L762" t="str">
            <v/>
          </cell>
          <cell r="M762" t="str">
            <v>22.60</v>
          </cell>
        </row>
        <row r="763">
          <cell r="A763" t="str">
            <v>MLC-JLTZKMPWC01001</v>
          </cell>
          <cell r="B763" t="str">
            <v>酷猫汽车头枕</v>
          </cell>
          <cell r="C763" t="str">
            <v>MLC-JLTZKMPWC01001-酷猫汽车头枕</v>
          </cell>
          <cell r="D763" t="str">
            <v>居家布艺</v>
          </cell>
          <cell r="E763" t="str">
            <v>是</v>
          </cell>
          <cell r="F763" t="str">
            <v>否</v>
          </cell>
          <cell r="G763" t="str">
            <v>18*29.6*9</v>
          </cell>
          <cell r="H763" t="str">
            <v>18*29.6*9</v>
          </cell>
          <cell r="I763" t="str">
            <v/>
          </cell>
          <cell r="J763" t="str">
            <v>件</v>
          </cell>
          <cell r="K763" t="str">
            <v/>
          </cell>
          <cell r="L763" t="str">
            <v/>
          </cell>
          <cell r="M763" t="str">
            <v>11.60</v>
          </cell>
        </row>
        <row r="764">
          <cell r="A764" t="str">
            <v>MLC-JLTZKMPWC01002</v>
          </cell>
          <cell r="B764" t="str">
            <v>酷猫汽车头枕</v>
          </cell>
          <cell r="C764" t="str">
            <v>MLC-JLTZKMPWC01002-酷猫汽车头枕</v>
          </cell>
          <cell r="D764" t="str">
            <v>居家布艺</v>
          </cell>
          <cell r="E764" t="str">
            <v>是</v>
          </cell>
          <cell r="F764" t="str">
            <v>否</v>
          </cell>
          <cell r="G764" t="str">
            <v>18*29.6*9</v>
          </cell>
          <cell r="H764" t="str">
            <v>18*29.6*9</v>
          </cell>
          <cell r="I764" t="str">
            <v/>
          </cell>
          <cell r="J764" t="str">
            <v>件</v>
          </cell>
          <cell r="K764" t="str">
            <v/>
          </cell>
          <cell r="L764" t="str">
            <v/>
          </cell>
          <cell r="M764" t="str">
            <v>11.60</v>
          </cell>
        </row>
        <row r="765">
          <cell r="A765" t="str">
            <v>MLC-JLTZKMPWC01003</v>
          </cell>
          <cell r="B765" t="str">
            <v>酷猫汽车头枕</v>
          </cell>
          <cell r="C765" t="str">
            <v>MLC-JLTZKMPWC01003-酷猫汽车头枕</v>
          </cell>
          <cell r="D765" t="str">
            <v>居家布艺</v>
          </cell>
          <cell r="E765" t="str">
            <v>是</v>
          </cell>
          <cell r="F765" t="str">
            <v>否</v>
          </cell>
          <cell r="G765" t="str">
            <v>18*29.6*9</v>
          </cell>
          <cell r="H765" t="str">
            <v>18*29.6*9</v>
          </cell>
          <cell r="I765" t="str">
            <v/>
          </cell>
          <cell r="J765" t="str">
            <v>件</v>
          </cell>
          <cell r="K765" t="str">
            <v/>
          </cell>
          <cell r="L765" t="str">
            <v/>
          </cell>
          <cell r="M765" t="str">
            <v>11.60</v>
          </cell>
        </row>
        <row r="766">
          <cell r="A766" t="str">
            <v>MLC-JLTZKMPWC01004</v>
          </cell>
          <cell r="B766" t="str">
            <v>酷猫汽车头枕</v>
          </cell>
          <cell r="C766" t="str">
            <v>MLC-JLTZKMPWC01004-酷猫汽车头枕</v>
          </cell>
          <cell r="D766" t="str">
            <v>居家布艺</v>
          </cell>
          <cell r="E766" t="str">
            <v>是</v>
          </cell>
          <cell r="F766" t="str">
            <v>否</v>
          </cell>
          <cell r="G766" t="str">
            <v>18*29.6*9</v>
          </cell>
          <cell r="H766" t="str">
            <v>18*29.6*9</v>
          </cell>
          <cell r="I766" t="str">
            <v/>
          </cell>
          <cell r="J766" t="str">
            <v>件</v>
          </cell>
          <cell r="K766" t="str">
            <v/>
          </cell>
          <cell r="L766" t="str">
            <v/>
          </cell>
          <cell r="M766" t="str">
            <v>11.60</v>
          </cell>
        </row>
        <row r="767">
          <cell r="A767" t="str">
            <v>MLC-JLTZKMPWC01005</v>
          </cell>
          <cell r="B767" t="str">
            <v>酷猫汽车头枕</v>
          </cell>
          <cell r="C767" t="str">
            <v>MLC-JLTZKMPWC01005-酷猫汽车头枕</v>
          </cell>
          <cell r="D767" t="str">
            <v>居家布艺</v>
          </cell>
          <cell r="E767" t="str">
            <v>是</v>
          </cell>
          <cell r="F767" t="str">
            <v>否</v>
          </cell>
          <cell r="G767" t="str">
            <v>18*29.6*9</v>
          </cell>
          <cell r="H767" t="str">
            <v>18*29.6*9</v>
          </cell>
          <cell r="I767" t="str">
            <v/>
          </cell>
          <cell r="J767" t="str">
            <v>件</v>
          </cell>
          <cell r="K767" t="str">
            <v/>
          </cell>
          <cell r="L767" t="str">
            <v/>
          </cell>
          <cell r="M767" t="str">
            <v>11.60</v>
          </cell>
        </row>
        <row r="768">
          <cell r="A768" t="str">
            <v>MLC-JLTZKMPWC01006</v>
          </cell>
          <cell r="B768" t="str">
            <v>酷猫汽车头枕</v>
          </cell>
          <cell r="C768" t="str">
            <v>MLC-JLTZKMPWC01006-酷猫汽车头枕</v>
          </cell>
          <cell r="D768" t="str">
            <v>居家布艺</v>
          </cell>
          <cell r="E768" t="str">
            <v>是</v>
          </cell>
          <cell r="F768" t="str">
            <v>否</v>
          </cell>
          <cell r="G768" t="str">
            <v>18*29.6*9</v>
          </cell>
          <cell r="H768" t="str">
            <v>18*29.6*9</v>
          </cell>
          <cell r="I768" t="str">
            <v/>
          </cell>
          <cell r="J768" t="str">
            <v>件</v>
          </cell>
          <cell r="K768" t="str">
            <v/>
          </cell>
          <cell r="L768" t="str">
            <v/>
          </cell>
          <cell r="M768" t="str">
            <v>11.60</v>
          </cell>
        </row>
        <row r="769">
          <cell r="A769" t="str">
            <v>MLC-JLWSZPTYPWC01001</v>
          </cell>
          <cell r="B769" t="str">
            <v>胖头鱼迷你午睡枕</v>
          </cell>
          <cell r="C769" t="str">
            <v>MLC-JLWSZPTYPWC01001-胖头鱼迷你午睡枕</v>
          </cell>
          <cell r="D769" t="str">
            <v>居家布艺</v>
          </cell>
          <cell r="E769" t="str">
            <v>是</v>
          </cell>
          <cell r="F769" t="str">
            <v>否</v>
          </cell>
          <cell r="G769" t="str">
            <v>20*30*10</v>
          </cell>
          <cell r="H769" t="str">
            <v>20*30*10</v>
          </cell>
          <cell r="I769" t="str">
            <v/>
          </cell>
          <cell r="J769" t="str">
            <v>件</v>
          </cell>
          <cell r="K769" t="str">
            <v/>
          </cell>
          <cell r="L769" t="str">
            <v/>
          </cell>
          <cell r="M769" t="str">
            <v>12.40</v>
          </cell>
        </row>
        <row r="770">
          <cell r="A770" t="str">
            <v>MLC-JLWSZPTYPWC01002</v>
          </cell>
          <cell r="B770" t="str">
            <v>胖头鱼迷你午睡枕</v>
          </cell>
          <cell r="C770" t="str">
            <v>MLC-JLWSZPTYPWC01002-胖头鱼迷你午睡枕</v>
          </cell>
          <cell r="D770" t="str">
            <v>居家布艺</v>
          </cell>
          <cell r="E770" t="str">
            <v>是</v>
          </cell>
          <cell r="F770" t="str">
            <v>否</v>
          </cell>
          <cell r="G770" t="str">
            <v>20*30*10</v>
          </cell>
          <cell r="H770" t="str">
            <v>20*30*10</v>
          </cell>
          <cell r="I770" t="str">
            <v/>
          </cell>
          <cell r="J770" t="str">
            <v>件</v>
          </cell>
          <cell r="K770" t="str">
            <v/>
          </cell>
          <cell r="L770" t="str">
            <v/>
          </cell>
          <cell r="M770" t="str">
            <v>12.40</v>
          </cell>
        </row>
        <row r="771">
          <cell r="A771" t="str">
            <v>MLC-JLWSZPTYPWC01003</v>
          </cell>
          <cell r="B771" t="str">
            <v>胖头鱼迷你午睡枕</v>
          </cell>
          <cell r="C771" t="str">
            <v>MLC-JLWSZPTYPWC01003-胖头鱼迷你午睡枕</v>
          </cell>
          <cell r="D771" t="str">
            <v>居家布艺</v>
          </cell>
          <cell r="E771" t="str">
            <v>是</v>
          </cell>
          <cell r="F771" t="str">
            <v>否</v>
          </cell>
          <cell r="G771" t="str">
            <v>20*30*10</v>
          </cell>
          <cell r="H771" t="str">
            <v>20*30*10</v>
          </cell>
          <cell r="I771" t="str">
            <v/>
          </cell>
          <cell r="J771" t="str">
            <v>件</v>
          </cell>
          <cell r="K771" t="str">
            <v/>
          </cell>
          <cell r="L771" t="str">
            <v/>
          </cell>
          <cell r="M771" t="str">
            <v>12.40</v>
          </cell>
        </row>
        <row r="772">
          <cell r="A772" t="str">
            <v>MLC-JLWSZPTYPWC01004</v>
          </cell>
          <cell r="B772" t="str">
            <v>胖头鱼迷你午睡枕</v>
          </cell>
          <cell r="C772" t="str">
            <v>MLC-JLWSZPTYPWC01004-胖头鱼迷你午睡枕</v>
          </cell>
          <cell r="D772" t="str">
            <v>居家布艺</v>
          </cell>
          <cell r="E772" t="str">
            <v>是</v>
          </cell>
          <cell r="F772" t="str">
            <v>否</v>
          </cell>
          <cell r="G772" t="str">
            <v>20*30*10</v>
          </cell>
          <cell r="H772" t="str">
            <v>20*30*10</v>
          </cell>
          <cell r="I772" t="str">
            <v/>
          </cell>
          <cell r="J772" t="str">
            <v>件</v>
          </cell>
          <cell r="K772" t="str">
            <v/>
          </cell>
          <cell r="L772" t="str">
            <v/>
          </cell>
          <cell r="M772" t="str">
            <v>12.40</v>
          </cell>
        </row>
        <row r="773">
          <cell r="A773" t="str">
            <v>MLC-JLWSZPTYPWC01005</v>
          </cell>
          <cell r="B773" t="str">
            <v>胖头鱼迷你午睡枕</v>
          </cell>
          <cell r="C773" t="str">
            <v>MLC-JLWSZPTYPWC01005-胖头鱼迷你午睡枕</v>
          </cell>
          <cell r="D773" t="str">
            <v>居家布艺</v>
          </cell>
          <cell r="E773" t="str">
            <v>是</v>
          </cell>
          <cell r="F773" t="str">
            <v>否</v>
          </cell>
          <cell r="G773" t="str">
            <v>20*30*10</v>
          </cell>
          <cell r="H773" t="str">
            <v>20*30*10</v>
          </cell>
          <cell r="I773" t="str">
            <v/>
          </cell>
          <cell r="J773" t="str">
            <v>件</v>
          </cell>
          <cell r="K773" t="str">
            <v/>
          </cell>
          <cell r="L773" t="str">
            <v/>
          </cell>
          <cell r="M773" t="str">
            <v>12.40</v>
          </cell>
        </row>
        <row r="774">
          <cell r="A774" t="str">
            <v>MLC-JLWSZPTYPWC01006</v>
          </cell>
          <cell r="B774" t="str">
            <v>胖头鱼迷你午睡枕</v>
          </cell>
          <cell r="C774" t="str">
            <v>MLC-JLWSZPTYPWC01006-胖头鱼迷你午睡枕</v>
          </cell>
          <cell r="D774" t="str">
            <v>居家布艺</v>
          </cell>
          <cell r="E774" t="str">
            <v>是</v>
          </cell>
          <cell r="F774" t="str">
            <v>否</v>
          </cell>
          <cell r="G774" t="str">
            <v>20*30*10</v>
          </cell>
          <cell r="H774" t="str">
            <v>20*30*10</v>
          </cell>
          <cell r="I774" t="str">
            <v/>
          </cell>
          <cell r="J774" t="str">
            <v>件</v>
          </cell>
          <cell r="K774" t="str">
            <v/>
          </cell>
          <cell r="L774" t="str">
            <v/>
          </cell>
          <cell r="M774" t="str">
            <v>12.40</v>
          </cell>
        </row>
        <row r="775">
          <cell r="A775" t="str">
            <v>MLC-JLUZDJPWP01001</v>
          </cell>
          <cell r="B775" t="str">
            <v>豆荚U枕</v>
          </cell>
          <cell r="C775" t="str">
            <v>MLC-JLUZDJPWP01001-豆荚U枕</v>
          </cell>
          <cell r="D775" t="str">
            <v>居家布艺</v>
          </cell>
          <cell r="E775" t="str">
            <v>是</v>
          </cell>
          <cell r="F775" t="str">
            <v>否</v>
          </cell>
          <cell r="G775" t="str">
            <v>27*27*11</v>
          </cell>
          <cell r="H775" t="str">
            <v>27*27*11</v>
          </cell>
          <cell r="I775" t="str">
            <v/>
          </cell>
          <cell r="J775" t="str">
            <v>件</v>
          </cell>
          <cell r="K775" t="str">
            <v/>
          </cell>
          <cell r="L775" t="str">
            <v/>
          </cell>
          <cell r="M775" t="str">
            <v>15.70</v>
          </cell>
        </row>
        <row r="776">
          <cell r="A776" t="str">
            <v>MLC-JLUZDJPWP01002</v>
          </cell>
          <cell r="B776" t="str">
            <v>豆荚U枕</v>
          </cell>
          <cell r="C776" t="str">
            <v>MLC-JLUZDJPWP01002-豆荚U枕</v>
          </cell>
          <cell r="D776" t="str">
            <v>居家布艺</v>
          </cell>
          <cell r="E776" t="str">
            <v>是</v>
          </cell>
          <cell r="F776" t="str">
            <v>否</v>
          </cell>
          <cell r="G776" t="str">
            <v>27*27*11</v>
          </cell>
          <cell r="H776" t="str">
            <v>27*27*11</v>
          </cell>
          <cell r="I776" t="str">
            <v/>
          </cell>
          <cell r="J776" t="str">
            <v>件</v>
          </cell>
          <cell r="K776" t="str">
            <v/>
          </cell>
          <cell r="L776" t="str">
            <v/>
          </cell>
          <cell r="M776" t="str">
            <v>15.70</v>
          </cell>
        </row>
        <row r="777">
          <cell r="A777" t="str">
            <v>MLC-JLUZDJPWP01003</v>
          </cell>
          <cell r="B777" t="str">
            <v>豆荚U枕</v>
          </cell>
          <cell r="C777" t="str">
            <v>MLC-JLUZDJPWP01003-豆荚U枕</v>
          </cell>
          <cell r="D777" t="str">
            <v>居家布艺</v>
          </cell>
          <cell r="E777" t="str">
            <v>是</v>
          </cell>
          <cell r="F777" t="str">
            <v>否</v>
          </cell>
          <cell r="G777" t="str">
            <v>27*27*11</v>
          </cell>
          <cell r="H777" t="str">
            <v>27*27*11</v>
          </cell>
          <cell r="I777" t="str">
            <v/>
          </cell>
          <cell r="J777" t="str">
            <v>件</v>
          </cell>
          <cell r="K777" t="str">
            <v/>
          </cell>
          <cell r="L777" t="str">
            <v/>
          </cell>
          <cell r="M777" t="str">
            <v>15.70</v>
          </cell>
        </row>
        <row r="778">
          <cell r="A778" t="str">
            <v>MLC-JLUZDJPWP01004</v>
          </cell>
          <cell r="B778" t="str">
            <v>豆荚U枕</v>
          </cell>
          <cell r="C778" t="str">
            <v>MLC-JLUZDJPWP01004-豆荚U枕</v>
          </cell>
          <cell r="D778" t="str">
            <v>居家布艺</v>
          </cell>
          <cell r="E778" t="str">
            <v>是</v>
          </cell>
          <cell r="F778" t="str">
            <v>否</v>
          </cell>
          <cell r="G778" t="str">
            <v>27*27*11</v>
          </cell>
          <cell r="H778" t="str">
            <v>27*27*11</v>
          </cell>
          <cell r="I778" t="str">
            <v/>
          </cell>
          <cell r="J778" t="str">
            <v>件</v>
          </cell>
          <cell r="K778" t="str">
            <v/>
          </cell>
          <cell r="L778" t="str">
            <v/>
          </cell>
          <cell r="M778" t="str">
            <v>15.70</v>
          </cell>
        </row>
        <row r="779">
          <cell r="A779" t="str">
            <v>MLC-JLUZDJPWP01005</v>
          </cell>
          <cell r="B779" t="str">
            <v>豆荚U枕</v>
          </cell>
          <cell r="C779" t="str">
            <v>MLC-JLUZDJPWP01005-豆荚U枕</v>
          </cell>
          <cell r="D779" t="str">
            <v>居家布艺</v>
          </cell>
          <cell r="E779" t="str">
            <v>是</v>
          </cell>
          <cell r="F779" t="str">
            <v>否</v>
          </cell>
          <cell r="G779" t="str">
            <v>27*27*11</v>
          </cell>
          <cell r="H779" t="str">
            <v>27*27*11</v>
          </cell>
          <cell r="I779" t="str">
            <v/>
          </cell>
          <cell r="J779" t="str">
            <v>件</v>
          </cell>
          <cell r="K779" t="str">
            <v/>
          </cell>
          <cell r="L779" t="str">
            <v/>
          </cell>
          <cell r="M779" t="str">
            <v>15.70</v>
          </cell>
        </row>
        <row r="780">
          <cell r="A780" t="str">
            <v>MLC-JLUZDJPWP01006</v>
          </cell>
          <cell r="B780" t="str">
            <v>豆荚U枕</v>
          </cell>
          <cell r="C780" t="str">
            <v>MLC-JLUZDJPWP01006-豆荚U枕</v>
          </cell>
          <cell r="D780" t="str">
            <v>居家布艺</v>
          </cell>
          <cell r="E780" t="str">
            <v>是</v>
          </cell>
          <cell r="F780" t="str">
            <v>否</v>
          </cell>
          <cell r="G780" t="str">
            <v>27*27*11</v>
          </cell>
          <cell r="H780" t="str">
            <v>27*27*11</v>
          </cell>
          <cell r="I780" t="str">
            <v/>
          </cell>
          <cell r="J780" t="str">
            <v>件</v>
          </cell>
          <cell r="K780" t="str">
            <v/>
          </cell>
          <cell r="L780" t="str">
            <v/>
          </cell>
          <cell r="M780" t="str">
            <v>15.70</v>
          </cell>
        </row>
        <row r="781">
          <cell r="A781" t="str">
            <v>MLC-JLYZZCPWP01001</v>
          </cell>
          <cell r="B781" t="str">
            <v>展翅腰枕</v>
          </cell>
          <cell r="C781" t="str">
            <v>MLC-JLYZZCPWP01001-展翅腰枕</v>
          </cell>
          <cell r="D781" t="str">
            <v>居家布艺</v>
          </cell>
          <cell r="E781" t="str">
            <v>是</v>
          </cell>
          <cell r="F781" t="str">
            <v>否</v>
          </cell>
          <cell r="G781" t="str">
            <v>24*57*12.3</v>
          </cell>
          <cell r="H781" t="str">
            <v>24*57*12.3</v>
          </cell>
          <cell r="I781" t="str">
            <v/>
          </cell>
          <cell r="J781" t="str">
            <v>件</v>
          </cell>
          <cell r="K781" t="str">
            <v/>
          </cell>
          <cell r="L781" t="str">
            <v/>
          </cell>
          <cell r="M781" t="str">
            <v>19.10</v>
          </cell>
        </row>
        <row r="782">
          <cell r="A782" t="str">
            <v>MLC-JLYZZCPWP01002</v>
          </cell>
          <cell r="B782" t="str">
            <v>展翅腰枕</v>
          </cell>
          <cell r="C782" t="str">
            <v>MLC-JLYZZCPWP01002-展翅腰枕</v>
          </cell>
          <cell r="D782" t="str">
            <v>居家布艺</v>
          </cell>
          <cell r="E782" t="str">
            <v>是</v>
          </cell>
          <cell r="F782" t="str">
            <v>否</v>
          </cell>
          <cell r="G782" t="str">
            <v>24*57*12.3</v>
          </cell>
          <cell r="H782" t="str">
            <v>24*57*12.3</v>
          </cell>
          <cell r="I782" t="str">
            <v/>
          </cell>
          <cell r="J782" t="str">
            <v>件</v>
          </cell>
          <cell r="K782" t="str">
            <v/>
          </cell>
          <cell r="L782" t="str">
            <v/>
          </cell>
          <cell r="M782" t="str">
            <v>19.10</v>
          </cell>
        </row>
        <row r="783">
          <cell r="A783" t="str">
            <v>MLC-JLYZZCPWP01003</v>
          </cell>
          <cell r="B783" t="str">
            <v>展翅腰枕</v>
          </cell>
          <cell r="C783" t="str">
            <v>MLC-JLYZZCPWP01003-展翅腰枕</v>
          </cell>
          <cell r="D783" t="str">
            <v>居家布艺</v>
          </cell>
          <cell r="E783" t="str">
            <v>是</v>
          </cell>
          <cell r="F783" t="str">
            <v>否</v>
          </cell>
          <cell r="G783" t="str">
            <v>24*57*12.3</v>
          </cell>
          <cell r="H783" t="str">
            <v>24*57*12.3</v>
          </cell>
          <cell r="I783" t="str">
            <v/>
          </cell>
          <cell r="J783" t="str">
            <v>件</v>
          </cell>
          <cell r="K783" t="str">
            <v/>
          </cell>
          <cell r="L783" t="str">
            <v/>
          </cell>
          <cell r="M783" t="str">
            <v>19.10</v>
          </cell>
        </row>
        <row r="784">
          <cell r="A784" t="str">
            <v>MLC-JLYZZCPWP01004</v>
          </cell>
          <cell r="B784" t="str">
            <v>展翅腰枕</v>
          </cell>
          <cell r="C784" t="str">
            <v>MLC-JLYZZCPWP01004-展翅腰枕</v>
          </cell>
          <cell r="D784" t="str">
            <v>居家布艺</v>
          </cell>
          <cell r="E784" t="str">
            <v>是</v>
          </cell>
          <cell r="F784" t="str">
            <v>否</v>
          </cell>
          <cell r="G784" t="str">
            <v>24*57*12.3</v>
          </cell>
          <cell r="H784" t="str">
            <v>24*57*12.3</v>
          </cell>
          <cell r="I784" t="str">
            <v/>
          </cell>
          <cell r="J784" t="str">
            <v>件</v>
          </cell>
          <cell r="K784" t="str">
            <v/>
          </cell>
          <cell r="L784" t="str">
            <v/>
          </cell>
          <cell r="M784" t="str">
            <v>19.10</v>
          </cell>
        </row>
        <row r="785">
          <cell r="A785" t="str">
            <v>MLC-JLYZZCPWP01005</v>
          </cell>
          <cell r="B785" t="str">
            <v>展翅腰枕</v>
          </cell>
          <cell r="C785" t="str">
            <v>MLC-JLYZZCPWP01005-展翅腰枕</v>
          </cell>
          <cell r="D785" t="str">
            <v>居家布艺</v>
          </cell>
          <cell r="E785" t="str">
            <v>是</v>
          </cell>
          <cell r="F785" t="str">
            <v>否</v>
          </cell>
          <cell r="G785" t="str">
            <v>24*57*12.3</v>
          </cell>
          <cell r="H785" t="str">
            <v>24*57*12.3</v>
          </cell>
          <cell r="I785" t="str">
            <v/>
          </cell>
          <cell r="J785" t="str">
            <v>件</v>
          </cell>
          <cell r="K785" t="str">
            <v/>
          </cell>
          <cell r="L785" t="str">
            <v/>
          </cell>
          <cell r="M785" t="str">
            <v>19.10</v>
          </cell>
        </row>
        <row r="786">
          <cell r="A786" t="str">
            <v>MLC-JLYZZCPWP01006</v>
          </cell>
          <cell r="B786" t="str">
            <v>展翅腰枕</v>
          </cell>
          <cell r="C786" t="str">
            <v>MLC-JLYZZCPWP01006-展翅腰枕</v>
          </cell>
          <cell r="D786" t="str">
            <v>居家布艺</v>
          </cell>
          <cell r="E786" t="str">
            <v>是</v>
          </cell>
          <cell r="F786" t="str">
            <v>否</v>
          </cell>
          <cell r="G786" t="str">
            <v>24*57*12.3</v>
          </cell>
          <cell r="H786" t="str">
            <v>24*57*12.3</v>
          </cell>
          <cell r="I786" t="str">
            <v/>
          </cell>
          <cell r="J786" t="str">
            <v>件</v>
          </cell>
          <cell r="K786" t="str">
            <v/>
          </cell>
          <cell r="L786" t="str">
            <v/>
          </cell>
          <cell r="M786" t="str">
            <v>19.10</v>
          </cell>
        </row>
        <row r="787">
          <cell r="A787" t="str">
            <v>MLC-JLZDQNPWP01006</v>
          </cell>
          <cell r="B787" t="str">
            <v>气囊学生坐垫大号</v>
          </cell>
          <cell r="C787" t="str">
            <v>MLC-JLZDQNPWP01006-气囊学生坐垫大号</v>
          </cell>
          <cell r="D787" t="str">
            <v>居家布艺</v>
          </cell>
          <cell r="E787" t="str">
            <v>是</v>
          </cell>
          <cell r="F787" t="str">
            <v>否</v>
          </cell>
          <cell r="G787" t="str">
            <v>37*35.5*5</v>
          </cell>
          <cell r="H787" t="str">
            <v>37*35.5*5</v>
          </cell>
          <cell r="I787" t="str">
            <v/>
          </cell>
          <cell r="J787" t="str">
            <v>件</v>
          </cell>
          <cell r="K787" t="str">
            <v/>
          </cell>
          <cell r="L787" t="str">
            <v/>
          </cell>
          <cell r="M787" t="str">
            <v>16.80</v>
          </cell>
        </row>
        <row r="788">
          <cell r="A788" t="str">
            <v>MLC-JLZDQNPWP02001</v>
          </cell>
          <cell r="B788" t="str">
            <v>气囊学生坐垫小号</v>
          </cell>
          <cell r="C788" t="str">
            <v>MLC-JLZDQNPWP02001-气囊学生坐垫小号</v>
          </cell>
          <cell r="D788" t="str">
            <v>居家布艺</v>
          </cell>
          <cell r="E788" t="str">
            <v>是</v>
          </cell>
          <cell r="F788" t="str">
            <v>否</v>
          </cell>
          <cell r="G788" t="str">
            <v>34.5*24.5*5</v>
          </cell>
          <cell r="H788" t="str">
            <v>34.5*24.5*5</v>
          </cell>
          <cell r="I788" t="str">
            <v/>
          </cell>
          <cell r="J788" t="str">
            <v>件</v>
          </cell>
          <cell r="K788" t="str">
            <v/>
          </cell>
          <cell r="L788" t="str">
            <v/>
          </cell>
          <cell r="M788" t="str">
            <v>13.20</v>
          </cell>
        </row>
        <row r="789">
          <cell r="A789" t="str">
            <v>MLC-JLZDQNPWP02002</v>
          </cell>
          <cell r="B789" t="str">
            <v>气囊学生坐垫小号</v>
          </cell>
          <cell r="C789" t="str">
            <v>MLC-JLZDQNPWP02002-气囊学生坐垫小号</v>
          </cell>
          <cell r="D789" t="str">
            <v>居家布艺</v>
          </cell>
          <cell r="E789" t="str">
            <v>是</v>
          </cell>
          <cell r="F789" t="str">
            <v>否</v>
          </cell>
          <cell r="G789" t="str">
            <v>34.5*24.5*5</v>
          </cell>
          <cell r="H789" t="str">
            <v>34.5*24.5*5</v>
          </cell>
          <cell r="I789" t="str">
            <v/>
          </cell>
          <cell r="J789" t="str">
            <v>件</v>
          </cell>
          <cell r="K789" t="str">
            <v/>
          </cell>
          <cell r="L789" t="str">
            <v/>
          </cell>
          <cell r="M789" t="str">
            <v>13.20</v>
          </cell>
        </row>
        <row r="790">
          <cell r="A790" t="str">
            <v>MLC-JLZDQNPWP02003</v>
          </cell>
          <cell r="B790" t="str">
            <v>气囊学生坐垫小号</v>
          </cell>
          <cell r="C790" t="str">
            <v>MLC-JLZDQNPWP02003-气囊学生坐垫小号</v>
          </cell>
          <cell r="D790" t="str">
            <v>居家布艺</v>
          </cell>
          <cell r="E790" t="str">
            <v>是</v>
          </cell>
          <cell r="F790" t="str">
            <v>否</v>
          </cell>
          <cell r="G790" t="str">
            <v>34.5*24.5*5</v>
          </cell>
          <cell r="H790" t="str">
            <v>34.5*24.5*5</v>
          </cell>
          <cell r="I790" t="str">
            <v/>
          </cell>
          <cell r="J790" t="str">
            <v>件</v>
          </cell>
          <cell r="K790" t="str">
            <v/>
          </cell>
          <cell r="L790" t="str">
            <v/>
          </cell>
          <cell r="M790" t="str">
            <v>13.20</v>
          </cell>
        </row>
        <row r="791">
          <cell r="A791" t="str">
            <v>MLC-JLZDQNPWP02004</v>
          </cell>
          <cell r="B791" t="str">
            <v>气囊学生坐垫小号</v>
          </cell>
          <cell r="C791" t="str">
            <v>MLC-JLZDQNPWP02004-气囊学生坐垫小号</v>
          </cell>
          <cell r="D791" t="str">
            <v>居家布艺</v>
          </cell>
          <cell r="E791" t="str">
            <v>是</v>
          </cell>
          <cell r="F791" t="str">
            <v>否</v>
          </cell>
          <cell r="G791" t="str">
            <v>34.5*24.5*5</v>
          </cell>
          <cell r="H791" t="str">
            <v>34.5*24.5*5</v>
          </cell>
          <cell r="I791" t="str">
            <v/>
          </cell>
          <cell r="J791" t="str">
            <v>件</v>
          </cell>
          <cell r="K791" t="str">
            <v/>
          </cell>
          <cell r="L791" t="str">
            <v/>
          </cell>
          <cell r="M791" t="str">
            <v>13.20</v>
          </cell>
        </row>
        <row r="792">
          <cell r="A792" t="str">
            <v>MLC-JLZDQNPWP02005</v>
          </cell>
          <cell r="B792" t="str">
            <v>气囊学生坐垫小号</v>
          </cell>
          <cell r="C792" t="str">
            <v>MLC-JLZDQNPWP02005-气囊学生坐垫小号</v>
          </cell>
          <cell r="D792" t="str">
            <v>居家布艺</v>
          </cell>
          <cell r="E792" t="str">
            <v>是</v>
          </cell>
          <cell r="F792" t="str">
            <v>否</v>
          </cell>
          <cell r="G792" t="str">
            <v>34.5*24.5*5</v>
          </cell>
          <cell r="H792" t="str">
            <v>34.5*24.5*5</v>
          </cell>
          <cell r="I792" t="str">
            <v/>
          </cell>
          <cell r="J792" t="str">
            <v>件</v>
          </cell>
          <cell r="K792" t="str">
            <v/>
          </cell>
          <cell r="L792" t="str">
            <v/>
          </cell>
          <cell r="M792" t="str">
            <v>13.20</v>
          </cell>
        </row>
        <row r="793">
          <cell r="A793" t="str">
            <v>MLC-JLZDQNPWP02006</v>
          </cell>
          <cell r="B793" t="str">
            <v>气囊学生坐垫小号</v>
          </cell>
          <cell r="C793" t="str">
            <v>MLC-JLZDQNPWP02006-气囊学生坐垫小号</v>
          </cell>
          <cell r="D793" t="str">
            <v>居家布艺</v>
          </cell>
          <cell r="E793" t="str">
            <v>是</v>
          </cell>
          <cell r="F793" t="str">
            <v>否</v>
          </cell>
          <cell r="G793" t="str">
            <v>34.5*24.5*5</v>
          </cell>
          <cell r="H793" t="str">
            <v>34.5*24.5*5</v>
          </cell>
          <cell r="I793" t="str">
            <v/>
          </cell>
          <cell r="J793" t="str">
            <v>件</v>
          </cell>
          <cell r="K793" t="str">
            <v/>
          </cell>
          <cell r="L793" t="str">
            <v/>
          </cell>
          <cell r="M793" t="str">
            <v>13.20</v>
          </cell>
        </row>
        <row r="794">
          <cell r="A794" t="str">
            <v>MLC-JLWSSCPWP01001</v>
          </cell>
          <cell r="B794" t="str">
            <v>双层午睡枕</v>
          </cell>
          <cell r="C794" t="str">
            <v>MLC-JLWSSCPWP01001-双层午睡枕</v>
          </cell>
          <cell r="D794" t="str">
            <v>居家布艺</v>
          </cell>
          <cell r="E794" t="str">
            <v>是</v>
          </cell>
          <cell r="F794" t="str">
            <v>否</v>
          </cell>
          <cell r="G794" t="str">
            <v>31*28*18</v>
          </cell>
          <cell r="H794" t="str">
            <v>31*28*18</v>
          </cell>
          <cell r="I794" t="str">
            <v/>
          </cell>
          <cell r="J794" t="str">
            <v>件</v>
          </cell>
          <cell r="K794" t="str">
            <v/>
          </cell>
          <cell r="L794" t="str">
            <v/>
          </cell>
          <cell r="M794" t="str">
            <v>20.60</v>
          </cell>
        </row>
        <row r="795">
          <cell r="A795" t="str">
            <v>MLC-JLWSSCPWP01002</v>
          </cell>
          <cell r="B795" t="str">
            <v>双层午睡枕</v>
          </cell>
          <cell r="C795" t="str">
            <v>MLC-JLWSSCPWP01002-双层午睡枕</v>
          </cell>
          <cell r="D795" t="str">
            <v>居家布艺</v>
          </cell>
          <cell r="E795" t="str">
            <v>是</v>
          </cell>
          <cell r="F795" t="str">
            <v>否</v>
          </cell>
          <cell r="G795" t="str">
            <v>31*28*18</v>
          </cell>
          <cell r="H795" t="str">
            <v>31*28*18</v>
          </cell>
          <cell r="I795" t="str">
            <v/>
          </cell>
          <cell r="J795" t="str">
            <v>件</v>
          </cell>
          <cell r="K795" t="str">
            <v/>
          </cell>
          <cell r="L795" t="str">
            <v/>
          </cell>
          <cell r="M795" t="str">
            <v>20.60</v>
          </cell>
        </row>
        <row r="796">
          <cell r="A796" t="str">
            <v>MLC-JLWSSCPWP01003</v>
          </cell>
          <cell r="B796" t="str">
            <v>双层午睡枕</v>
          </cell>
          <cell r="C796" t="str">
            <v>MLC-JLWSSCPWP01003-双层午睡枕</v>
          </cell>
          <cell r="D796" t="str">
            <v>居家布艺</v>
          </cell>
          <cell r="E796" t="str">
            <v>是</v>
          </cell>
          <cell r="F796" t="str">
            <v>否</v>
          </cell>
          <cell r="G796" t="str">
            <v>31*28*18</v>
          </cell>
          <cell r="H796" t="str">
            <v>31*28*18</v>
          </cell>
          <cell r="I796" t="str">
            <v/>
          </cell>
          <cell r="J796" t="str">
            <v>件</v>
          </cell>
          <cell r="K796" t="str">
            <v/>
          </cell>
          <cell r="L796" t="str">
            <v/>
          </cell>
          <cell r="M796" t="str">
            <v>20.60</v>
          </cell>
        </row>
        <row r="797">
          <cell r="A797" t="str">
            <v>MLC-JLWSSCPWP01004</v>
          </cell>
          <cell r="B797" t="str">
            <v>双层午睡枕</v>
          </cell>
          <cell r="C797" t="str">
            <v>MLC-JLWSSCPWP01004-双层午睡枕</v>
          </cell>
          <cell r="D797" t="str">
            <v>居家布艺</v>
          </cell>
          <cell r="E797" t="str">
            <v>是</v>
          </cell>
          <cell r="F797" t="str">
            <v>否</v>
          </cell>
          <cell r="G797" t="str">
            <v>31*28*18</v>
          </cell>
          <cell r="H797" t="str">
            <v>31*28*18</v>
          </cell>
          <cell r="I797" t="str">
            <v/>
          </cell>
          <cell r="J797" t="str">
            <v>件</v>
          </cell>
          <cell r="K797" t="str">
            <v/>
          </cell>
          <cell r="L797" t="str">
            <v/>
          </cell>
          <cell r="M797" t="str">
            <v>20.60</v>
          </cell>
        </row>
        <row r="798">
          <cell r="A798" t="str">
            <v>MLC-JLWSSCPWP01005</v>
          </cell>
          <cell r="B798" t="str">
            <v>双层午睡枕</v>
          </cell>
          <cell r="C798" t="str">
            <v>MLC-JLWSSCPWP01005-双层午睡枕</v>
          </cell>
          <cell r="D798" t="str">
            <v>居家布艺</v>
          </cell>
          <cell r="E798" t="str">
            <v>是</v>
          </cell>
          <cell r="F798" t="str">
            <v>否</v>
          </cell>
          <cell r="G798" t="str">
            <v>31*28*18</v>
          </cell>
          <cell r="H798" t="str">
            <v>31*28*18</v>
          </cell>
          <cell r="I798" t="str">
            <v/>
          </cell>
          <cell r="J798" t="str">
            <v>件</v>
          </cell>
          <cell r="K798" t="str">
            <v/>
          </cell>
          <cell r="L798" t="str">
            <v/>
          </cell>
          <cell r="M798" t="str">
            <v>20.60</v>
          </cell>
        </row>
        <row r="799">
          <cell r="A799" t="str">
            <v>MLC-JLWSSCPWP01006</v>
          </cell>
          <cell r="B799" t="str">
            <v>双层午睡枕</v>
          </cell>
          <cell r="C799" t="str">
            <v>MLC-JLWSSCPWP01006-双层午睡枕</v>
          </cell>
          <cell r="D799" t="str">
            <v>居家布艺</v>
          </cell>
          <cell r="E799" t="str">
            <v>是</v>
          </cell>
          <cell r="F799" t="str">
            <v>否</v>
          </cell>
          <cell r="G799" t="str">
            <v>31*28*18</v>
          </cell>
          <cell r="H799" t="str">
            <v>31*28*18</v>
          </cell>
          <cell r="I799" t="str">
            <v/>
          </cell>
          <cell r="J799" t="str">
            <v>件</v>
          </cell>
          <cell r="K799" t="str">
            <v/>
          </cell>
          <cell r="L799" t="str">
            <v/>
          </cell>
          <cell r="M799" t="str">
            <v>20.60</v>
          </cell>
        </row>
        <row r="800">
          <cell r="A800" t="str">
            <v>MLC-JLWSZYPWC01001</v>
          </cell>
          <cell r="B800" t="str">
            <v>章鱼环抱午睡枕</v>
          </cell>
          <cell r="C800" t="str">
            <v>MLC-JLWSZYPWC01001-章鱼环抱午睡枕</v>
          </cell>
          <cell r="D800" t="str">
            <v>居家布艺</v>
          </cell>
          <cell r="E800" t="str">
            <v>是</v>
          </cell>
          <cell r="F800" t="str">
            <v>否</v>
          </cell>
          <cell r="G800" t="str">
            <v>26*27.5*19</v>
          </cell>
          <cell r="H800" t="str">
            <v>26*27.5*19</v>
          </cell>
          <cell r="I800" t="str">
            <v/>
          </cell>
          <cell r="J800" t="str">
            <v>件</v>
          </cell>
          <cell r="K800" t="str">
            <v/>
          </cell>
          <cell r="L800" t="str">
            <v/>
          </cell>
          <cell r="M800" t="str">
            <v>15.80</v>
          </cell>
        </row>
        <row r="801">
          <cell r="A801" t="str">
            <v>MLC-JLWSZYPWC01002</v>
          </cell>
          <cell r="B801" t="str">
            <v>章鱼环抱午睡枕</v>
          </cell>
          <cell r="C801" t="str">
            <v>MLC-JLWSZYPWC01002-章鱼环抱午睡枕</v>
          </cell>
          <cell r="D801" t="str">
            <v>居家布艺</v>
          </cell>
          <cell r="E801" t="str">
            <v>是</v>
          </cell>
          <cell r="F801" t="str">
            <v>否</v>
          </cell>
          <cell r="G801" t="str">
            <v>26*27.5*19</v>
          </cell>
          <cell r="H801" t="str">
            <v>26*27.5*19</v>
          </cell>
          <cell r="I801" t="str">
            <v/>
          </cell>
          <cell r="J801" t="str">
            <v>件</v>
          </cell>
          <cell r="K801" t="str">
            <v/>
          </cell>
          <cell r="L801" t="str">
            <v/>
          </cell>
          <cell r="M801" t="str">
            <v>15.80</v>
          </cell>
        </row>
        <row r="802">
          <cell r="A802" t="str">
            <v>MLC-JLWSZYPWC01003</v>
          </cell>
          <cell r="B802" t="str">
            <v>章鱼环抱午睡枕</v>
          </cell>
          <cell r="C802" t="str">
            <v>MLC-JLWSZYPWC01003-章鱼环抱午睡枕</v>
          </cell>
          <cell r="D802" t="str">
            <v>居家布艺</v>
          </cell>
          <cell r="E802" t="str">
            <v>是</v>
          </cell>
          <cell r="F802" t="str">
            <v>否</v>
          </cell>
          <cell r="G802" t="str">
            <v>26*27.5*19</v>
          </cell>
          <cell r="H802" t="str">
            <v>26*27.5*19</v>
          </cell>
          <cell r="I802" t="str">
            <v/>
          </cell>
          <cell r="J802" t="str">
            <v>件</v>
          </cell>
          <cell r="K802" t="str">
            <v/>
          </cell>
          <cell r="L802" t="str">
            <v/>
          </cell>
          <cell r="M802" t="str">
            <v>15.80</v>
          </cell>
        </row>
        <row r="803">
          <cell r="A803" t="str">
            <v>MLC-JLWSZYPWC01004</v>
          </cell>
          <cell r="B803" t="str">
            <v>章鱼环抱午睡枕</v>
          </cell>
          <cell r="C803" t="str">
            <v>MLC-JLWSZYPWC01004-章鱼环抱午睡枕</v>
          </cell>
          <cell r="D803" t="str">
            <v>居家布艺</v>
          </cell>
          <cell r="E803" t="str">
            <v>是</v>
          </cell>
          <cell r="F803" t="str">
            <v>否</v>
          </cell>
          <cell r="G803" t="str">
            <v>26*27.5*19</v>
          </cell>
          <cell r="H803" t="str">
            <v>26*27.5*19</v>
          </cell>
          <cell r="I803" t="str">
            <v/>
          </cell>
          <cell r="J803" t="str">
            <v>件</v>
          </cell>
          <cell r="K803" t="str">
            <v/>
          </cell>
          <cell r="L803" t="str">
            <v/>
          </cell>
          <cell r="M803" t="str">
            <v>15.80</v>
          </cell>
        </row>
        <row r="804">
          <cell r="A804" t="str">
            <v>MLC-JLWSZYPWC01005</v>
          </cell>
          <cell r="B804" t="str">
            <v>章鱼环抱午睡枕</v>
          </cell>
          <cell r="C804" t="str">
            <v>MLC-JLWSZYPWC01005-章鱼环抱午睡枕</v>
          </cell>
          <cell r="D804" t="str">
            <v>居家布艺</v>
          </cell>
          <cell r="E804" t="str">
            <v>是</v>
          </cell>
          <cell r="F804" t="str">
            <v>否</v>
          </cell>
          <cell r="G804" t="str">
            <v>26*27.5*19</v>
          </cell>
          <cell r="H804" t="str">
            <v>26*27.5*19</v>
          </cell>
          <cell r="I804" t="str">
            <v/>
          </cell>
          <cell r="J804" t="str">
            <v>件</v>
          </cell>
          <cell r="K804" t="str">
            <v/>
          </cell>
          <cell r="L804" t="str">
            <v/>
          </cell>
          <cell r="M804" t="str">
            <v>15.80</v>
          </cell>
        </row>
        <row r="805">
          <cell r="A805" t="str">
            <v>MLC-JLWSZYPWC01006</v>
          </cell>
          <cell r="B805" t="str">
            <v>章鱼环抱午睡枕</v>
          </cell>
          <cell r="C805" t="str">
            <v>MLC-JLWSZYPWC01006-章鱼环抱午睡枕</v>
          </cell>
          <cell r="D805" t="str">
            <v>居家布艺</v>
          </cell>
          <cell r="E805" t="str">
            <v>是</v>
          </cell>
          <cell r="F805" t="str">
            <v>否</v>
          </cell>
          <cell r="G805" t="str">
            <v>26*27.5*19</v>
          </cell>
          <cell r="H805" t="str">
            <v>26*27.5*19</v>
          </cell>
          <cell r="I805" t="str">
            <v/>
          </cell>
          <cell r="J805" t="str">
            <v>件</v>
          </cell>
          <cell r="K805" t="str">
            <v/>
          </cell>
          <cell r="L805" t="str">
            <v/>
          </cell>
          <cell r="M805" t="str">
            <v>15.80</v>
          </cell>
        </row>
        <row r="806">
          <cell r="A806" t="str">
            <v>MLC-JLWSZYPWP01001</v>
          </cell>
          <cell r="B806" t="str">
            <v>章鱼环抱午睡枕</v>
          </cell>
          <cell r="C806" t="str">
            <v>MLC-JLWSZYPWP01001-章鱼环抱午睡枕</v>
          </cell>
          <cell r="D806" t="str">
            <v>居家布艺</v>
          </cell>
          <cell r="E806" t="str">
            <v>是</v>
          </cell>
          <cell r="F806" t="str">
            <v>否</v>
          </cell>
          <cell r="G806" t="str">
            <v>26*27.5*19</v>
          </cell>
          <cell r="H806" t="str">
            <v>26*27.5*19</v>
          </cell>
          <cell r="I806" t="str">
            <v/>
          </cell>
          <cell r="J806" t="str">
            <v>件</v>
          </cell>
          <cell r="K806" t="str">
            <v/>
          </cell>
          <cell r="L806" t="str">
            <v/>
          </cell>
          <cell r="M806" t="str">
            <v>15.80</v>
          </cell>
        </row>
        <row r="807">
          <cell r="A807" t="str">
            <v>MLC-JLWSZYPWP01002</v>
          </cell>
          <cell r="B807" t="str">
            <v>章鱼环抱午睡枕</v>
          </cell>
          <cell r="C807" t="str">
            <v>MLC-JLWSZYPWP01002-章鱼环抱午睡枕</v>
          </cell>
          <cell r="D807" t="str">
            <v>居家布艺</v>
          </cell>
          <cell r="E807" t="str">
            <v>是</v>
          </cell>
          <cell r="F807" t="str">
            <v>否</v>
          </cell>
          <cell r="G807" t="str">
            <v>26*27.5*19</v>
          </cell>
          <cell r="H807" t="str">
            <v>26*27.5*19</v>
          </cell>
          <cell r="I807" t="str">
            <v/>
          </cell>
          <cell r="J807" t="str">
            <v>件</v>
          </cell>
          <cell r="K807" t="str">
            <v/>
          </cell>
          <cell r="L807" t="str">
            <v/>
          </cell>
          <cell r="M807" t="str">
            <v>15.80</v>
          </cell>
        </row>
        <row r="808">
          <cell r="A808" t="str">
            <v>MLC-JLWSZYPWP01003</v>
          </cell>
          <cell r="B808" t="str">
            <v>章鱼环抱午睡枕</v>
          </cell>
          <cell r="C808" t="str">
            <v>MLC-JLWSZYPWP01003-章鱼环抱午睡枕</v>
          </cell>
          <cell r="D808" t="str">
            <v>居家布艺</v>
          </cell>
          <cell r="E808" t="str">
            <v>是</v>
          </cell>
          <cell r="F808" t="str">
            <v>否</v>
          </cell>
          <cell r="G808" t="str">
            <v>26*27.5*19</v>
          </cell>
          <cell r="H808" t="str">
            <v>26*27.5*19</v>
          </cell>
          <cell r="I808" t="str">
            <v/>
          </cell>
          <cell r="J808" t="str">
            <v>件</v>
          </cell>
          <cell r="K808" t="str">
            <v/>
          </cell>
          <cell r="L808" t="str">
            <v/>
          </cell>
          <cell r="M808" t="str">
            <v>15.80</v>
          </cell>
        </row>
        <row r="809">
          <cell r="A809" t="str">
            <v>MLC-JLWSZYPWP01004</v>
          </cell>
          <cell r="B809" t="str">
            <v>章鱼环抱午睡枕</v>
          </cell>
          <cell r="C809" t="str">
            <v>MLC-JLWSZYPWP01004-章鱼环抱午睡枕</v>
          </cell>
          <cell r="D809" t="str">
            <v>居家布艺</v>
          </cell>
          <cell r="E809" t="str">
            <v>是</v>
          </cell>
          <cell r="F809" t="str">
            <v>否</v>
          </cell>
          <cell r="G809" t="str">
            <v>26*27.5*19</v>
          </cell>
          <cell r="H809" t="str">
            <v>26*27.5*19</v>
          </cell>
          <cell r="I809" t="str">
            <v/>
          </cell>
          <cell r="J809" t="str">
            <v>件</v>
          </cell>
          <cell r="K809" t="str">
            <v/>
          </cell>
          <cell r="L809" t="str">
            <v/>
          </cell>
          <cell r="M809" t="str">
            <v>15.80</v>
          </cell>
        </row>
        <row r="810">
          <cell r="A810" t="str">
            <v>MLC-JLWSZYPWP01005</v>
          </cell>
          <cell r="B810" t="str">
            <v>章鱼环抱午睡枕</v>
          </cell>
          <cell r="C810" t="str">
            <v>MLC-JLWSZYPWP01005-章鱼环抱午睡枕</v>
          </cell>
          <cell r="D810" t="str">
            <v>居家布艺</v>
          </cell>
          <cell r="E810" t="str">
            <v>是</v>
          </cell>
          <cell r="F810" t="str">
            <v>否</v>
          </cell>
          <cell r="G810" t="str">
            <v>26*27.5*19</v>
          </cell>
          <cell r="H810" t="str">
            <v>26*27.5*19</v>
          </cell>
          <cell r="I810" t="str">
            <v/>
          </cell>
          <cell r="J810" t="str">
            <v>件</v>
          </cell>
          <cell r="K810" t="str">
            <v/>
          </cell>
          <cell r="L810" t="str">
            <v/>
          </cell>
          <cell r="M810" t="str">
            <v>15.80</v>
          </cell>
        </row>
        <row r="811">
          <cell r="A811" t="str">
            <v>MLC-JLWSPGPWP01001</v>
          </cell>
          <cell r="B811" t="str">
            <v>苹果午睡枕</v>
          </cell>
          <cell r="C811" t="str">
            <v>MLC-JLWSPGPWP01001-苹果午睡枕</v>
          </cell>
          <cell r="D811" t="str">
            <v>居家布艺</v>
          </cell>
          <cell r="E811" t="str">
            <v>是</v>
          </cell>
          <cell r="F811" t="str">
            <v>否</v>
          </cell>
          <cell r="G811" t="str">
            <v>25*26*16</v>
          </cell>
          <cell r="H811" t="str">
            <v>25*26*16</v>
          </cell>
          <cell r="I811" t="str">
            <v/>
          </cell>
          <cell r="J811" t="str">
            <v>件</v>
          </cell>
          <cell r="K811" t="str">
            <v/>
          </cell>
          <cell r="L811" t="str">
            <v/>
          </cell>
          <cell r="M811" t="str">
            <v>17.50</v>
          </cell>
        </row>
        <row r="812">
          <cell r="A812" t="str">
            <v>MLC-JLWSPGPWP01002</v>
          </cell>
          <cell r="B812" t="str">
            <v>苹果午睡枕</v>
          </cell>
          <cell r="C812" t="str">
            <v>MLC-JLWSPGPWP01002-苹果午睡枕</v>
          </cell>
          <cell r="D812" t="str">
            <v>居家布艺</v>
          </cell>
          <cell r="E812" t="str">
            <v>是</v>
          </cell>
          <cell r="F812" t="str">
            <v>否</v>
          </cell>
          <cell r="G812" t="str">
            <v>25*26*16</v>
          </cell>
          <cell r="H812" t="str">
            <v>25*26*16</v>
          </cell>
          <cell r="I812" t="str">
            <v/>
          </cell>
          <cell r="J812" t="str">
            <v>件</v>
          </cell>
          <cell r="K812" t="str">
            <v/>
          </cell>
          <cell r="L812" t="str">
            <v/>
          </cell>
          <cell r="M812" t="str">
            <v>17.50</v>
          </cell>
        </row>
        <row r="813">
          <cell r="A813" t="str">
            <v>MLC-JLWSPGPWP01003</v>
          </cell>
          <cell r="B813" t="str">
            <v>苹果午睡枕</v>
          </cell>
          <cell r="C813" t="str">
            <v>MLC-JLWSPGPWP01003-苹果午睡枕</v>
          </cell>
          <cell r="D813" t="str">
            <v>居家布艺</v>
          </cell>
          <cell r="E813" t="str">
            <v>是</v>
          </cell>
          <cell r="F813" t="str">
            <v>否</v>
          </cell>
          <cell r="G813" t="str">
            <v>25*26*16</v>
          </cell>
          <cell r="H813" t="str">
            <v>25*26*16</v>
          </cell>
          <cell r="I813" t="str">
            <v/>
          </cell>
          <cell r="J813" t="str">
            <v>件</v>
          </cell>
          <cell r="K813" t="str">
            <v/>
          </cell>
          <cell r="L813" t="str">
            <v/>
          </cell>
          <cell r="M813" t="str">
            <v>17.50</v>
          </cell>
        </row>
        <row r="814">
          <cell r="A814" t="str">
            <v>MLC-JLWSPGPWP01004</v>
          </cell>
          <cell r="B814" t="str">
            <v>苹果午睡枕</v>
          </cell>
          <cell r="C814" t="str">
            <v>MLC-JLWSPGPWP01004-苹果午睡枕</v>
          </cell>
          <cell r="D814" t="str">
            <v>居家布艺</v>
          </cell>
          <cell r="E814" t="str">
            <v>是</v>
          </cell>
          <cell r="F814" t="str">
            <v>否</v>
          </cell>
          <cell r="G814" t="str">
            <v>25*26*16</v>
          </cell>
          <cell r="H814" t="str">
            <v>25*26*16</v>
          </cell>
          <cell r="I814" t="str">
            <v/>
          </cell>
          <cell r="J814" t="str">
            <v>件</v>
          </cell>
          <cell r="K814" t="str">
            <v/>
          </cell>
          <cell r="L814" t="str">
            <v/>
          </cell>
          <cell r="M814" t="str">
            <v>17.50</v>
          </cell>
        </row>
        <row r="815">
          <cell r="A815" t="str">
            <v>MLC-JLWSPGPWP01005</v>
          </cell>
          <cell r="B815" t="str">
            <v>苹果午睡枕</v>
          </cell>
          <cell r="C815" t="str">
            <v>MLC-JLWSPGPWP01005-苹果午睡枕</v>
          </cell>
          <cell r="D815" t="str">
            <v>居家布艺</v>
          </cell>
          <cell r="E815" t="str">
            <v>是</v>
          </cell>
          <cell r="F815" t="str">
            <v>否</v>
          </cell>
          <cell r="G815" t="str">
            <v>25*26*16</v>
          </cell>
          <cell r="H815" t="str">
            <v>25*26*16</v>
          </cell>
          <cell r="I815" t="str">
            <v/>
          </cell>
          <cell r="J815" t="str">
            <v>件</v>
          </cell>
          <cell r="K815" t="str">
            <v/>
          </cell>
          <cell r="L815" t="str">
            <v/>
          </cell>
          <cell r="M815" t="str">
            <v>17.50</v>
          </cell>
        </row>
        <row r="816">
          <cell r="A816" t="str">
            <v>MLC-JLWSPGPWP01006</v>
          </cell>
          <cell r="B816" t="str">
            <v>苹果午睡枕</v>
          </cell>
          <cell r="C816" t="str">
            <v>MLC-JLWSPGPWP01006-苹果午睡枕</v>
          </cell>
          <cell r="D816" t="str">
            <v>居家布艺</v>
          </cell>
          <cell r="E816" t="str">
            <v>是</v>
          </cell>
          <cell r="F816" t="str">
            <v>否</v>
          </cell>
          <cell r="G816" t="str">
            <v>25*26*16</v>
          </cell>
          <cell r="H816" t="str">
            <v>25*26*16</v>
          </cell>
          <cell r="I816" t="str">
            <v/>
          </cell>
          <cell r="J816" t="str">
            <v>件</v>
          </cell>
          <cell r="K816" t="str">
            <v/>
          </cell>
          <cell r="L816" t="str">
            <v/>
          </cell>
          <cell r="M816" t="str">
            <v>17.50</v>
          </cell>
        </row>
        <row r="817">
          <cell r="A817" t="str">
            <v>MLC-JLWSPDPWP01001</v>
          </cell>
          <cell r="B817" t="str">
            <v>胖墩墩午睡枕</v>
          </cell>
          <cell r="C817" t="str">
            <v>MLC-JLWSPDPWP01001-胖墩墩午睡枕</v>
          </cell>
          <cell r="D817" t="str">
            <v>居家布艺</v>
          </cell>
          <cell r="E817" t="str">
            <v>是</v>
          </cell>
          <cell r="F817" t="str">
            <v>否</v>
          </cell>
          <cell r="G817" t="str">
            <v>25*27*16</v>
          </cell>
          <cell r="H817" t="str">
            <v>25*27*16</v>
          </cell>
          <cell r="I817" t="str">
            <v/>
          </cell>
          <cell r="J817" t="str">
            <v>件</v>
          </cell>
          <cell r="K817" t="str">
            <v/>
          </cell>
          <cell r="L817" t="str">
            <v/>
          </cell>
          <cell r="M817" t="str">
            <v>16.70</v>
          </cell>
        </row>
        <row r="818">
          <cell r="A818" t="str">
            <v>MLC-JLWSPDPWP01002</v>
          </cell>
          <cell r="B818" t="str">
            <v>胖墩墩午睡枕</v>
          </cell>
          <cell r="C818" t="str">
            <v>MLC-JLWSPDPWP01002-胖墩墩午睡枕</v>
          </cell>
          <cell r="D818" t="str">
            <v>居家布艺</v>
          </cell>
          <cell r="E818" t="str">
            <v>是</v>
          </cell>
          <cell r="F818" t="str">
            <v>否</v>
          </cell>
          <cell r="G818" t="str">
            <v>25*27*16</v>
          </cell>
          <cell r="H818" t="str">
            <v>25*27*16</v>
          </cell>
          <cell r="I818" t="str">
            <v/>
          </cell>
          <cell r="J818" t="str">
            <v>件</v>
          </cell>
          <cell r="K818" t="str">
            <v/>
          </cell>
          <cell r="L818" t="str">
            <v/>
          </cell>
          <cell r="M818" t="str">
            <v>16.70</v>
          </cell>
        </row>
        <row r="819">
          <cell r="A819" t="str">
            <v>MLC-JLWSPDPWP01003</v>
          </cell>
          <cell r="B819" t="str">
            <v>胖墩墩午睡枕</v>
          </cell>
          <cell r="C819" t="str">
            <v>MLC-JLWSPDPWP01003-胖墩墩午睡枕</v>
          </cell>
          <cell r="D819" t="str">
            <v>居家布艺</v>
          </cell>
          <cell r="E819" t="str">
            <v>是</v>
          </cell>
          <cell r="F819" t="str">
            <v>否</v>
          </cell>
          <cell r="G819" t="str">
            <v>25*27*16</v>
          </cell>
          <cell r="H819" t="str">
            <v>25*27*16</v>
          </cell>
          <cell r="I819" t="str">
            <v/>
          </cell>
          <cell r="J819" t="str">
            <v>件</v>
          </cell>
          <cell r="K819" t="str">
            <v/>
          </cell>
          <cell r="L819" t="str">
            <v/>
          </cell>
          <cell r="M819" t="str">
            <v>16.70</v>
          </cell>
        </row>
        <row r="820">
          <cell r="A820" t="str">
            <v>MLC-JLWSPDPWP01004</v>
          </cell>
          <cell r="B820" t="str">
            <v>胖墩墩午睡枕</v>
          </cell>
          <cell r="C820" t="str">
            <v>MLC-JLWSPDPWP01004-胖墩墩午睡枕</v>
          </cell>
          <cell r="D820" t="str">
            <v>居家布艺</v>
          </cell>
          <cell r="E820" t="str">
            <v>是</v>
          </cell>
          <cell r="F820" t="str">
            <v>否</v>
          </cell>
          <cell r="G820" t="str">
            <v>25*27*16</v>
          </cell>
          <cell r="H820" t="str">
            <v>25*27*16</v>
          </cell>
          <cell r="I820" t="str">
            <v/>
          </cell>
          <cell r="J820" t="str">
            <v>件</v>
          </cell>
          <cell r="K820" t="str">
            <v/>
          </cell>
          <cell r="L820" t="str">
            <v/>
          </cell>
          <cell r="M820" t="str">
            <v>16.70</v>
          </cell>
        </row>
        <row r="821">
          <cell r="A821" t="str">
            <v>MLC-JLWSPDPWP01005</v>
          </cell>
          <cell r="B821" t="str">
            <v>胖墩墩午睡枕</v>
          </cell>
          <cell r="C821" t="str">
            <v>MLC-JLWSPDPWP01005-胖墩墩午睡枕</v>
          </cell>
          <cell r="D821" t="str">
            <v>居家布艺</v>
          </cell>
          <cell r="E821" t="str">
            <v>是</v>
          </cell>
          <cell r="F821" t="str">
            <v>否</v>
          </cell>
          <cell r="G821" t="str">
            <v>25*27*16</v>
          </cell>
          <cell r="H821" t="str">
            <v>25*27*16</v>
          </cell>
          <cell r="I821" t="str">
            <v/>
          </cell>
          <cell r="J821" t="str">
            <v>件</v>
          </cell>
          <cell r="K821" t="str">
            <v/>
          </cell>
          <cell r="L821" t="str">
            <v/>
          </cell>
          <cell r="M821" t="str">
            <v>16.70</v>
          </cell>
        </row>
        <row r="822">
          <cell r="A822" t="str">
            <v>MLC-JLWSPDPWP01006</v>
          </cell>
          <cell r="B822" t="str">
            <v>胖墩墩午睡枕</v>
          </cell>
          <cell r="C822" t="str">
            <v>MLC-JLWSPDPWP01006-胖墩墩午睡枕</v>
          </cell>
          <cell r="D822" t="str">
            <v>居家布艺</v>
          </cell>
          <cell r="E822" t="str">
            <v>是</v>
          </cell>
          <cell r="F822" t="str">
            <v>否</v>
          </cell>
          <cell r="G822" t="str">
            <v>25*27*16</v>
          </cell>
          <cell r="H822" t="str">
            <v>25*27*16</v>
          </cell>
          <cell r="I822" t="str">
            <v/>
          </cell>
          <cell r="J822" t="str">
            <v>件</v>
          </cell>
          <cell r="K822" t="str">
            <v/>
          </cell>
          <cell r="L822" t="str">
            <v/>
          </cell>
          <cell r="M822" t="str">
            <v>16.70</v>
          </cell>
        </row>
        <row r="823">
          <cell r="A823" t="str">
            <v>MLC-JLYKJGZD8DZHPWP1001</v>
          </cell>
          <cell r="B823" t="str">
            <v>加高腰靠+8D工学坐垫套装</v>
          </cell>
          <cell r="C823" t="str">
            <v>MLC-JLYKJGZD8DZHPWP1001-加高腰靠+8D工学坐垫套装</v>
          </cell>
          <cell r="D823" t="str">
            <v>居家布艺</v>
          </cell>
          <cell r="E823" t="str">
            <v>是</v>
          </cell>
          <cell r="F823" t="str">
            <v>否</v>
          </cell>
          <cell r="G823" t="str">
            <v>40*37*8.5/44*15*65</v>
          </cell>
          <cell r="H823" t="str">
            <v>40*37*8.5/44*15*65</v>
          </cell>
          <cell r="I823" t="str">
            <v/>
          </cell>
          <cell r="J823" t="str">
            <v>件</v>
          </cell>
          <cell r="K823" t="str">
            <v/>
          </cell>
          <cell r="L823" t="str">
            <v/>
          </cell>
          <cell r="M823" t="str">
            <v>51.90</v>
          </cell>
        </row>
        <row r="824">
          <cell r="A824" t="str">
            <v>MLC-JLYKJGZD8DZHPWP1002</v>
          </cell>
          <cell r="B824" t="str">
            <v>加高腰靠+8D工学坐垫套装</v>
          </cell>
          <cell r="C824" t="str">
            <v>MLC-JLYKJGZD8DZHPWP1002-加高腰靠+8D工学坐垫套装</v>
          </cell>
          <cell r="D824" t="str">
            <v>居家布艺</v>
          </cell>
          <cell r="E824" t="str">
            <v>是</v>
          </cell>
          <cell r="F824" t="str">
            <v>否</v>
          </cell>
          <cell r="G824" t="str">
            <v>40*37*8.5/44*15*65</v>
          </cell>
          <cell r="H824" t="str">
            <v>40*37*8.5/44*15*65</v>
          </cell>
          <cell r="I824" t="str">
            <v/>
          </cell>
          <cell r="J824" t="str">
            <v>件</v>
          </cell>
          <cell r="K824" t="str">
            <v/>
          </cell>
          <cell r="L824" t="str">
            <v/>
          </cell>
          <cell r="M824" t="str">
            <v>51.90</v>
          </cell>
        </row>
        <row r="825">
          <cell r="A825" t="str">
            <v>MLC-JLYKJGZD8DZHPWP1003</v>
          </cell>
          <cell r="B825" t="str">
            <v>加高腰靠+8D工学坐垫套装</v>
          </cell>
          <cell r="C825" t="str">
            <v>MLC-JLYKJGZD8DZHPWP1003-加高腰靠+8D工学坐垫套装</v>
          </cell>
          <cell r="D825" t="str">
            <v>居家布艺</v>
          </cell>
          <cell r="E825" t="str">
            <v>是</v>
          </cell>
          <cell r="F825" t="str">
            <v>否</v>
          </cell>
          <cell r="G825" t="str">
            <v>40*37*8.5/44*15*65</v>
          </cell>
          <cell r="H825" t="str">
            <v>40*37*8.5/44*15*65</v>
          </cell>
          <cell r="I825" t="str">
            <v/>
          </cell>
          <cell r="J825" t="str">
            <v>件</v>
          </cell>
          <cell r="K825" t="str">
            <v/>
          </cell>
          <cell r="L825" t="str">
            <v/>
          </cell>
          <cell r="M825" t="str">
            <v>51.90</v>
          </cell>
        </row>
        <row r="826">
          <cell r="A826" t="str">
            <v>MLC-JLYKJGZD8DZHPWP1004</v>
          </cell>
          <cell r="B826" t="str">
            <v>加高腰靠+8D工学坐垫套装</v>
          </cell>
          <cell r="C826" t="str">
            <v>MLC-JLYKJGZD8DZHPWP1004-加高腰靠+8D工学坐垫套装</v>
          </cell>
          <cell r="D826" t="str">
            <v>居家布艺</v>
          </cell>
          <cell r="E826" t="str">
            <v>是</v>
          </cell>
          <cell r="F826" t="str">
            <v>否</v>
          </cell>
          <cell r="G826" t="str">
            <v>40*37*8.5/44*15*65</v>
          </cell>
          <cell r="H826" t="str">
            <v>40*37*8.5/44*15*65</v>
          </cell>
          <cell r="I826" t="str">
            <v/>
          </cell>
          <cell r="J826" t="str">
            <v>件</v>
          </cell>
          <cell r="K826" t="str">
            <v/>
          </cell>
          <cell r="L826" t="str">
            <v/>
          </cell>
          <cell r="M826" t="str">
            <v>51.90</v>
          </cell>
        </row>
        <row r="827">
          <cell r="A827" t="str">
            <v>MLC-JLYKJGZD8DZHPWP1005</v>
          </cell>
          <cell r="B827" t="str">
            <v>加高腰靠+8D工学坐垫套装</v>
          </cell>
          <cell r="C827" t="str">
            <v>MLC-JLYKJGZD8DZHPWP1005-加高腰靠+8D工学坐垫套装</v>
          </cell>
          <cell r="D827" t="str">
            <v>居家布艺</v>
          </cell>
          <cell r="E827" t="str">
            <v>是</v>
          </cell>
          <cell r="F827" t="str">
            <v>否</v>
          </cell>
          <cell r="G827" t="str">
            <v>40*37*8.5/44*15*65</v>
          </cell>
          <cell r="H827" t="str">
            <v>40*37*8.5/44*15*65</v>
          </cell>
          <cell r="I827" t="str">
            <v/>
          </cell>
          <cell r="J827" t="str">
            <v>件</v>
          </cell>
          <cell r="K827" t="str">
            <v/>
          </cell>
          <cell r="L827" t="str">
            <v/>
          </cell>
          <cell r="M827" t="str">
            <v>51.90</v>
          </cell>
        </row>
        <row r="828">
          <cell r="A828" t="str">
            <v>MLC-JLYKHHPWP01001</v>
          </cell>
          <cell r="B828" t="str">
            <v>花花可调节床头靠垫+三角垫</v>
          </cell>
          <cell r="C828" t="str">
            <v>MLC-JLYKHHPWP01001-花花可调节床头靠垫+三角垫</v>
          </cell>
          <cell r="D828" t="str">
            <v>居家布艺</v>
          </cell>
          <cell r="E828" t="str">
            <v>是</v>
          </cell>
          <cell r="F828" t="str">
            <v>是</v>
          </cell>
          <cell r="G828" t="str">
            <v>63*43*16cm/36*29*11cm</v>
          </cell>
          <cell r="H828" t="str">
            <v>63*43*16cm/36*29*11cm</v>
          </cell>
          <cell r="I828" t="str">
            <v/>
          </cell>
          <cell r="J828" t="str">
            <v>件</v>
          </cell>
          <cell r="K828" t="str">
            <v/>
          </cell>
          <cell r="L828" t="str">
            <v/>
          </cell>
          <cell r="M828" t="str">
            <v>51.30</v>
          </cell>
        </row>
        <row r="829">
          <cell r="A829" t="str">
            <v>MLC-JLYKHHPWP01002</v>
          </cell>
          <cell r="B829" t="str">
            <v>花花可调节床头靠垫+三角垫</v>
          </cell>
          <cell r="C829" t="str">
            <v>MLC-JLYKHHPWP01002-花花可调节床头靠垫+三角垫</v>
          </cell>
          <cell r="D829" t="str">
            <v>居家布艺</v>
          </cell>
          <cell r="E829" t="str">
            <v>是</v>
          </cell>
          <cell r="F829" t="str">
            <v>是</v>
          </cell>
          <cell r="G829" t="str">
            <v>63*43*16cm/36*29*11cm</v>
          </cell>
          <cell r="H829" t="str">
            <v>63*43*16cm/36*29*11cm</v>
          </cell>
          <cell r="I829" t="str">
            <v/>
          </cell>
          <cell r="J829" t="str">
            <v>件</v>
          </cell>
          <cell r="K829" t="str">
            <v/>
          </cell>
          <cell r="L829" t="str">
            <v/>
          </cell>
          <cell r="M829" t="str">
            <v>51.30</v>
          </cell>
        </row>
        <row r="830">
          <cell r="A830" t="str">
            <v>MLC-JLYKHHPWP01003</v>
          </cell>
          <cell r="B830" t="str">
            <v>花花可调节床头靠垫+三角垫</v>
          </cell>
          <cell r="C830" t="str">
            <v>MLC-JLYKHHPWP01003-花花可调节床头靠垫+三角垫</v>
          </cell>
          <cell r="D830" t="str">
            <v>居家布艺</v>
          </cell>
          <cell r="E830" t="str">
            <v>是</v>
          </cell>
          <cell r="F830" t="str">
            <v>是</v>
          </cell>
          <cell r="G830" t="str">
            <v>63*43*16cm/36*29*11cm</v>
          </cell>
          <cell r="H830" t="str">
            <v>63*43*16cm/36*29*11cm</v>
          </cell>
          <cell r="I830" t="str">
            <v/>
          </cell>
          <cell r="J830" t="str">
            <v>件</v>
          </cell>
          <cell r="K830" t="str">
            <v/>
          </cell>
          <cell r="L830" t="str">
            <v/>
          </cell>
          <cell r="M830" t="str">
            <v>51.30</v>
          </cell>
        </row>
        <row r="831">
          <cell r="A831" t="str">
            <v>MLC-JLYKHHPWP01004</v>
          </cell>
          <cell r="B831" t="str">
            <v>花花可调节床头靠垫+三角垫</v>
          </cell>
          <cell r="C831" t="str">
            <v>MLC-JLYKHHPWP01004-花花可调节床头靠垫+三角垫</v>
          </cell>
          <cell r="D831" t="str">
            <v>居家布艺</v>
          </cell>
          <cell r="E831" t="str">
            <v>是</v>
          </cell>
          <cell r="F831" t="str">
            <v>是</v>
          </cell>
          <cell r="G831" t="str">
            <v>63*43*16cm/36*29*11cm</v>
          </cell>
          <cell r="H831" t="str">
            <v>63*43*16cm/36*29*11cm</v>
          </cell>
          <cell r="I831" t="str">
            <v/>
          </cell>
          <cell r="J831" t="str">
            <v>件</v>
          </cell>
          <cell r="K831" t="str">
            <v/>
          </cell>
          <cell r="L831" t="str">
            <v/>
          </cell>
          <cell r="M831" t="str">
            <v>51.30</v>
          </cell>
        </row>
        <row r="832">
          <cell r="A832" t="str">
            <v>MLC-JLYKHHPWP01005</v>
          </cell>
          <cell r="B832" t="str">
            <v>花花可调节床头靠垫+三角垫</v>
          </cell>
          <cell r="C832" t="str">
            <v>MLC-JLYKHHPWP01005-花花可调节床头靠垫+三角垫</v>
          </cell>
          <cell r="D832" t="str">
            <v>居家布艺</v>
          </cell>
          <cell r="E832" t="str">
            <v>是</v>
          </cell>
          <cell r="F832" t="str">
            <v>是</v>
          </cell>
          <cell r="G832" t="str">
            <v>63*43*16cm/36*29*11cm</v>
          </cell>
          <cell r="H832" t="str">
            <v>63*43*16cm/36*29*11cm</v>
          </cell>
          <cell r="I832" t="str">
            <v/>
          </cell>
          <cell r="J832" t="str">
            <v>件</v>
          </cell>
          <cell r="K832" t="str">
            <v/>
          </cell>
          <cell r="L832" t="str">
            <v/>
          </cell>
          <cell r="M832" t="str">
            <v>51.30</v>
          </cell>
        </row>
        <row r="833">
          <cell r="A833" t="str">
            <v>MLC-JLYKHHPWP01006</v>
          </cell>
          <cell r="B833" t="str">
            <v>花花可调节床头靠垫+三角垫</v>
          </cell>
          <cell r="C833" t="str">
            <v>MLC-JLYKHHPWP01006-花花可调节床头靠垫+三角垫</v>
          </cell>
          <cell r="D833" t="str">
            <v>居家布艺</v>
          </cell>
          <cell r="E833" t="str">
            <v>是</v>
          </cell>
          <cell r="F833" t="str">
            <v>是</v>
          </cell>
          <cell r="G833" t="str">
            <v>63*43*16cm/36*29*11cm</v>
          </cell>
          <cell r="H833" t="str">
            <v>63*43*16cm/36*29*11cm</v>
          </cell>
          <cell r="I833" t="str">
            <v/>
          </cell>
          <cell r="J833" t="str">
            <v>件</v>
          </cell>
          <cell r="K833" t="str">
            <v/>
          </cell>
          <cell r="L833" t="str">
            <v/>
          </cell>
          <cell r="M833" t="str">
            <v>51.30</v>
          </cell>
        </row>
        <row r="834">
          <cell r="A834" t="str">
            <v>MLC-JLZDHBGKYHJPWP01001</v>
          </cell>
          <cell r="B834" t="str">
            <v>H包裹减压垫+花卷顶腰靠</v>
          </cell>
          <cell r="C834" t="str">
            <v>MLC-JLZDHBGKYHJPWP01001-H包裹减压垫+花卷顶腰靠</v>
          </cell>
          <cell r="D834" t="str">
            <v>居家布艺</v>
          </cell>
          <cell r="E834" t="str">
            <v>是</v>
          </cell>
          <cell r="F834" t="str">
            <v>否</v>
          </cell>
          <cell r="G834" t="str">
            <v>37*34*13.5/45*45*8</v>
          </cell>
          <cell r="H834" t="str">
            <v>37*34*13.5/45*45*8</v>
          </cell>
          <cell r="I834" t="str">
            <v/>
          </cell>
          <cell r="J834" t="str">
            <v>件</v>
          </cell>
          <cell r="K834" t="str">
            <v/>
          </cell>
          <cell r="L834" t="str">
            <v/>
          </cell>
          <cell r="M834" t="str">
            <v>45.50</v>
          </cell>
        </row>
        <row r="835">
          <cell r="A835" t="str">
            <v>MLC-JLZDHBGKYHJPWP01002</v>
          </cell>
          <cell r="B835" t="str">
            <v>H包裹减压垫+花卷顶腰靠</v>
          </cell>
          <cell r="C835" t="str">
            <v>MLC-JLZDHBGKYHJPWP01002-H包裹减压垫+花卷顶腰靠</v>
          </cell>
          <cell r="D835" t="str">
            <v>居家布艺</v>
          </cell>
          <cell r="E835" t="str">
            <v>是</v>
          </cell>
          <cell r="F835" t="str">
            <v>否</v>
          </cell>
          <cell r="G835" t="str">
            <v>37*34*13.5/45*45*8</v>
          </cell>
          <cell r="H835" t="str">
            <v>37*34*13.5/45*45*8</v>
          </cell>
          <cell r="I835" t="str">
            <v/>
          </cell>
          <cell r="J835" t="str">
            <v>件</v>
          </cell>
          <cell r="K835" t="str">
            <v/>
          </cell>
          <cell r="L835" t="str">
            <v/>
          </cell>
          <cell r="M835" t="str">
            <v>45.50</v>
          </cell>
        </row>
        <row r="836">
          <cell r="A836" t="str">
            <v>MLC-JLZDHBGKYHJPWP01003</v>
          </cell>
          <cell r="B836" t="str">
            <v>H包裹减压垫+花卷顶腰靠</v>
          </cell>
          <cell r="C836" t="str">
            <v>MLC-JLZDHBGKYHJPWP01003-H包裹减压垫+花卷顶腰靠</v>
          </cell>
          <cell r="D836" t="str">
            <v>居家布艺</v>
          </cell>
          <cell r="E836" t="str">
            <v>是</v>
          </cell>
          <cell r="F836" t="str">
            <v>否</v>
          </cell>
          <cell r="G836" t="str">
            <v>37*34*13.5/45*45*8</v>
          </cell>
          <cell r="H836" t="str">
            <v>37*34*13.5/45*45*8</v>
          </cell>
          <cell r="I836" t="str">
            <v/>
          </cell>
          <cell r="J836" t="str">
            <v>件</v>
          </cell>
          <cell r="K836" t="str">
            <v/>
          </cell>
          <cell r="L836" t="str">
            <v/>
          </cell>
          <cell r="M836" t="str">
            <v>45.50</v>
          </cell>
        </row>
        <row r="837">
          <cell r="A837" t="str">
            <v>MLC-JLZDHBGKYHJPWP01004</v>
          </cell>
          <cell r="B837" t="str">
            <v>H包裹减压垫+花卷顶腰靠</v>
          </cell>
          <cell r="C837" t="str">
            <v>MLC-JLZDHBGKYHJPWP01004-H包裹减压垫+花卷顶腰靠</v>
          </cell>
          <cell r="D837" t="str">
            <v>居家布艺</v>
          </cell>
          <cell r="E837" t="str">
            <v>是</v>
          </cell>
          <cell r="F837" t="str">
            <v>否</v>
          </cell>
          <cell r="G837" t="str">
            <v>37*34*13.5/45*45*8</v>
          </cell>
          <cell r="H837" t="str">
            <v>37*34*13.5/45*45*8</v>
          </cell>
          <cell r="I837" t="str">
            <v/>
          </cell>
          <cell r="J837" t="str">
            <v>件</v>
          </cell>
          <cell r="K837" t="str">
            <v/>
          </cell>
          <cell r="L837" t="str">
            <v/>
          </cell>
          <cell r="M837" t="str">
            <v>45.50</v>
          </cell>
        </row>
        <row r="838">
          <cell r="A838" t="str">
            <v>MLC-JLZDHBGKYHJPWP01005</v>
          </cell>
          <cell r="B838" t="str">
            <v>H包裹减压垫+花卷顶腰靠</v>
          </cell>
          <cell r="C838" t="str">
            <v>MLC-JLZDHBGKYHJPWP01005-H包裹减压垫+花卷顶腰靠</v>
          </cell>
          <cell r="D838" t="str">
            <v>居家布艺</v>
          </cell>
          <cell r="E838" t="str">
            <v>是</v>
          </cell>
          <cell r="F838" t="str">
            <v>否</v>
          </cell>
          <cell r="G838" t="str">
            <v>37*34*13.5/45*45*8</v>
          </cell>
          <cell r="H838" t="str">
            <v>37*34*13.5/45*45*8</v>
          </cell>
          <cell r="I838" t="str">
            <v/>
          </cell>
          <cell r="J838" t="str">
            <v>件</v>
          </cell>
          <cell r="K838" t="str">
            <v/>
          </cell>
          <cell r="L838" t="str">
            <v/>
          </cell>
          <cell r="M838" t="str">
            <v>45.50</v>
          </cell>
        </row>
        <row r="839">
          <cell r="A839" t="str">
            <v>MLC-JLZDHBGKYHJPWP01006</v>
          </cell>
          <cell r="B839" t="str">
            <v>H包裹减压垫+花卷顶腰靠</v>
          </cell>
          <cell r="C839" t="str">
            <v>MLC-JLZDHBGKYHJPWP01006-H包裹减压垫+花卷顶腰靠</v>
          </cell>
          <cell r="D839" t="str">
            <v>居家布艺</v>
          </cell>
          <cell r="E839" t="str">
            <v>是</v>
          </cell>
          <cell r="F839" t="str">
            <v>否</v>
          </cell>
          <cell r="G839" t="str">
            <v>37*34*13.5/45*45*8</v>
          </cell>
          <cell r="H839" t="str">
            <v>37*34*13.5/45*45*8</v>
          </cell>
          <cell r="I839" t="str">
            <v/>
          </cell>
          <cell r="J839" t="str">
            <v>件</v>
          </cell>
          <cell r="K839" t="str">
            <v/>
          </cell>
          <cell r="L839" t="str">
            <v/>
          </cell>
          <cell r="M839" t="str">
            <v>45.50</v>
          </cell>
        </row>
        <row r="840">
          <cell r="A840" t="str">
            <v>MLC-JLKYXGSZDXZCWYBC01001</v>
          </cell>
          <cell r="B840" t="str">
            <v>小怪兽+新款痔疮坐垫</v>
          </cell>
          <cell r="C840" t="str">
            <v>MLC-JLKYXGSZDXZCWYBC01001-小怪兽+新款痔疮坐垫</v>
          </cell>
          <cell r="D840" t="str">
            <v>居家布艺</v>
          </cell>
          <cell r="E840" t="str">
            <v>是</v>
          </cell>
          <cell r="F840" t="str">
            <v>否</v>
          </cell>
          <cell r="G840" t="str">
            <v>42*37*8cm/47.7*43*16cm</v>
          </cell>
          <cell r="H840" t="str">
            <v>42*37*8cm/47.7*43*16cm</v>
          </cell>
          <cell r="I840" t="str">
            <v/>
          </cell>
          <cell r="J840" t="str">
            <v>件</v>
          </cell>
          <cell r="K840" t="str">
            <v/>
          </cell>
          <cell r="L840" t="str">
            <v/>
          </cell>
          <cell r="M840" t="str">
            <v>47.10</v>
          </cell>
        </row>
        <row r="841">
          <cell r="A841" t="str">
            <v>MLC-JLKYXGSZDXZCWYBC01002</v>
          </cell>
          <cell r="B841" t="str">
            <v>小怪兽+新款痔疮坐垫</v>
          </cell>
          <cell r="C841" t="str">
            <v>MLC-JLKYXGSZDXZCWYBC01002-小怪兽+新款痔疮坐垫</v>
          </cell>
          <cell r="D841" t="str">
            <v>居家布艺</v>
          </cell>
          <cell r="E841" t="str">
            <v>是</v>
          </cell>
          <cell r="F841" t="str">
            <v>否</v>
          </cell>
          <cell r="G841" t="str">
            <v>42*37*8cm/47.7*43*16cm</v>
          </cell>
          <cell r="H841" t="str">
            <v>42*37*8cm/47.7*43*16cm</v>
          </cell>
          <cell r="I841" t="str">
            <v/>
          </cell>
          <cell r="J841" t="str">
            <v>件</v>
          </cell>
          <cell r="K841" t="str">
            <v/>
          </cell>
          <cell r="L841" t="str">
            <v/>
          </cell>
          <cell r="M841" t="str">
            <v>47.10</v>
          </cell>
        </row>
        <row r="842">
          <cell r="A842" t="str">
            <v>MLC-JLKYXGSZDXZCWYBC01003</v>
          </cell>
          <cell r="B842" t="str">
            <v>小怪兽+新款痔疮坐垫</v>
          </cell>
          <cell r="C842" t="str">
            <v>MLC-JLKYXGSZDXZCWYBC01003-小怪兽+新款痔疮坐垫</v>
          </cell>
          <cell r="D842" t="str">
            <v>居家布艺</v>
          </cell>
          <cell r="E842" t="str">
            <v>是</v>
          </cell>
          <cell r="F842" t="str">
            <v>否</v>
          </cell>
          <cell r="G842" t="str">
            <v>42*37*8cm/47.7*43*16cm</v>
          </cell>
          <cell r="H842" t="str">
            <v>42*37*8cm/47.7*43*16cm</v>
          </cell>
          <cell r="I842" t="str">
            <v/>
          </cell>
          <cell r="J842" t="str">
            <v>件</v>
          </cell>
          <cell r="K842" t="str">
            <v/>
          </cell>
          <cell r="L842" t="str">
            <v/>
          </cell>
          <cell r="M842" t="str">
            <v>47.10</v>
          </cell>
        </row>
        <row r="843">
          <cell r="A843" t="str">
            <v>MLC-JLKYXGSZDXZCWYBC01004</v>
          </cell>
          <cell r="B843" t="str">
            <v>小怪兽+新款痔疮坐垫</v>
          </cell>
          <cell r="C843" t="str">
            <v>MLC-JLKYXGSZDXZCWYBC01004-小怪兽+新款痔疮坐垫</v>
          </cell>
          <cell r="D843" t="str">
            <v>居家布艺</v>
          </cell>
          <cell r="E843" t="str">
            <v>是</v>
          </cell>
          <cell r="F843" t="str">
            <v>否</v>
          </cell>
          <cell r="G843" t="str">
            <v>42*37*8cm/47.7*43*16cm</v>
          </cell>
          <cell r="H843" t="str">
            <v>42*37*8cm/47.7*43*16cm</v>
          </cell>
          <cell r="I843" t="str">
            <v/>
          </cell>
          <cell r="J843" t="str">
            <v>件</v>
          </cell>
          <cell r="K843" t="str">
            <v/>
          </cell>
          <cell r="L843" t="str">
            <v/>
          </cell>
          <cell r="M843" t="str">
            <v>47.10</v>
          </cell>
        </row>
        <row r="844">
          <cell r="A844" t="str">
            <v>MLC-JLKYXGSZDXZCWYBC01005</v>
          </cell>
          <cell r="B844" t="str">
            <v>小怪兽+新款痔疮坐垫</v>
          </cell>
          <cell r="C844" t="str">
            <v>MLC-JLKYXGSZDXZCWYBC01005-小怪兽+新款痔疮坐垫</v>
          </cell>
          <cell r="D844" t="str">
            <v>居家布艺</v>
          </cell>
          <cell r="E844" t="str">
            <v>是</v>
          </cell>
          <cell r="F844" t="str">
            <v>否</v>
          </cell>
          <cell r="G844" t="str">
            <v>42*37*8cm/47.7*43*16cm</v>
          </cell>
          <cell r="H844" t="str">
            <v>42*37*8cm/47.7*43*16cm</v>
          </cell>
          <cell r="I844" t="str">
            <v/>
          </cell>
          <cell r="J844" t="str">
            <v>件</v>
          </cell>
          <cell r="K844" t="str">
            <v/>
          </cell>
          <cell r="L844" t="str">
            <v/>
          </cell>
          <cell r="M844" t="str">
            <v>47.10</v>
          </cell>
        </row>
        <row r="845">
          <cell r="A845" t="str">
            <v>MLC-JLKYXGSZDXZCWYBC01006</v>
          </cell>
          <cell r="B845" t="str">
            <v>小怪兽+新款痔疮坐垫</v>
          </cell>
          <cell r="C845" t="str">
            <v>MLC-JLKYXGSZDXZCWYBC01006-小怪兽+新款痔疮坐垫</v>
          </cell>
          <cell r="D845" t="str">
            <v>居家布艺</v>
          </cell>
          <cell r="E845" t="str">
            <v>是</v>
          </cell>
          <cell r="F845" t="str">
            <v>否</v>
          </cell>
          <cell r="G845" t="str">
            <v>42*37*8cm/47.7*43*16cm</v>
          </cell>
          <cell r="H845" t="str">
            <v>42*37*8cm/47.7*43*16cm</v>
          </cell>
          <cell r="I845" t="str">
            <v/>
          </cell>
          <cell r="J845" t="str">
            <v>件</v>
          </cell>
          <cell r="K845" t="str">
            <v/>
          </cell>
          <cell r="L845" t="str">
            <v/>
          </cell>
          <cell r="M845" t="str">
            <v>47.10</v>
          </cell>
        </row>
        <row r="846">
          <cell r="A846" t="str">
            <v>MLC-JLKYXGSZDXZCWYBC01007</v>
          </cell>
          <cell r="B846" t="str">
            <v>小怪兽+新款痔疮坐垫</v>
          </cell>
          <cell r="C846" t="str">
            <v>MLC-JLKYXGSZDXZCWYBC01007-小怪兽+新款痔疮坐垫</v>
          </cell>
          <cell r="D846" t="str">
            <v>居家布艺</v>
          </cell>
          <cell r="E846" t="str">
            <v>是</v>
          </cell>
          <cell r="F846" t="str">
            <v>否</v>
          </cell>
          <cell r="G846" t="str">
            <v>42*37*8cm/47.7*43*16cm</v>
          </cell>
          <cell r="H846" t="str">
            <v>42*37*8cm/47.7*43*16cm</v>
          </cell>
          <cell r="I846" t="str">
            <v/>
          </cell>
          <cell r="J846" t="str">
            <v>件</v>
          </cell>
          <cell r="K846" t="str">
            <v/>
          </cell>
          <cell r="L846" t="str">
            <v/>
          </cell>
          <cell r="M846" t="str">
            <v>47.10</v>
          </cell>
        </row>
        <row r="847">
          <cell r="A847" t="str">
            <v>MLC-JLKYXGSZDXZCWYBC01008</v>
          </cell>
          <cell r="B847" t="str">
            <v>小怪兽+新款痔疮坐垫</v>
          </cell>
          <cell r="C847" t="str">
            <v>MLC-JLKYXGSZDXZCWYBC01008-小怪兽+新款痔疮坐垫</v>
          </cell>
          <cell r="D847" t="str">
            <v>居家布艺</v>
          </cell>
          <cell r="E847" t="str">
            <v>是</v>
          </cell>
          <cell r="F847" t="str">
            <v>否</v>
          </cell>
          <cell r="G847" t="str">
            <v>42*37*8cm/47.7*43*16cm</v>
          </cell>
          <cell r="H847" t="str">
            <v>42*37*8cm/47.7*43*16cm</v>
          </cell>
          <cell r="I847" t="str">
            <v/>
          </cell>
          <cell r="J847" t="str">
            <v>件</v>
          </cell>
          <cell r="K847" t="str">
            <v/>
          </cell>
          <cell r="L847" t="str">
            <v/>
          </cell>
          <cell r="M847" t="str">
            <v>47.10</v>
          </cell>
        </row>
        <row r="848">
          <cell r="A848" t="str">
            <v>MLC-JLBZCJLPWC01001</v>
          </cell>
          <cell r="B848" t="str">
            <v>长颈鹿抱枕内衬款</v>
          </cell>
          <cell r="C848" t="str">
            <v>MLC-JLBZCJLPWC01001-长颈鹿抱枕内衬款</v>
          </cell>
          <cell r="D848" t="str">
            <v>居家布艺</v>
          </cell>
          <cell r="E848" t="str">
            <v>是</v>
          </cell>
          <cell r="F848" t="str">
            <v>是</v>
          </cell>
          <cell r="G848" t="str">
            <v>98*42*13</v>
          </cell>
          <cell r="H848" t="str">
            <v>37*23*9cm</v>
          </cell>
          <cell r="I848" t="str">
            <v/>
          </cell>
          <cell r="J848" t="str">
            <v>件</v>
          </cell>
          <cell r="K848" t="str">
            <v/>
          </cell>
          <cell r="L848" t="str">
            <v/>
          </cell>
          <cell r="M848" t="str">
            <v>42.10</v>
          </cell>
        </row>
        <row r="849">
          <cell r="A849" t="str">
            <v>MLC-JLBZCJLPWC01002</v>
          </cell>
          <cell r="B849" t="str">
            <v>长颈鹿抱枕内衬款</v>
          </cell>
          <cell r="C849" t="str">
            <v>MLC-JLBZCJLPWC01002-长颈鹿抱枕内衬款</v>
          </cell>
          <cell r="D849" t="str">
            <v>居家布艺</v>
          </cell>
          <cell r="E849" t="str">
            <v>是</v>
          </cell>
          <cell r="F849" t="str">
            <v>是</v>
          </cell>
          <cell r="G849" t="str">
            <v>98*42*13</v>
          </cell>
          <cell r="H849" t="str">
            <v>37*23*9cm</v>
          </cell>
          <cell r="I849" t="str">
            <v/>
          </cell>
          <cell r="J849" t="str">
            <v>件</v>
          </cell>
          <cell r="K849" t="str">
            <v/>
          </cell>
          <cell r="L849" t="str">
            <v/>
          </cell>
          <cell r="M849" t="str">
            <v>42.10</v>
          </cell>
        </row>
        <row r="850">
          <cell r="A850" t="str">
            <v>MLC-JLBZCJLPWC01003</v>
          </cell>
          <cell r="B850" t="str">
            <v>长颈鹿抱枕内衬款</v>
          </cell>
          <cell r="C850" t="str">
            <v>MLC-JLBZCJLPWC01003-长颈鹿抱枕内衬款</v>
          </cell>
          <cell r="D850" t="str">
            <v>居家布艺</v>
          </cell>
          <cell r="E850" t="str">
            <v>是</v>
          </cell>
          <cell r="F850" t="str">
            <v>是</v>
          </cell>
          <cell r="G850" t="str">
            <v>98*42*13</v>
          </cell>
          <cell r="H850" t="str">
            <v>37*23*9cm</v>
          </cell>
          <cell r="I850" t="str">
            <v/>
          </cell>
          <cell r="J850" t="str">
            <v>件</v>
          </cell>
          <cell r="K850" t="str">
            <v/>
          </cell>
          <cell r="L850" t="str">
            <v/>
          </cell>
          <cell r="M850" t="str">
            <v>42.10</v>
          </cell>
        </row>
        <row r="851">
          <cell r="A851" t="str">
            <v>MLC-JLBZCJLPWC01004</v>
          </cell>
          <cell r="B851" t="str">
            <v>长颈鹿抱枕内衬款</v>
          </cell>
          <cell r="C851" t="str">
            <v>MLC-JLBZCJLPWC01004-长颈鹿抱枕内衬款</v>
          </cell>
          <cell r="D851" t="str">
            <v>居家布艺</v>
          </cell>
          <cell r="E851" t="str">
            <v>是</v>
          </cell>
          <cell r="F851" t="str">
            <v>是</v>
          </cell>
          <cell r="G851" t="str">
            <v>98*42*13</v>
          </cell>
          <cell r="H851" t="str">
            <v>37*23*9cm</v>
          </cell>
          <cell r="I851" t="str">
            <v/>
          </cell>
          <cell r="J851" t="str">
            <v>件</v>
          </cell>
          <cell r="K851" t="str">
            <v/>
          </cell>
          <cell r="L851" t="str">
            <v/>
          </cell>
          <cell r="M851" t="str">
            <v>42.10</v>
          </cell>
        </row>
        <row r="852">
          <cell r="A852" t="str">
            <v>MLC-JLBZCJLPWC01005</v>
          </cell>
          <cell r="B852" t="str">
            <v>长颈鹿抱枕内衬款</v>
          </cell>
          <cell r="C852" t="str">
            <v>MLC-JLBZCJLPWC01005-长颈鹿抱枕内衬款</v>
          </cell>
          <cell r="D852" t="str">
            <v>居家布艺</v>
          </cell>
          <cell r="E852" t="str">
            <v>是</v>
          </cell>
          <cell r="F852" t="str">
            <v>是</v>
          </cell>
          <cell r="G852" t="str">
            <v>98*42*13</v>
          </cell>
          <cell r="H852" t="str">
            <v>37*23*9cm</v>
          </cell>
          <cell r="I852" t="str">
            <v/>
          </cell>
          <cell r="J852" t="str">
            <v>件</v>
          </cell>
          <cell r="K852" t="str">
            <v/>
          </cell>
          <cell r="L852" t="str">
            <v/>
          </cell>
          <cell r="M852" t="str">
            <v>42.10</v>
          </cell>
        </row>
        <row r="853">
          <cell r="A853" t="str">
            <v>MLC-JLBZCJLPWC01006</v>
          </cell>
          <cell r="B853" t="str">
            <v>长颈鹿抱枕内衬款</v>
          </cell>
          <cell r="C853" t="str">
            <v>MLC-JLBZCJLPWC01006-长颈鹿抱枕内衬款</v>
          </cell>
          <cell r="D853" t="str">
            <v>居家布艺</v>
          </cell>
          <cell r="E853" t="str">
            <v>是</v>
          </cell>
          <cell r="F853" t="str">
            <v>是</v>
          </cell>
          <cell r="G853" t="str">
            <v>98*42*13</v>
          </cell>
          <cell r="H853" t="str">
            <v>37*23*9cm</v>
          </cell>
          <cell r="I853" t="str">
            <v/>
          </cell>
          <cell r="J853" t="str">
            <v>件</v>
          </cell>
          <cell r="K853" t="str">
            <v/>
          </cell>
          <cell r="L853" t="str">
            <v/>
          </cell>
          <cell r="M853" t="str">
            <v>42.10</v>
          </cell>
        </row>
        <row r="854">
          <cell r="A854" t="str">
            <v>MLC-JLZDLYNJWYBC01001</v>
          </cell>
          <cell r="B854" t="str">
            <v>轮椅坐垫凝胶卫衣布款</v>
          </cell>
          <cell r="C854" t="str">
            <v>MLC-JLZDLYNJWYBC01001-轮椅坐垫凝胶卫衣布款</v>
          </cell>
          <cell r="D854" t="str">
            <v>居家布艺</v>
          </cell>
          <cell r="E854" t="str">
            <v>是</v>
          </cell>
          <cell r="F854" t="str">
            <v>否</v>
          </cell>
          <cell r="G854" t="str">
            <v>45*40*8.5cm</v>
          </cell>
          <cell r="H854" t="str">
            <v>45*40*8.5cm</v>
          </cell>
          <cell r="I854" t="str">
            <v/>
          </cell>
          <cell r="J854" t="str">
            <v>件</v>
          </cell>
          <cell r="K854" t="str">
            <v/>
          </cell>
          <cell r="L854" t="str">
            <v/>
          </cell>
          <cell r="M854" t="str">
            <v>34.70</v>
          </cell>
        </row>
        <row r="855">
          <cell r="A855" t="str">
            <v>MLC-JLZDLYNJWYBC01002</v>
          </cell>
          <cell r="B855" t="str">
            <v>轮椅坐垫凝胶卫衣布款</v>
          </cell>
          <cell r="C855" t="str">
            <v>MLC-JLZDLYNJWYBC01002-轮椅坐垫凝胶卫衣布款</v>
          </cell>
          <cell r="D855" t="str">
            <v>居家布艺</v>
          </cell>
          <cell r="E855" t="str">
            <v>是</v>
          </cell>
          <cell r="F855" t="str">
            <v>否</v>
          </cell>
          <cell r="G855" t="str">
            <v>45*40*8.5cm</v>
          </cell>
          <cell r="H855" t="str">
            <v>45*40*8.5cm</v>
          </cell>
          <cell r="I855" t="str">
            <v/>
          </cell>
          <cell r="J855" t="str">
            <v>件</v>
          </cell>
          <cell r="K855" t="str">
            <v/>
          </cell>
          <cell r="L855" t="str">
            <v/>
          </cell>
          <cell r="M855" t="str">
            <v>34.70</v>
          </cell>
        </row>
        <row r="856">
          <cell r="A856" t="str">
            <v>MLC-JLZDLYNJWYBC01003</v>
          </cell>
          <cell r="B856" t="str">
            <v>轮椅坐垫凝胶卫衣布款</v>
          </cell>
          <cell r="C856" t="str">
            <v>MLC-JLZDLYNJWYBC01003-轮椅坐垫凝胶卫衣布款</v>
          </cell>
          <cell r="D856" t="str">
            <v>居家布艺</v>
          </cell>
          <cell r="E856" t="str">
            <v>是</v>
          </cell>
          <cell r="F856" t="str">
            <v>否</v>
          </cell>
          <cell r="G856" t="str">
            <v>45*40*8.5cm</v>
          </cell>
          <cell r="H856" t="str">
            <v>45*40*8.5cm</v>
          </cell>
          <cell r="I856" t="str">
            <v/>
          </cell>
          <cell r="J856" t="str">
            <v>件</v>
          </cell>
          <cell r="K856" t="str">
            <v/>
          </cell>
          <cell r="L856" t="str">
            <v/>
          </cell>
          <cell r="M856" t="str">
            <v>34.70</v>
          </cell>
        </row>
        <row r="857">
          <cell r="A857" t="str">
            <v>MLC-JLZDLYNJLGC01001</v>
          </cell>
          <cell r="B857" t="str">
            <v>轮椅坐垫凝胶小菱格款</v>
          </cell>
          <cell r="C857" t="str">
            <v>MLC-JLZDLYNJLGC01001-轮椅坐垫凝胶小菱格款</v>
          </cell>
          <cell r="D857" t="str">
            <v>居家布艺</v>
          </cell>
          <cell r="E857" t="str">
            <v>是</v>
          </cell>
          <cell r="F857" t="str">
            <v>否</v>
          </cell>
          <cell r="G857" t="str">
            <v>45*40*8.5cm</v>
          </cell>
          <cell r="H857" t="str">
            <v>45*40*8.5cm</v>
          </cell>
          <cell r="I857" t="str">
            <v/>
          </cell>
          <cell r="J857" t="str">
            <v>件</v>
          </cell>
          <cell r="K857" t="str">
            <v/>
          </cell>
          <cell r="L857" t="str">
            <v/>
          </cell>
          <cell r="M857" t="str">
            <v>35.20</v>
          </cell>
        </row>
        <row r="858">
          <cell r="A858" t="str">
            <v>MLC-JLZDLYNJLGC01002</v>
          </cell>
          <cell r="B858" t="str">
            <v>轮椅坐垫凝胶小菱格款</v>
          </cell>
          <cell r="C858" t="str">
            <v>MLC-JLZDLYNJLGC01002-轮椅坐垫凝胶小菱格款</v>
          </cell>
          <cell r="D858" t="str">
            <v>居家布艺</v>
          </cell>
          <cell r="E858" t="str">
            <v>是</v>
          </cell>
          <cell r="F858" t="str">
            <v>否</v>
          </cell>
          <cell r="G858" t="str">
            <v>45*40*8.5cm</v>
          </cell>
          <cell r="H858" t="str">
            <v>45*40*8.5cm</v>
          </cell>
          <cell r="I858" t="str">
            <v/>
          </cell>
          <cell r="J858" t="str">
            <v>件</v>
          </cell>
          <cell r="K858" t="str">
            <v/>
          </cell>
          <cell r="L858" t="str">
            <v/>
          </cell>
          <cell r="M858" t="str">
            <v>35.20</v>
          </cell>
        </row>
        <row r="859">
          <cell r="A859" t="str">
            <v>MLC-JLZDRCNJWYBC01001</v>
          </cell>
          <cell r="B859" t="str">
            <v>四叶草褥疮坐垫凝胶卫衣布款</v>
          </cell>
          <cell r="C859" t="str">
            <v>MLC-JLZDRCNJWYBC01001-四叶草褥疮坐垫凝胶卫衣布款</v>
          </cell>
          <cell r="D859" t="str">
            <v>居家布艺</v>
          </cell>
          <cell r="E859" t="str">
            <v>是</v>
          </cell>
          <cell r="F859" t="str">
            <v>否</v>
          </cell>
          <cell r="G859" t="str">
            <v>45*40*8cm</v>
          </cell>
          <cell r="H859" t="str">
            <v>45*40*8cm</v>
          </cell>
          <cell r="I859" t="str">
            <v/>
          </cell>
          <cell r="J859" t="str">
            <v>件</v>
          </cell>
          <cell r="K859" t="str">
            <v/>
          </cell>
          <cell r="L859" t="str">
            <v/>
          </cell>
          <cell r="M859" t="str">
            <v>35.20</v>
          </cell>
        </row>
        <row r="860">
          <cell r="A860" t="str">
            <v>MLC-JLZDRCNJWYBC01002</v>
          </cell>
          <cell r="B860" t="str">
            <v>四叶草褥疮坐垫凝胶卫衣布款</v>
          </cell>
          <cell r="C860" t="str">
            <v>MLC-JLZDRCNJWYBC01002-四叶草褥疮坐垫凝胶卫衣布款</v>
          </cell>
          <cell r="D860" t="str">
            <v>居家布艺</v>
          </cell>
          <cell r="E860" t="str">
            <v>是</v>
          </cell>
          <cell r="F860" t="str">
            <v>否</v>
          </cell>
          <cell r="G860" t="str">
            <v>45*40*8cm</v>
          </cell>
          <cell r="H860" t="str">
            <v>45*40*8cm</v>
          </cell>
          <cell r="I860" t="str">
            <v/>
          </cell>
          <cell r="J860" t="str">
            <v>件</v>
          </cell>
          <cell r="K860" t="str">
            <v/>
          </cell>
          <cell r="L860" t="str">
            <v/>
          </cell>
          <cell r="M860" t="str">
            <v>35.20</v>
          </cell>
        </row>
        <row r="861">
          <cell r="A861" t="str">
            <v>MLC-JLZDRCNJWYBC01003</v>
          </cell>
          <cell r="B861" t="str">
            <v>四叶草褥疮坐垫凝胶卫衣布款</v>
          </cell>
          <cell r="C861" t="str">
            <v>MLC-JLZDRCNJWYBC01003-四叶草褥疮坐垫凝胶卫衣布款</v>
          </cell>
          <cell r="D861" t="str">
            <v>居家布艺</v>
          </cell>
          <cell r="E861" t="str">
            <v>是</v>
          </cell>
          <cell r="F861" t="str">
            <v>否</v>
          </cell>
          <cell r="G861" t="str">
            <v>45*40*8cm</v>
          </cell>
          <cell r="H861" t="str">
            <v>45*40*8cm</v>
          </cell>
          <cell r="I861" t="str">
            <v/>
          </cell>
          <cell r="J861" t="str">
            <v>件</v>
          </cell>
          <cell r="K861" t="str">
            <v/>
          </cell>
          <cell r="L861" t="str">
            <v/>
          </cell>
          <cell r="M861" t="str">
            <v>35.20</v>
          </cell>
        </row>
        <row r="862">
          <cell r="A862" t="str">
            <v>MLC-JLZDRCNJLGC01001</v>
          </cell>
          <cell r="B862" t="str">
            <v>四叶草褥疮坐垫凝胶小菱格款</v>
          </cell>
          <cell r="C862" t="str">
            <v>MLC-JLZDRCNJLGC01001-四叶草褥疮坐垫凝胶小菱格款</v>
          </cell>
          <cell r="D862" t="str">
            <v>居家布艺</v>
          </cell>
          <cell r="E862" t="str">
            <v>是</v>
          </cell>
          <cell r="F862" t="str">
            <v>否</v>
          </cell>
          <cell r="G862" t="str">
            <v>45*40*8cm</v>
          </cell>
          <cell r="H862" t="str">
            <v>45*40*8cm</v>
          </cell>
          <cell r="I862" t="str">
            <v/>
          </cell>
          <cell r="J862" t="str">
            <v>件</v>
          </cell>
          <cell r="K862" t="str">
            <v/>
          </cell>
          <cell r="L862" t="str">
            <v/>
          </cell>
          <cell r="M862" t="str">
            <v>35.70</v>
          </cell>
        </row>
        <row r="863">
          <cell r="A863" t="str">
            <v>MLC-JLZDRCNJLGC01002</v>
          </cell>
          <cell r="B863" t="str">
            <v>四叶草褥疮坐垫凝胶小菱格款</v>
          </cell>
          <cell r="C863" t="str">
            <v>MLC-JLZDRCNJLGC01002-四叶草褥疮坐垫凝胶小菱格款</v>
          </cell>
          <cell r="D863" t="str">
            <v>居家布艺</v>
          </cell>
          <cell r="E863" t="str">
            <v>是</v>
          </cell>
          <cell r="F863" t="str">
            <v>否</v>
          </cell>
          <cell r="G863" t="str">
            <v>45*40*8cm</v>
          </cell>
          <cell r="H863" t="str">
            <v>45*40*8cm</v>
          </cell>
          <cell r="I863" t="str">
            <v/>
          </cell>
          <cell r="J863" t="str">
            <v>件</v>
          </cell>
          <cell r="K863" t="str">
            <v/>
          </cell>
          <cell r="L863" t="str">
            <v/>
          </cell>
          <cell r="M863" t="str">
            <v>35.70</v>
          </cell>
        </row>
        <row r="864">
          <cell r="A864" t="str">
            <v>MLC-JLZDTQWYC01001</v>
          </cell>
          <cell r="B864" t="str">
            <v>透气坐垫</v>
          </cell>
          <cell r="C864" t="str">
            <v>MLC-JLZDTQWYC01001-透气坐垫</v>
          </cell>
          <cell r="D864" t="str">
            <v>居家布艺</v>
          </cell>
          <cell r="E864" t="str">
            <v>是</v>
          </cell>
          <cell r="F864" t="str">
            <v>否</v>
          </cell>
          <cell r="G864" t="str">
            <v>48*40*10cm</v>
          </cell>
          <cell r="H864" t="str">
            <v>40*18*12cm</v>
          </cell>
          <cell r="I864" t="str">
            <v/>
          </cell>
          <cell r="J864" t="str">
            <v>件</v>
          </cell>
          <cell r="K864" t="str">
            <v/>
          </cell>
          <cell r="L864" t="str">
            <v/>
          </cell>
          <cell r="M864" t="str">
            <v>27.10</v>
          </cell>
        </row>
        <row r="865">
          <cell r="A865" t="str">
            <v>MLC-JLZDTQWYC01002</v>
          </cell>
          <cell r="B865" t="str">
            <v>透气坐垫</v>
          </cell>
          <cell r="C865" t="str">
            <v>MLC-JLZDTQWYC01002-透气坐垫</v>
          </cell>
          <cell r="D865" t="str">
            <v>居家布艺</v>
          </cell>
          <cell r="E865" t="str">
            <v>是</v>
          </cell>
          <cell r="F865" t="str">
            <v>否</v>
          </cell>
          <cell r="G865" t="str">
            <v>48*40*10cm</v>
          </cell>
          <cell r="H865" t="str">
            <v>40*18*12cm</v>
          </cell>
          <cell r="I865" t="str">
            <v/>
          </cell>
          <cell r="J865" t="str">
            <v>件</v>
          </cell>
          <cell r="K865" t="str">
            <v/>
          </cell>
          <cell r="L865" t="str">
            <v/>
          </cell>
          <cell r="M865" t="str">
            <v>27.10</v>
          </cell>
        </row>
        <row r="866">
          <cell r="A866" t="str">
            <v>MLC-JLZDTQWYP01001</v>
          </cell>
          <cell r="B866" t="str">
            <v>透气坐垫</v>
          </cell>
          <cell r="C866" t="str">
            <v>MLC-JLZDTQWYP01001-透气坐垫</v>
          </cell>
          <cell r="D866" t="str">
            <v>居家布艺</v>
          </cell>
          <cell r="E866" t="str">
            <v>是</v>
          </cell>
          <cell r="F866" t="str">
            <v>否</v>
          </cell>
          <cell r="G866" t="str">
            <v>48*40*10cm</v>
          </cell>
          <cell r="H866" t="str">
            <v>40*18*12cm</v>
          </cell>
          <cell r="I866" t="str">
            <v/>
          </cell>
          <cell r="J866" t="str">
            <v>件</v>
          </cell>
          <cell r="K866" t="str">
            <v/>
          </cell>
          <cell r="L866" t="str">
            <v/>
          </cell>
          <cell r="M866" t="str">
            <v>27.10</v>
          </cell>
        </row>
        <row r="867">
          <cell r="A867" t="str">
            <v>MLC-JLZDBZPWP01001</v>
          </cell>
          <cell r="B867" t="str">
            <v>8字坐垫</v>
          </cell>
          <cell r="C867" t="str">
            <v>MLC-JLZDBZPWP01001-8字坐垫</v>
          </cell>
          <cell r="D867" t="str">
            <v>居家布艺</v>
          </cell>
          <cell r="E867" t="str">
            <v>是</v>
          </cell>
          <cell r="F867" t="str">
            <v>否</v>
          </cell>
          <cell r="G867" t="str">
            <v>43*38*13cm</v>
          </cell>
          <cell r="H867" t="str">
            <v>43*38*13cm</v>
          </cell>
          <cell r="I867" t="str">
            <v/>
          </cell>
          <cell r="J867" t="str">
            <v>件</v>
          </cell>
          <cell r="K867" t="str">
            <v/>
          </cell>
          <cell r="L867" t="str">
            <v/>
          </cell>
          <cell r="M867" t="str">
            <v>19.70</v>
          </cell>
        </row>
        <row r="868">
          <cell r="A868" t="str">
            <v>MLC-JLZDBZPWP01002</v>
          </cell>
          <cell r="B868" t="str">
            <v>8字坐垫</v>
          </cell>
          <cell r="C868" t="str">
            <v>MLC-JLZDBZPWP01002-8字坐垫</v>
          </cell>
          <cell r="D868" t="str">
            <v>居家布艺</v>
          </cell>
          <cell r="E868" t="str">
            <v>是</v>
          </cell>
          <cell r="F868" t="str">
            <v>否</v>
          </cell>
          <cell r="G868" t="str">
            <v>43*38*13cm</v>
          </cell>
          <cell r="H868" t="str">
            <v>43*38*13cm</v>
          </cell>
          <cell r="I868" t="str">
            <v/>
          </cell>
          <cell r="J868" t="str">
            <v>件</v>
          </cell>
          <cell r="K868" t="str">
            <v/>
          </cell>
          <cell r="L868" t="str">
            <v/>
          </cell>
          <cell r="M868" t="str">
            <v>19.70</v>
          </cell>
        </row>
        <row r="869">
          <cell r="A869" t="str">
            <v>MLC-JLZDBZPWP01003</v>
          </cell>
          <cell r="B869" t="str">
            <v>8字坐垫</v>
          </cell>
          <cell r="C869" t="str">
            <v>MLC-JLZDBZPWP01003-8字坐垫</v>
          </cell>
          <cell r="D869" t="str">
            <v>居家布艺</v>
          </cell>
          <cell r="E869" t="str">
            <v>是</v>
          </cell>
          <cell r="F869" t="str">
            <v>否</v>
          </cell>
          <cell r="G869" t="str">
            <v>43*38*13cm</v>
          </cell>
          <cell r="H869" t="str">
            <v>43*38*13cm</v>
          </cell>
          <cell r="I869" t="str">
            <v/>
          </cell>
          <cell r="J869" t="str">
            <v>件</v>
          </cell>
          <cell r="K869" t="str">
            <v/>
          </cell>
          <cell r="L869" t="str">
            <v/>
          </cell>
          <cell r="M869" t="str">
            <v>19.70</v>
          </cell>
        </row>
        <row r="870">
          <cell r="A870" t="str">
            <v>MLC-JLZDZC3MC01001</v>
          </cell>
          <cell r="B870" t="str">
            <v>新款痔疮坐垫</v>
          </cell>
          <cell r="C870" t="str">
            <v>MLC-JLZDZC3MC01001-新款痔疮坐垫</v>
          </cell>
          <cell r="D870" t="str">
            <v>居家布艺</v>
          </cell>
          <cell r="E870" t="str">
            <v>是</v>
          </cell>
          <cell r="F870" t="str">
            <v>是</v>
          </cell>
          <cell r="G870" t="str">
            <v>42*37*8cm</v>
          </cell>
          <cell r="H870" t="str">
            <v>42*37*8cm</v>
          </cell>
          <cell r="I870" t="str">
            <v/>
          </cell>
          <cell r="J870" t="str">
            <v>件</v>
          </cell>
          <cell r="K870" t="str">
            <v/>
          </cell>
          <cell r="L870" t="str">
            <v/>
          </cell>
          <cell r="M870" t="str">
            <v>21.80</v>
          </cell>
        </row>
        <row r="871">
          <cell r="A871" t="str">
            <v>MLC-JLZDZC3MC01002</v>
          </cell>
          <cell r="B871" t="str">
            <v>新款痔疮坐垫</v>
          </cell>
          <cell r="C871" t="str">
            <v>MLC-JLZDZC3MC01002-新款痔疮坐垫</v>
          </cell>
          <cell r="D871" t="str">
            <v>居家布艺</v>
          </cell>
          <cell r="E871" t="str">
            <v>是</v>
          </cell>
          <cell r="F871" t="str">
            <v>是</v>
          </cell>
          <cell r="G871" t="str">
            <v>42*37*8cm</v>
          </cell>
          <cell r="H871" t="str">
            <v>42*37*8cm</v>
          </cell>
          <cell r="I871" t="str">
            <v/>
          </cell>
          <cell r="J871" t="str">
            <v>件</v>
          </cell>
          <cell r="K871" t="str">
            <v/>
          </cell>
          <cell r="L871" t="str">
            <v/>
          </cell>
          <cell r="M871" t="str">
            <v>21.80</v>
          </cell>
        </row>
        <row r="872">
          <cell r="A872" t="str">
            <v>MLC-JLZDZC3MC01003</v>
          </cell>
          <cell r="B872" t="str">
            <v>新款痔疮坐垫</v>
          </cell>
          <cell r="C872" t="str">
            <v>MLC-JLZDZC3MC01003-新款痔疮坐垫</v>
          </cell>
          <cell r="D872" t="str">
            <v>居家布艺</v>
          </cell>
          <cell r="E872" t="str">
            <v>是</v>
          </cell>
          <cell r="F872" t="str">
            <v>是</v>
          </cell>
          <cell r="G872" t="str">
            <v>42*37*8cm</v>
          </cell>
          <cell r="H872" t="str">
            <v>42*37*8cm</v>
          </cell>
          <cell r="I872" t="str">
            <v/>
          </cell>
          <cell r="J872" t="str">
            <v>件</v>
          </cell>
          <cell r="K872" t="str">
            <v/>
          </cell>
          <cell r="L872" t="str">
            <v/>
          </cell>
          <cell r="M872" t="str">
            <v>21.80</v>
          </cell>
        </row>
        <row r="873">
          <cell r="A873" t="str">
            <v>MLC-JLZDZCWGC01004</v>
          </cell>
          <cell r="B873" t="str">
            <v>新款痔疮坐垫</v>
          </cell>
          <cell r="C873" t="str">
            <v>MLC-JLZDZCWGC01004-新款痔疮坐垫</v>
          </cell>
          <cell r="D873" t="str">
            <v>居家布艺</v>
          </cell>
          <cell r="E873" t="str">
            <v>是</v>
          </cell>
          <cell r="F873" t="str">
            <v>是</v>
          </cell>
          <cell r="G873" t="str">
            <v>42*37*8cm</v>
          </cell>
          <cell r="H873" t="str">
            <v>42*37*8cm</v>
          </cell>
          <cell r="I873" t="str">
            <v/>
          </cell>
          <cell r="J873" t="str">
            <v>件</v>
          </cell>
          <cell r="K873" t="str">
            <v/>
          </cell>
          <cell r="L873" t="str">
            <v/>
          </cell>
          <cell r="M873" t="str">
            <v>21.80</v>
          </cell>
        </row>
        <row r="874">
          <cell r="A874" t="str">
            <v>MLC-JLZDZCWYC01001</v>
          </cell>
          <cell r="B874" t="str">
            <v>新款痔疮坐垫</v>
          </cell>
          <cell r="C874" t="str">
            <v>MLC-JLZDZCWYC01001-新款痔疮坐垫</v>
          </cell>
          <cell r="D874" t="str">
            <v>居家布艺</v>
          </cell>
          <cell r="E874" t="str">
            <v>是</v>
          </cell>
          <cell r="F874" t="str">
            <v>是</v>
          </cell>
          <cell r="G874" t="str">
            <v>42*37*8cm</v>
          </cell>
          <cell r="H874" t="str">
            <v>42*37*8cm</v>
          </cell>
          <cell r="I874" t="str">
            <v/>
          </cell>
          <cell r="J874" t="str">
            <v>件</v>
          </cell>
          <cell r="K874" t="str">
            <v/>
          </cell>
          <cell r="L874" t="str">
            <v/>
          </cell>
          <cell r="M874" t="str">
            <v>21.80</v>
          </cell>
        </row>
        <row r="875">
          <cell r="A875" t="str">
            <v>MLC-JLZDZCWYC01002</v>
          </cell>
          <cell r="B875" t="str">
            <v>新款痔疮坐垫</v>
          </cell>
          <cell r="C875" t="str">
            <v>MLC-JLZDZCWYC01002-新款痔疮坐垫</v>
          </cell>
          <cell r="D875" t="str">
            <v>居家布艺</v>
          </cell>
          <cell r="E875" t="str">
            <v>是</v>
          </cell>
          <cell r="F875" t="str">
            <v>是</v>
          </cell>
          <cell r="G875" t="str">
            <v>42*37*8cm</v>
          </cell>
          <cell r="H875" t="str">
            <v>42*37*8cm</v>
          </cell>
          <cell r="I875" t="str">
            <v/>
          </cell>
          <cell r="J875" t="str">
            <v>件</v>
          </cell>
          <cell r="K875" t="str">
            <v/>
          </cell>
          <cell r="L875" t="str">
            <v/>
          </cell>
          <cell r="M875" t="str">
            <v>21.80</v>
          </cell>
        </row>
        <row r="876">
          <cell r="A876" t="str">
            <v>MLC-JLZDZCWYC01003</v>
          </cell>
          <cell r="B876" t="str">
            <v>新款痔疮坐垫</v>
          </cell>
          <cell r="C876" t="str">
            <v>MLC-JLZDZCWYC01003-新款痔疮坐垫</v>
          </cell>
          <cell r="D876" t="str">
            <v>居家布艺</v>
          </cell>
          <cell r="E876" t="str">
            <v>是</v>
          </cell>
          <cell r="F876" t="str">
            <v>是</v>
          </cell>
          <cell r="G876" t="str">
            <v>42*37*8cm</v>
          </cell>
          <cell r="H876" t="str">
            <v>42*37*8cm</v>
          </cell>
          <cell r="I876" t="str">
            <v/>
          </cell>
          <cell r="J876" t="str">
            <v>件</v>
          </cell>
          <cell r="K876" t="str">
            <v/>
          </cell>
          <cell r="L876" t="str">
            <v/>
          </cell>
          <cell r="M876" t="str">
            <v>21.80</v>
          </cell>
        </row>
        <row r="877">
          <cell r="A877" t="str">
            <v>MLC-JLZDZCWYC01004</v>
          </cell>
          <cell r="B877" t="str">
            <v>新款痔疮坐垫</v>
          </cell>
          <cell r="C877" t="str">
            <v>MLC-JLZDZCWYC01004-新款痔疮坐垫</v>
          </cell>
          <cell r="D877" t="str">
            <v>居家布艺</v>
          </cell>
          <cell r="E877" t="str">
            <v>是</v>
          </cell>
          <cell r="F877" t="str">
            <v>是</v>
          </cell>
          <cell r="G877" t="str">
            <v>42*37*8cm</v>
          </cell>
          <cell r="H877" t="str">
            <v>42*37*8cm</v>
          </cell>
          <cell r="I877" t="str">
            <v/>
          </cell>
          <cell r="J877" t="str">
            <v>件</v>
          </cell>
          <cell r="K877" t="str">
            <v/>
          </cell>
          <cell r="L877" t="str">
            <v/>
          </cell>
          <cell r="M877" t="str">
            <v>21.80</v>
          </cell>
        </row>
        <row r="878">
          <cell r="A878" t="str">
            <v>MLC-JLZDMXKJC01001</v>
          </cell>
          <cell r="B878" t="str">
            <v>冥想坐垫科技布</v>
          </cell>
          <cell r="C878" t="str">
            <v>MLC-JLZDMXKJC01001-冥想坐垫</v>
          </cell>
          <cell r="D878" t="str">
            <v>居家布艺</v>
          </cell>
          <cell r="E878" t="str">
            <v>是</v>
          </cell>
          <cell r="F878" t="str">
            <v>是</v>
          </cell>
          <cell r="G878" t="str">
            <v>60*60*22cm</v>
          </cell>
          <cell r="H878" t="str">
            <v>56*56*15</v>
          </cell>
          <cell r="I878" t="str">
            <v/>
          </cell>
          <cell r="J878" t="str">
            <v>件</v>
          </cell>
          <cell r="K878" t="str">
            <v/>
          </cell>
          <cell r="L878" t="str">
            <v/>
          </cell>
          <cell r="M878" t="str">
            <v>111.40</v>
          </cell>
        </row>
        <row r="879">
          <cell r="A879" t="str">
            <v>MLC-JLZDMXKJC01002</v>
          </cell>
          <cell r="B879" t="str">
            <v>冥想坐垫科技布</v>
          </cell>
          <cell r="C879" t="str">
            <v>MLC-JLZDMXKJC01002-冥想坐垫</v>
          </cell>
          <cell r="D879" t="str">
            <v>居家布艺</v>
          </cell>
          <cell r="E879" t="str">
            <v>是</v>
          </cell>
          <cell r="F879" t="str">
            <v>是</v>
          </cell>
          <cell r="G879" t="str">
            <v>60*60*22cm</v>
          </cell>
          <cell r="H879" t="str">
            <v>56*56*15</v>
          </cell>
          <cell r="I879" t="str">
            <v/>
          </cell>
          <cell r="J879" t="str">
            <v>件</v>
          </cell>
          <cell r="K879" t="str">
            <v/>
          </cell>
          <cell r="L879" t="str">
            <v/>
          </cell>
          <cell r="M879" t="str">
            <v>111.40</v>
          </cell>
        </row>
        <row r="880">
          <cell r="A880" t="str">
            <v>MLC-JLZDMXKJC01003</v>
          </cell>
          <cell r="B880" t="str">
            <v>冥想坐垫科技布</v>
          </cell>
          <cell r="C880" t="str">
            <v>MLC-JLZDMXKJC01003-冥想坐垫</v>
          </cell>
          <cell r="D880" t="str">
            <v>居家布艺</v>
          </cell>
          <cell r="E880" t="str">
            <v>是</v>
          </cell>
          <cell r="F880" t="str">
            <v>是</v>
          </cell>
          <cell r="G880" t="str">
            <v>60*60*22cm</v>
          </cell>
          <cell r="H880" t="str">
            <v>56*56*15</v>
          </cell>
          <cell r="I880" t="str">
            <v/>
          </cell>
          <cell r="J880" t="str">
            <v>件</v>
          </cell>
          <cell r="K880" t="str">
            <v/>
          </cell>
          <cell r="L880" t="str">
            <v/>
          </cell>
          <cell r="M880" t="str">
            <v>111.40</v>
          </cell>
        </row>
        <row r="881">
          <cell r="A881" t="str">
            <v>MLC-JLZDMX6WC01003</v>
          </cell>
          <cell r="B881" t="str">
            <v>冥想坐垫六角网格</v>
          </cell>
          <cell r="C881" t="str">
            <v>MLC-JLZDMX6WC01003-冥想坐垫</v>
          </cell>
          <cell r="D881" t="str">
            <v>居家布艺</v>
          </cell>
          <cell r="E881" t="str">
            <v>是</v>
          </cell>
          <cell r="F881" t="str">
            <v>是</v>
          </cell>
          <cell r="G881" t="str">
            <v>60*60*22cm</v>
          </cell>
          <cell r="H881" t="str">
            <v>56*56*15</v>
          </cell>
          <cell r="I881" t="str">
            <v/>
          </cell>
          <cell r="J881" t="str">
            <v>件</v>
          </cell>
          <cell r="K881" t="str">
            <v/>
          </cell>
          <cell r="L881" t="str">
            <v/>
          </cell>
          <cell r="M881" t="str">
            <v>108.30</v>
          </cell>
        </row>
        <row r="882">
          <cell r="A882" t="str">
            <v>MLC-JLZDHGWYC01001</v>
          </cell>
          <cell r="B882" t="str">
            <v>花谷坐垫</v>
          </cell>
          <cell r="C882" t="str">
            <v>MLC-JLZDHGWYC01001-花谷坐垫</v>
          </cell>
          <cell r="D882" t="str">
            <v>居家布艺</v>
          </cell>
          <cell r="E882" t="str">
            <v>是</v>
          </cell>
          <cell r="F882" t="str">
            <v>否</v>
          </cell>
          <cell r="G882" t="str">
            <v>44*40*9cm</v>
          </cell>
          <cell r="H882" t="str">
            <v>44*40*9cm</v>
          </cell>
          <cell r="I882" t="str">
            <v/>
          </cell>
          <cell r="J882" t="str">
            <v>件</v>
          </cell>
          <cell r="K882" t="str">
            <v/>
          </cell>
          <cell r="L882" t="str">
            <v/>
          </cell>
          <cell r="M882" t="str">
            <v>23.90</v>
          </cell>
        </row>
        <row r="883">
          <cell r="A883" t="str">
            <v>MLC-JLZDHGWYC01002</v>
          </cell>
          <cell r="B883" t="str">
            <v>花谷坐垫</v>
          </cell>
          <cell r="C883" t="str">
            <v>MLC-JLZDHGWYC01002-花谷坐垫</v>
          </cell>
          <cell r="D883" t="str">
            <v>居家布艺</v>
          </cell>
          <cell r="E883" t="str">
            <v>是</v>
          </cell>
          <cell r="F883" t="str">
            <v>否</v>
          </cell>
          <cell r="G883" t="str">
            <v>44*40*9cm</v>
          </cell>
          <cell r="H883" t="str">
            <v>44*40*9cm</v>
          </cell>
          <cell r="I883" t="str">
            <v/>
          </cell>
          <cell r="J883" t="str">
            <v>件</v>
          </cell>
          <cell r="K883" t="str">
            <v/>
          </cell>
          <cell r="L883" t="str">
            <v/>
          </cell>
          <cell r="M883" t="str">
            <v>23.90</v>
          </cell>
        </row>
        <row r="884">
          <cell r="A884" t="str">
            <v>MLC-JDZDHGPWP01001</v>
          </cell>
          <cell r="B884" t="str">
            <v>花谷坐垫</v>
          </cell>
          <cell r="C884" t="str">
            <v>MLC-JDZDHGPWP01001-花谷坐垫</v>
          </cell>
          <cell r="D884" t="str">
            <v>居家布艺</v>
          </cell>
          <cell r="E884" t="str">
            <v>是</v>
          </cell>
          <cell r="F884" t="str">
            <v>否</v>
          </cell>
          <cell r="G884" t="str">
            <v>44*40*9cm</v>
          </cell>
          <cell r="H884" t="str">
            <v>44*40*9cm</v>
          </cell>
          <cell r="I884" t="str">
            <v/>
          </cell>
          <cell r="J884" t="str">
            <v>件</v>
          </cell>
          <cell r="K884" t="str">
            <v/>
          </cell>
          <cell r="L884" t="str">
            <v/>
          </cell>
          <cell r="M884" t="str">
            <v>20.80</v>
          </cell>
        </row>
        <row r="885">
          <cell r="A885" t="str">
            <v>MLC-JDZDHGPWP01002</v>
          </cell>
          <cell r="B885" t="str">
            <v>花谷坐垫</v>
          </cell>
          <cell r="C885" t="str">
            <v>MLC-JDZDHGPWP01002-花谷坐垫</v>
          </cell>
          <cell r="D885" t="str">
            <v>居家布艺</v>
          </cell>
          <cell r="E885" t="str">
            <v>是</v>
          </cell>
          <cell r="F885" t="str">
            <v>否</v>
          </cell>
          <cell r="G885" t="str">
            <v>44*40*9cm</v>
          </cell>
          <cell r="H885" t="str">
            <v>44*40*9cm</v>
          </cell>
          <cell r="I885" t="str">
            <v/>
          </cell>
          <cell r="J885" t="str">
            <v>件</v>
          </cell>
          <cell r="K885" t="str">
            <v/>
          </cell>
          <cell r="L885" t="str">
            <v/>
          </cell>
          <cell r="M885" t="str">
            <v>20.80</v>
          </cell>
        </row>
        <row r="886">
          <cell r="A886" t="str">
            <v>MLC-JDZDHGPWP01003</v>
          </cell>
          <cell r="B886" t="str">
            <v>花谷坐垫</v>
          </cell>
          <cell r="C886" t="str">
            <v>MLC-JDZDHGPWP01003-花谷坐垫</v>
          </cell>
          <cell r="D886" t="str">
            <v>居家布艺</v>
          </cell>
          <cell r="E886" t="str">
            <v>是</v>
          </cell>
          <cell r="F886" t="str">
            <v>否</v>
          </cell>
          <cell r="G886" t="str">
            <v>44*40*9cm</v>
          </cell>
          <cell r="H886" t="str">
            <v>44*40*9cm</v>
          </cell>
          <cell r="I886" t="str">
            <v/>
          </cell>
          <cell r="J886" t="str">
            <v>件</v>
          </cell>
          <cell r="K886" t="str">
            <v/>
          </cell>
          <cell r="L886" t="str">
            <v/>
          </cell>
          <cell r="M886" t="str">
            <v>20.80</v>
          </cell>
        </row>
        <row r="887">
          <cell r="A887" t="str">
            <v>MLC-JDZDHGPWP01004</v>
          </cell>
          <cell r="B887" t="str">
            <v>花谷坐垫</v>
          </cell>
          <cell r="C887" t="str">
            <v>MLC-JDZDHGPWP01004-花谷坐垫</v>
          </cell>
          <cell r="D887" t="str">
            <v>居家布艺</v>
          </cell>
          <cell r="E887" t="str">
            <v>是</v>
          </cell>
          <cell r="F887" t="str">
            <v>否</v>
          </cell>
          <cell r="G887" t="str">
            <v>44*40*9cm</v>
          </cell>
          <cell r="H887" t="str">
            <v>44*40*9cm</v>
          </cell>
          <cell r="I887" t="str">
            <v/>
          </cell>
          <cell r="J887" t="str">
            <v>件</v>
          </cell>
          <cell r="K887" t="str">
            <v/>
          </cell>
          <cell r="L887" t="str">
            <v/>
          </cell>
          <cell r="M887" t="str">
            <v>20.80</v>
          </cell>
        </row>
        <row r="888">
          <cell r="A888" t="str">
            <v>MLC-JDZDHGPWP01005</v>
          </cell>
          <cell r="B888" t="str">
            <v>花谷坐垫</v>
          </cell>
          <cell r="C888" t="str">
            <v>MLC-JDZDHGPWP01005-花谷坐垫</v>
          </cell>
          <cell r="D888" t="str">
            <v>居家布艺</v>
          </cell>
          <cell r="E888" t="str">
            <v>是</v>
          </cell>
          <cell r="F888" t="str">
            <v>否</v>
          </cell>
          <cell r="G888" t="str">
            <v>44*40*9cm</v>
          </cell>
          <cell r="H888" t="str">
            <v>44*40*9cm</v>
          </cell>
          <cell r="I888" t="str">
            <v/>
          </cell>
          <cell r="J888" t="str">
            <v>件</v>
          </cell>
          <cell r="K888" t="str">
            <v/>
          </cell>
          <cell r="L888" t="str">
            <v/>
          </cell>
          <cell r="M888" t="str">
            <v>20.80</v>
          </cell>
        </row>
        <row r="889">
          <cell r="A889" t="str">
            <v>MLC-JLYKHLPWP01001</v>
          </cell>
          <cell r="B889" t="str">
            <v>葫芦腰靠+增高垫</v>
          </cell>
          <cell r="C889" t="str">
            <v>MLC-JLYKHLPWP01001-葫芦腰靠+增高垫</v>
          </cell>
          <cell r="D889" t="str">
            <v>居家布艺</v>
          </cell>
          <cell r="E889" t="str">
            <v>是</v>
          </cell>
          <cell r="F889" t="str">
            <v>否</v>
          </cell>
          <cell r="G889" t="str">
            <v>38*16.5*40cm</v>
          </cell>
          <cell r="H889" t="str">
            <v>38*16.5*40cm</v>
          </cell>
          <cell r="I889" t="str">
            <v/>
          </cell>
          <cell r="J889" t="str">
            <v>件</v>
          </cell>
          <cell r="K889" t="str">
            <v/>
          </cell>
          <cell r="L889" t="str">
            <v/>
          </cell>
          <cell r="M889" t="str">
            <v>26.50</v>
          </cell>
        </row>
        <row r="890">
          <cell r="A890" t="str">
            <v>MLC-JLYKHLPWP01002</v>
          </cell>
          <cell r="B890" t="str">
            <v>葫芦腰靠+增高垫</v>
          </cell>
          <cell r="C890" t="str">
            <v>MLC-JLYKHLPWP01002-葫芦腰靠+增高垫</v>
          </cell>
          <cell r="D890" t="str">
            <v>居家布艺</v>
          </cell>
          <cell r="E890" t="str">
            <v>是</v>
          </cell>
          <cell r="F890" t="str">
            <v>否</v>
          </cell>
          <cell r="G890" t="str">
            <v>38*16.5*40cm</v>
          </cell>
          <cell r="H890" t="str">
            <v>38*16.5*40cm</v>
          </cell>
          <cell r="I890" t="str">
            <v/>
          </cell>
          <cell r="J890" t="str">
            <v>件</v>
          </cell>
          <cell r="K890" t="str">
            <v/>
          </cell>
          <cell r="L890" t="str">
            <v/>
          </cell>
          <cell r="M890" t="str">
            <v>26.50</v>
          </cell>
        </row>
        <row r="891">
          <cell r="A891" t="str">
            <v>MLC-JLYKHLPWP01003</v>
          </cell>
          <cell r="B891" t="str">
            <v>葫芦腰靠+增高垫</v>
          </cell>
          <cell r="C891" t="str">
            <v>MLC-JLYKHLPWP01003-葫芦腰靠+增高垫</v>
          </cell>
          <cell r="D891" t="str">
            <v>居家布艺</v>
          </cell>
          <cell r="E891" t="str">
            <v>是</v>
          </cell>
          <cell r="F891" t="str">
            <v>否</v>
          </cell>
          <cell r="G891" t="str">
            <v>38*16.5*40cm</v>
          </cell>
          <cell r="H891" t="str">
            <v>38*16.5*40cm</v>
          </cell>
          <cell r="I891" t="str">
            <v/>
          </cell>
          <cell r="J891" t="str">
            <v>件</v>
          </cell>
          <cell r="K891" t="str">
            <v/>
          </cell>
          <cell r="L891" t="str">
            <v/>
          </cell>
          <cell r="M891" t="str">
            <v>26.50</v>
          </cell>
        </row>
        <row r="892">
          <cell r="A892" t="str">
            <v>MLC-JLYKHLPWP01004</v>
          </cell>
          <cell r="B892" t="str">
            <v>葫芦腰靠+增高垫</v>
          </cell>
          <cell r="C892" t="str">
            <v>MLC-JLYKHLPWP01004-葫芦腰靠+增高垫</v>
          </cell>
          <cell r="D892" t="str">
            <v>居家布艺</v>
          </cell>
          <cell r="E892" t="str">
            <v>是</v>
          </cell>
          <cell r="F892" t="str">
            <v>否</v>
          </cell>
          <cell r="G892" t="str">
            <v>38*16.5*40cm</v>
          </cell>
          <cell r="H892" t="str">
            <v>38*16.5*40cm</v>
          </cell>
          <cell r="I892" t="str">
            <v/>
          </cell>
          <cell r="J892" t="str">
            <v>件</v>
          </cell>
          <cell r="K892" t="str">
            <v/>
          </cell>
          <cell r="L892" t="str">
            <v/>
          </cell>
          <cell r="M892" t="str">
            <v>26.50</v>
          </cell>
        </row>
        <row r="893">
          <cell r="A893" t="str">
            <v>MLC-JLYKHLPWP01005</v>
          </cell>
          <cell r="B893" t="str">
            <v>葫芦腰靠+增高垫</v>
          </cell>
          <cell r="C893" t="str">
            <v>MLC-JLYKHLPWP01005-葫芦腰靠+增高垫</v>
          </cell>
          <cell r="D893" t="str">
            <v>居家布艺</v>
          </cell>
          <cell r="E893" t="str">
            <v>是</v>
          </cell>
          <cell r="F893" t="str">
            <v>否</v>
          </cell>
          <cell r="G893" t="str">
            <v>38*16.5*40cm</v>
          </cell>
          <cell r="H893" t="str">
            <v>38*16.5*40cm</v>
          </cell>
          <cell r="I893" t="str">
            <v/>
          </cell>
          <cell r="J893" t="str">
            <v>件</v>
          </cell>
          <cell r="K893" t="str">
            <v/>
          </cell>
          <cell r="L893" t="str">
            <v/>
          </cell>
          <cell r="M893" t="str">
            <v>26.50</v>
          </cell>
        </row>
        <row r="894">
          <cell r="A894" t="str">
            <v>MLC-JLTZHLPWP01001</v>
          </cell>
          <cell r="B894" t="str">
            <v>葫芦腰靠+花谷坐垫（平纹布）</v>
          </cell>
          <cell r="C894" t="str">
            <v>MLC-JLTZHLPWP01001-葫芦腰靠+花谷坐垫（平纹布）</v>
          </cell>
          <cell r="D894" t="str">
            <v>居家布艺</v>
          </cell>
          <cell r="E894" t="str">
            <v>是</v>
          </cell>
          <cell r="F894" t="str">
            <v>否</v>
          </cell>
          <cell r="G894" t="str">
            <v>腰靠38*16.5*40cm 坐垫44*40*9cm</v>
          </cell>
          <cell r="H894" t="str">
            <v/>
          </cell>
          <cell r="I894" t="str">
            <v/>
          </cell>
          <cell r="J894" t="str">
            <v>件</v>
          </cell>
          <cell r="K894" t="str">
            <v/>
          </cell>
          <cell r="L894" t="str">
            <v/>
          </cell>
          <cell r="M894" t="str">
            <v>46.60</v>
          </cell>
        </row>
        <row r="895">
          <cell r="A895" t="str">
            <v>MLC-JLTZHLPWP01002</v>
          </cell>
          <cell r="B895" t="str">
            <v>葫芦腰靠+花谷坐垫（平纹布）</v>
          </cell>
          <cell r="C895" t="str">
            <v>MLC-JLTZHLPWP01002-葫芦腰靠+花谷坐垫（平纹布）</v>
          </cell>
          <cell r="D895" t="str">
            <v>居家布艺</v>
          </cell>
          <cell r="E895" t="str">
            <v>是</v>
          </cell>
          <cell r="F895" t="str">
            <v>否</v>
          </cell>
          <cell r="G895" t="str">
            <v>腰靠38*16.5*40cm 坐垫44*40*9cm</v>
          </cell>
          <cell r="H895" t="str">
            <v/>
          </cell>
          <cell r="I895" t="str">
            <v/>
          </cell>
          <cell r="J895" t="str">
            <v>件</v>
          </cell>
          <cell r="K895" t="str">
            <v/>
          </cell>
          <cell r="L895" t="str">
            <v/>
          </cell>
          <cell r="M895" t="str">
            <v>46.60</v>
          </cell>
        </row>
        <row r="896">
          <cell r="A896" t="str">
            <v>MLC-JLTZHLPWP01003</v>
          </cell>
          <cell r="B896" t="str">
            <v>葫芦腰靠+花谷坐垫（平纹布）</v>
          </cell>
          <cell r="C896" t="str">
            <v>MLC-JLTZHLPWP01003-葫芦腰靠+花谷坐垫（平纹布）</v>
          </cell>
          <cell r="D896" t="str">
            <v>居家布艺</v>
          </cell>
          <cell r="E896" t="str">
            <v>是</v>
          </cell>
          <cell r="F896" t="str">
            <v>否</v>
          </cell>
          <cell r="G896" t="str">
            <v>腰靠38*16.5*40cm 坐垫44*40*9cm</v>
          </cell>
          <cell r="H896" t="str">
            <v/>
          </cell>
          <cell r="I896" t="str">
            <v/>
          </cell>
          <cell r="J896" t="str">
            <v>件</v>
          </cell>
          <cell r="K896" t="str">
            <v/>
          </cell>
          <cell r="L896" t="str">
            <v/>
          </cell>
          <cell r="M896" t="str">
            <v>46.60</v>
          </cell>
        </row>
        <row r="897">
          <cell r="A897" t="str">
            <v>MLC-JLTZHLPWP01004</v>
          </cell>
          <cell r="B897" t="str">
            <v>葫芦腰靠+花谷坐垫（平纹布）</v>
          </cell>
          <cell r="C897" t="str">
            <v>MLC-JLTZHLPWP01004-葫芦腰靠+花谷坐垫（平纹布）</v>
          </cell>
          <cell r="D897" t="str">
            <v>居家布艺</v>
          </cell>
          <cell r="E897" t="str">
            <v>是</v>
          </cell>
          <cell r="F897" t="str">
            <v>否</v>
          </cell>
          <cell r="G897" t="str">
            <v>腰靠38*16.5*40cm 坐垫44*40*9cm</v>
          </cell>
          <cell r="H897" t="str">
            <v/>
          </cell>
          <cell r="I897" t="str">
            <v/>
          </cell>
          <cell r="J897" t="str">
            <v>件</v>
          </cell>
          <cell r="K897" t="str">
            <v/>
          </cell>
          <cell r="L897" t="str">
            <v/>
          </cell>
          <cell r="M897" t="str">
            <v>46.60</v>
          </cell>
        </row>
        <row r="898">
          <cell r="A898" t="str">
            <v>MLC-JLTZHLPWP01005</v>
          </cell>
          <cell r="B898" t="str">
            <v>葫芦腰靠+花谷坐垫（平纹布）</v>
          </cell>
          <cell r="C898" t="str">
            <v>MLC-JLTZHLPWP01005-葫芦腰靠+花谷坐垫（平纹布）</v>
          </cell>
          <cell r="D898" t="str">
            <v>居家布艺</v>
          </cell>
          <cell r="E898" t="str">
            <v>是</v>
          </cell>
          <cell r="F898" t="str">
            <v>否</v>
          </cell>
          <cell r="G898" t="str">
            <v>腰靠38*16.5*40cm 坐垫44*40*9cm</v>
          </cell>
          <cell r="H898" t="str">
            <v/>
          </cell>
          <cell r="I898" t="str">
            <v/>
          </cell>
          <cell r="J898" t="str">
            <v>件</v>
          </cell>
          <cell r="K898" t="str">
            <v/>
          </cell>
          <cell r="L898" t="str">
            <v/>
          </cell>
          <cell r="M898" t="str">
            <v>46.60</v>
          </cell>
        </row>
        <row r="899">
          <cell r="A899" t="str">
            <v>MLC-JLYKGSWYC01001</v>
          </cell>
          <cell r="B899" t="str">
            <v>小怪兽腰靠</v>
          </cell>
          <cell r="C899" t="str">
            <v>MLC-JLYKGSWYC01001-小怪兽腰靠</v>
          </cell>
          <cell r="D899" t="str">
            <v>居家布艺</v>
          </cell>
          <cell r="E899" t="str">
            <v>是</v>
          </cell>
          <cell r="F899" t="str">
            <v>否</v>
          </cell>
          <cell r="G899" t="str">
            <v>47.7*43*16cm</v>
          </cell>
          <cell r="H899" t="str">
            <v>47.7*43*16cm</v>
          </cell>
          <cell r="I899" t="str">
            <v/>
          </cell>
          <cell r="J899" t="str">
            <v>件</v>
          </cell>
          <cell r="K899" t="str">
            <v/>
          </cell>
          <cell r="L899" t="str">
            <v/>
          </cell>
          <cell r="M899" t="str">
            <v>26.00</v>
          </cell>
        </row>
        <row r="900">
          <cell r="A900" t="str">
            <v>MLC-JLYKGSWYC01002</v>
          </cell>
          <cell r="B900" t="str">
            <v>小怪兽腰靠</v>
          </cell>
          <cell r="C900" t="str">
            <v>MLC-JLYKGSWYC01002-小怪兽腰靠</v>
          </cell>
          <cell r="D900" t="str">
            <v>居家布艺</v>
          </cell>
          <cell r="E900" t="str">
            <v>是</v>
          </cell>
          <cell r="F900" t="str">
            <v>否</v>
          </cell>
          <cell r="G900" t="str">
            <v>47.7*43*16cm</v>
          </cell>
          <cell r="H900" t="str">
            <v>47.7*43*16cm</v>
          </cell>
          <cell r="I900" t="str">
            <v/>
          </cell>
          <cell r="J900" t="str">
            <v>件</v>
          </cell>
          <cell r="K900" t="str">
            <v/>
          </cell>
          <cell r="L900" t="str">
            <v/>
          </cell>
          <cell r="M900" t="str">
            <v>26.00</v>
          </cell>
        </row>
        <row r="901">
          <cell r="A901" t="str">
            <v>MLC-JLYKGSWYC01003</v>
          </cell>
          <cell r="B901" t="str">
            <v>小怪兽腰靠</v>
          </cell>
          <cell r="C901" t="str">
            <v>MLC-JLYKGSWYC01003-小怪兽腰靠</v>
          </cell>
          <cell r="D901" t="str">
            <v>居家布艺</v>
          </cell>
          <cell r="E901" t="str">
            <v>是</v>
          </cell>
          <cell r="F901" t="str">
            <v>否</v>
          </cell>
          <cell r="G901" t="str">
            <v>47.7*43*16cm</v>
          </cell>
          <cell r="H901" t="str">
            <v>47.7*43*16cm</v>
          </cell>
          <cell r="I901" t="str">
            <v/>
          </cell>
          <cell r="J901" t="str">
            <v>件</v>
          </cell>
          <cell r="K901" t="str">
            <v/>
          </cell>
          <cell r="L901" t="str">
            <v/>
          </cell>
          <cell r="M901" t="str">
            <v>26.00</v>
          </cell>
        </row>
        <row r="902">
          <cell r="A902" t="str">
            <v>MLC-JLYKGSWYC01004</v>
          </cell>
          <cell r="B902" t="str">
            <v>小怪兽腰靠</v>
          </cell>
          <cell r="C902" t="str">
            <v>MLC-JLYKGSWYC01004-小怪兽腰靠</v>
          </cell>
          <cell r="D902" t="str">
            <v>居家布艺</v>
          </cell>
          <cell r="E902" t="str">
            <v>是</v>
          </cell>
          <cell r="F902" t="str">
            <v>否</v>
          </cell>
          <cell r="G902" t="str">
            <v>47.7*43*16cm</v>
          </cell>
          <cell r="H902" t="str">
            <v>47.7*43*16cm</v>
          </cell>
          <cell r="I902" t="str">
            <v/>
          </cell>
          <cell r="J902" t="str">
            <v>件</v>
          </cell>
          <cell r="K902" t="str">
            <v/>
          </cell>
          <cell r="L902" t="str">
            <v/>
          </cell>
          <cell r="M902" t="str">
            <v>26.00</v>
          </cell>
        </row>
        <row r="903">
          <cell r="A903" t="str">
            <v>MLC-JLYKGSWYC01005</v>
          </cell>
          <cell r="B903" t="str">
            <v>小怪兽腰靠</v>
          </cell>
          <cell r="C903" t="str">
            <v>MLC-JLYKGSWYC01005-小怪兽腰靠</v>
          </cell>
          <cell r="D903" t="str">
            <v>居家布艺</v>
          </cell>
          <cell r="E903" t="str">
            <v>是</v>
          </cell>
          <cell r="F903" t="str">
            <v>否</v>
          </cell>
          <cell r="G903" t="str">
            <v>47.7*43*16cm</v>
          </cell>
          <cell r="H903" t="str">
            <v>47.7*43*16cm</v>
          </cell>
          <cell r="I903" t="str">
            <v/>
          </cell>
          <cell r="J903" t="str">
            <v>件</v>
          </cell>
          <cell r="K903" t="str">
            <v/>
          </cell>
          <cell r="L903" t="str">
            <v/>
          </cell>
          <cell r="M903" t="str">
            <v>26.00</v>
          </cell>
        </row>
        <row r="904">
          <cell r="A904" t="str">
            <v>MLC-JLYKGSWYC01006</v>
          </cell>
          <cell r="B904" t="str">
            <v>小怪兽腰靠</v>
          </cell>
          <cell r="C904" t="str">
            <v>MLC-JLYKGSWYC01006-小怪兽腰靠</v>
          </cell>
          <cell r="D904" t="str">
            <v>居家布艺</v>
          </cell>
          <cell r="E904" t="str">
            <v>是</v>
          </cell>
          <cell r="F904" t="str">
            <v>否</v>
          </cell>
          <cell r="G904" t="str">
            <v>47.7*43*16cm</v>
          </cell>
          <cell r="H904" t="str">
            <v>47.7*43*16cm</v>
          </cell>
          <cell r="I904" t="str">
            <v/>
          </cell>
          <cell r="J904" t="str">
            <v>件</v>
          </cell>
          <cell r="K904" t="str">
            <v/>
          </cell>
          <cell r="L904" t="str">
            <v/>
          </cell>
          <cell r="M904" t="str">
            <v>26.00</v>
          </cell>
        </row>
        <row r="905">
          <cell r="A905" t="str">
            <v>MLC-JLYKGSWYC01007</v>
          </cell>
          <cell r="B905" t="str">
            <v>小怪兽腰靠</v>
          </cell>
          <cell r="C905" t="str">
            <v>MLC-JLYKGSWYC01007-小怪兽腰靠</v>
          </cell>
          <cell r="D905" t="str">
            <v>居家布艺</v>
          </cell>
          <cell r="E905" t="str">
            <v>是</v>
          </cell>
          <cell r="F905" t="str">
            <v>否</v>
          </cell>
          <cell r="G905" t="str">
            <v>47.7*43*16cm</v>
          </cell>
          <cell r="H905" t="str">
            <v>47.7*43*16cm</v>
          </cell>
          <cell r="I905" t="str">
            <v/>
          </cell>
          <cell r="J905" t="str">
            <v>件</v>
          </cell>
          <cell r="K905" t="str">
            <v/>
          </cell>
          <cell r="L905" t="str">
            <v/>
          </cell>
          <cell r="M905" t="str">
            <v>26.00</v>
          </cell>
        </row>
        <row r="906">
          <cell r="A906" t="str">
            <v>MLC-JLYKGSWYC01008</v>
          </cell>
          <cell r="B906" t="str">
            <v>小怪兽腰靠</v>
          </cell>
          <cell r="C906" t="str">
            <v>MLC-JLYKGSWYC01008-小怪兽腰靠</v>
          </cell>
          <cell r="D906" t="str">
            <v>居家布艺</v>
          </cell>
          <cell r="E906" t="str">
            <v>是</v>
          </cell>
          <cell r="F906" t="str">
            <v>否</v>
          </cell>
          <cell r="G906" t="str">
            <v>47.7*43*16cm</v>
          </cell>
          <cell r="H906" t="str">
            <v>47.7*43*16cm</v>
          </cell>
          <cell r="I906" t="str">
            <v/>
          </cell>
          <cell r="J906" t="str">
            <v>件</v>
          </cell>
          <cell r="K906" t="str">
            <v/>
          </cell>
          <cell r="L906" t="str">
            <v/>
          </cell>
          <cell r="M906" t="str">
            <v>26.00</v>
          </cell>
        </row>
        <row r="907">
          <cell r="A907" t="str">
            <v>MLC-JLTZGSWYC01001</v>
          </cell>
          <cell r="B907" t="str">
            <v>小怪兽腰靠+花谷坐垫</v>
          </cell>
          <cell r="C907" t="str">
            <v>MLC-JLTZGSWYC01001-小怪兽腰靠+花谷坐垫</v>
          </cell>
          <cell r="D907" t="str">
            <v>居家布艺</v>
          </cell>
          <cell r="E907" t="str">
            <v>是</v>
          </cell>
          <cell r="F907" t="str">
            <v>否</v>
          </cell>
          <cell r="G907" t="str">
            <v>腰靠47.7*43*16cm 坐垫44*40*9cm</v>
          </cell>
          <cell r="H907" t="str">
            <v/>
          </cell>
          <cell r="I907" t="str">
            <v/>
          </cell>
          <cell r="J907" t="str">
            <v>件</v>
          </cell>
          <cell r="K907" t="str">
            <v/>
          </cell>
          <cell r="L907" t="str">
            <v/>
          </cell>
          <cell r="M907" t="str">
            <v>49.20</v>
          </cell>
        </row>
        <row r="908">
          <cell r="A908" t="str">
            <v>MLC-JLTZGSWYC01002</v>
          </cell>
          <cell r="B908" t="str">
            <v>小怪兽腰靠+花谷坐垫</v>
          </cell>
          <cell r="C908" t="str">
            <v>MLC-JLTZGSWYC01002-小怪兽腰靠+花谷坐垫</v>
          </cell>
          <cell r="D908" t="str">
            <v>居家布艺</v>
          </cell>
          <cell r="E908" t="str">
            <v>是</v>
          </cell>
          <cell r="F908" t="str">
            <v>否</v>
          </cell>
          <cell r="G908" t="str">
            <v>腰靠47.7*43*16cm 坐垫44*40*9cm</v>
          </cell>
          <cell r="H908" t="str">
            <v/>
          </cell>
          <cell r="I908" t="str">
            <v/>
          </cell>
          <cell r="J908" t="str">
            <v>件</v>
          </cell>
          <cell r="K908" t="str">
            <v/>
          </cell>
          <cell r="L908" t="str">
            <v/>
          </cell>
          <cell r="M908" t="str">
            <v>49.20</v>
          </cell>
        </row>
        <row r="909">
          <cell r="A909" t="str">
            <v>MLC-JLZDHDPWP01001</v>
          </cell>
          <cell r="B909" t="str">
            <v>蝴蝶连体坐垫</v>
          </cell>
          <cell r="C909" t="str">
            <v>MLC-JLZDHDPWP01001-蝴蝶连体坐垫</v>
          </cell>
          <cell r="D909" t="str">
            <v>居家布艺</v>
          </cell>
          <cell r="E909" t="str">
            <v>是</v>
          </cell>
          <cell r="F909" t="str">
            <v>是</v>
          </cell>
          <cell r="G909" t="str">
            <v>45*44*40</v>
          </cell>
          <cell r="H909" t="str">
            <v>45*44*40</v>
          </cell>
          <cell r="I909" t="str">
            <v/>
          </cell>
          <cell r="J909" t="str">
            <v>件</v>
          </cell>
          <cell r="K909" t="str">
            <v/>
          </cell>
          <cell r="L909" t="str">
            <v/>
          </cell>
          <cell r="M909" t="str">
            <v>44.90</v>
          </cell>
        </row>
        <row r="910">
          <cell r="A910" t="str">
            <v>MLC-JLZDHDPWP01002</v>
          </cell>
          <cell r="B910" t="str">
            <v>蝴蝶连体坐垫</v>
          </cell>
          <cell r="C910" t="str">
            <v>MLC-JLZDHDPWP01002-蝴蝶连体坐垫</v>
          </cell>
          <cell r="D910" t="str">
            <v>居家布艺</v>
          </cell>
          <cell r="E910" t="str">
            <v>是</v>
          </cell>
          <cell r="F910" t="str">
            <v>是</v>
          </cell>
          <cell r="G910" t="str">
            <v>45*44*40</v>
          </cell>
          <cell r="H910" t="str">
            <v>45*44*40</v>
          </cell>
          <cell r="I910" t="str">
            <v/>
          </cell>
          <cell r="J910" t="str">
            <v>件</v>
          </cell>
          <cell r="K910" t="str">
            <v/>
          </cell>
          <cell r="L910" t="str">
            <v/>
          </cell>
          <cell r="M910" t="str">
            <v>44.90</v>
          </cell>
        </row>
        <row r="911">
          <cell r="A911" t="str">
            <v>MLC-JLZDHDPWP01003</v>
          </cell>
          <cell r="B911" t="str">
            <v>蝴蝶连体坐垫</v>
          </cell>
          <cell r="C911" t="str">
            <v>MLC-JLZDHDPWP01003-蝴蝶连体坐垫</v>
          </cell>
          <cell r="D911" t="str">
            <v>居家布艺</v>
          </cell>
          <cell r="E911" t="str">
            <v>是</v>
          </cell>
          <cell r="F911" t="str">
            <v>是</v>
          </cell>
          <cell r="G911" t="str">
            <v>45*44*40</v>
          </cell>
          <cell r="H911" t="str">
            <v>45*44*40</v>
          </cell>
          <cell r="I911" t="str">
            <v/>
          </cell>
          <cell r="J911" t="str">
            <v>件</v>
          </cell>
          <cell r="K911" t="str">
            <v/>
          </cell>
          <cell r="L911" t="str">
            <v/>
          </cell>
          <cell r="M911" t="str">
            <v>44.90</v>
          </cell>
        </row>
        <row r="912">
          <cell r="A912" t="str">
            <v>MLC-JLZDHDPWP01004</v>
          </cell>
          <cell r="B912" t="str">
            <v>蝴蝶连体坐垫</v>
          </cell>
          <cell r="C912" t="str">
            <v>MLC-JLZDHDPWP01004-蝴蝶连体坐垫</v>
          </cell>
          <cell r="D912" t="str">
            <v>居家布艺</v>
          </cell>
          <cell r="E912" t="str">
            <v>是</v>
          </cell>
          <cell r="F912" t="str">
            <v>是</v>
          </cell>
          <cell r="G912" t="str">
            <v>45*44*40</v>
          </cell>
          <cell r="H912" t="str">
            <v>45*44*40</v>
          </cell>
          <cell r="I912" t="str">
            <v/>
          </cell>
          <cell r="J912" t="str">
            <v>件</v>
          </cell>
          <cell r="K912" t="str">
            <v/>
          </cell>
          <cell r="L912" t="str">
            <v/>
          </cell>
          <cell r="M912" t="str">
            <v>44.90</v>
          </cell>
        </row>
        <row r="913">
          <cell r="A913" t="str">
            <v>MLC-JLZDHDPWP01005</v>
          </cell>
          <cell r="B913" t="str">
            <v>蝴蝶连体坐垫</v>
          </cell>
          <cell r="C913" t="str">
            <v>MLC-JLZDHDPWP01005-蝴蝶连体坐垫</v>
          </cell>
          <cell r="D913" t="str">
            <v>居家布艺</v>
          </cell>
          <cell r="E913" t="str">
            <v>是</v>
          </cell>
          <cell r="F913" t="str">
            <v>是</v>
          </cell>
          <cell r="G913" t="str">
            <v>45*44*40</v>
          </cell>
          <cell r="H913" t="str">
            <v>45*44*40</v>
          </cell>
          <cell r="I913" t="str">
            <v/>
          </cell>
          <cell r="J913" t="str">
            <v>件</v>
          </cell>
          <cell r="K913" t="str">
            <v/>
          </cell>
          <cell r="L913" t="str">
            <v/>
          </cell>
          <cell r="M913" t="str">
            <v>44.90</v>
          </cell>
        </row>
        <row r="914">
          <cell r="A914" t="str">
            <v>MLC-JLZDHDPWP01006</v>
          </cell>
          <cell r="B914" t="str">
            <v>蝴蝶连体坐垫</v>
          </cell>
          <cell r="C914" t="str">
            <v>MLC-JLZDHDPWP01006-蝴蝶连体坐垫</v>
          </cell>
          <cell r="D914" t="str">
            <v>居家布艺</v>
          </cell>
          <cell r="E914" t="str">
            <v>是</v>
          </cell>
          <cell r="F914" t="str">
            <v>是</v>
          </cell>
          <cell r="G914" t="str">
            <v>45*44*40</v>
          </cell>
          <cell r="H914" t="str">
            <v>45*44*40</v>
          </cell>
          <cell r="I914" t="str">
            <v/>
          </cell>
          <cell r="J914" t="str">
            <v>件</v>
          </cell>
          <cell r="K914" t="str">
            <v/>
          </cell>
          <cell r="L914" t="str">
            <v/>
          </cell>
          <cell r="M914" t="str">
            <v>44.90</v>
          </cell>
        </row>
        <row r="915">
          <cell r="A915" t="str">
            <v>MLC-JLCTFTPWP02001</v>
          </cell>
          <cell r="B915" t="str">
            <v>方脸兔组合床头（三件套）</v>
          </cell>
          <cell r="C915" t="str">
            <v>MLC-JLCTFTPWP02001-方脸兔组合床头（三件套）</v>
          </cell>
          <cell r="D915" t="str">
            <v>居家布艺</v>
          </cell>
          <cell r="E915" t="str">
            <v>是</v>
          </cell>
          <cell r="F915" t="str">
            <v>是</v>
          </cell>
          <cell r="G915" t="str">
            <v>45*32*60cm</v>
          </cell>
          <cell r="H915" t="str">
            <v>47*18*21cm</v>
          </cell>
          <cell r="I915" t="str">
            <v/>
          </cell>
          <cell r="J915" t="str">
            <v>件</v>
          </cell>
          <cell r="K915" t="str">
            <v/>
          </cell>
          <cell r="L915" t="str">
            <v/>
          </cell>
          <cell r="M915" t="str">
            <v>79.60</v>
          </cell>
        </row>
        <row r="916">
          <cell r="A916" t="str">
            <v>MLC-JLCTFTPWP02002</v>
          </cell>
          <cell r="B916" t="str">
            <v>方脸兔组合床头（三件套）</v>
          </cell>
          <cell r="C916" t="str">
            <v>MLC-JLCTFTPWP02002-方脸兔组合床头（三件套）</v>
          </cell>
          <cell r="D916" t="str">
            <v>居家布艺</v>
          </cell>
          <cell r="E916" t="str">
            <v>是</v>
          </cell>
          <cell r="F916" t="str">
            <v>是</v>
          </cell>
          <cell r="G916" t="str">
            <v>45*32*60cm</v>
          </cell>
          <cell r="H916" t="str">
            <v>47*18*21cm</v>
          </cell>
          <cell r="I916" t="str">
            <v/>
          </cell>
          <cell r="J916" t="str">
            <v>件</v>
          </cell>
          <cell r="K916" t="str">
            <v/>
          </cell>
          <cell r="L916" t="str">
            <v/>
          </cell>
          <cell r="M916" t="str">
            <v>79.60</v>
          </cell>
        </row>
        <row r="917">
          <cell r="A917" t="str">
            <v>MLC-JLCTFTPWP02004</v>
          </cell>
          <cell r="B917" t="str">
            <v>方脸兔组合床头（三件套）</v>
          </cell>
          <cell r="C917" t="str">
            <v>MLC-JLCTFTPWP02004-方脸兔组合床头（三件套）</v>
          </cell>
          <cell r="D917" t="str">
            <v>居家布艺</v>
          </cell>
          <cell r="E917" t="str">
            <v>是</v>
          </cell>
          <cell r="F917" t="str">
            <v>是</v>
          </cell>
          <cell r="G917" t="str">
            <v>45*32*60cm</v>
          </cell>
          <cell r="H917" t="str">
            <v>47*18*21cm</v>
          </cell>
          <cell r="I917" t="str">
            <v/>
          </cell>
          <cell r="J917" t="str">
            <v>件</v>
          </cell>
          <cell r="K917" t="str">
            <v/>
          </cell>
          <cell r="L917" t="str">
            <v/>
          </cell>
          <cell r="M917" t="str">
            <v>79.60</v>
          </cell>
        </row>
        <row r="918">
          <cell r="A918" t="str">
            <v>MLC-JLCTFTPWP02006</v>
          </cell>
          <cell r="B918" t="str">
            <v>方脸兔组合床头（三件套）</v>
          </cell>
          <cell r="C918" t="str">
            <v>MLC-JLCTFTPWP02006-方脸兔组合床头（三件套）</v>
          </cell>
          <cell r="D918" t="str">
            <v>居家布艺</v>
          </cell>
          <cell r="E918" t="str">
            <v>是</v>
          </cell>
          <cell r="F918" t="str">
            <v>是</v>
          </cell>
          <cell r="G918" t="str">
            <v>45*32*60cm</v>
          </cell>
          <cell r="H918" t="str">
            <v>47*18*21cm</v>
          </cell>
          <cell r="I918" t="str">
            <v/>
          </cell>
          <cell r="J918" t="str">
            <v>件</v>
          </cell>
          <cell r="K918" t="str">
            <v/>
          </cell>
          <cell r="L918" t="str">
            <v/>
          </cell>
          <cell r="M918" t="str">
            <v>79.60</v>
          </cell>
        </row>
        <row r="919">
          <cell r="A919" t="str">
            <v>MLC-JLCTFTPWP03001</v>
          </cell>
          <cell r="B919" t="str">
            <v>方脸兔组合床头（两件套）</v>
          </cell>
          <cell r="C919" t="str">
            <v>MLC-JLCTFTPWP03001-方脸兔组合床头（两件套）</v>
          </cell>
          <cell r="D919" t="str">
            <v>居家布艺</v>
          </cell>
          <cell r="E919" t="str">
            <v>是</v>
          </cell>
          <cell r="F919" t="str">
            <v>是</v>
          </cell>
          <cell r="G919" t="str">
            <v>45*32*60cm</v>
          </cell>
          <cell r="H919" t="str">
            <v>47*18*21cm</v>
          </cell>
          <cell r="I919" t="str">
            <v/>
          </cell>
          <cell r="J919" t="str">
            <v>件</v>
          </cell>
          <cell r="K919" t="str">
            <v/>
          </cell>
          <cell r="L919" t="str">
            <v/>
          </cell>
          <cell r="M919" t="str">
            <v>69.10</v>
          </cell>
        </row>
        <row r="920">
          <cell r="A920" t="str">
            <v>MLC-JLCTFTPWP03002</v>
          </cell>
          <cell r="B920" t="str">
            <v>方脸兔组合床头（两件套）</v>
          </cell>
          <cell r="C920" t="str">
            <v>MLC-JLCTFTPWP03002-方脸兔组合床头（两件套）</v>
          </cell>
          <cell r="D920" t="str">
            <v>居家布艺</v>
          </cell>
          <cell r="E920" t="str">
            <v>是</v>
          </cell>
          <cell r="F920" t="str">
            <v>是</v>
          </cell>
          <cell r="G920" t="str">
            <v>45*32*60cm</v>
          </cell>
          <cell r="H920" t="str">
            <v>47*18*21cm</v>
          </cell>
          <cell r="I920" t="str">
            <v/>
          </cell>
          <cell r="J920" t="str">
            <v>件</v>
          </cell>
          <cell r="K920" t="str">
            <v/>
          </cell>
          <cell r="L920" t="str">
            <v/>
          </cell>
          <cell r="M920" t="str">
            <v>69.10</v>
          </cell>
        </row>
        <row r="921">
          <cell r="A921" t="str">
            <v>MLC-JLCTFTPWP03004</v>
          </cell>
          <cell r="B921" t="str">
            <v>方脸兔组合床头（两件套）</v>
          </cell>
          <cell r="C921" t="str">
            <v>MLC-JLCTFTPWP03004-方脸兔组合床头（两件套）</v>
          </cell>
          <cell r="D921" t="str">
            <v>居家布艺</v>
          </cell>
          <cell r="E921" t="str">
            <v>是</v>
          </cell>
          <cell r="F921" t="str">
            <v>是</v>
          </cell>
          <cell r="G921" t="str">
            <v>45*32*60cm</v>
          </cell>
          <cell r="H921" t="str">
            <v>47*18*21cm</v>
          </cell>
          <cell r="I921" t="str">
            <v/>
          </cell>
          <cell r="J921" t="str">
            <v>件</v>
          </cell>
          <cell r="K921" t="str">
            <v/>
          </cell>
          <cell r="L921" t="str">
            <v/>
          </cell>
          <cell r="M921" t="str">
            <v>69.10</v>
          </cell>
        </row>
        <row r="922">
          <cell r="A922" t="str">
            <v>MLC-JLCTFTPWP03006</v>
          </cell>
          <cell r="B922" t="str">
            <v>方脸兔组合床头（两件套）</v>
          </cell>
          <cell r="C922" t="str">
            <v>MLC-JLCTFTPWP03006-方脸兔组合床头（两件套）</v>
          </cell>
          <cell r="D922" t="str">
            <v>居家布艺</v>
          </cell>
          <cell r="E922" t="str">
            <v>是</v>
          </cell>
          <cell r="F922" t="str">
            <v>是</v>
          </cell>
          <cell r="G922" t="str">
            <v>45*32*60cm</v>
          </cell>
          <cell r="H922" t="str">
            <v>47*18*21cm</v>
          </cell>
          <cell r="I922" t="str">
            <v/>
          </cell>
          <cell r="J922" t="str">
            <v>件</v>
          </cell>
          <cell r="K922" t="str">
            <v/>
          </cell>
          <cell r="L922" t="str">
            <v/>
          </cell>
          <cell r="M922" t="str">
            <v>69.10</v>
          </cell>
        </row>
        <row r="923">
          <cell r="A923" t="str">
            <v>MLC-JLZDXXPWP01001</v>
          </cell>
          <cell r="B923" t="str">
            <v>小熊学生坐垫大</v>
          </cell>
          <cell r="C923" t="str">
            <v>MLC-JLZDXXPWP01001-小熊学生坐垫大</v>
          </cell>
          <cell r="D923" t="str">
            <v>居家布艺</v>
          </cell>
          <cell r="E923" t="str">
            <v>是</v>
          </cell>
          <cell r="F923" t="str">
            <v>是</v>
          </cell>
          <cell r="G923" t="str">
            <v>39*35*8.5cm</v>
          </cell>
          <cell r="H923" t="str">
            <v>39*35*8.5cm</v>
          </cell>
          <cell r="I923" t="str">
            <v/>
          </cell>
          <cell r="J923" t="str">
            <v>件</v>
          </cell>
          <cell r="K923" t="str">
            <v/>
          </cell>
          <cell r="L923" t="str">
            <v/>
          </cell>
          <cell r="M923" t="str">
            <v>17.40</v>
          </cell>
        </row>
        <row r="924">
          <cell r="A924" t="str">
            <v>MLC-JLZDXXPWP01002</v>
          </cell>
          <cell r="B924" t="str">
            <v>小熊学生坐垫大</v>
          </cell>
          <cell r="C924" t="str">
            <v>MLC-JLZDXXPWP01002-小熊学生坐垫大</v>
          </cell>
          <cell r="D924" t="str">
            <v>居家布艺</v>
          </cell>
          <cell r="E924" t="str">
            <v>是</v>
          </cell>
          <cell r="F924" t="str">
            <v>是</v>
          </cell>
          <cell r="G924" t="str">
            <v>39*35*8.5cm</v>
          </cell>
          <cell r="H924" t="str">
            <v>39*35*8.5cm</v>
          </cell>
          <cell r="I924" t="str">
            <v/>
          </cell>
          <cell r="J924" t="str">
            <v>件</v>
          </cell>
          <cell r="K924" t="str">
            <v/>
          </cell>
          <cell r="L924" t="str">
            <v/>
          </cell>
          <cell r="M924" t="str">
            <v>17.40</v>
          </cell>
        </row>
        <row r="925">
          <cell r="A925" t="str">
            <v>MLC-JLZDXXPWP01003</v>
          </cell>
          <cell r="B925" t="str">
            <v>小熊学生坐垫大</v>
          </cell>
          <cell r="C925" t="str">
            <v>MLC-JLZDXXPWP01003-小熊学生坐垫大</v>
          </cell>
          <cell r="D925" t="str">
            <v>居家布艺</v>
          </cell>
          <cell r="E925" t="str">
            <v>是</v>
          </cell>
          <cell r="F925" t="str">
            <v>是</v>
          </cell>
          <cell r="G925" t="str">
            <v>39*35*8.5cm</v>
          </cell>
          <cell r="H925" t="str">
            <v>39*35*8.5cm</v>
          </cell>
          <cell r="I925" t="str">
            <v/>
          </cell>
          <cell r="J925" t="str">
            <v>件</v>
          </cell>
          <cell r="K925" t="str">
            <v/>
          </cell>
          <cell r="L925" t="str">
            <v/>
          </cell>
          <cell r="M925" t="str">
            <v>17.40</v>
          </cell>
        </row>
        <row r="926">
          <cell r="A926" t="str">
            <v>MLC-JLZDXXPWP01004</v>
          </cell>
          <cell r="B926" t="str">
            <v>小熊学生坐垫大</v>
          </cell>
          <cell r="C926" t="str">
            <v>MLC-JLZDXXPWP01004-小熊学生坐垫大</v>
          </cell>
          <cell r="D926" t="str">
            <v>居家布艺</v>
          </cell>
          <cell r="E926" t="str">
            <v>是</v>
          </cell>
          <cell r="F926" t="str">
            <v>是</v>
          </cell>
          <cell r="G926" t="str">
            <v>39*35*8.5cm</v>
          </cell>
          <cell r="H926" t="str">
            <v>39*35*8.5cm</v>
          </cell>
          <cell r="I926" t="str">
            <v/>
          </cell>
          <cell r="J926" t="str">
            <v>件</v>
          </cell>
          <cell r="K926" t="str">
            <v/>
          </cell>
          <cell r="L926" t="str">
            <v/>
          </cell>
          <cell r="M926" t="str">
            <v>17.40</v>
          </cell>
        </row>
        <row r="927">
          <cell r="A927" t="str">
            <v>MLC-JLZDXXPWP01005</v>
          </cell>
          <cell r="B927" t="str">
            <v>小熊学生坐垫大</v>
          </cell>
          <cell r="C927" t="str">
            <v>MLC-JLZDXXPWP01005-小熊学生坐垫大</v>
          </cell>
          <cell r="D927" t="str">
            <v>居家布艺</v>
          </cell>
          <cell r="E927" t="str">
            <v>是</v>
          </cell>
          <cell r="F927" t="str">
            <v>是</v>
          </cell>
          <cell r="G927" t="str">
            <v>39*35*8.5cm</v>
          </cell>
          <cell r="H927" t="str">
            <v>39*35*8.5cm</v>
          </cell>
          <cell r="I927" t="str">
            <v/>
          </cell>
          <cell r="J927" t="str">
            <v>件</v>
          </cell>
          <cell r="K927" t="str">
            <v/>
          </cell>
          <cell r="L927" t="str">
            <v/>
          </cell>
          <cell r="M927" t="str">
            <v>17.40</v>
          </cell>
        </row>
        <row r="928">
          <cell r="A928" t="str">
            <v>MLC-JLZDXXPWP01006</v>
          </cell>
          <cell r="B928" t="str">
            <v>小熊学生坐垫大</v>
          </cell>
          <cell r="C928" t="str">
            <v>MLC-JLZDXXPWP01006-小熊学生坐垫大</v>
          </cell>
          <cell r="D928" t="str">
            <v>居家布艺</v>
          </cell>
          <cell r="E928" t="str">
            <v>是</v>
          </cell>
          <cell r="F928" t="str">
            <v>是</v>
          </cell>
          <cell r="G928" t="str">
            <v>39*35*8.5cm</v>
          </cell>
          <cell r="H928" t="str">
            <v>39*35*8.5cm</v>
          </cell>
          <cell r="I928" t="str">
            <v/>
          </cell>
          <cell r="J928" t="str">
            <v>件</v>
          </cell>
          <cell r="K928" t="str">
            <v/>
          </cell>
          <cell r="L928" t="str">
            <v/>
          </cell>
          <cell r="M928" t="str">
            <v>17.40</v>
          </cell>
        </row>
        <row r="929">
          <cell r="A929" t="str">
            <v>MLC-JLZDXXPWP02001</v>
          </cell>
          <cell r="B929" t="str">
            <v>小熊学生坐垫小</v>
          </cell>
          <cell r="C929" t="str">
            <v>MLC-JLZDXXPWP02001-小熊学生坐垫小</v>
          </cell>
          <cell r="D929" t="str">
            <v>居家布艺</v>
          </cell>
          <cell r="E929" t="str">
            <v>是</v>
          </cell>
          <cell r="F929" t="str">
            <v>是</v>
          </cell>
          <cell r="G929" t="str">
            <v>34*25*6.5cm</v>
          </cell>
          <cell r="H929" t="str">
            <v>34*25*6.5cm</v>
          </cell>
          <cell r="I929" t="str">
            <v/>
          </cell>
          <cell r="J929" t="str">
            <v>件</v>
          </cell>
          <cell r="K929" t="str">
            <v/>
          </cell>
          <cell r="L929" t="str">
            <v/>
          </cell>
          <cell r="M929" t="str">
            <v>12.20</v>
          </cell>
        </row>
        <row r="930">
          <cell r="A930" t="str">
            <v>MLC-JLZDXXPWP02002</v>
          </cell>
          <cell r="B930" t="str">
            <v>小熊学生坐垫小</v>
          </cell>
          <cell r="C930" t="str">
            <v>MLC-JLZDXXPWP02002-小熊学生坐垫小</v>
          </cell>
          <cell r="D930" t="str">
            <v>居家布艺</v>
          </cell>
          <cell r="E930" t="str">
            <v>是</v>
          </cell>
          <cell r="F930" t="str">
            <v>是</v>
          </cell>
          <cell r="G930" t="str">
            <v>34*25*6.5cm</v>
          </cell>
          <cell r="H930" t="str">
            <v>34*25*6.5cm</v>
          </cell>
          <cell r="I930" t="str">
            <v/>
          </cell>
          <cell r="J930" t="str">
            <v>件</v>
          </cell>
          <cell r="K930" t="str">
            <v/>
          </cell>
          <cell r="L930" t="str">
            <v/>
          </cell>
          <cell r="M930" t="str">
            <v>12.20</v>
          </cell>
        </row>
        <row r="931">
          <cell r="A931" t="str">
            <v>MLC-JLZDXXPWP02003</v>
          </cell>
          <cell r="B931" t="str">
            <v>小熊学生坐垫小</v>
          </cell>
          <cell r="C931" t="str">
            <v>MLC-JLZDXXPWP02003-小熊学生坐垫小</v>
          </cell>
          <cell r="D931" t="str">
            <v>居家布艺</v>
          </cell>
          <cell r="E931" t="str">
            <v>是</v>
          </cell>
          <cell r="F931" t="str">
            <v>是</v>
          </cell>
          <cell r="G931" t="str">
            <v>34*25*6.5cm</v>
          </cell>
          <cell r="H931" t="str">
            <v>34*25*6.5cm</v>
          </cell>
          <cell r="I931" t="str">
            <v/>
          </cell>
          <cell r="J931" t="str">
            <v>件</v>
          </cell>
          <cell r="K931" t="str">
            <v/>
          </cell>
          <cell r="L931" t="str">
            <v/>
          </cell>
          <cell r="M931" t="str">
            <v>12.20</v>
          </cell>
        </row>
        <row r="932">
          <cell r="A932" t="str">
            <v>MLC-JLZDXXPWP02004</v>
          </cell>
          <cell r="B932" t="str">
            <v>小熊学生坐垫小</v>
          </cell>
          <cell r="C932" t="str">
            <v>MLC-JLZDXXPWP02004-小熊学生坐垫小</v>
          </cell>
          <cell r="D932" t="str">
            <v>居家布艺</v>
          </cell>
          <cell r="E932" t="str">
            <v>是</v>
          </cell>
          <cell r="F932" t="str">
            <v>是</v>
          </cell>
          <cell r="G932" t="str">
            <v>34*25*6.5cm</v>
          </cell>
          <cell r="H932" t="str">
            <v>34*25*6.5cm</v>
          </cell>
          <cell r="I932" t="str">
            <v/>
          </cell>
          <cell r="J932" t="str">
            <v>件</v>
          </cell>
          <cell r="K932" t="str">
            <v/>
          </cell>
          <cell r="L932" t="str">
            <v/>
          </cell>
          <cell r="M932" t="str">
            <v>12.20</v>
          </cell>
        </row>
        <row r="933">
          <cell r="A933" t="str">
            <v>MLC-JLZDXXPWP02005</v>
          </cell>
          <cell r="B933" t="str">
            <v>小熊学生坐垫小</v>
          </cell>
          <cell r="C933" t="str">
            <v>MLC-JLZDXXPWP02005-小熊学生坐垫小</v>
          </cell>
          <cell r="D933" t="str">
            <v>居家布艺</v>
          </cell>
          <cell r="E933" t="str">
            <v>是</v>
          </cell>
          <cell r="F933" t="str">
            <v>是</v>
          </cell>
          <cell r="G933" t="str">
            <v>34*25*6.5cm</v>
          </cell>
          <cell r="H933" t="str">
            <v>34*25*6.5cm</v>
          </cell>
          <cell r="I933" t="str">
            <v/>
          </cell>
          <cell r="J933" t="str">
            <v>件</v>
          </cell>
          <cell r="K933" t="str">
            <v/>
          </cell>
          <cell r="L933" t="str">
            <v/>
          </cell>
          <cell r="M933" t="str">
            <v>12.20</v>
          </cell>
        </row>
        <row r="934">
          <cell r="A934" t="str">
            <v>MLC-JLZDXXPWP02006</v>
          </cell>
          <cell r="B934" t="str">
            <v>小熊学生坐垫小</v>
          </cell>
          <cell r="C934" t="str">
            <v>MLC-JLZDXXPWP02006-小熊学生坐垫小</v>
          </cell>
          <cell r="D934" t="str">
            <v>居家布艺</v>
          </cell>
          <cell r="E934" t="str">
            <v>是</v>
          </cell>
          <cell r="F934" t="str">
            <v>是</v>
          </cell>
          <cell r="G934" t="str">
            <v>34*25*6.5cm</v>
          </cell>
          <cell r="H934" t="str">
            <v>34*25*6.5cm</v>
          </cell>
          <cell r="I934" t="str">
            <v/>
          </cell>
          <cell r="J934" t="str">
            <v>件</v>
          </cell>
          <cell r="K934" t="str">
            <v/>
          </cell>
          <cell r="L934" t="str">
            <v/>
          </cell>
          <cell r="M934" t="str">
            <v>12.20</v>
          </cell>
        </row>
        <row r="935">
          <cell r="A935" t="str">
            <v>MLC-JLWSAXPEP01001</v>
          </cell>
          <cell r="B935" t="str">
            <v>爱心午睡枕</v>
          </cell>
          <cell r="C935" t="str">
            <v>MLC-JLWSAXPEP01001-爱心午睡枕</v>
          </cell>
          <cell r="D935" t="str">
            <v>居家布艺</v>
          </cell>
          <cell r="E935" t="str">
            <v>是</v>
          </cell>
          <cell r="F935" t="str">
            <v>否</v>
          </cell>
          <cell r="G935" t="str">
            <v>28*18*16cm</v>
          </cell>
          <cell r="H935" t="str">
            <v>28*18*16cm</v>
          </cell>
          <cell r="I935" t="str">
            <v/>
          </cell>
          <cell r="J935" t="str">
            <v>件</v>
          </cell>
          <cell r="K935" t="str">
            <v/>
          </cell>
          <cell r="L935" t="str">
            <v/>
          </cell>
          <cell r="M935" t="str">
            <v>16.40</v>
          </cell>
        </row>
        <row r="936">
          <cell r="A936" t="str">
            <v>MLC-JLWSAXPEP01002</v>
          </cell>
          <cell r="B936" t="str">
            <v>爱心午睡枕</v>
          </cell>
          <cell r="C936" t="str">
            <v>MLC-JLWSAXPEP01002-爱心午睡枕</v>
          </cell>
          <cell r="D936" t="str">
            <v>居家布艺</v>
          </cell>
          <cell r="E936" t="str">
            <v>是</v>
          </cell>
          <cell r="F936" t="str">
            <v>否</v>
          </cell>
          <cell r="G936" t="str">
            <v>28*18*16cm</v>
          </cell>
          <cell r="H936" t="str">
            <v>28*18*16cm</v>
          </cell>
          <cell r="I936" t="str">
            <v/>
          </cell>
          <cell r="J936" t="str">
            <v>件</v>
          </cell>
          <cell r="K936" t="str">
            <v/>
          </cell>
          <cell r="L936" t="str">
            <v/>
          </cell>
          <cell r="M936" t="str">
            <v>16.40</v>
          </cell>
        </row>
        <row r="937">
          <cell r="A937" t="str">
            <v>MLC-JLWSAXPEP01003</v>
          </cell>
          <cell r="B937" t="str">
            <v>爱心午睡枕</v>
          </cell>
          <cell r="C937" t="str">
            <v>MLC-JLWSAXPEP01003-爱心午睡枕</v>
          </cell>
          <cell r="D937" t="str">
            <v>居家布艺</v>
          </cell>
          <cell r="E937" t="str">
            <v>是</v>
          </cell>
          <cell r="F937" t="str">
            <v>否</v>
          </cell>
          <cell r="G937" t="str">
            <v>28*18*16cm</v>
          </cell>
          <cell r="H937" t="str">
            <v>28*18*16cm</v>
          </cell>
          <cell r="I937" t="str">
            <v/>
          </cell>
          <cell r="J937" t="str">
            <v>件</v>
          </cell>
          <cell r="K937" t="str">
            <v/>
          </cell>
          <cell r="L937" t="str">
            <v/>
          </cell>
          <cell r="M937" t="str">
            <v>16.40</v>
          </cell>
        </row>
        <row r="938">
          <cell r="A938" t="str">
            <v>MLC-JLWSAXPEP01004</v>
          </cell>
          <cell r="B938" t="str">
            <v>爱心午睡枕</v>
          </cell>
          <cell r="C938" t="str">
            <v>MLC-JLWSAXPEP01004-爱心午睡枕</v>
          </cell>
          <cell r="D938" t="str">
            <v>居家布艺</v>
          </cell>
          <cell r="E938" t="str">
            <v>是</v>
          </cell>
          <cell r="F938" t="str">
            <v>否</v>
          </cell>
          <cell r="G938" t="str">
            <v>28*18*16cm</v>
          </cell>
          <cell r="H938" t="str">
            <v>28*18*16cm</v>
          </cell>
          <cell r="I938" t="str">
            <v/>
          </cell>
          <cell r="J938" t="str">
            <v>件</v>
          </cell>
          <cell r="K938" t="str">
            <v/>
          </cell>
          <cell r="L938" t="str">
            <v/>
          </cell>
          <cell r="M938" t="str">
            <v>16.40</v>
          </cell>
        </row>
        <row r="939">
          <cell r="A939" t="str">
            <v>MLC-JLWSAXPEP01005</v>
          </cell>
          <cell r="B939" t="str">
            <v>爱心午睡枕</v>
          </cell>
          <cell r="C939" t="str">
            <v>MLC-JLWSAXPEP01005-爱心午睡枕</v>
          </cell>
          <cell r="D939" t="str">
            <v>居家布艺</v>
          </cell>
          <cell r="E939" t="str">
            <v>是</v>
          </cell>
          <cell r="F939" t="str">
            <v>否</v>
          </cell>
          <cell r="G939" t="str">
            <v>28*18*16cm</v>
          </cell>
          <cell r="H939" t="str">
            <v>28*18*16cm</v>
          </cell>
          <cell r="I939" t="str">
            <v/>
          </cell>
          <cell r="J939" t="str">
            <v>件</v>
          </cell>
          <cell r="K939" t="str">
            <v/>
          </cell>
          <cell r="L939" t="str">
            <v/>
          </cell>
          <cell r="M939" t="str">
            <v>16.40</v>
          </cell>
        </row>
        <row r="940">
          <cell r="A940" t="str">
            <v>MLC-JLWSAXPEP01006</v>
          </cell>
          <cell r="B940" t="str">
            <v>爱心午睡枕</v>
          </cell>
          <cell r="C940" t="str">
            <v>MLC-JLWSAXPEP01006-爱心午睡枕</v>
          </cell>
          <cell r="D940" t="str">
            <v>居家布艺</v>
          </cell>
          <cell r="E940" t="str">
            <v>是</v>
          </cell>
          <cell r="F940" t="str">
            <v>否</v>
          </cell>
          <cell r="G940" t="str">
            <v>28*18*16cm</v>
          </cell>
          <cell r="H940" t="str">
            <v>28*18*16cm</v>
          </cell>
          <cell r="I940" t="str">
            <v/>
          </cell>
          <cell r="J940" t="str">
            <v>件</v>
          </cell>
          <cell r="K940" t="str">
            <v/>
          </cell>
          <cell r="L940" t="str">
            <v/>
          </cell>
          <cell r="M940" t="str">
            <v>16.40</v>
          </cell>
        </row>
        <row r="941">
          <cell r="A941" t="str">
            <v>MLC-JLWSDBPMP01001</v>
          </cell>
          <cell r="B941" t="str">
            <v>蝴蝶抱抱午睡枕</v>
          </cell>
          <cell r="C941" t="str">
            <v>MLC-JLWSDBPMP01001-蝴蝶抱抱午睡枕</v>
          </cell>
          <cell r="D941" t="str">
            <v>居家布艺</v>
          </cell>
          <cell r="E941" t="str">
            <v>是</v>
          </cell>
          <cell r="F941" t="str">
            <v>是</v>
          </cell>
          <cell r="G941" t="str">
            <v>28*24*12cm</v>
          </cell>
          <cell r="H941" t="str">
            <v>28*24*12cm</v>
          </cell>
          <cell r="I941" t="str">
            <v/>
          </cell>
          <cell r="J941" t="str">
            <v>件</v>
          </cell>
          <cell r="K941" t="str">
            <v/>
          </cell>
          <cell r="L941" t="str">
            <v/>
          </cell>
          <cell r="M941" t="str">
            <v>13.60</v>
          </cell>
        </row>
        <row r="942">
          <cell r="A942" t="str">
            <v>MLC-JLWSDBPMP01002</v>
          </cell>
          <cell r="B942" t="str">
            <v>蝴蝶抱抱午睡枕</v>
          </cell>
          <cell r="C942" t="str">
            <v>MLC-JLWSDBPMP01002-蝴蝶抱抱午睡枕</v>
          </cell>
          <cell r="D942" t="str">
            <v>居家布艺</v>
          </cell>
          <cell r="E942" t="str">
            <v>是</v>
          </cell>
          <cell r="F942" t="str">
            <v>是</v>
          </cell>
          <cell r="G942" t="str">
            <v>28*24*12cm</v>
          </cell>
          <cell r="H942" t="str">
            <v>28*24*12cm</v>
          </cell>
          <cell r="I942" t="str">
            <v/>
          </cell>
          <cell r="J942" t="str">
            <v>件</v>
          </cell>
          <cell r="K942" t="str">
            <v/>
          </cell>
          <cell r="L942" t="str">
            <v/>
          </cell>
          <cell r="M942" t="str">
            <v>13.60</v>
          </cell>
        </row>
        <row r="943">
          <cell r="A943" t="str">
            <v>MLC-JLWSDBPMP01003</v>
          </cell>
          <cell r="B943" t="str">
            <v>蝴蝶抱抱午睡枕</v>
          </cell>
          <cell r="C943" t="str">
            <v>MLC-JLWSDBPMP01003-蝴蝶抱抱午睡枕</v>
          </cell>
          <cell r="D943" t="str">
            <v>居家布艺</v>
          </cell>
          <cell r="E943" t="str">
            <v>是</v>
          </cell>
          <cell r="F943" t="str">
            <v>是</v>
          </cell>
          <cell r="G943" t="str">
            <v>28*24*12cm</v>
          </cell>
          <cell r="H943" t="str">
            <v>28*24*12cm</v>
          </cell>
          <cell r="I943" t="str">
            <v/>
          </cell>
          <cell r="J943" t="str">
            <v>件</v>
          </cell>
          <cell r="K943" t="str">
            <v/>
          </cell>
          <cell r="L943" t="str">
            <v/>
          </cell>
          <cell r="M943" t="str">
            <v>13.60</v>
          </cell>
        </row>
        <row r="944">
          <cell r="A944" t="str">
            <v>MLC-JLWSDBPMP01004</v>
          </cell>
          <cell r="B944" t="str">
            <v>蝴蝶抱抱午睡枕</v>
          </cell>
          <cell r="C944" t="str">
            <v>MLC-JLWSDBPMP01004-蝴蝶抱抱午睡枕</v>
          </cell>
          <cell r="D944" t="str">
            <v>居家布艺</v>
          </cell>
          <cell r="E944" t="str">
            <v>是</v>
          </cell>
          <cell r="F944" t="str">
            <v>是</v>
          </cell>
          <cell r="G944" t="str">
            <v>28*24*12cm</v>
          </cell>
          <cell r="H944" t="str">
            <v>28*24*12cm</v>
          </cell>
          <cell r="I944" t="str">
            <v/>
          </cell>
          <cell r="J944" t="str">
            <v>件</v>
          </cell>
          <cell r="K944" t="str">
            <v/>
          </cell>
          <cell r="L944" t="str">
            <v/>
          </cell>
          <cell r="M944" t="str">
            <v>13.60</v>
          </cell>
        </row>
        <row r="945">
          <cell r="A945" t="str">
            <v>MLC-JLWSDBPMP01005</v>
          </cell>
          <cell r="B945" t="str">
            <v>蝴蝶抱抱午睡枕</v>
          </cell>
          <cell r="C945" t="str">
            <v>MLC-JLWSDBPMP01005-蝴蝶抱抱午睡枕</v>
          </cell>
          <cell r="D945" t="str">
            <v>居家布艺</v>
          </cell>
          <cell r="E945" t="str">
            <v>是</v>
          </cell>
          <cell r="F945" t="str">
            <v>是</v>
          </cell>
          <cell r="G945" t="str">
            <v>28*24*12cm</v>
          </cell>
          <cell r="H945" t="str">
            <v>28*24*12cm</v>
          </cell>
          <cell r="I945" t="str">
            <v/>
          </cell>
          <cell r="J945" t="str">
            <v>件</v>
          </cell>
          <cell r="K945" t="str">
            <v/>
          </cell>
          <cell r="L945" t="str">
            <v/>
          </cell>
          <cell r="M945" t="str">
            <v>13.60</v>
          </cell>
        </row>
        <row r="946">
          <cell r="A946" t="str">
            <v>MLC-JLWSDBPMP01006</v>
          </cell>
          <cell r="B946" t="str">
            <v>蝴蝶抱抱午睡枕</v>
          </cell>
          <cell r="C946" t="str">
            <v>MLC-JLWSDBPMP01006-蝴蝶抱抱午睡枕</v>
          </cell>
          <cell r="D946" t="str">
            <v>居家布艺</v>
          </cell>
          <cell r="E946" t="str">
            <v>是</v>
          </cell>
          <cell r="F946" t="str">
            <v>是</v>
          </cell>
          <cell r="G946" t="str">
            <v>28*24*12cm</v>
          </cell>
          <cell r="H946" t="str">
            <v>28*24*12cm</v>
          </cell>
          <cell r="I946" t="str">
            <v/>
          </cell>
          <cell r="J946" t="str">
            <v>件</v>
          </cell>
          <cell r="K946" t="str">
            <v/>
          </cell>
          <cell r="L946" t="str">
            <v/>
          </cell>
          <cell r="M946" t="str">
            <v>13.60</v>
          </cell>
        </row>
        <row r="947">
          <cell r="A947" t="str">
            <v>MLC-JLPZYTPWP01001</v>
          </cell>
          <cell r="B947" t="str">
            <v>玉兔伴月趴趴枕</v>
          </cell>
          <cell r="C947" t="str">
            <v>MLC-JLPZYTPWP01001-玉兔伴月趴趴枕</v>
          </cell>
          <cell r="D947" t="str">
            <v>居家布艺</v>
          </cell>
          <cell r="E947" t="str">
            <v>是</v>
          </cell>
          <cell r="F947" t="str">
            <v>是</v>
          </cell>
          <cell r="G947" t="str">
            <v>61*41*25</v>
          </cell>
          <cell r="H947" t="str">
            <v>55*22*19</v>
          </cell>
          <cell r="I947" t="str">
            <v/>
          </cell>
          <cell r="J947" t="str">
            <v>件</v>
          </cell>
          <cell r="K947" t="str">
            <v/>
          </cell>
          <cell r="L947" t="str">
            <v/>
          </cell>
          <cell r="M947" t="str">
            <v>42.80</v>
          </cell>
        </row>
        <row r="948">
          <cell r="A948" t="str">
            <v>MLC-JLPZYTPWP01002</v>
          </cell>
          <cell r="B948" t="str">
            <v>玉兔伴月趴趴枕</v>
          </cell>
          <cell r="C948" t="str">
            <v>MLC-JLPZYTPWP01002-玉兔伴月趴趴枕</v>
          </cell>
          <cell r="D948" t="str">
            <v>居家布艺</v>
          </cell>
          <cell r="E948" t="str">
            <v>是</v>
          </cell>
          <cell r="F948" t="str">
            <v>是</v>
          </cell>
          <cell r="G948" t="str">
            <v>61*41*25</v>
          </cell>
          <cell r="H948" t="str">
            <v>55*22*19</v>
          </cell>
          <cell r="I948" t="str">
            <v/>
          </cell>
          <cell r="J948" t="str">
            <v>件</v>
          </cell>
          <cell r="K948" t="str">
            <v/>
          </cell>
          <cell r="L948" t="str">
            <v/>
          </cell>
          <cell r="M948" t="str">
            <v>42.80</v>
          </cell>
        </row>
        <row r="949">
          <cell r="A949" t="str">
            <v>MLC-JLPZYTPWP01003</v>
          </cell>
          <cell r="B949" t="str">
            <v>玉兔伴月趴趴枕</v>
          </cell>
          <cell r="C949" t="str">
            <v>MLC-JLPZYTPWP01003-玉兔伴月趴趴枕</v>
          </cell>
          <cell r="D949" t="str">
            <v>居家布艺</v>
          </cell>
          <cell r="E949" t="str">
            <v>是</v>
          </cell>
          <cell r="F949" t="str">
            <v>是</v>
          </cell>
          <cell r="G949" t="str">
            <v>61*41*25</v>
          </cell>
          <cell r="H949" t="str">
            <v>55*22*19</v>
          </cell>
          <cell r="I949" t="str">
            <v/>
          </cell>
          <cell r="J949" t="str">
            <v>件</v>
          </cell>
          <cell r="K949" t="str">
            <v/>
          </cell>
          <cell r="L949" t="str">
            <v/>
          </cell>
          <cell r="M949" t="str">
            <v>42.80</v>
          </cell>
        </row>
        <row r="950">
          <cell r="A950" t="str">
            <v>MLC-JLPZGHPWP01001</v>
          </cell>
          <cell r="B950" t="str">
            <v>钩号趴枕</v>
          </cell>
          <cell r="C950" t="str">
            <v>MLC-JLPZGHPWP01001-钩号趴枕</v>
          </cell>
          <cell r="D950" t="str">
            <v>居家布艺</v>
          </cell>
          <cell r="E950" t="str">
            <v>是</v>
          </cell>
          <cell r="F950" t="str">
            <v>否</v>
          </cell>
          <cell r="G950" t="str">
            <v>57*36*25</v>
          </cell>
          <cell r="H950" t="str">
            <v>40*18*18</v>
          </cell>
          <cell r="I950" t="str">
            <v/>
          </cell>
          <cell r="J950" t="str">
            <v>件</v>
          </cell>
          <cell r="K950" t="str">
            <v/>
          </cell>
          <cell r="L950" t="str">
            <v/>
          </cell>
          <cell r="M950" t="str">
            <v>46.50</v>
          </cell>
        </row>
        <row r="951">
          <cell r="A951" t="str">
            <v>MLC-JLPZGHPWP01002</v>
          </cell>
          <cell r="B951" t="str">
            <v>钩号趴枕</v>
          </cell>
          <cell r="C951" t="str">
            <v>MLC-JLPZGHPWP01002-钩号趴枕</v>
          </cell>
          <cell r="D951" t="str">
            <v>居家布艺</v>
          </cell>
          <cell r="E951" t="str">
            <v>是</v>
          </cell>
          <cell r="F951" t="str">
            <v>否</v>
          </cell>
          <cell r="G951" t="str">
            <v>57*36*25</v>
          </cell>
          <cell r="H951" t="str">
            <v>40*18*18</v>
          </cell>
          <cell r="I951" t="str">
            <v/>
          </cell>
          <cell r="J951" t="str">
            <v>件</v>
          </cell>
          <cell r="K951" t="str">
            <v/>
          </cell>
          <cell r="L951" t="str">
            <v/>
          </cell>
          <cell r="M951" t="str">
            <v>46.50</v>
          </cell>
        </row>
        <row r="952">
          <cell r="A952" t="str">
            <v>MLC-JLPZGHPWP01003</v>
          </cell>
          <cell r="B952" t="str">
            <v>钩号趴枕</v>
          </cell>
          <cell r="C952" t="str">
            <v>MLC-JLPZGHPWP01003-钩号趴枕</v>
          </cell>
          <cell r="D952" t="str">
            <v>居家布艺</v>
          </cell>
          <cell r="E952" t="str">
            <v>是</v>
          </cell>
          <cell r="F952" t="str">
            <v>否</v>
          </cell>
          <cell r="G952" t="str">
            <v>57*36*25</v>
          </cell>
          <cell r="H952" t="str">
            <v>40*18*18</v>
          </cell>
          <cell r="I952" t="str">
            <v/>
          </cell>
          <cell r="J952" t="str">
            <v>件</v>
          </cell>
          <cell r="K952" t="str">
            <v/>
          </cell>
          <cell r="L952" t="str">
            <v/>
          </cell>
          <cell r="M952" t="str">
            <v>46.50</v>
          </cell>
        </row>
        <row r="953">
          <cell r="A953" t="str">
            <v>MLC-JLPZGHPWP01004</v>
          </cell>
          <cell r="B953" t="str">
            <v>钩号趴枕</v>
          </cell>
          <cell r="C953" t="str">
            <v>MLC-JLPZGHPWP01004-钩号趴枕</v>
          </cell>
          <cell r="D953" t="str">
            <v>居家布艺</v>
          </cell>
          <cell r="E953" t="str">
            <v>是</v>
          </cell>
          <cell r="F953" t="str">
            <v>否</v>
          </cell>
          <cell r="G953" t="str">
            <v>57*36*25</v>
          </cell>
          <cell r="H953" t="str">
            <v>40*18*18</v>
          </cell>
          <cell r="I953" t="str">
            <v/>
          </cell>
          <cell r="J953" t="str">
            <v>件</v>
          </cell>
          <cell r="K953" t="str">
            <v/>
          </cell>
          <cell r="L953" t="str">
            <v/>
          </cell>
          <cell r="M953" t="str">
            <v>46.50</v>
          </cell>
        </row>
        <row r="954">
          <cell r="A954" t="str">
            <v>MLC-JLPZGHPWP01005</v>
          </cell>
          <cell r="B954" t="str">
            <v>钩号趴枕</v>
          </cell>
          <cell r="C954" t="str">
            <v>MLC-JLPZGHPWP01005-钩号趴枕</v>
          </cell>
          <cell r="D954" t="str">
            <v>居家布艺</v>
          </cell>
          <cell r="E954" t="str">
            <v>是</v>
          </cell>
          <cell r="F954" t="str">
            <v>否</v>
          </cell>
          <cell r="G954" t="str">
            <v>57*36*25</v>
          </cell>
          <cell r="H954" t="str">
            <v>40*18*18</v>
          </cell>
          <cell r="I954" t="str">
            <v/>
          </cell>
          <cell r="J954" t="str">
            <v>件</v>
          </cell>
          <cell r="K954" t="str">
            <v/>
          </cell>
          <cell r="L954" t="str">
            <v/>
          </cell>
          <cell r="M954" t="str">
            <v>46.50</v>
          </cell>
        </row>
        <row r="955">
          <cell r="A955" t="str">
            <v>MLC-JLPZGHPWP01006</v>
          </cell>
          <cell r="B955" t="str">
            <v>钩号趴枕</v>
          </cell>
          <cell r="C955" t="str">
            <v>MLC-JLPZGHPWP01006-钩号趴枕</v>
          </cell>
          <cell r="D955" t="str">
            <v>居家布艺</v>
          </cell>
          <cell r="E955" t="str">
            <v>是</v>
          </cell>
          <cell r="F955" t="str">
            <v>否</v>
          </cell>
          <cell r="G955" t="str">
            <v>57*36*25</v>
          </cell>
          <cell r="H955" t="str">
            <v>40*18*18</v>
          </cell>
          <cell r="I955" t="str">
            <v/>
          </cell>
          <cell r="J955" t="str">
            <v>件</v>
          </cell>
          <cell r="K955" t="str">
            <v/>
          </cell>
          <cell r="L955" t="str">
            <v/>
          </cell>
          <cell r="M955" t="str">
            <v>46.50</v>
          </cell>
        </row>
        <row r="956">
          <cell r="A956" t="str">
            <v>MLC-JLPZGHPWC01001</v>
          </cell>
          <cell r="B956" t="str">
            <v>钩号趴枕</v>
          </cell>
          <cell r="C956" t="str">
            <v>MLC-JLPZGHPWC01001-钩号趴枕</v>
          </cell>
          <cell r="D956" t="str">
            <v>居家布艺</v>
          </cell>
          <cell r="E956" t="str">
            <v>是</v>
          </cell>
          <cell r="F956" t="str">
            <v>否</v>
          </cell>
          <cell r="G956" t="str">
            <v>57*36*25</v>
          </cell>
          <cell r="H956" t="str">
            <v>40*18*18</v>
          </cell>
          <cell r="I956" t="str">
            <v/>
          </cell>
          <cell r="J956" t="str">
            <v>件</v>
          </cell>
          <cell r="K956" t="str">
            <v/>
          </cell>
          <cell r="L956" t="str">
            <v/>
          </cell>
          <cell r="M956" t="str">
            <v>46.50</v>
          </cell>
        </row>
        <row r="957">
          <cell r="A957" t="str">
            <v>MLC-JLPZGHPWC01002</v>
          </cell>
          <cell r="B957" t="str">
            <v>钩号趴枕</v>
          </cell>
          <cell r="C957" t="str">
            <v>MLC-JLPZGHPWC01002-钩号趴枕</v>
          </cell>
          <cell r="D957" t="str">
            <v>居家布艺</v>
          </cell>
          <cell r="E957" t="str">
            <v>是</v>
          </cell>
          <cell r="F957" t="str">
            <v>否</v>
          </cell>
          <cell r="G957" t="str">
            <v>57*36*25</v>
          </cell>
          <cell r="H957" t="str">
            <v>40*18*18</v>
          </cell>
          <cell r="I957" t="str">
            <v/>
          </cell>
          <cell r="J957" t="str">
            <v>件</v>
          </cell>
          <cell r="K957" t="str">
            <v/>
          </cell>
          <cell r="L957" t="str">
            <v/>
          </cell>
          <cell r="M957" t="str">
            <v>46.50</v>
          </cell>
        </row>
        <row r="958">
          <cell r="A958" t="str">
            <v>MLC-JLPZGHPWC01003</v>
          </cell>
          <cell r="B958" t="str">
            <v>钩号趴枕</v>
          </cell>
          <cell r="C958" t="str">
            <v>MLC-JLPZGHPWC01003-钩号趴枕</v>
          </cell>
          <cell r="D958" t="str">
            <v>居家布艺</v>
          </cell>
          <cell r="E958" t="str">
            <v>是</v>
          </cell>
          <cell r="F958" t="str">
            <v>否</v>
          </cell>
          <cell r="G958" t="str">
            <v>57*36*25</v>
          </cell>
          <cell r="H958" t="str">
            <v>40*18*18</v>
          </cell>
          <cell r="I958" t="str">
            <v/>
          </cell>
          <cell r="J958" t="str">
            <v>件</v>
          </cell>
          <cell r="K958" t="str">
            <v/>
          </cell>
          <cell r="L958" t="str">
            <v/>
          </cell>
          <cell r="M958" t="str">
            <v>46.50</v>
          </cell>
        </row>
        <row r="959">
          <cell r="A959" t="str">
            <v>MLC-JLPZGHPWC01004</v>
          </cell>
          <cell r="B959" t="str">
            <v>钩号趴枕</v>
          </cell>
          <cell r="C959" t="str">
            <v>MLC-JLPZGHPWC01004-钩号趴枕</v>
          </cell>
          <cell r="D959" t="str">
            <v>居家布艺</v>
          </cell>
          <cell r="E959" t="str">
            <v>是</v>
          </cell>
          <cell r="F959" t="str">
            <v>否</v>
          </cell>
          <cell r="G959" t="str">
            <v>57*36*25</v>
          </cell>
          <cell r="H959" t="str">
            <v>40*18*18</v>
          </cell>
          <cell r="I959" t="str">
            <v/>
          </cell>
          <cell r="J959" t="str">
            <v>件</v>
          </cell>
          <cell r="K959" t="str">
            <v/>
          </cell>
          <cell r="L959" t="str">
            <v/>
          </cell>
          <cell r="M959" t="str">
            <v>46.50</v>
          </cell>
        </row>
        <row r="960">
          <cell r="A960" t="str">
            <v>MLC-JLPZGHPWC01005</v>
          </cell>
          <cell r="B960" t="str">
            <v>钩号趴枕</v>
          </cell>
          <cell r="C960" t="str">
            <v>MLC-JLPZGHPWC01005-钩号趴枕</v>
          </cell>
          <cell r="D960" t="str">
            <v>居家布艺</v>
          </cell>
          <cell r="E960" t="str">
            <v>是</v>
          </cell>
          <cell r="F960" t="str">
            <v>否</v>
          </cell>
          <cell r="G960" t="str">
            <v>57*36*25</v>
          </cell>
          <cell r="H960" t="str">
            <v>40*18*18</v>
          </cell>
          <cell r="I960" t="str">
            <v/>
          </cell>
          <cell r="J960" t="str">
            <v>件</v>
          </cell>
          <cell r="K960" t="str">
            <v/>
          </cell>
          <cell r="L960" t="str">
            <v/>
          </cell>
          <cell r="M960" t="str">
            <v>46.50</v>
          </cell>
        </row>
        <row r="961">
          <cell r="A961" t="str">
            <v>MLC-JLPZGHWPWP01001</v>
          </cell>
          <cell r="B961" t="str">
            <v>钩号趴枕(无增高款）</v>
          </cell>
          <cell r="C961" t="str">
            <v>MLC-JLPZGHWPWP01001-钩号趴枕(无增高款）</v>
          </cell>
          <cell r="D961" t="str">
            <v>居家布艺</v>
          </cell>
          <cell r="E961" t="str">
            <v>是</v>
          </cell>
          <cell r="F961" t="str">
            <v>否</v>
          </cell>
          <cell r="G961" t="str">
            <v>57*36*25</v>
          </cell>
          <cell r="H961" t="str">
            <v>40*18*18</v>
          </cell>
          <cell r="I961" t="str">
            <v/>
          </cell>
          <cell r="J961" t="str">
            <v>件</v>
          </cell>
          <cell r="K961" t="str">
            <v/>
          </cell>
          <cell r="L961" t="str">
            <v/>
          </cell>
          <cell r="M961" t="str">
            <v>43.70</v>
          </cell>
        </row>
        <row r="962">
          <cell r="A962" t="str">
            <v>MLC-JLPZGHWPWP01002</v>
          </cell>
          <cell r="B962" t="str">
            <v>钩号趴枕(无增高款）</v>
          </cell>
          <cell r="C962" t="str">
            <v>MLC-JLPZGHWPWP01002-钩号趴枕(无增高款）</v>
          </cell>
          <cell r="D962" t="str">
            <v>居家布艺</v>
          </cell>
          <cell r="E962" t="str">
            <v>是</v>
          </cell>
          <cell r="F962" t="str">
            <v>否</v>
          </cell>
          <cell r="G962" t="str">
            <v>57*36*25</v>
          </cell>
          <cell r="H962" t="str">
            <v>40*18*18</v>
          </cell>
          <cell r="I962" t="str">
            <v/>
          </cell>
          <cell r="J962" t="str">
            <v>件</v>
          </cell>
          <cell r="K962" t="str">
            <v/>
          </cell>
          <cell r="L962" t="str">
            <v/>
          </cell>
          <cell r="M962" t="str">
            <v>43.70</v>
          </cell>
        </row>
        <row r="963">
          <cell r="A963" t="str">
            <v>MLC-JLPZGHWPWP01003</v>
          </cell>
          <cell r="B963" t="str">
            <v>钩号趴枕(无增高款）</v>
          </cell>
          <cell r="C963" t="str">
            <v>MLC-JLPZGHWPWP01003-钩号趴枕(无增高款）</v>
          </cell>
          <cell r="D963" t="str">
            <v>居家布艺</v>
          </cell>
          <cell r="E963" t="str">
            <v>是</v>
          </cell>
          <cell r="F963" t="str">
            <v>否</v>
          </cell>
          <cell r="G963" t="str">
            <v>57*36*25</v>
          </cell>
          <cell r="H963" t="str">
            <v>40*18*18</v>
          </cell>
          <cell r="I963" t="str">
            <v/>
          </cell>
          <cell r="J963" t="str">
            <v>件</v>
          </cell>
          <cell r="K963" t="str">
            <v/>
          </cell>
          <cell r="L963" t="str">
            <v/>
          </cell>
          <cell r="M963" t="str">
            <v>43.70</v>
          </cell>
        </row>
        <row r="964">
          <cell r="A964" t="str">
            <v>MLC-JLPZGHWPWP01004</v>
          </cell>
          <cell r="B964" t="str">
            <v>钩号趴枕(无增高款）</v>
          </cell>
          <cell r="C964" t="str">
            <v>MLC-JLPZGHWPWP01004-钩号趴枕(无增高款）</v>
          </cell>
          <cell r="D964" t="str">
            <v>居家布艺</v>
          </cell>
          <cell r="E964" t="str">
            <v>是</v>
          </cell>
          <cell r="F964" t="str">
            <v>否</v>
          </cell>
          <cell r="G964" t="str">
            <v>57*36*25</v>
          </cell>
          <cell r="H964" t="str">
            <v>40*18*18</v>
          </cell>
          <cell r="I964" t="str">
            <v/>
          </cell>
          <cell r="J964" t="str">
            <v>件</v>
          </cell>
          <cell r="K964" t="str">
            <v/>
          </cell>
          <cell r="L964" t="str">
            <v/>
          </cell>
          <cell r="M964" t="str">
            <v>43.70</v>
          </cell>
        </row>
        <row r="965">
          <cell r="A965" t="str">
            <v>MLC-JLPZGHWPWP01005</v>
          </cell>
          <cell r="B965" t="str">
            <v>钩号趴枕(无增高款）</v>
          </cell>
          <cell r="C965" t="str">
            <v>MLC-JLPZGHWPWP01005-钩号趴枕(无增高款）</v>
          </cell>
          <cell r="D965" t="str">
            <v>居家布艺</v>
          </cell>
          <cell r="E965" t="str">
            <v>是</v>
          </cell>
          <cell r="F965" t="str">
            <v>否</v>
          </cell>
          <cell r="G965" t="str">
            <v>57*36*25</v>
          </cell>
          <cell r="H965" t="str">
            <v>40*18*18</v>
          </cell>
          <cell r="I965" t="str">
            <v/>
          </cell>
          <cell r="J965" t="str">
            <v>件</v>
          </cell>
          <cell r="K965" t="str">
            <v/>
          </cell>
          <cell r="L965" t="str">
            <v/>
          </cell>
          <cell r="M965" t="str">
            <v>43.70</v>
          </cell>
        </row>
        <row r="966">
          <cell r="A966" t="str">
            <v>MLC-JLPZGHWPWP01006</v>
          </cell>
          <cell r="B966" t="str">
            <v>钩号趴枕(无增高款）</v>
          </cell>
          <cell r="C966" t="str">
            <v>MLC-JLPZGHWPWP01006-钩号趴枕(无增高款）</v>
          </cell>
          <cell r="D966" t="str">
            <v>居家布艺</v>
          </cell>
          <cell r="E966" t="str">
            <v>是</v>
          </cell>
          <cell r="F966" t="str">
            <v>否</v>
          </cell>
          <cell r="G966" t="str">
            <v>57*36*25</v>
          </cell>
          <cell r="H966" t="str">
            <v>40*18*18</v>
          </cell>
          <cell r="I966" t="str">
            <v/>
          </cell>
          <cell r="J966" t="str">
            <v>件</v>
          </cell>
          <cell r="K966" t="str">
            <v/>
          </cell>
          <cell r="L966" t="str">
            <v/>
          </cell>
          <cell r="M966" t="str">
            <v>43.70</v>
          </cell>
        </row>
        <row r="967">
          <cell r="A967" t="str">
            <v>MLC-JLPZXXPWP01001</v>
          </cell>
          <cell r="B967" t="str">
            <v>小熊趴枕</v>
          </cell>
          <cell r="C967" t="str">
            <v>MLC-JLPZXXPWP01001-小熊趴枕</v>
          </cell>
          <cell r="D967" t="str">
            <v>居家布艺</v>
          </cell>
          <cell r="E967" t="str">
            <v>是</v>
          </cell>
          <cell r="F967" t="str">
            <v>否</v>
          </cell>
          <cell r="G967" t="str">
            <v>58*38*24</v>
          </cell>
          <cell r="H967" t="str">
            <v>40*18*18</v>
          </cell>
          <cell r="I967" t="str">
            <v/>
          </cell>
          <cell r="J967" t="str">
            <v>件</v>
          </cell>
          <cell r="K967" t="str">
            <v/>
          </cell>
          <cell r="L967" t="str">
            <v/>
          </cell>
          <cell r="M967" t="str">
            <v>43.90</v>
          </cell>
        </row>
        <row r="968">
          <cell r="A968" t="str">
            <v>MLC-JLPZXXPWP01002</v>
          </cell>
          <cell r="B968" t="str">
            <v>小熊趴枕</v>
          </cell>
          <cell r="C968" t="str">
            <v>MLC-JLPZXXPWP01002-小熊趴枕</v>
          </cell>
          <cell r="D968" t="str">
            <v>居家布艺</v>
          </cell>
          <cell r="E968" t="str">
            <v>是</v>
          </cell>
          <cell r="F968" t="str">
            <v>否</v>
          </cell>
          <cell r="G968" t="str">
            <v>58*38*24</v>
          </cell>
          <cell r="H968" t="str">
            <v>40*18*18</v>
          </cell>
          <cell r="I968" t="str">
            <v/>
          </cell>
          <cell r="J968" t="str">
            <v>件</v>
          </cell>
          <cell r="K968" t="str">
            <v/>
          </cell>
          <cell r="L968" t="str">
            <v/>
          </cell>
          <cell r="M968" t="str">
            <v>43.90</v>
          </cell>
        </row>
        <row r="969">
          <cell r="A969" t="str">
            <v>MLC-JLPZXXPWP01003</v>
          </cell>
          <cell r="B969" t="str">
            <v>小熊趴枕</v>
          </cell>
          <cell r="C969" t="str">
            <v>MLC-JLPZXXPWP01003-小熊趴枕</v>
          </cell>
          <cell r="D969" t="str">
            <v>居家布艺</v>
          </cell>
          <cell r="E969" t="str">
            <v>是</v>
          </cell>
          <cell r="F969" t="str">
            <v>否</v>
          </cell>
          <cell r="G969" t="str">
            <v>58*38*24</v>
          </cell>
          <cell r="H969" t="str">
            <v>40*18*18</v>
          </cell>
          <cell r="I969" t="str">
            <v/>
          </cell>
          <cell r="J969" t="str">
            <v>件</v>
          </cell>
          <cell r="K969" t="str">
            <v/>
          </cell>
          <cell r="L969" t="str">
            <v/>
          </cell>
          <cell r="M969" t="str">
            <v>43.90</v>
          </cell>
        </row>
        <row r="970">
          <cell r="A970" t="str">
            <v>MLC-JLPZXXPWP01004</v>
          </cell>
          <cell r="B970" t="str">
            <v>小熊趴枕</v>
          </cell>
          <cell r="C970" t="str">
            <v>MLC-JLPZXXPWP01004-小熊趴枕</v>
          </cell>
          <cell r="D970" t="str">
            <v>居家布艺</v>
          </cell>
          <cell r="E970" t="str">
            <v>是</v>
          </cell>
          <cell r="F970" t="str">
            <v>否</v>
          </cell>
          <cell r="G970" t="str">
            <v>58*38*24</v>
          </cell>
          <cell r="H970" t="str">
            <v>40*18*18</v>
          </cell>
          <cell r="I970" t="str">
            <v/>
          </cell>
          <cell r="J970" t="str">
            <v>件</v>
          </cell>
          <cell r="K970" t="str">
            <v/>
          </cell>
          <cell r="L970" t="str">
            <v/>
          </cell>
          <cell r="M970" t="str">
            <v>43.90</v>
          </cell>
        </row>
        <row r="971">
          <cell r="A971" t="str">
            <v>MLC-JLPZXXPWP01005</v>
          </cell>
          <cell r="B971" t="str">
            <v>小熊趴枕</v>
          </cell>
          <cell r="C971" t="str">
            <v>MLC-JLPZXXPWP01005-小熊趴枕</v>
          </cell>
          <cell r="D971" t="str">
            <v>居家布艺</v>
          </cell>
          <cell r="E971" t="str">
            <v>是</v>
          </cell>
          <cell r="F971" t="str">
            <v>否</v>
          </cell>
          <cell r="G971" t="str">
            <v>58*38*24</v>
          </cell>
          <cell r="H971" t="str">
            <v>40*18*18</v>
          </cell>
          <cell r="I971" t="str">
            <v/>
          </cell>
          <cell r="J971" t="str">
            <v>件</v>
          </cell>
          <cell r="K971" t="str">
            <v/>
          </cell>
          <cell r="L971" t="str">
            <v/>
          </cell>
          <cell r="M971" t="str">
            <v>43.90</v>
          </cell>
        </row>
        <row r="972">
          <cell r="A972" t="str">
            <v>MLC-JLPZXXPWP01006</v>
          </cell>
          <cell r="B972" t="str">
            <v>小熊趴枕</v>
          </cell>
          <cell r="C972" t="str">
            <v>MLC-JLPZXXPWP01006-小熊趴枕</v>
          </cell>
          <cell r="D972" t="str">
            <v>居家布艺</v>
          </cell>
          <cell r="E972" t="str">
            <v>是</v>
          </cell>
          <cell r="F972" t="str">
            <v>否</v>
          </cell>
          <cell r="G972" t="str">
            <v>58*38*24</v>
          </cell>
          <cell r="H972" t="str">
            <v>40*18*18</v>
          </cell>
          <cell r="I972" t="str">
            <v/>
          </cell>
          <cell r="J972" t="str">
            <v>件</v>
          </cell>
          <cell r="K972" t="str">
            <v/>
          </cell>
          <cell r="L972" t="str">
            <v/>
          </cell>
          <cell r="M972" t="str">
            <v>43.90</v>
          </cell>
        </row>
        <row r="973">
          <cell r="A973" t="str">
            <v>MLC-JLPZXXPWC01001</v>
          </cell>
          <cell r="B973" t="str">
            <v>小熊趴枕</v>
          </cell>
          <cell r="C973" t="str">
            <v>MLC-JLPZXXPWC01001-小熊趴枕</v>
          </cell>
          <cell r="D973" t="str">
            <v>居家布艺</v>
          </cell>
          <cell r="E973" t="str">
            <v>是</v>
          </cell>
          <cell r="F973" t="str">
            <v>否</v>
          </cell>
          <cell r="G973" t="str">
            <v>58*38*24</v>
          </cell>
          <cell r="H973" t="str">
            <v>40*18*18</v>
          </cell>
          <cell r="I973" t="str">
            <v/>
          </cell>
          <cell r="J973" t="str">
            <v>件</v>
          </cell>
          <cell r="K973" t="str">
            <v/>
          </cell>
          <cell r="L973" t="str">
            <v/>
          </cell>
          <cell r="M973" t="str">
            <v>43.90</v>
          </cell>
        </row>
        <row r="974">
          <cell r="A974" t="str">
            <v>MLC-JLPZXXPWC01002</v>
          </cell>
          <cell r="B974" t="str">
            <v>小熊趴枕</v>
          </cell>
          <cell r="C974" t="str">
            <v>MLC-JLPZXXPWC01002-小熊趴枕</v>
          </cell>
          <cell r="D974" t="str">
            <v>居家布艺</v>
          </cell>
          <cell r="E974" t="str">
            <v>是</v>
          </cell>
          <cell r="F974" t="str">
            <v>否</v>
          </cell>
          <cell r="G974" t="str">
            <v>58*38*24</v>
          </cell>
          <cell r="H974" t="str">
            <v>40*18*18</v>
          </cell>
          <cell r="I974" t="str">
            <v/>
          </cell>
          <cell r="J974" t="str">
            <v>件</v>
          </cell>
          <cell r="K974" t="str">
            <v/>
          </cell>
          <cell r="L974" t="str">
            <v/>
          </cell>
          <cell r="M974" t="str">
            <v>43.90</v>
          </cell>
        </row>
        <row r="975">
          <cell r="A975" t="str">
            <v>MLC-JLPZXXPWC01003</v>
          </cell>
          <cell r="B975" t="str">
            <v>小熊趴枕</v>
          </cell>
          <cell r="C975" t="str">
            <v>MLC-JLPZXXPWC01003-小熊趴枕</v>
          </cell>
          <cell r="D975" t="str">
            <v>居家布艺</v>
          </cell>
          <cell r="E975" t="str">
            <v>是</v>
          </cell>
          <cell r="F975" t="str">
            <v>否</v>
          </cell>
          <cell r="G975" t="str">
            <v>58*38*24</v>
          </cell>
          <cell r="H975" t="str">
            <v>40*18*18</v>
          </cell>
          <cell r="I975" t="str">
            <v/>
          </cell>
          <cell r="J975" t="str">
            <v>件</v>
          </cell>
          <cell r="K975" t="str">
            <v/>
          </cell>
          <cell r="L975" t="str">
            <v/>
          </cell>
          <cell r="M975" t="str">
            <v>43.90</v>
          </cell>
        </row>
        <row r="976">
          <cell r="A976" t="str">
            <v>MLC-JLPZXXPWC01004</v>
          </cell>
          <cell r="B976" t="str">
            <v>小熊趴枕</v>
          </cell>
          <cell r="C976" t="str">
            <v>MLC-JLPZXXPWC01004-小熊趴枕</v>
          </cell>
          <cell r="D976" t="str">
            <v>居家布艺</v>
          </cell>
          <cell r="E976" t="str">
            <v>是</v>
          </cell>
          <cell r="F976" t="str">
            <v>否</v>
          </cell>
          <cell r="G976" t="str">
            <v>58*38*24</v>
          </cell>
          <cell r="H976" t="str">
            <v>40*18*18</v>
          </cell>
          <cell r="I976" t="str">
            <v/>
          </cell>
          <cell r="J976" t="str">
            <v>件</v>
          </cell>
          <cell r="K976" t="str">
            <v/>
          </cell>
          <cell r="L976" t="str">
            <v/>
          </cell>
          <cell r="M976" t="str">
            <v>43.90</v>
          </cell>
        </row>
        <row r="977">
          <cell r="A977" t="str">
            <v>MLC-JLPZXXPWC01005</v>
          </cell>
          <cell r="B977" t="str">
            <v>小熊趴枕</v>
          </cell>
          <cell r="C977" t="str">
            <v>MLC-JLPZXXPWC01005-小熊趴枕</v>
          </cell>
          <cell r="D977" t="str">
            <v>居家布艺</v>
          </cell>
          <cell r="E977" t="str">
            <v>是</v>
          </cell>
          <cell r="F977" t="str">
            <v>否</v>
          </cell>
          <cell r="G977" t="str">
            <v>58*38*24</v>
          </cell>
          <cell r="H977" t="str">
            <v>40*18*18</v>
          </cell>
          <cell r="I977" t="str">
            <v/>
          </cell>
          <cell r="J977" t="str">
            <v>件</v>
          </cell>
          <cell r="K977" t="str">
            <v/>
          </cell>
          <cell r="L977" t="str">
            <v/>
          </cell>
          <cell r="M977" t="str">
            <v>43.90</v>
          </cell>
        </row>
        <row r="978">
          <cell r="A978" t="str">
            <v>MLC-JLPZXXWPWP01001</v>
          </cell>
          <cell r="B978" t="str">
            <v>小熊趴枕(无增高款）</v>
          </cell>
          <cell r="C978" t="str">
            <v>MLC-JLPZXXWPWP01001-小熊趴枕(无增高款）</v>
          </cell>
          <cell r="D978" t="str">
            <v>居家布艺</v>
          </cell>
          <cell r="E978" t="str">
            <v>是</v>
          </cell>
          <cell r="F978" t="str">
            <v>否</v>
          </cell>
          <cell r="G978" t="str">
            <v>58*38*24</v>
          </cell>
          <cell r="H978" t="str">
            <v>40*18*18</v>
          </cell>
          <cell r="I978" t="str">
            <v/>
          </cell>
          <cell r="J978" t="str">
            <v>件</v>
          </cell>
          <cell r="K978" t="str">
            <v/>
          </cell>
          <cell r="L978" t="str">
            <v/>
          </cell>
          <cell r="M978" t="str">
            <v>41.00</v>
          </cell>
        </row>
        <row r="979">
          <cell r="A979" t="str">
            <v>MLC-JLPZXXWPWP01002</v>
          </cell>
          <cell r="B979" t="str">
            <v>小熊趴枕(无增高款）</v>
          </cell>
          <cell r="C979" t="str">
            <v>MLC-JLPZXXWPWP01002-小熊趴枕(无增高款）</v>
          </cell>
          <cell r="D979" t="str">
            <v>居家布艺</v>
          </cell>
          <cell r="E979" t="str">
            <v>是</v>
          </cell>
          <cell r="F979" t="str">
            <v>否</v>
          </cell>
          <cell r="G979" t="str">
            <v>58*38*24</v>
          </cell>
          <cell r="H979" t="str">
            <v>40*18*18</v>
          </cell>
          <cell r="I979" t="str">
            <v/>
          </cell>
          <cell r="J979" t="str">
            <v>件</v>
          </cell>
          <cell r="K979" t="str">
            <v/>
          </cell>
          <cell r="L979" t="str">
            <v/>
          </cell>
          <cell r="M979" t="str">
            <v>41.00</v>
          </cell>
        </row>
        <row r="980">
          <cell r="A980" t="str">
            <v>MLC-JLPZXXWPWP01003</v>
          </cell>
          <cell r="B980" t="str">
            <v>小熊趴枕(无增高款）</v>
          </cell>
          <cell r="C980" t="str">
            <v>MLC-JLPZXXWPWP01003-小熊趴枕(无增高款）</v>
          </cell>
          <cell r="D980" t="str">
            <v>居家布艺</v>
          </cell>
          <cell r="E980" t="str">
            <v>是</v>
          </cell>
          <cell r="F980" t="str">
            <v>否</v>
          </cell>
          <cell r="G980" t="str">
            <v>58*38*24</v>
          </cell>
          <cell r="H980" t="str">
            <v>40*18*18</v>
          </cell>
          <cell r="I980" t="str">
            <v/>
          </cell>
          <cell r="J980" t="str">
            <v>件</v>
          </cell>
          <cell r="K980" t="str">
            <v/>
          </cell>
          <cell r="L980" t="str">
            <v/>
          </cell>
          <cell r="M980" t="str">
            <v>41.00</v>
          </cell>
        </row>
        <row r="981">
          <cell r="A981" t="str">
            <v>MLC-JLPZXXWPWP01004</v>
          </cell>
          <cell r="B981" t="str">
            <v>小熊趴枕(无增高款）</v>
          </cell>
          <cell r="C981" t="str">
            <v>MLC-JLPZXXWPWP01004-小熊趴枕(无增高款）</v>
          </cell>
          <cell r="D981" t="str">
            <v>居家布艺</v>
          </cell>
          <cell r="E981" t="str">
            <v>是</v>
          </cell>
          <cell r="F981" t="str">
            <v>否</v>
          </cell>
          <cell r="G981" t="str">
            <v>58*38*24</v>
          </cell>
          <cell r="H981" t="str">
            <v>40*18*18</v>
          </cell>
          <cell r="I981" t="str">
            <v/>
          </cell>
          <cell r="J981" t="str">
            <v>件</v>
          </cell>
          <cell r="K981" t="str">
            <v/>
          </cell>
          <cell r="L981" t="str">
            <v/>
          </cell>
          <cell r="M981" t="str">
            <v>41.00</v>
          </cell>
        </row>
        <row r="982">
          <cell r="A982" t="str">
            <v>MLC-JLPZXXWPWP01005</v>
          </cell>
          <cell r="B982" t="str">
            <v>小熊趴枕(无增高款）</v>
          </cell>
          <cell r="C982" t="str">
            <v>MLC-JLPZXXWPWP01005-小熊趴枕(无增高款）</v>
          </cell>
          <cell r="D982" t="str">
            <v>居家布艺</v>
          </cell>
          <cell r="E982" t="str">
            <v>是</v>
          </cell>
          <cell r="F982" t="str">
            <v>否</v>
          </cell>
          <cell r="G982" t="str">
            <v>58*38*24</v>
          </cell>
          <cell r="H982" t="str">
            <v>40*18*18</v>
          </cell>
          <cell r="I982" t="str">
            <v/>
          </cell>
          <cell r="J982" t="str">
            <v>件</v>
          </cell>
          <cell r="K982" t="str">
            <v/>
          </cell>
          <cell r="L982" t="str">
            <v/>
          </cell>
          <cell r="M982" t="str">
            <v>41.00</v>
          </cell>
        </row>
        <row r="983">
          <cell r="A983" t="str">
            <v>MLC-JLPZXXWPWP01006</v>
          </cell>
          <cell r="B983" t="str">
            <v>小熊趴枕(无增高款）</v>
          </cell>
          <cell r="C983" t="str">
            <v>MLC-JLPZXXWPWP01006-小熊趴枕(无增高款）</v>
          </cell>
          <cell r="D983" t="str">
            <v>居家布艺</v>
          </cell>
          <cell r="E983" t="str">
            <v>是</v>
          </cell>
          <cell r="F983" t="str">
            <v>否</v>
          </cell>
          <cell r="G983" t="str">
            <v>58*38*24</v>
          </cell>
          <cell r="H983" t="str">
            <v>40*18*18</v>
          </cell>
          <cell r="I983" t="str">
            <v/>
          </cell>
          <cell r="J983" t="str">
            <v>件</v>
          </cell>
          <cell r="K983" t="str">
            <v/>
          </cell>
          <cell r="L983" t="str">
            <v/>
          </cell>
          <cell r="M983" t="str">
            <v>41.00</v>
          </cell>
        </row>
        <row r="984">
          <cell r="A984" t="str">
            <v>MLC-JLWSDBPMC01002</v>
          </cell>
          <cell r="B984" t="str">
            <v>蝴蝶抱抱午睡枕</v>
          </cell>
          <cell r="C984" t="str">
            <v>MLC-JLWSDBPMC01002-蝴蝶抱抱午睡枕</v>
          </cell>
          <cell r="D984" t="str">
            <v>居家布艺</v>
          </cell>
          <cell r="E984" t="str">
            <v>是</v>
          </cell>
          <cell r="F984" t="str">
            <v>是</v>
          </cell>
          <cell r="G984" t="str">
            <v>28*24*12</v>
          </cell>
          <cell r="H984" t="str">
            <v>28*24*12</v>
          </cell>
          <cell r="I984" t="str">
            <v/>
          </cell>
          <cell r="J984" t="str">
            <v>件</v>
          </cell>
          <cell r="K984" t="str">
            <v/>
          </cell>
          <cell r="L984" t="str">
            <v/>
          </cell>
          <cell r="M984" t="str">
            <v>13.60</v>
          </cell>
        </row>
        <row r="985">
          <cell r="A985" t="str">
            <v>MLC-JLWSDBPMC01003</v>
          </cell>
          <cell r="B985" t="str">
            <v>蝴蝶抱抱午睡枕</v>
          </cell>
          <cell r="C985" t="str">
            <v>MLC-JLWSDBPMC01003-蝴蝶抱抱午睡枕</v>
          </cell>
          <cell r="D985" t="str">
            <v>居家布艺</v>
          </cell>
          <cell r="E985" t="str">
            <v>是</v>
          </cell>
          <cell r="F985" t="str">
            <v>是</v>
          </cell>
          <cell r="G985" t="str">
            <v>28*24*12</v>
          </cell>
          <cell r="H985" t="str">
            <v>28*24*12</v>
          </cell>
          <cell r="I985" t="str">
            <v/>
          </cell>
          <cell r="J985" t="str">
            <v>件</v>
          </cell>
          <cell r="K985" t="str">
            <v/>
          </cell>
          <cell r="L985" t="str">
            <v/>
          </cell>
          <cell r="M985" t="str">
            <v>13.60</v>
          </cell>
        </row>
        <row r="986">
          <cell r="A986" t="str">
            <v>MLC-JLWSDBPMC01004</v>
          </cell>
          <cell r="B986" t="str">
            <v>蝴蝶抱抱午睡枕</v>
          </cell>
          <cell r="C986" t="str">
            <v>MLC-JLWSDBPMC01004-蝴蝶抱抱午睡枕</v>
          </cell>
          <cell r="D986" t="str">
            <v>居家布艺</v>
          </cell>
          <cell r="E986" t="str">
            <v>是</v>
          </cell>
          <cell r="F986" t="str">
            <v>是</v>
          </cell>
          <cell r="G986" t="str">
            <v>28*24*12</v>
          </cell>
          <cell r="H986" t="str">
            <v>28*24*12</v>
          </cell>
          <cell r="I986" t="str">
            <v/>
          </cell>
          <cell r="J986" t="str">
            <v>件</v>
          </cell>
          <cell r="K986" t="str">
            <v/>
          </cell>
          <cell r="L986" t="str">
            <v/>
          </cell>
          <cell r="M986" t="str">
            <v>13.60</v>
          </cell>
        </row>
        <row r="987">
          <cell r="A987" t="str">
            <v>MLC-JLWSDBPMC01005</v>
          </cell>
          <cell r="B987" t="str">
            <v>蝴蝶抱抱午睡枕</v>
          </cell>
          <cell r="C987" t="str">
            <v>MLC-JLWSDBPMC01005-蝴蝶抱抱午睡枕</v>
          </cell>
          <cell r="D987" t="str">
            <v>居家布艺</v>
          </cell>
          <cell r="E987" t="str">
            <v>是</v>
          </cell>
          <cell r="F987" t="str">
            <v>是</v>
          </cell>
          <cell r="G987" t="str">
            <v>28*24*12</v>
          </cell>
          <cell r="H987" t="str">
            <v>28*24*12</v>
          </cell>
          <cell r="I987" t="str">
            <v/>
          </cell>
          <cell r="J987" t="str">
            <v>件</v>
          </cell>
          <cell r="K987" t="str">
            <v/>
          </cell>
          <cell r="L987" t="str">
            <v/>
          </cell>
          <cell r="M987" t="str">
            <v>13.60</v>
          </cell>
        </row>
        <row r="988">
          <cell r="A988" t="str">
            <v>MLC-JLWSDBPMC01006</v>
          </cell>
          <cell r="B988" t="str">
            <v>蝴蝶抱抱午睡枕</v>
          </cell>
          <cell r="C988" t="str">
            <v>MLC-JLWSDBPMC01006-蝴蝶抱抱午睡枕</v>
          </cell>
          <cell r="D988" t="str">
            <v>居家布艺</v>
          </cell>
          <cell r="E988" t="str">
            <v>是</v>
          </cell>
          <cell r="F988" t="str">
            <v>是</v>
          </cell>
          <cell r="G988" t="str">
            <v>28*24*12</v>
          </cell>
          <cell r="H988" t="str">
            <v>28*24*12</v>
          </cell>
          <cell r="I988" t="str">
            <v/>
          </cell>
          <cell r="J988" t="str">
            <v>件</v>
          </cell>
          <cell r="K988" t="str">
            <v/>
          </cell>
          <cell r="L988" t="str">
            <v/>
          </cell>
          <cell r="M988" t="str">
            <v>13.60</v>
          </cell>
        </row>
        <row r="989">
          <cell r="A989" t="str">
            <v>MLC-JLWSDBPMC01007</v>
          </cell>
          <cell r="B989" t="str">
            <v>蝴蝶抱抱午睡枕</v>
          </cell>
          <cell r="C989" t="str">
            <v>MLC-JLWSDBPMC01007-蝴蝶抱抱午睡枕</v>
          </cell>
          <cell r="D989" t="str">
            <v>居家布艺</v>
          </cell>
          <cell r="E989" t="str">
            <v>是</v>
          </cell>
          <cell r="F989" t="str">
            <v>是</v>
          </cell>
          <cell r="G989" t="str">
            <v>28*24*12</v>
          </cell>
          <cell r="H989" t="str">
            <v>28*24*12</v>
          </cell>
          <cell r="I989" t="str">
            <v/>
          </cell>
          <cell r="J989" t="str">
            <v>件</v>
          </cell>
          <cell r="K989" t="str">
            <v/>
          </cell>
          <cell r="L989" t="str">
            <v/>
          </cell>
          <cell r="M989" t="str">
            <v>13.60</v>
          </cell>
        </row>
        <row r="990">
          <cell r="A990" t="str">
            <v>MLC-JLWSMYPMC01001</v>
          </cell>
          <cell r="B990" t="str">
            <v>小木鱼头枕</v>
          </cell>
          <cell r="C990" t="str">
            <v>MLC-JLWSMYPMC01001-小木鱼头枕</v>
          </cell>
          <cell r="D990" t="str">
            <v>居家布艺</v>
          </cell>
          <cell r="E990" t="str">
            <v>是</v>
          </cell>
          <cell r="F990" t="str">
            <v>是</v>
          </cell>
          <cell r="G990" t="str">
            <v>20*20*18</v>
          </cell>
          <cell r="H990" t="str">
            <v>20*20*18</v>
          </cell>
          <cell r="I990" t="str">
            <v/>
          </cell>
          <cell r="J990" t="str">
            <v>件</v>
          </cell>
          <cell r="K990" t="str">
            <v/>
          </cell>
          <cell r="L990" t="str">
            <v/>
          </cell>
          <cell r="M990" t="str">
            <v>12.60</v>
          </cell>
        </row>
        <row r="991">
          <cell r="A991" t="str">
            <v>MLC-JLWSMYPMC01002</v>
          </cell>
          <cell r="B991" t="str">
            <v>小木鱼头枕</v>
          </cell>
          <cell r="C991" t="str">
            <v>MLC-JLWSMYPMC01002-小木鱼头枕</v>
          </cell>
          <cell r="D991" t="str">
            <v>居家布艺</v>
          </cell>
          <cell r="E991" t="str">
            <v>是</v>
          </cell>
          <cell r="F991" t="str">
            <v>是</v>
          </cell>
          <cell r="G991" t="str">
            <v>20*20*18</v>
          </cell>
          <cell r="H991" t="str">
            <v>20*20*18</v>
          </cell>
          <cell r="I991" t="str">
            <v/>
          </cell>
          <cell r="J991" t="str">
            <v>件</v>
          </cell>
          <cell r="K991" t="str">
            <v/>
          </cell>
          <cell r="L991" t="str">
            <v/>
          </cell>
          <cell r="M991" t="str">
            <v>12.60</v>
          </cell>
        </row>
        <row r="992">
          <cell r="A992" t="str">
            <v>MLC-JLWSMYPMC01003</v>
          </cell>
          <cell r="B992" t="str">
            <v>小木鱼头枕</v>
          </cell>
          <cell r="C992" t="str">
            <v>MLC-JLWSMYPMC01003-小木鱼头枕</v>
          </cell>
          <cell r="D992" t="str">
            <v>居家布艺</v>
          </cell>
          <cell r="E992" t="str">
            <v>是</v>
          </cell>
          <cell r="F992" t="str">
            <v>是</v>
          </cell>
          <cell r="G992" t="str">
            <v>20*20*18</v>
          </cell>
          <cell r="H992" t="str">
            <v>20*20*18</v>
          </cell>
          <cell r="I992" t="str">
            <v/>
          </cell>
          <cell r="J992" t="str">
            <v>件</v>
          </cell>
          <cell r="K992" t="str">
            <v/>
          </cell>
          <cell r="L992" t="str">
            <v/>
          </cell>
          <cell r="M992" t="str">
            <v>12.60</v>
          </cell>
        </row>
        <row r="993">
          <cell r="A993" t="str">
            <v>MLC-JLWSMYPMC01004</v>
          </cell>
          <cell r="B993" t="str">
            <v>小木鱼头枕</v>
          </cell>
          <cell r="C993" t="str">
            <v>MLC-JLWSMYPMC01004-小木鱼头枕</v>
          </cell>
          <cell r="D993" t="str">
            <v>居家布艺</v>
          </cell>
          <cell r="E993" t="str">
            <v>是</v>
          </cell>
          <cell r="F993" t="str">
            <v>是</v>
          </cell>
          <cell r="G993" t="str">
            <v>20*20*18</v>
          </cell>
          <cell r="H993" t="str">
            <v>20*20*18</v>
          </cell>
          <cell r="I993" t="str">
            <v/>
          </cell>
          <cell r="J993" t="str">
            <v>件</v>
          </cell>
          <cell r="K993" t="str">
            <v/>
          </cell>
          <cell r="L993" t="str">
            <v/>
          </cell>
          <cell r="M993" t="str">
            <v>12.60</v>
          </cell>
        </row>
        <row r="994">
          <cell r="A994" t="str">
            <v>MLC-JLWSMYPMC01005</v>
          </cell>
          <cell r="B994" t="str">
            <v>小木鱼头枕</v>
          </cell>
          <cell r="C994" t="str">
            <v>MLC-JLWSMYPMC01005-小木鱼头枕</v>
          </cell>
          <cell r="D994" t="str">
            <v>居家布艺</v>
          </cell>
          <cell r="E994" t="str">
            <v>是</v>
          </cell>
          <cell r="F994" t="str">
            <v>是</v>
          </cell>
          <cell r="G994" t="str">
            <v>20*20*18</v>
          </cell>
          <cell r="H994" t="str">
            <v>20*20*18</v>
          </cell>
          <cell r="I994" t="str">
            <v/>
          </cell>
          <cell r="J994" t="str">
            <v>件</v>
          </cell>
          <cell r="K994" t="str">
            <v/>
          </cell>
          <cell r="L994" t="str">
            <v/>
          </cell>
          <cell r="M994" t="str">
            <v>12.60</v>
          </cell>
        </row>
        <row r="995">
          <cell r="A995" t="str">
            <v>MLC-JLWSMYPMC01006</v>
          </cell>
          <cell r="B995" t="str">
            <v>小木鱼头枕</v>
          </cell>
          <cell r="C995" t="str">
            <v>MLC-JLWSMYPMC01006-小木鱼头枕</v>
          </cell>
          <cell r="D995" t="str">
            <v>居家布艺</v>
          </cell>
          <cell r="E995" t="str">
            <v>是</v>
          </cell>
          <cell r="F995" t="str">
            <v>是</v>
          </cell>
          <cell r="G995" t="str">
            <v>20*20*18</v>
          </cell>
          <cell r="H995" t="str">
            <v>20*20*18</v>
          </cell>
          <cell r="I995" t="str">
            <v/>
          </cell>
          <cell r="J995" t="str">
            <v>件</v>
          </cell>
          <cell r="K995" t="str">
            <v/>
          </cell>
          <cell r="L995" t="str">
            <v/>
          </cell>
          <cell r="M995" t="str">
            <v>12.60</v>
          </cell>
        </row>
        <row r="996">
          <cell r="A996" t="str">
            <v>MLC-JLZDQSPWC01001</v>
          </cell>
          <cell r="B996" t="str">
            <v>栖石 模块化坐垫</v>
          </cell>
          <cell r="C996" t="str">
            <v>MLC-JLZDQSPWC01001-栖石 模块化坐垫</v>
          </cell>
          <cell r="D996" t="str">
            <v>居家布艺</v>
          </cell>
          <cell r="E996" t="str">
            <v>是</v>
          </cell>
          <cell r="F996" t="str">
            <v>是</v>
          </cell>
          <cell r="G996" t="str">
            <v>40*5</v>
          </cell>
          <cell r="H996" t="str">
            <v>40*5</v>
          </cell>
          <cell r="I996" t="str">
            <v/>
          </cell>
          <cell r="J996" t="str">
            <v>件</v>
          </cell>
          <cell r="K996" t="str">
            <v/>
          </cell>
          <cell r="L996" t="str">
            <v/>
          </cell>
          <cell r="M996" t="str">
            <v>15.40</v>
          </cell>
        </row>
        <row r="997">
          <cell r="A997" t="str">
            <v>MLC-JLZDQSPWC01002</v>
          </cell>
          <cell r="B997" t="str">
            <v>栖石 模块化坐垫</v>
          </cell>
          <cell r="C997" t="str">
            <v>MLC-JLZDQSPWC01002-栖石 模块化坐垫</v>
          </cell>
          <cell r="D997" t="str">
            <v>居家布艺</v>
          </cell>
          <cell r="E997" t="str">
            <v>是</v>
          </cell>
          <cell r="F997" t="str">
            <v>是</v>
          </cell>
          <cell r="G997" t="str">
            <v>40*5</v>
          </cell>
          <cell r="H997" t="str">
            <v>40*5</v>
          </cell>
          <cell r="I997" t="str">
            <v/>
          </cell>
          <cell r="J997" t="str">
            <v>件</v>
          </cell>
          <cell r="K997" t="str">
            <v/>
          </cell>
          <cell r="L997" t="str">
            <v/>
          </cell>
          <cell r="M997" t="str">
            <v>15.40</v>
          </cell>
        </row>
        <row r="998">
          <cell r="A998" t="str">
            <v>MLC-JLZDQSPWC01003</v>
          </cell>
          <cell r="B998" t="str">
            <v>栖石 模块化坐垫</v>
          </cell>
          <cell r="C998" t="str">
            <v>MLC-JLZDQSPWC01003-栖石 模块化坐垫</v>
          </cell>
          <cell r="D998" t="str">
            <v>居家布艺</v>
          </cell>
          <cell r="E998" t="str">
            <v>是</v>
          </cell>
          <cell r="F998" t="str">
            <v>是</v>
          </cell>
          <cell r="G998" t="str">
            <v>40*5</v>
          </cell>
          <cell r="H998" t="str">
            <v>40*5</v>
          </cell>
          <cell r="I998" t="str">
            <v/>
          </cell>
          <cell r="J998" t="str">
            <v>件</v>
          </cell>
          <cell r="K998" t="str">
            <v/>
          </cell>
          <cell r="L998" t="str">
            <v/>
          </cell>
          <cell r="M998" t="str">
            <v>15.40</v>
          </cell>
        </row>
        <row r="999">
          <cell r="A999" t="str">
            <v>MLC-JLZDQSPWC01004</v>
          </cell>
          <cell r="B999" t="str">
            <v>栖石 模块化坐垫</v>
          </cell>
          <cell r="C999" t="str">
            <v>MLC-JLZDQSPWC01004-栖石 模块化坐垫</v>
          </cell>
          <cell r="D999" t="str">
            <v>居家布艺</v>
          </cell>
          <cell r="E999" t="str">
            <v>是</v>
          </cell>
          <cell r="F999" t="str">
            <v>是</v>
          </cell>
          <cell r="G999" t="str">
            <v>40*5</v>
          </cell>
          <cell r="H999" t="str">
            <v>40*5</v>
          </cell>
          <cell r="I999" t="str">
            <v/>
          </cell>
          <cell r="J999" t="str">
            <v>件</v>
          </cell>
          <cell r="K999" t="str">
            <v/>
          </cell>
          <cell r="L999" t="str">
            <v/>
          </cell>
          <cell r="M999" t="str">
            <v>15.40</v>
          </cell>
        </row>
        <row r="1000">
          <cell r="A1000" t="str">
            <v>MLC-JLZDQSPWC01005</v>
          </cell>
          <cell r="B1000" t="str">
            <v>栖石 模块化坐垫</v>
          </cell>
          <cell r="C1000" t="str">
            <v>MLC-JLZDQSPWC01005-栖石 模块化坐垫</v>
          </cell>
          <cell r="D1000" t="str">
            <v>居家布艺</v>
          </cell>
          <cell r="E1000" t="str">
            <v>是</v>
          </cell>
          <cell r="F1000" t="str">
            <v>是</v>
          </cell>
          <cell r="G1000" t="str">
            <v>40*5</v>
          </cell>
          <cell r="H1000" t="str">
            <v>40*5</v>
          </cell>
          <cell r="I1000" t="str">
            <v/>
          </cell>
          <cell r="J1000" t="str">
            <v>件</v>
          </cell>
          <cell r="K1000" t="str">
            <v/>
          </cell>
          <cell r="L1000" t="str">
            <v/>
          </cell>
          <cell r="M1000" t="str">
            <v>15.40</v>
          </cell>
        </row>
        <row r="1001">
          <cell r="A1001" t="str">
            <v>MLC-JLZDQSPWC01006</v>
          </cell>
          <cell r="B1001" t="str">
            <v>栖石 模块化坐垫</v>
          </cell>
          <cell r="C1001" t="str">
            <v>MLC-JLZDQSPWC01006-栖石 模块化坐垫</v>
          </cell>
          <cell r="D1001" t="str">
            <v>居家布艺</v>
          </cell>
          <cell r="E1001" t="str">
            <v>是</v>
          </cell>
          <cell r="F1001" t="str">
            <v>是</v>
          </cell>
          <cell r="G1001" t="str">
            <v>40*5</v>
          </cell>
          <cell r="H1001" t="str">
            <v>40*5</v>
          </cell>
          <cell r="I1001" t="str">
            <v/>
          </cell>
          <cell r="J1001" t="str">
            <v>件</v>
          </cell>
          <cell r="K1001" t="str">
            <v/>
          </cell>
          <cell r="L1001" t="str">
            <v/>
          </cell>
          <cell r="M1001" t="str">
            <v>15.40</v>
          </cell>
        </row>
        <row r="1002">
          <cell r="A1002" t="str">
            <v>MLC-JLZDHJPWP01001</v>
          </cell>
          <cell r="B1002" t="str">
            <v>护脊学生坐垫大号</v>
          </cell>
          <cell r="C1002" t="str">
            <v>MLC-JLZDHJPWP01001-护脊学生坐垫大号</v>
          </cell>
          <cell r="D1002" t="str">
            <v>居家布艺</v>
          </cell>
          <cell r="E1002" t="str">
            <v>是</v>
          </cell>
          <cell r="F1002" t="str">
            <v>是</v>
          </cell>
          <cell r="G1002" t="str">
            <v>38*34*9</v>
          </cell>
          <cell r="H1002" t="str">
            <v>38*34*9</v>
          </cell>
          <cell r="I1002" t="str">
            <v/>
          </cell>
          <cell r="J1002" t="str">
            <v>件</v>
          </cell>
          <cell r="K1002" t="str">
            <v/>
          </cell>
          <cell r="L1002" t="str">
            <v/>
          </cell>
          <cell r="M1002" t="str">
            <v>16.80</v>
          </cell>
        </row>
        <row r="1003">
          <cell r="A1003" t="str">
            <v>MLC-JLZDHJPWP01002</v>
          </cell>
          <cell r="B1003" t="str">
            <v>护脊学生坐垫大号</v>
          </cell>
          <cell r="C1003" t="str">
            <v>MLC-JLZDHJPWP01002-护脊学生坐垫大号</v>
          </cell>
          <cell r="D1003" t="str">
            <v>居家布艺</v>
          </cell>
          <cell r="E1003" t="str">
            <v>是</v>
          </cell>
          <cell r="F1003" t="str">
            <v>是</v>
          </cell>
          <cell r="G1003" t="str">
            <v>38*34*9</v>
          </cell>
          <cell r="H1003" t="str">
            <v>38*34*9</v>
          </cell>
          <cell r="I1003" t="str">
            <v/>
          </cell>
          <cell r="J1003" t="str">
            <v>件</v>
          </cell>
          <cell r="K1003" t="str">
            <v/>
          </cell>
          <cell r="L1003" t="str">
            <v/>
          </cell>
          <cell r="M1003" t="str">
            <v>16.80</v>
          </cell>
        </row>
        <row r="1004">
          <cell r="A1004" t="str">
            <v>MLC-JLZDHJPWP01003</v>
          </cell>
          <cell r="B1004" t="str">
            <v>护脊学生坐垫大号</v>
          </cell>
          <cell r="C1004" t="str">
            <v>MLC-JLZDHJPWP01003-护脊学生坐垫大号</v>
          </cell>
          <cell r="D1004" t="str">
            <v>居家布艺</v>
          </cell>
          <cell r="E1004" t="str">
            <v>是</v>
          </cell>
          <cell r="F1004" t="str">
            <v>是</v>
          </cell>
          <cell r="G1004" t="str">
            <v>38*34*9</v>
          </cell>
          <cell r="H1004" t="str">
            <v>38*34*9</v>
          </cell>
          <cell r="I1004" t="str">
            <v/>
          </cell>
          <cell r="J1004" t="str">
            <v>件</v>
          </cell>
          <cell r="K1004" t="str">
            <v/>
          </cell>
          <cell r="L1004" t="str">
            <v/>
          </cell>
          <cell r="M1004" t="str">
            <v>16.80</v>
          </cell>
        </row>
        <row r="1005">
          <cell r="A1005" t="str">
            <v>MLC-JLZDHJPWP01004</v>
          </cell>
          <cell r="B1005" t="str">
            <v>护脊学生坐垫大号</v>
          </cell>
          <cell r="C1005" t="str">
            <v>MLC-JLZDHJPWP01004-护脊学生坐垫大号</v>
          </cell>
          <cell r="D1005" t="str">
            <v>居家布艺</v>
          </cell>
          <cell r="E1005" t="str">
            <v>是</v>
          </cell>
          <cell r="F1005" t="str">
            <v>是</v>
          </cell>
          <cell r="G1005" t="str">
            <v>38*34*9</v>
          </cell>
          <cell r="H1005" t="str">
            <v>38*34*9</v>
          </cell>
          <cell r="I1005" t="str">
            <v/>
          </cell>
          <cell r="J1005" t="str">
            <v>件</v>
          </cell>
          <cell r="K1005" t="str">
            <v/>
          </cell>
          <cell r="L1005" t="str">
            <v/>
          </cell>
          <cell r="M1005" t="str">
            <v>16.80</v>
          </cell>
        </row>
        <row r="1006">
          <cell r="A1006" t="str">
            <v>MLC-JLZDHJPWP01005</v>
          </cell>
          <cell r="B1006" t="str">
            <v>护脊学生坐垫大号</v>
          </cell>
          <cell r="C1006" t="str">
            <v>MLC-JLZDHJPWP01005-护脊学生坐垫大号</v>
          </cell>
          <cell r="D1006" t="str">
            <v>居家布艺</v>
          </cell>
          <cell r="E1006" t="str">
            <v>是</v>
          </cell>
          <cell r="F1006" t="str">
            <v>是</v>
          </cell>
          <cell r="G1006" t="str">
            <v>38*34*9</v>
          </cell>
          <cell r="H1006" t="str">
            <v>38*34*9</v>
          </cell>
          <cell r="I1006" t="str">
            <v/>
          </cell>
          <cell r="J1006" t="str">
            <v>件</v>
          </cell>
          <cell r="K1006" t="str">
            <v/>
          </cell>
          <cell r="L1006" t="str">
            <v/>
          </cell>
          <cell r="M1006" t="str">
            <v>16.80</v>
          </cell>
        </row>
        <row r="1007">
          <cell r="A1007" t="str">
            <v>MLC-JLZDHJPWP01006</v>
          </cell>
          <cell r="B1007" t="str">
            <v>护脊学生坐垫大号</v>
          </cell>
          <cell r="C1007" t="str">
            <v>MLC-JLZDHJPWP01006-护脊学生坐垫大号</v>
          </cell>
          <cell r="D1007" t="str">
            <v>居家布艺</v>
          </cell>
          <cell r="E1007" t="str">
            <v>是</v>
          </cell>
          <cell r="F1007" t="str">
            <v>是</v>
          </cell>
          <cell r="G1007" t="str">
            <v>38*34*9</v>
          </cell>
          <cell r="H1007" t="str">
            <v>38*34*9</v>
          </cell>
          <cell r="I1007" t="str">
            <v/>
          </cell>
          <cell r="J1007" t="str">
            <v>件</v>
          </cell>
          <cell r="K1007" t="str">
            <v/>
          </cell>
          <cell r="L1007" t="str">
            <v/>
          </cell>
          <cell r="M1007" t="str">
            <v>16.80</v>
          </cell>
        </row>
        <row r="1008">
          <cell r="A1008" t="str">
            <v>MLC-JLZDHJPWP02001</v>
          </cell>
          <cell r="B1008" t="str">
            <v>护脊学生坐垫小号</v>
          </cell>
          <cell r="C1008" t="str">
            <v>MLC-JLZDHJPWP02001-护脊学生坐垫小号</v>
          </cell>
          <cell r="D1008" t="str">
            <v>居家布艺</v>
          </cell>
          <cell r="E1008" t="str">
            <v>是</v>
          </cell>
          <cell r="F1008" t="str">
            <v>是</v>
          </cell>
          <cell r="G1008" t="str">
            <v>34*24*6</v>
          </cell>
          <cell r="H1008" t="str">
            <v>34*24*6</v>
          </cell>
          <cell r="I1008" t="str">
            <v/>
          </cell>
          <cell r="J1008" t="str">
            <v>件</v>
          </cell>
          <cell r="K1008" t="str">
            <v/>
          </cell>
          <cell r="L1008" t="str">
            <v/>
          </cell>
          <cell r="M1008" t="str">
            <v>12.20</v>
          </cell>
        </row>
        <row r="1009">
          <cell r="A1009" t="str">
            <v>MLC-JLZDHJPWP02002</v>
          </cell>
          <cell r="B1009" t="str">
            <v>护脊学生坐垫小号</v>
          </cell>
          <cell r="C1009" t="str">
            <v>MLC-JLZDHJPWP02002-护脊学生坐垫小号</v>
          </cell>
          <cell r="D1009" t="str">
            <v>居家布艺</v>
          </cell>
          <cell r="E1009" t="str">
            <v>是</v>
          </cell>
          <cell r="F1009" t="str">
            <v>是</v>
          </cell>
          <cell r="G1009" t="str">
            <v>34*24*6</v>
          </cell>
          <cell r="H1009" t="str">
            <v>34*24*6</v>
          </cell>
          <cell r="I1009" t="str">
            <v/>
          </cell>
          <cell r="J1009" t="str">
            <v>件</v>
          </cell>
          <cell r="K1009" t="str">
            <v/>
          </cell>
          <cell r="L1009" t="str">
            <v/>
          </cell>
          <cell r="M1009" t="str">
            <v>12.20</v>
          </cell>
        </row>
        <row r="1010">
          <cell r="A1010" t="str">
            <v>MLC-JLZDHJPWP02003</v>
          </cell>
          <cell r="B1010" t="str">
            <v>护脊学生坐垫小号</v>
          </cell>
          <cell r="C1010" t="str">
            <v>MLC-JLZDHJPWP02003-护脊学生坐垫小号</v>
          </cell>
          <cell r="D1010" t="str">
            <v>居家布艺</v>
          </cell>
          <cell r="E1010" t="str">
            <v>是</v>
          </cell>
          <cell r="F1010" t="str">
            <v>是</v>
          </cell>
          <cell r="G1010" t="str">
            <v>34*24*6</v>
          </cell>
          <cell r="H1010" t="str">
            <v>34*24*6</v>
          </cell>
          <cell r="I1010" t="str">
            <v/>
          </cell>
          <cell r="J1010" t="str">
            <v>件</v>
          </cell>
          <cell r="K1010" t="str">
            <v/>
          </cell>
          <cell r="L1010" t="str">
            <v/>
          </cell>
          <cell r="M1010" t="str">
            <v>12.20</v>
          </cell>
        </row>
        <row r="1011">
          <cell r="A1011" t="str">
            <v>MLC-JLZDHJPWP02004</v>
          </cell>
          <cell r="B1011" t="str">
            <v>护脊学生坐垫小号</v>
          </cell>
          <cell r="C1011" t="str">
            <v>MLC-JLZDHJPWP02004-护脊学生坐垫小号</v>
          </cell>
          <cell r="D1011" t="str">
            <v>居家布艺</v>
          </cell>
          <cell r="E1011" t="str">
            <v>是</v>
          </cell>
          <cell r="F1011" t="str">
            <v>是</v>
          </cell>
          <cell r="G1011" t="str">
            <v>34*24*6</v>
          </cell>
          <cell r="H1011" t="str">
            <v>34*24*6</v>
          </cell>
          <cell r="I1011" t="str">
            <v/>
          </cell>
          <cell r="J1011" t="str">
            <v>件</v>
          </cell>
          <cell r="K1011" t="str">
            <v/>
          </cell>
          <cell r="L1011" t="str">
            <v/>
          </cell>
          <cell r="M1011" t="str">
            <v>12.20</v>
          </cell>
        </row>
        <row r="1012">
          <cell r="A1012" t="str">
            <v>MLC-JLZDHJPWP02005</v>
          </cell>
          <cell r="B1012" t="str">
            <v>护脊学生坐垫小号</v>
          </cell>
          <cell r="C1012" t="str">
            <v>MLC-JLZDHJPWP02005-护脊学生坐垫小号</v>
          </cell>
          <cell r="D1012" t="str">
            <v>居家布艺</v>
          </cell>
          <cell r="E1012" t="str">
            <v>是</v>
          </cell>
          <cell r="F1012" t="str">
            <v>是</v>
          </cell>
          <cell r="G1012" t="str">
            <v>34*24*6</v>
          </cell>
          <cell r="H1012" t="str">
            <v>34*24*6</v>
          </cell>
          <cell r="I1012" t="str">
            <v/>
          </cell>
          <cell r="J1012" t="str">
            <v>件</v>
          </cell>
          <cell r="K1012" t="str">
            <v/>
          </cell>
          <cell r="L1012" t="str">
            <v/>
          </cell>
          <cell r="M1012" t="str">
            <v>12.20</v>
          </cell>
        </row>
        <row r="1013">
          <cell r="A1013" t="str">
            <v>MLC-JLZDHJPWP02006</v>
          </cell>
          <cell r="B1013" t="str">
            <v>护脊学生坐垫小号</v>
          </cell>
          <cell r="C1013" t="str">
            <v>MLC-JLZDHJPWP02006-护脊学生坐垫小号</v>
          </cell>
          <cell r="D1013" t="str">
            <v>居家布艺</v>
          </cell>
          <cell r="E1013" t="str">
            <v>是</v>
          </cell>
          <cell r="F1013" t="str">
            <v>是</v>
          </cell>
          <cell r="G1013" t="str">
            <v>34*24*6</v>
          </cell>
          <cell r="H1013" t="str">
            <v>34*24*6</v>
          </cell>
          <cell r="I1013" t="str">
            <v/>
          </cell>
          <cell r="J1013" t="str">
            <v>件</v>
          </cell>
          <cell r="K1013" t="str">
            <v/>
          </cell>
          <cell r="L1013" t="str">
            <v/>
          </cell>
          <cell r="M1013" t="str">
            <v>12.20</v>
          </cell>
        </row>
        <row r="1014">
          <cell r="A1014" t="str">
            <v>MLC-JLYKJGPWC01001</v>
          </cell>
          <cell r="B1014" t="str">
            <v>加高腰靠</v>
          </cell>
          <cell r="C1014" t="str">
            <v>MLC-JLYKJGPWC01001-加高腰靠</v>
          </cell>
          <cell r="D1014" t="str">
            <v>居家布艺</v>
          </cell>
          <cell r="E1014" t="str">
            <v>是</v>
          </cell>
          <cell r="F1014" t="str">
            <v>是</v>
          </cell>
          <cell r="G1014" t="str">
            <v>44*15*65</v>
          </cell>
          <cell r="H1014" t="str">
            <v>57*20*20cm</v>
          </cell>
          <cell r="I1014" t="str">
            <v/>
          </cell>
          <cell r="J1014" t="str">
            <v>件</v>
          </cell>
          <cell r="K1014" t="str">
            <v/>
          </cell>
          <cell r="L1014" t="str">
            <v/>
          </cell>
          <cell r="M1014" t="str">
            <v>32.90</v>
          </cell>
        </row>
        <row r="1015">
          <cell r="A1015" t="str">
            <v>MLC-JLYKJGPWC01002</v>
          </cell>
          <cell r="B1015" t="str">
            <v>加高腰靠</v>
          </cell>
          <cell r="C1015" t="str">
            <v>MLC-JLYKJGPWC01002-加高腰靠</v>
          </cell>
          <cell r="D1015" t="str">
            <v>居家布艺</v>
          </cell>
          <cell r="E1015" t="str">
            <v>是</v>
          </cell>
          <cell r="F1015" t="str">
            <v>是</v>
          </cell>
          <cell r="G1015" t="str">
            <v>44*15*65</v>
          </cell>
          <cell r="H1015" t="str">
            <v>57*20*20cm</v>
          </cell>
          <cell r="I1015" t="str">
            <v/>
          </cell>
          <cell r="J1015" t="str">
            <v>件</v>
          </cell>
          <cell r="K1015" t="str">
            <v/>
          </cell>
          <cell r="L1015" t="str">
            <v/>
          </cell>
          <cell r="M1015" t="str">
            <v>32.90</v>
          </cell>
        </row>
        <row r="1016">
          <cell r="A1016" t="str">
            <v>MLC-JLYKJGPWC01003</v>
          </cell>
          <cell r="B1016" t="str">
            <v>加高腰靠</v>
          </cell>
          <cell r="C1016" t="str">
            <v>MLC-JLYKJGPWC01003-加高腰靠</v>
          </cell>
          <cell r="D1016" t="str">
            <v>居家布艺</v>
          </cell>
          <cell r="E1016" t="str">
            <v>是</v>
          </cell>
          <cell r="F1016" t="str">
            <v>是</v>
          </cell>
          <cell r="G1016" t="str">
            <v>44*15*65</v>
          </cell>
          <cell r="H1016" t="str">
            <v>57*20*20cm</v>
          </cell>
          <cell r="I1016" t="str">
            <v/>
          </cell>
          <cell r="J1016" t="str">
            <v>件</v>
          </cell>
          <cell r="K1016" t="str">
            <v/>
          </cell>
          <cell r="L1016" t="str">
            <v/>
          </cell>
          <cell r="M1016" t="str">
            <v>32.90</v>
          </cell>
        </row>
        <row r="1017">
          <cell r="A1017" t="str">
            <v>MLC-JLYKJGPWC01004</v>
          </cell>
          <cell r="B1017" t="str">
            <v>加高腰靠</v>
          </cell>
          <cell r="C1017" t="str">
            <v>MLC-JLYKJGPWC01004-加高腰靠</v>
          </cell>
          <cell r="D1017" t="str">
            <v>居家布艺</v>
          </cell>
          <cell r="E1017" t="str">
            <v>是</v>
          </cell>
          <cell r="F1017" t="str">
            <v>是</v>
          </cell>
          <cell r="G1017" t="str">
            <v>44*15*65</v>
          </cell>
          <cell r="H1017" t="str">
            <v>57*20*20cm</v>
          </cell>
          <cell r="I1017" t="str">
            <v/>
          </cell>
          <cell r="J1017" t="str">
            <v>件</v>
          </cell>
          <cell r="K1017" t="str">
            <v/>
          </cell>
          <cell r="L1017" t="str">
            <v/>
          </cell>
          <cell r="M1017" t="str">
            <v>32.90</v>
          </cell>
        </row>
        <row r="1018">
          <cell r="A1018" t="str">
            <v>MLC-JLYKJGPWC01005</v>
          </cell>
          <cell r="B1018" t="str">
            <v>加高腰靠</v>
          </cell>
          <cell r="C1018" t="str">
            <v>MLC-JLYKJGPWC01005-加高腰靠</v>
          </cell>
          <cell r="D1018" t="str">
            <v>居家布艺</v>
          </cell>
          <cell r="E1018" t="str">
            <v>是</v>
          </cell>
          <cell r="F1018" t="str">
            <v>是</v>
          </cell>
          <cell r="G1018" t="str">
            <v>44*15*65</v>
          </cell>
          <cell r="H1018" t="str">
            <v>57*20*20cm</v>
          </cell>
          <cell r="I1018" t="str">
            <v/>
          </cell>
          <cell r="J1018" t="str">
            <v>件</v>
          </cell>
          <cell r="K1018" t="str">
            <v/>
          </cell>
          <cell r="L1018" t="str">
            <v/>
          </cell>
          <cell r="M1018" t="str">
            <v>32.90</v>
          </cell>
        </row>
        <row r="1019">
          <cell r="A1019" t="str">
            <v>MLC-JLYKJGPWC01006</v>
          </cell>
          <cell r="B1019" t="str">
            <v>加高腰靠</v>
          </cell>
          <cell r="C1019" t="str">
            <v>MLC-JLYKJGPWC01006-加高腰靠</v>
          </cell>
          <cell r="D1019" t="str">
            <v>居家布艺</v>
          </cell>
          <cell r="E1019" t="str">
            <v>是</v>
          </cell>
          <cell r="F1019" t="str">
            <v>是</v>
          </cell>
          <cell r="G1019" t="str">
            <v>44*15*65</v>
          </cell>
          <cell r="H1019" t="str">
            <v>57*20*20cm</v>
          </cell>
          <cell r="I1019" t="str">
            <v/>
          </cell>
          <cell r="J1019" t="str">
            <v>件</v>
          </cell>
          <cell r="K1019" t="str">
            <v/>
          </cell>
          <cell r="L1019" t="str">
            <v/>
          </cell>
          <cell r="M1019" t="str">
            <v>32.90</v>
          </cell>
        </row>
        <row r="1020">
          <cell r="A1020" t="str">
            <v>MLC-JLYKJGZTWYBP01001</v>
          </cell>
          <cell r="B1020" t="str">
            <v>加高腰靠卫衣布含小枕</v>
          </cell>
          <cell r="C1020" t="str">
            <v>MLC-JLYKJGZTWYBP01001-加高腰靠卫衣布含小枕</v>
          </cell>
          <cell r="D1020" t="str">
            <v>居家布艺</v>
          </cell>
          <cell r="E1020" t="str">
            <v>是</v>
          </cell>
          <cell r="F1020" t="str">
            <v>是</v>
          </cell>
          <cell r="G1020" t="str">
            <v>44*15*65</v>
          </cell>
          <cell r="H1020" t="str">
            <v>57*20*20cm</v>
          </cell>
          <cell r="I1020" t="str">
            <v/>
          </cell>
          <cell r="J1020" t="str">
            <v>件</v>
          </cell>
          <cell r="K1020" t="str">
            <v/>
          </cell>
          <cell r="L1020" t="str">
            <v/>
          </cell>
          <cell r="M1020" t="str">
            <v>42.10</v>
          </cell>
        </row>
        <row r="1021">
          <cell r="A1021" t="str">
            <v>MLC-JLYKJGZTWYBP01002</v>
          </cell>
          <cell r="B1021" t="str">
            <v>加高腰靠卫衣布含小枕</v>
          </cell>
          <cell r="C1021" t="str">
            <v>MLC-JLYKJGZTWYBP01002-加高腰靠卫衣布含小枕</v>
          </cell>
          <cell r="D1021" t="str">
            <v>居家布艺</v>
          </cell>
          <cell r="E1021" t="str">
            <v>是</v>
          </cell>
          <cell r="F1021" t="str">
            <v>是</v>
          </cell>
          <cell r="G1021" t="str">
            <v>44*15*65</v>
          </cell>
          <cell r="H1021" t="str">
            <v>57*20*20cm</v>
          </cell>
          <cell r="I1021" t="str">
            <v/>
          </cell>
          <cell r="J1021" t="str">
            <v>件</v>
          </cell>
          <cell r="K1021" t="str">
            <v/>
          </cell>
          <cell r="L1021" t="str">
            <v/>
          </cell>
          <cell r="M1021" t="str">
            <v>42.10</v>
          </cell>
        </row>
        <row r="1022">
          <cell r="A1022" t="str">
            <v>MLC-JLZTFCPWP01001</v>
          </cell>
          <cell r="B1022" t="str">
            <v>防侧睡护理枕</v>
          </cell>
          <cell r="C1022" t="str">
            <v>MLC-JLZTFCPWP01001-防侧睡护理枕</v>
          </cell>
          <cell r="D1022" t="str">
            <v>居家布艺</v>
          </cell>
          <cell r="E1022" t="str">
            <v>是</v>
          </cell>
          <cell r="F1022" t="str">
            <v>否</v>
          </cell>
          <cell r="G1022" t="str">
            <v>38*23.5*15</v>
          </cell>
          <cell r="H1022" t="str">
            <v>38*23.5*15</v>
          </cell>
          <cell r="I1022" t="str">
            <v/>
          </cell>
          <cell r="J1022" t="str">
            <v>件</v>
          </cell>
          <cell r="K1022" t="str">
            <v/>
          </cell>
          <cell r="L1022" t="str">
            <v/>
          </cell>
          <cell r="M1022" t="str">
            <v>20.60</v>
          </cell>
        </row>
        <row r="1023">
          <cell r="A1023" t="str">
            <v>MLC-JLZTFCPWP01002</v>
          </cell>
          <cell r="B1023" t="str">
            <v>防侧睡护理枕</v>
          </cell>
          <cell r="C1023" t="str">
            <v>MLC-JLZTFCPWP01002-防侧睡护理枕</v>
          </cell>
          <cell r="D1023" t="str">
            <v>居家布艺</v>
          </cell>
          <cell r="E1023" t="str">
            <v>是</v>
          </cell>
          <cell r="F1023" t="str">
            <v>否</v>
          </cell>
          <cell r="G1023" t="str">
            <v>38*23.5*15</v>
          </cell>
          <cell r="H1023" t="str">
            <v>38*23.5*15</v>
          </cell>
          <cell r="I1023" t="str">
            <v/>
          </cell>
          <cell r="J1023" t="str">
            <v>件</v>
          </cell>
          <cell r="K1023" t="str">
            <v/>
          </cell>
          <cell r="L1023" t="str">
            <v/>
          </cell>
          <cell r="M1023" t="str">
            <v>20.60</v>
          </cell>
        </row>
        <row r="1024">
          <cell r="A1024" t="str">
            <v>MLC-JLZTFCPWP01003</v>
          </cell>
          <cell r="B1024" t="str">
            <v>防侧睡护理枕</v>
          </cell>
          <cell r="C1024" t="str">
            <v>MLC-JLZTFCPWP01003-防侧睡护理枕</v>
          </cell>
          <cell r="D1024" t="str">
            <v>居家布艺</v>
          </cell>
          <cell r="E1024" t="str">
            <v>是</v>
          </cell>
          <cell r="F1024" t="str">
            <v>否</v>
          </cell>
          <cell r="G1024" t="str">
            <v>38*23.5*15</v>
          </cell>
          <cell r="H1024" t="str">
            <v>38*23.5*15</v>
          </cell>
          <cell r="I1024" t="str">
            <v/>
          </cell>
          <cell r="J1024" t="str">
            <v>件</v>
          </cell>
          <cell r="K1024" t="str">
            <v/>
          </cell>
          <cell r="L1024" t="str">
            <v/>
          </cell>
          <cell r="M1024" t="str">
            <v>20.60</v>
          </cell>
        </row>
        <row r="1025">
          <cell r="A1025" t="str">
            <v>MLC-JLZTFCPWP01004</v>
          </cell>
          <cell r="B1025" t="str">
            <v>防侧睡护理枕</v>
          </cell>
          <cell r="C1025" t="str">
            <v>MLC-JLZTFCPWP01004-防侧睡护理枕</v>
          </cell>
          <cell r="D1025" t="str">
            <v>居家布艺</v>
          </cell>
          <cell r="E1025" t="str">
            <v>是</v>
          </cell>
          <cell r="F1025" t="str">
            <v>否</v>
          </cell>
          <cell r="G1025" t="str">
            <v>38*23.5*15</v>
          </cell>
          <cell r="H1025" t="str">
            <v>38*23.5*15</v>
          </cell>
          <cell r="I1025" t="str">
            <v/>
          </cell>
          <cell r="J1025" t="str">
            <v>件</v>
          </cell>
          <cell r="K1025" t="str">
            <v/>
          </cell>
          <cell r="L1025" t="str">
            <v/>
          </cell>
          <cell r="M1025" t="str">
            <v>20.60</v>
          </cell>
        </row>
        <row r="1026">
          <cell r="A1026" t="str">
            <v>MLC-JLZTFCPWP01005</v>
          </cell>
          <cell r="B1026" t="str">
            <v>防侧睡护理枕</v>
          </cell>
          <cell r="C1026" t="str">
            <v>MLC-JLZTFCPWP01005-防侧睡护理枕</v>
          </cell>
          <cell r="D1026" t="str">
            <v>居家布艺</v>
          </cell>
          <cell r="E1026" t="str">
            <v>是</v>
          </cell>
          <cell r="F1026" t="str">
            <v>否</v>
          </cell>
          <cell r="G1026" t="str">
            <v>38*23.5*15</v>
          </cell>
          <cell r="H1026" t="str">
            <v>38*23.5*15</v>
          </cell>
          <cell r="I1026" t="str">
            <v/>
          </cell>
          <cell r="J1026" t="str">
            <v>件</v>
          </cell>
          <cell r="K1026" t="str">
            <v/>
          </cell>
          <cell r="L1026" t="str">
            <v/>
          </cell>
          <cell r="M1026" t="str">
            <v>20.60</v>
          </cell>
        </row>
        <row r="1027">
          <cell r="A1027" t="str">
            <v>MLC-JLZTFCPWP01006</v>
          </cell>
          <cell r="B1027" t="str">
            <v>防侧睡护理枕</v>
          </cell>
          <cell r="C1027" t="str">
            <v>MLC-JLZTFCPWP01006-防侧睡护理枕</v>
          </cell>
          <cell r="D1027" t="str">
            <v>居家布艺</v>
          </cell>
          <cell r="E1027" t="str">
            <v>是</v>
          </cell>
          <cell r="F1027" t="str">
            <v>否</v>
          </cell>
          <cell r="G1027" t="str">
            <v>38*23.5*15</v>
          </cell>
          <cell r="H1027" t="str">
            <v>38*23.5*15</v>
          </cell>
          <cell r="I1027" t="str">
            <v/>
          </cell>
          <cell r="J1027" t="str">
            <v>件</v>
          </cell>
          <cell r="K1027" t="str">
            <v/>
          </cell>
          <cell r="L1027" t="str">
            <v/>
          </cell>
          <cell r="M1027" t="str">
            <v>20.60</v>
          </cell>
        </row>
        <row r="1028">
          <cell r="A1028" t="str">
            <v>MLC-JLYKNDWPC01001</v>
          </cell>
          <cell r="B1028" t="str">
            <v>奶豆腰靠</v>
          </cell>
          <cell r="C1028" t="str">
            <v>MLC-JLYKNDWPC01001-奶豆腰靠</v>
          </cell>
          <cell r="D1028" t="str">
            <v>居家布艺</v>
          </cell>
          <cell r="E1028" t="str">
            <v>是</v>
          </cell>
          <cell r="F1028" t="str">
            <v>否</v>
          </cell>
          <cell r="G1028" t="str">
            <v>42*32*18</v>
          </cell>
          <cell r="H1028" t="str">
            <v>42*32*18</v>
          </cell>
          <cell r="I1028" t="str">
            <v/>
          </cell>
          <cell r="J1028" t="str">
            <v>件</v>
          </cell>
          <cell r="K1028" t="str">
            <v/>
          </cell>
          <cell r="L1028" t="str">
            <v/>
          </cell>
          <cell r="M1028" t="str">
            <v>21.30</v>
          </cell>
        </row>
        <row r="1029">
          <cell r="A1029" t="str">
            <v>MLC-JLYKNDWPC01002</v>
          </cell>
          <cell r="B1029" t="str">
            <v>奶豆腰靠</v>
          </cell>
          <cell r="C1029" t="str">
            <v>MLC-JLYKNDWPC01002-奶豆腰靠</v>
          </cell>
          <cell r="D1029" t="str">
            <v>居家布艺</v>
          </cell>
          <cell r="E1029" t="str">
            <v>是</v>
          </cell>
          <cell r="F1029" t="str">
            <v>否</v>
          </cell>
          <cell r="G1029" t="str">
            <v>42*32*18</v>
          </cell>
          <cell r="H1029" t="str">
            <v>42*32*18</v>
          </cell>
          <cell r="I1029" t="str">
            <v/>
          </cell>
          <cell r="J1029" t="str">
            <v>件</v>
          </cell>
          <cell r="K1029" t="str">
            <v/>
          </cell>
          <cell r="L1029" t="str">
            <v/>
          </cell>
          <cell r="M1029" t="str">
            <v>21.30</v>
          </cell>
        </row>
        <row r="1030">
          <cell r="A1030" t="str">
            <v>MLC-JLYKNDWPC01003</v>
          </cell>
          <cell r="B1030" t="str">
            <v>奶豆腰靠</v>
          </cell>
          <cell r="C1030" t="str">
            <v>MLC-JLYKNDWPC01003-奶豆腰靠</v>
          </cell>
          <cell r="D1030" t="str">
            <v>居家布艺</v>
          </cell>
          <cell r="E1030" t="str">
            <v>是</v>
          </cell>
          <cell r="F1030" t="str">
            <v>否</v>
          </cell>
          <cell r="G1030" t="str">
            <v>42*32*18</v>
          </cell>
          <cell r="H1030" t="str">
            <v>42*32*18</v>
          </cell>
          <cell r="I1030" t="str">
            <v/>
          </cell>
          <cell r="J1030" t="str">
            <v>件</v>
          </cell>
          <cell r="K1030" t="str">
            <v/>
          </cell>
          <cell r="L1030" t="str">
            <v/>
          </cell>
          <cell r="M1030" t="str">
            <v>21.30</v>
          </cell>
        </row>
        <row r="1031">
          <cell r="A1031" t="str">
            <v>MLC-JLYKNDWPC01004</v>
          </cell>
          <cell r="B1031" t="str">
            <v>奶豆腰靠</v>
          </cell>
          <cell r="C1031" t="str">
            <v>MLC-JLYKNDWPC01004-奶豆腰靠</v>
          </cell>
          <cell r="D1031" t="str">
            <v>居家布艺</v>
          </cell>
          <cell r="E1031" t="str">
            <v>是</v>
          </cell>
          <cell r="F1031" t="str">
            <v>否</v>
          </cell>
          <cell r="G1031" t="str">
            <v>42*32*18</v>
          </cell>
          <cell r="H1031" t="str">
            <v>42*32*18</v>
          </cell>
          <cell r="I1031" t="str">
            <v/>
          </cell>
          <cell r="J1031" t="str">
            <v>件</v>
          </cell>
          <cell r="K1031" t="str">
            <v/>
          </cell>
          <cell r="L1031" t="str">
            <v/>
          </cell>
          <cell r="M1031" t="str">
            <v>21.30</v>
          </cell>
        </row>
        <row r="1032">
          <cell r="A1032" t="str">
            <v>MLC-JLYKNDWPC01005</v>
          </cell>
          <cell r="B1032" t="str">
            <v>奶豆腰靠</v>
          </cell>
          <cell r="C1032" t="str">
            <v>MLC-JLYKNDWPC01005-奶豆腰靠</v>
          </cell>
          <cell r="D1032" t="str">
            <v>居家布艺</v>
          </cell>
          <cell r="E1032" t="str">
            <v>是</v>
          </cell>
          <cell r="F1032" t="str">
            <v>否</v>
          </cell>
          <cell r="G1032" t="str">
            <v>42*32*18</v>
          </cell>
          <cell r="H1032" t="str">
            <v>42*32*18</v>
          </cell>
          <cell r="I1032" t="str">
            <v/>
          </cell>
          <cell r="J1032" t="str">
            <v>件</v>
          </cell>
          <cell r="K1032" t="str">
            <v/>
          </cell>
          <cell r="L1032" t="str">
            <v/>
          </cell>
          <cell r="M1032" t="str">
            <v>21.30</v>
          </cell>
        </row>
        <row r="1033">
          <cell r="A1033" t="str">
            <v>MLC-JLYKNDWPC01006</v>
          </cell>
          <cell r="B1033" t="str">
            <v>奶豆腰靠</v>
          </cell>
          <cell r="C1033" t="str">
            <v>MLC-JLYKNDWPC01006-奶豆腰靠</v>
          </cell>
          <cell r="D1033" t="str">
            <v>居家布艺</v>
          </cell>
          <cell r="E1033" t="str">
            <v>是</v>
          </cell>
          <cell r="F1033" t="str">
            <v>否</v>
          </cell>
          <cell r="G1033" t="str">
            <v>42*32*18</v>
          </cell>
          <cell r="H1033" t="str">
            <v>42*32*18</v>
          </cell>
          <cell r="I1033" t="str">
            <v/>
          </cell>
          <cell r="J1033" t="str">
            <v>件</v>
          </cell>
          <cell r="K1033" t="str">
            <v/>
          </cell>
          <cell r="L1033" t="str">
            <v/>
          </cell>
          <cell r="M1033" t="str">
            <v>21.30</v>
          </cell>
        </row>
        <row r="1034">
          <cell r="A1034" t="str">
            <v>MLC-JLKYHJPWP01001</v>
          </cell>
          <cell r="B1034" t="str">
            <v>花卷腰靠</v>
          </cell>
          <cell r="C1034" t="str">
            <v>MLC-JLKYHJPWP01001-花卷腰靠</v>
          </cell>
          <cell r="D1034" t="str">
            <v>居家布艺</v>
          </cell>
          <cell r="E1034" t="str">
            <v>是</v>
          </cell>
          <cell r="F1034" t="str">
            <v>是</v>
          </cell>
          <cell r="G1034" t="str">
            <v>37*34*13.5</v>
          </cell>
          <cell r="H1034" t="str">
            <v>37*34*13.5</v>
          </cell>
          <cell r="I1034" t="str">
            <v/>
          </cell>
          <cell r="J1034" t="str">
            <v>件</v>
          </cell>
          <cell r="K1034" t="str">
            <v/>
          </cell>
          <cell r="L1034" t="str">
            <v/>
          </cell>
          <cell r="M1034" t="str">
            <v>22.10</v>
          </cell>
        </row>
        <row r="1035">
          <cell r="A1035" t="str">
            <v>MLC-JLKYHJPWP01002</v>
          </cell>
          <cell r="B1035" t="str">
            <v>花卷腰靠</v>
          </cell>
          <cell r="C1035" t="str">
            <v>MLC-JLKYHJPWP01002-花卷腰靠</v>
          </cell>
          <cell r="D1035" t="str">
            <v>居家布艺</v>
          </cell>
          <cell r="E1035" t="str">
            <v>是</v>
          </cell>
          <cell r="F1035" t="str">
            <v>是</v>
          </cell>
          <cell r="G1035" t="str">
            <v>37*34*13.5</v>
          </cell>
          <cell r="H1035" t="str">
            <v>37*34*13.5</v>
          </cell>
          <cell r="I1035" t="str">
            <v/>
          </cell>
          <cell r="J1035" t="str">
            <v>件</v>
          </cell>
          <cell r="K1035" t="str">
            <v/>
          </cell>
          <cell r="L1035" t="str">
            <v/>
          </cell>
          <cell r="M1035" t="str">
            <v>22.10</v>
          </cell>
        </row>
        <row r="1036">
          <cell r="A1036" t="str">
            <v>MLC-JLKYHJPWP01003</v>
          </cell>
          <cell r="B1036" t="str">
            <v>花卷腰靠</v>
          </cell>
          <cell r="C1036" t="str">
            <v>MLC-JLKYHJPWP01003-花卷腰靠</v>
          </cell>
          <cell r="D1036" t="str">
            <v>居家布艺</v>
          </cell>
          <cell r="E1036" t="str">
            <v>是</v>
          </cell>
          <cell r="F1036" t="str">
            <v>是</v>
          </cell>
          <cell r="G1036" t="str">
            <v>37*34*13.5</v>
          </cell>
          <cell r="H1036" t="str">
            <v>37*34*13.5</v>
          </cell>
          <cell r="I1036" t="str">
            <v/>
          </cell>
          <cell r="J1036" t="str">
            <v>件</v>
          </cell>
          <cell r="K1036" t="str">
            <v/>
          </cell>
          <cell r="L1036" t="str">
            <v/>
          </cell>
          <cell r="M1036" t="str">
            <v>22.10</v>
          </cell>
        </row>
        <row r="1037">
          <cell r="A1037" t="str">
            <v>MLC-JLKYHJPWP01004</v>
          </cell>
          <cell r="B1037" t="str">
            <v>花卷腰靠</v>
          </cell>
          <cell r="C1037" t="str">
            <v>MLC-JLKYHJPWP01004-花卷腰靠</v>
          </cell>
          <cell r="D1037" t="str">
            <v>居家布艺</v>
          </cell>
          <cell r="E1037" t="str">
            <v>是</v>
          </cell>
          <cell r="F1037" t="str">
            <v>是</v>
          </cell>
          <cell r="G1037" t="str">
            <v>37*34*13.5</v>
          </cell>
          <cell r="H1037" t="str">
            <v>37*34*13.5</v>
          </cell>
          <cell r="I1037" t="str">
            <v/>
          </cell>
          <cell r="J1037" t="str">
            <v>件</v>
          </cell>
          <cell r="K1037" t="str">
            <v/>
          </cell>
          <cell r="L1037" t="str">
            <v/>
          </cell>
          <cell r="M1037" t="str">
            <v>22.10</v>
          </cell>
        </row>
        <row r="1038">
          <cell r="A1038" t="str">
            <v>MLC-JLKYHJPWP01005</v>
          </cell>
          <cell r="B1038" t="str">
            <v>花卷腰靠</v>
          </cell>
          <cell r="C1038" t="str">
            <v>MLC-JLKYHJPWP01005-花卷腰靠</v>
          </cell>
          <cell r="D1038" t="str">
            <v>居家布艺</v>
          </cell>
          <cell r="E1038" t="str">
            <v>是</v>
          </cell>
          <cell r="F1038" t="str">
            <v>是</v>
          </cell>
          <cell r="G1038" t="str">
            <v>37*34*13.5</v>
          </cell>
          <cell r="H1038" t="str">
            <v>37*34*13.5</v>
          </cell>
          <cell r="I1038" t="str">
            <v/>
          </cell>
          <cell r="J1038" t="str">
            <v>件</v>
          </cell>
          <cell r="K1038" t="str">
            <v/>
          </cell>
          <cell r="L1038" t="str">
            <v/>
          </cell>
          <cell r="M1038" t="str">
            <v>22.10</v>
          </cell>
        </row>
        <row r="1039">
          <cell r="A1039" t="str">
            <v>MLC-JLKYHJPWP01006</v>
          </cell>
          <cell r="B1039" t="str">
            <v>花卷腰靠</v>
          </cell>
          <cell r="C1039" t="str">
            <v>MLC-JLKYHJPWP01006-花卷腰靠</v>
          </cell>
          <cell r="D1039" t="str">
            <v>居家布艺</v>
          </cell>
          <cell r="E1039" t="str">
            <v>是</v>
          </cell>
          <cell r="F1039" t="str">
            <v>是</v>
          </cell>
          <cell r="G1039" t="str">
            <v>37*34*13.5</v>
          </cell>
          <cell r="H1039" t="str">
            <v>37*34*13.5</v>
          </cell>
          <cell r="I1039" t="str">
            <v/>
          </cell>
          <cell r="J1039" t="str">
            <v>件</v>
          </cell>
          <cell r="K1039" t="str">
            <v/>
          </cell>
          <cell r="L1039" t="str">
            <v/>
          </cell>
          <cell r="M1039" t="str">
            <v>22.10</v>
          </cell>
        </row>
        <row r="1040">
          <cell r="A1040" t="str">
            <v>MLC-JLYKSMPWC01001</v>
          </cell>
          <cell r="B1040" t="str">
            <v>水母腰靠无绑带</v>
          </cell>
          <cell r="C1040" t="str">
            <v>MLC-JLYKSMPWC01001-水母腰靠无绑带</v>
          </cell>
          <cell r="D1040" t="str">
            <v>居家布艺</v>
          </cell>
          <cell r="E1040" t="str">
            <v>是</v>
          </cell>
          <cell r="F1040" t="str">
            <v>是</v>
          </cell>
          <cell r="G1040" t="str">
            <v>41*40*14.5</v>
          </cell>
          <cell r="H1040" t="str">
            <v>41*40*14.5</v>
          </cell>
          <cell r="I1040" t="str">
            <v/>
          </cell>
          <cell r="J1040" t="str">
            <v>件</v>
          </cell>
          <cell r="K1040" t="str">
            <v/>
          </cell>
          <cell r="L1040" t="str">
            <v/>
          </cell>
          <cell r="M1040" t="str">
            <v>22.10</v>
          </cell>
        </row>
        <row r="1041">
          <cell r="A1041" t="str">
            <v>MLC-JLYKSMPWC01002</v>
          </cell>
          <cell r="B1041" t="str">
            <v>水母腰靠无绑带</v>
          </cell>
          <cell r="C1041" t="str">
            <v>MLC-JLYKSMPWC01002-水母腰靠无绑带</v>
          </cell>
          <cell r="D1041" t="str">
            <v>居家布艺</v>
          </cell>
          <cell r="E1041" t="str">
            <v>是</v>
          </cell>
          <cell r="F1041" t="str">
            <v>是</v>
          </cell>
          <cell r="G1041" t="str">
            <v>41*40*14.5</v>
          </cell>
          <cell r="H1041" t="str">
            <v>41*40*14.5</v>
          </cell>
          <cell r="I1041" t="str">
            <v/>
          </cell>
          <cell r="J1041" t="str">
            <v>件</v>
          </cell>
          <cell r="K1041" t="str">
            <v/>
          </cell>
          <cell r="L1041" t="str">
            <v/>
          </cell>
          <cell r="M1041" t="str">
            <v>22.10</v>
          </cell>
        </row>
        <row r="1042">
          <cell r="A1042" t="str">
            <v>MLC-JLYKSMPWC01003</v>
          </cell>
          <cell r="B1042" t="str">
            <v>水母腰靠无绑带</v>
          </cell>
          <cell r="C1042" t="str">
            <v>MLC-JLYKSMPWC01003-水母腰靠无绑带</v>
          </cell>
          <cell r="D1042" t="str">
            <v>居家布艺</v>
          </cell>
          <cell r="E1042" t="str">
            <v>是</v>
          </cell>
          <cell r="F1042" t="str">
            <v>是</v>
          </cell>
          <cell r="G1042" t="str">
            <v>41*40*14.5</v>
          </cell>
          <cell r="H1042" t="str">
            <v>41*40*14.5</v>
          </cell>
          <cell r="I1042" t="str">
            <v/>
          </cell>
          <cell r="J1042" t="str">
            <v>件</v>
          </cell>
          <cell r="K1042" t="str">
            <v/>
          </cell>
          <cell r="L1042" t="str">
            <v/>
          </cell>
          <cell r="M1042" t="str">
            <v>22.10</v>
          </cell>
        </row>
        <row r="1043">
          <cell r="A1043" t="str">
            <v>MLC-JLYKSMPWC01004</v>
          </cell>
          <cell r="B1043" t="str">
            <v>水母腰靠无绑带</v>
          </cell>
          <cell r="C1043" t="str">
            <v>MLC-JLYKSMPWC01004-水母腰靠无绑带</v>
          </cell>
          <cell r="D1043" t="str">
            <v>居家布艺</v>
          </cell>
          <cell r="E1043" t="str">
            <v>是</v>
          </cell>
          <cell r="F1043" t="str">
            <v>是</v>
          </cell>
          <cell r="G1043" t="str">
            <v>41*40*14.5</v>
          </cell>
          <cell r="H1043" t="str">
            <v>41*40*14.5</v>
          </cell>
          <cell r="I1043" t="str">
            <v/>
          </cell>
          <cell r="J1043" t="str">
            <v>件</v>
          </cell>
          <cell r="K1043" t="str">
            <v/>
          </cell>
          <cell r="L1043" t="str">
            <v/>
          </cell>
          <cell r="M1043" t="str">
            <v>22.10</v>
          </cell>
        </row>
        <row r="1044">
          <cell r="A1044" t="str">
            <v>MLC-JLYKSMPWC01005</v>
          </cell>
          <cell r="B1044" t="str">
            <v>水母腰靠无绑带</v>
          </cell>
          <cell r="C1044" t="str">
            <v>MLC-JLYKSMPWC01005-水母腰靠无绑带</v>
          </cell>
          <cell r="D1044" t="str">
            <v>居家布艺</v>
          </cell>
          <cell r="E1044" t="str">
            <v>是</v>
          </cell>
          <cell r="F1044" t="str">
            <v>是</v>
          </cell>
          <cell r="G1044" t="str">
            <v>41*40*14.5</v>
          </cell>
          <cell r="H1044" t="str">
            <v>41*40*14.5</v>
          </cell>
          <cell r="I1044" t="str">
            <v/>
          </cell>
          <cell r="J1044" t="str">
            <v>件</v>
          </cell>
          <cell r="K1044" t="str">
            <v/>
          </cell>
          <cell r="L1044" t="str">
            <v/>
          </cell>
          <cell r="M1044" t="str">
            <v>22.10</v>
          </cell>
        </row>
        <row r="1045">
          <cell r="A1045" t="str">
            <v>MLC-JLYKSMPWC01006</v>
          </cell>
          <cell r="B1045" t="str">
            <v>水母腰靠无绑带</v>
          </cell>
          <cell r="C1045" t="str">
            <v>MLC-JLYKSMPWC01006-水母腰靠无绑带</v>
          </cell>
          <cell r="D1045" t="str">
            <v>居家布艺</v>
          </cell>
          <cell r="E1045" t="str">
            <v>是</v>
          </cell>
          <cell r="F1045" t="str">
            <v>是</v>
          </cell>
          <cell r="G1045" t="str">
            <v>41*40*14.5</v>
          </cell>
          <cell r="H1045" t="str">
            <v>41*40*14.5</v>
          </cell>
          <cell r="I1045" t="str">
            <v/>
          </cell>
          <cell r="J1045" t="str">
            <v>件</v>
          </cell>
          <cell r="K1045" t="str">
            <v/>
          </cell>
          <cell r="L1045" t="str">
            <v/>
          </cell>
          <cell r="M1045" t="str">
            <v>22.10</v>
          </cell>
        </row>
        <row r="1046">
          <cell r="A1046" t="str">
            <v>MLC-JLLZXXPWC01001</v>
          </cell>
          <cell r="B1046" t="str">
            <v>星星脸枕</v>
          </cell>
          <cell r="C1046" t="str">
            <v>MLC-JLLZXXPWC01001-星星脸枕</v>
          </cell>
          <cell r="D1046" t="str">
            <v>居家布艺</v>
          </cell>
          <cell r="E1046" t="str">
            <v>是</v>
          </cell>
          <cell r="F1046" t="str">
            <v>是</v>
          </cell>
          <cell r="G1046" t="str">
            <v>30*31*16</v>
          </cell>
          <cell r="H1046" t="str">
            <v>30*31*16</v>
          </cell>
          <cell r="I1046" t="str">
            <v/>
          </cell>
          <cell r="J1046" t="str">
            <v>件</v>
          </cell>
          <cell r="K1046" t="str">
            <v/>
          </cell>
          <cell r="L1046" t="str">
            <v/>
          </cell>
          <cell r="M1046" t="str">
            <v>19.30</v>
          </cell>
        </row>
        <row r="1047">
          <cell r="A1047" t="str">
            <v>MLC-JLLZXXPWC01002</v>
          </cell>
          <cell r="B1047" t="str">
            <v>星星脸枕</v>
          </cell>
          <cell r="C1047" t="str">
            <v>MLC-JLLZXXPWC01002-星星脸枕</v>
          </cell>
          <cell r="D1047" t="str">
            <v>居家布艺</v>
          </cell>
          <cell r="E1047" t="str">
            <v>是</v>
          </cell>
          <cell r="F1047" t="str">
            <v>是</v>
          </cell>
          <cell r="G1047" t="str">
            <v>30*31*16</v>
          </cell>
          <cell r="H1047" t="str">
            <v>30*31*16</v>
          </cell>
          <cell r="I1047" t="str">
            <v/>
          </cell>
          <cell r="J1047" t="str">
            <v>件</v>
          </cell>
          <cell r="K1047" t="str">
            <v/>
          </cell>
          <cell r="L1047" t="str">
            <v/>
          </cell>
          <cell r="M1047" t="str">
            <v>19.30</v>
          </cell>
        </row>
        <row r="1048">
          <cell r="A1048" t="str">
            <v>MLC-JLLZXXPWC01003</v>
          </cell>
          <cell r="B1048" t="str">
            <v>星星脸枕</v>
          </cell>
          <cell r="C1048" t="str">
            <v>MLC-JLLZXXPWC01003-星星脸枕</v>
          </cell>
          <cell r="D1048" t="str">
            <v>居家布艺</v>
          </cell>
          <cell r="E1048" t="str">
            <v>是</v>
          </cell>
          <cell r="F1048" t="str">
            <v>是</v>
          </cell>
          <cell r="G1048" t="str">
            <v>30*31*16</v>
          </cell>
          <cell r="H1048" t="str">
            <v>30*31*16</v>
          </cell>
          <cell r="I1048" t="str">
            <v/>
          </cell>
          <cell r="J1048" t="str">
            <v>件</v>
          </cell>
          <cell r="K1048" t="str">
            <v/>
          </cell>
          <cell r="L1048" t="str">
            <v/>
          </cell>
          <cell r="M1048" t="str">
            <v>19.30</v>
          </cell>
        </row>
        <row r="1049">
          <cell r="A1049" t="str">
            <v>MLC-JLLZXXPWC01004</v>
          </cell>
          <cell r="B1049" t="str">
            <v>星星脸枕</v>
          </cell>
          <cell r="C1049" t="str">
            <v>MLC-JLLZXXPWC01004-星星脸枕</v>
          </cell>
          <cell r="D1049" t="str">
            <v>居家布艺</v>
          </cell>
          <cell r="E1049" t="str">
            <v>是</v>
          </cell>
          <cell r="F1049" t="str">
            <v>是</v>
          </cell>
          <cell r="G1049" t="str">
            <v>30*31*16</v>
          </cell>
          <cell r="H1049" t="str">
            <v>30*31*16</v>
          </cell>
          <cell r="I1049" t="str">
            <v/>
          </cell>
          <cell r="J1049" t="str">
            <v>件</v>
          </cell>
          <cell r="K1049" t="str">
            <v/>
          </cell>
          <cell r="L1049" t="str">
            <v/>
          </cell>
          <cell r="M1049" t="str">
            <v>19.30</v>
          </cell>
        </row>
        <row r="1050">
          <cell r="A1050" t="str">
            <v>MLC-JLLZXXPWC01005</v>
          </cell>
          <cell r="B1050" t="str">
            <v>星星脸枕</v>
          </cell>
          <cell r="C1050" t="str">
            <v>MLC-JLLZXXPWC01005-星星脸枕</v>
          </cell>
          <cell r="D1050" t="str">
            <v>居家布艺</v>
          </cell>
          <cell r="E1050" t="str">
            <v>是</v>
          </cell>
          <cell r="F1050" t="str">
            <v>是</v>
          </cell>
          <cell r="G1050" t="str">
            <v>30*31*16</v>
          </cell>
          <cell r="H1050" t="str">
            <v>30*31*16</v>
          </cell>
          <cell r="I1050" t="str">
            <v/>
          </cell>
          <cell r="J1050" t="str">
            <v>件</v>
          </cell>
          <cell r="K1050" t="str">
            <v/>
          </cell>
          <cell r="L1050" t="str">
            <v/>
          </cell>
          <cell r="M1050" t="str">
            <v>19.30</v>
          </cell>
        </row>
        <row r="1051">
          <cell r="A1051" t="str">
            <v>MLC-JLLZXXPWC01006</v>
          </cell>
          <cell r="B1051" t="str">
            <v>星星脸枕</v>
          </cell>
          <cell r="C1051" t="str">
            <v>MLC-JLLZXXPWC01006-星星脸枕</v>
          </cell>
          <cell r="D1051" t="str">
            <v>居家布艺</v>
          </cell>
          <cell r="E1051" t="str">
            <v>是</v>
          </cell>
          <cell r="F1051" t="str">
            <v>是</v>
          </cell>
          <cell r="G1051" t="str">
            <v>30*31*16</v>
          </cell>
          <cell r="H1051" t="str">
            <v>30*31*16</v>
          </cell>
          <cell r="I1051" t="str">
            <v/>
          </cell>
          <cell r="J1051" t="str">
            <v>件</v>
          </cell>
          <cell r="K1051" t="str">
            <v/>
          </cell>
          <cell r="L1051" t="str">
            <v/>
          </cell>
          <cell r="M1051" t="str">
            <v>19.30</v>
          </cell>
        </row>
        <row r="1052">
          <cell r="A1052" t="str">
            <v>MLC-JLZDGXPWP01001</v>
          </cell>
          <cell r="B1052" t="str">
            <v>8D工学坐垫</v>
          </cell>
          <cell r="C1052" t="str">
            <v>MLC-JLZDGXPWP01001-8D工学坐垫</v>
          </cell>
          <cell r="D1052" t="str">
            <v>居家布艺</v>
          </cell>
          <cell r="E1052" t="str">
            <v>是</v>
          </cell>
          <cell r="F1052" t="str">
            <v>否</v>
          </cell>
          <cell r="G1052" t="str">
            <v>40*37*8.5</v>
          </cell>
          <cell r="H1052" t="str">
            <v>40*37*8.5</v>
          </cell>
          <cell r="I1052" t="str">
            <v/>
          </cell>
          <cell r="J1052" t="str">
            <v>件</v>
          </cell>
          <cell r="K1052" t="str">
            <v/>
          </cell>
          <cell r="L1052" t="str">
            <v/>
          </cell>
          <cell r="M1052" t="str">
            <v>19.80</v>
          </cell>
        </row>
        <row r="1053">
          <cell r="A1053" t="str">
            <v>MLC-JLZDGXPWP01002</v>
          </cell>
          <cell r="B1053" t="str">
            <v>8D工学坐垫</v>
          </cell>
          <cell r="C1053" t="str">
            <v>MLC-JLZDGXPWP01002-8D工学坐垫</v>
          </cell>
          <cell r="D1053" t="str">
            <v>居家布艺</v>
          </cell>
          <cell r="E1053" t="str">
            <v>是</v>
          </cell>
          <cell r="F1053" t="str">
            <v>否</v>
          </cell>
          <cell r="G1053" t="str">
            <v>40*37*8.5</v>
          </cell>
          <cell r="H1053" t="str">
            <v>40*37*8.5</v>
          </cell>
          <cell r="I1053" t="str">
            <v/>
          </cell>
          <cell r="J1053" t="str">
            <v>件</v>
          </cell>
          <cell r="K1053" t="str">
            <v/>
          </cell>
          <cell r="L1053" t="str">
            <v/>
          </cell>
          <cell r="M1053" t="str">
            <v>19.80</v>
          </cell>
        </row>
        <row r="1054">
          <cell r="A1054" t="str">
            <v>MLC-JLZDGXPWP01003</v>
          </cell>
          <cell r="B1054" t="str">
            <v>8D工学坐垫</v>
          </cell>
          <cell r="C1054" t="str">
            <v>MLC-JLZDGXPWP01003-8D工学坐垫</v>
          </cell>
          <cell r="D1054" t="str">
            <v>居家布艺</v>
          </cell>
          <cell r="E1054" t="str">
            <v>是</v>
          </cell>
          <cell r="F1054" t="str">
            <v>否</v>
          </cell>
          <cell r="G1054" t="str">
            <v>40*37*8.5</v>
          </cell>
          <cell r="H1054" t="str">
            <v>40*37*8.5</v>
          </cell>
          <cell r="I1054" t="str">
            <v/>
          </cell>
          <cell r="J1054" t="str">
            <v>件</v>
          </cell>
          <cell r="K1054" t="str">
            <v/>
          </cell>
          <cell r="L1054" t="str">
            <v/>
          </cell>
          <cell r="M1054" t="str">
            <v>19.80</v>
          </cell>
        </row>
        <row r="1055">
          <cell r="A1055" t="str">
            <v>MLC-JLZDGXPWP01004</v>
          </cell>
          <cell r="B1055" t="str">
            <v>8D工学坐垫</v>
          </cell>
          <cell r="C1055" t="str">
            <v>MLC-JLZDGXPWP01004-8D工学坐垫</v>
          </cell>
          <cell r="D1055" t="str">
            <v>居家布艺</v>
          </cell>
          <cell r="E1055" t="str">
            <v>是</v>
          </cell>
          <cell r="F1055" t="str">
            <v>否</v>
          </cell>
          <cell r="G1055" t="str">
            <v>40*37*8.5</v>
          </cell>
          <cell r="H1055" t="str">
            <v>40*37*8.5</v>
          </cell>
          <cell r="I1055" t="str">
            <v/>
          </cell>
          <cell r="J1055" t="str">
            <v>件</v>
          </cell>
          <cell r="K1055" t="str">
            <v/>
          </cell>
          <cell r="L1055" t="str">
            <v/>
          </cell>
          <cell r="M1055" t="str">
            <v>19.80</v>
          </cell>
        </row>
        <row r="1056">
          <cell r="A1056" t="str">
            <v>MLC-JLZDGXPWP01005</v>
          </cell>
          <cell r="B1056" t="str">
            <v>8D工学坐垫</v>
          </cell>
          <cell r="C1056" t="str">
            <v>MLC-JLZDGXPWP01005-8D工学坐垫</v>
          </cell>
          <cell r="D1056" t="str">
            <v>居家布艺</v>
          </cell>
          <cell r="E1056" t="str">
            <v>是</v>
          </cell>
          <cell r="F1056" t="str">
            <v>否</v>
          </cell>
          <cell r="G1056" t="str">
            <v>40*37*8.5</v>
          </cell>
          <cell r="H1056" t="str">
            <v>40*37*8.5</v>
          </cell>
          <cell r="I1056" t="str">
            <v/>
          </cell>
          <cell r="J1056" t="str">
            <v>件</v>
          </cell>
          <cell r="K1056" t="str">
            <v/>
          </cell>
          <cell r="L1056" t="str">
            <v/>
          </cell>
          <cell r="M1056" t="str">
            <v>19.80</v>
          </cell>
        </row>
        <row r="1057">
          <cell r="A1057" t="str">
            <v>MLC-JLZDGXPWP01006</v>
          </cell>
          <cell r="B1057" t="str">
            <v>8D工学坐垫</v>
          </cell>
          <cell r="C1057" t="str">
            <v>MLC-JLZDGXPWP01006-8D工学坐垫</v>
          </cell>
          <cell r="D1057" t="str">
            <v>居家布艺</v>
          </cell>
          <cell r="E1057" t="str">
            <v>是</v>
          </cell>
          <cell r="F1057" t="str">
            <v>否</v>
          </cell>
          <cell r="G1057" t="str">
            <v>40*37*8.5</v>
          </cell>
          <cell r="H1057" t="str">
            <v>40*37*8.5</v>
          </cell>
          <cell r="I1057" t="str">
            <v/>
          </cell>
          <cell r="J1057" t="str">
            <v>件</v>
          </cell>
          <cell r="K1057" t="str">
            <v/>
          </cell>
          <cell r="L1057" t="str">
            <v/>
          </cell>
          <cell r="M1057" t="str">
            <v>19.80</v>
          </cell>
        </row>
        <row r="1058">
          <cell r="A1058" t="str">
            <v>MLC-JLZDHBPWP01001</v>
          </cell>
          <cell r="B1058" t="str">
            <v>8D花瓣坐垫</v>
          </cell>
          <cell r="C1058" t="str">
            <v>MLC-JLZDHBPWP01001-8D花瓣坐垫</v>
          </cell>
          <cell r="D1058" t="str">
            <v>居家布艺</v>
          </cell>
          <cell r="E1058" t="str">
            <v>是</v>
          </cell>
          <cell r="F1058" t="str">
            <v>否</v>
          </cell>
          <cell r="G1058" t="str">
            <v>40*42*8cm</v>
          </cell>
          <cell r="H1058" t="str">
            <v>40*42*8cm</v>
          </cell>
          <cell r="I1058" t="str">
            <v/>
          </cell>
          <cell r="J1058" t="str">
            <v>件</v>
          </cell>
          <cell r="K1058" t="str">
            <v/>
          </cell>
          <cell r="L1058" t="str">
            <v/>
          </cell>
          <cell r="M1058" t="str">
            <v>19.50</v>
          </cell>
        </row>
        <row r="1059">
          <cell r="A1059" t="str">
            <v>MLC-JLZDHBPWP01002</v>
          </cell>
          <cell r="B1059" t="str">
            <v>8D花瓣坐垫</v>
          </cell>
          <cell r="C1059" t="str">
            <v>MLC-JLZDHBPWP01002-8D花瓣坐垫</v>
          </cell>
          <cell r="D1059" t="str">
            <v>居家布艺</v>
          </cell>
          <cell r="E1059" t="str">
            <v>是</v>
          </cell>
          <cell r="F1059" t="str">
            <v>否</v>
          </cell>
          <cell r="G1059" t="str">
            <v>40*42*8cm</v>
          </cell>
          <cell r="H1059" t="str">
            <v>40*42*8cm</v>
          </cell>
          <cell r="I1059" t="str">
            <v/>
          </cell>
          <cell r="J1059" t="str">
            <v>件</v>
          </cell>
          <cell r="K1059" t="str">
            <v/>
          </cell>
          <cell r="L1059" t="str">
            <v/>
          </cell>
          <cell r="M1059" t="str">
            <v>19.50</v>
          </cell>
        </row>
        <row r="1060">
          <cell r="A1060" t="str">
            <v>MLC-JLZDHBPWP01003</v>
          </cell>
          <cell r="B1060" t="str">
            <v>8D花瓣坐垫</v>
          </cell>
          <cell r="C1060" t="str">
            <v>MLC-JLZDHBPWP01003-8D花瓣坐垫</v>
          </cell>
          <cell r="D1060" t="str">
            <v>居家布艺</v>
          </cell>
          <cell r="E1060" t="str">
            <v>是</v>
          </cell>
          <cell r="F1060" t="str">
            <v>否</v>
          </cell>
          <cell r="G1060" t="str">
            <v>40*42*8cm</v>
          </cell>
          <cell r="H1060" t="str">
            <v>40*42*8cm</v>
          </cell>
          <cell r="I1060" t="str">
            <v/>
          </cell>
          <cell r="J1060" t="str">
            <v>件</v>
          </cell>
          <cell r="K1060" t="str">
            <v/>
          </cell>
          <cell r="L1060" t="str">
            <v/>
          </cell>
          <cell r="M1060" t="str">
            <v>19.50</v>
          </cell>
        </row>
        <row r="1061">
          <cell r="A1061" t="str">
            <v>MLC-JLZDHBPWP01004</v>
          </cell>
          <cell r="B1061" t="str">
            <v>8D花瓣坐垫</v>
          </cell>
          <cell r="C1061" t="str">
            <v>MLC-JLZDHBPWP01004-8D花瓣坐垫</v>
          </cell>
          <cell r="D1061" t="str">
            <v>居家布艺</v>
          </cell>
          <cell r="E1061" t="str">
            <v>是</v>
          </cell>
          <cell r="F1061" t="str">
            <v>否</v>
          </cell>
          <cell r="G1061" t="str">
            <v>40*42*8cm</v>
          </cell>
          <cell r="H1061" t="str">
            <v>40*42*8cm</v>
          </cell>
          <cell r="I1061" t="str">
            <v/>
          </cell>
          <cell r="J1061" t="str">
            <v>件</v>
          </cell>
          <cell r="K1061" t="str">
            <v/>
          </cell>
          <cell r="L1061" t="str">
            <v/>
          </cell>
          <cell r="M1061" t="str">
            <v>19.50</v>
          </cell>
        </row>
        <row r="1062">
          <cell r="A1062" t="str">
            <v>MLC-JLZDHBPWP01005</v>
          </cell>
          <cell r="B1062" t="str">
            <v>8D花瓣坐垫</v>
          </cell>
          <cell r="C1062" t="str">
            <v>MLC-JLZDHBPWP01005-8D花瓣坐垫</v>
          </cell>
          <cell r="D1062" t="str">
            <v>居家布艺</v>
          </cell>
          <cell r="E1062" t="str">
            <v>是</v>
          </cell>
          <cell r="F1062" t="str">
            <v>否</v>
          </cell>
          <cell r="G1062" t="str">
            <v>40*42*8cm</v>
          </cell>
          <cell r="H1062" t="str">
            <v>40*42*8cm</v>
          </cell>
          <cell r="I1062" t="str">
            <v/>
          </cell>
          <cell r="J1062" t="str">
            <v>件</v>
          </cell>
          <cell r="K1062" t="str">
            <v/>
          </cell>
          <cell r="L1062" t="str">
            <v/>
          </cell>
          <cell r="M1062" t="str">
            <v>19.50</v>
          </cell>
        </row>
        <row r="1063">
          <cell r="A1063" t="str">
            <v>MLC-JLZDHBPWP01006</v>
          </cell>
          <cell r="B1063" t="str">
            <v>8D花瓣坐垫</v>
          </cell>
          <cell r="C1063" t="str">
            <v>MLC-JLZDHBPWP01006-8D花瓣坐垫</v>
          </cell>
          <cell r="D1063" t="str">
            <v>居家布艺</v>
          </cell>
          <cell r="E1063" t="str">
            <v>是</v>
          </cell>
          <cell r="F1063" t="str">
            <v>否</v>
          </cell>
          <cell r="G1063" t="str">
            <v>40*42*8cm</v>
          </cell>
          <cell r="H1063" t="str">
            <v>40*42*8cm</v>
          </cell>
          <cell r="I1063" t="str">
            <v/>
          </cell>
          <cell r="J1063" t="str">
            <v>件</v>
          </cell>
          <cell r="K1063" t="str">
            <v/>
          </cell>
          <cell r="L1063" t="str">
            <v/>
          </cell>
          <cell r="M1063" t="str">
            <v>19.50</v>
          </cell>
        </row>
        <row r="1064">
          <cell r="A1064" t="str">
            <v>MLC-JLZDNYPWC01001</v>
          </cell>
          <cell r="B1064" t="str">
            <v>奶油坐垫</v>
          </cell>
          <cell r="C1064" t="str">
            <v>MLC-JLZDNYPWC01001-奶油坐垫</v>
          </cell>
          <cell r="D1064" t="str">
            <v>居家布艺</v>
          </cell>
          <cell r="E1064" t="str">
            <v>是</v>
          </cell>
          <cell r="F1064" t="str">
            <v>否</v>
          </cell>
          <cell r="G1064" t="str">
            <v>46*44.5*22</v>
          </cell>
          <cell r="H1064" t="str">
            <v>46*44.5*22</v>
          </cell>
          <cell r="I1064" t="str">
            <v/>
          </cell>
          <cell r="J1064" t="str">
            <v>件</v>
          </cell>
          <cell r="K1064" t="str">
            <v/>
          </cell>
          <cell r="L1064" t="str">
            <v/>
          </cell>
          <cell r="M1064" t="str">
            <v>31.20</v>
          </cell>
        </row>
        <row r="1065">
          <cell r="A1065" t="str">
            <v>MLC-JLZDNYPWC01002</v>
          </cell>
          <cell r="B1065" t="str">
            <v>奶油坐垫</v>
          </cell>
          <cell r="C1065" t="str">
            <v>MLC-JLZDNYPWC01002-奶油坐垫</v>
          </cell>
          <cell r="D1065" t="str">
            <v>居家布艺</v>
          </cell>
          <cell r="E1065" t="str">
            <v>是</v>
          </cell>
          <cell r="F1065" t="str">
            <v>否</v>
          </cell>
          <cell r="G1065" t="str">
            <v>46*44.5*22</v>
          </cell>
          <cell r="H1065" t="str">
            <v>46*44.5*22</v>
          </cell>
          <cell r="I1065" t="str">
            <v/>
          </cell>
          <cell r="J1065" t="str">
            <v>件</v>
          </cell>
          <cell r="K1065" t="str">
            <v/>
          </cell>
          <cell r="L1065" t="str">
            <v/>
          </cell>
          <cell r="M1065" t="str">
            <v>31.20</v>
          </cell>
        </row>
        <row r="1066">
          <cell r="A1066" t="str">
            <v>MLC-JLZDNYPWC01003</v>
          </cell>
          <cell r="B1066" t="str">
            <v>奶油坐垫</v>
          </cell>
          <cell r="C1066" t="str">
            <v>MLC-JLZDNYPWC01003-奶油坐垫</v>
          </cell>
          <cell r="D1066" t="str">
            <v>居家布艺</v>
          </cell>
          <cell r="E1066" t="str">
            <v>是</v>
          </cell>
          <cell r="F1066" t="str">
            <v>否</v>
          </cell>
          <cell r="G1066" t="str">
            <v>46*44.5*22</v>
          </cell>
          <cell r="H1066" t="str">
            <v>46*44.5*22</v>
          </cell>
          <cell r="I1066" t="str">
            <v/>
          </cell>
          <cell r="J1066" t="str">
            <v>件</v>
          </cell>
          <cell r="K1066" t="str">
            <v/>
          </cell>
          <cell r="L1066" t="str">
            <v/>
          </cell>
          <cell r="M1066" t="str">
            <v>31.20</v>
          </cell>
        </row>
        <row r="1067">
          <cell r="A1067" t="str">
            <v>MLC-JLZDNYPWC01004</v>
          </cell>
          <cell r="B1067" t="str">
            <v>奶油坐垫</v>
          </cell>
          <cell r="C1067" t="str">
            <v>MLC-JLZDNYPWC01004-奶油坐垫</v>
          </cell>
          <cell r="D1067" t="str">
            <v>居家布艺</v>
          </cell>
          <cell r="E1067" t="str">
            <v>是</v>
          </cell>
          <cell r="F1067" t="str">
            <v>否</v>
          </cell>
          <cell r="G1067" t="str">
            <v>46*44.5*22</v>
          </cell>
          <cell r="H1067" t="str">
            <v>46*44.5*22</v>
          </cell>
          <cell r="I1067" t="str">
            <v/>
          </cell>
          <cell r="J1067" t="str">
            <v>件</v>
          </cell>
          <cell r="K1067" t="str">
            <v/>
          </cell>
          <cell r="L1067" t="str">
            <v/>
          </cell>
          <cell r="M1067" t="str">
            <v>31.20</v>
          </cell>
        </row>
        <row r="1068">
          <cell r="A1068" t="str">
            <v>MLC-JLZDNYPWC01005</v>
          </cell>
          <cell r="B1068" t="str">
            <v>奶油坐垫</v>
          </cell>
          <cell r="C1068" t="str">
            <v>MLC-JLZDNYPWC01005-奶油坐垫</v>
          </cell>
          <cell r="D1068" t="str">
            <v>居家布艺</v>
          </cell>
          <cell r="E1068" t="str">
            <v>是</v>
          </cell>
          <cell r="F1068" t="str">
            <v>否</v>
          </cell>
          <cell r="G1068" t="str">
            <v>46*44.5*22</v>
          </cell>
          <cell r="H1068" t="str">
            <v>46*44.5*22</v>
          </cell>
          <cell r="I1068" t="str">
            <v/>
          </cell>
          <cell r="J1068" t="str">
            <v>件</v>
          </cell>
          <cell r="K1068" t="str">
            <v/>
          </cell>
          <cell r="L1068" t="str">
            <v/>
          </cell>
          <cell r="M1068" t="str">
            <v>31.20</v>
          </cell>
        </row>
        <row r="1069">
          <cell r="A1069" t="str">
            <v>MLC-JLZDNYPWC01006</v>
          </cell>
          <cell r="B1069" t="str">
            <v>奶油坐垫</v>
          </cell>
          <cell r="C1069" t="str">
            <v>MLC-JLZDNYPWC01006-奶油坐垫</v>
          </cell>
          <cell r="D1069" t="str">
            <v>居家布艺</v>
          </cell>
          <cell r="E1069" t="str">
            <v>是</v>
          </cell>
          <cell r="F1069" t="str">
            <v>否</v>
          </cell>
          <cell r="G1069" t="str">
            <v>46*44.5*22</v>
          </cell>
          <cell r="H1069" t="str">
            <v>46*44.5*22</v>
          </cell>
          <cell r="I1069" t="str">
            <v/>
          </cell>
          <cell r="J1069" t="str">
            <v>件</v>
          </cell>
          <cell r="K1069" t="str">
            <v/>
          </cell>
          <cell r="L1069" t="str">
            <v/>
          </cell>
          <cell r="M1069" t="str">
            <v>31.20</v>
          </cell>
        </row>
        <row r="1070">
          <cell r="A1070" t="str">
            <v>MLC-JLYKHNPWC01001</v>
          </cell>
          <cell r="B1070" t="str">
            <v>花瓣气囊腰靠</v>
          </cell>
          <cell r="C1070" t="str">
            <v>MLC-JLYKHNPWC01001-花瓣气囊腰靠</v>
          </cell>
          <cell r="D1070" t="str">
            <v>居家布艺</v>
          </cell>
          <cell r="E1070" t="str">
            <v>是</v>
          </cell>
          <cell r="F1070" t="str">
            <v>否</v>
          </cell>
          <cell r="G1070" t="str">
            <v>42*33*15</v>
          </cell>
          <cell r="H1070" t="str">
            <v>42*33*15</v>
          </cell>
          <cell r="I1070" t="str">
            <v/>
          </cell>
          <cell r="J1070" t="str">
            <v>件</v>
          </cell>
          <cell r="K1070" t="str">
            <v/>
          </cell>
          <cell r="L1070" t="str">
            <v/>
          </cell>
          <cell r="M1070" t="str">
            <v>21.70</v>
          </cell>
        </row>
        <row r="1071">
          <cell r="A1071" t="str">
            <v>MLC-JLYKHNPWC01002</v>
          </cell>
          <cell r="B1071" t="str">
            <v>花瓣气囊腰靠</v>
          </cell>
          <cell r="C1071" t="str">
            <v>MLC-JLYKHNPWC01002-花瓣气囊腰靠</v>
          </cell>
          <cell r="D1071" t="str">
            <v>居家布艺</v>
          </cell>
          <cell r="E1071" t="str">
            <v>是</v>
          </cell>
          <cell r="F1071" t="str">
            <v>否</v>
          </cell>
          <cell r="G1071" t="str">
            <v>42*33*15</v>
          </cell>
          <cell r="H1071" t="str">
            <v>42*33*15</v>
          </cell>
          <cell r="I1071" t="str">
            <v/>
          </cell>
          <cell r="J1071" t="str">
            <v>件</v>
          </cell>
          <cell r="K1071" t="str">
            <v/>
          </cell>
          <cell r="L1071" t="str">
            <v/>
          </cell>
          <cell r="M1071" t="str">
            <v>21.70</v>
          </cell>
        </row>
        <row r="1072">
          <cell r="A1072" t="str">
            <v>MLC-JLYKHNPWC01003</v>
          </cell>
          <cell r="B1072" t="str">
            <v>花瓣气囊腰靠</v>
          </cell>
          <cell r="C1072" t="str">
            <v>MLC-JLYKHNPWC01003-花瓣气囊腰靠</v>
          </cell>
          <cell r="D1072" t="str">
            <v>居家布艺</v>
          </cell>
          <cell r="E1072" t="str">
            <v>是</v>
          </cell>
          <cell r="F1072" t="str">
            <v>否</v>
          </cell>
          <cell r="G1072" t="str">
            <v>42*33*15</v>
          </cell>
          <cell r="H1072" t="str">
            <v>42*33*15</v>
          </cell>
          <cell r="I1072" t="str">
            <v/>
          </cell>
          <cell r="J1072" t="str">
            <v>件</v>
          </cell>
          <cell r="K1072" t="str">
            <v/>
          </cell>
          <cell r="L1072" t="str">
            <v/>
          </cell>
          <cell r="M1072" t="str">
            <v>21.70</v>
          </cell>
        </row>
        <row r="1073">
          <cell r="A1073" t="str">
            <v>MLC-JLYKHNPWC01004</v>
          </cell>
          <cell r="B1073" t="str">
            <v>花瓣气囊腰靠</v>
          </cell>
          <cell r="C1073" t="str">
            <v>MLC-JLYKHNPWC01004-花瓣气囊腰靠</v>
          </cell>
          <cell r="D1073" t="str">
            <v>居家布艺</v>
          </cell>
          <cell r="E1073" t="str">
            <v>是</v>
          </cell>
          <cell r="F1073" t="str">
            <v>否</v>
          </cell>
          <cell r="G1073" t="str">
            <v>42*33*15</v>
          </cell>
          <cell r="H1073" t="str">
            <v>42*33*15</v>
          </cell>
          <cell r="I1073" t="str">
            <v/>
          </cell>
          <cell r="J1073" t="str">
            <v>件</v>
          </cell>
          <cell r="K1073" t="str">
            <v/>
          </cell>
          <cell r="L1073" t="str">
            <v/>
          </cell>
          <cell r="M1073" t="str">
            <v>21.70</v>
          </cell>
        </row>
        <row r="1074">
          <cell r="A1074" t="str">
            <v>MLC-JLYKHNPWC01005</v>
          </cell>
          <cell r="B1074" t="str">
            <v>花瓣气囊腰靠</v>
          </cell>
          <cell r="C1074" t="str">
            <v>MLC-JLYKHNPWC01005-花瓣气囊腰靠</v>
          </cell>
          <cell r="D1074" t="str">
            <v>居家布艺</v>
          </cell>
          <cell r="E1074" t="str">
            <v>是</v>
          </cell>
          <cell r="F1074" t="str">
            <v>否</v>
          </cell>
          <cell r="G1074" t="str">
            <v>42*33*15</v>
          </cell>
          <cell r="H1074" t="str">
            <v>42*33*15</v>
          </cell>
          <cell r="I1074" t="str">
            <v/>
          </cell>
          <cell r="J1074" t="str">
            <v>件</v>
          </cell>
          <cell r="K1074" t="str">
            <v/>
          </cell>
          <cell r="L1074" t="str">
            <v/>
          </cell>
          <cell r="M1074" t="str">
            <v>21.70</v>
          </cell>
        </row>
        <row r="1075">
          <cell r="A1075" t="str">
            <v>MLC-JLYKHNPWC01006</v>
          </cell>
          <cell r="B1075" t="str">
            <v>花瓣气囊腰靠</v>
          </cell>
          <cell r="C1075" t="str">
            <v>MLC-JLYKHNPWC01006-花瓣气囊腰靠</v>
          </cell>
          <cell r="D1075" t="str">
            <v>居家布艺</v>
          </cell>
          <cell r="E1075" t="str">
            <v>是</v>
          </cell>
          <cell r="F1075" t="str">
            <v>否</v>
          </cell>
          <cell r="G1075" t="str">
            <v>42*33*15</v>
          </cell>
          <cell r="H1075" t="str">
            <v>42*33*15</v>
          </cell>
          <cell r="I1075" t="str">
            <v/>
          </cell>
          <cell r="J1075" t="str">
            <v>件</v>
          </cell>
          <cell r="K1075" t="str">
            <v/>
          </cell>
          <cell r="L1075" t="str">
            <v/>
          </cell>
          <cell r="M1075" t="str">
            <v>21.70</v>
          </cell>
        </row>
        <row r="1076">
          <cell r="A1076" t="str">
            <v>MLC-JLYKXXPWP01001</v>
          </cell>
          <cell r="B1076" t="str">
            <v>星星腰靠</v>
          </cell>
          <cell r="C1076" t="str">
            <v>MLC-JLYKXXPWP01001-星星腰靠</v>
          </cell>
          <cell r="D1076" t="str">
            <v>居家布艺</v>
          </cell>
          <cell r="E1076" t="str">
            <v>是</v>
          </cell>
          <cell r="F1076" t="str">
            <v>否</v>
          </cell>
          <cell r="G1076" t="str">
            <v>44*40*12</v>
          </cell>
          <cell r="H1076" t="str">
            <v>44*40*12</v>
          </cell>
          <cell r="I1076" t="str">
            <v/>
          </cell>
          <cell r="J1076" t="str">
            <v>件</v>
          </cell>
          <cell r="K1076" t="str">
            <v/>
          </cell>
          <cell r="L1076" t="str">
            <v/>
          </cell>
          <cell r="M1076" t="str">
            <v>20.50</v>
          </cell>
        </row>
        <row r="1077">
          <cell r="A1077" t="str">
            <v>MLC-JLYKXXPWP01002</v>
          </cell>
          <cell r="B1077" t="str">
            <v>星星腰靠</v>
          </cell>
          <cell r="C1077" t="str">
            <v>MLC-JLYKXXPWP01002-星星腰靠</v>
          </cell>
          <cell r="D1077" t="str">
            <v>居家布艺</v>
          </cell>
          <cell r="E1077" t="str">
            <v>是</v>
          </cell>
          <cell r="F1077" t="str">
            <v>否</v>
          </cell>
          <cell r="G1077" t="str">
            <v>44*40*12</v>
          </cell>
          <cell r="H1077" t="str">
            <v>44*40*12</v>
          </cell>
          <cell r="I1077" t="str">
            <v/>
          </cell>
          <cell r="J1077" t="str">
            <v>件</v>
          </cell>
          <cell r="K1077" t="str">
            <v/>
          </cell>
          <cell r="L1077" t="str">
            <v/>
          </cell>
          <cell r="M1077" t="str">
            <v>20.50</v>
          </cell>
        </row>
        <row r="1078">
          <cell r="A1078" t="str">
            <v>MLC-JLYKXXPWP01003</v>
          </cell>
          <cell r="B1078" t="str">
            <v>星星腰靠</v>
          </cell>
          <cell r="C1078" t="str">
            <v>MLC-JLYKXXPWP01003-星星腰靠</v>
          </cell>
          <cell r="D1078" t="str">
            <v>居家布艺</v>
          </cell>
          <cell r="E1078" t="str">
            <v>是</v>
          </cell>
          <cell r="F1078" t="str">
            <v>否</v>
          </cell>
          <cell r="G1078" t="str">
            <v>44*40*12</v>
          </cell>
          <cell r="H1078" t="str">
            <v>44*40*12</v>
          </cell>
          <cell r="I1078" t="str">
            <v/>
          </cell>
          <cell r="J1078" t="str">
            <v>件</v>
          </cell>
          <cell r="K1078" t="str">
            <v/>
          </cell>
          <cell r="L1078" t="str">
            <v/>
          </cell>
          <cell r="M1078" t="str">
            <v>20.50</v>
          </cell>
        </row>
        <row r="1079">
          <cell r="A1079" t="str">
            <v>MLC-JLYKXXPWP01004</v>
          </cell>
          <cell r="B1079" t="str">
            <v>星星腰靠</v>
          </cell>
          <cell r="C1079" t="str">
            <v>MLC-JLYKXXPWP01004-星星腰靠</v>
          </cell>
          <cell r="D1079" t="str">
            <v>居家布艺</v>
          </cell>
          <cell r="E1079" t="str">
            <v>是</v>
          </cell>
          <cell r="F1079" t="str">
            <v>否</v>
          </cell>
          <cell r="G1079" t="str">
            <v>44*40*12</v>
          </cell>
          <cell r="H1079" t="str">
            <v>44*40*12</v>
          </cell>
          <cell r="I1079" t="str">
            <v/>
          </cell>
          <cell r="J1079" t="str">
            <v>件</v>
          </cell>
          <cell r="K1079" t="str">
            <v/>
          </cell>
          <cell r="L1079" t="str">
            <v/>
          </cell>
          <cell r="M1079" t="str">
            <v>20.50</v>
          </cell>
        </row>
        <row r="1080">
          <cell r="A1080" t="str">
            <v>MLC-JLYKXXPWP01005</v>
          </cell>
          <cell r="B1080" t="str">
            <v>星星腰靠</v>
          </cell>
          <cell r="C1080" t="str">
            <v>MLC-JLYKXXPWP01005-星星腰靠</v>
          </cell>
          <cell r="D1080" t="str">
            <v>居家布艺</v>
          </cell>
          <cell r="E1080" t="str">
            <v>是</v>
          </cell>
          <cell r="F1080" t="str">
            <v>否</v>
          </cell>
          <cell r="G1080" t="str">
            <v>44*40*12</v>
          </cell>
          <cell r="H1080" t="str">
            <v>44*40*12</v>
          </cell>
          <cell r="I1080" t="str">
            <v/>
          </cell>
          <cell r="J1080" t="str">
            <v>件</v>
          </cell>
          <cell r="K1080" t="str">
            <v/>
          </cell>
          <cell r="L1080" t="str">
            <v/>
          </cell>
          <cell r="M1080" t="str">
            <v>20.50</v>
          </cell>
        </row>
        <row r="1081">
          <cell r="A1081" t="str">
            <v>MLC-JLYKXXPWP01006</v>
          </cell>
          <cell r="B1081" t="str">
            <v>星星腰靠</v>
          </cell>
          <cell r="C1081" t="str">
            <v>MLC-JLYKXXPWP01006-星星腰靠</v>
          </cell>
          <cell r="D1081" t="str">
            <v>居家布艺</v>
          </cell>
          <cell r="E1081" t="str">
            <v>是</v>
          </cell>
          <cell r="F1081" t="str">
            <v>否</v>
          </cell>
          <cell r="G1081" t="str">
            <v>44*40*12</v>
          </cell>
          <cell r="H1081" t="str">
            <v>44*40*12</v>
          </cell>
          <cell r="I1081" t="str">
            <v/>
          </cell>
          <cell r="J1081" t="str">
            <v>件</v>
          </cell>
          <cell r="K1081" t="str">
            <v/>
          </cell>
          <cell r="L1081" t="str">
            <v/>
          </cell>
          <cell r="M1081" t="str">
            <v>20.50</v>
          </cell>
        </row>
        <row r="1082">
          <cell r="A1082" t="str">
            <v>MLC-JLZDFYPWP01001</v>
          </cell>
          <cell r="B1082" t="str">
            <v>方圆坐垫</v>
          </cell>
          <cell r="C1082" t="str">
            <v>MLC-JLZDFYPWP01001-方圆坐垫</v>
          </cell>
          <cell r="D1082" t="str">
            <v>居家布艺</v>
          </cell>
          <cell r="E1082" t="str">
            <v>是</v>
          </cell>
          <cell r="F1082" t="str">
            <v>否</v>
          </cell>
          <cell r="G1082" t="str">
            <v>48*43*15</v>
          </cell>
          <cell r="H1082" t="str">
            <v>48*43*15</v>
          </cell>
          <cell r="I1082" t="str">
            <v/>
          </cell>
          <cell r="J1082" t="str">
            <v>件</v>
          </cell>
          <cell r="K1082" t="str">
            <v/>
          </cell>
          <cell r="L1082" t="str">
            <v/>
          </cell>
          <cell r="M1082" t="str">
            <v>26.00</v>
          </cell>
        </row>
        <row r="1083">
          <cell r="A1083" t="str">
            <v>MLC-JLZDFYPWP01002</v>
          </cell>
          <cell r="B1083" t="str">
            <v>方圆坐垫</v>
          </cell>
          <cell r="C1083" t="str">
            <v>MLC-JLZDFYPWP01002-方圆坐垫</v>
          </cell>
          <cell r="D1083" t="str">
            <v>居家布艺</v>
          </cell>
          <cell r="E1083" t="str">
            <v>是</v>
          </cell>
          <cell r="F1083" t="str">
            <v>否</v>
          </cell>
          <cell r="G1083" t="str">
            <v>48*43*15</v>
          </cell>
          <cell r="H1083" t="str">
            <v>48*43*15</v>
          </cell>
          <cell r="I1083" t="str">
            <v/>
          </cell>
          <cell r="J1083" t="str">
            <v>件</v>
          </cell>
          <cell r="K1083" t="str">
            <v/>
          </cell>
          <cell r="L1083" t="str">
            <v/>
          </cell>
          <cell r="M1083" t="str">
            <v>26.00</v>
          </cell>
        </row>
        <row r="1084">
          <cell r="A1084" t="str">
            <v>MLC-JLZDFYPWP01003</v>
          </cell>
          <cell r="B1084" t="str">
            <v>方圆坐垫</v>
          </cell>
          <cell r="C1084" t="str">
            <v>MLC-JLZDFYPWP01003-方圆坐垫</v>
          </cell>
          <cell r="D1084" t="str">
            <v>居家布艺</v>
          </cell>
          <cell r="E1084" t="str">
            <v>是</v>
          </cell>
          <cell r="F1084" t="str">
            <v>否</v>
          </cell>
          <cell r="G1084" t="str">
            <v>48*43*15</v>
          </cell>
          <cell r="H1084" t="str">
            <v>48*43*15</v>
          </cell>
          <cell r="I1084" t="str">
            <v/>
          </cell>
          <cell r="J1084" t="str">
            <v>件</v>
          </cell>
          <cell r="K1084" t="str">
            <v/>
          </cell>
          <cell r="L1084" t="str">
            <v/>
          </cell>
          <cell r="M1084" t="str">
            <v>26.00</v>
          </cell>
        </row>
        <row r="1085">
          <cell r="A1085" t="str">
            <v>MLC-JLZDFYPWP01004</v>
          </cell>
          <cell r="B1085" t="str">
            <v>方圆坐垫</v>
          </cell>
          <cell r="C1085" t="str">
            <v>MLC-JLZDFYPWP01004-方圆坐垫</v>
          </cell>
          <cell r="D1085" t="str">
            <v>居家布艺</v>
          </cell>
          <cell r="E1085" t="str">
            <v>是</v>
          </cell>
          <cell r="F1085" t="str">
            <v>否</v>
          </cell>
          <cell r="G1085" t="str">
            <v>48*43*15</v>
          </cell>
          <cell r="H1085" t="str">
            <v>48*43*15</v>
          </cell>
          <cell r="I1085" t="str">
            <v/>
          </cell>
          <cell r="J1085" t="str">
            <v>件</v>
          </cell>
          <cell r="K1085" t="str">
            <v/>
          </cell>
          <cell r="L1085" t="str">
            <v/>
          </cell>
          <cell r="M1085" t="str">
            <v>26.00</v>
          </cell>
        </row>
        <row r="1086">
          <cell r="A1086" t="str">
            <v>MLC-JLZDFYPWP01005</v>
          </cell>
          <cell r="B1086" t="str">
            <v>方圆坐垫</v>
          </cell>
          <cell r="C1086" t="str">
            <v>MLC-JLZDFYPWP01005-方圆坐垫</v>
          </cell>
          <cell r="D1086" t="str">
            <v>居家布艺</v>
          </cell>
          <cell r="E1086" t="str">
            <v>是</v>
          </cell>
          <cell r="F1086" t="str">
            <v>否</v>
          </cell>
          <cell r="G1086" t="str">
            <v>48*43*15</v>
          </cell>
          <cell r="H1086" t="str">
            <v>48*43*15</v>
          </cell>
          <cell r="I1086" t="str">
            <v/>
          </cell>
          <cell r="J1086" t="str">
            <v>件</v>
          </cell>
          <cell r="K1086" t="str">
            <v/>
          </cell>
          <cell r="L1086" t="str">
            <v/>
          </cell>
          <cell r="M1086" t="str">
            <v>26.00</v>
          </cell>
        </row>
        <row r="1087">
          <cell r="A1087" t="str">
            <v>MLC-JLZDFYPWP01006</v>
          </cell>
          <cell r="B1087" t="str">
            <v>方圆坐垫</v>
          </cell>
          <cell r="C1087" t="str">
            <v>MLC-JLZDFYPWP01006-方圆坐垫</v>
          </cell>
          <cell r="D1087" t="str">
            <v>居家布艺</v>
          </cell>
          <cell r="E1087" t="str">
            <v>是</v>
          </cell>
          <cell r="F1087" t="str">
            <v>否</v>
          </cell>
          <cell r="G1087" t="str">
            <v>48*43*15</v>
          </cell>
          <cell r="H1087" t="str">
            <v>48*43*15</v>
          </cell>
          <cell r="I1087" t="str">
            <v/>
          </cell>
          <cell r="J1087" t="str">
            <v>件</v>
          </cell>
          <cell r="K1087" t="str">
            <v/>
          </cell>
          <cell r="L1087" t="str">
            <v/>
          </cell>
          <cell r="M1087" t="str">
            <v>26.00</v>
          </cell>
        </row>
        <row r="1088">
          <cell r="A1088" t="str">
            <v>MLC-JLZDFXPWP01001</v>
          </cell>
          <cell r="B1088" t="str">
            <v>方形包臀坐垫</v>
          </cell>
          <cell r="C1088" t="str">
            <v>MLC-JLZDFXPWP01001-方形包臀坐垫</v>
          </cell>
          <cell r="D1088" t="str">
            <v>居家布艺</v>
          </cell>
          <cell r="E1088" t="str">
            <v>是</v>
          </cell>
          <cell r="F1088" t="str">
            <v>否</v>
          </cell>
          <cell r="G1088" t="str">
            <v>42*40*9</v>
          </cell>
          <cell r="H1088" t="str">
            <v>42*40*9</v>
          </cell>
          <cell r="I1088" t="str">
            <v/>
          </cell>
          <cell r="J1088" t="str">
            <v>件</v>
          </cell>
          <cell r="K1088" t="str">
            <v/>
          </cell>
          <cell r="L1088" t="str">
            <v/>
          </cell>
          <cell r="M1088" t="str">
            <v>20.90</v>
          </cell>
        </row>
        <row r="1089">
          <cell r="A1089" t="str">
            <v>MLC-JLZDFXPWP01002</v>
          </cell>
          <cell r="B1089" t="str">
            <v>方形包臀坐垫</v>
          </cell>
          <cell r="C1089" t="str">
            <v>MLC-JLZDFXPWP01002-方形包臀坐垫</v>
          </cell>
          <cell r="D1089" t="str">
            <v>居家布艺</v>
          </cell>
          <cell r="E1089" t="str">
            <v>是</v>
          </cell>
          <cell r="F1089" t="str">
            <v>否</v>
          </cell>
          <cell r="G1089" t="str">
            <v>42*40*9</v>
          </cell>
          <cell r="H1089" t="str">
            <v>42*40*9</v>
          </cell>
          <cell r="I1089" t="str">
            <v/>
          </cell>
          <cell r="J1089" t="str">
            <v>件</v>
          </cell>
          <cell r="K1089" t="str">
            <v/>
          </cell>
          <cell r="L1089" t="str">
            <v/>
          </cell>
          <cell r="M1089" t="str">
            <v>20.90</v>
          </cell>
        </row>
        <row r="1090">
          <cell r="A1090" t="str">
            <v>MLC-JLZDFXPWP01003</v>
          </cell>
          <cell r="B1090" t="str">
            <v>方形包臀坐垫</v>
          </cell>
          <cell r="C1090" t="str">
            <v>MLC-JLZDFXPWP01003-方形包臀坐垫</v>
          </cell>
          <cell r="D1090" t="str">
            <v>居家布艺</v>
          </cell>
          <cell r="E1090" t="str">
            <v>是</v>
          </cell>
          <cell r="F1090" t="str">
            <v>否</v>
          </cell>
          <cell r="G1090" t="str">
            <v>42*40*9</v>
          </cell>
          <cell r="H1090" t="str">
            <v>42*40*9</v>
          </cell>
          <cell r="I1090" t="str">
            <v/>
          </cell>
          <cell r="J1090" t="str">
            <v>件</v>
          </cell>
          <cell r="K1090" t="str">
            <v/>
          </cell>
          <cell r="L1090" t="str">
            <v/>
          </cell>
          <cell r="M1090" t="str">
            <v>20.90</v>
          </cell>
        </row>
        <row r="1091">
          <cell r="A1091" t="str">
            <v>MLC-JLZDFXPWP01004</v>
          </cell>
          <cell r="B1091" t="str">
            <v>方形包臀坐垫</v>
          </cell>
          <cell r="C1091" t="str">
            <v>MLC-JLZDFXPWP01004-方形包臀坐垫</v>
          </cell>
          <cell r="D1091" t="str">
            <v>居家布艺</v>
          </cell>
          <cell r="E1091" t="str">
            <v>是</v>
          </cell>
          <cell r="F1091" t="str">
            <v>否</v>
          </cell>
          <cell r="G1091" t="str">
            <v>42*40*9</v>
          </cell>
          <cell r="H1091" t="str">
            <v>42*40*9</v>
          </cell>
          <cell r="I1091" t="str">
            <v/>
          </cell>
          <cell r="J1091" t="str">
            <v>件</v>
          </cell>
          <cell r="K1091" t="str">
            <v/>
          </cell>
          <cell r="L1091" t="str">
            <v/>
          </cell>
          <cell r="M1091" t="str">
            <v>20.90</v>
          </cell>
        </row>
        <row r="1092">
          <cell r="A1092" t="str">
            <v>MLC-JLZDFXPWP01005</v>
          </cell>
          <cell r="B1092" t="str">
            <v>方形包臀坐垫</v>
          </cell>
          <cell r="C1092" t="str">
            <v>MLC-JLZDFXPWP01005-方形包臀坐垫</v>
          </cell>
          <cell r="D1092" t="str">
            <v>居家布艺</v>
          </cell>
          <cell r="E1092" t="str">
            <v>是</v>
          </cell>
          <cell r="F1092" t="str">
            <v>否</v>
          </cell>
          <cell r="G1092" t="str">
            <v>42*40*9</v>
          </cell>
          <cell r="H1092" t="str">
            <v>42*40*9</v>
          </cell>
          <cell r="I1092" t="str">
            <v/>
          </cell>
          <cell r="J1092" t="str">
            <v>件</v>
          </cell>
          <cell r="K1092" t="str">
            <v/>
          </cell>
          <cell r="L1092" t="str">
            <v/>
          </cell>
          <cell r="M1092" t="str">
            <v>20.90</v>
          </cell>
        </row>
        <row r="1093">
          <cell r="A1093" t="str">
            <v>MLC-JLZDFXPWP01006</v>
          </cell>
          <cell r="B1093" t="str">
            <v>方形包臀坐垫</v>
          </cell>
          <cell r="C1093" t="str">
            <v>MLC-JLZDFXPWP01006-方形包臀坐垫</v>
          </cell>
          <cell r="D1093" t="str">
            <v>居家布艺</v>
          </cell>
          <cell r="E1093" t="str">
            <v>是</v>
          </cell>
          <cell r="F1093" t="str">
            <v>否</v>
          </cell>
          <cell r="G1093" t="str">
            <v>42*40*9</v>
          </cell>
          <cell r="H1093" t="str">
            <v>42*40*9</v>
          </cell>
          <cell r="I1093" t="str">
            <v/>
          </cell>
          <cell r="J1093" t="str">
            <v>件</v>
          </cell>
          <cell r="K1093" t="str">
            <v/>
          </cell>
          <cell r="L1093" t="str">
            <v/>
          </cell>
          <cell r="M1093" t="str">
            <v>20.90</v>
          </cell>
        </row>
        <row r="1094">
          <cell r="A1094" t="str">
            <v>MLC-JLZDHGPWP01001</v>
          </cell>
          <cell r="B1094" t="str">
            <v>H包裹减压垫</v>
          </cell>
          <cell r="C1094" t="str">
            <v>MLC-JLZDHGPWP01001-H包裹减压垫</v>
          </cell>
          <cell r="D1094" t="str">
            <v>居家布艺</v>
          </cell>
          <cell r="E1094" t="str">
            <v>是</v>
          </cell>
          <cell r="F1094" t="str">
            <v>否</v>
          </cell>
          <cell r="G1094" t="str">
            <v>45*45*8</v>
          </cell>
          <cell r="H1094" t="str">
            <v>45*45*8</v>
          </cell>
          <cell r="I1094" t="str">
            <v/>
          </cell>
          <cell r="J1094" t="str">
            <v>件</v>
          </cell>
          <cell r="K1094" t="str">
            <v/>
          </cell>
          <cell r="L1094" t="str">
            <v/>
          </cell>
          <cell r="M1094" t="str">
            <v>24.00</v>
          </cell>
        </row>
        <row r="1095">
          <cell r="A1095" t="str">
            <v>MLC-JLZDHGPWP01002</v>
          </cell>
          <cell r="B1095" t="str">
            <v>H包裹减压垫</v>
          </cell>
          <cell r="C1095" t="str">
            <v>MLC-JLZDHGPWP01002-H包裹减压垫</v>
          </cell>
          <cell r="D1095" t="str">
            <v>居家布艺</v>
          </cell>
          <cell r="E1095" t="str">
            <v>是</v>
          </cell>
          <cell r="F1095" t="str">
            <v>否</v>
          </cell>
          <cell r="G1095" t="str">
            <v>45*45*8</v>
          </cell>
          <cell r="H1095" t="str">
            <v>45*45*8</v>
          </cell>
          <cell r="I1095" t="str">
            <v/>
          </cell>
          <cell r="J1095" t="str">
            <v>件</v>
          </cell>
          <cell r="K1095" t="str">
            <v/>
          </cell>
          <cell r="L1095" t="str">
            <v/>
          </cell>
          <cell r="M1095" t="str">
            <v>24.00</v>
          </cell>
        </row>
        <row r="1096">
          <cell r="A1096" t="str">
            <v>MLC-JLZDHGPWP01003</v>
          </cell>
          <cell r="B1096" t="str">
            <v>H包裹减压垫</v>
          </cell>
          <cell r="C1096" t="str">
            <v>MLC-JLZDHGPWP01003-H包裹减压垫</v>
          </cell>
          <cell r="D1096" t="str">
            <v>居家布艺</v>
          </cell>
          <cell r="E1096" t="str">
            <v>是</v>
          </cell>
          <cell r="F1096" t="str">
            <v>否</v>
          </cell>
          <cell r="G1096" t="str">
            <v>45*45*8</v>
          </cell>
          <cell r="H1096" t="str">
            <v>45*45*8</v>
          </cell>
          <cell r="I1096" t="str">
            <v/>
          </cell>
          <cell r="J1096" t="str">
            <v>件</v>
          </cell>
          <cell r="K1096" t="str">
            <v/>
          </cell>
          <cell r="L1096" t="str">
            <v/>
          </cell>
          <cell r="M1096" t="str">
            <v>24.00</v>
          </cell>
        </row>
        <row r="1097">
          <cell r="A1097" t="str">
            <v>MLC-JLZDHGPWP01004</v>
          </cell>
          <cell r="B1097" t="str">
            <v>H包裹减压垫</v>
          </cell>
          <cell r="C1097" t="str">
            <v>MLC-JLZDHGPWP01004-H包裹减压垫</v>
          </cell>
          <cell r="D1097" t="str">
            <v>居家布艺</v>
          </cell>
          <cell r="E1097" t="str">
            <v>是</v>
          </cell>
          <cell r="F1097" t="str">
            <v>否</v>
          </cell>
          <cell r="G1097" t="str">
            <v>45*45*8</v>
          </cell>
          <cell r="H1097" t="str">
            <v>45*45*8</v>
          </cell>
          <cell r="I1097" t="str">
            <v/>
          </cell>
          <cell r="J1097" t="str">
            <v>件</v>
          </cell>
          <cell r="K1097" t="str">
            <v/>
          </cell>
          <cell r="L1097" t="str">
            <v/>
          </cell>
          <cell r="M1097" t="str">
            <v>24.00</v>
          </cell>
        </row>
        <row r="1098">
          <cell r="A1098" t="str">
            <v>MLC-JLZDHGPWP01005</v>
          </cell>
          <cell r="B1098" t="str">
            <v>H包裹减压垫</v>
          </cell>
          <cell r="C1098" t="str">
            <v>MLC-JLZDHGPWP01005-H包裹减压垫</v>
          </cell>
          <cell r="D1098" t="str">
            <v>居家布艺</v>
          </cell>
          <cell r="E1098" t="str">
            <v>是</v>
          </cell>
          <cell r="F1098" t="str">
            <v>否</v>
          </cell>
          <cell r="G1098" t="str">
            <v>45*45*8</v>
          </cell>
          <cell r="H1098" t="str">
            <v>45*45*8</v>
          </cell>
          <cell r="I1098" t="str">
            <v/>
          </cell>
          <cell r="J1098" t="str">
            <v>件</v>
          </cell>
          <cell r="K1098" t="str">
            <v/>
          </cell>
          <cell r="L1098" t="str">
            <v/>
          </cell>
          <cell r="M1098" t="str">
            <v>24.00</v>
          </cell>
        </row>
        <row r="1099">
          <cell r="A1099" t="str">
            <v>MLC-JLZDHGPWP01006</v>
          </cell>
          <cell r="B1099" t="str">
            <v>H包裹减压垫</v>
          </cell>
          <cell r="C1099" t="str">
            <v>MLC-JLZDHGPWP01006-H包裹减压垫</v>
          </cell>
          <cell r="D1099" t="str">
            <v>居家布艺</v>
          </cell>
          <cell r="E1099" t="str">
            <v>是</v>
          </cell>
          <cell r="F1099" t="str">
            <v>否</v>
          </cell>
          <cell r="G1099" t="str">
            <v>45*45*8</v>
          </cell>
          <cell r="H1099" t="str">
            <v>45*45*8</v>
          </cell>
          <cell r="I1099" t="str">
            <v/>
          </cell>
          <cell r="J1099" t="str">
            <v>件</v>
          </cell>
          <cell r="K1099" t="str">
            <v/>
          </cell>
          <cell r="L1099" t="str">
            <v/>
          </cell>
          <cell r="M1099" t="str">
            <v>24.00</v>
          </cell>
        </row>
        <row r="1100">
          <cell r="A1100" t="str">
            <v>MLC-JLZDYXPWP01001</v>
          </cell>
          <cell r="B1100" t="str">
            <v>圆形尾椎释压垫</v>
          </cell>
          <cell r="C1100" t="str">
            <v>MLC-JLZDYXPWP01001-圆形尾椎释压垫</v>
          </cell>
          <cell r="D1100" t="str">
            <v>居家布艺</v>
          </cell>
          <cell r="E1100" t="str">
            <v>是</v>
          </cell>
          <cell r="F1100" t="str">
            <v>否</v>
          </cell>
          <cell r="G1100" t="str">
            <v>40.5*39.5*8</v>
          </cell>
          <cell r="H1100" t="str">
            <v>40.5*39.5*8</v>
          </cell>
          <cell r="I1100" t="str">
            <v/>
          </cell>
          <cell r="J1100" t="str">
            <v>件</v>
          </cell>
          <cell r="K1100" t="str">
            <v/>
          </cell>
          <cell r="L1100" t="str">
            <v/>
          </cell>
          <cell r="M1100" t="str">
            <v>18.70</v>
          </cell>
        </row>
        <row r="1101">
          <cell r="A1101" t="str">
            <v>MLC-JLZDYXPWP01002</v>
          </cell>
          <cell r="B1101" t="str">
            <v>圆形尾椎释压垫</v>
          </cell>
          <cell r="C1101" t="str">
            <v>MLC-JLZDYXPWP01002-圆形尾椎释压垫</v>
          </cell>
          <cell r="D1101" t="str">
            <v>居家布艺</v>
          </cell>
          <cell r="E1101" t="str">
            <v>是</v>
          </cell>
          <cell r="F1101" t="str">
            <v>否</v>
          </cell>
          <cell r="G1101" t="str">
            <v>40.5*39.5*8</v>
          </cell>
          <cell r="H1101" t="str">
            <v>40.5*39.5*8</v>
          </cell>
          <cell r="I1101" t="str">
            <v/>
          </cell>
          <cell r="J1101" t="str">
            <v>件</v>
          </cell>
          <cell r="K1101" t="str">
            <v/>
          </cell>
          <cell r="L1101" t="str">
            <v/>
          </cell>
          <cell r="M1101" t="str">
            <v>18.70</v>
          </cell>
        </row>
        <row r="1102">
          <cell r="A1102" t="str">
            <v>MLC-JLZDYXPWP01003</v>
          </cell>
          <cell r="B1102" t="str">
            <v>圆形尾椎释压垫</v>
          </cell>
          <cell r="C1102" t="str">
            <v>MLC-JLZDYXPWP01003-圆形尾椎释压垫</v>
          </cell>
          <cell r="D1102" t="str">
            <v>居家布艺</v>
          </cell>
          <cell r="E1102" t="str">
            <v>是</v>
          </cell>
          <cell r="F1102" t="str">
            <v>否</v>
          </cell>
          <cell r="G1102" t="str">
            <v>40.5*39.5*8</v>
          </cell>
          <cell r="H1102" t="str">
            <v>40.5*39.5*8</v>
          </cell>
          <cell r="I1102" t="str">
            <v/>
          </cell>
          <cell r="J1102" t="str">
            <v>件</v>
          </cell>
          <cell r="K1102" t="str">
            <v/>
          </cell>
          <cell r="L1102" t="str">
            <v/>
          </cell>
          <cell r="M1102" t="str">
            <v>18.70</v>
          </cell>
        </row>
        <row r="1103">
          <cell r="A1103" t="str">
            <v>MLC-JLZDYXPWP01004</v>
          </cell>
          <cell r="B1103" t="str">
            <v>圆形尾椎释压垫</v>
          </cell>
          <cell r="C1103" t="str">
            <v>MLC-JLZDYXPWP01004-圆形尾椎释压垫</v>
          </cell>
          <cell r="D1103" t="str">
            <v>居家布艺</v>
          </cell>
          <cell r="E1103" t="str">
            <v>是</v>
          </cell>
          <cell r="F1103" t="str">
            <v>否</v>
          </cell>
          <cell r="G1103" t="str">
            <v>40.5*39.5*8</v>
          </cell>
          <cell r="H1103" t="str">
            <v>40.5*39.5*8</v>
          </cell>
          <cell r="I1103" t="str">
            <v/>
          </cell>
          <cell r="J1103" t="str">
            <v>件</v>
          </cell>
          <cell r="K1103" t="str">
            <v/>
          </cell>
          <cell r="L1103" t="str">
            <v/>
          </cell>
          <cell r="M1103" t="str">
            <v>18.70</v>
          </cell>
        </row>
        <row r="1104">
          <cell r="A1104" t="str">
            <v>MLC-JLZDYXPWP01005</v>
          </cell>
          <cell r="B1104" t="str">
            <v>圆形尾椎释压垫</v>
          </cell>
          <cell r="C1104" t="str">
            <v>MLC-JLZDYXPWP01005-圆形尾椎释压垫</v>
          </cell>
          <cell r="D1104" t="str">
            <v>居家布艺</v>
          </cell>
          <cell r="E1104" t="str">
            <v>是</v>
          </cell>
          <cell r="F1104" t="str">
            <v>否</v>
          </cell>
          <cell r="G1104" t="str">
            <v>40.5*39.5*8</v>
          </cell>
          <cell r="H1104" t="str">
            <v>40.5*39.5*8</v>
          </cell>
          <cell r="I1104" t="str">
            <v/>
          </cell>
          <cell r="J1104" t="str">
            <v>件</v>
          </cell>
          <cell r="K1104" t="str">
            <v/>
          </cell>
          <cell r="L1104" t="str">
            <v/>
          </cell>
          <cell r="M1104" t="str">
            <v>18.70</v>
          </cell>
        </row>
        <row r="1105">
          <cell r="A1105" t="str">
            <v>MLC-JLZDYXPWP01006</v>
          </cell>
          <cell r="B1105" t="str">
            <v>圆形尾椎释压垫</v>
          </cell>
          <cell r="C1105" t="str">
            <v>MLC-JLZDYXPWP01006-圆形尾椎释压垫</v>
          </cell>
          <cell r="D1105" t="str">
            <v>居家布艺</v>
          </cell>
          <cell r="E1105" t="str">
            <v>是</v>
          </cell>
          <cell r="F1105" t="str">
            <v>否</v>
          </cell>
          <cell r="G1105" t="str">
            <v>40.5*39.5*8</v>
          </cell>
          <cell r="H1105" t="str">
            <v>40.5*39.5*8</v>
          </cell>
          <cell r="I1105" t="str">
            <v/>
          </cell>
          <cell r="J1105" t="str">
            <v>件</v>
          </cell>
          <cell r="K1105" t="str">
            <v/>
          </cell>
          <cell r="L1105" t="str">
            <v/>
          </cell>
          <cell r="M1105" t="str">
            <v>18.70</v>
          </cell>
        </row>
        <row r="1106">
          <cell r="A1106" t="str">
            <v>MLC-JLWSHXPWP01001</v>
          </cell>
          <cell r="B1106" t="str">
            <v>H型午睡枕</v>
          </cell>
          <cell r="C1106" t="str">
            <v>MLC-JLWSHXPWP01001-H型午睡枕</v>
          </cell>
          <cell r="D1106" t="str">
            <v>居家布艺</v>
          </cell>
          <cell r="E1106" t="str">
            <v>是</v>
          </cell>
          <cell r="F1106" t="str">
            <v>否</v>
          </cell>
          <cell r="G1106" t="str">
            <v>27.5*27*14</v>
          </cell>
          <cell r="H1106" t="str">
            <v>27.5*27*14</v>
          </cell>
          <cell r="I1106" t="str">
            <v/>
          </cell>
          <cell r="J1106" t="str">
            <v>件</v>
          </cell>
          <cell r="K1106" t="str">
            <v/>
          </cell>
          <cell r="L1106" t="str">
            <v/>
          </cell>
          <cell r="M1106" t="str">
            <v>14.60</v>
          </cell>
        </row>
        <row r="1107">
          <cell r="A1107" t="str">
            <v>MLC-JLWSHXPWP01002</v>
          </cell>
          <cell r="B1107" t="str">
            <v>H型午睡枕</v>
          </cell>
          <cell r="C1107" t="str">
            <v>MLC-JLWSHXPWP01002-H型午睡枕</v>
          </cell>
          <cell r="D1107" t="str">
            <v>居家布艺</v>
          </cell>
          <cell r="E1107" t="str">
            <v>是</v>
          </cell>
          <cell r="F1107" t="str">
            <v>否</v>
          </cell>
          <cell r="G1107" t="str">
            <v>27.5*27*14</v>
          </cell>
          <cell r="H1107" t="str">
            <v>27.5*27*14</v>
          </cell>
          <cell r="I1107" t="str">
            <v/>
          </cell>
          <cell r="J1107" t="str">
            <v>件</v>
          </cell>
          <cell r="K1107" t="str">
            <v/>
          </cell>
          <cell r="L1107" t="str">
            <v/>
          </cell>
          <cell r="M1107" t="str">
            <v>14.60</v>
          </cell>
        </row>
        <row r="1108">
          <cell r="A1108" t="str">
            <v>MLC-JLWSHXPWP01003</v>
          </cell>
          <cell r="B1108" t="str">
            <v>H型午睡枕</v>
          </cell>
          <cell r="C1108" t="str">
            <v>MLC-JLWSHXPWP01003-H型午睡枕</v>
          </cell>
          <cell r="D1108" t="str">
            <v>居家布艺</v>
          </cell>
          <cell r="E1108" t="str">
            <v>是</v>
          </cell>
          <cell r="F1108" t="str">
            <v>否</v>
          </cell>
          <cell r="G1108" t="str">
            <v>27.5*27*14</v>
          </cell>
          <cell r="H1108" t="str">
            <v>27.5*27*14</v>
          </cell>
          <cell r="I1108" t="str">
            <v/>
          </cell>
          <cell r="J1108" t="str">
            <v>件</v>
          </cell>
          <cell r="K1108" t="str">
            <v/>
          </cell>
          <cell r="L1108" t="str">
            <v/>
          </cell>
          <cell r="M1108" t="str">
            <v>14.60</v>
          </cell>
        </row>
        <row r="1109">
          <cell r="A1109" t="str">
            <v>MLC-JLWSHXPWP01004</v>
          </cell>
          <cell r="B1109" t="str">
            <v>H型午睡枕</v>
          </cell>
          <cell r="C1109" t="str">
            <v>MLC-JLWSHXPWP01004-H型午睡枕</v>
          </cell>
          <cell r="D1109" t="str">
            <v>居家布艺</v>
          </cell>
          <cell r="E1109" t="str">
            <v>是</v>
          </cell>
          <cell r="F1109" t="str">
            <v>否</v>
          </cell>
          <cell r="G1109" t="str">
            <v>27.5*27*14</v>
          </cell>
          <cell r="H1109" t="str">
            <v>27.5*27*14</v>
          </cell>
          <cell r="I1109" t="str">
            <v/>
          </cell>
          <cell r="J1109" t="str">
            <v>件</v>
          </cell>
          <cell r="K1109" t="str">
            <v/>
          </cell>
          <cell r="L1109" t="str">
            <v/>
          </cell>
          <cell r="M1109" t="str">
            <v>14.60</v>
          </cell>
        </row>
        <row r="1110">
          <cell r="A1110" t="str">
            <v>MLC-JLWSHXPWP01005</v>
          </cell>
          <cell r="B1110" t="str">
            <v>H型午睡枕</v>
          </cell>
          <cell r="C1110" t="str">
            <v>MLC-JLWSHXPWP01005-H型午睡枕</v>
          </cell>
          <cell r="D1110" t="str">
            <v>居家布艺</v>
          </cell>
          <cell r="E1110" t="str">
            <v>是</v>
          </cell>
          <cell r="F1110" t="str">
            <v>否</v>
          </cell>
          <cell r="G1110" t="str">
            <v>27.5*27*14</v>
          </cell>
          <cell r="H1110" t="str">
            <v>27.5*27*14</v>
          </cell>
          <cell r="I1110" t="str">
            <v/>
          </cell>
          <cell r="J1110" t="str">
            <v>件</v>
          </cell>
          <cell r="K1110" t="str">
            <v/>
          </cell>
          <cell r="L1110" t="str">
            <v/>
          </cell>
          <cell r="M1110" t="str">
            <v>14.60</v>
          </cell>
        </row>
        <row r="1111">
          <cell r="A1111" t="str">
            <v>MLC-JLWSHXPWP01006</v>
          </cell>
          <cell r="B1111" t="str">
            <v>H型午睡枕</v>
          </cell>
          <cell r="C1111" t="str">
            <v>MLC-JLWSHXPWP01006-H型午睡枕</v>
          </cell>
          <cell r="D1111" t="str">
            <v>居家布艺</v>
          </cell>
          <cell r="E1111" t="str">
            <v>是</v>
          </cell>
          <cell r="F1111" t="str">
            <v>否</v>
          </cell>
          <cell r="G1111" t="str">
            <v>27.5*27*14</v>
          </cell>
          <cell r="H1111" t="str">
            <v>27.5*27*14</v>
          </cell>
          <cell r="I1111" t="str">
            <v/>
          </cell>
          <cell r="J1111" t="str">
            <v>件</v>
          </cell>
          <cell r="K1111" t="str">
            <v/>
          </cell>
          <cell r="L1111" t="str">
            <v/>
          </cell>
          <cell r="M1111" t="str">
            <v>14.60</v>
          </cell>
        </row>
        <row r="1112">
          <cell r="A1112" t="str">
            <v>MLC-JLWSTTPWP01001</v>
          </cell>
          <cell r="B1112" t="str">
            <v>甜甜圈午睡枕</v>
          </cell>
          <cell r="C1112" t="str">
            <v>MLC-JLWSTTPWP01001-甜甜圈午睡枕</v>
          </cell>
          <cell r="D1112" t="str">
            <v>居家布艺</v>
          </cell>
          <cell r="E1112" t="str">
            <v>是</v>
          </cell>
          <cell r="F1112" t="str">
            <v>否</v>
          </cell>
          <cell r="G1112" t="str">
            <v>28.5*24*16
22*14*5</v>
          </cell>
          <cell r="H1112" t="str">
            <v>28.5*24*16
22*14*5</v>
          </cell>
          <cell r="I1112" t="str">
            <v/>
          </cell>
          <cell r="J1112" t="str">
            <v>件</v>
          </cell>
          <cell r="K1112" t="str">
            <v/>
          </cell>
          <cell r="L1112" t="str">
            <v/>
          </cell>
          <cell r="M1112" t="str">
            <v>22.70</v>
          </cell>
        </row>
        <row r="1113">
          <cell r="A1113" t="str">
            <v>MLC-JLWSTTPWP01002</v>
          </cell>
          <cell r="B1113" t="str">
            <v>甜甜圈午睡枕</v>
          </cell>
          <cell r="C1113" t="str">
            <v>MLC-JLWSTTPWP01002-甜甜圈午睡枕</v>
          </cell>
          <cell r="D1113" t="str">
            <v>居家布艺</v>
          </cell>
          <cell r="E1113" t="str">
            <v>是</v>
          </cell>
          <cell r="F1113" t="str">
            <v>否</v>
          </cell>
          <cell r="G1113" t="str">
            <v>28.5*24*16
22*14*5</v>
          </cell>
          <cell r="H1113" t="str">
            <v>28.5*24*16
22*14*5</v>
          </cell>
          <cell r="I1113" t="str">
            <v/>
          </cell>
          <cell r="J1113" t="str">
            <v>件</v>
          </cell>
          <cell r="K1113" t="str">
            <v/>
          </cell>
          <cell r="L1113" t="str">
            <v/>
          </cell>
          <cell r="M1113" t="str">
            <v>22.70</v>
          </cell>
        </row>
        <row r="1114">
          <cell r="A1114" t="str">
            <v>MLC-JLWSTTPWP01003</v>
          </cell>
          <cell r="B1114" t="str">
            <v>甜甜圈午睡枕</v>
          </cell>
          <cell r="C1114" t="str">
            <v>MLC-JLWSTTPWP01003-甜甜圈午睡枕</v>
          </cell>
          <cell r="D1114" t="str">
            <v>居家布艺</v>
          </cell>
          <cell r="E1114" t="str">
            <v>是</v>
          </cell>
          <cell r="F1114" t="str">
            <v>否</v>
          </cell>
          <cell r="G1114" t="str">
            <v>28.5*24*16
22*14*5</v>
          </cell>
          <cell r="H1114" t="str">
            <v>28.5*24*16
22*14*5</v>
          </cell>
          <cell r="I1114" t="str">
            <v/>
          </cell>
          <cell r="J1114" t="str">
            <v>件</v>
          </cell>
          <cell r="K1114" t="str">
            <v/>
          </cell>
          <cell r="L1114" t="str">
            <v/>
          </cell>
          <cell r="M1114" t="str">
            <v>22.70</v>
          </cell>
        </row>
        <row r="1115">
          <cell r="A1115" t="str">
            <v>MLC-JLWSTTPWP01004</v>
          </cell>
          <cell r="B1115" t="str">
            <v>甜甜圈午睡枕</v>
          </cell>
          <cell r="C1115" t="str">
            <v>MLC-JLWSTTPWP01004-甜甜圈午睡枕</v>
          </cell>
          <cell r="D1115" t="str">
            <v>居家布艺</v>
          </cell>
          <cell r="E1115" t="str">
            <v>是</v>
          </cell>
          <cell r="F1115" t="str">
            <v>否</v>
          </cell>
          <cell r="G1115" t="str">
            <v>28.5*24*16
22*14*5</v>
          </cell>
          <cell r="H1115" t="str">
            <v>28.5*24*16
22*14*5</v>
          </cell>
          <cell r="I1115" t="str">
            <v/>
          </cell>
          <cell r="J1115" t="str">
            <v>件</v>
          </cell>
          <cell r="K1115" t="str">
            <v/>
          </cell>
          <cell r="L1115" t="str">
            <v/>
          </cell>
          <cell r="M1115" t="str">
            <v>22.70</v>
          </cell>
        </row>
        <row r="1116">
          <cell r="A1116" t="str">
            <v>MLC-JLWSTTPWP01005</v>
          </cell>
          <cell r="B1116" t="str">
            <v>甜甜圈午睡枕</v>
          </cell>
          <cell r="C1116" t="str">
            <v>MLC-JLWSTTPWP01005-甜甜圈午睡枕</v>
          </cell>
          <cell r="D1116" t="str">
            <v>居家布艺</v>
          </cell>
          <cell r="E1116" t="str">
            <v>是</v>
          </cell>
          <cell r="F1116" t="str">
            <v>否</v>
          </cell>
          <cell r="G1116" t="str">
            <v>28.5*24*16
22*14*5</v>
          </cell>
          <cell r="H1116" t="str">
            <v>28.5*24*16
22*14*5</v>
          </cell>
          <cell r="I1116" t="str">
            <v/>
          </cell>
          <cell r="J1116" t="str">
            <v>件</v>
          </cell>
          <cell r="K1116" t="str">
            <v/>
          </cell>
          <cell r="L1116" t="str">
            <v/>
          </cell>
          <cell r="M1116" t="str">
            <v>22.70</v>
          </cell>
        </row>
        <row r="1117">
          <cell r="A1117" t="str">
            <v>MLC-JLWSTTPWP01006</v>
          </cell>
          <cell r="B1117" t="str">
            <v>甜甜圈午睡枕</v>
          </cell>
          <cell r="C1117" t="str">
            <v>MLC-JLWSTTPWP01006-甜甜圈午睡枕</v>
          </cell>
          <cell r="D1117" t="str">
            <v>居家布艺</v>
          </cell>
          <cell r="E1117" t="str">
            <v>是</v>
          </cell>
          <cell r="F1117" t="str">
            <v>否</v>
          </cell>
          <cell r="G1117" t="str">
            <v>28.5*24*16
22*14*5</v>
          </cell>
          <cell r="H1117" t="str">
            <v>28.5*24*16
22*14*5</v>
          </cell>
          <cell r="I1117" t="str">
            <v/>
          </cell>
          <cell r="J1117" t="str">
            <v>件</v>
          </cell>
          <cell r="K1117" t="str">
            <v/>
          </cell>
          <cell r="L1117" t="str">
            <v/>
          </cell>
          <cell r="M1117" t="str">
            <v>22.70</v>
          </cell>
        </row>
        <row r="1118">
          <cell r="A1118" t="str">
            <v>MLC-JLUZHOPWP01001</v>
          </cell>
          <cell r="B1118" t="str">
            <v>海鸥U型枕</v>
          </cell>
          <cell r="C1118" t="str">
            <v>MLC-JLUZHOPWP01001-海鸥U型枕</v>
          </cell>
          <cell r="D1118" t="str">
            <v>居家布艺</v>
          </cell>
          <cell r="E1118" t="str">
            <v>是</v>
          </cell>
          <cell r="F1118" t="str">
            <v>否</v>
          </cell>
          <cell r="G1118" t="str">
            <v>23*23*12</v>
          </cell>
          <cell r="H1118" t="str">
            <v>23*23*12</v>
          </cell>
          <cell r="I1118" t="str">
            <v/>
          </cell>
          <cell r="J1118" t="str">
            <v>件</v>
          </cell>
          <cell r="K1118" t="str">
            <v/>
          </cell>
          <cell r="L1118" t="str">
            <v/>
          </cell>
          <cell r="M1118" t="str">
            <v>12.10</v>
          </cell>
        </row>
        <row r="1119">
          <cell r="A1119" t="str">
            <v>MLC-JLUZHOPWP01002</v>
          </cell>
          <cell r="B1119" t="str">
            <v>海鸥U型枕</v>
          </cell>
          <cell r="C1119" t="str">
            <v>MLC-JLUZHOPWP01002-海鸥U型枕</v>
          </cell>
          <cell r="D1119" t="str">
            <v>居家布艺</v>
          </cell>
          <cell r="E1119" t="str">
            <v>是</v>
          </cell>
          <cell r="F1119" t="str">
            <v>否</v>
          </cell>
          <cell r="G1119" t="str">
            <v>23*23*12</v>
          </cell>
          <cell r="H1119" t="str">
            <v>23*23*12</v>
          </cell>
          <cell r="I1119" t="str">
            <v/>
          </cell>
          <cell r="J1119" t="str">
            <v>件</v>
          </cell>
          <cell r="K1119" t="str">
            <v/>
          </cell>
          <cell r="L1119" t="str">
            <v/>
          </cell>
          <cell r="M1119" t="str">
            <v>12.10</v>
          </cell>
        </row>
        <row r="1120">
          <cell r="A1120" t="str">
            <v>MLC-JLUZHOPWP01003</v>
          </cell>
          <cell r="B1120" t="str">
            <v>海鸥U型枕</v>
          </cell>
          <cell r="C1120" t="str">
            <v>MLC-JLUZHOPWP01003-海鸥U型枕</v>
          </cell>
          <cell r="D1120" t="str">
            <v>居家布艺</v>
          </cell>
          <cell r="E1120" t="str">
            <v>是</v>
          </cell>
          <cell r="F1120" t="str">
            <v>否</v>
          </cell>
          <cell r="G1120" t="str">
            <v>23*23*12</v>
          </cell>
          <cell r="H1120" t="str">
            <v>23*23*12</v>
          </cell>
          <cell r="I1120" t="str">
            <v/>
          </cell>
          <cell r="J1120" t="str">
            <v>件</v>
          </cell>
          <cell r="K1120" t="str">
            <v/>
          </cell>
          <cell r="L1120" t="str">
            <v/>
          </cell>
          <cell r="M1120" t="str">
            <v>12.10</v>
          </cell>
        </row>
        <row r="1121">
          <cell r="A1121" t="str">
            <v>MLC-JLUZHOPWP01004</v>
          </cell>
          <cell r="B1121" t="str">
            <v>海鸥U型枕</v>
          </cell>
          <cell r="C1121" t="str">
            <v>MLC-JLUZHOPWP01004-海鸥U型枕</v>
          </cell>
          <cell r="D1121" t="str">
            <v>居家布艺</v>
          </cell>
          <cell r="E1121" t="str">
            <v>是</v>
          </cell>
          <cell r="F1121" t="str">
            <v>否</v>
          </cell>
          <cell r="G1121" t="str">
            <v>23*23*12</v>
          </cell>
          <cell r="H1121" t="str">
            <v>23*23*12</v>
          </cell>
          <cell r="I1121" t="str">
            <v/>
          </cell>
          <cell r="J1121" t="str">
            <v>件</v>
          </cell>
          <cell r="K1121" t="str">
            <v/>
          </cell>
          <cell r="L1121" t="str">
            <v/>
          </cell>
          <cell r="M1121" t="str">
            <v>12.10</v>
          </cell>
        </row>
        <row r="1122">
          <cell r="A1122" t="str">
            <v>MLC-JLUZHOPWP01005</v>
          </cell>
          <cell r="B1122" t="str">
            <v>海鸥U型枕</v>
          </cell>
          <cell r="C1122" t="str">
            <v>MLC-JLUZHOPWP01005-海鸥U型枕</v>
          </cell>
          <cell r="D1122" t="str">
            <v>居家布艺</v>
          </cell>
          <cell r="E1122" t="str">
            <v>是</v>
          </cell>
          <cell r="F1122" t="str">
            <v>否</v>
          </cell>
          <cell r="G1122" t="str">
            <v>23*23*12</v>
          </cell>
          <cell r="H1122" t="str">
            <v>23*23*12</v>
          </cell>
          <cell r="I1122" t="str">
            <v/>
          </cell>
          <cell r="J1122" t="str">
            <v>件</v>
          </cell>
          <cell r="K1122" t="str">
            <v/>
          </cell>
          <cell r="L1122" t="str">
            <v/>
          </cell>
          <cell r="M1122" t="str">
            <v>12.10</v>
          </cell>
        </row>
        <row r="1123">
          <cell r="A1123" t="str">
            <v>MLC-JLUZHOPWP01006</v>
          </cell>
          <cell r="B1123" t="str">
            <v>海鸥U型枕</v>
          </cell>
          <cell r="C1123" t="str">
            <v>MLC-JLUZHOPWP01006-海鸥U型枕</v>
          </cell>
          <cell r="D1123" t="str">
            <v>居家布艺</v>
          </cell>
          <cell r="E1123" t="str">
            <v>是</v>
          </cell>
          <cell r="F1123" t="str">
            <v>否</v>
          </cell>
          <cell r="G1123" t="str">
            <v>23*23*12</v>
          </cell>
          <cell r="H1123" t="str">
            <v>23*23*12</v>
          </cell>
          <cell r="I1123" t="str">
            <v/>
          </cell>
          <cell r="J1123" t="str">
            <v>件</v>
          </cell>
          <cell r="K1123" t="str">
            <v/>
          </cell>
          <cell r="L1123" t="str">
            <v/>
          </cell>
          <cell r="M1123" t="str">
            <v>12.10</v>
          </cell>
        </row>
        <row r="1124">
          <cell r="A1124" t="str">
            <v>MLC-JLJZTNPWP01001</v>
          </cell>
          <cell r="B1124" t="str">
            <v>鸵鸟颈枕缩小</v>
          </cell>
          <cell r="C1124" t="str">
            <v>MLC-JLJZTNPWP01001-鸵鸟颈枕缩小</v>
          </cell>
          <cell r="D1124" t="str">
            <v>居家布艺</v>
          </cell>
          <cell r="E1124" t="str">
            <v>是</v>
          </cell>
          <cell r="F1124" t="str">
            <v>否</v>
          </cell>
          <cell r="G1124" t="str">
            <v>23.5*24*11</v>
          </cell>
          <cell r="H1124" t="str">
            <v>23.5*24*11</v>
          </cell>
          <cell r="I1124" t="str">
            <v/>
          </cell>
          <cell r="J1124" t="str">
            <v>件</v>
          </cell>
          <cell r="K1124" t="str">
            <v/>
          </cell>
          <cell r="L1124" t="str">
            <v/>
          </cell>
          <cell r="M1124" t="str">
            <v>12.70</v>
          </cell>
        </row>
        <row r="1125">
          <cell r="A1125" t="str">
            <v>MLC-JLJZTNPWP01002</v>
          </cell>
          <cell r="B1125" t="str">
            <v>鸵鸟颈枕缩小</v>
          </cell>
          <cell r="C1125" t="str">
            <v>MLC-JLJZTNPWP01002-鸵鸟颈枕缩小</v>
          </cell>
          <cell r="D1125" t="str">
            <v>居家布艺</v>
          </cell>
          <cell r="E1125" t="str">
            <v>是</v>
          </cell>
          <cell r="F1125" t="str">
            <v>否</v>
          </cell>
          <cell r="G1125" t="str">
            <v>23.5*24*11</v>
          </cell>
          <cell r="H1125" t="str">
            <v>23.5*24*11</v>
          </cell>
          <cell r="I1125" t="str">
            <v/>
          </cell>
          <cell r="J1125" t="str">
            <v>件</v>
          </cell>
          <cell r="K1125" t="str">
            <v/>
          </cell>
          <cell r="L1125" t="str">
            <v/>
          </cell>
          <cell r="M1125" t="str">
            <v>12.70</v>
          </cell>
        </row>
        <row r="1126">
          <cell r="A1126" t="str">
            <v>MLC-JLJZTNPWP01003</v>
          </cell>
          <cell r="B1126" t="str">
            <v>鸵鸟颈枕缩小</v>
          </cell>
          <cell r="C1126" t="str">
            <v>MLC-JLJZTNPWP01003-鸵鸟颈枕缩小</v>
          </cell>
          <cell r="D1126" t="str">
            <v>居家布艺</v>
          </cell>
          <cell r="E1126" t="str">
            <v>是</v>
          </cell>
          <cell r="F1126" t="str">
            <v>否</v>
          </cell>
          <cell r="G1126" t="str">
            <v>23.5*24*11</v>
          </cell>
          <cell r="H1126" t="str">
            <v>23.5*24*11</v>
          </cell>
          <cell r="I1126" t="str">
            <v/>
          </cell>
          <cell r="J1126" t="str">
            <v>件</v>
          </cell>
          <cell r="K1126" t="str">
            <v/>
          </cell>
          <cell r="L1126" t="str">
            <v/>
          </cell>
          <cell r="M1126" t="str">
            <v>12.70</v>
          </cell>
        </row>
        <row r="1127">
          <cell r="A1127" t="str">
            <v>MLC-JLJZTNPWP01004</v>
          </cell>
          <cell r="B1127" t="str">
            <v>鸵鸟颈枕缩小</v>
          </cell>
          <cell r="C1127" t="str">
            <v>MLC-JLJZTNPWP01004-鸵鸟颈枕缩小</v>
          </cell>
          <cell r="D1127" t="str">
            <v>居家布艺</v>
          </cell>
          <cell r="E1127" t="str">
            <v>是</v>
          </cell>
          <cell r="F1127" t="str">
            <v>否</v>
          </cell>
          <cell r="G1127" t="str">
            <v>23.5*24*11</v>
          </cell>
          <cell r="H1127" t="str">
            <v>23.5*24*11</v>
          </cell>
          <cell r="I1127" t="str">
            <v/>
          </cell>
          <cell r="J1127" t="str">
            <v>件</v>
          </cell>
          <cell r="K1127" t="str">
            <v/>
          </cell>
          <cell r="L1127" t="str">
            <v/>
          </cell>
          <cell r="M1127" t="str">
            <v>12.70</v>
          </cell>
        </row>
        <row r="1128">
          <cell r="A1128" t="str">
            <v>MLC-JLJZTNPWP01005</v>
          </cell>
          <cell r="B1128" t="str">
            <v>鸵鸟颈枕缩小</v>
          </cell>
          <cell r="C1128" t="str">
            <v>MLC-JLJZTNPWP01005-鸵鸟颈枕缩小</v>
          </cell>
          <cell r="D1128" t="str">
            <v>居家布艺</v>
          </cell>
          <cell r="E1128" t="str">
            <v>是</v>
          </cell>
          <cell r="F1128" t="str">
            <v>否</v>
          </cell>
          <cell r="G1128" t="str">
            <v>23.5*24*11</v>
          </cell>
          <cell r="H1128" t="str">
            <v>23.5*24*11</v>
          </cell>
          <cell r="I1128" t="str">
            <v/>
          </cell>
          <cell r="J1128" t="str">
            <v>件</v>
          </cell>
          <cell r="K1128" t="str">
            <v/>
          </cell>
          <cell r="L1128" t="str">
            <v/>
          </cell>
          <cell r="M1128" t="str">
            <v>12.70</v>
          </cell>
        </row>
        <row r="1129">
          <cell r="A1129" t="str">
            <v>MLC-JLJZTNPWP01006</v>
          </cell>
          <cell r="B1129" t="str">
            <v>鸵鸟颈枕缩小</v>
          </cell>
          <cell r="C1129" t="str">
            <v>MLC-JLJZTNPWP01006-鸵鸟颈枕缩小</v>
          </cell>
          <cell r="D1129" t="str">
            <v>居家布艺</v>
          </cell>
          <cell r="E1129" t="str">
            <v>是</v>
          </cell>
          <cell r="F1129" t="str">
            <v>否</v>
          </cell>
          <cell r="G1129" t="str">
            <v>23.5*24*11</v>
          </cell>
          <cell r="H1129" t="str">
            <v>23.5*24*11</v>
          </cell>
          <cell r="I1129" t="str">
            <v/>
          </cell>
          <cell r="J1129" t="str">
            <v>件</v>
          </cell>
          <cell r="K1129" t="str">
            <v/>
          </cell>
          <cell r="L1129" t="str">
            <v/>
          </cell>
          <cell r="M1129" t="str">
            <v>12.70</v>
          </cell>
        </row>
        <row r="1130">
          <cell r="A1130" t="str">
            <v>MLC-JLZDQNPWP01001</v>
          </cell>
          <cell r="B1130" t="str">
            <v>气囊学生坐垫大号</v>
          </cell>
          <cell r="C1130" t="str">
            <v>MLC-JLZDQNPWP01001-气囊学生坐垫大号</v>
          </cell>
          <cell r="D1130" t="str">
            <v>居家布艺</v>
          </cell>
          <cell r="E1130" t="str">
            <v>是</v>
          </cell>
          <cell r="F1130" t="str">
            <v>否</v>
          </cell>
          <cell r="G1130" t="str">
            <v>37*35.5*5</v>
          </cell>
          <cell r="H1130" t="str">
            <v>37*35.5*5</v>
          </cell>
          <cell r="I1130" t="str">
            <v/>
          </cell>
          <cell r="J1130" t="str">
            <v>件</v>
          </cell>
          <cell r="K1130" t="str">
            <v/>
          </cell>
          <cell r="L1130" t="str">
            <v/>
          </cell>
          <cell r="M1130" t="str">
            <v>16.80</v>
          </cell>
        </row>
        <row r="1131">
          <cell r="A1131" t="str">
            <v>MLC-JLZDQNPWP01002</v>
          </cell>
          <cell r="B1131" t="str">
            <v>气囊学生坐垫大号</v>
          </cell>
          <cell r="C1131" t="str">
            <v>MLC-JLZDQNPWP01002-气囊学生坐垫大号</v>
          </cell>
          <cell r="D1131" t="str">
            <v>居家布艺</v>
          </cell>
          <cell r="E1131" t="str">
            <v>是</v>
          </cell>
          <cell r="F1131" t="str">
            <v>否</v>
          </cell>
          <cell r="G1131" t="str">
            <v>37*35.5*5</v>
          </cell>
          <cell r="H1131" t="str">
            <v>37*35.5*5</v>
          </cell>
          <cell r="I1131" t="str">
            <v/>
          </cell>
          <cell r="J1131" t="str">
            <v>件</v>
          </cell>
          <cell r="K1131" t="str">
            <v/>
          </cell>
          <cell r="L1131" t="str">
            <v/>
          </cell>
          <cell r="M1131" t="str">
            <v>16.80</v>
          </cell>
        </row>
        <row r="1132">
          <cell r="A1132" t="str">
            <v>MLC-JLZDQNPWP01003</v>
          </cell>
          <cell r="B1132" t="str">
            <v>气囊学生坐垫大号</v>
          </cell>
          <cell r="C1132" t="str">
            <v>MLC-JLZDQNPWP01003-气囊学生坐垫大号</v>
          </cell>
          <cell r="D1132" t="str">
            <v>居家布艺</v>
          </cell>
          <cell r="E1132" t="str">
            <v>是</v>
          </cell>
          <cell r="F1132" t="str">
            <v>否</v>
          </cell>
          <cell r="G1132" t="str">
            <v>37*35.5*5</v>
          </cell>
          <cell r="H1132" t="str">
            <v>37*35.5*5</v>
          </cell>
          <cell r="I1132" t="str">
            <v/>
          </cell>
          <cell r="J1132" t="str">
            <v>件</v>
          </cell>
          <cell r="K1132" t="str">
            <v/>
          </cell>
          <cell r="L1132" t="str">
            <v/>
          </cell>
          <cell r="M1132" t="str">
            <v>16.80</v>
          </cell>
        </row>
        <row r="1133">
          <cell r="A1133" t="str">
            <v>MLC-JLZDQNPWP01004</v>
          </cell>
          <cell r="B1133" t="str">
            <v>气囊学生坐垫大号</v>
          </cell>
          <cell r="C1133" t="str">
            <v>MLC-JLZDQNPWP01004-气囊学生坐垫大号</v>
          </cell>
          <cell r="D1133" t="str">
            <v>居家布艺</v>
          </cell>
          <cell r="E1133" t="str">
            <v>是</v>
          </cell>
          <cell r="F1133" t="str">
            <v>否</v>
          </cell>
          <cell r="G1133" t="str">
            <v>37*35.5*5</v>
          </cell>
          <cell r="H1133" t="str">
            <v>37*35.5*5</v>
          </cell>
          <cell r="I1133" t="str">
            <v/>
          </cell>
          <cell r="J1133" t="str">
            <v>件</v>
          </cell>
          <cell r="K1133" t="str">
            <v/>
          </cell>
          <cell r="L1133" t="str">
            <v/>
          </cell>
          <cell r="M1133" t="str">
            <v>16.80</v>
          </cell>
        </row>
        <row r="1134">
          <cell r="A1134" t="str">
            <v>MLC-JLZDQNPWP01005</v>
          </cell>
          <cell r="B1134" t="str">
            <v>气囊学生坐垫大号</v>
          </cell>
          <cell r="C1134" t="str">
            <v>MLC-JLZDQNPWP01005-气囊学生坐垫大号</v>
          </cell>
          <cell r="D1134" t="str">
            <v>居家布艺</v>
          </cell>
          <cell r="E1134" t="str">
            <v>是</v>
          </cell>
          <cell r="F1134" t="str">
            <v>否</v>
          </cell>
          <cell r="G1134" t="str">
            <v>37*35.5*5</v>
          </cell>
          <cell r="H1134" t="str">
            <v>37*35.5*5</v>
          </cell>
          <cell r="I1134" t="str">
            <v/>
          </cell>
          <cell r="J1134" t="str">
            <v>件</v>
          </cell>
          <cell r="K1134" t="str">
            <v/>
          </cell>
          <cell r="L1134" t="str">
            <v/>
          </cell>
          <cell r="M1134" t="str">
            <v>16.80</v>
          </cell>
        </row>
        <row r="1135">
          <cell r="A1135" t="str">
            <v>MLC-FJL-U-SH</v>
          </cell>
          <cell r="B1135" t="str">
            <v>u型午睡枕</v>
          </cell>
          <cell r="C1135" t="str">
            <v>MLC-FJL-U-SH-u型午睡枕</v>
          </cell>
          <cell r="D1135" t="str">
            <v>居家布艺</v>
          </cell>
          <cell r="E1135" t="str">
            <v>是</v>
          </cell>
          <cell r="F1135" t="str">
            <v/>
          </cell>
          <cell r="G1135" t="str">
            <v/>
          </cell>
          <cell r="H1135" t="str">
            <v/>
          </cell>
          <cell r="I1135" t="str">
            <v/>
          </cell>
          <cell r="J1135" t="str">
            <v>件</v>
          </cell>
          <cell r="K1135" t="str">
            <v/>
          </cell>
          <cell r="L1135" t="str">
            <v/>
          </cell>
          <cell r="M1135" t="str">
            <v>16.50</v>
          </cell>
        </row>
        <row r="1136">
          <cell r="A1136" t="str">
            <v>MLC-FJL-U-LANH</v>
          </cell>
          <cell r="B1136" t="str">
            <v>u型午睡枕</v>
          </cell>
          <cell r="C1136" t="str">
            <v>MLC-FJL-U-LANH-u型午睡枕</v>
          </cell>
          <cell r="D1136" t="str">
            <v>居家布艺</v>
          </cell>
          <cell r="E1136" t="str">
            <v>是</v>
          </cell>
          <cell r="F1136" t="str">
            <v/>
          </cell>
          <cell r="G1136" t="str">
            <v/>
          </cell>
          <cell r="H1136" t="str">
            <v/>
          </cell>
          <cell r="I1136" t="str">
            <v/>
          </cell>
          <cell r="J1136" t="str">
            <v>件</v>
          </cell>
          <cell r="K1136" t="str">
            <v/>
          </cell>
          <cell r="L1136" t="str">
            <v/>
          </cell>
          <cell r="M1136" t="str">
            <v>16.50</v>
          </cell>
        </row>
        <row r="1137">
          <cell r="A1137" t="str">
            <v>MLC-FJL-U-FH</v>
          </cell>
          <cell r="B1137" t="str">
            <v>u型午睡枕</v>
          </cell>
          <cell r="C1137" t="str">
            <v>MLC-FJL-U-FH-u型午睡枕</v>
          </cell>
          <cell r="D1137" t="str">
            <v>居家布艺</v>
          </cell>
          <cell r="E1137" t="str">
            <v>是</v>
          </cell>
          <cell r="F1137" t="str">
            <v/>
          </cell>
          <cell r="G1137" t="str">
            <v/>
          </cell>
          <cell r="H1137" t="str">
            <v/>
          </cell>
          <cell r="I1137" t="str">
            <v/>
          </cell>
          <cell r="J1137" t="str">
            <v>件</v>
          </cell>
          <cell r="K1137" t="str">
            <v/>
          </cell>
          <cell r="L1137" t="str">
            <v/>
          </cell>
          <cell r="M1137" t="str">
            <v>16.50</v>
          </cell>
        </row>
        <row r="1138">
          <cell r="A1138" t="str">
            <v>MLC-FJL-U-ZH</v>
          </cell>
          <cell r="B1138" t="str">
            <v>u型午睡枕</v>
          </cell>
          <cell r="C1138" t="str">
            <v>MLC-FJL-U-ZH-u型午睡枕</v>
          </cell>
          <cell r="D1138" t="str">
            <v>居家布艺</v>
          </cell>
          <cell r="E1138" t="str">
            <v>是</v>
          </cell>
          <cell r="F1138" t="str">
            <v/>
          </cell>
          <cell r="G1138" t="str">
            <v/>
          </cell>
          <cell r="H1138" t="str">
            <v/>
          </cell>
          <cell r="I1138" t="str">
            <v/>
          </cell>
          <cell r="J1138" t="str">
            <v>件</v>
          </cell>
          <cell r="K1138" t="str">
            <v/>
          </cell>
          <cell r="L1138" t="str">
            <v/>
          </cell>
          <cell r="M1138" t="str">
            <v>16.50</v>
          </cell>
        </row>
        <row r="1139">
          <cell r="A1139" t="str">
            <v>MLC-FJL-PPZ-SH</v>
          </cell>
          <cell r="B1139" t="str">
            <v>趴趴枕套装</v>
          </cell>
          <cell r="C1139" t="str">
            <v>MLC-FJL-PPZ-SH-趴趴枕套装</v>
          </cell>
          <cell r="D1139" t="str">
            <v>居家布艺</v>
          </cell>
          <cell r="E1139" t="str">
            <v>是</v>
          </cell>
          <cell r="F1139" t="str">
            <v/>
          </cell>
          <cell r="G1139" t="str">
            <v/>
          </cell>
          <cell r="H1139" t="str">
            <v/>
          </cell>
          <cell r="I1139" t="str">
            <v/>
          </cell>
          <cell r="J1139" t="str">
            <v>件</v>
          </cell>
          <cell r="K1139" t="str">
            <v/>
          </cell>
          <cell r="L1139" t="str">
            <v/>
          </cell>
          <cell r="M1139" t="str">
            <v>40.00</v>
          </cell>
        </row>
        <row r="1140">
          <cell r="A1140" t="str">
            <v>MLC-FJL-PPZ-LH</v>
          </cell>
          <cell r="B1140" t="str">
            <v>趴趴枕套装</v>
          </cell>
          <cell r="C1140" t="str">
            <v>MLC-FJL-PPZ-LH-趴趴枕套装</v>
          </cell>
          <cell r="D1140" t="str">
            <v>居家布艺</v>
          </cell>
          <cell r="E1140" t="str">
            <v>是</v>
          </cell>
          <cell r="F1140" t="str">
            <v/>
          </cell>
          <cell r="G1140" t="str">
            <v/>
          </cell>
          <cell r="H1140" t="str">
            <v/>
          </cell>
          <cell r="I1140" t="str">
            <v/>
          </cell>
          <cell r="J1140" t="str">
            <v>件</v>
          </cell>
          <cell r="K1140" t="str">
            <v/>
          </cell>
          <cell r="L1140" t="str">
            <v/>
          </cell>
          <cell r="M1140" t="str">
            <v>40.00</v>
          </cell>
        </row>
        <row r="1141">
          <cell r="A1141" t="str">
            <v>MLC-FJL-PPZ-FH</v>
          </cell>
          <cell r="B1141" t="str">
            <v>趴趴枕套装</v>
          </cell>
          <cell r="C1141" t="str">
            <v>MLC-FJL-PPZ-FH-趴趴枕套装</v>
          </cell>
          <cell r="D1141" t="str">
            <v>居家布艺</v>
          </cell>
          <cell r="E1141" t="str">
            <v>是</v>
          </cell>
          <cell r="F1141" t="str">
            <v/>
          </cell>
          <cell r="G1141" t="str">
            <v/>
          </cell>
          <cell r="H1141" t="str">
            <v/>
          </cell>
          <cell r="I1141" t="str">
            <v/>
          </cell>
          <cell r="J1141" t="str">
            <v>件</v>
          </cell>
          <cell r="K1141" t="str">
            <v/>
          </cell>
          <cell r="L1141" t="str">
            <v/>
          </cell>
          <cell r="M1141" t="str">
            <v>40.00</v>
          </cell>
        </row>
        <row r="1142">
          <cell r="A1142" t="str">
            <v>MLC-FJL-PPZ-ZH</v>
          </cell>
          <cell r="B1142" t="str">
            <v>趴趴枕套装</v>
          </cell>
          <cell r="C1142" t="str">
            <v>MLC-FJL-PPZ-ZH-趴趴枕套装</v>
          </cell>
          <cell r="D1142" t="str">
            <v>居家布艺</v>
          </cell>
          <cell r="E1142" t="str">
            <v>是</v>
          </cell>
          <cell r="F1142" t="str">
            <v/>
          </cell>
          <cell r="G1142" t="str">
            <v/>
          </cell>
          <cell r="H1142" t="str">
            <v/>
          </cell>
          <cell r="I1142" t="str">
            <v/>
          </cell>
          <cell r="J1142" t="str">
            <v>件</v>
          </cell>
          <cell r="K1142" t="str">
            <v/>
          </cell>
          <cell r="L1142" t="str">
            <v/>
          </cell>
          <cell r="M1142" t="str">
            <v>40.00</v>
          </cell>
        </row>
        <row r="1143">
          <cell r="A1143" t="str">
            <v>MLC-FJL-PPZ-QH</v>
          </cell>
          <cell r="B1143" t="str">
            <v>趴趴枕套装</v>
          </cell>
          <cell r="C1143" t="str">
            <v>MLC-FJL-PPZ-QH-趴趴枕套装</v>
          </cell>
          <cell r="D1143" t="str">
            <v>居家布艺</v>
          </cell>
          <cell r="E1143" t="str">
            <v>是</v>
          </cell>
          <cell r="F1143" t="str">
            <v/>
          </cell>
          <cell r="G1143" t="str">
            <v/>
          </cell>
          <cell r="H1143" t="str">
            <v/>
          </cell>
          <cell r="I1143" t="str">
            <v/>
          </cell>
          <cell r="J1143" t="str">
            <v>件</v>
          </cell>
          <cell r="K1143" t="str">
            <v/>
          </cell>
          <cell r="L1143" t="str">
            <v/>
          </cell>
          <cell r="M1143" t="str">
            <v>40.00</v>
          </cell>
        </row>
        <row r="1144">
          <cell r="A1144" t="str">
            <v>MLC-FJL-PPZDZ-SH</v>
          </cell>
          <cell r="B1144" t="str">
            <v>趴趴枕大枕</v>
          </cell>
          <cell r="C1144" t="str">
            <v>MLC-FJL-PPZDZ-SH-趴趴枕大枕</v>
          </cell>
          <cell r="D1144" t="str">
            <v>居家布艺</v>
          </cell>
          <cell r="E1144" t="str">
            <v>是</v>
          </cell>
          <cell r="F1144" t="str">
            <v/>
          </cell>
          <cell r="G1144" t="str">
            <v/>
          </cell>
          <cell r="H1144" t="str">
            <v/>
          </cell>
          <cell r="I1144" t="str">
            <v/>
          </cell>
          <cell r="J1144" t="str">
            <v>件</v>
          </cell>
          <cell r="K1144" t="str">
            <v/>
          </cell>
          <cell r="L1144" t="str">
            <v/>
          </cell>
          <cell r="M1144" t="str">
            <v>35.00</v>
          </cell>
        </row>
        <row r="1145">
          <cell r="A1145" t="str">
            <v>MLC-FJL-PPZDZ-LH</v>
          </cell>
          <cell r="B1145" t="str">
            <v>趴趴枕大枕</v>
          </cell>
          <cell r="C1145" t="str">
            <v>MLC-FJL-PPZDZ-LH-趴趴枕大枕</v>
          </cell>
          <cell r="D1145" t="str">
            <v>居家布艺</v>
          </cell>
          <cell r="E1145" t="str">
            <v>是</v>
          </cell>
          <cell r="F1145" t="str">
            <v/>
          </cell>
          <cell r="G1145" t="str">
            <v/>
          </cell>
          <cell r="H1145" t="str">
            <v/>
          </cell>
          <cell r="I1145" t="str">
            <v/>
          </cell>
          <cell r="J1145" t="str">
            <v>件</v>
          </cell>
          <cell r="K1145" t="str">
            <v/>
          </cell>
          <cell r="L1145" t="str">
            <v/>
          </cell>
          <cell r="M1145" t="str">
            <v>35.00</v>
          </cell>
        </row>
        <row r="1146">
          <cell r="A1146" t="str">
            <v>MLC-FJL-PPZDZ-FH</v>
          </cell>
          <cell r="B1146" t="str">
            <v>趴趴枕大枕</v>
          </cell>
          <cell r="C1146" t="str">
            <v>MLC-FJL-PPZDZ-FH-趴趴枕大枕</v>
          </cell>
          <cell r="D1146" t="str">
            <v>居家布艺</v>
          </cell>
          <cell r="E1146" t="str">
            <v>是</v>
          </cell>
          <cell r="F1146" t="str">
            <v/>
          </cell>
          <cell r="G1146" t="str">
            <v/>
          </cell>
          <cell r="H1146" t="str">
            <v/>
          </cell>
          <cell r="I1146" t="str">
            <v/>
          </cell>
          <cell r="J1146" t="str">
            <v>件</v>
          </cell>
          <cell r="K1146" t="str">
            <v/>
          </cell>
          <cell r="L1146" t="str">
            <v/>
          </cell>
          <cell r="M1146" t="str">
            <v>35.00</v>
          </cell>
        </row>
        <row r="1147">
          <cell r="A1147" t="str">
            <v>MLC-FJL-PPZDZ-ZH</v>
          </cell>
          <cell r="B1147" t="str">
            <v>趴趴枕大枕</v>
          </cell>
          <cell r="C1147" t="str">
            <v>MLC-FJL-PPZDZ-ZH-趴趴枕大枕</v>
          </cell>
          <cell r="D1147" t="str">
            <v>居家布艺</v>
          </cell>
          <cell r="E1147" t="str">
            <v>是</v>
          </cell>
          <cell r="F1147" t="str">
            <v/>
          </cell>
          <cell r="G1147" t="str">
            <v/>
          </cell>
          <cell r="H1147" t="str">
            <v/>
          </cell>
          <cell r="I1147" t="str">
            <v/>
          </cell>
          <cell r="J1147" t="str">
            <v>件</v>
          </cell>
          <cell r="K1147" t="str">
            <v/>
          </cell>
          <cell r="L1147" t="str">
            <v/>
          </cell>
          <cell r="M1147" t="str">
            <v>35.00</v>
          </cell>
        </row>
        <row r="1148">
          <cell r="A1148" t="str">
            <v>MLC-FJL-PPZDZ-QH</v>
          </cell>
          <cell r="B1148" t="str">
            <v>趴趴枕大枕</v>
          </cell>
          <cell r="C1148" t="str">
            <v>MLC-FJL-PPZDZ-QH-趴趴枕大枕</v>
          </cell>
          <cell r="D1148" t="str">
            <v>居家布艺</v>
          </cell>
          <cell r="E1148" t="str">
            <v>是</v>
          </cell>
          <cell r="F1148" t="str">
            <v/>
          </cell>
          <cell r="G1148" t="str">
            <v/>
          </cell>
          <cell r="H1148" t="str">
            <v/>
          </cell>
          <cell r="I1148" t="str">
            <v/>
          </cell>
          <cell r="J1148" t="str">
            <v>件</v>
          </cell>
          <cell r="K1148" t="str">
            <v/>
          </cell>
          <cell r="L1148" t="str">
            <v/>
          </cell>
          <cell r="M1148" t="str">
            <v>35.00</v>
          </cell>
        </row>
        <row r="1149">
          <cell r="A1149" t="str">
            <v>MLC-BS-JCWSZ-QH</v>
          </cell>
          <cell r="B1149" t="str">
            <v>加长午睡枕</v>
          </cell>
          <cell r="C1149" t="str">
            <v>MLC-BS-JCWSZ-QH-加长午睡枕</v>
          </cell>
          <cell r="D1149" t="str">
            <v>居家布艺</v>
          </cell>
          <cell r="E1149" t="str">
            <v>是</v>
          </cell>
          <cell r="F1149" t="str">
            <v/>
          </cell>
          <cell r="G1149" t="str">
            <v/>
          </cell>
          <cell r="H1149" t="str">
            <v/>
          </cell>
          <cell r="I1149" t="str">
            <v/>
          </cell>
          <cell r="J1149" t="str">
            <v>件</v>
          </cell>
          <cell r="K1149" t="str">
            <v/>
          </cell>
          <cell r="L1149" t="str">
            <v/>
          </cell>
          <cell r="M1149" t="str">
            <v>18.50</v>
          </cell>
        </row>
        <row r="1150">
          <cell r="A1150" t="str">
            <v>MLC-BS-JCWSZ-SH</v>
          </cell>
          <cell r="B1150" t="str">
            <v>加长午睡枕</v>
          </cell>
          <cell r="C1150" t="str">
            <v>MLC-BS-JCWSZ-SH-加长午睡枕</v>
          </cell>
          <cell r="D1150" t="str">
            <v>居家布艺</v>
          </cell>
          <cell r="E1150" t="str">
            <v>是</v>
          </cell>
          <cell r="F1150" t="str">
            <v/>
          </cell>
          <cell r="G1150" t="str">
            <v/>
          </cell>
          <cell r="H1150" t="str">
            <v/>
          </cell>
          <cell r="I1150" t="str">
            <v/>
          </cell>
          <cell r="J1150" t="str">
            <v>件</v>
          </cell>
          <cell r="K1150" t="str">
            <v/>
          </cell>
          <cell r="L1150" t="str">
            <v/>
          </cell>
          <cell r="M1150" t="str">
            <v>18.50</v>
          </cell>
        </row>
        <row r="1151">
          <cell r="A1151" t="str">
            <v>MLC-BS-JCWSZ-FH</v>
          </cell>
          <cell r="B1151" t="str">
            <v>加长午睡枕</v>
          </cell>
          <cell r="C1151" t="str">
            <v>MLC-BS-JCWSZ-FH-加长午睡枕</v>
          </cell>
          <cell r="D1151" t="str">
            <v>居家布艺</v>
          </cell>
          <cell r="E1151" t="str">
            <v>是</v>
          </cell>
          <cell r="F1151" t="str">
            <v/>
          </cell>
          <cell r="G1151" t="str">
            <v/>
          </cell>
          <cell r="H1151" t="str">
            <v/>
          </cell>
          <cell r="I1151" t="str">
            <v/>
          </cell>
          <cell r="J1151" t="str">
            <v>件</v>
          </cell>
          <cell r="K1151" t="str">
            <v/>
          </cell>
          <cell r="L1151" t="str">
            <v/>
          </cell>
          <cell r="M1151" t="str">
            <v>18.50</v>
          </cell>
        </row>
        <row r="1152">
          <cell r="A1152" t="str">
            <v>MLC-BS-JCWSZ-LH</v>
          </cell>
          <cell r="B1152" t="str">
            <v>加长午睡枕</v>
          </cell>
          <cell r="C1152" t="str">
            <v>MLC-BS-JCWSZ-LH-加长午睡枕</v>
          </cell>
          <cell r="D1152" t="str">
            <v>居家布艺</v>
          </cell>
          <cell r="E1152" t="str">
            <v>是</v>
          </cell>
          <cell r="F1152" t="str">
            <v/>
          </cell>
          <cell r="G1152" t="str">
            <v/>
          </cell>
          <cell r="H1152" t="str">
            <v/>
          </cell>
          <cell r="I1152" t="str">
            <v/>
          </cell>
          <cell r="J1152" t="str">
            <v>件</v>
          </cell>
          <cell r="K1152" t="str">
            <v/>
          </cell>
          <cell r="L1152" t="str">
            <v/>
          </cell>
          <cell r="M1152" t="str">
            <v>18.50</v>
          </cell>
        </row>
        <row r="1153">
          <cell r="A1153" t="str">
            <v>MLC-BS-JCWSZ-LH1</v>
          </cell>
          <cell r="B1153" t="str">
            <v>加长午睡枕</v>
          </cell>
          <cell r="C1153" t="str">
            <v>MLC-BS-JCWSZ-LH1-加长午睡枕</v>
          </cell>
          <cell r="D1153" t="str">
            <v>居家布艺</v>
          </cell>
          <cell r="E1153" t="str">
            <v>是</v>
          </cell>
          <cell r="F1153" t="str">
            <v/>
          </cell>
          <cell r="G1153" t="str">
            <v/>
          </cell>
          <cell r="H1153" t="str">
            <v/>
          </cell>
          <cell r="I1153" t="str">
            <v/>
          </cell>
          <cell r="J1153" t="str">
            <v>件</v>
          </cell>
          <cell r="K1153" t="str">
            <v/>
          </cell>
          <cell r="L1153" t="str">
            <v/>
          </cell>
          <cell r="M1153" t="str">
            <v>18.50</v>
          </cell>
        </row>
        <row r="1154">
          <cell r="A1154" t="str">
            <v>MLC-BS-JCWSZ-ZH</v>
          </cell>
          <cell r="B1154" t="str">
            <v>加长午睡枕</v>
          </cell>
          <cell r="C1154" t="str">
            <v>MLC-BS-JCWSZ-ZH-加长午睡枕</v>
          </cell>
          <cell r="D1154" t="str">
            <v>居家布艺</v>
          </cell>
          <cell r="E1154" t="str">
            <v>是</v>
          </cell>
          <cell r="F1154" t="str">
            <v/>
          </cell>
          <cell r="G1154" t="str">
            <v/>
          </cell>
          <cell r="H1154" t="str">
            <v/>
          </cell>
          <cell r="I1154" t="str">
            <v/>
          </cell>
          <cell r="J1154" t="str">
            <v>件</v>
          </cell>
          <cell r="K1154" t="str">
            <v/>
          </cell>
          <cell r="L1154" t="str">
            <v/>
          </cell>
          <cell r="M1154" t="str">
            <v>18.50</v>
          </cell>
        </row>
        <row r="1155">
          <cell r="A1155" t="str">
            <v>MLC-BS-YSZ-QH</v>
          </cell>
          <cell r="B1155" t="str">
            <v>仰睡枕</v>
          </cell>
          <cell r="C1155" t="str">
            <v>MLC-BS-YSZ-QH-仰睡枕</v>
          </cell>
          <cell r="D1155" t="str">
            <v>居家布艺</v>
          </cell>
          <cell r="E1155" t="str">
            <v>是</v>
          </cell>
          <cell r="F1155" t="str">
            <v/>
          </cell>
          <cell r="G1155" t="str">
            <v/>
          </cell>
          <cell r="H1155" t="str">
            <v/>
          </cell>
          <cell r="I1155" t="str">
            <v/>
          </cell>
          <cell r="J1155" t="str">
            <v>件</v>
          </cell>
          <cell r="K1155" t="str">
            <v/>
          </cell>
          <cell r="L1155" t="str">
            <v/>
          </cell>
          <cell r="M1155" t="str">
            <v>16.50</v>
          </cell>
        </row>
        <row r="1156">
          <cell r="A1156" t="str">
            <v>MLC-BS-YSZ-SH</v>
          </cell>
          <cell r="B1156" t="str">
            <v>仰睡枕</v>
          </cell>
          <cell r="C1156" t="str">
            <v>MLC-BS-YSZ-SH-仰睡枕</v>
          </cell>
          <cell r="D1156" t="str">
            <v>居家布艺</v>
          </cell>
          <cell r="E1156" t="str">
            <v>是</v>
          </cell>
          <cell r="F1156" t="str">
            <v/>
          </cell>
          <cell r="G1156" t="str">
            <v/>
          </cell>
          <cell r="H1156" t="str">
            <v/>
          </cell>
          <cell r="I1156" t="str">
            <v/>
          </cell>
          <cell r="J1156" t="str">
            <v>件</v>
          </cell>
          <cell r="K1156" t="str">
            <v/>
          </cell>
          <cell r="L1156" t="str">
            <v/>
          </cell>
          <cell r="M1156" t="str">
            <v>16.50</v>
          </cell>
        </row>
        <row r="1157">
          <cell r="A1157" t="str">
            <v>MLC-BS-YSZ-FH</v>
          </cell>
          <cell r="B1157" t="str">
            <v>仰睡枕</v>
          </cell>
          <cell r="C1157" t="str">
            <v>MLC-BS-YSZ-FH-仰睡枕</v>
          </cell>
          <cell r="D1157" t="str">
            <v>居家布艺</v>
          </cell>
          <cell r="E1157" t="str">
            <v>是</v>
          </cell>
          <cell r="F1157" t="str">
            <v/>
          </cell>
          <cell r="G1157" t="str">
            <v/>
          </cell>
          <cell r="H1157" t="str">
            <v/>
          </cell>
          <cell r="I1157" t="str">
            <v/>
          </cell>
          <cell r="J1157" t="str">
            <v>件</v>
          </cell>
          <cell r="K1157" t="str">
            <v/>
          </cell>
          <cell r="L1157" t="str">
            <v/>
          </cell>
          <cell r="M1157" t="str">
            <v>16.50</v>
          </cell>
        </row>
        <row r="1158">
          <cell r="A1158" t="str">
            <v>MLC-BS-YSZ-LH</v>
          </cell>
          <cell r="B1158" t="str">
            <v>仰睡枕</v>
          </cell>
          <cell r="C1158" t="str">
            <v>MLC-BS-YSZ-LH-仰睡枕</v>
          </cell>
          <cell r="D1158" t="str">
            <v>居家布艺</v>
          </cell>
          <cell r="E1158" t="str">
            <v>是</v>
          </cell>
          <cell r="F1158" t="str">
            <v/>
          </cell>
          <cell r="G1158" t="str">
            <v/>
          </cell>
          <cell r="H1158" t="str">
            <v/>
          </cell>
          <cell r="I1158" t="str">
            <v/>
          </cell>
          <cell r="J1158" t="str">
            <v>件</v>
          </cell>
          <cell r="K1158" t="str">
            <v/>
          </cell>
          <cell r="L1158" t="str">
            <v/>
          </cell>
          <cell r="M1158" t="str">
            <v>16.50</v>
          </cell>
        </row>
        <row r="1159">
          <cell r="A1159" t="str">
            <v>MLC-BS-YSZ-LH1</v>
          </cell>
          <cell r="B1159" t="str">
            <v>仰睡枕</v>
          </cell>
          <cell r="C1159" t="str">
            <v>MLC-BS-YSZ-LH1-仰睡枕</v>
          </cell>
          <cell r="D1159" t="str">
            <v>居家布艺</v>
          </cell>
          <cell r="E1159" t="str">
            <v>是</v>
          </cell>
          <cell r="F1159" t="str">
            <v/>
          </cell>
          <cell r="G1159" t="str">
            <v/>
          </cell>
          <cell r="H1159" t="str">
            <v/>
          </cell>
          <cell r="I1159" t="str">
            <v/>
          </cell>
          <cell r="J1159" t="str">
            <v>件</v>
          </cell>
          <cell r="K1159" t="str">
            <v/>
          </cell>
          <cell r="L1159" t="str">
            <v/>
          </cell>
          <cell r="M1159" t="str">
            <v>16.50</v>
          </cell>
        </row>
        <row r="1160">
          <cell r="A1160" t="str">
            <v>MLC-BS-YSZ-ZH</v>
          </cell>
          <cell r="B1160" t="str">
            <v>仰睡枕</v>
          </cell>
          <cell r="C1160" t="str">
            <v>MLC-BS-YSZ-ZH-仰睡枕</v>
          </cell>
          <cell r="D1160" t="str">
            <v>居家布艺</v>
          </cell>
          <cell r="E1160" t="str">
            <v>是</v>
          </cell>
          <cell r="F1160" t="str">
            <v/>
          </cell>
          <cell r="G1160" t="str">
            <v/>
          </cell>
          <cell r="H1160" t="str">
            <v/>
          </cell>
          <cell r="I1160" t="str">
            <v/>
          </cell>
          <cell r="J1160" t="str">
            <v>件</v>
          </cell>
          <cell r="K1160" t="str">
            <v/>
          </cell>
          <cell r="L1160" t="str">
            <v/>
          </cell>
          <cell r="M1160" t="str">
            <v>16.50</v>
          </cell>
        </row>
        <row r="1161">
          <cell r="A1161" t="str">
            <v>MLC-BS-GXZ-QH</v>
          </cell>
          <cell r="B1161" t="str">
            <v>弓形午睡枕</v>
          </cell>
          <cell r="C1161" t="str">
            <v>MLC-BS-GXZ-QH-弓形午睡枕</v>
          </cell>
          <cell r="D1161" t="str">
            <v>居家布艺</v>
          </cell>
          <cell r="E1161" t="str">
            <v>是</v>
          </cell>
          <cell r="F1161" t="str">
            <v/>
          </cell>
          <cell r="G1161" t="str">
            <v/>
          </cell>
          <cell r="H1161" t="str">
            <v/>
          </cell>
          <cell r="I1161" t="str">
            <v/>
          </cell>
          <cell r="J1161" t="str">
            <v>件</v>
          </cell>
          <cell r="K1161" t="str">
            <v/>
          </cell>
          <cell r="L1161" t="str">
            <v/>
          </cell>
          <cell r="M1161" t="str">
            <v>16.50</v>
          </cell>
        </row>
        <row r="1162">
          <cell r="A1162" t="str">
            <v>MLC-BS-GXZ-SH</v>
          </cell>
          <cell r="B1162" t="str">
            <v>弓形午睡枕</v>
          </cell>
          <cell r="C1162" t="str">
            <v>MLC-BS-GXZ-SH-弓形午睡枕</v>
          </cell>
          <cell r="D1162" t="str">
            <v>居家布艺</v>
          </cell>
          <cell r="E1162" t="str">
            <v>是</v>
          </cell>
          <cell r="F1162" t="str">
            <v/>
          </cell>
          <cell r="G1162" t="str">
            <v/>
          </cell>
          <cell r="H1162" t="str">
            <v/>
          </cell>
          <cell r="I1162" t="str">
            <v/>
          </cell>
          <cell r="J1162" t="str">
            <v>件</v>
          </cell>
          <cell r="K1162" t="str">
            <v/>
          </cell>
          <cell r="L1162" t="str">
            <v/>
          </cell>
          <cell r="M1162" t="str">
            <v>16.50</v>
          </cell>
        </row>
        <row r="1163">
          <cell r="A1163" t="str">
            <v>MLC-BS-GXZ-FH</v>
          </cell>
          <cell r="B1163" t="str">
            <v>弓形午睡枕</v>
          </cell>
          <cell r="C1163" t="str">
            <v>MLC-BS-GXZ-FH-弓形午睡枕</v>
          </cell>
          <cell r="D1163" t="str">
            <v>居家布艺</v>
          </cell>
          <cell r="E1163" t="str">
            <v>是</v>
          </cell>
          <cell r="F1163" t="str">
            <v/>
          </cell>
          <cell r="G1163" t="str">
            <v/>
          </cell>
          <cell r="H1163" t="str">
            <v/>
          </cell>
          <cell r="I1163" t="str">
            <v/>
          </cell>
          <cell r="J1163" t="str">
            <v>件</v>
          </cell>
          <cell r="K1163" t="str">
            <v/>
          </cell>
          <cell r="L1163" t="str">
            <v/>
          </cell>
          <cell r="M1163" t="str">
            <v>16.50</v>
          </cell>
        </row>
        <row r="1164">
          <cell r="A1164" t="str">
            <v>MLC-BS-GXZ-LH</v>
          </cell>
          <cell r="B1164" t="str">
            <v>弓形午睡枕</v>
          </cell>
          <cell r="C1164" t="str">
            <v>MLC-BS-GXZ-LH-弓形午睡枕</v>
          </cell>
          <cell r="D1164" t="str">
            <v>居家布艺</v>
          </cell>
          <cell r="E1164" t="str">
            <v>是</v>
          </cell>
          <cell r="F1164" t="str">
            <v/>
          </cell>
          <cell r="G1164" t="str">
            <v/>
          </cell>
          <cell r="H1164" t="str">
            <v/>
          </cell>
          <cell r="I1164" t="str">
            <v/>
          </cell>
          <cell r="J1164" t="str">
            <v>件</v>
          </cell>
          <cell r="K1164" t="str">
            <v/>
          </cell>
          <cell r="L1164" t="str">
            <v/>
          </cell>
          <cell r="M1164" t="str">
            <v>16.50</v>
          </cell>
        </row>
        <row r="1165">
          <cell r="A1165" t="str">
            <v>MLC-BS-GXZ-LH1</v>
          </cell>
          <cell r="B1165" t="str">
            <v>弓形午睡枕</v>
          </cell>
          <cell r="C1165" t="str">
            <v>MLC-BS-GXZ-LH1-弓形午睡枕</v>
          </cell>
          <cell r="D1165" t="str">
            <v>居家布艺</v>
          </cell>
          <cell r="E1165" t="str">
            <v>是</v>
          </cell>
          <cell r="F1165" t="str">
            <v/>
          </cell>
          <cell r="G1165" t="str">
            <v/>
          </cell>
          <cell r="H1165" t="str">
            <v/>
          </cell>
          <cell r="I1165" t="str">
            <v/>
          </cell>
          <cell r="J1165" t="str">
            <v>件</v>
          </cell>
          <cell r="K1165" t="str">
            <v/>
          </cell>
          <cell r="L1165" t="str">
            <v/>
          </cell>
          <cell r="M1165" t="str">
            <v>16.50</v>
          </cell>
        </row>
        <row r="1166">
          <cell r="A1166" t="str">
            <v>MLC-BS-GXZ-ZH</v>
          </cell>
          <cell r="B1166" t="str">
            <v>弓形午睡枕</v>
          </cell>
          <cell r="C1166" t="str">
            <v>MLC-BS-GXZ-ZH-弓形午睡枕</v>
          </cell>
          <cell r="D1166" t="str">
            <v>居家布艺</v>
          </cell>
          <cell r="E1166" t="str">
            <v>是</v>
          </cell>
          <cell r="F1166" t="str">
            <v/>
          </cell>
          <cell r="G1166" t="str">
            <v/>
          </cell>
          <cell r="H1166" t="str">
            <v/>
          </cell>
          <cell r="I1166" t="str">
            <v/>
          </cell>
          <cell r="J1166" t="str">
            <v>件</v>
          </cell>
          <cell r="K1166" t="str">
            <v/>
          </cell>
          <cell r="L1166" t="str">
            <v/>
          </cell>
          <cell r="M1166" t="str">
            <v>16.50</v>
          </cell>
        </row>
        <row r="1167">
          <cell r="A1167" t="str">
            <v>MLC-SJR-ZD-QH-W</v>
          </cell>
          <cell r="B1167" t="str">
            <v>新痔疮坐垫（女款）</v>
          </cell>
          <cell r="C1167" t="str">
            <v>MLC-SJR-ZD-QH-W-新痔疮坐垫（女款）</v>
          </cell>
          <cell r="D1167" t="str">
            <v>居家布艺</v>
          </cell>
          <cell r="E1167" t="str">
            <v>是</v>
          </cell>
          <cell r="F1167" t="str">
            <v/>
          </cell>
          <cell r="G1167" t="str">
            <v/>
          </cell>
          <cell r="H1167" t="str">
            <v/>
          </cell>
          <cell r="I1167" t="str">
            <v/>
          </cell>
          <cell r="J1167" t="str">
            <v>件</v>
          </cell>
          <cell r="K1167" t="str">
            <v/>
          </cell>
          <cell r="L1167" t="str">
            <v/>
          </cell>
          <cell r="M1167" t="str">
            <v>22.00</v>
          </cell>
        </row>
        <row r="1168">
          <cell r="A1168" t="str">
            <v>MLC-SJR-ZD-ZQ-W</v>
          </cell>
          <cell r="B1168" t="str">
            <v>新痔疮坐垫（女款）</v>
          </cell>
          <cell r="C1168" t="str">
            <v>MLC-SJR-ZD-ZQ-W-新痔疮坐垫（女款）</v>
          </cell>
          <cell r="D1168" t="str">
            <v>居家布艺</v>
          </cell>
          <cell r="E1168" t="str">
            <v>是</v>
          </cell>
          <cell r="F1168" t="str">
            <v/>
          </cell>
          <cell r="G1168" t="str">
            <v/>
          </cell>
          <cell r="H1168" t="str">
            <v/>
          </cell>
          <cell r="I1168" t="str">
            <v/>
          </cell>
          <cell r="J1168" t="str">
            <v>件</v>
          </cell>
          <cell r="K1168" t="str">
            <v/>
          </cell>
          <cell r="L1168" t="str">
            <v/>
          </cell>
          <cell r="M1168" t="str">
            <v>22.00</v>
          </cell>
        </row>
        <row r="1169">
          <cell r="A1169" t="str">
            <v>MLC-SJR-ZD-QH-M</v>
          </cell>
          <cell r="B1169" t="str">
            <v>新痔疮坐垫（男款）</v>
          </cell>
          <cell r="C1169" t="str">
            <v>MLC-SJR-ZD-QH-M-新痔疮坐垫（男款）</v>
          </cell>
          <cell r="D1169" t="str">
            <v>居家布艺</v>
          </cell>
          <cell r="E1169" t="str">
            <v>是</v>
          </cell>
          <cell r="F1169" t="str">
            <v/>
          </cell>
          <cell r="G1169" t="str">
            <v/>
          </cell>
          <cell r="H1169" t="str">
            <v/>
          </cell>
          <cell r="I1169" t="str">
            <v/>
          </cell>
          <cell r="J1169" t="str">
            <v>件</v>
          </cell>
          <cell r="K1169" t="str">
            <v/>
          </cell>
          <cell r="L1169" t="str">
            <v/>
          </cell>
          <cell r="M1169" t="str">
            <v>22.00</v>
          </cell>
        </row>
        <row r="1170">
          <cell r="A1170" t="str">
            <v>MLC-SJR-ZD-ZQ-M</v>
          </cell>
          <cell r="B1170" t="str">
            <v>新痔疮坐垫（男款）</v>
          </cell>
          <cell r="C1170" t="str">
            <v>MLC-SJR-ZD-ZQ-M-新痔疮坐垫（男款）</v>
          </cell>
          <cell r="D1170" t="str">
            <v>居家布艺</v>
          </cell>
          <cell r="E1170" t="str">
            <v>是</v>
          </cell>
          <cell r="F1170" t="str">
            <v/>
          </cell>
          <cell r="G1170" t="str">
            <v/>
          </cell>
          <cell r="H1170" t="str">
            <v/>
          </cell>
          <cell r="I1170" t="str">
            <v/>
          </cell>
          <cell r="J1170" t="str">
            <v>件</v>
          </cell>
          <cell r="K1170" t="str">
            <v/>
          </cell>
          <cell r="L1170" t="str">
            <v/>
          </cell>
          <cell r="M1170" t="str">
            <v>22.00</v>
          </cell>
        </row>
        <row r="1171">
          <cell r="A1171" t="str">
            <v>MLC-XJL-HDYK-MH</v>
          </cell>
          <cell r="B1171" t="str">
            <v>蝴蝶腰靠</v>
          </cell>
          <cell r="C1171" t="str">
            <v>MLC-XJL-HDYK-MH-蝴蝶腰靠</v>
          </cell>
          <cell r="D1171" t="str">
            <v>居家布艺</v>
          </cell>
          <cell r="E1171" t="str">
            <v>是</v>
          </cell>
          <cell r="F1171" t="str">
            <v/>
          </cell>
          <cell r="G1171" t="str">
            <v/>
          </cell>
          <cell r="H1171" t="str">
            <v/>
          </cell>
          <cell r="I1171" t="str">
            <v/>
          </cell>
          <cell r="J1171" t="str">
            <v>件</v>
          </cell>
          <cell r="K1171" t="str">
            <v/>
          </cell>
          <cell r="L1171" t="str">
            <v/>
          </cell>
          <cell r="M1171" t="str">
            <v>19.50</v>
          </cell>
        </row>
        <row r="1172">
          <cell r="A1172" t="str">
            <v>MLC-XJL-HDYK-LH</v>
          </cell>
          <cell r="B1172" t="str">
            <v>蝴蝶腰靠</v>
          </cell>
          <cell r="C1172" t="str">
            <v>MLC-XJL-HDYK-LH-蝴蝶腰靠</v>
          </cell>
          <cell r="D1172" t="str">
            <v>居家布艺</v>
          </cell>
          <cell r="E1172" t="str">
            <v>是</v>
          </cell>
          <cell r="F1172" t="str">
            <v/>
          </cell>
          <cell r="G1172" t="str">
            <v/>
          </cell>
          <cell r="H1172" t="str">
            <v/>
          </cell>
          <cell r="I1172" t="str">
            <v/>
          </cell>
          <cell r="J1172" t="str">
            <v>件</v>
          </cell>
          <cell r="K1172" t="str">
            <v/>
          </cell>
          <cell r="L1172" t="str">
            <v/>
          </cell>
          <cell r="M1172" t="str">
            <v>19.50</v>
          </cell>
        </row>
        <row r="1173">
          <cell r="A1173" t="str">
            <v>MLC-XJL-HDYK-SH</v>
          </cell>
          <cell r="B1173" t="str">
            <v>蝴蝶腰靠</v>
          </cell>
          <cell r="C1173" t="str">
            <v>MLC-XJL-HDYK-SH-蝴蝶腰靠</v>
          </cell>
          <cell r="D1173" t="str">
            <v>居家布艺</v>
          </cell>
          <cell r="E1173" t="str">
            <v>是</v>
          </cell>
          <cell r="F1173" t="str">
            <v/>
          </cell>
          <cell r="G1173" t="str">
            <v/>
          </cell>
          <cell r="H1173" t="str">
            <v/>
          </cell>
          <cell r="I1173" t="str">
            <v/>
          </cell>
          <cell r="J1173" t="str">
            <v>件</v>
          </cell>
          <cell r="K1173" t="str">
            <v/>
          </cell>
          <cell r="L1173" t="str">
            <v/>
          </cell>
          <cell r="M1173" t="str">
            <v>19.50</v>
          </cell>
        </row>
        <row r="1174">
          <cell r="A1174" t="str">
            <v>MLC-XJL-HDYK-SF</v>
          </cell>
          <cell r="B1174" t="str">
            <v>蝴蝶腰靠</v>
          </cell>
          <cell r="C1174" t="str">
            <v>MLC-XJL-HDYK-SF-蝴蝶腰靠</v>
          </cell>
          <cell r="D1174" t="str">
            <v>居家布艺</v>
          </cell>
          <cell r="E1174" t="str">
            <v>是</v>
          </cell>
          <cell r="F1174" t="str">
            <v/>
          </cell>
          <cell r="G1174" t="str">
            <v/>
          </cell>
          <cell r="H1174" t="str">
            <v/>
          </cell>
          <cell r="I1174" t="str">
            <v/>
          </cell>
          <cell r="J1174" t="str">
            <v>件</v>
          </cell>
          <cell r="K1174" t="str">
            <v/>
          </cell>
          <cell r="L1174" t="str">
            <v/>
          </cell>
          <cell r="M1174" t="str">
            <v>19.50</v>
          </cell>
        </row>
        <row r="1175">
          <cell r="A1175" t="str">
            <v>MLC-XJL-HDYK-HEI</v>
          </cell>
          <cell r="B1175" t="str">
            <v>蝴蝶腰靠</v>
          </cell>
          <cell r="C1175" t="str">
            <v>MLC-XJL-HDYK-HEI-蝴蝶腰靠</v>
          </cell>
          <cell r="D1175" t="str">
            <v>居家布艺</v>
          </cell>
          <cell r="E1175" t="str">
            <v>是</v>
          </cell>
          <cell r="F1175" t="str">
            <v/>
          </cell>
          <cell r="G1175" t="str">
            <v/>
          </cell>
          <cell r="H1175" t="str">
            <v/>
          </cell>
          <cell r="I1175" t="str">
            <v/>
          </cell>
          <cell r="J1175" t="str">
            <v>件</v>
          </cell>
          <cell r="K1175" t="str">
            <v/>
          </cell>
          <cell r="L1175" t="str">
            <v/>
          </cell>
          <cell r="M1175" t="str">
            <v>19.50</v>
          </cell>
        </row>
        <row r="1176">
          <cell r="A1176" t="str">
            <v>MLC-XJL-HDYK-ZH</v>
          </cell>
          <cell r="B1176" t="str">
            <v>蝴蝶腰靠</v>
          </cell>
          <cell r="C1176" t="str">
            <v>MLC-XJL-HDYK-ZH-蝴蝶腰靠</v>
          </cell>
          <cell r="D1176" t="str">
            <v>居家布艺</v>
          </cell>
          <cell r="E1176" t="str">
            <v>是</v>
          </cell>
          <cell r="F1176" t="str">
            <v/>
          </cell>
          <cell r="G1176" t="str">
            <v/>
          </cell>
          <cell r="H1176" t="str">
            <v/>
          </cell>
          <cell r="I1176" t="str">
            <v/>
          </cell>
          <cell r="J1176" t="str">
            <v>件</v>
          </cell>
          <cell r="K1176" t="str">
            <v/>
          </cell>
          <cell r="L1176" t="str">
            <v/>
          </cell>
          <cell r="M1176" t="str">
            <v>19.50</v>
          </cell>
        </row>
        <row r="1177">
          <cell r="A1177" t="str">
            <v>MLC-XJL-TQZD-MH</v>
          </cell>
          <cell r="B1177" t="str">
            <v>透气坐垫</v>
          </cell>
          <cell r="C1177" t="str">
            <v>MLC-XJL-TQZD-MH-透气坐垫</v>
          </cell>
          <cell r="D1177" t="str">
            <v>居家布艺</v>
          </cell>
          <cell r="E1177" t="str">
            <v>是</v>
          </cell>
          <cell r="F1177" t="str">
            <v/>
          </cell>
          <cell r="G1177" t="str">
            <v/>
          </cell>
          <cell r="H1177" t="str">
            <v/>
          </cell>
          <cell r="I1177" t="str">
            <v/>
          </cell>
          <cell r="J1177" t="str">
            <v>件</v>
          </cell>
          <cell r="K1177" t="str">
            <v/>
          </cell>
          <cell r="L1177" t="str">
            <v/>
          </cell>
          <cell r="M1177" t="str">
            <v>20.50</v>
          </cell>
        </row>
        <row r="1178">
          <cell r="A1178" t="str">
            <v>MLC-XJL-TQZD-LH</v>
          </cell>
          <cell r="B1178" t="str">
            <v>透气坐垫</v>
          </cell>
          <cell r="C1178" t="str">
            <v>MLC-XJL-TQZD-LH-透气坐垫</v>
          </cell>
          <cell r="D1178" t="str">
            <v>居家布艺</v>
          </cell>
          <cell r="E1178" t="str">
            <v>是</v>
          </cell>
          <cell r="F1178" t="str">
            <v/>
          </cell>
          <cell r="G1178" t="str">
            <v/>
          </cell>
          <cell r="H1178" t="str">
            <v/>
          </cell>
          <cell r="I1178" t="str">
            <v/>
          </cell>
          <cell r="J1178" t="str">
            <v>件</v>
          </cell>
          <cell r="K1178" t="str">
            <v/>
          </cell>
          <cell r="L1178" t="str">
            <v/>
          </cell>
          <cell r="M1178" t="str">
            <v>20.50</v>
          </cell>
        </row>
        <row r="1179">
          <cell r="A1179" t="str">
            <v>MLC-XJL-TQZD-SH</v>
          </cell>
          <cell r="B1179" t="str">
            <v>透气坐垫</v>
          </cell>
          <cell r="C1179" t="str">
            <v>MLC-XJL-TQZD-SH-透气坐垫</v>
          </cell>
          <cell r="D1179" t="str">
            <v>居家布艺</v>
          </cell>
          <cell r="E1179" t="str">
            <v>是</v>
          </cell>
          <cell r="F1179" t="str">
            <v/>
          </cell>
          <cell r="G1179" t="str">
            <v/>
          </cell>
          <cell r="H1179" t="str">
            <v/>
          </cell>
          <cell r="I1179" t="str">
            <v/>
          </cell>
          <cell r="J1179" t="str">
            <v>件</v>
          </cell>
          <cell r="K1179" t="str">
            <v/>
          </cell>
          <cell r="L1179" t="str">
            <v/>
          </cell>
          <cell r="M1179" t="str">
            <v>20.50</v>
          </cell>
        </row>
        <row r="1180">
          <cell r="A1180" t="str">
            <v>MLC-XJL-TQZD-HEI</v>
          </cell>
          <cell r="B1180" t="str">
            <v>透气坐垫</v>
          </cell>
          <cell r="C1180" t="str">
            <v>MLC-XJL-TQZD-HEI-透气坐垫</v>
          </cell>
          <cell r="D1180" t="str">
            <v>居家布艺</v>
          </cell>
          <cell r="E1180" t="str">
            <v>是</v>
          </cell>
          <cell r="F1180" t="str">
            <v/>
          </cell>
          <cell r="G1180" t="str">
            <v/>
          </cell>
          <cell r="H1180" t="str">
            <v/>
          </cell>
          <cell r="I1180" t="str">
            <v/>
          </cell>
          <cell r="J1180" t="str">
            <v>件</v>
          </cell>
          <cell r="K1180" t="str">
            <v/>
          </cell>
          <cell r="L1180" t="str">
            <v/>
          </cell>
          <cell r="M1180" t="str">
            <v>20.50</v>
          </cell>
        </row>
        <row r="1181">
          <cell r="A1181" t="str">
            <v>MLC-XJL-TQZD-ZH</v>
          </cell>
          <cell r="B1181" t="str">
            <v>透气坐垫</v>
          </cell>
          <cell r="C1181" t="str">
            <v>MLC-XJL-TQZD-ZH-透气坐垫</v>
          </cell>
          <cell r="D1181" t="str">
            <v>居家布艺</v>
          </cell>
          <cell r="E1181" t="str">
            <v>是</v>
          </cell>
          <cell r="F1181" t="str">
            <v/>
          </cell>
          <cell r="G1181" t="str">
            <v/>
          </cell>
          <cell r="H1181" t="str">
            <v/>
          </cell>
          <cell r="I1181" t="str">
            <v/>
          </cell>
          <cell r="J1181" t="str">
            <v>件</v>
          </cell>
          <cell r="K1181" t="str">
            <v/>
          </cell>
          <cell r="L1181" t="str">
            <v/>
          </cell>
          <cell r="M1181" t="str">
            <v>20.50</v>
          </cell>
        </row>
        <row r="1182">
          <cell r="A1182" t="str">
            <v>MLC-XJL-TZ-MH</v>
          </cell>
          <cell r="B1182" t="str">
            <v>蝴蝶腰靠+透气坐垫</v>
          </cell>
          <cell r="C1182" t="str">
            <v>MLC-XJL-TZ-MH-蝴蝶腰靠+透气坐垫</v>
          </cell>
          <cell r="D1182" t="str">
            <v>居家布艺</v>
          </cell>
          <cell r="E1182" t="str">
            <v>是</v>
          </cell>
          <cell r="F1182" t="str">
            <v/>
          </cell>
          <cell r="G1182" t="str">
            <v/>
          </cell>
          <cell r="H1182" t="str">
            <v/>
          </cell>
          <cell r="I1182" t="str">
            <v/>
          </cell>
          <cell r="J1182" t="str">
            <v>件</v>
          </cell>
          <cell r="K1182" t="str">
            <v/>
          </cell>
          <cell r="L1182" t="str">
            <v/>
          </cell>
          <cell r="M1182" t="str">
            <v>40.00</v>
          </cell>
        </row>
        <row r="1183">
          <cell r="A1183" t="str">
            <v>MLC-XJL-TZ-LH</v>
          </cell>
          <cell r="B1183" t="str">
            <v>蝴蝶腰靠+透气坐垫</v>
          </cell>
          <cell r="C1183" t="str">
            <v>MLC-XJL-TZ-LH-蝴蝶腰靠+透气坐垫</v>
          </cell>
          <cell r="D1183" t="str">
            <v>居家布艺</v>
          </cell>
          <cell r="E1183" t="str">
            <v>是</v>
          </cell>
          <cell r="F1183" t="str">
            <v/>
          </cell>
          <cell r="G1183" t="str">
            <v/>
          </cell>
          <cell r="H1183" t="str">
            <v/>
          </cell>
          <cell r="I1183" t="str">
            <v/>
          </cell>
          <cell r="J1183" t="str">
            <v>件</v>
          </cell>
          <cell r="K1183" t="str">
            <v/>
          </cell>
          <cell r="L1183" t="str">
            <v/>
          </cell>
          <cell r="M1183" t="str">
            <v>40.00</v>
          </cell>
        </row>
        <row r="1184">
          <cell r="A1184" t="str">
            <v>MLC-XJL-TZ-SH</v>
          </cell>
          <cell r="B1184" t="str">
            <v>蝴蝶腰靠+透气坐垫</v>
          </cell>
          <cell r="C1184" t="str">
            <v>MLC-XJL-TZ-SH-蝴蝶腰靠+透气坐垫</v>
          </cell>
          <cell r="D1184" t="str">
            <v>居家布艺</v>
          </cell>
          <cell r="E1184" t="str">
            <v>是</v>
          </cell>
          <cell r="F1184" t="str">
            <v/>
          </cell>
          <cell r="G1184" t="str">
            <v/>
          </cell>
          <cell r="H1184" t="str">
            <v/>
          </cell>
          <cell r="I1184" t="str">
            <v/>
          </cell>
          <cell r="J1184" t="str">
            <v>件</v>
          </cell>
          <cell r="K1184" t="str">
            <v/>
          </cell>
          <cell r="L1184" t="str">
            <v/>
          </cell>
          <cell r="M1184" t="str">
            <v>40.00</v>
          </cell>
        </row>
        <row r="1185">
          <cell r="A1185" t="str">
            <v>MLC-XJL-TZ-HEI</v>
          </cell>
          <cell r="B1185" t="str">
            <v>蝴蝶腰靠+透气坐垫</v>
          </cell>
          <cell r="C1185" t="str">
            <v>MLC-XJL-TZ-HEI-蝴蝶腰靠+透气坐垫</v>
          </cell>
          <cell r="D1185" t="str">
            <v>居家布艺</v>
          </cell>
          <cell r="E1185" t="str">
            <v>是</v>
          </cell>
          <cell r="F1185" t="str">
            <v/>
          </cell>
          <cell r="G1185" t="str">
            <v/>
          </cell>
          <cell r="H1185" t="str">
            <v/>
          </cell>
          <cell r="I1185" t="str">
            <v/>
          </cell>
          <cell r="J1185" t="str">
            <v>件</v>
          </cell>
          <cell r="K1185" t="str">
            <v/>
          </cell>
          <cell r="L1185" t="str">
            <v/>
          </cell>
          <cell r="M1185" t="str">
            <v>40.00</v>
          </cell>
        </row>
        <row r="1186">
          <cell r="A1186" t="str">
            <v>MLC-XJL-TZ-ZH</v>
          </cell>
          <cell r="B1186" t="str">
            <v>蝴蝶腰靠+透气坐垫</v>
          </cell>
          <cell r="C1186" t="str">
            <v>MLC-XJL-TZ-ZH-蝴蝶腰靠+透气坐垫</v>
          </cell>
          <cell r="D1186" t="str">
            <v>居家布艺</v>
          </cell>
          <cell r="E1186" t="str">
            <v>是</v>
          </cell>
          <cell r="F1186" t="str">
            <v/>
          </cell>
          <cell r="G1186" t="str">
            <v/>
          </cell>
          <cell r="H1186" t="str">
            <v/>
          </cell>
          <cell r="I1186" t="str">
            <v/>
          </cell>
          <cell r="J1186" t="str">
            <v>件</v>
          </cell>
          <cell r="K1186" t="str">
            <v/>
          </cell>
          <cell r="L1186" t="str">
            <v/>
          </cell>
          <cell r="M1186" t="str">
            <v>40.00</v>
          </cell>
        </row>
        <row r="1187">
          <cell r="A1187" t="str">
            <v>MLC-FJL-SCYK-ZH</v>
          </cell>
          <cell r="B1187" t="str">
            <v>双层靠枕</v>
          </cell>
          <cell r="C1187" t="str">
            <v>MLC-FJL-SCYK-ZH-双层靠枕</v>
          </cell>
          <cell r="D1187" t="str">
            <v>居家布艺</v>
          </cell>
          <cell r="E1187" t="str">
            <v>是</v>
          </cell>
          <cell r="F1187" t="str">
            <v/>
          </cell>
          <cell r="G1187" t="str">
            <v/>
          </cell>
          <cell r="H1187" t="str">
            <v/>
          </cell>
          <cell r="I1187" t="str">
            <v/>
          </cell>
          <cell r="J1187" t="str">
            <v>件</v>
          </cell>
          <cell r="K1187" t="str">
            <v/>
          </cell>
          <cell r="L1187" t="str">
            <v/>
          </cell>
          <cell r="M1187" t="str">
            <v>25.50</v>
          </cell>
        </row>
        <row r="1188">
          <cell r="A1188" t="str">
            <v>MLC-FJL-SCYK-FH</v>
          </cell>
          <cell r="B1188" t="str">
            <v>双层靠枕</v>
          </cell>
          <cell r="C1188" t="str">
            <v>MLC-FJL-SCYK-FH-双层靠枕</v>
          </cell>
          <cell r="D1188" t="str">
            <v>居家布艺</v>
          </cell>
          <cell r="E1188" t="str">
            <v>是</v>
          </cell>
          <cell r="F1188" t="str">
            <v/>
          </cell>
          <cell r="G1188" t="str">
            <v/>
          </cell>
          <cell r="H1188" t="str">
            <v/>
          </cell>
          <cell r="I1188" t="str">
            <v/>
          </cell>
          <cell r="J1188" t="str">
            <v>件</v>
          </cell>
          <cell r="K1188" t="str">
            <v/>
          </cell>
          <cell r="L1188" t="str">
            <v/>
          </cell>
          <cell r="M1188" t="str">
            <v>25.50</v>
          </cell>
        </row>
        <row r="1189">
          <cell r="A1189" t="str">
            <v>MLC-FJL-SCYK-LH</v>
          </cell>
          <cell r="B1189" t="str">
            <v>双层靠枕</v>
          </cell>
          <cell r="C1189" t="str">
            <v>MLC-FJL-SCYK-LH-双层靠枕</v>
          </cell>
          <cell r="D1189" t="str">
            <v>居家布艺</v>
          </cell>
          <cell r="E1189" t="str">
            <v>是</v>
          </cell>
          <cell r="F1189" t="str">
            <v/>
          </cell>
          <cell r="G1189" t="str">
            <v/>
          </cell>
          <cell r="H1189" t="str">
            <v/>
          </cell>
          <cell r="I1189" t="str">
            <v/>
          </cell>
          <cell r="J1189" t="str">
            <v>件</v>
          </cell>
          <cell r="K1189" t="str">
            <v/>
          </cell>
          <cell r="L1189" t="str">
            <v/>
          </cell>
          <cell r="M1189" t="str">
            <v>25.50</v>
          </cell>
        </row>
        <row r="1190">
          <cell r="A1190" t="str">
            <v>MLC-FJL-SCYK-SH1</v>
          </cell>
          <cell r="B1190" t="str">
            <v>双层靠枕</v>
          </cell>
          <cell r="C1190" t="str">
            <v>MLC-FJL-SCYK-SH1-双层靠枕</v>
          </cell>
          <cell r="D1190" t="str">
            <v>居家布艺</v>
          </cell>
          <cell r="E1190" t="str">
            <v>是</v>
          </cell>
          <cell r="F1190" t="str">
            <v/>
          </cell>
          <cell r="G1190" t="str">
            <v/>
          </cell>
          <cell r="H1190" t="str">
            <v/>
          </cell>
          <cell r="I1190" t="str">
            <v/>
          </cell>
          <cell r="J1190" t="str">
            <v>件</v>
          </cell>
          <cell r="K1190" t="str">
            <v/>
          </cell>
          <cell r="L1190" t="str">
            <v/>
          </cell>
          <cell r="M1190" t="str">
            <v>25.50</v>
          </cell>
        </row>
        <row r="1191">
          <cell r="A1191" t="str">
            <v>MLC-FTYK-PH</v>
          </cell>
          <cell r="B1191" t="str">
            <v>肥兔腰靠</v>
          </cell>
          <cell r="C1191" t="str">
            <v>MLC-FTYK-PH-肥兔腰靠</v>
          </cell>
          <cell r="D1191" t="str">
            <v>居家布艺</v>
          </cell>
          <cell r="E1191" t="str">
            <v>是</v>
          </cell>
          <cell r="F1191" t="str">
            <v/>
          </cell>
          <cell r="G1191" t="str">
            <v/>
          </cell>
          <cell r="H1191" t="str">
            <v/>
          </cell>
          <cell r="I1191" t="str">
            <v/>
          </cell>
          <cell r="J1191" t="str">
            <v>件</v>
          </cell>
          <cell r="K1191" t="str">
            <v/>
          </cell>
          <cell r="L1191" t="str">
            <v/>
          </cell>
          <cell r="M1191" t="str">
            <v>52.00</v>
          </cell>
        </row>
        <row r="1192">
          <cell r="A1192" t="str">
            <v>MLC-FTYK-FS</v>
          </cell>
          <cell r="B1192" t="str">
            <v>肥兔腰靠</v>
          </cell>
          <cell r="C1192" t="str">
            <v>MLC-FTYK-FS-肥兔腰靠</v>
          </cell>
          <cell r="D1192" t="str">
            <v>居家布艺</v>
          </cell>
          <cell r="E1192" t="str">
            <v>是</v>
          </cell>
          <cell r="F1192" t="str">
            <v/>
          </cell>
          <cell r="G1192" t="str">
            <v/>
          </cell>
          <cell r="H1192" t="str">
            <v/>
          </cell>
          <cell r="I1192" t="str">
            <v/>
          </cell>
          <cell r="J1192" t="str">
            <v>件</v>
          </cell>
          <cell r="K1192" t="str">
            <v/>
          </cell>
          <cell r="L1192" t="str">
            <v/>
          </cell>
          <cell r="M1192" t="str">
            <v>52.00</v>
          </cell>
        </row>
        <row r="1193">
          <cell r="A1193" t="str">
            <v>MLC-FTYK-LH</v>
          </cell>
          <cell r="B1193" t="str">
            <v>肥兔腰靠</v>
          </cell>
          <cell r="C1193" t="str">
            <v>MLC-FTYK-LH-肥兔腰靠</v>
          </cell>
          <cell r="D1193" t="str">
            <v>居家布艺</v>
          </cell>
          <cell r="E1193" t="str">
            <v>是</v>
          </cell>
          <cell r="F1193" t="str">
            <v/>
          </cell>
          <cell r="G1193" t="str">
            <v/>
          </cell>
          <cell r="H1193" t="str">
            <v/>
          </cell>
          <cell r="I1193" t="str">
            <v/>
          </cell>
          <cell r="J1193" t="str">
            <v>件</v>
          </cell>
          <cell r="K1193" t="str">
            <v/>
          </cell>
          <cell r="L1193" t="str">
            <v/>
          </cell>
          <cell r="M1193" t="str">
            <v>52.00</v>
          </cell>
        </row>
        <row r="1194">
          <cell r="A1194" t="str">
            <v>MLC-FTYK-SH</v>
          </cell>
          <cell r="B1194" t="str">
            <v>肥兔腰靠</v>
          </cell>
          <cell r="C1194" t="str">
            <v>MLC-FTYK-SH-肥兔腰靠</v>
          </cell>
          <cell r="D1194" t="str">
            <v>居家布艺</v>
          </cell>
          <cell r="E1194" t="str">
            <v>是</v>
          </cell>
          <cell r="F1194" t="str">
            <v/>
          </cell>
          <cell r="G1194" t="str">
            <v/>
          </cell>
          <cell r="H1194" t="str">
            <v/>
          </cell>
          <cell r="I1194" t="str">
            <v/>
          </cell>
          <cell r="J1194" t="str">
            <v>件</v>
          </cell>
          <cell r="K1194" t="str">
            <v/>
          </cell>
          <cell r="L1194" t="str">
            <v/>
          </cell>
          <cell r="M1194" t="str">
            <v>52.00</v>
          </cell>
        </row>
        <row r="1195">
          <cell r="A1195" t="str">
            <v>MLC-FTYK-QH</v>
          </cell>
          <cell r="B1195" t="str">
            <v>肥兔腰靠</v>
          </cell>
          <cell r="C1195" t="str">
            <v>MLC-FTYK-QH-肥兔腰靠</v>
          </cell>
          <cell r="D1195" t="str">
            <v>居家布艺</v>
          </cell>
          <cell r="E1195" t="str">
            <v>是</v>
          </cell>
          <cell r="F1195" t="str">
            <v/>
          </cell>
          <cell r="G1195" t="str">
            <v/>
          </cell>
          <cell r="H1195" t="str">
            <v/>
          </cell>
          <cell r="I1195" t="str">
            <v/>
          </cell>
          <cell r="J1195" t="str">
            <v>件</v>
          </cell>
          <cell r="K1195" t="str">
            <v/>
          </cell>
          <cell r="L1195" t="str">
            <v/>
          </cell>
          <cell r="M1195" t="str">
            <v>52.00</v>
          </cell>
        </row>
        <row r="1196">
          <cell r="A1196" t="str">
            <v>MLC-TZ-SCKZYSZ-SH</v>
          </cell>
          <cell r="B1196" t="str">
            <v>双层腰靠仰睡枕套装</v>
          </cell>
          <cell r="C1196" t="str">
            <v>MLC-TZ-SCKZYSZ-SH-双层腰靠仰睡枕套装</v>
          </cell>
          <cell r="D1196" t="str">
            <v>居家布艺</v>
          </cell>
          <cell r="E1196" t="str">
            <v>是</v>
          </cell>
          <cell r="F1196" t="str">
            <v/>
          </cell>
          <cell r="G1196" t="str">
            <v/>
          </cell>
          <cell r="H1196" t="str">
            <v/>
          </cell>
          <cell r="I1196" t="str">
            <v/>
          </cell>
          <cell r="J1196" t="str">
            <v>件</v>
          </cell>
          <cell r="K1196" t="str">
            <v/>
          </cell>
          <cell r="L1196" t="str">
            <v/>
          </cell>
          <cell r="M1196" t="str">
            <v>42.00</v>
          </cell>
        </row>
        <row r="1197">
          <cell r="A1197" t="str">
            <v>MLC-TZ-SCKZYSZ-LH</v>
          </cell>
          <cell r="B1197" t="str">
            <v>双层腰靠仰睡枕套装</v>
          </cell>
          <cell r="C1197" t="str">
            <v>MLC-TZ-SCKZYSZ-LH-双层腰靠仰睡枕套装</v>
          </cell>
          <cell r="D1197" t="str">
            <v>居家布艺</v>
          </cell>
          <cell r="E1197" t="str">
            <v>是</v>
          </cell>
          <cell r="F1197" t="str">
            <v/>
          </cell>
          <cell r="G1197" t="str">
            <v/>
          </cell>
          <cell r="H1197" t="str">
            <v/>
          </cell>
          <cell r="I1197" t="str">
            <v/>
          </cell>
          <cell r="J1197" t="str">
            <v>件</v>
          </cell>
          <cell r="K1197" t="str">
            <v/>
          </cell>
          <cell r="L1197" t="str">
            <v/>
          </cell>
          <cell r="M1197" t="str">
            <v>42.00</v>
          </cell>
        </row>
        <row r="1198">
          <cell r="A1198" t="str">
            <v>MLC-TZ-SCKZYSZ-FH</v>
          </cell>
          <cell r="B1198" t="str">
            <v>双层腰靠仰睡枕套装</v>
          </cell>
          <cell r="C1198" t="str">
            <v>MLC-TZ-SCKZYSZ-FH-双层腰靠仰睡枕套装</v>
          </cell>
          <cell r="D1198" t="str">
            <v>居家布艺</v>
          </cell>
          <cell r="E1198" t="str">
            <v>是</v>
          </cell>
          <cell r="F1198" t="str">
            <v/>
          </cell>
          <cell r="G1198" t="str">
            <v/>
          </cell>
          <cell r="H1198" t="str">
            <v/>
          </cell>
          <cell r="I1198" t="str">
            <v/>
          </cell>
          <cell r="J1198" t="str">
            <v>件</v>
          </cell>
          <cell r="K1198" t="str">
            <v/>
          </cell>
          <cell r="L1198" t="str">
            <v/>
          </cell>
          <cell r="M1198" t="str">
            <v>42.00</v>
          </cell>
        </row>
        <row r="1199">
          <cell r="A1199" t="str">
            <v>MLC-BKXSD-LS</v>
          </cell>
          <cell r="B1199" t="str">
            <v>贝壳学生垫</v>
          </cell>
          <cell r="C1199" t="str">
            <v>MLC-BKXSD-LS-贝壳学生垫</v>
          </cell>
          <cell r="D1199" t="str">
            <v>居家布艺</v>
          </cell>
          <cell r="E1199" t="str">
            <v>是</v>
          </cell>
          <cell r="F1199" t="str">
            <v/>
          </cell>
          <cell r="G1199" t="str">
            <v/>
          </cell>
          <cell r="H1199" t="str">
            <v/>
          </cell>
          <cell r="I1199" t="str">
            <v/>
          </cell>
          <cell r="J1199" t="str">
            <v>件</v>
          </cell>
          <cell r="K1199" t="str">
            <v/>
          </cell>
          <cell r="L1199" t="str">
            <v/>
          </cell>
          <cell r="M1199" t="str">
            <v>19.00</v>
          </cell>
        </row>
        <row r="1200">
          <cell r="A1200" t="str">
            <v>MLC-BKXSD-NL</v>
          </cell>
          <cell r="B1200" t="str">
            <v>贝壳学生垫</v>
          </cell>
          <cell r="C1200" t="str">
            <v>MLC-BKXSD-NL-贝壳学生垫</v>
          </cell>
          <cell r="D1200" t="str">
            <v>居家布艺</v>
          </cell>
          <cell r="E1200" t="str">
            <v>是</v>
          </cell>
          <cell r="F1200" t="str">
            <v/>
          </cell>
          <cell r="G1200" t="str">
            <v/>
          </cell>
          <cell r="H1200" t="str">
            <v/>
          </cell>
          <cell r="I1200" t="str">
            <v/>
          </cell>
          <cell r="J1200" t="str">
            <v>件</v>
          </cell>
          <cell r="K1200" t="str">
            <v/>
          </cell>
          <cell r="L1200" t="str">
            <v/>
          </cell>
          <cell r="M1200" t="str">
            <v>19.00</v>
          </cell>
        </row>
        <row r="1201">
          <cell r="A1201" t="str">
            <v>MLC-BKXSD-FS</v>
          </cell>
          <cell r="B1201" t="str">
            <v>贝壳学生垫</v>
          </cell>
          <cell r="C1201" t="str">
            <v>MLC-BKXSD-FS-贝壳学生垫</v>
          </cell>
          <cell r="D1201" t="str">
            <v>居家布艺</v>
          </cell>
          <cell r="E1201" t="str">
            <v>是</v>
          </cell>
          <cell r="F1201" t="str">
            <v/>
          </cell>
          <cell r="G1201" t="str">
            <v/>
          </cell>
          <cell r="H1201" t="str">
            <v/>
          </cell>
          <cell r="I1201" t="str">
            <v/>
          </cell>
          <cell r="J1201" t="str">
            <v>件</v>
          </cell>
          <cell r="K1201" t="str">
            <v/>
          </cell>
          <cell r="L1201" t="str">
            <v/>
          </cell>
          <cell r="M1201" t="str">
            <v>19.00</v>
          </cell>
        </row>
        <row r="1202">
          <cell r="A1202" t="str">
            <v>MLC-BKXSD-SH</v>
          </cell>
          <cell r="B1202" t="str">
            <v>贝壳学生垫</v>
          </cell>
          <cell r="C1202" t="str">
            <v>MLC-BKXSD-SH-贝壳学生垫</v>
          </cell>
          <cell r="D1202" t="str">
            <v>居家布艺</v>
          </cell>
          <cell r="E1202" t="str">
            <v>是</v>
          </cell>
          <cell r="F1202" t="str">
            <v/>
          </cell>
          <cell r="G1202" t="str">
            <v/>
          </cell>
          <cell r="H1202" t="str">
            <v/>
          </cell>
          <cell r="I1202" t="str">
            <v/>
          </cell>
          <cell r="J1202" t="str">
            <v>件</v>
          </cell>
          <cell r="K1202" t="str">
            <v/>
          </cell>
          <cell r="L1202" t="str">
            <v/>
          </cell>
          <cell r="M1202" t="str">
            <v>19.00</v>
          </cell>
        </row>
        <row r="1203">
          <cell r="A1203" t="str">
            <v>MLC-TZYK-ML</v>
          </cell>
          <cell r="B1203" t="str">
            <v>兔子腰垫</v>
          </cell>
          <cell r="C1203" t="str">
            <v>MLC-TZYK-ML-兔子腰垫</v>
          </cell>
          <cell r="D1203" t="str">
            <v>居家布艺</v>
          </cell>
          <cell r="E1203" t="str">
            <v>是</v>
          </cell>
          <cell r="F1203" t="str">
            <v/>
          </cell>
          <cell r="G1203" t="str">
            <v/>
          </cell>
          <cell r="H1203" t="str">
            <v/>
          </cell>
          <cell r="I1203" t="str">
            <v/>
          </cell>
          <cell r="J1203" t="str">
            <v>件</v>
          </cell>
          <cell r="K1203" t="str">
            <v/>
          </cell>
          <cell r="L1203" t="str">
            <v/>
          </cell>
          <cell r="M1203" t="str">
            <v>16.00</v>
          </cell>
        </row>
        <row r="1204">
          <cell r="A1204" t="str">
            <v>MLC-TZYK-MB</v>
          </cell>
          <cell r="B1204" t="str">
            <v>兔子腰垫</v>
          </cell>
          <cell r="C1204" t="str">
            <v>MLC-TZYK-MB-兔子腰垫</v>
          </cell>
          <cell r="D1204" t="str">
            <v>居家布艺</v>
          </cell>
          <cell r="E1204" t="str">
            <v>是</v>
          </cell>
          <cell r="F1204" t="str">
            <v/>
          </cell>
          <cell r="G1204" t="str">
            <v/>
          </cell>
          <cell r="H1204" t="str">
            <v/>
          </cell>
          <cell r="I1204" t="str">
            <v/>
          </cell>
          <cell r="J1204" t="str">
            <v>件</v>
          </cell>
          <cell r="K1204" t="str">
            <v/>
          </cell>
          <cell r="L1204" t="str">
            <v/>
          </cell>
          <cell r="M1204" t="str">
            <v>16.00</v>
          </cell>
        </row>
        <row r="1205">
          <cell r="A1205" t="str">
            <v>MLC-TZYK-MH</v>
          </cell>
          <cell r="B1205" t="str">
            <v>兔子腰垫</v>
          </cell>
          <cell r="C1205" t="str">
            <v>MLC-TZYK-MH-兔子腰垫</v>
          </cell>
          <cell r="D1205" t="str">
            <v>居家布艺</v>
          </cell>
          <cell r="E1205" t="str">
            <v>是</v>
          </cell>
          <cell r="F1205" t="str">
            <v/>
          </cell>
          <cell r="G1205" t="str">
            <v/>
          </cell>
          <cell r="H1205" t="str">
            <v/>
          </cell>
          <cell r="I1205" t="str">
            <v/>
          </cell>
          <cell r="J1205" t="str">
            <v>件</v>
          </cell>
          <cell r="K1205" t="str">
            <v/>
          </cell>
          <cell r="L1205" t="str">
            <v/>
          </cell>
          <cell r="M1205" t="str">
            <v>16.00</v>
          </cell>
        </row>
        <row r="1206">
          <cell r="A1206" t="str">
            <v>MLC-TZYK-MY</v>
          </cell>
          <cell r="B1206" t="str">
            <v>兔子腰垫</v>
          </cell>
          <cell r="C1206" t="str">
            <v>MLC-TZYK-MY-兔子腰垫</v>
          </cell>
          <cell r="D1206" t="str">
            <v>居家布艺</v>
          </cell>
          <cell r="E1206" t="str">
            <v>是</v>
          </cell>
          <cell r="F1206" t="str">
            <v/>
          </cell>
          <cell r="G1206" t="str">
            <v/>
          </cell>
          <cell r="H1206" t="str">
            <v/>
          </cell>
          <cell r="I1206" t="str">
            <v/>
          </cell>
          <cell r="J1206" t="str">
            <v>件</v>
          </cell>
          <cell r="K1206" t="str">
            <v/>
          </cell>
          <cell r="L1206" t="str">
            <v/>
          </cell>
          <cell r="M1206" t="str">
            <v>16.00</v>
          </cell>
        </row>
        <row r="1207">
          <cell r="A1207" t="str">
            <v>MLC-TZYK-MF</v>
          </cell>
          <cell r="B1207" t="str">
            <v>兔子腰垫</v>
          </cell>
          <cell r="C1207" t="str">
            <v>MLC-TZYK-MF-兔子腰垫</v>
          </cell>
          <cell r="D1207" t="str">
            <v>居家布艺</v>
          </cell>
          <cell r="E1207" t="str">
            <v>是</v>
          </cell>
          <cell r="F1207" t="str">
            <v/>
          </cell>
          <cell r="G1207" t="str">
            <v/>
          </cell>
          <cell r="H1207" t="str">
            <v/>
          </cell>
          <cell r="I1207" t="str">
            <v/>
          </cell>
          <cell r="J1207" t="str">
            <v>件</v>
          </cell>
          <cell r="K1207" t="str">
            <v/>
          </cell>
          <cell r="L1207" t="str">
            <v/>
          </cell>
          <cell r="M1207" t="str">
            <v>16.00</v>
          </cell>
        </row>
        <row r="1208">
          <cell r="A1208" t="str">
            <v>MLC-HBZD-QH</v>
          </cell>
          <cell r="B1208" t="str">
            <v>花瓣坐垫</v>
          </cell>
          <cell r="C1208" t="str">
            <v>MLC-HBZD-QH-花瓣坐垫</v>
          </cell>
          <cell r="D1208" t="str">
            <v>居家布艺</v>
          </cell>
          <cell r="E1208" t="str">
            <v>是</v>
          </cell>
          <cell r="F1208" t="str">
            <v/>
          </cell>
          <cell r="G1208" t="str">
            <v/>
          </cell>
          <cell r="H1208" t="str">
            <v/>
          </cell>
          <cell r="I1208" t="str">
            <v/>
          </cell>
          <cell r="J1208" t="str">
            <v>件</v>
          </cell>
          <cell r="K1208" t="str">
            <v/>
          </cell>
          <cell r="L1208" t="str">
            <v/>
          </cell>
          <cell r="M1208" t="str">
            <v>23.00</v>
          </cell>
        </row>
        <row r="1209">
          <cell r="A1209" t="str">
            <v>MLC-HBZD-SH</v>
          </cell>
          <cell r="B1209" t="str">
            <v>花瓣坐垫</v>
          </cell>
          <cell r="C1209" t="str">
            <v>MLC-HBZD-SH-花瓣坐垫</v>
          </cell>
          <cell r="D1209" t="str">
            <v>居家布艺</v>
          </cell>
          <cell r="E1209" t="str">
            <v>是</v>
          </cell>
          <cell r="F1209" t="str">
            <v/>
          </cell>
          <cell r="G1209" t="str">
            <v/>
          </cell>
          <cell r="H1209" t="str">
            <v/>
          </cell>
          <cell r="I1209" t="str">
            <v/>
          </cell>
          <cell r="J1209" t="str">
            <v>件</v>
          </cell>
          <cell r="K1209" t="str">
            <v/>
          </cell>
          <cell r="L1209" t="str">
            <v/>
          </cell>
          <cell r="M1209" t="str">
            <v>23.00</v>
          </cell>
        </row>
        <row r="1210">
          <cell r="A1210" t="str">
            <v>MLC-HBZD-ML</v>
          </cell>
          <cell r="B1210" t="str">
            <v>花瓣坐垫</v>
          </cell>
          <cell r="C1210" t="str">
            <v>MLC-HBZD-ML-花瓣坐垫</v>
          </cell>
          <cell r="D1210" t="str">
            <v>居家布艺</v>
          </cell>
          <cell r="E1210" t="str">
            <v>是</v>
          </cell>
          <cell r="F1210" t="str">
            <v/>
          </cell>
          <cell r="G1210" t="str">
            <v/>
          </cell>
          <cell r="H1210" t="str">
            <v/>
          </cell>
          <cell r="I1210" t="str">
            <v/>
          </cell>
          <cell r="J1210" t="str">
            <v>件</v>
          </cell>
          <cell r="K1210" t="str">
            <v/>
          </cell>
          <cell r="L1210" t="str">
            <v/>
          </cell>
          <cell r="M1210" t="str">
            <v>23.00</v>
          </cell>
        </row>
        <row r="1211">
          <cell r="A1211" t="str">
            <v>MLC-AXPSZ-HF</v>
          </cell>
          <cell r="B1211" t="str">
            <v>爱心趴睡枕</v>
          </cell>
          <cell r="C1211" t="str">
            <v>MLC-AXPSZ-HF-爱心趴睡枕</v>
          </cell>
          <cell r="D1211" t="str">
            <v>居家布艺</v>
          </cell>
          <cell r="E1211" t="str">
            <v>是</v>
          </cell>
          <cell r="F1211" t="str">
            <v/>
          </cell>
          <cell r="G1211" t="str">
            <v/>
          </cell>
          <cell r="H1211" t="str">
            <v/>
          </cell>
          <cell r="I1211" t="str">
            <v/>
          </cell>
          <cell r="J1211" t="str">
            <v>件</v>
          </cell>
          <cell r="K1211" t="str">
            <v/>
          </cell>
          <cell r="L1211" t="str">
            <v/>
          </cell>
          <cell r="M1211" t="str">
            <v>39.00</v>
          </cell>
        </row>
        <row r="1212">
          <cell r="A1212" t="str">
            <v>MLC-AXPSZ-XH</v>
          </cell>
          <cell r="B1212" t="str">
            <v>爱心趴睡枕</v>
          </cell>
          <cell r="C1212" t="str">
            <v>MLC-AXPSZ-XH-爱心趴睡枕</v>
          </cell>
          <cell r="D1212" t="str">
            <v>居家布艺</v>
          </cell>
          <cell r="E1212" t="str">
            <v>是</v>
          </cell>
          <cell r="F1212" t="str">
            <v/>
          </cell>
          <cell r="G1212" t="str">
            <v/>
          </cell>
          <cell r="H1212" t="str">
            <v/>
          </cell>
          <cell r="I1212" t="str">
            <v/>
          </cell>
          <cell r="J1212" t="str">
            <v>件</v>
          </cell>
          <cell r="K1212" t="str">
            <v/>
          </cell>
          <cell r="L1212" t="str">
            <v/>
          </cell>
          <cell r="M1212" t="str">
            <v>39.00</v>
          </cell>
        </row>
        <row r="1213">
          <cell r="A1213" t="str">
            <v>MLC-AXPSZ-SH</v>
          </cell>
          <cell r="B1213" t="str">
            <v>爱心趴睡枕</v>
          </cell>
          <cell r="C1213" t="str">
            <v>MLC-AXPSZ-SH-爱心趴睡枕</v>
          </cell>
          <cell r="D1213" t="str">
            <v>居家布艺</v>
          </cell>
          <cell r="E1213" t="str">
            <v>是</v>
          </cell>
          <cell r="F1213" t="str">
            <v/>
          </cell>
          <cell r="G1213" t="str">
            <v/>
          </cell>
          <cell r="H1213" t="str">
            <v/>
          </cell>
          <cell r="I1213" t="str">
            <v/>
          </cell>
          <cell r="J1213" t="str">
            <v>件</v>
          </cell>
          <cell r="K1213" t="str">
            <v/>
          </cell>
          <cell r="L1213" t="str">
            <v/>
          </cell>
          <cell r="M1213" t="str">
            <v>39.00</v>
          </cell>
        </row>
        <row r="1214">
          <cell r="A1214" t="str">
            <v>MLC-AXPSZ-LH</v>
          </cell>
          <cell r="B1214" t="str">
            <v>爱心趴睡枕</v>
          </cell>
          <cell r="C1214" t="str">
            <v>MLC-AXPSZ-LH-爱心趴睡枕</v>
          </cell>
          <cell r="D1214" t="str">
            <v>居家布艺</v>
          </cell>
          <cell r="E1214" t="str">
            <v>是</v>
          </cell>
          <cell r="F1214" t="str">
            <v/>
          </cell>
          <cell r="G1214" t="str">
            <v/>
          </cell>
          <cell r="H1214" t="str">
            <v/>
          </cell>
          <cell r="I1214" t="str">
            <v/>
          </cell>
          <cell r="J1214" t="str">
            <v>件</v>
          </cell>
          <cell r="K1214" t="str">
            <v/>
          </cell>
          <cell r="L1214" t="str">
            <v/>
          </cell>
          <cell r="M1214" t="str">
            <v>39.00</v>
          </cell>
        </row>
        <row r="1215">
          <cell r="A1215" t="str">
            <v>MLC-AXPSZ-FH</v>
          </cell>
          <cell r="B1215" t="str">
            <v>爱心趴睡枕</v>
          </cell>
          <cell r="C1215" t="str">
            <v>MLC-AXPSZ-FH-爱心趴睡枕</v>
          </cell>
          <cell r="D1215" t="str">
            <v>居家布艺</v>
          </cell>
          <cell r="E1215" t="str">
            <v>是</v>
          </cell>
          <cell r="F1215" t="str">
            <v/>
          </cell>
          <cell r="G1215" t="str">
            <v/>
          </cell>
          <cell r="H1215" t="str">
            <v/>
          </cell>
          <cell r="I1215" t="str">
            <v/>
          </cell>
          <cell r="J1215" t="str">
            <v>件</v>
          </cell>
          <cell r="K1215" t="str">
            <v/>
          </cell>
          <cell r="L1215" t="str">
            <v/>
          </cell>
          <cell r="M1215" t="str">
            <v>39.00</v>
          </cell>
        </row>
        <row r="1216">
          <cell r="A1216" t="str">
            <v>MLC-AXPSZ-ZH</v>
          </cell>
          <cell r="B1216" t="str">
            <v>爱心趴睡枕</v>
          </cell>
          <cell r="C1216" t="str">
            <v>MLC-AXPSZ-ZH-爱心趴睡枕</v>
          </cell>
          <cell r="D1216" t="str">
            <v>居家布艺</v>
          </cell>
          <cell r="E1216" t="str">
            <v>是</v>
          </cell>
          <cell r="F1216" t="str">
            <v/>
          </cell>
          <cell r="G1216" t="str">
            <v/>
          </cell>
          <cell r="H1216" t="str">
            <v/>
          </cell>
          <cell r="I1216" t="str">
            <v/>
          </cell>
          <cell r="J1216" t="str">
            <v>件</v>
          </cell>
          <cell r="K1216" t="str">
            <v/>
          </cell>
          <cell r="L1216" t="str">
            <v/>
          </cell>
          <cell r="M1216" t="str">
            <v>39.00</v>
          </cell>
        </row>
        <row r="1217">
          <cell r="A1217" t="str">
            <v>MLC-MDYKZGD-SH</v>
          </cell>
          <cell r="B1217" t="str">
            <v>牡丹腰靠+顶腰</v>
          </cell>
          <cell r="C1217" t="str">
            <v>MLC-MDYKZGD-SH-牡丹腰靠含顶腰</v>
          </cell>
          <cell r="D1217" t="str">
            <v>居家布艺</v>
          </cell>
          <cell r="E1217" t="str">
            <v>是</v>
          </cell>
          <cell r="F1217" t="str">
            <v/>
          </cell>
          <cell r="G1217" t="str">
            <v/>
          </cell>
          <cell r="H1217" t="str">
            <v/>
          </cell>
          <cell r="I1217" t="str">
            <v/>
          </cell>
          <cell r="J1217" t="str">
            <v>件</v>
          </cell>
          <cell r="K1217" t="str">
            <v/>
          </cell>
          <cell r="L1217" t="str">
            <v/>
          </cell>
          <cell r="M1217" t="str">
            <v>23.00</v>
          </cell>
        </row>
        <row r="1218">
          <cell r="A1218" t="str">
            <v>MLC-MDYKZGD-PH</v>
          </cell>
          <cell r="B1218" t="str">
            <v>牡丹腰靠+顶腰</v>
          </cell>
          <cell r="C1218" t="str">
            <v>MLC-MDYKZGD-PH-牡丹腰靠含顶腰</v>
          </cell>
          <cell r="D1218" t="str">
            <v>居家布艺</v>
          </cell>
          <cell r="E1218" t="str">
            <v>是</v>
          </cell>
          <cell r="F1218" t="str">
            <v/>
          </cell>
          <cell r="G1218" t="str">
            <v/>
          </cell>
          <cell r="H1218" t="str">
            <v/>
          </cell>
          <cell r="I1218" t="str">
            <v/>
          </cell>
          <cell r="J1218" t="str">
            <v>件</v>
          </cell>
          <cell r="K1218" t="str">
            <v/>
          </cell>
          <cell r="L1218" t="str">
            <v/>
          </cell>
          <cell r="M1218" t="str">
            <v>23.00</v>
          </cell>
        </row>
        <row r="1219">
          <cell r="A1219" t="str">
            <v>MLC-MDYKZGD-XH</v>
          </cell>
          <cell r="B1219" t="str">
            <v>牡丹腰靠含顶腰</v>
          </cell>
          <cell r="C1219" t="str">
            <v>MLC-MDYKZGD-XH-牡丹腰靠含顶腰</v>
          </cell>
          <cell r="D1219" t="str">
            <v>居家布艺</v>
          </cell>
          <cell r="E1219" t="str">
            <v>是</v>
          </cell>
          <cell r="F1219" t="str">
            <v/>
          </cell>
          <cell r="G1219" t="str">
            <v/>
          </cell>
          <cell r="H1219" t="str">
            <v/>
          </cell>
          <cell r="I1219" t="str">
            <v/>
          </cell>
          <cell r="J1219" t="str">
            <v>件</v>
          </cell>
          <cell r="K1219" t="str">
            <v/>
          </cell>
          <cell r="L1219" t="str">
            <v/>
          </cell>
          <cell r="M1219" t="str">
            <v>23.00</v>
          </cell>
        </row>
        <row r="1220">
          <cell r="A1220" t="str">
            <v>MLC-MDYKZGD-LH</v>
          </cell>
          <cell r="B1220" t="str">
            <v>牡丹腰靠+顶腰</v>
          </cell>
          <cell r="C1220" t="str">
            <v>MLC-MDYKZGD-LH-牡丹腰靠含顶腰</v>
          </cell>
          <cell r="D1220" t="str">
            <v>居家布艺</v>
          </cell>
          <cell r="E1220" t="str">
            <v>是</v>
          </cell>
          <cell r="F1220" t="str">
            <v/>
          </cell>
          <cell r="G1220" t="str">
            <v/>
          </cell>
          <cell r="H1220" t="str">
            <v/>
          </cell>
          <cell r="I1220" t="str">
            <v/>
          </cell>
          <cell r="J1220" t="str">
            <v>件</v>
          </cell>
          <cell r="K1220" t="str">
            <v/>
          </cell>
          <cell r="L1220" t="str">
            <v/>
          </cell>
          <cell r="M1220" t="str">
            <v>23.00</v>
          </cell>
        </row>
        <row r="1221">
          <cell r="A1221" t="str">
            <v>MLC-MDYKZGD-SF</v>
          </cell>
          <cell r="B1221" t="str">
            <v>牡丹腰靠+顶腰</v>
          </cell>
          <cell r="C1221" t="str">
            <v>MLC-MDYKZGD-SF-牡丹腰靠含顶腰</v>
          </cell>
          <cell r="D1221" t="str">
            <v>居家布艺</v>
          </cell>
          <cell r="E1221" t="str">
            <v>是</v>
          </cell>
          <cell r="F1221" t="str">
            <v/>
          </cell>
          <cell r="G1221" t="str">
            <v/>
          </cell>
          <cell r="H1221" t="str">
            <v/>
          </cell>
          <cell r="I1221" t="str">
            <v/>
          </cell>
          <cell r="J1221" t="str">
            <v>件</v>
          </cell>
          <cell r="K1221" t="str">
            <v/>
          </cell>
          <cell r="L1221" t="str">
            <v/>
          </cell>
          <cell r="M1221" t="str">
            <v>23.00</v>
          </cell>
        </row>
        <row r="1222">
          <cell r="A1222" t="str">
            <v>MLC-SCXXWSZ-PH</v>
          </cell>
          <cell r="B1222" t="str">
            <v>双层小熊午睡枕</v>
          </cell>
          <cell r="C1222" t="str">
            <v>MLC-SCXXWSZ-PH-双层小熊午睡枕</v>
          </cell>
          <cell r="D1222" t="str">
            <v>居家布艺</v>
          </cell>
          <cell r="E1222" t="str">
            <v>是</v>
          </cell>
          <cell r="F1222" t="str">
            <v/>
          </cell>
          <cell r="G1222" t="str">
            <v/>
          </cell>
          <cell r="H1222" t="str">
            <v/>
          </cell>
          <cell r="I1222" t="str">
            <v/>
          </cell>
          <cell r="J1222" t="str">
            <v>件</v>
          </cell>
          <cell r="K1222" t="str">
            <v/>
          </cell>
          <cell r="L1222" t="str">
            <v/>
          </cell>
          <cell r="M1222" t="str">
            <v>19.00</v>
          </cell>
        </row>
        <row r="1223">
          <cell r="A1223" t="str">
            <v>MLC-SCXXWSZ-SF</v>
          </cell>
          <cell r="B1223" t="str">
            <v>双层小熊午睡枕</v>
          </cell>
          <cell r="C1223" t="str">
            <v>MLC-SCXXWSZ-SF-双层小熊午睡枕</v>
          </cell>
          <cell r="D1223" t="str">
            <v>居家布艺</v>
          </cell>
          <cell r="E1223" t="str">
            <v>是</v>
          </cell>
          <cell r="F1223" t="str">
            <v/>
          </cell>
          <cell r="G1223" t="str">
            <v/>
          </cell>
          <cell r="H1223" t="str">
            <v/>
          </cell>
          <cell r="I1223" t="str">
            <v/>
          </cell>
          <cell r="J1223" t="str">
            <v>件</v>
          </cell>
          <cell r="K1223" t="str">
            <v/>
          </cell>
          <cell r="L1223" t="str">
            <v/>
          </cell>
          <cell r="M1223" t="str">
            <v>19.00</v>
          </cell>
        </row>
        <row r="1224">
          <cell r="A1224" t="str">
            <v>MLC-SCXXWSZ-SH</v>
          </cell>
          <cell r="B1224" t="str">
            <v>双层小熊午睡枕</v>
          </cell>
          <cell r="C1224" t="str">
            <v>MLC-SCXXWSZ-SH-双层小熊午睡枕</v>
          </cell>
          <cell r="D1224" t="str">
            <v>居家布艺</v>
          </cell>
          <cell r="E1224" t="str">
            <v>是</v>
          </cell>
          <cell r="F1224" t="str">
            <v/>
          </cell>
          <cell r="G1224" t="str">
            <v/>
          </cell>
          <cell r="H1224" t="str">
            <v/>
          </cell>
          <cell r="I1224" t="str">
            <v/>
          </cell>
          <cell r="J1224" t="str">
            <v>件</v>
          </cell>
          <cell r="K1224" t="str">
            <v/>
          </cell>
          <cell r="L1224" t="str">
            <v/>
          </cell>
          <cell r="M1224" t="str">
            <v>19.00</v>
          </cell>
        </row>
        <row r="1225">
          <cell r="A1225" t="str">
            <v>MLC-SCXXWSZ-LH</v>
          </cell>
          <cell r="B1225" t="str">
            <v>双层小熊午睡枕</v>
          </cell>
          <cell r="C1225" t="str">
            <v>MLC-SCXXWSZ-LH-双层小熊午睡枕</v>
          </cell>
          <cell r="D1225" t="str">
            <v>居家布艺</v>
          </cell>
          <cell r="E1225" t="str">
            <v>是</v>
          </cell>
          <cell r="F1225" t="str">
            <v/>
          </cell>
          <cell r="G1225" t="str">
            <v/>
          </cell>
          <cell r="H1225" t="str">
            <v/>
          </cell>
          <cell r="I1225" t="str">
            <v/>
          </cell>
          <cell r="J1225" t="str">
            <v>件</v>
          </cell>
          <cell r="K1225" t="str">
            <v/>
          </cell>
          <cell r="L1225" t="str">
            <v/>
          </cell>
          <cell r="M1225" t="str">
            <v>19.00</v>
          </cell>
        </row>
        <row r="1226">
          <cell r="A1226" t="str">
            <v>MLC-MDYKZGDYSZ-QH-XH</v>
          </cell>
          <cell r="B1226" t="str">
            <v>牡丹腰靠含顶腰+仰睡枕</v>
          </cell>
          <cell r="C1226" t="str">
            <v>MLC-MDYKZGDYSZ-QH-XH-牡丹腰靠含顶腰+仰睡枕</v>
          </cell>
          <cell r="D1226" t="str">
            <v>居家布艺</v>
          </cell>
          <cell r="E1226" t="str">
            <v>是</v>
          </cell>
          <cell r="F1226" t="str">
            <v/>
          </cell>
          <cell r="G1226" t="str">
            <v/>
          </cell>
          <cell r="H1226" t="str">
            <v/>
          </cell>
          <cell r="I1226" t="str">
            <v/>
          </cell>
          <cell r="J1226" t="str">
            <v>件</v>
          </cell>
          <cell r="K1226" t="str">
            <v/>
          </cell>
          <cell r="L1226" t="str">
            <v/>
          </cell>
          <cell r="M1226" t="str">
            <v>39.50</v>
          </cell>
        </row>
        <row r="1227">
          <cell r="A1227" t="str">
            <v>MLC-MDYKZGDYSZ-SH-SH</v>
          </cell>
          <cell r="B1227" t="str">
            <v>牡丹腰靠含顶腰+仰睡枕</v>
          </cell>
          <cell r="C1227" t="str">
            <v>MLC-MDYKZGDYSZ-SH-SH-牡丹腰靠含顶腰+仰睡枕</v>
          </cell>
          <cell r="D1227" t="str">
            <v>居家布艺</v>
          </cell>
          <cell r="E1227" t="str">
            <v>是</v>
          </cell>
          <cell r="F1227" t="str">
            <v/>
          </cell>
          <cell r="G1227" t="str">
            <v/>
          </cell>
          <cell r="H1227" t="str">
            <v/>
          </cell>
          <cell r="I1227" t="str">
            <v/>
          </cell>
          <cell r="J1227" t="str">
            <v>件</v>
          </cell>
          <cell r="K1227" t="str">
            <v/>
          </cell>
          <cell r="L1227" t="str">
            <v/>
          </cell>
          <cell r="M1227" t="str">
            <v>39.50</v>
          </cell>
        </row>
        <row r="1228">
          <cell r="A1228" t="str">
            <v>MLC-MDYKZGDYSZ-FH-SH</v>
          </cell>
          <cell r="B1228" t="str">
            <v>牡丹腰靠含顶腰+仰睡枕</v>
          </cell>
          <cell r="C1228" t="str">
            <v>MLC-MDYKZGDYSZ-FH-SH-牡丹腰靠含顶腰+仰睡枕</v>
          </cell>
          <cell r="D1228" t="str">
            <v>居家布艺</v>
          </cell>
          <cell r="E1228" t="str">
            <v>是</v>
          </cell>
          <cell r="F1228" t="str">
            <v/>
          </cell>
          <cell r="G1228" t="str">
            <v/>
          </cell>
          <cell r="H1228" t="str">
            <v/>
          </cell>
          <cell r="I1228" t="str">
            <v/>
          </cell>
          <cell r="J1228" t="str">
            <v>件</v>
          </cell>
          <cell r="K1228" t="str">
            <v/>
          </cell>
          <cell r="L1228" t="str">
            <v/>
          </cell>
          <cell r="M1228" t="str">
            <v>39.50</v>
          </cell>
        </row>
        <row r="1229">
          <cell r="A1229" t="str">
            <v>MLC-MDYKZGDYSZ-LH-LH</v>
          </cell>
          <cell r="B1229" t="str">
            <v>牡丹腰靠含顶腰+仰睡枕</v>
          </cell>
          <cell r="C1229" t="str">
            <v>MLC-MDYKZGDYSZ-LH-LH-牡丹腰靠含顶腰+仰睡枕</v>
          </cell>
          <cell r="D1229" t="str">
            <v>居家布艺</v>
          </cell>
          <cell r="E1229" t="str">
            <v>是</v>
          </cell>
          <cell r="F1229" t="str">
            <v/>
          </cell>
          <cell r="G1229" t="str">
            <v/>
          </cell>
          <cell r="H1229" t="str">
            <v/>
          </cell>
          <cell r="I1229" t="str">
            <v/>
          </cell>
          <cell r="J1229" t="str">
            <v>件</v>
          </cell>
          <cell r="K1229" t="str">
            <v/>
          </cell>
          <cell r="L1229" t="str">
            <v/>
          </cell>
          <cell r="M1229" t="str">
            <v>39.50</v>
          </cell>
        </row>
        <row r="1230">
          <cell r="A1230" t="str">
            <v>MLC-TQZDMDYK-MH</v>
          </cell>
          <cell r="B1230" t="str">
            <v>透气坐垫+牡丹腰靠含顶腰</v>
          </cell>
          <cell r="C1230" t="str">
            <v>MLC-TQZDMDYK-MH-透气坐垫+牡丹腰靠含顶腰</v>
          </cell>
          <cell r="D1230" t="str">
            <v>居家布艺</v>
          </cell>
          <cell r="E1230" t="str">
            <v>是</v>
          </cell>
          <cell r="F1230" t="str">
            <v/>
          </cell>
          <cell r="G1230" t="str">
            <v/>
          </cell>
          <cell r="H1230" t="str">
            <v/>
          </cell>
          <cell r="I1230" t="str">
            <v/>
          </cell>
          <cell r="J1230" t="str">
            <v>件</v>
          </cell>
          <cell r="K1230" t="str">
            <v/>
          </cell>
          <cell r="L1230" t="str">
            <v/>
          </cell>
          <cell r="M1230" t="str">
            <v>43.50</v>
          </cell>
        </row>
        <row r="1231">
          <cell r="A1231" t="str">
            <v>MLC-TQZDMDYK-SH</v>
          </cell>
          <cell r="B1231" t="str">
            <v>透气坐垫+牡丹腰靠含顶腰</v>
          </cell>
          <cell r="C1231" t="str">
            <v>MLC-TQZDMDYK-SH-透气坐垫+牡丹腰靠含顶腰</v>
          </cell>
          <cell r="D1231" t="str">
            <v>居家布艺</v>
          </cell>
          <cell r="E1231" t="str">
            <v>是</v>
          </cell>
          <cell r="F1231" t="str">
            <v/>
          </cell>
          <cell r="G1231" t="str">
            <v/>
          </cell>
          <cell r="H1231" t="str">
            <v/>
          </cell>
          <cell r="I1231" t="str">
            <v/>
          </cell>
          <cell r="J1231" t="str">
            <v>件</v>
          </cell>
          <cell r="K1231" t="str">
            <v/>
          </cell>
          <cell r="L1231" t="str">
            <v/>
          </cell>
          <cell r="M1231" t="str">
            <v>43.50</v>
          </cell>
        </row>
        <row r="1232">
          <cell r="A1232" t="str">
            <v>MLC-TQZDMDYK-SF</v>
          </cell>
          <cell r="B1232" t="str">
            <v>透气坐垫+牡丹腰靠含顶腰</v>
          </cell>
          <cell r="C1232" t="str">
            <v>MLC-TQZDMDYK-SF-透气坐垫+牡丹腰靠含顶腰</v>
          </cell>
          <cell r="D1232" t="str">
            <v>居家布艺</v>
          </cell>
          <cell r="E1232" t="str">
            <v>是</v>
          </cell>
          <cell r="F1232" t="str">
            <v/>
          </cell>
          <cell r="G1232" t="str">
            <v/>
          </cell>
          <cell r="H1232" t="str">
            <v/>
          </cell>
          <cell r="I1232" t="str">
            <v/>
          </cell>
          <cell r="J1232" t="str">
            <v>件</v>
          </cell>
          <cell r="K1232" t="str">
            <v/>
          </cell>
          <cell r="L1232" t="str">
            <v/>
          </cell>
          <cell r="M1232" t="str">
            <v>43.50</v>
          </cell>
        </row>
        <row r="1233">
          <cell r="A1233" t="str">
            <v>MLC-TQZDMDYK-LH</v>
          </cell>
          <cell r="B1233" t="str">
            <v>透气坐垫+牡丹腰靠含顶腰</v>
          </cell>
          <cell r="C1233" t="str">
            <v>MLC-TQZDMDYK-LH-透气坐垫+牡丹腰靠含顶腰</v>
          </cell>
          <cell r="D1233" t="str">
            <v>居家布艺</v>
          </cell>
          <cell r="E1233" t="str">
            <v>是</v>
          </cell>
          <cell r="F1233" t="str">
            <v/>
          </cell>
          <cell r="G1233" t="str">
            <v/>
          </cell>
          <cell r="H1233" t="str">
            <v/>
          </cell>
          <cell r="I1233" t="str">
            <v/>
          </cell>
          <cell r="J1233" t="str">
            <v>件</v>
          </cell>
          <cell r="K1233" t="str">
            <v/>
          </cell>
          <cell r="L1233" t="str">
            <v/>
          </cell>
          <cell r="M1233" t="str">
            <v>43.50</v>
          </cell>
        </row>
        <row r="1234">
          <cell r="A1234" t="str">
            <v>MLC-TQZDMDYK-DH</v>
          </cell>
          <cell r="B1234" t="str">
            <v>透气坐垫+牡丹腰靠</v>
          </cell>
          <cell r="C1234" t="str">
            <v>MLC-TQZDMDYK-DH-透气坐垫+牡丹腰靠含顶腰</v>
          </cell>
          <cell r="D1234" t="str">
            <v>居家布艺</v>
          </cell>
          <cell r="E1234" t="str">
            <v>是</v>
          </cell>
          <cell r="F1234" t="str">
            <v/>
          </cell>
          <cell r="G1234" t="str">
            <v/>
          </cell>
          <cell r="H1234" t="str">
            <v/>
          </cell>
          <cell r="I1234" t="str">
            <v/>
          </cell>
          <cell r="J1234" t="str">
            <v>件</v>
          </cell>
          <cell r="K1234" t="str">
            <v/>
          </cell>
          <cell r="L1234" t="str">
            <v/>
          </cell>
          <cell r="M1234" t="str">
            <v>43.50</v>
          </cell>
        </row>
        <row r="1235">
          <cell r="A1235" t="str">
            <v>MLC-AXYTZD-LH</v>
          </cell>
          <cell r="B1235" t="str">
            <v>爱心一体坐垫</v>
          </cell>
          <cell r="C1235" t="str">
            <v>MLC-AXYTZD-LH-爱心一体坐垫</v>
          </cell>
          <cell r="D1235" t="str">
            <v>居家布艺</v>
          </cell>
          <cell r="E1235" t="str">
            <v>是</v>
          </cell>
          <cell r="F1235" t="str">
            <v/>
          </cell>
          <cell r="G1235" t="str">
            <v/>
          </cell>
          <cell r="H1235" t="str">
            <v/>
          </cell>
          <cell r="I1235" t="str">
            <v/>
          </cell>
          <cell r="J1235" t="str">
            <v>件</v>
          </cell>
          <cell r="K1235" t="str">
            <v/>
          </cell>
          <cell r="L1235" t="str">
            <v/>
          </cell>
          <cell r="M1235" t="str">
            <v>39.00</v>
          </cell>
        </row>
        <row r="1236">
          <cell r="A1236" t="str">
            <v>MLC-AXYTZD-SF</v>
          </cell>
          <cell r="B1236" t="str">
            <v>爱心一体坐垫</v>
          </cell>
          <cell r="C1236" t="str">
            <v>MLC-AXYTZD-SF-爱心一体坐垫</v>
          </cell>
          <cell r="D1236" t="str">
            <v>居家布艺</v>
          </cell>
          <cell r="E1236" t="str">
            <v>是</v>
          </cell>
          <cell r="F1236" t="str">
            <v/>
          </cell>
          <cell r="G1236" t="str">
            <v/>
          </cell>
          <cell r="H1236" t="str">
            <v/>
          </cell>
          <cell r="I1236" t="str">
            <v/>
          </cell>
          <cell r="J1236" t="str">
            <v>件</v>
          </cell>
          <cell r="K1236" t="str">
            <v/>
          </cell>
          <cell r="L1236" t="str">
            <v/>
          </cell>
          <cell r="M1236" t="str">
            <v>39.00</v>
          </cell>
        </row>
        <row r="1237">
          <cell r="A1237" t="str">
            <v>MLC-AXYTZD-SH</v>
          </cell>
          <cell r="B1237" t="str">
            <v>爱心一体坐垫</v>
          </cell>
          <cell r="C1237" t="str">
            <v>MLC-AXYTZD-SH-爱心一体坐垫</v>
          </cell>
          <cell r="D1237" t="str">
            <v>居家布艺</v>
          </cell>
          <cell r="E1237" t="str">
            <v>是</v>
          </cell>
          <cell r="F1237" t="str">
            <v/>
          </cell>
          <cell r="G1237" t="str">
            <v/>
          </cell>
          <cell r="H1237" t="str">
            <v/>
          </cell>
          <cell r="I1237" t="str">
            <v/>
          </cell>
          <cell r="J1237" t="str">
            <v>件</v>
          </cell>
          <cell r="K1237" t="str">
            <v/>
          </cell>
          <cell r="L1237" t="str">
            <v/>
          </cell>
          <cell r="M1237" t="str">
            <v>39.00</v>
          </cell>
        </row>
        <row r="1238">
          <cell r="A1238" t="str">
            <v>MLC-AXYTZD-QH</v>
          </cell>
          <cell r="B1238" t="str">
            <v>爱心一体坐垫</v>
          </cell>
          <cell r="C1238" t="str">
            <v>MLC-AXYTZD-QH-爱心一体坐垫</v>
          </cell>
          <cell r="D1238" t="str">
            <v>居家布艺</v>
          </cell>
          <cell r="E1238" t="str">
            <v>是</v>
          </cell>
          <cell r="F1238" t="str">
            <v/>
          </cell>
          <cell r="G1238" t="str">
            <v/>
          </cell>
          <cell r="H1238" t="str">
            <v/>
          </cell>
          <cell r="I1238" t="str">
            <v/>
          </cell>
          <cell r="J1238" t="str">
            <v>件</v>
          </cell>
          <cell r="K1238" t="str">
            <v/>
          </cell>
          <cell r="L1238" t="str">
            <v/>
          </cell>
          <cell r="M1238" t="str">
            <v>39.00</v>
          </cell>
        </row>
        <row r="1239">
          <cell r="A1239" t="str">
            <v>MLC-AXYTZD-PH</v>
          </cell>
          <cell r="B1239" t="str">
            <v>爱心一体坐垫</v>
          </cell>
          <cell r="C1239" t="str">
            <v>MLC-AXYTZD-PH-爱心一体坐垫</v>
          </cell>
          <cell r="D1239" t="str">
            <v>居家布艺</v>
          </cell>
          <cell r="E1239" t="str">
            <v>是</v>
          </cell>
          <cell r="F1239" t="str">
            <v/>
          </cell>
          <cell r="G1239" t="str">
            <v/>
          </cell>
          <cell r="H1239" t="str">
            <v/>
          </cell>
          <cell r="I1239" t="str">
            <v/>
          </cell>
          <cell r="J1239" t="str">
            <v>件</v>
          </cell>
          <cell r="K1239" t="str">
            <v/>
          </cell>
          <cell r="L1239" t="str">
            <v/>
          </cell>
          <cell r="M1239" t="str">
            <v>39.00</v>
          </cell>
        </row>
        <row r="1240">
          <cell r="A1240" t="str">
            <v>MLC-MMFKKD-ML</v>
          </cell>
          <cell r="B1240" t="str">
            <v>猫猫浮块靠垫</v>
          </cell>
          <cell r="C1240" t="str">
            <v>MLC-MMFKKD-ML-猫猫浮块靠垫</v>
          </cell>
          <cell r="D1240" t="str">
            <v>居家布艺</v>
          </cell>
          <cell r="E1240" t="str">
            <v>是</v>
          </cell>
          <cell r="F1240" t="str">
            <v/>
          </cell>
          <cell r="G1240" t="str">
            <v/>
          </cell>
          <cell r="H1240" t="str">
            <v/>
          </cell>
          <cell r="I1240" t="str">
            <v/>
          </cell>
          <cell r="J1240" t="str">
            <v>件</v>
          </cell>
          <cell r="K1240" t="str">
            <v/>
          </cell>
          <cell r="L1240" t="str">
            <v/>
          </cell>
          <cell r="M1240" t="str">
            <v>23.00</v>
          </cell>
        </row>
        <row r="1241">
          <cell r="A1241" t="str">
            <v>MLC-MMFKKD-SF</v>
          </cell>
          <cell r="B1241" t="str">
            <v>猫猫浮块靠垫</v>
          </cell>
          <cell r="C1241" t="str">
            <v>MLC-MMFKKD-SF-猫猫浮块靠垫</v>
          </cell>
          <cell r="D1241" t="str">
            <v>居家布艺</v>
          </cell>
          <cell r="E1241" t="str">
            <v>是</v>
          </cell>
          <cell r="F1241" t="str">
            <v/>
          </cell>
          <cell r="G1241" t="str">
            <v/>
          </cell>
          <cell r="H1241" t="str">
            <v/>
          </cell>
          <cell r="I1241" t="str">
            <v/>
          </cell>
          <cell r="J1241" t="str">
            <v>件</v>
          </cell>
          <cell r="K1241" t="str">
            <v/>
          </cell>
          <cell r="L1241" t="str">
            <v/>
          </cell>
          <cell r="M1241" t="str">
            <v>23.00</v>
          </cell>
        </row>
        <row r="1242">
          <cell r="A1242" t="str">
            <v>MLC-MMFKKD-SH</v>
          </cell>
          <cell r="B1242" t="str">
            <v>猫猫浮块靠垫</v>
          </cell>
          <cell r="C1242" t="str">
            <v>MLC-MMFKKD-SH-猫猫浮块靠垫</v>
          </cell>
          <cell r="D1242" t="str">
            <v>居家布艺</v>
          </cell>
          <cell r="E1242" t="str">
            <v>是</v>
          </cell>
          <cell r="F1242" t="str">
            <v/>
          </cell>
          <cell r="G1242" t="str">
            <v/>
          </cell>
          <cell r="H1242" t="str">
            <v/>
          </cell>
          <cell r="I1242" t="str">
            <v/>
          </cell>
          <cell r="J1242" t="str">
            <v>件</v>
          </cell>
          <cell r="K1242" t="str">
            <v/>
          </cell>
          <cell r="L1242" t="str">
            <v/>
          </cell>
          <cell r="M1242" t="str">
            <v>23.00</v>
          </cell>
        </row>
        <row r="1243">
          <cell r="A1243" t="str">
            <v>MLC-MMFKKD-SG</v>
          </cell>
          <cell r="B1243" t="str">
            <v>猫猫浮块靠垫</v>
          </cell>
          <cell r="C1243" t="str">
            <v>MLC-MMFKKD-SG-猫猫浮块靠垫</v>
          </cell>
          <cell r="D1243" t="str">
            <v>居家布艺</v>
          </cell>
          <cell r="E1243" t="str">
            <v>是</v>
          </cell>
          <cell r="F1243" t="str">
            <v/>
          </cell>
          <cell r="G1243" t="str">
            <v/>
          </cell>
          <cell r="H1243" t="str">
            <v/>
          </cell>
          <cell r="I1243" t="str">
            <v/>
          </cell>
          <cell r="J1243" t="str">
            <v>件</v>
          </cell>
          <cell r="K1243" t="str">
            <v/>
          </cell>
          <cell r="L1243" t="str">
            <v/>
          </cell>
          <cell r="M1243" t="str">
            <v>23.00</v>
          </cell>
        </row>
        <row r="1244">
          <cell r="A1244" t="str">
            <v>MLC-MMFKKD-ZM</v>
          </cell>
          <cell r="B1244" t="str">
            <v>猫猫浮块靠垫</v>
          </cell>
          <cell r="C1244" t="str">
            <v>MLC-MMFKKD-ZM-猫猫浮块靠垫</v>
          </cell>
          <cell r="D1244" t="str">
            <v>居家布艺</v>
          </cell>
          <cell r="E1244" t="str">
            <v>是</v>
          </cell>
          <cell r="F1244" t="str">
            <v/>
          </cell>
          <cell r="G1244" t="str">
            <v/>
          </cell>
          <cell r="H1244" t="str">
            <v/>
          </cell>
          <cell r="I1244" t="str">
            <v/>
          </cell>
          <cell r="J1244" t="str">
            <v>件</v>
          </cell>
          <cell r="K1244" t="str">
            <v/>
          </cell>
          <cell r="L1244" t="str">
            <v/>
          </cell>
          <cell r="M1244" t="str">
            <v>23.00</v>
          </cell>
        </row>
        <row r="1245">
          <cell r="A1245" t="str">
            <v>MLC-HXYTZD-SH</v>
          </cell>
          <cell r="B1245" t="str">
            <v>弧形一体坐垫</v>
          </cell>
          <cell r="C1245" t="str">
            <v>MLC-HXYTZD-SH-弧形一体坐垫</v>
          </cell>
          <cell r="D1245" t="str">
            <v>居家布艺</v>
          </cell>
          <cell r="E1245" t="str">
            <v>是</v>
          </cell>
          <cell r="F1245" t="str">
            <v/>
          </cell>
          <cell r="G1245" t="str">
            <v/>
          </cell>
          <cell r="H1245" t="str">
            <v/>
          </cell>
          <cell r="I1245" t="str">
            <v/>
          </cell>
          <cell r="J1245" t="str">
            <v>件</v>
          </cell>
          <cell r="K1245" t="str">
            <v/>
          </cell>
          <cell r="L1245" t="str">
            <v/>
          </cell>
          <cell r="M1245" t="str">
            <v>45.00</v>
          </cell>
        </row>
        <row r="1246">
          <cell r="A1246" t="str">
            <v>MLC-HXYTZD-QH</v>
          </cell>
          <cell r="B1246" t="str">
            <v>弧形一体坐垫</v>
          </cell>
          <cell r="C1246" t="str">
            <v>MLC-HXYTZD-QH-弧形一体坐垫</v>
          </cell>
          <cell r="D1246" t="str">
            <v>居家布艺</v>
          </cell>
          <cell r="E1246" t="str">
            <v>是</v>
          </cell>
          <cell r="F1246" t="str">
            <v/>
          </cell>
          <cell r="G1246" t="str">
            <v/>
          </cell>
          <cell r="H1246" t="str">
            <v/>
          </cell>
          <cell r="I1246" t="str">
            <v/>
          </cell>
          <cell r="J1246" t="str">
            <v>件</v>
          </cell>
          <cell r="K1246" t="str">
            <v/>
          </cell>
          <cell r="L1246" t="str">
            <v/>
          </cell>
          <cell r="M1246" t="str">
            <v>45.00</v>
          </cell>
        </row>
        <row r="1247">
          <cell r="A1247" t="str">
            <v>MLC-HXYTZD-PH</v>
          </cell>
          <cell r="B1247" t="str">
            <v>弧形一体坐垫</v>
          </cell>
          <cell r="C1247" t="str">
            <v>MLC-HXYTZD-PH-弧形一体坐垫</v>
          </cell>
          <cell r="D1247" t="str">
            <v>居家布艺</v>
          </cell>
          <cell r="E1247" t="str">
            <v>是</v>
          </cell>
          <cell r="F1247" t="str">
            <v/>
          </cell>
          <cell r="G1247" t="str">
            <v/>
          </cell>
          <cell r="H1247" t="str">
            <v/>
          </cell>
          <cell r="I1247" t="str">
            <v/>
          </cell>
          <cell r="J1247" t="str">
            <v>件</v>
          </cell>
          <cell r="K1247" t="str">
            <v/>
          </cell>
          <cell r="L1247" t="str">
            <v/>
          </cell>
          <cell r="M1247" t="str">
            <v>45.00</v>
          </cell>
        </row>
        <row r="1248">
          <cell r="A1248" t="str">
            <v>MLC-YDPPZ-SH</v>
          </cell>
          <cell r="B1248" t="str">
            <v>圆点趴趴枕</v>
          </cell>
          <cell r="C1248" t="str">
            <v>MLC-YDPPZ-SH-圆点趴趴枕</v>
          </cell>
          <cell r="D1248" t="str">
            <v>居家布艺</v>
          </cell>
          <cell r="E1248" t="str">
            <v>是</v>
          </cell>
          <cell r="F1248" t="str">
            <v/>
          </cell>
          <cell r="G1248" t="str">
            <v/>
          </cell>
          <cell r="H1248" t="str">
            <v/>
          </cell>
          <cell r="I1248" t="str">
            <v/>
          </cell>
          <cell r="J1248" t="str">
            <v>件</v>
          </cell>
          <cell r="K1248" t="str">
            <v/>
          </cell>
          <cell r="L1248" t="str">
            <v/>
          </cell>
          <cell r="M1248" t="str">
            <v>45.00</v>
          </cell>
        </row>
        <row r="1249">
          <cell r="A1249" t="str">
            <v>MLC-YDPPZ-QH</v>
          </cell>
          <cell r="B1249" t="str">
            <v>圆点趴趴枕</v>
          </cell>
          <cell r="C1249" t="str">
            <v>MLC-YDPPZ-QH-圆点趴趴枕</v>
          </cell>
          <cell r="D1249" t="str">
            <v>居家布艺</v>
          </cell>
          <cell r="E1249" t="str">
            <v>是</v>
          </cell>
          <cell r="F1249" t="str">
            <v/>
          </cell>
          <cell r="G1249" t="str">
            <v/>
          </cell>
          <cell r="H1249" t="str">
            <v/>
          </cell>
          <cell r="I1249" t="str">
            <v/>
          </cell>
          <cell r="J1249" t="str">
            <v>件</v>
          </cell>
          <cell r="K1249" t="str">
            <v/>
          </cell>
          <cell r="L1249" t="str">
            <v/>
          </cell>
          <cell r="M1249" t="str">
            <v>45.00</v>
          </cell>
        </row>
        <row r="1250">
          <cell r="A1250" t="str">
            <v>MLC-YDPPZ-PH</v>
          </cell>
          <cell r="B1250" t="str">
            <v>圆点趴趴枕</v>
          </cell>
          <cell r="C1250" t="str">
            <v>MLC-YDPPZ-PH-圆点趴趴枕</v>
          </cell>
          <cell r="D1250" t="str">
            <v>居家布艺</v>
          </cell>
          <cell r="E1250" t="str">
            <v>是</v>
          </cell>
          <cell r="F1250" t="str">
            <v/>
          </cell>
          <cell r="G1250" t="str">
            <v/>
          </cell>
          <cell r="H1250" t="str">
            <v/>
          </cell>
          <cell r="I1250" t="str">
            <v/>
          </cell>
          <cell r="J1250" t="str">
            <v>件</v>
          </cell>
          <cell r="K1250" t="str">
            <v/>
          </cell>
          <cell r="L1250" t="str">
            <v/>
          </cell>
          <cell r="M1250" t="str">
            <v>45.00</v>
          </cell>
        </row>
        <row r="1251">
          <cell r="A1251" t="str">
            <v>MLC-YDPPZ-LH</v>
          </cell>
          <cell r="B1251" t="str">
            <v>圆点趴趴枕</v>
          </cell>
          <cell r="C1251" t="str">
            <v>MLC-YDPPZ-LH-圆点趴趴枕</v>
          </cell>
          <cell r="D1251" t="str">
            <v>居家布艺</v>
          </cell>
          <cell r="E1251" t="str">
            <v>是</v>
          </cell>
          <cell r="F1251" t="str">
            <v/>
          </cell>
          <cell r="G1251" t="str">
            <v/>
          </cell>
          <cell r="H1251" t="str">
            <v/>
          </cell>
          <cell r="I1251" t="str">
            <v/>
          </cell>
          <cell r="J1251" t="str">
            <v>件</v>
          </cell>
          <cell r="K1251" t="str">
            <v/>
          </cell>
          <cell r="L1251" t="str">
            <v/>
          </cell>
          <cell r="M1251" t="str">
            <v>45.00</v>
          </cell>
        </row>
        <row r="1252">
          <cell r="A1252" t="str">
            <v>MLC-YDPPZ-SF</v>
          </cell>
          <cell r="B1252" t="str">
            <v>圆点趴趴枕</v>
          </cell>
          <cell r="C1252" t="str">
            <v>MLC-YDPPZ-SF-圆点趴趴枕</v>
          </cell>
          <cell r="D1252" t="str">
            <v>居家布艺</v>
          </cell>
          <cell r="E1252" t="str">
            <v>是</v>
          </cell>
          <cell r="F1252" t="str">
            <v/>
          </cell>
          <cell r="G1252" t="str">
            <v/>
          </cell>
          <cell r="H1252" t="str">
            <v/>
          </cell>
          <cell r="I1252" t="str">
            <v/>
          </cell>
          <cell r="J1252" t="str">
            <v>件</v>
          </cell>
          <cell r="K1252" t="str">
            <v/>
          </cell>
          <cell r="L1252" t="str">
            <v/>
          </cell>
          <cell r="M1252" t="str">
            <v>45.00</v>
          </cell>
        </row>
        <row r="1253">
          <cell r="A1253" t="str">
            <v>MLC-TQXYTZD-ML</v>
          </cell>
          <cell r="B1253" t="str">
            <v>淘气熊一体坐垫</v>
          </cell>
          <cell r="C1253" t="str">
            <v>MLC-TQXYTZD-ML-淘气熊一体坐垫</v>
          </cell>
          <cell r="D1253" t="str">
            <v>居家布艺</v>
          </cell>
          <cell r="E1253" t="str">
            <v>是</v>
          </cell>
          <cell r="F1253" t="str">
            <v/>
          </cell>
          <cell r="G1253" t="str">
            <v/>
          </cell>
          <cell r="H1253" t="str">
            <v/>
          </cell>
          <cell r="I1253" t="str">
            <v/>
          </cell>
          <cell r="J1253" t="str">
            <v>件</v>
          </cell>
          <cell r="K1253" t="str">
            <v/>
          </cell>
          <cell r="L1253" t="str">
            <v/>
          </cell>
          <cell r="M1253" t="str">
            <v>38.00</v>
          </cell>
        </row>
        <row r="1254">
          <cell r="A1254" t="str">
            <v>MLC-TQXYTZD-MH</v>
          </cell>
          <cell r="B1254" t="str">
            <v>淘气熊一体坐垫</v>
          </cell>
          <cell r="C1254" t="str">
            <v>MLC-TQXYTZD-MH-淘气熊一体坐垫</v>
          </cell>
          <cell r="D1254" t="str">
            <v>居家布艺</v>
          </cell>
          <cell r="E1254" t="str">
            <v>是</v>
          </cell>
          <cell r="F1254" t="str">
            <v/>
          </cell>
          <cell r="G1254" t="str">
            <v/>
          </cell>
          <cell r="H1254" t="str">
            <v/>
          </cell>
          <cell r="I1254" t="str">
            <v/>
          </cell>
          <cell r="J1254" t="str">
            <v>件</v>
          </cell>
          <cell r="K1254" t="str">
            <v/>
          </cell>
          <cell r="L1254" t="str">
            <v/>
          </cell>
          <cell r="M1254" t="str">
            <v>38.00</v>
          </cell>
        </row>
        <row r="1255">
          <cell r="A1255" t="str">
            <v>MLC-TQXYTZD-PH</v>
          </cell>
          <cell r="B1255" t="str">
            <v>淘气熊一体坐垫</v>
          </cell>
          <cell r="C1255" t="str">
            <v>MLC-TQXYTZD-PH-淘气熊一体坐垫</v>
          </cell>
          <cell r="D1255" t="str">
            <v>居家布艺</v>
          </cell>
          <cell r="E1255" t="str">
            <v>是</v>
          </cell>
          <cell r="F1255" t="str">
            <v/>
          </cell>
          <cell r="G1255" t="str">
            <v/>
          </cell>
          <cell r="H1255" t="str">
            <v/>
          </cell>
          <cell r="I1255" t="str">
            <v/>
          </cell>
          <cell r="J1255" t="str">
            <v>件</v>
          </cell>
          <cell r="K1255" t="str">
            <v/>
          </cell>
          <cell r="L1255" t="str">
            <v/>
          </cell>
          <cell r="M1255" t="str">
            <v>38.00</v>
          </cell>
        </row>
        <row r="1256">
          <cell r="A1256" t="str">
            <v>MLC-DGNLZ-SH</v>
          </cell>
          <cell r="B1256" t="str">
            <v>多功能脸枕</v>
          </cell>
          <cell r="C1256" t="str">
            <v>MLC-DGNLZ-SH-多功能脸枕</v>
          </cell>
          <cell r="D1256" t="str">
            <v>居家布艺</v>
          </cell>
          <cell r="E1256" t="str">
            <v>是</v>
          </cell>
          <cell r="F1256" t="str">
            <v/>
          </cell>
          <cell r="G1256" t="str">
            <v/>
          </cell>
          <cell r="H1256" t="str">
            <v/>
          </cell>
          <cell r="I1256" t="str">
            <v/>
          </cell>
          <cell r="J1256" t="str">
            <v>件</v>
          </cell>
          <cell r="K1256" t="str">
            <v/>
          </cell>
          <cell r="L1256" t="str">
            <v/>
          </cell>
          <cell r="M1256" t="str">
            <v>18.00</v>
          </cell>
        </row>
        <row r="1257">
          <cell r="A1257" t="str">
            <v>MLC-DGNLZ-SF</v>
          </cell>
          <cell r="B1257" t="str">
            <v>多功能脸枕</v>
          </cell>
          <cell r="C1257" t="str">
            <v>MLC-DGNLZ-SF-多功能脸枕</v>
          </cell>
          <cell r="D1257" t="str">
            <v>居家布艺</v>
          </cell>
          <cell r="E1257" t="str">
            <v>是</v>
          </cell>
          <cell r="F1257" t="str">
            <v/>
          </cell>
          <cell r="G1257" t="str">
            <v/>
          </cell>
          <cell r="H1257" t="str">
            <v/>
          </cell>
          <cell r="I1257" t="str">
            <v/>
          </cell>
          <cell r="J1257" t="str">
            <v>件</v>
          </cell>
          <cell r="K1257" t="str">
            <v/>
          </cell>
          <cell r="L1257" t="str">
            <v/>
          </cell>
          <cell r="M1257" t="str">
            <v>18.00</v>
          </cell>
        </row>
        <row r="1258">
          <cell r="A1258" t="str">
            <v>MLC-DGNLZ-SY</v>
          </cell>
          <cell r="B1258" t="str">
            <v>多功能脸枕</v>
          </cell>
          <cell r="C1258" t="str">
            <v>MLC-DGNLZ-SY-多功能脸枕</v>
          </cell>
          <cell r="D1258" t="str">
            <v>居家布艺</v>
          </cell>
          <cell r="E1258" t="str">
            <v>是</v>
          </cell>
          <cell r="F1258" t="str">
            <v/>
          </cell>
          <cell r="G1258" t="str">
            <v/>
          </cell>
          <cell r="H1258" t="str">
            <v/>
          </cell>
          <cell r="I1258" t="str">
            <v/>
          </cell>
          <cell r="J1258" t="str">
            <v>件</v>
          </cell>
          <cell r="K1258" t="str">
            <v/>
          </cell>
          <cell r="L1258" t="str">
            <v/>
          </cell>
          <cell r="M1258" t="str">
            <v>18.00</v>
          </cell>
        </row>
        <row r="1259">
          <cell r="A1259" t="str">
            <v>MLC-DGNLZ-LH</v>
          </cell>
          <cell r="B1259" t="str">
            <v>多功能脸枕</v>
          </cell>
          <cell r="C1259" t="str">
            <v>MLC-DGNLZ-LH-多功能脸枕</v>
          </cell>
          <cell r="D1259" t="str">
            <v>居家布艺</v>
          </cell>
          <cell r="E1259" t="str">
            <v>是</v>
          </cell>
          <cell r="F1259" t="str">
            <v/>
          </cell>
          <cell r="G1259" t="str">
            <v/>
          </cell>
          <cell r="H1259" t="str">
            <v/>
          </cell>
          <cell r="I1259" t="str">
            <v/>
          </cell>
          <cell r="J1259" t="str">
            <v>件</v>
          </cell>
          <cell r="K1259" t="str">
            <v/>
          </cell>
          <cell r="L1259" t="str">
            <v/>
          </cell>
          <cell r="M1259" t="str">
            <v>18.00</v>
          </cell>
        </row>
        <row r="1260">
          <cell r="A1260" t="str">
            <v>MLC-XMBWSZ-FS</v>
          </cell>
          <cell r="B1260" t="str">
            <v>小面包午睡枕</v>
          </cell>
          <cell r="C1260" t="str">
            <v>MLC-XMBWSZ-FS-小面包午睡枕</v>
          </cell>
          <cell r="D1260" t="str">
            <v>居家布艺</v>
          </cell>
          <cell r="E1260" t="str">
            <v>是</v>
          </cell>
          <cell r="F1260" t="str">
            <v/>
          </cell>
          <cell r="G1260" t="str">
            <v/>
          </cell>
          <cell r="H1260" t="str">
            <v/>
          </cell>
          <cell r="I1260" t="str">
            <v/>
          </cell>
          <cell r="J1260" t="str">
            <v>件</v>
          </cell>
          <cell r="K1260" t="str">
            <v/>
          </cell>
          <cell r="L1260" t="str">
            <v/>
          </cell>
          <cell r="M1260" t="str">
            <v>14.00</v>
          </cell>
        </row>
        <row r="1261">
          <cell r="A1261" t="str">
            <v>MLC-XMBWSZ-LS</v>
          </cell>
          <cell r="B1261" t="str">
            <v>小面包午睡枕</v>
          </cell>
          <cell r="C1261" t="str">
            <v>MLC-XMBWSZ-LS-小面包午睡枕</v>
          </cell>
          <cell r="D1261" t="str">
            <v>居家布艺</v>
          </cell>
          <cell r="E1261" t="str">
            <v>是</v>
          </cell>
          <cell r="F1261" t="str">
            <v/>
          </cell>
          <cell r="G1261" t="str">
            <v/>
          </cell>
          <cell r="H1261" t="str">
            <v/>
          </cell>
          <cell r="I1261" t="str">
            <v/>
          </cell>
          <cell r="J1261" t="str">
            <v>件</v>
          </cell>
          <cell r="K1261" t="str">
            <v/>
          </cell>
          <cell r="L1261" t="str">
            <v/>
          </cell>
          <cell r="M1261" t="str">
            <v>14.00</v>
          </cell>
        </row>
        <row r="1262">
          <cell r="A1262" t="str">
            <v>MLC-XMBWSZ-QH</v>
          </cell>
          <cell r="B1262" t="str">
            <v>小面包午睡枕</v>
          </cell>
          <cell r="C1262" t="str">
            <v>MLC-XMBWSZ-QH-小面包午睡枕</v>
          </cell>
          <cell r="D1262" t="str">
            <v>居家布艺</v>
          </cell>
          <cell r="E1262" t="str">
            <v>是</v>
          </cell>
          <cell r="F1262" t="str">
            <v/>
          </cell>
          <cell r="G1262" t="str">
            <v/>
          </cell>
          <cell r="H1262" t="str">
            <v/>
          </cell>
          <cell r="I1262" t="str">
            <v/>
          </cell>
          <cell r="J1262" t="str">
            <v>件</v>
          </cell>
          <cell r="K1262" t="str">
            <v/>
          </cell>
          <cell r="L1262" t="str">
            <v/>
          </cell>
          <cell r="M1262" t="str">
            <v>14.00</v>
          </cell>
        </row>
        <row r="1263">
          <cell r="A1263" t="str">
            <v>MLC-XMBWSZDSN-FS</v>
          </cell>
          <cell r="B1263" t="str">
            <v>小面包午睡枕</v>
          </cell>
          <cell r="C1263" t="str">
            <v>MLC-XMBWSZDSN-FS-小面包午睡枕</v>
          </cell>
          <cell r="D1263" t="str">
            <v>居家布艺</v>
          </cell>
          <cell r="E1263" t="str">
            <v>是</v>
          </cell>
          <cell r="F1263" t="str">
            <v/>
          </cell>
          <cell r="G1263" t="str">
            <v/>
          </cell>
          <cell r="H1263" t="str">
            <v/>
          </cell>
          <cell r="I1263" t="str">
            <v/>
          </cell>
          <cell r="J1263" t="str">
            <v>件</v>
          </cell>
          <cell r="K1263" t="str">
            <v/>
          </cell>
          <cell r="L1263" t="str">
            <v/>
          </cell>
          <cell r="M1263" t="str">
            <v>16.50</v>
          </cell>
        </row>
        <row r="1264">
          <cell r="A1264" t="str">
            <v>MLC-XMBWSZDSN-LS</v>
          </cell>
          <cell r="B1264" t="str">
            <v>小面包午睡枕</v>
          </cell>
          <cell r="C1264" t="str">
            <v>MLC-XMBWSZDSN-LS-小面包午睡枕</v>
          </cell>
          <cell r="D1264" t="str">
            <v>居家布艺</v>
          </cell>
          <cell r="E1264" t="str">
            <v>是</v>
          </cell>
          <cell r="F1264" t="str">
            <v/>
          </cell>
          <cell r="G1264" t="str">
            <v/>
          </cell>
          <cell r="H1264" t="str">
            <v/>
          </cell>
          <cell r="I1264" t="str">
            <v/>
          </cell>
          <cell r="J1264" t="str">
            <v>件</v>
          </cell>
          <cell r="K1264" t="str">
            <v/>
          </cell>
          <cell r="L1264" t="str">
            <v/>
          </cell>
          <cell r="M1264" t="str">
            <v>16.50</v>
          </cell>
        </row>
        <row r="1265">
          <cell r="A1265" t="str">
            <v>MLC-XMBWSZDSN-QH</v>
          </cell>
          <cell r="B1265" t="str">
            <v>小面包午睡枕</v>
          </cell>
          <cell r="C1265" t="str">
            <v>MLC-XMBWSZDSN-QH-小面包午睡枕</v>
          </cell>
          <cell r="D1265" t="str">
            <v>居家布艺</v>
          </cell>
          <cell r="E1265" t="str">
            <v>是</v>
          </cell>
          <cell r="F1265" t="str">
            <v/>
          </cell>
          <cell r="G1265" t="str">
            <v/>
          </cell>
          <cell r="H1265" t="str">
            <v/>
          </cell>
          <cell r="I1265" t="str">
            <v/>
          </cell>
          <cell r="J1265" t="str">
            <v>件</v>
          </cell>
          <cell r="K1265" t="str">
            <v/>
          </cell>
          <cell r="L1265" t="str">
            <v/>
          </cell>
          <cell r="M1265" t="str">
            <v>16.50</v>
          </cell>
        </row>
        <row r="1266">
          <cell r="A1266" t="str">
            <v>MLC-XXWSZ-LS</v>
          </cell>
          <cell r="B1266" t="str">
            <v>小熊午睡枕</v>
          </cell>
          <cell r="C1266" t="str">
            <v>MLC-XXWSZ-LS-小熊午睡枕</v>
          </cell>
          <cell r="D1266" t="str">
            <v>居家布艺</v>
          </cell>
          <cell r="E1266" t="str">
            <v>是</v>
          </cell>
          <cell r="F1266" t="str">
            <v/>
          </cell>
          <cell r="G1266" t="str">
            <v/>
          </cell>
          <cell r="H1266" t="str">
            <v/>
          </cell>
          <cell r="I1266" t="str">
            <v/>
          </cell>
          <cell r="J1266" t="str">
            <v>件</v>
          </cell>
          <cell r="K1266" t="str">
            <v/>
          </cell>
          <cell r="L1266" t="str">
            <v/>
          </cell>
          <cell r="M1266" t="str">
            <v>16.00</v>
          </cell>
        </row>
        <row r="1267">
          <cell r="A1267" t="str">
            <v>MLC-XXWSZ-MS</v>
          </cell>
          <cell r="B1267" t="str">
            <v>小熊午睡枕</v>
          </cell>
          <cell r="C1267" t="str">
            <v>MLC-XXWSZ-MS-小熊午睡枕</v>
          </cell>
          <cell r="D1267" t="str">
            <v>居家布艺</v>
          </cell>
          <cell r="E1267" t="str">
            <v>是</v>
          </cell>
          <cell r="F1267" t="str">
            <v/>
          </cell>
          <cell r="G1267" t="str">
            <v/>
          </cell>
          <cell r="H1267" t="str">
            <v/>
          </cell>
          <cell r="I1267" t="str">
            <v/>
          </cell>
          <cell r="J1267" t="str">
            <v>件</v>
          </cell>
          <cell r="K1267" t="str">
            <v/>
          </cell>
          <cell r="L1267" t="str">
            <v/>
          </cell>
          <cell r="M1267" t="str">
            <v>16.00</v>
          </cell>
        </row>
        <row r="1268">
          <cell r="A1268" t="str">
            <v>MLC-XXWSZ-ZS</v>
          </cell>
          <cell r="B1268" t="str">
            <v>小熊午睡枕</v>
          </cell>
          <cell r="C1268" t="str">
            <v>MLC-XXWSZ-ZS-小熊午睡枕</v>
          </cell>
          <cell r="D1268" t="str">
            <v>居家布艺</v>
          </cell>
          <cell r="E1268" t="str">
            <v>是</v>
          </cell>
          <cell r="F1268" t="str">
            <v/>
          </cell>
          <cell r="G1268" t="str">
            <v/>
          </cell>
          <cell r="H1268" t="str">
            <v/>
          </cell>
          <cell r="I1268" t="str">
            <v/>
          </cell>
          <cell r="J1268" t="str">
            <v>件</v>
          </cell>
          <cell r="K1268" t="str">
            <v/>
          </cell>
          <cell r="L1268" t="str">
            <v/>
          </cell>
          <cell r="M1268" t="str">
            <v>16.00</v>
          </cell>
        </row>
        <row r="1269">
          <cell r="A1269" t="str">
            <v>MLC-CTKSJT-PH</v>
          </cell>
          <cell r="B1269" t="str">
            <v>床头靠垫（三件套）</v>
          </cell>
          <cell r="C1269" t="str">
            <v>MLC-CTKSJT-PH-床头靠垫（三件套）</v>
          </cell>
          <cell r="D1269" t="str">
            <v>居家布艺</v>
          </cell>
          <cell r="E1269" t="str">
            <v>是</v>
          </cell>
          <cell r="F1269" t="str">
            <v/>
          </cell>
          <cell r="G1269" t="str">
            <v/>
          </cell>
          <cell r="H1269" t="str">
            <v/>
          </cell>
          <cell r="I1269" t="str">
            <v/>
          </cell>
          <cell r="J1269" t="str">
            <v>件</v>
          </cell>
          <cell r="K1269" t="str">
            <v/>
          </cell>
          <cell r="L1269" t="str">
            <v/>
          </cell>
          <cell r="M1269" t="str">
            <v>64.00</v>
          </cell>
        </row>
        <row r="1270">
          <cell r="A1270" t="str">
            <v>MLC-CTKSJT-QFMH</v>
          </cell>
          <cell r="B1270" t="str">
            <v>床头靠垫（三件套）</v>
          </cell>
          <cell r="C1270" t="str">
            <v>MLC-CTKSJT-QFMH-床头靠垫（三件套）</v>
          </cell>
          <cell r="D1270" t="str">
            <v>居家布艺</v>
          </cell>
          <cell r="E1270" t="str">
            <v>是</v>
          </cell>
          <cell r="F1270" t="str">
            <v/>
          </cell>
          <cell r="G1270" t="str">
            <v/>
          </cell>
          <cell r="H1270" t="str">
            <v/>
          </cell>
          <cell r="I1270" t="str">
            <v/>
          </cell>
          <cell r="J1270" t="str">
            <v>件</v>
          </cell>
          <cell r="K1270" t="str">
            <v/>
          </cell>
          <cell r="L1270" t="str">
            <v/>
          </cell>
          <cell r="M1270" t="str">
            <v>64.00</v>
          </cell>
        </row>
        <row r="1271">
          <cell r="A1271" t="str">
            <v>MLC-CTKSJT-LH</v>
          </cell>
          <cell r="B1271" t="str">
            <v>床头靠垫（三件套）</v>
          </cell>
          <cell r="C1271" t="str">
            <v>MLC-CTKSJT-LH-床头靠垫（三件套）</v>
          </cell>
          <cell r="D1271" t="str">
            <v>居家布艺</v>
          </cell>
          <cell r="E1271" t="str">
            <v>是</v>
          </cell>
          <cell r="F1271" t="str">
            <v/>
          </cell>
          <cell r="G1271" t="str">
            <v/>
          </cell>
          <cell r="H1271" t="str">
            <v/>
          </cell>
          <cell r="I1271" t="str">
            <v/>
          </cell>
          <cell r="J1271" t="str">
            <v>件</v>
          </cell>
          <cell r="K1271" t="str">
            <v/>
          </cell>
          <cell r="L1271" t="str">
            <v/>
          </cell>
          <cell r="M1271" t="str">
            <v>64.00</v>
          </cell>
        </row>
        <row r="1272">
          <cell r="A1272" t="str">
            <v>MLC-CTKSJT-SH</v>
          </cell>
          <cell r="B1272" t="str">
            <v>床头靠垫（三件套）</v>
          </cell>
          <cell r="C1272" t="str">
            <v>MLC-CTKSJT-SH-床头靠垫（三件套）</v>
          </cell>
          <cell r="D1272" t="str">
            <v>居家布艺</v>
          </cell>
          <cell r="E1272" t="str">
            <v>是</v>
          </cell>
          <cell r="F1272" t="str">
            <v/>
          </cell>
          <cell r="G1272" t="str">
            <v/>
          </cell>
          <cell r="H1272" t="str">
            <v/>
          </cell>
          <cell r="I1272" t="str">
            <v/>
          </cell>
          <cell r="J1272" t="str">
            <v>件</v>
          </cell>
          <cell r="K1272" t="str">
            <v/>
          </cell>
          <cell r="L1272" t="str">
            <v/>
          </cell>
          <cell r="M1272" t="str">
            <v>64.00</v>
          </cell>
        </row>
        <row r="1273">
          <cell r="A1273" t="str">
            <v>MLC-CTKSJT-QH</v>
          </cell>
          <cell r="B1273" t="str">
            <v>床头靠垫（三件套）</v>
          </cell>
          <cell r="C1273" t="str">
            <v>MLC-CTKSJT-QH-床头靠垫（三件套）</v>
          </cell>
          <cell r="D1273" t="str">
            <v>居家布艺</v>
          </cell>
          <cell r="E1273" t="str">
            <v>是</v>
          </cell>
          <cell r="F1273" t="str">
            <v/>
          </cell>
          <cell r="G1273" t="str">
            <v/>
          </cell>
          <cell r="H1273" t="str">
            <v/>
          </cell>
          <cell r="I1273" t="str">
            <v/>
          </cell>
          <cell r="J1273" t="str">
            <v>件</v>
          </cell>
          <cell r="K1273" t="str">
            <v/>
          </cell>
          <cell r="L1273" t="str">
            <v/>
          </cell>
          <cell r="M1273" t="str">
            <v>64.00</v>
          </cell>
        </row>
        <row r="1274">
          <cell r="A1274" t="str">
            <v>MLC-PPZXZ-QH</v>
          </cell>
          <cell r="B1274" t="str">
            <v>趴趴枕配件（小枕）</v>
          </cell>
          <cell r="C1274" t="str">
            <v>MLC-PPZXZ-QH-趴趴枕配件（小枕）</v>
          </cell>
          <cell r="D1274" t="str">
            <v>居家布艺</v>
          </cell>
          <cell r="E1274" t="str">
            <v>是</v>
          </cell>
          <cell r="F1274" t="str">
            <v/>
          </cell>
          <cell r="G1274" t="str">
            <v/>
          </cell>
          <cell r="H1274" t="str">
            <v/>
          </cell>
          <cell r="I1274" t="str">
            <v/>
          </cell>
          <cell r="J1274" t="str">
            <v>件</v>
          </cell>
          <cell r="K1274" t="str">
            <v/>
          </cell>
          <cell r="L1274" t="str">
            <v/>
          </cell>
          <cell r="M1274" t="str">
            <v>5.00</v>
          </cell>
        </row>
        <row r="1275">
          <cell r="A1275" t="str">
            <v>MLC-PPZXZ-SH</v>
          </cell>
          <cell r="B1275" t="str">
            <v>趴趴枕配件（小枕）</v>
          </cell>
          <cell r="C1275" t="str">
            <v>MLC-PPZXZ-SH-趴趴枕配件（小枕）</v>
          </cell>
          <cell r="D1275" t="str">
            <v>居家布艺</v>
          </cell>
          <cell r="E1275" t="str">
            <v>是</v>
          </cell>
          <cell r="F1275" t="str">
            <v/>
          </cell>
          <cell r="G1275" t="str">
            <v/>
          </cell>
          <cell r="H1275" t="str">
            <v/>
          </cell>
          <cell r="I1275" t="str">
            <v/>
          </cell>
          <cell r="J1275" t="str">
            <v>件</v>
          </cell>
          <cell r="K1275" t="str">
            <v/>
          </cell>
          <cell r="L1275" t="str">
            <v/>
          </cell>
          <cell r="M1275" t="str">
            <v>5.00</v>
          </cell>
        </row>
        <row r="1276">
          <cell r="A1276" t="str">
            <v>MLC-PPZXZ-LS</v>
          </cell>
          <cell r="B1276" t="str">
            <v>趴趴枕配件（小枕）</v>
          </cell>
          <cell r="C1276" t="str">
            <v>MLC-PPZXZ-LS-趴趴枕配件（小枕）</v>
          </cell>
          <cell r="D1276" t="str">
            <v>居家布艺</v>
          </cell>
          <cell r="E1276" t="str">
            <v>是</v>
          </cell>
          <cell r="F1276" t="str">
            <v/>
          </cell>
          <cell r="G1276" t="str">
            <v/>
          </cell>
          <cell r="H1276" t="str">
            <v/>
          </cell>
          <cell r="I1276" t="str">
            <v/>
          </cell>
          <cell r="J1276" t="str">
            <v>件</v>
          </cell>
          <cell r="K1276" t="str">
            <v/>
          </cell>
          <cell r="L1276" t="str">
            <v/>
          </cell>
          <cell r="M1276" t="str">
            <v>5.00</v>
          </cell>
        </row>
        <row r="1277">
          <cell r="A1277" t="str">
            <v>MLC-PPZXZ-ZS</v>
          </cell>
          <cell r="B1277" t="str">
            <v>趴趴枕配件（小枕）</v>
          </cell>
          <cell r="C1277" t="str">
            <v>MLC-PPZXZ-ZS-趴趴枕配件（小枕）</v>
          </cell>
          <cell r="D1277" t="str">
            <v>居家布艺</v>
          </cell>
          <cell r="E1277" t="str">
            <v>是</v>
          </cell>
          <cell r="F1277" t="str">
            <v/>
          </cell>
          <cell r="G1277" t="str">
            <v/>
          </cell>
          <cell r="H1277" t="str">
            <v/>
          </cell>
          <cell r="I1277" t="str">
            <v/>
          </cell>
          <cell r="J1277" t="str">
            <v>件</v>
          </cell>
          <cell r="K1277" t="str">
            <v/>
          </cell>
          <cell r="L1277" t="str">
            <v/>
          </cell>
          <cell r="M1277" t="str">
            <v>5.00</v>
          </cell>
        </row>
        <row r="1278">
          <cell r="A1278" t="str">
            <v>MLC-PPZXZ-FS</v>
          </cell>
          <cell r="B1278" t="str">
            <v>趴趴枕配件（小枕）</v>
          </cell>
          <cell r="C1278" t="str">
            <v>MLC-PPZXZ-FS-趴趴枕配件（小枕）</v>
          </cell>
          <cell r="D1278" t="str">
            <v>居家布艺</v>
          </cell>
          <cell r="E1278" t="str">
            <v>是</v>
          </cell>
          <cell r="F1278" t="str">
            <v/>
          </cell>
          <cell r="G1278" t="str">
            <v/>
          </cell>
          <cell r="H1278" t="str">
            <v/>
          </cell>
          <cell r="I1278" t="str">
            <v/>
          </cell>
          <cell r="J1278" t="str">
            <v>件</v>
          </cell>
          <cell r="K1278" t="str">
            <v/>
          </cell>
          <cell r="L1278" t="str">
            <v/>
          </cell>
          <cell r="M1278" t="str">
            <v>5.00</v>
          </cell>
        </row>
        <row r="1279">
          <cell r="A1279" t="str">
            <v>MLC-XBYFZ-LM</v>
          </cell>
          <cell r="B1279" t="str">
            <v>小贝孕妇枕</v>
          </cell>
          <cell r="C1279" t="str">
            <v>MLC-XBYFZ-LM-小贝孕妇枕</v>
          </cell>
          <cell r="D1279" t="str">
            <v>居家布艺</v>
          </cell>
          <cell r="E1279" t="str">
            <v>是</v>
          </cell>
          <cell r="F1279" t="str">
            <v/>
          </cell>
          <cell r="G1279" t="str">
            <v/>
          </cell>
          <cell r="H1279" t="str">
            <v/>
          </cell>
          <cell r="I1279" t="str">
            <v/>
          </cell>
          <cell r="J1279" t="str">
            <v>件</v>
          </cell>
          <cell r="K1279" t="str">
            <v/>
          </cell>
          <cell r="L1279" t="str">
            <v/>
          </cell>
          <cell r="M1279" t="str">
            <v>45.00</v>
          </cell>
        </row>
        <row r="1280">
          <cell r="A1280" t="str">
            <v>MLC-XBYFZ-MH</v>
          </cell>
          <cell r="B1280" t="str">
            <v>小贝孕妇枕</v>
          </cell>
          <cell r="C1280" t="str">
            <v>MLC-XBYFZ-MH-小贝孕妇枕</v>
          </cell>
          <cell r="D1280" t="str">
            <v>居家布艺</v>
          </cell>
          <cell r="E1280" t="str">
            <v>是</v>
          </cell>
          <cell r="F1280" t="str">
            <v/>
          </cell>
          <cell r="G1280" t="str">
            <v/>
          </cell>
          <cell r="H1280" t="str">
            <v/>
          </cell>
          <cell r="I1280" t="str">
            <v/>
          </cell>
          <cell r="J1280" t="str">
            <v>件</v>
          </cell>
          <cell r="K1280" t="str">
            <v/>
          </cell>
          <cell r="L1280" t="str">
            <v/>
          </cell>
          <cell r="M1280" t="str">
            <v>45.00</v>
          </cell>
        </row>
        <row r="1281">
          <cell r="A1281" t="str">
            <v>MLC-XBYFZ-ZM</v>
          </cell>
          <cell r="B1281" t="str">
            <v>小贝孕妇枕</v>
          </cell>
          <cell r="C1281" t="str">
            <v>MLC-XBYFZ-ZM-小贝孕妇枕</v>
          </cell>
          <cell r="D1281" t="str">
            <v>居家布艺</v>
          </cell>
          <cell r="E1281" t="str">
            <v>是</v>
          </cell>
          <cell r="F1281" t="str">
            <v/>
          </cell>
          <cell r="G1281" t="str">
            <v/>
          </cell>
          <cell r="H1281" t="str">
            <v/>
          </cell>
          <cell r="I1281" t="str">
            <v/>
          </cell>
          <cell r="J1281" t="str">
            <v>件</v>
          </cell>
          <cell r="K1281" t="str">
            <v/>
          </cell>
          <cell r="L1281" t="str">
            <v/>
          </cell>
          <cell r="M1281" t="str">
            <v>45.00</v>
          </cell>
        </row>
        <row r="1282">
          <cell r="A1282" t="str">
            <v>MLC-XBYFZ-FM</v>
          </cell>
          <cell r="B1282" t="str">
            <v>小贝孕妇枕</v>
          </cell>
          <cell r="C1282" t="str">
            <v>MLC-XBYFZ-FM-小贝孕妇枕</v>
          </cell>
          <cell r="D1282" t="str">
            <v>居家布艺</v>
          </cell>
          <cell r="E1282" t="str">
            <v>是</v>
          </cell>
          <cell r="F1282" t="str">
            <v/>
          </cell>
          <cell r="G1282" t="str">
            <v/>
          </cell>
          <cell r="H1282" t="str">
            <v/>
          </cell>
          <cell r="I1282" t="str">
            <v/>
          </cell>
          <cell r="J1282" t="str">
            <v>件</v>
          </cell>
          <cell r="K1282" t="str">
            <v/>
          </cell>
          <cell r="L1282" t="str">
            <v/>
          </cell>
          <cell r="M1282" t="str">
            <v>45.00</v>
          </cell>
        </row>
        <row r="1283">
          <cell r="A1283" t="str">
            <v>MLC-BLDTZ-LH</v>
          </cell>
          <cell r="B1283" t="str">
            <v>波浪垫腿枕</v>
          </cell>
          <cell r="C1283" t="str">
            <v>MLC-BLDTZ-LH-波浪垫腿枕</v>
          </cell>
          <cell r="D1283" t="str">
            <v>居家布艺</v>
          </cell>
          <cell r="E1283" t="str">
            <v>是</v>
          </cell>
          <cell r="F1283" t="str">
            <v/>
          </cell>
          <cell r="G1283" t="str">
            <v/>
          </cell>
          <cell r="H1283" t="str">
            <v/>
          </cell>
          <cell r="I1283" t="str">
            <v/>
          </cell>
          <cell r="J1283" t="str">
            <v>件</v>
          </cell>
          <cell r="K1283" t="str">
            <v/>
          </cell>
          <cell r="L1283" t="str">
            <v/>
          </cell>
          <cell r="M1283" t="str">
            <v>33.00</v>
          </cell>
        </row>
        <row r="1284">
          <cell r="A1284" t="str">
            <v>MLC-BLDTZ-MH</v>
          </cell>
          <cell r="B1284" t="str">
            <v>波浪垫腿枕</v>
          </cell>
          <cell r="C1284" t="str">
            <v>MLC-BLDTZ-MH-波浪垫腿枕</v>
          </cell>
          <cell r="D1284" t="str">
            <v>居家布艺</v>
          </cell>
          <cell r="E1284" t="str">
            <v>是</v>
          </cell>
          <cell r="F1284" t="str">
            <v/>
          </cell>
          <cell r="G1284" t="str">
            <v/>
          </cell>
          <cell r="H1284" t="str">
            <v/>
          </cell>
          <cell r="I1284" t="str">
            <v/>
          </cell>
          <cell r="J1284" t="str">
            <v>件</v>
          </cell>
          <cell r="K1284" t="str">
            <v/>
          </cell>
          <cell r="L1284" t="str">
            <v/>
          </cell>
          <cell r="M1284" t="str">
            <v>33.00</v>
          </cell>
        </row>
        <row r="1285">
          <cell r="A1285" t="str">
            <v>MLC-BLDTZ-SF</v>
          </cell>
          <cell r="B1285" t="str">
            <v>波浪垫腿枕</v>
          </cell>
          <cell r="C1285" t="str">
            <v>MLC-BLDTZ-SF-波浪垫腿枕</v>
          </cell>
          <cell r="D1285" t="str">
            <v>居家布艺</v>
          </cell>
          <cell r="E1285" t="str">
            <v>是</v>
          </cell>
          <cell r="F1285" t="str">
            <v/>
          </cell>
          <cell r="G1285" t="str">
            <v/>
          </cell>
          <cell r="H1285" t="str">
            <v/>
          </cell>
          <cell r="I1285" t="str">
            <v/>
          </cell>
          <cell r="J1285" t="str">
            <v>件</v>
          </cell>
          <cell r="K1285" t="str">
            <v/>
          </cell>
          <cell r="L1285" t="str">
            <v/>
          </cell>
          <cell r="M1285" t="str">
            <v>33.00</v>
          </cell>
        </row>
        <row r="1286">
          <cell r="A1286" t="str">
            <v>MLC-BLDTZ-SH</v>
          </cell>
          <cell r="B1286" t="str">
            <v>波浪垫腿枕</v>
          </cell>
          <cell r="C1286" t="str">
            <v>MLC-BLDTZ-SH-波浪垫腿枕</v>
          </cell>
          <cell r="D1286" t="str">
            <v>居家布艺</v>
          </cell>
          <cell r="E1286" t="str">
            <v>是</v>
          </cell>
          <cell r="F1286" t="str">
            <v/>
          </cell>
          <cell r="G1286" t="str">
            <v/>
          </cell>
          <cell r="H1286" t="str">
            <v/>
          </cell>
          <cell r="I1286" t="str">
            <v/>
          </cell>
          <cell r="J1286" t="str">
            <v>件</v>
          </cell>
          <cell r="K1286" t="str">
            <v/>
          </cell>
          <cell r="L1286" t="str">
            <v/>
          </cell>
          <cell r="M1286" t="str">
            <v>33.00</v>
          </cell>
        </row>
        <row r="1287">
          <cell r="A1287" t="str">
            <v>MLC-PPZJDK-LH</v>
          </cell>
          <cell r="B1287" t="str">
            <v>趴趴枕加大款</v>
          </cell>
          <cell r="C1287" t="str">
            <v>MLC-PPZJDK-LH-趴趴枕加大款</v>
          </cell>
          <cell r="D1287" t="str">
            <v>居家布艺</v>
          </cell>
          <cell r="E1287" t="str">
            <v>是</v>
          </cell>
          <cell r="F1287" t="str">
            <v/>
          </cell>
          <cell r="G1287" t="str">
            <v/>
          </cell>
          <cell r="H1287" t="str">
            <v/>
          </cell>
          <cell r="I1287" t="str">
            <v/>
          </cell>
          <cell r="J1287" t="str">
            <v>件</v>
          </cell>
          <cell r="K1287" t="str">
            <v/>
          </cell>
          <cell r="L1287" t="str">
            <v/>
          </cell>
          <cell r="M1287" t="str">
            <v>58.00</v>
          </cell>
        </row>
        <row r="1288">
          <cell r="A1288" t="str">
            <v>MLC-PPZJDK-PH</v>
          </cell>
          <cell r="B1288" t="str">
            <v>趴趴枕加大款</v>
          </cell>
          <cell r="C1288" t="str">
            <v>MLC-PPZJDK-PH-趴趴枕加大款</v>
          </cell>
          <cell r="D1288" t="str">
            <v>居家布艺</v>
          </cell>
          <cell r="E1288" t="str">
            <v>是</v>
          </cell>
          <cell r="F1288" t="str">
            <v/>
          </cell>
          <cell r="G1288" t="str">
            <v/>
          </cell>
          <cell r="H1288" t="str">
            <v/>
          </cell>
          <cell r="I1288" t="str">
            <v/>
          </cell>
          <cell r="J1288" t="str">
            <v>件</v>
          </cell>
          <cell r="K1288" t="str">
            <v/>
          </cell>
          <cell r="L1288" t="str">
            <v/>
          </cell>
          <cell r="M1288" t="str">
            <v>58.00</v>
          </cell>
        </row>
        <row r="1289">
          <cell r="A1289" t="str">
            <v>MLC-PPZJDK-QH</v>
          </cell>
          <cell r="B1289" t="str">
            <v>趴趴枕加大款</v>
          </cell>
          <cell r="C1289" t="str">
            <v>MLC-PPZJDK-QH-趴趴枕加大款</v>
          </cell>
          <cell r="D1289" t="str">
            <v>居家布艺</v>
          </cell>
          <cell r="E1289" t="str">
            <v>是</v>
          </cell>
          <cell r="F1289" t="str">
            <v/>
          </cell>
          <cell r="G1289" t="str">
            <v/>
          </cell>
          <cell r="H1289" t="str">
            <v/>
          </cell>
          <cell r="I1289" t="str">
            <v/>
          </cell>
          <cell r="J1289" t="str">
            <v>件</v>
          </cell>
          <cell r="K1289" t="str">
            <v/>
          </cell>
          <cell r="L1289" t="str">
            <v/>
          </cell>
          <cell r="M1289" t="str">
            <v>58.00</v>
          </cell>
        </row>
        <row r="1290">
          <cell r="A1290" t="str">
            <v>MR6772-BS36+XH007</v>
          </cell>
          <cell r="B1290" t="str">
            <v>MR6772</v>
          </cell>
          <cell r="C1290" t="str">
            <v>MR6772-BS36+XH007-MR6772</v>
          </cell>
          <cell r="D1290" t="str">
            <v>居家布艺</v>
          </cell>
          <cell r="E1290" t="str">
            <v>是</v>
          </cell>
          <cell r="F1290" t="str">
            <v/>
          </cell>
          <cell r="G1290" t="str">
            <v>36</v>
          </cell>
          <cell r="H1290" t="str">
            <v/>
          </cell>
          <cell r="I1290" t="str">
            <v/>
          </cell>
          <cell r="J1290" t="str">
            <v>双</v>
          </cell>
          <cell r="K1290" t="str">
            <v/>
          </cell>
          <cell r="L1290" t="str">
            <v/>
          </cell>
          <cell r="M1290" t="str">
            <v>17.50</v>
          </cell>
        </row>
        <row r="1291">
          <cell r="A1291" t="str">
            <v>MR6772-BS37+XH007</v>
          </cell>
          <cell r="B1291" t="str">
            <v>MR6773</v>
          </cell>
          <cell r="C1291" t="str">
            <v>MR6772-BS37+XH007-MR6773</v>
          </cell>
          <cell r="D1291" t="str">
            <v>居家布艺</v>
          </cell>
          <cell r="E1291" t="str">
            <v>是</v>
          </cell>
          <cell r="F1291" t="str">
            <v/>
          </cell>
          <cell r="G1291" t="str">
            <v>37</v>
          </cell>
          <cell r="H1291" t="str">
            <v/>
          </cell>
          <cell r="I1291" t="str">
            <v/>
          </cell>
          <cell r="J1291" t="str">
            <v>双</v>
          </cell>
          <cell r="K1291" t="str">
            <v/>
          </cell>
          <cell r="L1291" t="str">
            <v/>
          </cell>
          <cell r="M1291" t="str">
            <v>17.50</v>
          </cell>
        </row>
        <row r="1292">
          <cell r="A1292" t="str">
            <v>MR6772-BS38+XH007</v>
          </cell>
          <cell r="B1292" t="str">
            <v>MR6774</v>
          </cell>
          <cell r="C1292" t="str">
            <v>MR6772-BS38+XH007-MR6774</v>
          </cell>
          <cell r="D1292" t="str">
            <v>居家布艺</v>
          </cell>
          <cell r="E1292" t="str">
            <v>是</v>
          </cell>
          <cell r="F1292" t="str">
            <v/>
          </cell>
          <cell r="G1292" t="str">
            <v>38</v>
          </cell>
          <cell r="H1292" t="str">
            <v/>
          </cell>
          <cell r="I1292" t="str">
            <v/>
          </cell>
          <cell r="J1292" t="str">
            <v>双</v>
          </cell>
          <cell r="K1292" t="str">
            <v/>
          </cell>
          <cell r="L1292" t="str">
            <v/>
          </cell>
          <cell r="M1292" t="str">
            <v>17.50</v>
          </cell>
        </row>
        <row r="1293">
          <cell r="A1293" t="str">
            <v>MR6772-BS39+XH007</v>
          </cell>
          <cell r="B1293" t="str">
            <v>MR6775</v>
          </cell>
          <cell r="C1293" t="str">
            <v>MR6772-BS39+XH007-MR6775</v>
          </cell>
          <cell r="D1293" t="str">
            <v>居家布艺</v>
          </cell>
          <cell r="E1293" t="str">
            <v>是</v>
          </cell>
          <cell r="F1293" t="str">
            <v/>
          </cell>
          <cell r="G1293" t="str">
            <v>39</v>
          </cell>
          <cell r="H1293" t="str">
            <v/>
          </cell>
          <cell r="I1293" t="str">
            <v/>
          </cell>
          <cell r="J1293" t="str">
            <v>双</v>
          </cell>
          <cell r="K1293" t="str">
            <v/>
          </cell>
          <cell r="L1293" t="str">
            <v/>
          </cell>
          <cell r="M1293" t="str">
            <v>17.50</v>
          </cell>
        </row>
        <row r="1294">
          <cell r="A1294" t="str">
            <v>MR6772-BS40+XH007</v>
          </cell>
          <cell r="B1294" t="str">
            <v>MR6776</v>
          </cell>
          <cell r="C1294" t="str">
            <v>MR6772-BS40+XH007-MR6776</v>
          </cell>
          <cell r="D1294" t="str">
            <v>居家布艺</v>
          </cell>
          <cell r="E1294" t="str">
            <v>是</v>
          </cell>
          <cell r="F1294" t="str">
            <v/>
          </cell>
          <cell r="G1294" t="str">
            <v>40</v>
          </cell>
          <cell r="H1294" t="str">
            <v/>
          </cell>
          <cell r="I1294" t="str">
            <v/>
          </cell>
          <cell r="J1294" t="str">
            <v>双</v>
          </cell>
          <cell r="K1294" t="str">
            <v/>
          </cell>
          <cell r="L1294" t="str">
            <v/>
          </cell>
          <cell r="M1294" t="str">
            <v>17.50</v>
          </cell>
        </row>
        <row r="1295">
          <cell r="A1295" t="str">
            <v>MR6772-FS36+XH007</v>
          </cell>
          <cell r="B1295" t="str">
            <v>MR6777</v>
          </cell>
          <cell r="C1295" t="str">
            <v>MR6772-FS36+XH007-MR6777</v>
          </cell>
          <cell r="D1295" t="str">
            <v>居家布艺</v>
          </cell>
          <cell r="E1295" t="str">
            <v>是</v>
          </cell>
          <cell r="F1295" t="str">
            <v/>
          </cell>
          <cell r="G1295" t="str">
            <v>36</v>
          </cell>
          <cell r="H1295" t="str">
            <v/>
          </cell>
          <cell r="I1295" t="str">
            <v/>
          </cell>
          <cell r="J1295" t="str">
            <v>双</v>
          </cell>
          <cell r="K1295" t="str">
            <v/>
          </cell>
          <cell r="L1295" t="str">
            <v/>
          </cell>
          <cell r="M1295" t="str">
            <v>17.50</v>
          </cell>
        </row>
        <row r="1296">
          <cell r="A1296" t="str">
            <v>MR6772-FS37+XH007</v>
          </cell>
          <cell r="B1296" t="str">
            <v>MR6778</v>
          </cell>
          <cell r="C1296" t="str">
            <v>MR6772-FS37+XH007-MR6778</v>
          </cell>
          <cell r="D1296" t="str">
            <v>居家布艺</v>
          </cell>
          <cell r="E1296" t="str">
            <v>是</v>
          </cell>
          <cell r="F1296" t="str">
            <v/>
          </cell>
          <cell r="G1296" t="str">
            <v>37</v>
          </cell>
          <cell r="H1296" t="str">
            <v/>
          </cell>
          <cell r="I1296" t="str">
            <v/>
          </cell>
          <cell r="J1296" t="str">
            <v>双</v>
          </cell>
          <cell r="K1296" t="str">
            <v/>
          </cell>
          <cell r="L1296" t="str">
            <v/>
          </cell>
          <cell r="M1296" t="str">
            <v>17.50</v>
          </cell>
        </row>
        <row r="1297">
          <cell r="A1297" t="str">
            <v>MR6772-FS38+XH007</v>
          </cell>
          <cell r="B1297" t="str">
            <v>MR6779</v>
          </cell>
          <cell r="C1297" t="str">
            <v>MR6772-FS38+XH007-MR6779</v>
          </cell>
          <cell r="D1297" t="str">
            <v>居家布艺</v>
          </cell>
          <cell r="E1297" t="str">
            <v>是</v>
          </cell>
          <cell r="F1297" t="str">
            <v/>
          </cell>
          <cell r="G1297" t="str">
            <v>38</v>
          </cell>
          <cell r="H1297" t="str">
            <v/>
          </cell>
          <cell r="I1297" t="str">
            <v/>
          </cell>
          <cell r="J1297" t="str">
            <v>双</v>
          </cell>
          <cell r="K1297" t="str">
            <v/>
          </cell>
          <cell r="L1297" t="str">
            <v/>
          </cell>
          <cell r="M1297" t="str">
            <v>17.50</v>
          </cell>
        </row>
        <row r="1298">
          <cell r="A1298" t="str">
            <v>MR6772-FS39+XH007</v>
          </cell>
          <cell r="B1298" t="str">
            <v>MR6780</v>
          </cell>
          <cell r="C1298" t="str">
            <v>MR6772-FS39+XH007-MR6780</v>
          </cell>
          <cell r="D1298" t="str">
            <v>居家布艺</v>
          </cell>
          <cell r="E1298" t="str">
            <v>是</v>
          </cell>
          <cell r="F1298" t="str">
            <v/>
          </cell>
          <cell r="G1298" t="str">
            <v>39</v>
          </cell>
          <cell r="H1298" t="str">
            <v/>
          </cell>
          <cell r="I1298" t="str">
            <v/>
          </cell>
          <cell r="J1298" t="str">
            <v>双</v>
          </cell>
          <cell r="K1298" t="str">
            <v/>
          </cell>
          <cell r="L1298" t="str">
            <v/>
          </cell>
          <cell r="M1298" t="str">
            <v>17.50</v>
          </cell>
        </row>
        <row r="1299">
          <cell r="A1299" t="str">
            <v>MR6772-FS40+XH007</v>
          </cell>
          <cell r="B1299" t="str">
            <v>MR6781</v>
          </cell>
          <cell r="C1299" t="str">
            <v>MR6772-FS40+XH007-MR6781</v>
          </cell>
          <cell r="D1299" t="str">
            <v>居家布艺</v>
          </cell>
          <cell r="E1299" t="str">
            <v>是</v>
          </cell>
          <cell r="F1299" t="str">
            <v/>
          </cell>
          <cell r="G1299" t="str">
            <v>40</v>
          </cell>
          <cell r="H1299" t="str">
            <v/>
          </cell>
          <cell r="I1299" t="str">
            <v/>
          </cell>
          <cell r="J1299" t="str">
            <v>双</v>
          </cell>
          <cell r="K1299" t="str">
            <v/>
          </cell>
          <cell r="L1299" t="str">
            <v/>
          </cell>
          <cell r="M1299" t="str">
            <v>17.50</v>
          </cell>
        </row>
        <row r="1300">
          <cell r="A1300" t="str">
            <v>MR6772-HS36+XH007</v>
          </cell>
          <cell r="B1300" t="str">
            <v>MR6782</v>
          </cell>
          <cell r="C1300" t="str">
            <v>MR6772-HS36+XH007-MR6782</v>
          </cell>
          <cell r="D1300" t="str">
            <v>居家布艺</v>
          </cell>
          <cell r="E1300" t="str">
            <v>是</v>
          </cell>
          <cell r="F1300" t="str">
            <v/>
          </cell>
          <cell r="G1300" t="str">
            <v>36</v>
          </cell>
          <cell r="H1300" t="str">
            <v/>
          </cell>
          <cell r="I1300" t="str">
            <v/>
          </cell>
          <cell r="J1300" t="str">
            <v>双</v>
          </cell>
          <cell r="K1300" t="str">
            <v/>
          </cell>
          <cell r="L1300" t="str">
            <v/>
          </cell>
          <cell r="M1300" t="str">
            <v>17.50</v>
          </cell>
        </row>
        <row r="1301">
          <cell r="A1301" t="str">
            <v>MR6772-HS37+XH007</v>
          </cell>
          <cell r="B1301" t="str">
            <v>MR6783</v>
          </cell>
          <cell r="C1301" t="str">
            <v>MR6772-HS37+XH007-MR6783</v>
          </cell>
          <cell r="D1301" t="str">
            <v>居家布艺</v>
          </cell>
          <cell r="E1301" t="str">
            <v>是</v>
          </cell>
          <cell r="F1301" t="str">
            <v/>
          </cell>
          <cell r="G1301" t="str">
            <v>37</v>
          </cell>
          <cell r="H1301" t="str">
            <v/>
          </cell>
          <cell r="I1301" t="str">
            <v/>
          </cell>
          <cell r="J1301" t="str">
            <v>双</v>
          </cell>
          <cell r="K1301" t="str">
            <v/>
          </cell>
          <cell r="L1301" t="str">
            <v/>
          </cell>
          <cell r="M1301" t="str">
            <v>17.50</v>
          </cell>
        </row>
        <row r="1302">
          <cell r="A1302" t="str">
            <v>MR6772-HS38+XH007</v>
          </cell>
          <cell r="B1302" t="str">
            <v>MR6784</v>
          </cell>
          <cell r="C1302" t="str">
            <v>MR6772-HS38+XH007-MR6784</v>
          </cell>
          <cell r="D1302" t="str">
            <v>居家布艺</v>
          </cell>
          <cell r="E1302" t="str">
            <v>是</v>
          </cell>
          <cell r="F1302" t="str">
            <v/>
          </cell>
          <cell r="G1302" t="str">
            <v>38</v>
          </cell>
          <cell r="H1302" t="str">
            <v/>
          </cell>
          <cell r="I1302" t="str">
            <v/>
          </cell>
          <cell r="J1302" t="str">
            <v>双</v>
          </cell>
          <cell r="K1302" t="str">
            <v/>
          </cell>
          <cell r="L1302" t="str">
            <v/>
          </cell>
          <cell r="M1302" t="str">
            <v>17.50</v>
          </cell>
        </row>
        <row r="1303">
          <cell r="A1303" t="str">
            <v>MR6772-HS39+XH007</v>
          </cell>
          <cell r="B1303" t="str">
            <v>MR6785</v>
          </cell>
          <cell r="C1303" t="str">
            <v>MR6772-HS39+XH007-MR6785</v>
          </cell>
          <cell r="D1303" t="str">
            <v>居家布艺</v>
          </cell>
          <cell r="E1303" t="str">
            <v>是</v>
          </cell>
          <cell r="F1303" t="str">
            <v/>
          </cell>
          <cell r="G1303" t="str">
            <v>39</v>
          </cell>
          <cell r="H1303" t="str">
            <v/>
          </cell>
          <cell r="I1303" t="str">
            <v/>
          </cell>
          <cell r="J1303" t="str">
            <v>双</v>
          </cell>
          <cell r="K1303" t="str">
            <v/>
          </cell>
          <cell r="L1303" t="str">
            <v/>
          </cell>
          <cell r="M1303" t="str">
            <v>17.50</v>
          </cell>
        </row>
        <row r="1304">
          <cell r="A1304" t="str">
            <v>MR6772-HS40+XH007</v>
          </cell>
          <cell r="B1304" t="str">
            <v>MR6786</v>
          </cell>
          <cell r="C1304" t="str">
            <v>MR6772-HS40+XH007-MR6786</v>
          </cell>
          <cell r="D1304" t="str">
            <v>居家布艺</v>
          </cell>
          <cell r="E1304" t="str">
            <v>是</v>
          </cell>
          <cell r="F1304" t="str">
            <v/>
          </cell>
          <cell r="G1304" t="str">
            <v>40</v>
          </cell>
          <cell r="H1304" t="str">
            <v/>
          </cell>
          <cell r="I1304" t="str">
            <v/>
          </cell>
          <cell r="J1304" t="str">
            <v>双</v>
          </cell>
          <cell r="K1304" t="str">
            <v/>
          </cell>
          <cell r="L1304" t="str">
            <v/>
          </cell>
          <cell r="M1304" t="str">
            <v>17.50</v>
          </cell>
        </row>
        <row r="1305">
          <cell r="A1305" t="str">
            <v>MR6772-KQ36+XH007</v>
          </cell>
          <cell r="B1305" t="str">
            <v>MR6787</v>
          </cell>
          <cell r="C1305" t="str">
            <v>MR6772-KQ36+XH007-MR6787</v>
          </cell>
          <cell r="D1305" t="str">
            <v>居家布艺</v>
          </cell>
          <cell r="E1305" t="str">
            <v>是</v>
          </cell>
          <cell r="F1305" t="str">
            <v/>
          </cell>
          <cell r="G1305" t="str">
            <v>36</v>
          </cell>
          <cell r="H1305" t="str">
            <v/>
          </cell>
          <cell r="I1305" t="str">
            <v/>
          </cell>
          <cell r="J1305" t="str">
            <v>双</v>
          </cell>
          <cell r="K1305" t="str">
            <v/>
          </cell>
          <cell r="L1305" t="str">
            <v/>
          </cell>
          <cell r="M1305" t="str">
            <v>17.50</v>
          </cell>
        </row>
        <row r="1306">
          <cell r="A1306" t="str">
            <v>MR6772-KQ37+XH007</v>
          </cell>
          <cell r="B1306" t="str">
            <v>MR6788</v>
          </cell>
          <cell r="C1306" t="str">
            <v>MR6772-KQ37+XH007-MR6788</v>
          </cell>
          <cell r="D1306" t="str">
            <v>居家布艺</v>
          </cell>
          <cell r="E1306" t="str">
            <v>是</v>
          </cell>
          <cell r="F1306" t="str">
            <v/>
          </cell>
          <cell r="G1306" t="str">
            <v>37</v>
          </cell>
          <cell r="H1306" t="str">
            <v/>
          </cell>
          <cell r="I1306" t="str">
            <v/>
          </cell>
          <cell r="J1306" t="str">
            <v>双</v>
          </cell>
          <cell r="K1306" t="str">
            <v/>
          </cell>
          <cell r="L1306" t="str">
            <v/>
          </cell>
          <cell r="M1306" t="str">
            <v>17.50</v>
          </cell>
        </row>
        <row r="1307">
          <cell r="A1307" t="str">
            <v>MR6772-KQ38+XH007</v>
          </cell>
          <cell r="B1307" t="str">
            <v>MR6789</v>
          </cell>
          <cell r="C1307" t="str">
            <v>MR6772-KQ38+XH007-MR6789</v>
          </cell>
          <cell r="D1307" t="str">
            <v>居家布艺</v>
          </cell>
          <cell r="E1307" t="str">
            <v>是</v>
          </cell>
          <cell r="F1307" t="str">
            <v/>
          </cell>
          <cell r="G1307" t="str">
            <v>38</v>
          </cell>
          <cell r="H1307" t="str">
            <v/>
          </cell>
          <cell r="I1307" t="str">
            <v/>
          </cell>
          <cell r="J1307" t="str">
            <v>双</v>
          </cell>
          <cell r="K1307" t="str">
            <v/>
          </cell>
          <cell r="L1307" t="str">
            <v/>
          </cell>
          <cell r="M1307" t="str">
            <v>17.50</v>
          </cell>
        </row>
        <row r="1308">
          <cell r="A1308" t="str">
            <v>MR6772-KQ39+XH007</v>
          </cell>
          <cell r="B1308" t="str">
            <v>MR6790</v>
          </cell>
          <cell r="C1308" t="str">
            <v>MR6772-KQ39+XH007-MR6790</v>
          </cell>
          <cell r="D1308" t="str">
            <v>居家布艺</v>
          </cell>
          <cell r="E1308" t="str">
            <v>是</v>
          </cell>
          <cell r="F1308" t="str">
            <v/>
          </cell>
          <cell r="G1308" t="str">
            <v>39</v>
          </cell>
          <cell r="H1308" t="str">
            <v/>
          </cell>
          <cell r="I1308" t="str">
            <v/>
          </cell>
          <cell r="J1308" t="str">
            <v>双</v>
          </cell>
          <cell r="K1308" t="str">
            <v/>
          </cell>
          <cell r="L1308" t="str">
            <v/>
          </cell>
          <cell r="M1308" t="str">
            <v>17.50</v>
          </cell>
        </row>
        <row r="1309">
          <cell r="A1309" t="str">
            <v>MR6772-KQ40+XH007</v>
          </cell>
          <cell r="B1309" t="str">
            <v>MR6791</v>
          </cell>
          <cell r="C1309" t="str">
            <v>MR6772-KQ40+XH007-MR6791</v>
          </cell>
          <cell r="D1309" t="str">
            <v>居家布艺</v>
          </cell>
          <cell r="E1309" t="str">
            <v>是</v>
          </cell>
          <cell r="F1309" t="str">
            <v/>
          </cell>
          <cell r="G1309" t="str">
            <v>40</v>
          </cell>
          <cell r="H1309" t="str">
            <v/>
          </cell>
          <cell r="I1309" t="str">
            <v/>
          </cell>
          <cell r="J1309" t="str">
            <v>双</v>
          </cell>
          <cell r="K1309" t="str">
            <v/>
          </cell>
          <cell r="L1309" t="str">
            <v/>
          </cell>
          <cell r="M1309" t="str">
            <v>17.50</v>
          </cell>
        </row>
        <row r="1310">
          <cell r="A1310" t="str">
            <v>豹纹芭蕾（豹纹35-36）</v>
          </cell>
          <cell r="B1310" t="str">
            <v>豹纹芭蕾鞋</v>
          </cell>
          <cell r="C1310" t="str">
            <v>豹纹芭蕾（豹纹35-36）-豹纹芭蕾鞋</v>
          </cell>
          <cell r="D1310" t="str">
            <v>居家布艺</v>
          </cell>
          <cell r="E1310" t="str">
            <v>是</v>
          </cell>
          <cell r="F1310" t="str">
            <v/>
          </cell>
          <cell r="G1310" t="str">
            <v>35/36</v>
          </cell>
          <cell r="H1310" t="str">
            <v/>
          </cell>
          <cell r="I1310" t="str">
            <v/>
          </cell>
          <cell r="J1310" t="str">
            <v>双</v>
          </cell>
          <cell r="K1310" t="str">
            <v/>
          </cell>
          <cell r="L1310" t="str">
            <v/>
          </cell>
          <cell r="M1310" t="str">
            <v>23.00</v>
          </cell>
        </row>
        <row r="1311">
          <cell r="A1311" t="str">
            <v>豹纹芭蕾（豹纹37-38）</v>
          </cell>
          <cell r="B1311" t="str">
            <v>豹纹芭蕾鞋</v>
          </cell>
          <cell r="C1311" t="str">
            <v>豹纹芭蕾（豹纹37-38）-豹纹芭蕾鞋</v>
          </cell>
          <cell r="D1311" t="str">
            <v>居家布艺</v>
          </cell>
          <cell r="E1311" t="str">
            <v>是</v>
          </cell>
          <cell r="F1311" t="str">
            <v/>
          </cell>
          <cell r="G1311" t="str">
            <v>37/38</v>
          </cell>
          <cell r="H1311" t="str">
            <v/>
          </cell>
          <cell r="I1311" t="str">
            <v/>
          </cell>
          <cell r="J1311" t="str">
            <v>双</v>
          </cell>
          <cell r="K1311" t="str">
            <v/>
          </cell>
          <cell r="L1311" t="str">
            <v/>
          </cell>
          <cell r="M1311" t="str">
            <v>23.00</v>
          </cell>
        </row>
        <row r="1312">
          <cell r="A1312" t="str">
            <v>豹纹芭蕾（豹纹39-40）</v>
          </cell>
          <cell r="B1312" t="str">
            <v>豹纹芭蕾鞋</v>
          </cell>
          <cell r="C1312" t="str">
            <v>豹纹芭蕾（豹纹39-40）-豹纹芭蕾鞋</v>
          </cell>
          <cell r="D1312" t="str">
            <v>居家布艺</v>
          </cell>
          <cell r="E1312" t="str">
            <v>是</v>
          </cell>
          <cell r="F1312" t="str">
            <v/>
          </cell>
          <cell r="G1312" t="str">
            <v>39/40</v>
          </cell>
          <cell r="H1312" t="str">
            <v/>
          </cell>
          <cell r="I1312" t="str">
            <v/>
          </cell>
          <cell r="J1312" t="str">
            <v>双</v>
          </cell>
          <cell r="K1312" t="str">
            <v/>
          </cell>
          <cell r="L1312" t="str">
            <v/>
          </cell>
          <cell r="M1312" t="str">
            <v>23.00</v>
          </cell>
        </row>
        <row r="1313">
          <cell r="A1313" t="str">
            <v>小蛮腰（粉色36-37）</v>
          </cell>
          <cell r="B1313" t="str">
            <v>小蛮腰</v>
          </cell>
          <cell r="C1313" t="str">
            <v>小蛮腰（粉色36-37）-小蛮腰</v>
          </cell>
          <cell r="D1313" t="str">
            <v>居家布艺</v>
          </cell>
          <cell r="E1313" t="str">
            <v>是</v>
          </cell>
          <cell r="F1313" t="str">
            <v/>
          </cell>
          <cell r="G1313" t="str">
            <v>36/37</v>
          </cell>
          <cell r="H1313" t="str">
            <v/>
          </cell>
          <cell r="I1313" t="str">
            <v/>
          </cell>
          <cell r="J1313" t="str">
            <v>双</v>
          </cell>
          <cell r="K1313" t="str">
            <v/>
          </cell>
          <cell r="L1313" t="str">
            <v/>
          </cell>
          <cell r="M1313" t="str">
            <v>11.00</v>
          </cell>
        </row>
        <row r="1314">
          <cell r="A1314" t="str">
            <v>小蛮腰（粉色38-39）</v>
          </cell>
          <cell r="B1314" t="str">
            <v>小蛮腰</v>
          </cell>
          <cell r="C1314" t="str">
            <v>小蛮腰（粉色38-39）-小蛮腰</v>
          </cell>
          <cell r="D1314" t="str">
            <v>居家布艺</v>
          </cell>
          <cell r="E1314" t="str">
            <v>是</v>
          </cell>
          <cell r="F1314" t="str">
            <v/>
          </cell>
          <cell r="G1314" t="str">
            <v>38/39</v>
          </cell>
          <cell r="H1314" t="str">
            <v/>
          </cell>
          <cell r="I1314" t="str">
            <v/>
          </cell>
          <cell r="J1314" t="str">
            <v>双</v>
          </cell>
          <cell r="K1314" t="str">
            <v/>
          </cell>
          <cell r="L1314" t="str">
            <v/>
          </cell>
          <cell r="M1314" t="str">
            <v>11.00</v>
          </cell>
        </row>
        <row r="1315">
          <cell r="A1315" t="str">
            <v>小蛮腰（粉色40-41）</v>
          </cell>
          <cell r="B1315" t="str">
            <v>小蛮腰</v>
          </cell>
          <cell r="C1315" t="str">
            <v>小蛮腰（粉色40-41）-小蛮腰</v>
          </cell>
          <cell r="D1315" t="str">
            <v>居家布艺</v>
          </cell>
          <cell r="E1315" t="str">
            <v>是</v>
          </cell>
          <cell r="F1315" t="str">
            <v/>
          </cell>
          <cell r="G1315" t="str">
            <v>40/41</v>
          </cell>
          <cell r="H1315" t="str">
            <v/>
          </cell>
          <cell r="I1315" t="str">
            <v/>
          </cell>
          <cell r="J1315" t="str">
            <v>双</v>
          </cell>
          <cell r="K1315" t="str">
            <v/>
          </cell>
          <cell r="L1315" t="str">
            <v/>
          </cell>
          <cell r="M1315" t="str">
            <v>11.00</v>
          </cell>
        </row>
        <row r="1316">
          <cell r="A1316" t="str">
            <v>小蛮腰（黑色36-37）</v>
          </cell>
          <cell r="B1316" t="str">
            <v>小蛮腰</v>
          </cell>
          <cell r="C1316" t="str">
            <v>小蛮腰（黑色36-37）-小蛮腰</v>
          </cell>
          <cell r="D1316" t="str">
            <v>居家布艺</v>
          </cell>
          <cell r="E1316" t="str">
            <v>是</v>
          </cell>
          <cell r="F1316" t="str">
            <v/>
          </cell>
          <cell r="G1316" t="str">
            <v>36/37</v>
          </cell>
          <cell r="H1316" t="str">
            <v/>
          </cell>
          <cell r="I1316" t="str">
            <v/>
          </cell>
          <cell r="J1316" t="str">
            <v>双</v>
          </cell>
          <cell r="K1316" t="str">
            <v/>
          </cell>
          <cell r="L1316" t="str">
            <v/>
          </cell>
          <cell r="M1316" t="str">
            <v>11.00</v>
          </cell>
        </row>
        <row r="1317">
          <cell r="A1317" t="str">
            <v>小蛮腰（黑色38-39）</v>
          </cell>
          <cell r="B1317" t="str">
            <v>小蛮腰</v>
          </cell>
          <cell r="C1317" t="str">
            <v>小蛮腰（黑色38-39）-小蛮腰</v>
          </cell>
          <cell r="D1317" t="str">
            <v>居家布艺</v>
          </cell>
          <cell r="E1317" t="str">
            <v>是</v>
          </cell>
          <cell r="F1317" t="str">
            <v/>
          </cell>
          <cell r="G1317" t="str">
            <v>38/39</v>
          </cell>
          <cell r="H1317" t="str">
            <v/>
          </cell>
          <cell r="I1317" t="str">
            <v/>
          </cell>
          <cell r="J1317" t="str">
            <v>双</v>
          </cell>
          <cell r="K1317" t="str">
            <v/>
          </cell>
          <cell r="L1317" t="str">
            <v/>
          </cell>
          <cell r="M1317" t="str">
            <v>11.00</v>
          </cell>
        </row>
        <row r="1318">
          <cell r="A1318" t="str">
            <v>小蛮腰（黑色40-41）</v>
          </cell>
          <cell r="B1318" t="str">
            <v>小蛮腰</v>
          </cell>
          <cell r="C1318" t="str">
            <v>小蛮腰（黑色40-41）-小蛮腰</v>
          </cell>
          <cell r="D1318" t="str">
            <v>居家布艺</v>
          </cell>
          <cell r="E1318" t="str">
            <v>是</v>
          </cell>
          <cell r="F1318" t="str">
            <v/>
          </cell>
          <cell r="G1318" t="str">
            <v>40/41</v>
          </cell>
          <cell r="H1318" t="str">
            <v/>
          </cell>
          <cell r="I1318" t="str">
            <v/>
          </cell>
          <cell r="J1318" t="str">
            <v>双</v>
          </cell>
          <cell r="K1318" t="str">
            <v/>
          </cell>
          <cell r="L1318" t="str">
            <v/>
          </cell>
          <cell r="M1318" t="str">
            <v>11.00</v>
          </cell>
        </row>
        <row r="1319">
          <cell r="A1319" t="str">
            <v>小蛮腰（红色36-37）</v>
          </cell>
          <cell r="B1319" t="str">
            <v>小蛮腰</v>
          </cell>
          <cell r="C1319" t="str">
            <v>小蛮腰（红色36-37）-小蛮腰</v>
          </cell>
          <cell r="D1319" t="str">
            <v>居家布艺</v>
          </cell>
          <cell r="E1319" t="str">
            <v>是</v>
          </cell>
          <cell r="F1319" t="str">
            <v/>
          </cell>
          <cell r="G1319" t="str">
            <v>36/37</v>
          </cell>
          <cell r="H1319" t="str">
            <v/>
          </cell>
          <cell r="I1319" t="str">
            <v/>
          </cell>
          <cell r="J1319" t="str">
            <v>双</v>
          </cell>
          <cell r="K1319" t="str">
            <v/>
          </cell>
          <cell r="L1319" t="str">
            <v/>
          </cell>
          <cell r="M1319" t="str">
            <v>11.00</v>
          </cell>
        </row>
        <row r="1320">
          <cell r="A1320" t="str">
            <v>小蛮腰（红色38-39）</v>
          </cell>
          <cell r="B1320" t="str">
            <v>小蛮腰</v>
          </cell>
          <cell r="C1320" t="str">
            <v>小蛮腰（红色38-39）-小蛮腰</v>
          </cell>
          <cell r="D1320" t="str">
            <v>居家布艺</v>
          </cell>
          <cell r="E1320" t="str">
            <v>是</v>
          </cell>
          <cell r="F1320" t="str">
            <v/>
          </cell>
          <cell r="G1320" t="str">
            <v>38/39</v>
          </cell>
          <cell r="H1320" t="str">
            <v/>
          </cell>
          <cell r="I1320" t="str">
            <v/>
          </cell>
          <cell r="J1320" t="str">
            <v>双</v>
          </cell>
          <cell r="K1320" t="str">
            <v/>
          </cell>
          <cell r="L1320" t="str">
            <v/>
          </cell>
          <cell r="M1320" t="str">
            <v>11.00</v>
          </cell>
        </row>
        <row r="1321">
          <cell r="A1321" t="str">
            <v>小蛮腰（红色40-41）</v>
          </cell>
          <cell r="B1321" t="str">
            <v>小蛮腰</v>
          </cell>
          <cell r="C1321" t="str">
            <v>小蛮腰（红色40-41）-小蛮腰</v>
          </cell>
          <cell r="D1321" t="str">
            <v>居家布艺</v>
          </cell>
          <cell r="E1321" t="str">
            <v>是</v>
          </cell>
          <cell r="F1321" t="str">
            <v/>
          </cell>
          <cell r="G1321" t="str">
            <v>40/41</v>
          </cell>
          <cell r="H1321" t="str">
            <v/>
          </cell>
          <cell r="I1321" t="str">
            <v/>
          </cell>
          <cell r="J1321" t="str">
            <v>双</v>
          </cell>
          <cell r="K1321" t="str">
            <v/>
          </cell>
          <cell r="L1321" t="str">
            <v/>
          </cell>
          <cell r="M1321" t="str">
            <v>11.00</v>
          </cell>
        </row>
        <row r="1322">
          <cell r="A1322" t="str">
            <v>小蛮腰（米白36-37）</v>
          </cell>
          <cell r="B1322" t="str">
            <v>小蛮腰</v>
          </cell>
          <cell r="C1322" t="str">
            <v>小蛮腰（米白36-37）-小蛮腰</v>
          </cell>
          <cell r="D1322" t="str">
            <v>居家布艺</v>
          </cell>
          <cell r="E1322" t="str">
            <v>是</v>
          </cell>
          <cell r="F1322" t="str">
            <v/>
          </cell>
          <cell r="G1322" t="str">
            <v>36/37</v>
          </cell>
          <cell r="H1322" t="str">
            <v/>
          </cell>
          <cell r="I1322" t="str">
            <v/>
          </cell>
          <cell r="J1322" t="str">
            <v>双</v>
          </cell>
          <cell r="K1322" t="str">
            <v/>
          </cell>
          <cell r="L1322" t="str">
            <v/>
          </cell>
          <cell r="M1322" t="str">
            <v>11.00</v>
          </cell>
        </row>
        <row r="1323">
          <cell r="A1323" t="str">
            <v>小蛮腰（米白38-39）</v>
          </cell>
          <cell r="B1323" t="str">
            <v>小蛮腰</v>
          </cell>
          <cell r="C1323" t="str">
            <v>小蛮腰（米白38-39）-小蛮腰</v>
          </cell>
          <cell r="D1323" t="str">
            <v>居家布艺</v>
          </cell>
          <cell r="E1323" t="str">
            <v>是</v>
          </cell>
          <cell r="F1323" t="str">
            <v/>
          </cell>
          <cell r="G1323" t="str">
            <v>38/39</v>
          </cell>
          <cell r="H1323" t="str">
            <v/>
          </cell>
          <cell r="I1323" t="str">
            <v/>
          </cell>
          <cell r="J1323" t="str">
            <v>双</v>
          </cell>
          <cell r="K1323" t="str">
            <v/>
          </cell>
          <cell r="L1323" t="str">
            <v/>
          </cell>
          <cell r="M1323" t="str">
            <v>11.00</v>
          </cell>
        </row>
        <row r="1324">
          <cell r="A1324" t="str">
            <v>小蛮腰（米白40-41）</v>
          </cell>
          <cell r="B1324" t="str">
            <v>小蛮腰</v>
          </cell>
          <cell r="C1324" t="str">
            <v>小蛮腰（米白40-41）-小蛮腰</v>
          </cell>
          <cell r="D1324" t="str">
            <v>居家布艺</v>
          </cell>
          <cell r="E1324" t="str">
            <v>是</v>
          </cell>
          <cell r="F1324" t="str">
            <v/>
          </cell>
          <cell r="G1324" t="str">
            <v>40/41</v>
          </cell>
          <cell r="H1324" t="str">
            <v/>
          </cell>
          <cell r="I1324" t="str">
            <v/>
          </cell>
          <cell r="J1324" t="str">
            <v>双</v>
          </cell>
          <cell r="K1324" t="str">
            <v/>
          </cell>
          <cell r="L1324" t="str">
            <v/>
          </cell>
          <cell r="M1324" t="str">
            <v>11.00</v>
          </cell>
        </row>
        <row r="1325">
          <cell r="A1325" t="str">
            <v>小蛮腰（紫色36-37）</v>
          </cell>
          <cell r="B1325" t="str">
            <v>小蛮腰</v>
          </cell>
          <cell r="C1325" t="str">
            <v>小蛮腰（紫色36-37）-小蛮腰</v>
          </cell>
          <cell r="D1325" t="str">
            <v>居家布艺</v>
          </cell>
          <cell r="E1325" t="str">
            <v>是</v>
          </cell>
          <cell r="F1325" t="str">
            <v/>
          </cell>
          <cell r="G1325" t="str">
            <v>36/37</v>
          </cell>
          <cell r="H1325" t="str">
            <v/>
          </cell>
          <cell r="I1325" t="str">
            <v/>
          </cell>
          <cell r="J1325" t="str">
            <v>双</v>
          </cell>
          <cell r="K1325" t="str">
            <v/>
          </cell>
          <cell r="L1325" t="str">
            <v/>
          </cell>
          <cell r="M1325" t="str">
            <v>11.00</v>
          </cell>
        </row>
        <row r="1326">
          <cell r="A1326" t="str">
            <v>小蛮腰（紫色38-39）</v>
          </cell>
          <cell r="B1326" t="str">
            <v>小蛮腰</v>
          </cell>
          <cell r="C1326" t="str">
            <v>小蛮腰（紫色38-39）-小蛮腰</v>
          </cell>
          <cell r="D1326" t="str">
            <v>居家布艺</v>
          </cell>
          <cell r="E1326" t="str">
            <v>是</v>
          </cell>
          <cell r="F1326" t="str">
            <v/>
          </cell>
          <cell r="G1326" t="str">
            <v>38/39</v>
          </cell>
          <cell r="H1326" t="str">
            <v/>
          </cell>
          <cell r="I1326" t="str">
            <v/>
          </cell>
          <cell r="J1326" t="str">
            <v>双</v>
          </cell>
          <cell r="K1326" t="str">
            <v/>
          </cell>
          <cell r="L1326" t="str">
            <v/>
          </cell>
          <cell r="M1326" t="str">
            <v>11.00</v>
          </cell>
        </row>
        <row r="1327">
          <cell r="A1327" t="str">
            <v>小蛮腰（紫色40-41）</v>
          </cell>
          <cell r="B1327" t="str">
            <v>小蛮腰</v>
          </cell>
          <cell r="C1327" t="str">
            <v>小蛮腰（紫色40-41）-小蛮腰</v>
          </cell>
          <cell r="D1327" t="str">
            <v>居家布艺</v>
          </cell>
          <cell r="E1327" t="str">
            <v>是</v>
          </cell>
          <cell r="F1327" t="str">
            <v/>
          </cell>
          <cell r="G1327" t="str">
            <v>40/41</v>
          </cell>
          <cell r="H1327" t="str">
            <v/>
          </cell>
          <cell r="I1327" t="str">
            <v/>
          </cell>
          <cell r="J1327" t="str">
            <v>双</v>
          </cell>
          <cell r="K1327" t="str">
            <v/>
          </cell>
          <cell r="L1327" t="str">
            <v/>
          </cell>
          <cell r="M1327" t="str">
            <v>11.00</v>
          </cell>
        </row>
        <row r="1328">
          <cell r="A1328" t="str">
            <v>初医生豹纹芭蕾（豹纹35-36）</v>
          </cell>
          <cell r="B1328" t="str">
            <v>豹纹芭蕾鞋</v>
          </cell>
          <cell r="C1328" t="str">
            <v>初医生豹纹芭蕾（豹纹35-36）-豹纹芭蕾鞋</v>
          </cell>
          <cell r="D1328" t="str">
            <v>居家布艺</v>
          </cell>
          <cell r="E1328" t="str">
            <v>是</v>
          </cell>
          <cell r="F1328" t="str">
            <v/>
          </cell>
          <cell r="G1328" t="str">
            <v>35/36</v>
          </cell>
          <cell r="H1328" t="str">
            <v/>
          </cell>
          <cell r="I1328" t="str">
            <v/>
          </cell>
          <cell r="J1328" t="str">
            <v>双</v>
          </cell>
          <cell r="K1328" t="str">
            <v/>
          </cell>
          <cell r="L1328" t="str">
            <v/>
          </cell>
          <cell r="M1328" t="str">
            <v>23.00</v>
          </cell>
        </row>
        <row r="1329">
          <cell r="A1329" t="str">
            <v>初医生豹纹芭蕾（豹纹37-38）</v>
          </cell>
          <cell r="B1329" t="str">
            <v>豹纹芭蕾鞋</v>
          </cell>
          <cell r="C1329" t="str">
            <v>初医生豹纹芭蕾（豹纹37-38）-豹纹芭蕾鞋</v>
          </cell>
          <cell r="D1329" t="str">
            <v>居家布艺</v>
          </cell>
          <cell r="E1329" t="str">
            <v>是</v>
          </cell>
          <cell r="F1329" t="str">
            <v/>
          </cell>
          <cell r="G1329" t="str">
            <v>37/38</v>
          </cell>
          <cell r="H1329" t="str">
            <v/>
          </cell>
          <cell r="I1329" t="str">
            <v/>
          </cell>
          <cell r="J1329" t="str">
            <v>双</v>
          </cell>
          <cell r="K1329" t="str">
            <v/>
          </cell>
          <cell r="L1329" t="str">
            <v/>
          </cell>
          <cell r="M1329" t="str">
            <v>23.00</v>
          </cell>
        </row>
        <row r="1330">
          <cell r="A1330" t="str">
            <v>初医生豹纹芭蕾（豹纹39-40）</v>
          </cell>
          <cell r="B1330" t="str">
            <v>豹纹芭蕾鞋</v>
          </cell>
          <cell r="C1330" t="str">
            <v>初医生豹纹芭蕾（豹纹39-40）-豹纹芭蕾鞋</v>
          </cell>
          <cell r="D1330" t="str">
            <v>居家布艺</v>
          </cell>
          <cell r="E1330" t="str">
            <v>是</v>
          </cell>
          <cell r="F1330" t="str">
            <v/>
          </cell>
          <cell r="G1330" t="str">
            <v>39/40</v>
          </cell>
          <cell r="H1330" t="str">
            <v/>
          </cell>
          <cell r="I1330" t="str">
            <v/>
          </cell>
          <cell r="J1330" t="str">
            <v>双</v>
          </cell>
          <cell r="K1330" t="str">
            <v/>
          </cell>
          <cell r="L1330" t="str">
            <v/>
          </cell>
          <cell r="M1330" t="str">
            <v>23.00</v>
          </cell>
        </row>
        <row r="1331">
          <cell r="A1331" t="str">
            <v>初医生小蛮腰（粉色36-37）</v>
          </cell>
          <cell r="B1331" t="str">
            <v>小蛮腰</v>
          </cell>
          <cell r="C1331" t="str">
            <v>初医生小蛮腰（粉色36-37）-小蛮腰</v>
          </cell>
          <cell r="D1331" t="str">
            <v>居家布艺</v>
          </cell>
          <cell r="E1331" t="str">
            <v>是</v>
          </cell>
          <cell r="F1331" t="str">
            <v/>
          </cell>
          <cell r="G1331" t="str">
            <v>36/37</v>
          </cell>
          <cell r="H1331" t="str">
            <v/>
          </cell>
          <cell r="I1331" t="str">
            <v/>
          </cell>
          <cell r="J1331" t="str">
            <v>双</v>
          </cell>
          <cell r="K1331" t="str">
            <v/>
          </cell>
          <cell r="L1331" t="str">
            <v/>
          </cell>
          <cell r="M1331" t="str">
            <v>11.00</v>
          </cell>
        </row>
        <row r="1332">
          <cell r="A1332" t="str">
            <v>初医生小蛮腰（粉色38-39）</v>
          </cell>
          <cell r="B1332" t="str">
            <v>小蛮腰</v>
          </cell>
          <cell r="C1332" t="str">
            <v>初医生小蛮腰（粉色38-39）-小蛮腰</v>
          </cell>
          <cell r="D1332" t="str">
            <v>居家布艺</v>
          </cell>
          <cell r="E1332" t="str">
            <v>是</v>
          </cell>
          <cell r="F1332" t="str">
            <v/>
          </cell>
          <cell r="G1332" t="str">
            <v>38/39</v>
          </cell>
          <cell r="H1332" t="str">
            <v/>
          </cell>
          <cell r="I1332" t="str">
            <v/>
          </cell>
          <cell r="J1332" t="str">
            <v>双</v>
          </cell>
          <cell r="K1332" t="str">
            <v/>
          </cell>
          <cell r="L1332" t="str">
            <v/>
          </cell>
          <cell r="M1332" t="str">
            <v>11.00</v>
          </cell>
        </row>
        <row r="1333">
          <cell r="A1333" t="str">
            <v>初医生小蛮腰（粉色40-41）</v>
          </cell>
          <cell r="B1333" t="str">
            <v>小蛮腰</v>
          </cell>
          <cell r="C1333" t="str">
            <v>初医生小蛮腰（粉色40-41）-小蛮腰</v>
          </cell>
          <cell r="D1333" t="str">
            <v>居家布艺</v>
          </cell>
          <cell r="E1333" t="str">
            <v>是</v>
          </cell>
          <cell r="F1333" t="str">
            <v/>
          </cell>
          <cell r="G1333" t="str">
            <v>40/41</v>
          </cell>
          <cell r="H1333" t="str">
            <v/>
          </cell>
          <cell r="I1333" t="str">
            <v/>
          </cell>
          <cell r="J1333" t="str">
            <v>双</v>
          </cell>
          <cell r="K1333" t="str">
            <v/>
          </cell>
          <cell r="L1333" t="str">
            <v/>
          </cell>
          <cell r="M1333" t="str">
            <v>11.00</v>
          </cell>
        </row>
        <row r="1334">
          <cell r="A1334" t="str">
            <v>初医生小蛮腰（黑色36-37）</v>
          </cell>
          <cell r="B1334" t="str">
            <v>小蛮腰</v>
          </cell>
          <cell r="C1334" t="str">
            <v>初医生小蛮腰（黑色36-37）-小蛮腰</v>
          </cell>
          <cell r="D1334" t="str">
            <v>居家布艺</v>
          </cell>
          <cell r="E1334" t="str">
            <v>是</v>
          </cell>
          <cell r="F1334" t="str">
            <v/>
          </cell>
          <cell r="G1334" t="str">
            <v>36/37</v>
          </cell>
          <cell r="H1334" t="str">
            <v/>
          </cell>
          <cell r="I1334" t="str">
            <v/>
          </cell>
          <cell r="J1334" t="str">
            <v>双</v>
          </cell>
          <cell r="K1334" t="str">
            <v/>
          </cell>
          <cell r="L1334" t="str">
            <v/>
          </cell>
          <cell r="M1334" t="str">
            <v>11.00</v>
          </cell>
        </row>
        <row r="1335">
          <cell r="A1335" t="str">
            <v>初医生小蛮腰（黑色38-39）</v>
          </cell>
          <cell r="B1335" t="str">
            <v>小蛮腰</v>
          </cell>
          <cell r="C1335" t="str">
            <v>初医生小蛮腰（黑色38-39）-小蛮腰</v>
          </cell>
          <cell r="D1335" t="str">
            <v>居家布艺</v>
          </cell>
          <cell r="E1335" t="str">
            <v>是</v>
          </cell>
          <cell r="F1335" t="str">
            <v/>
          </cell>
          <cell r="G1335" t="str">
            <v>38/39</v>
          </cell>
          <cell r="H1335" t="str">
            <v/>
          </cell>
          <cell r="I1335" t="str">
            <v/>
          </cell>
          <cell r="J1335" t="str">
            <v>双</v>
          </cell>
          <cell r="K1335" t="str">
            <v/>
          </cell>
          <cell r="L1335" t="str">
            <v/>
          </cell>
          <cell r="M1335" t="str">
            <v>11.00</v>
          </cell>
        </row>
        <row r="1336">
          <cell r="A1336" t="str">
            <v>初医生小蛮腰（黑色40-41）</v>
          </cell>
          <cell r="B1336" t="str">
            <v>小蛮腰</v>
          </cell>
          <cell r="C1336" t="str">
            <v>初医生小蛮腰（黑色40-41）-小蛮腰</v>
          </cell>
          <cell r="D1336" t="str">
            <v>居家布艺</v>
          </cell>
          <cell r="E1336" t="str">
            <v>是</v>
          </cell>
          <cell r="F1336" t="str">
            <v/>
          </cell>
          <cell r="G1336" t="str">
            <v>40/41</v>
          </cell>
          <cell r="H1336" t="str">
            <v/>
          </cell>
          <cell r="I1336" t="str">
            <v/>
          </cell>
          <cell r="J1336" t="str">
            <v>双</v>
          </cell>
          <cell r="K1336" t="str">
            <v/>
          </cell>
          <cell r="L1336" t="str">
            <v/>
          </cell>
          <cell r="M1336" t="str">
            <v>11.00</v>
          </cell>
        </row>
        <row r="1337">
          <cell r="A1337" t="str">
            <v>初医生小蛮腰（红色36-37）</v>
          </cell>
          <cell r="B1337" t="str">
            <v>小蛮腰</v>
          </cell>
          <cell r="C1337" t="str">
            <v>初医生小蛮腰（红色36-37）-小蛮腰</v>
          </cell>
          <cell r="D1337" t="str">
            <v>居家布艺</v>
          </cell>
          <cell r="E1337" t="str">
            <v>是</v>
          </cell>
          <cell r="F1337" t="str">
            <v/>
          </cell>
          <cell r="G1337" t="str">
            <v>36/37</v>
          </cell>
          <cell r="H1337" t="str">
            <v/>
          </cell>
          <cell r="I1337" t="str">
            <v/>
          </cell>
          <cell r="J1337" t="str">
            <v>双</v>
          </cell>
          <cell r="K1337" t="str">
            <v/>
          </cell>
          <cell r="L1337" t="str">
            <v/>
          </cell>
          <cell r="M1337" t="str">
            <v>11.00</v>
          </cell>
        </row>
        <row r="1338">
          <cell r="A1338" t="str">
            <v>初医生小蛮腰（红色38-39）</v>
          </cell>
          <cell r="B1338" t="str">
            <v>小蛮腰</v>
          </cell>
          <cell r="C1338" t="str">
            <v>初医生小蛮腰（红色38-39）-小蛮腰</v>
          </cell>
          <cell r="D1338" t="str">
            <v>居家布艺</v>
          </cell>
          <cell r="E1338" t="str">
            <v>是</v>
          </cell>
          <cell r="F1338" t="str">
            <v/>
          </cell>
          <cell r="G1338" t="str">
            <v>38/39</v>
          </cell>
          <cell r="H1338" t="str">
            <v/>
          </cell>
          <cell r="I1338" t="str">
            <v/>
          </cell>
          <cell r="J1338" t="str">
            <v>双</v>
          </cell>
          <cell r="K1338" t="str">
            <v/>
          </cell>
          <cell r="L1338" t="str">
            <v/>
          </cell>
          <cell r="M1338" t="str">
            <v>11.00</v>
          </cell>
        </row>
        <row r="1339">
          <cell r="A1339" t="str">
            <v>初医生小蛮腰（红色40-41）</v>
          </cell>
          <cell r="B1339" t="str">
            <v>小蛮腰</v>
          </cell>
          <cell r="C1339" t="str">
            <v>初医生小蛮腰（红色40-41）-小蛮腰</v>
          </cell>
          <cell r="D1339" t="str">
            <v>居家布艺</v>
          </cell>
          <cell r="E1339" t="str">
            <v>是</v>
          </cell>
          <cell r="F1339" t="str">
            <v/>
          </cell>
          <cell r="G1339" t="str">
            <v>40/41</v>
          </cell>
          <cell r="H1339" t="str">
            <v/>
          </cell>
          <cell r="I1339" t="str">
            <v/>
          </cell>
          <cell r="J1339" t="str">
            <v>双</v>
          </cell>
          <cell r="K1339" t="str">
            <v/>
          </cell>
          <cell r="L1339" t="str">
            <v/>
          </cell>
          <cell r="M1339" t="str">
            <v>11.00</v>
          </cell>
        </row>
        <row r="1340">
          <cell r="A1340" t="str">
            <v>初医生小蛮腰（米白36-37）</v>
          </cell>
          <cell r="B1340" t="str">
            <v>小蛮腰</v>
          </cell>
          <cell r="C1340" t="str">
            <v>初医生小蛮腰（米白36-37）-小蛮腰</v>
          </cell>
          <cell r="D1340" t="str">
            <v>居家布艺</v>
          </cell>
          <cell r="E1340" t="str">
            <v>是</v>
          </cell>
          <cell r="F1340" t="str">
            <v/>
          </cell>
          <cell r="G1340" t="str">
            <v>36/37</v>
          </cell>
          <cell r="H1340" t="str">
            <v/>
          </cell>
          <cell r="I1340" t="str">
            <v/>
          </cell>
          <cell r="J1340" t="str">
            <v>双</v>
          </cell>
          <cell r="K1340" t="str">
            <v/>
          </cell>
          <cell r="L1340" t="str">
            <v/>
          </cell>
          <cell r="M1340" t="str">
            <v>11.00</v>
          </cell>
        </row>
        <row r="1341">
          <cell r="A1341" t="str">
            <v>初医生小蛮腰（米白38-39）</v>
          </cell>
          <cell r="B1341" t="str">
            <v>小蛮腰</v>
          </cell>
          <cell r="C1341" t="str">
            <v>初医生小蛮腰（米白38-39）-小蛮腰</v>
          </cell>
          <cell r="D1341" t="str">
            <v>居家布艺</v>
          </cell>
          <cell r="E1341" t="str">
            <v>是</v>
          </cell>
          <cell r="F1341" t="str">
            <v/>
          </cell>
          <cell r="G1341" t="str">
            <v>38/39</v>
          </cell>
          <cell r="H1341" t="str">
            <v/>
          </cell>
          <cell r="I1341" t="str">
            <v/>
          </cell>
          <cell r="J1341" t="str">
            <v>双</v>
          </cell>
          <cell r="K1341" t="str">
            <v/>
          </cell>
          <cell r="L1341" t="str">
            <v/>
          </cell>
          <cell r="M1341" t="str">
            <v>11.00</v>
          </cell>
        </row>
        <row r="1342">
          <cell r="A1342" t="str">
            <v>初医生小蛮腰（米白40-41）</v>
          </cell>
          <cell r="B1342" t="str">
            <v>小蛮腰</v>
          </cell>
          <cell r="C1342" t="str">
            <v>初医生小蛮腰（米白40-41）-小蛮腰</v>
          </cell>
          <cell r="D1342" t="str">
            <v>居家布艺</v>
          </cell>
          <cell r="E1342" t="str">
            <v>是</v>
          </cell>
          <cell r="F1342" t="str">
            <v/>
          </cell>
          <cell r="G1342" t="str">
            <v>40/41</v>
          </cell>
          <cell r="H1342" t="str">
            <v/>
          </cell>
          <cell r="I1342" t="str">
            <v/>
          </cell>
          <cell r="J1342" t="str">
            <v>双</v>
          </cell>
          <cell r="K1342" t="str">
            <v/>
          </cell>
          <cell r="L1342" t="str">
            <v/>
          </cell>
          <cell r="M1342" t="str">
            <v>11.00</v>
          </cell>
        </row>
        <row r="1343">
          <cell r="A1343" t="str">
            <v>初医生小蛮腰（紫色36-37）</v>
          </cell>
          <cell r="B1343" t="str">
            <v>小蛮腰</v>
          </cell>
          <cell r="C1343" t="str">
            <v>初医生小蛮腰（紫色36-37）-小蛮腰</v>
          </cell>
          <cell r="D1343" t="str">
            <v>居家布艺</v>
          </cell>
          <cell r="E1343" t="str">
            <v>是</v>
          </cell>
          <cell r="F1343" t="str">
            <v/>
          </cell>
          <cell r="G1343" t="str">
            <v>36/37</v>
          </cell>
          <cell r="H1343" t="str">
            <v/>
          </cell>
          <cell r="I1343" t="str">
            <v/>
          </cell>
          <cell r="J1343" t="str">
            <v>双</v>
          </cell>
          <cell r="K1343" t="str">
            <v/>
          </cell>
          <cell r="L1343" t="str">
            <v/>
          </cell>
          <cell r="M1343" t="str">
            <v>11.00</v>
          </cell>
        </row>
        <row r="1344">
          <cell r="A1344" t="str">
            <v>初医生小蛮腰（紫色38-39）</v>
          </cell>
          <cell r="B1344" t="str">
            <v>小蛮腰</v>
          </cell>
          <cell r="C1344" t="str">
            <v>初医生小蛮腰（紫色38-39）-小蛮腰</v>
          </cell>
          <cell r="D1344" t="str">
            <v>居家布艺</v>
          </cell>
          <cell r="E1344" t="str">
            <v>是</v>
          </cell>
          <cell r="F1344" t="str">
            <v/>
          </cell>
          <cell r="G1344" t="str">
            <v>38/39</v>
          </cell>
          <cell r="H1344" t="str">
            <v/>
          </cell>
          <cell r="I1344" t="str">
            <v/>
          </cell>
          <cell r="J1344" t="str">
            <v>双</v>
          </cell>
          <cell r="K1344" t="str">
            <v/>
          </cell>
          <cell r="L1344" t="str">
            <v/>
          </cell>
          <cell r="M1344" t="str">
            <v>11.00</v>
          </cell>
        </row>
        <row r="1345">
          <cell r="A1345" t="str">
            <v>初医生小蛮腰（紫色40-41）</v>
          </cell>
          <cell r="B1345" t="str">
            <v>小蛮腰</v>
          </cell>
          <cell r="C1345" t="str">
            <v>初医生小蛮腰（紫色40-41）-小蛮腰</v>
          </cell>
          <cell r="D1345" t="str">
            <v>居家布艺</v>
          </cell>
          <cell r="E1345" t="str">
            <v>是</v>
          </cell>
          <cell r="F1345" t="str">
            <v/>
          </cell>
          <cell r="G1345" t="str">
            <v>40/41</v>
          </cell>
          <cell r="H1345" t="str">
            <v/>
          </cell>
          <cell r="I1345" t="str">
            <v/>
          </cell>
          <cell r="J1345" t="str">
            <v>双</v>
          </cell>
          <cell r="K1345" t="str">
            <v/>
          </cell>
          <cell r="L1345" t="str">
            <v/>
          </cell>
          <cell r="M1345" t="str">
            <v>11.00</v>
          </cell>
        </row>
        <row r="1346">
          <cell r="A1346" t="str">
            <v>初医生芭蕾舞(光版白色35-36）</v>
          </cell>
          <cell r="B1346" t="str">
            <v>芭蕾舞鞋</v>
          </cell>
          <cell r="C1346" t="str">
            <v>初医生芭蕾舞(光版白色35-36）-芭蕾舞鞋</v>
          </cell>
          <cell r="D1346" t="str">
            <v>居家布艺</v>
          </cell>
          <cell r="E1346" t="str">
            <v>是</v>
          </cell>
          <cell r="F1346" t="str">
            <v/>
          </cell>
          <cell r="G1346" t="str">
            <v>35/36</v>
          </cell>
          <cell r="H1346" t="str">
            <v/>
          </cell>
          <cell r="I1346" t="str">
            <v/>
          </cell>
          <cell r="J1346" t="str">
            <v>双</v>
          </cell>
          <cell r="K1346" t="str">
            <v/>
          </cell>
          <cell r="L1346" t="str">
            <v/>
          </cell>
          <cell r="M1346" t="str">
            <v>19.00</v>
          </cell>
        </row>
        <row r="1347">
          <cell r="A1347" t="str">
            <v>初医生芭蕾舞(光版白色37-38）</v>
          </cell>
          <cell r="B1347" t="str">
            <v>芭蕾舞鞋</v>
          </cell>
          <cell r="C1347" t="str">
            <v>初医生芭蕾舞(光版白色37-38）-芭蕾舞鞋</v>
          </cell>
          <cell r="D1347" t="str">
            <v>居家布艺</v>
          </cell>
          <cell r="E1347" t="str">
            <v>是</v>
          </cell>
          <cell r="F1347" t="str">
            <v/>
          </cell>
          <cell r="G1347" t="str">
            <v>37/38</v>
          </cell>
          <cell r="H1347" t="str">
            <v/>
          </cell>
          <cell r="I1347" t="str">
            <v/>
          </cell>
          <cell r="J1347" t="str">
            <v>双</v>
          </cell>
          <cell r="K1347" t="str">
            <v/>
          </cell>
          <cell r="L1347" t="str">
            <v/>
          </cell>
          <cell r="M1347" t="str">
            <v>19.00</v>
          </cell>
        </row>
        <row r="1348">
          <cell r="A1348" t="str">
            <v>初医生芭蕾舞(光版白色39-40）</v>
          </cell>
          <cell r="B1348" t="str">
            <v>芭蕾舞鞋</v>
          </cell>
          <cell r="C1348" t="str">
            <v>初医生芭蕾舞(光版白色39-40）-芭蕾舞鞋</v>
          </cell>
          <cell r="D1348" t="str">
            <v>居家布艺</v>
          </cell>
          <cell r="E1348" t="str">
            <v>是</v>
          </cell>
          <cell r="F1348" t="str">
            <v/>
          </cell>
          <cell r="G1348" t="str">
            <v>39/40</v>
          </cell>
          <cell r="H1348" t="str">
            <v/>
          </cell>
          <cell r="I1348" t="str">
            <v/>
          </cell>
          <cell r="J1348" t="str">
            <v>双</v>
          </cell>
          <cell r="K1348" t="str">
            <v/>
          </cell>
          <cell r="L1348" t="str">
            <v/>
          </cell>
          <cell r="M1348" t="str">
            <v>19.00</v>
          </cell>
        </row>
        <row r="1349">
          <cell r="A1349" t="str">
            <v>初医生芭蕾舞(光版粉色35-36）</v>
          </cell>
          <cell r="B1349" t="str">
            <v>芭蕾舞鞋</v>
          </cell>
          <cell r="C1349" t="str">
            <v>初医生芭蕾舞(光版粉色35-36）-芭蕾舞鞋</v>
          </cell>
          <cell r="D1349" t="str">
            <v>居家布艺</v>
          </cell>
          <cell r="E1349" t="str">
            <v>是</v>
          </cell>
          <cell r="F1349" t="str">
            <v/>
          </cell>
          <cell r="G1349" t="str">
            <v>35/36</v>
          </cell>
          <cell r="H1349" t="str">
            <v/>
          </cell>
          <cell r="I1349" t="str">
            <v/>
          </cell>
          <cell r="J1349" t="str">
            <v>双</v>
          </cell>
          <cell r="K1349" t="str">
            <v/>
          </cell>
          <cell r="L1349" t="str">
            <v/>
          </cell>
          <cell r="M1349" t="str">
            <v>19.00</v>
          </cell>
        </row>
        <row r="1350">
          <cell r="A1350" t="str">
            <v>初医生芭蕾舞(光版粉色37-38）</v>
          </cell>
          <cell r="B1350" t="str">
            <v>芭蕾舞鞋</v>
          </cell>
          <cell r="C1350" t="str">
            <v>初医生芭蕾舞(光版粉色37-38）-芭蕾舞鞋</v>
          </cell>
          <cell r="D1350" t="str">
            <v>居家布艺</v>
          </cell>
          <cell r="E1350" t="str">
            <v>是</v>
          </cell>
          <cell r="F1350" t="str">
            <v/>
          </cell>
          <cell r="G1350" t="str">
            <v>37/38</v>
          </cell>
          <cell r="H1350" t="str">
            <v/>
          </cell>
          <cell r="I1350" t="str">
            <v/>
          </cell>
          <cell r="J1350" t="str">
            <v>双</v>
          </cell>
          <cell r="K1350" t="str">
            <v/>
          </cell>
          <cell r="L1350" t="str">
            <v/>
          </cell>
          <cell r="M1350" t="str">
            <v>19.00</v>
          </cell>
        </row>
        <row r="1351">
          <cell r="A1351" t="str">
            <v>初医生芭蕾舞(光版粉色39-40）</v>
          </cell>
          <cell r="B1351" t="str">
            <v>芭蕾舞鞋</v>
          </cell>
          <cell r="C1351" t="str">
            <v>初医生芭蕾舞(光版粉色39-40）-芭蕾舞鞋</v>
          </cell>
          <cell r="D1351" t="str">
            <v>居家布艺</v>
          </cell>
          <cell r="E1351" t="str">
            <v>是</v>
          </cell>
          <cell r="F1351" t="str">
            <v/>
          </cell>
          <cell r="G1351" t="str">
            <v>39/40</v>
          </cell>
          <cell r="H1351" t="str">
            <v/>
          </cell>
          <cell r="I1351" t="str">
            <v/>
          </cell>
          <cell r="J1351" t="str">
            <v>双</v>
          </cell>
          <cell r="K1351" t="str">
            <v/>
          </cell>
          <cell r="L1351" t="str">
            <v/>
          </cell>
          <cell r="M1351" t="str">
            <v>19.00</v>
          </cell>
        </row>
        <row r="1352">
          <cell r="A1352" t="str">
            <v>初医生芭蕾舞(光版黑色35-36）</v>
          </cell>
          <cell r="B1352" t="str">
            <v>芭蕾舞鞋</v>
          </cell>
          <cell r="C1352" t="str">
            <v>初医生芭蕾舞(光版黑色35-36）-芭蕾舞鞋</v>
          </cell>
          <cell r="D1352" t="str">
            <v>居家布艺</v>
          </cell>
          <cell r="E1352" t="str">
            <v>是</v>
          </cell>
          <cell r="F1352" t="str">
            <v/>
          </cell>
          <cell r="G1352" t="str">
            <v>35/36</v>
          </cell>
          <cell r="H1352" t="str">
            <v/>
          </cell>
          <cell r="I1352" t="str">
            <v/>
          </cell>
          <cell r="J1352" t="str">
            <v>双</v>
          </cell>
          <cell r="K1352" t="str">
            <v/>
          </cell>
          <cell r="L1352" t="str">
            <v/>
          </cell>
          <cell r="M1352" t="str">
            <v>19.00</v>
          </cell>
        </row>
        <row r="1353">
          <cell r="A1353" t="str">
            <v>初医生芭蕾舞(光版黑色37-38）</v>
          </cell>
          <cell r="B1353" t="str">
            <v>芭蕾舞鞋</v>
          </cell>
          <cell r="C1353" t="str">
            <v>初医生芭蕾舞(光版黑色37-38）-芭蕾舞鞋</v>
          </cell>
          <cell r="D1353" t="str">
            <v>居家布艺</v>
          </cell>
          <cell r="E1353" t="str">
            <v>是</v>
          </cell>
          <cell r="F1353" t="str">
            <v/>
          </cell>
          <cell r="G1353" t="str">
            <v>37/38</v>
          </cell>
          <cell r="H1353" t="str">
            <v/>
          </cell>
          <cell r="I1353" t="str">
            <v/>
          </cell>
          <cell r="J1353" t="str">
            <v>双</v>
          </cell>
          <cell r="K1353" t="str">
            <v/>
          </cell>
          <cell r="L1353" t="str">
            <v/>
          </cell>
          <cell r="M1353" t="str">
            <v>19.00</v>
          </cell>
        </row>
        <row r="1354">
          <cell r="A1354" t="str">
            <v>初医生芭蕾舞(光版黑色39-40）</v>
          </cell>
          <cell r="B1354" t="str">
            <v>芭蕾舞鞋</v>
          </cell>
          <cell r="C1354" t="str">
            <v>初医生芭蕾舞(光版黑色39-40）-芭蕾舞鞋</v>
          </cell>
          <cell r="D1354" t="str">
            <v>居家布艺</v>
          </cell>
          <cell r="E1354" t="str">
            <v>是</v>
          </cell>
          <cell r="F1354" t="str">
            <v/>
          </cell>
          <cell r="G1354" t="str">
            <v>39/40</v>
          </cell>
          <cell r="H1354" t="str">
            <v/>
          </cell>
          <cell r="I1354" t="str">
            <v/>
          </cell>
          <cell r="J1354" t="str">
            <v>双</v>
          </cell>
          <cell r="K1354" t="str">
            <v/>
          </cell>
          <cell r="L1354" t="str">
            <v/>
          </cell>
          <cell r="M1354" t="str">
            <v>19.00</v>
          </cell>
        </row>
        <row r="1355">
          <cell r="A1355" t="str">
            <v>初医生芭蕾舞蝴蝶兰（白色35-36）</v>
          </cell>
          <cell r="B1355" t="str">
            <v>芭蕾舞鞋</v>
          </cell>
          <cell r="C1355" t="str">
            <v>初医生芭蕾舞蝴蝶兰（白色35-36）-芭蕾舞鞋</v>
          </cell>
          <cell r="D1355" t="str">
            <v>居家布艺</v>
          </cell>
          <cell r="E1355" t="str">
            <v>是</v>
          </cell>
          <cell r="F1355" t="str">
            <v/>
          </cell>
          <cell r="G1355" t="str">
            <v>35/36</v>
          </cell>
          <cell r="H1355" t="str">
            <v/>
          </cell>
          <cell r="I1355" t="str">
            <v/>
          </cell>
          <cell r="J1355" t="str">
            <v>双</v>
          </cell>
          <cell r="K1355" t="str">
            <v/>
          </cell>
          <cell r="L1355" t="str">
            <v/>
          </cell>
          <cell r="M1355" t="str">
            <v>19.00</v>
          </cell>
        </row>
        <row r="1356">
          <cell r="A1356" t="str">
            <v>初医生芭蕾舞蝴蝶兰（白色37-38）</v>
          </cell>
          <cell r="B1356" t="str">
            <v>芭蕾舞鞋</v>
          </cell>
          <cell r="C1356" t="str">
            <v>初医生芭蕾舞蝴蝶兰（白色37-38）-芭蕾舞鞋</v>
          </cell>
          <cell r="D1356" t="str">
            <v>居家布艺</v>
          </cell>
          <cell r="E1356" t="str">
            <v>是</v>
          </cell>
          <cell r="F1356" t="str">
            <v/>
          </cell>
          <cell r="G1356" t="str">
            <v>37/38</v>
          </cell>
          <cell r="H1356" t="str">
            <v/>
          </cell>
          <cell r="I1356" t="str">
            <v/>
          </cell>
          <cell r="J1356" t="str">
            <v>双</v>
          </cell>
          <cell r="K1356" t="str">
            <v/>
          </cell>
          <cell r="L1356" t="str">
            <v/>
          </cell>
          <cell r="M1356" t="str">
            <v>19.00</v>
          </cell>
        </row>
        <row r="1357">
          <cell r="A1357" t="str">
            <v>初医生芭蕾舞蝴蝶兰（白色39-40）</v>
          </cell>
          <cell r="B1357" t="str">
            <v>芭蕾舞鞋</v>
          </cell>
          <cell r="C1357" t="str">
            <v>初医生芭蕾舞蝴蝶兰（白色39-40）-芭蕾舞鞋</v>
          </cell>
          <cell r="D1357" t="str">
            <v>居家布艺</v>
          </cell>
          <cell r="E1357" t="str">
            <v>是</v>
          </cell>
          <cell r="F1357" t="str">
            <v/>
          </cell>
          <cell r="G1357" t="str">
            <v>39/40</v>
          </cell>
          <cell r="H1357" t="str">
            <v/>
          </cell>
          <cell r="I1357" t="str">
            <v/>
          </cell>
          <cell r="J1357" t="str">
            <v>双</v>
          </cell>
          <cell r="K1357" t="str">
            <v/>
          </cell>
          <cell r="L1357" t="str">
            <v/>
          </cell>
          <cell r="M1357" t="str">
            <v>19.00</v>
          </cell>
        </row>
        <row r="1358">
          <cell r="A1358" t="str">
            <v>初医生芭蕾舞蝴蝶兰（粉色35-36）</v>
          </cell>
          <cell r="B1358" t="str">
            <v>芭蕾舞鞋</v>
          </cell>
          <cell r="C1358" t="str">
            <v>初医生芭蕾舞蝴蝶兰（粉色35-36）-芭蕾舞鞋</v>
          </cell>
          <cell r="D1358" t="str">
            <v>居家布艺</v>
          </cell>
          <cell r="E1358" t="str">
            <v>是</v>
          </cell>
          <cell r="F1358" t="str">
            <v/>
          </cell>
          <cell r="G1358" t="str">
            <v>35/36</v>
          </cell>
          <cell r="H1358" t="str">
            <v/>
          </cell>
          <cell r="I1358" t="str">
            <v/>
          </cell>
          <cell r="J1358" t="str">
            <v>双</v>
          </cell>
          <cell r="K1358" t="str">
            <v/>
          </cell>
          <cell r="L1358" t="str">
            <v/>
          </cell>
          <cell r="M1358" t="str">
            <v>19.00</v>
          </cell>
        </row>
        <row r="1359">
          <cell r="A1359" t="str">
            <v>初医生芭蕾舞蝴蝶兰（粉色37-38）</v>
          </cell>
          <cell r="B1359" t="str">
            <v>芭蕾舞鞋</v>
          </cell>
          <cell r="C1359" t="str">
            <v>初医生芭蕾舞蝴蝶兰（粉色37-38）-芭蕾舞鞋</v>
          </cell>
          <cell r="D1359" t="str">
            <v>居家布艺</v>
          </cell>
          <cell r="E1359" t="str">
            <v>是</v>
          </cell>
          <cell r="F1359" t="str">
            <v/>
          </cell>
          <cell r="G1359" t="str">
            <v>37/38</v>
          </cell>
          <cell r="H1359" t="str">
            <v/>
          </cell>
          <cell r="I1359" t="str">
            <v/>
          </cell>
          <cell r="J1359" t="str">
            <v>双</v>
          </cell>
          <cell r="K1359" t="str">
            <v/>
          </cell>
          <cell r="L1359" t="str">
            <v/>
          </cell>
          <cell r="M1359" t="str">
            <v>19.00</v>
          </cell>
        </row>
        <row r="1360">
          <cell r="A1360" t="str">
            <v>初医生芭蕾舞蝴蝶兰（粉色39-40）</v>
          </cell>
          <cell r="B1360" t="str">
            <v>芭蕾舞鞋</v>
          </cell>
          <cell r="C1360" t="str">
            <v>初医生芭蕾舞蝴蝶兰（粉色39-40）-芭蕾舞鞋</v>
          </cell>
          <cell r="D1360" t="str">
            <v>居家布艺</v>
          </cell>
          <cell r="E1360" t="str">
            <v>是</v>
          </cell>
          <cell r="F1360" t="str">
            <v/>
          </cell>
          <cell r="G1360" t="str">
            <v>39/40</v>
          </cell>
          <cell r="H1360" t="str">
            <v/>
          </cell>
          <cell r="I1360" t="str">
            <v/>
          </cell>
          <cell r="J1360" t="str">
            <v>双</v>
          </cell>
          <cell r="K1360" t="str">
            <v/>
          </cell>
          <cell r="L1360" t="str">
            <v/>
          </cell>
          <cell r="M1360" t="str">
            <v>19.00</v>
          </cell>
        </row>
        <row r="1361">
          <cell r="A1361" t="str">
            <v>初医生芭蕾舞蝴蝶兰（黑色35-36）</v>
          </cell>
          <cell r="B1361" t="str">
            <v>芭蕾舞鞋</v>
          </cell>
          <cell r="C1361" t="str">
            <v>初医生芭蕾舞蝴蝶兰（黑色35-36）-芭蕾舞鞋</v>
          </cell>
          <cell r="D1361" t="str">
            <v>居家布艺</v>
          </cell>
          <cell r="E1361" t="str">
            <v>是</v>
          </cell>
          <cell r="F1361" t="str">
            <v/>
          </cell>
          <cell r="G1361" t="str">
            <v>35/36</v>
          </cell>
          <cell r="H1361" t="str">
            <v/>
          </cell>
          <cell r="I1361" t="str">
            <v/>
          </cell>
          <cell r="J1361" t="str">
            <v>双</v>
          </cell>
          <cell r="K1361" t="str">
            <v/>
          </cell>
          <cell r="L1361" t="str">
            <v/>
          </cell>
          <cell r="M1361" t="str">
            <v>19.00</v>
          </cell>
        </row>
        <row r="1362">
          <cell r="A1362" t="str">
            <v>初医生芭蕾舞蝴蝶兰（黑色37-38）</v>
          </cell>
          <cell r="B1362" t="str">
            <v>芭蕾舞鞋</v>
          </cell>
          <cell r="C1362" t="str">
            <v>初医生芭蕾舞蝴蝶兰（黑色37-38）-芭蕾舞鞋</v>
          </cell>
          <cell r="D1362" t="str">
            <v>居家布艺</v>
          </cell>
          <cell r="E1362" t="str">
            <v>是</v>
          </cell>
          <cell r="F1362" t="str">
            <v/>
          </cell>
          <cell r="G1362" t="str">
            <v>37/38</v>
          </cell>
          <cell r="H1362" t="str">
            <v/>
          </cell>
          <cell r="I1362" t="str">
            <v/>
          </cell>
          <cell r="J1362" t="str">
            <v>双</v>
          </cell>
          <cell r="K1362" t="str">
            <v/>
          </cell>
          <cell r="L1362" t="str">
            <v/>
          </cell>
          <cell r="M1362" t="str">
            <v>19.00</v>
          </cell>
        </row>
        <row r="1363">
          <cell r="A1363" t="str">
            <v>初医生芭蕾舞蝴蝶兰（黑色39-40）</v>
          </cell>
          <cell r="B1363" t="str">
            <v>芭蕾舞鞋</v>
          </cell>
          <cell r="C1363" t="str">
            <v>初医生芭蕾舞蝴蝶兰（黑色39-40）-芭蕾舞鞋</v>
          </cell>
          <cell r="D1363" t="str">
            <v>居家布艺</v>
          </cell>
          <cell r="E1363" t="str">
            <v>是</v>
          </cell>
          <cell r="F1363" t="str">
            <v/>
          </cell>
          <cell r="G1363" t="str">
            <v>39/40</v>
          </cell>
          <cell r="H1363" t="str">
            <v/>
          </cell>
          <cell r="I1363" t="str">
            <v/>
          </cell>
          <cell r="J1363" t="str">
            <v>双</v>
          </cell>
          <cell r="K1363" t="str">
            <v/>
          </cell>
          <cell r="L1363" t="str">
            <v/>
          </cell>
          <cell r="M1363" t="str">
            <v>19.00</v>
          </cell>
        </row>
        <row r="1364">
          <cell r="A1364" t="str">
            <v>初医生芭蕾舞山茶花（白色35-36）</v>
          </cell>
          <cell r="B1364" t="str">
            <v>芭蕾舞鞋</v>
          </cell>
          <cell r="C1364" t="str">
            <v>初医生芭蕾舞山茶花（白色35-36）-芭蕾舞鞋</v>
          </cell>
          <cell r="D1364" t="str">
            <v>居家布艺</v>
          </cell>
          <cell r="E1364" t="str">
            <v>是</v>
          </cell>
          <cell r="F1364" t="str">
            <v/>
          </cell>
          <cell r="G1364" t="str">
            <v>35/36</v>
          </cell>
          <cell r="H1364" t="str">
            <v/>
          </cell>
          <cell r="I1364" t="str">
            <v/>
          </cell>
          <cell r="J1364" t="str">
            <v>双</v>
          </cell>
          <cell r="K1364" t="str">
            <v/>
          </cell>
          <cell r="L1364" t="str">
            <v/>
          </cell>
          <cell r="M1364" t="str">
            <v>19.00</v>
          </cell>
        </row>
        <row r="1365">
          <cell r="A1365" t="str">
            <v>初医生芭蕾舞山茶花（白色37-38）</v>
          </cell>
          <cell r="B1365" t="str">
            <v>芭蕾舞鞋</v>
          </cell>
          <cell r="C1365" t="str">
            <v>初医生芭蕾舞山茶花（白色37-38）-芭蕾舞鞋</v>
          </cell>
          <cell r="D1365" t="str">
            <v>居家布艺</v>
          </cell>
          <cell r="E1365" t="str">
            <v>是</v>
          </cell>
          <cell r="F1365" t="str">
            <v/>
          </cell>
          <cell r="G1365" t="str">
            <v>37/38</v>
          </cell>
          <cell r="H1365" t="str">
            <v/>
          </cell>
          <cell r="I1365" t="str">
            <v/>
          </cell>
          <cell r="J1365" t="str">
            <v>双</v>
          </cell>
          <cell r="K1365" t="str">
            <v/>
          </cell>
          <cell r="L1365" t="str">
            <v/>
          </cell>
          <cell r="M1365" t="str">
            <v>19.00</v>
          </cell>
        </row>
        <row r="1366">
          <cell r="A1366" t="str">
            <v>初医生芭蕾舞山茶花（白色39-40）</v>
          </cell>
          <cell r="B1366" t="str">
            <v>芭蕾舞鞋</v>
          </cell>
          <cell r="C1366" t="str">
            <v>初医生芭蕾舞山茶花（白色39-40）-芭蕾舞鞋</v>
          </cell>
          <cell r="D1366" t="str">
            <v>居家布艺</v>
          </cell>
          <cell r="E1366" t="str">
            <v>是</v>
          </cell>
          <cell r="F1366" t="str">
            <v/>
          </cell>
          <cell r="G1366" t="str">
            <v>39/40</v>
          </cell>
          <cell r="H1366" t="str">
            <v/>
          </cell>
          <cell r="I1366" t="str">
            <v/>
          </cell>
          <cell r="J1366" t="str">
            <v>双</v>
          </cell>
          <cell r="K1366" t="str">
            <v/>
          </cell>
          <cell r="L1366" t="str">
            <v/>
          </cell>
          <cell r="M1366" t="str">
            <v>19.00</v>
          </cell>
        </row>
        <row r="1367">
          <cell r="A1367" t="str">
            <v>初医生芭蕾舞山茶花（粉色35-36）</v>
          </cell>
          <cell r="B1367" t="str">
            <v>芭蕾舞鞋</v>
          </cell>
          <cell r="C1367" t="str">
            <v>初医生芭蕾舞山茶花（粉色35-36）-芭蕾舞鞋</v>
          </cell>
          <cell r="D1367" t="str">
            <v>居家布艺</v>
          </cell>
          <cell r="E1367" t="str">
            <v>是</v>
          </cell>
          <cell r="F1367" t="str">
            <v/>
          </cell>
          <cell r="G1367" t="str">
            <v>35/36</v>
          </cell>
          <cell r="H1367" t="str">
            <v/>
          </cell>
          <cell r="I1367" t="str">
            <v/>
          </cell>
          <cell r="J1367" t="str">
            <v>双</v>
          </cell>
          <cell r="K1367" t="str">
            <v/>
          </cell>
          <cell r="L1367" t="str">
            <v/>
          </cell>
          <cell r="M1367" t="str">
            <v>19.00</v>
          </cell>
        </row>
        <row r="1368">
          <cell r="A1368" t="str">
            <v>初医生芭蕾舞山茶花（粉色37-38）</v>
          </cell>
          <cell r="B1368" t="str">
            <v>芭蕾舞鞋</v>
          </cell>
          <cell r="C1368" t="str">
            <v>初医生芭蕾舞山茶花（粉色37-38）-芭蕾舞鞋</v>
          </cell>
          <cell r="D1368" t="str">
            <v>居家布艺</v>
          </cell>
          <cell r="E1368" t="str">
            <v>是</v>
          </cell>
          <cell r="F1368" t="str">
            <v/>
          </cell>
          <cell r="G1368" t="str">
            <v>37/38</v>
          </cell>
          <cell r="H1368" t="str">
            <v/>
          </cell>
          <cell r="I1368" t="str">
            <v/>
          </cell>
          <cell r="J1368" t="str">
            <v>双</v>
          </cell>
          <cell r="K1368" t="str">
            <v/>
          </cell>
          <cell r="L1368" t="str">
            <v/>
          </cell>
          <cell r="M1368" t="str">
            <v>19.00</v>
          </cell>
        </row>
        <row r="1369">
          <cell r="A1369" t="str">
            <v>初医生芭蕾舞山茶花（粉色39-40）</v>
          </cell>
          <cell r="B1369" t="str">
            <v>芭蕾舞鞋</v>
          </cell>
          <cell r="C1369" t="str">
            <v>初医生芭蕾舞山茶花（粉色39-40）-芭蕾舞鞋</v>
          </cell>
          <cell r="D1369" t="str">
            <v>居家布艺</v>
          </cell>
          <cell r="E1369" t="str">
            <v>是</v>
          </cell>
          <cell r="F1369" t="str">
            <v/>
          </cell>
          <cell r="G1369" t="str">
            <v>39/40</v>
          </cell>
          <cell r="H1369" t="str">
            <v/>
          </cell>
          <cell r="I1369" t="str">
            <v/>
          </cell>
          <cell r="J1369" t="str">
            <v>双</v>
          </cell>
          <cell r="K1369" t="str">
            <v/>
          </cell>
          <cell r="L1369" t="str">
            <v/>
          </cell>
          <cell r="M1369" t="str">
            <v>19.00</v>
          </cell>
        </row>
        <row r="1370">
          <cell r="A1370" t="str">
            <v>初医生芭蕾舞山茶花（黑色35-36）</v>
          </cell>
          <cell r="B1370" t="str">
            <v>芭蕾舞鞋</v>
          </cell>
          <cell r="C1370" t="str">
            <v>初医生芭蕾舞山茶花（黑色35-36）-芭蕾舞鞋</v>
          </cell>
          <cell r="D1370" t="str">
            <v>居家布艺</v>
          </cell>
          <cell r="E1370" t="str">
            <v>是</v>
          </cell>
          <cell r="F1370" t="str">
            <v/>
          </cell>
          <cell r="G1370" t="str">
            <v>35/36</v>
          </cell>
          <cell r="H1370" t="str">
            <v/>
          </cell>
          <cell r="I1370" t="str">
            <v/>
          </cell>
          <cell r="J1370" t="str">
            <v>双</v>
          </cell>
          <cell r="K1370" t="str">
            <v/>
          </cell>
          <cell r="L1370" t="str">
            <v/>
          </cell>
          <cell r="M1370" t="str">
            <v>19.00</v>
          </cell>
        </row>
        <row r="1371">
          <cell r="A1371" t="str">
            <v>初医生芭蕾舞山茶花（黑色37-38）</v>
          </cell>
          <cell r="B1371" t="str">
            <v>芭蕾舞鞋</v>
          </cell>
          <cell r="C1371" t="str">
            <v>初医生芭蕾舞山茶花（黑色37-38）-芭蕾舞鞋</v>
          </cell>
          <cell r="D1371" t="str">
            <v>居家布艺</v>
          </cell>
          <cell r="E1371" t="str">
            <v>是</v>
          </cell>
          <cell r="F1371" t="str">
            <v/>
          </cell>
          <cell r="G1371" t="str">
            <v>37/38</v>
          </cell>
          <cell r="H1371" t="str">
            <v/>
          </cell>
          <cell r="I1371" t="str">
            <v/>
          </cell>
          <cell r="J1371" t="str">
            <v>双</v>
          </cell>
          <cell r="K1371" t="str">
            <v/>
          </cell>
          <cell r="L1371" t="str">
            <v/>
          </cell>
          <cell r="M1371" t="str">
            <v>19.00</v>
          </cell>
        </row>
        <row r="1372">
          <cell r="A1372" t="str">
            <v>初医生芭蕾舞山茶花（黑色39-40）</v>
          </cell>
          <cell r="B1372" t="str">
            <v>芭蕾舞鞋</v>
          </cell>
          <cell r="C1372" t="str">
            <v>初医生芭蕾舞山茶花（黑色39-40）-芭蕾舞鞋</v>
          </cell>
          <cell r="D1372" t="str">
            <v>居家布艺</v>
          </cell>
          <cell r="E1372" t="str">
            <v>是</v>
          </cell>
          <cell r="F1372" t="str">
            <v/>
          </cell>
          <cell r="G1372" t="str">
            <v>39/40</v>
          </cell>
          <cell r="H1372" t="str">
            <v/>
          </cell>
          <cell r="I1372" t="str">
            <v/>
          </cell>
          <cell r="J1372" t="str">
            <v>双</v>
          </cell>
          <cell r="K1372" t="str">
            <v/>
          </cell>
          <cell r="L1372" t="str">
            <v/>
          </cell>
          <cell r="M1372" t="str">
            <v>19.00</v>
          </cell>
        </row>
        <row r="1373">
          <cell r="A1373" t="str">
            <v>初医生芭蕾舞蝴蝶结（白色35-36）</v>
          </cell>
          <cell r="B1373" t="str">
            <v>芭蕾舞鞋</v>
          </cell>
          <cell r="C1373" t="str">
            <v>初医生芭蕾舞蝴蝶结（白色35-36）-芭蕾舞鞋</v>
          </cell>
          <cell r="D1373" t="str">
            <v>居家布艺</v>
          </cell>
          <cell r="E1373" t="str">
            <v>是</v>
          </cell>
          <cell r="F1373" t="str">
            <v/>
          </cell>
          <cell r="G1373" t="str">
            <v>35/36</v>
          </cell>
          <cell r="H1373" t="str">
            <v/>
          </cell>
          <cell r="I1373" t="str">
            <v/>
          </cell>
          <cell r="J1373" t="str">
            <v>双</v>
          </cell>
          <cell r="K1373" t="str">
            <v/>
          </cell>
          <cell r="L1373" t="str">
            <v/>
          </cell>
          <cell r="M1373" t="str">
            <v>19.00</v>
          </cell>
        </row>
        <row r="1374">
          <cell r="A1374" t="str">
            <v>初医生芭蕾舞蝴蝶结（白色37-38）</v>
          </cell>
          <cell r="B1374" t="str">
            <v>芭蕾舞鞋</v>
          </cell>
          <cell r="C1374" t="str">
            <v>初医生芭蕾舞蝴蝶结（白色37-38）-芭蕾舞鞋</v>
          </cell>
          <cell r="D1374" t="str">
            <v>居家布艺</v>
          </cell>
          <cell r="E1374" t="str">
            <v>是</v>
          </cell>
          <cell r="F1374" t="str">
            <v/>
          </cell>
          <cell r="G1374" t="str">
            <v>37/38</v>
          </cell>
          <cell r="H1374" t="str">
            <v/>
          </cell>
          <cell r="I1374" t="str">
            <v/>
          </cell>
          <cell r="J1374" t="str">
            <v>双</v>
          </cell>
          <cell r="K1374" t="str">
            <v/>
          </cell>
          <cell r="L1374" t="str">
            <v/>
          </cell>
          <cell r="M1374" t="str">
            <v>19.00</v>
          </cell>
        </row>
        <row r="1375">
          <cell r="A1375" t="str">
            <v>初医生芭蕾舞蝴蝶结（白色39-40）</v>
          </cell>
          <cell r="B1375" t="str">
            <v>芭蕾舞鞋</v>
          </cell>
          <cell r="C1375" t="str">
            <v>初医生芭蕾舞蝴蝶结（白色39-40）-芭蕾舞鞋</v>
          </cell>
          <cell r="D1375" t="str">
            <v>居家布艺</v>
          </cell>
          <cell r="E1375" t="str">
            <v>是</v>
          </cell>
          <cell r="F1375" t="str">
            <v/>
          </cell>
          <cell r="G1375" t="str">
            <v>39/40</v>
          </cell>
          <cell r="H1375" t="str">
            <v/>
          </cell>
          <cell r="I1375" t="str">
            <v/>
          </cell>
          <cell r="J1375" t="str">
            <v>双</v>
          </cell>
          <cell r="K1375" t="str">
            <v/>
          </cell>
          <cell r="L1375" t="str">
            <v/>
          </cell>
          <cell r="M1375" t="str">
            <v>19.00</v>
          </cell>
        </row>
        <row r="1376">
          <cell r="A1376" t="str">
            <v>初医生芭蕾舞蝴蝶结（粉色35-36）</v>
          </cell>
          <cell r="B1376" t="str">
            <v>芭蕾舞鞋</v>
          </cell>
          <cell r="C1376" t="str">
            <v>初医生芭蕾舞蝴蝶结（粉色35-36）-芭蕾舞鞋</v>
          </cell>
          <cell r="D1376" t="str">
            <v>居家布艺</v>
          </cell>
          <cell r="E1376" t="str">
            <v>是</v>
          </cell>
          <cell r="F1376" t="str">
            <v/>
          </cell>
          <cell r="G1376" t="str">
            <v>35/36</v>
          </cell>
          <cell r="H1376" t="str">
            <v/>
          </cell>
          <cell r="I1376" t="str">
            <v/>
          </cell>
          <cell r="J1376" t="str">
            <v>双</v>
          </cell>
          <cell r="K1376" t="str">
            <v/>
          </cell>
          <cell r="L1376" t="str">
            <v/>
          </cell>
          <cell r="M1376" t="str">
            <v>19.00</v>
          </cell>
        </row>
        <row r="1377">
          <cell r="A1377" t="str">
            <v>初医生芭蕾舞蝴蝶结（粉色37-38）</v>
          </cell>
          <cell r="B1377" t="str">
            <v>芭蕾舞鞋</v>
          </cell>
          <cell r="C1377" t="str">
            <v>初医生芭蕾舞蝴蝶结（粉色37-38）-芭蕾舞鞋</v>
          </cell>
          <cell r="D1377" t="str">
            <v>居家布艺</v>
          </cell>
          <cell r="E1377" t="str">
            <v>是</v>
          </cell>
          <cell r="F1377" t="str">
            <v/>
          </cell>
          <cell r="G1377" t="str">
            <v>37/38</v>
          </cell>
          <cell r="H1377" t="str">
            <v/>
          </cell>
          <cell r="I1377" t="str">
            <v/>
          </cell>
          <cell r="J1377" t="str">
            <v>双</v>
          </cell>
          <cell r="K1377" t="str">
            <v/>
          </cell>
          <cell r="L1377" t="str">
            <v/>
          </cell>
          <cell r="M1377" t="str">
            <v>19.00</v>
          </cell>
        </row>
        <row r="1378">
          <cell r="A1378" t="str">
            <v>初医生芭蕾舞蝴蝶结（粉色39-30）</v>
          </cell>
          <cell r="B1378" t="str">
            <v>芭蕾舞鞋</v>
          </cell>
          <cell r="C1378" t="str">
            <v>初医生芭蕾舞蝴蝶结（粉色39-30）-芭蕾舞鞋</v>
          </cell>
          <cell r="D1378" t="str">
            <v>居家布艺</v>
          </cell>
          <cell r="E1378" t="str">
            <v>是</v>
          </cell>
          <cell r="F1378" t="str">
            <v/>
          </cell>
          <cell r="G1378" t="str">
            <v>39/40</v>
          </cell>
          <cell r="H1378" t="str">
            <v/>
          </cell>
          <cell r="I1378" t="str">
            <v/>
          </cell>
          <cell r="J1378" t="str">
            <v>双</v>
          </cell>
          <cell r="K1378" t="str">
            <v/>
          </cell>
          <cell r="L1378" t="str">
            <v/>
          </cell>
          <cell r="M1378" t="str">
            <v>19.00</v>
          </cell>
        </row>
        <row r="1379">
          <cell r="A1379" t="str">
            <v>初医生芭蕾舞蝴蝶结（黑色35-36）</v>
          </cell>
          <cell r="B1379" t="str">
            <v>芭蕾舞鞋</v>
          </cell>
          <cell r="C1379" t="str">
            <v>初医生芭蕾舞蝴蝶结（黑色35-36）-芭蕾舞鞋</v>
          </cell>
          <cell r="D1379" t="str">
            <v>居家布艺</v>
          </cell>
          <cell r="E1379" t="str">
            <v>是</v>
          </cell>
          <cell r="F1379" t="str">
            <v/>
          </cell>
          <cell r="G1379" t="str">
            <v>35/36</v>
          </cell>
          <cell r="H1379" t="str">
            <v/>
          </cell>
          <cell r="I1379" t="str">
            <v/>
          </cell>
          <cell r="J1379" t="str">
            <v>双</v>
          </cell>
          <cell r="K1379" t="str">
            <v/>
          </cell>
          <cell r="L1379" t="str">
            <v/>
          </cell>
          <cell r="M1379" t="str">
            <v>19.00</v>
          </cell>
        </row>
        <row r="1380">
          <cell r="A1380" t="str">
            <v>初医生芭蕾舞蝴蝶结（黑色37-38）</v>
          </cell>
          <cell r="B1380" t="str">
            <v>芭蕾舞鞋</v>
          </cell>
          <cell r="C1380" t="str">
            <v>初医生芭蕾舞蝴蝶结（黑色37-38）-芭蕾舞鞋</v>
          </cell>
          <cell r="D1380" t="str">
            <v>居家布艺</v>
          </cell>
          <cell r="E1380" t="str">
            <v>是</v>
          </cell>
          <cell r="F1380" t="str">
            <v/>
          </cell>
          <cell r="G1380" t="str">
            <v>37/38</v>
          </cell>
          <cell r="H1380" t="str">
            <v/>
          </cell>
          <cell r="I1380" t="str">
            <v/>
          </cell>
          <cell r="J1380" t="str">
            <v>双</v>
          </cell>
          <cell r="K1380" t="str">
            <v/>
          </cell>
          <cell r="L1380" t="str">
            <v/>
          </cell>
          <cell r="M1380" t="str">
            <v>19.00</v>
          </cell>
        </row>
        <row r="1381">
          <cell r="A1381" t="str">
            <v>初医生芭蕾舞蝴蝶结（黑色39-40）</v>
          </cell>
          <cell r="B1381" t="str">
            <v>芭蕾舞鞋</v>
          </cell>
          <cell r="C1381" t="str">
            <v>初医生芭蕾舞蝴蝶结（黑色39-40）-芭蕾舞鞋</v>
          </cell>
          <cell r="D1381" t="str">
            <v>居家布艺</v>
          </cell>
          <cell r="E1381" t="str">
            <v>是</v>
          </cell>
          <cell r="F1381" t="str">
            <v/>
          </cell>
          <cell r="G1381" t="str">
            <v>39/40</v>
          </cell>
          <cell r="H1381" t="str">
            <v/>
          </cell>
          <cell r="I1381" t="str">
            <v/>
          </cell>
          <cell r="J1381" t="str">
            <v>双</v>
          </cell>
          <cell r="K1381" t="str">
            <v/>
          </cell>
          <cell r="L1381" t="str">
            <v/>
          </cell>
          <cell r="M1381" t="str">
            <v>19.00</v>
          </cell>
        </row>
        <row r="1382">
          <cell r="A1382" t="str">
            <v>初医生小梦香（白色36-37）</v>
          </cell>
          <cell r="B1382" t="str">
            <v>小梦香</v>
          </cell>
          <cell r="C1382" t="str">
            <v>初医生小梦香（白色36-37）-小梦香</v>
          </cell>
          <cell r="D1382" t="str">
            <v>居家布艺</v>
          </cell>
          <cell r="E1382" t="str">
            <v>是</v>
          </cell>
          <cell r="F1382" t="str">
            <v/>
          </cell>
          <cell r="G1382" t="str">
            <v>36/37</v>
          </cell>
          <cell r="H1382" t="str">
            <v/>
          </cell>
          <cell r="I1382" t="str">
            <v/>
          </cell>
          <cell r="J1382" t="str">
            <v>双</v>
          </cell>
          <cell r="K1382" t="str">
            <v/>
          </cell>
          <cell r="L1382" t="str">
            <v/>
          </cell>
          <cell r="M1382" t="str">
            <v>21.00</v>
          </cell>
        </row>
        <row r="1383">
          <cell r="A1383" t="str">
            <v>初医生小梦香（白色38-39）</v>
          </cell>
          <cell r="B1383" t="str">
            <v>小梦香</v>
          </cell>
          <cell r="C1383" t="str">
            <v>初医生小梦香（白色38-39）-小梦香</v>
          </cell>
          <cell r="D1383" t="str">
            <v>居家布艺</v>
          </cell>
          <cell r="E1383" t="str">
            <v>是</v>
          </cell>
          <cell r="F1383" t="str">
            <v/>
          </cell>
          <cell r="G1383" t="str">
            <v>38/39</v>
          </cell>
          <cell r="H1383" t="str">
            <v/>
          </cell>
          <cell r="I1383" t="str">
            <v/>
          </cell>
          <cell r="J1383" t="str">
            <v>双</v>
          </cell>
          <cell r="K1383" t="str">
            <v/>
          </cell>
          <cell r="L1383" t="str">
            <v/>
          </cell>
          <cell r="M1383" t="str">
            <v>21.00</v>
          </cell>
        </row>
        <row r="1384">
          <cell r="A1384" t="str">
            <v>初医生小梦香（白色40-41）</v>
          </cell>
          <cell r="B1384" t="str">
            <v>小梦香</v>
          </cell>
          <cell r="C1384" t="str">
            <v>初医生小梦香（白色40-41）-小梦香</v>
          </cell>
          <cell r="D1384" t="str">
            <v>居家布艺</v>
          </cell>
          <cell r="E1384" t="str">
            <v>是</v>
          </cell>
          <cell r="F1384" t="str">
            <v/>
          </cell>
          <cell r="G1384" t="str">
            <v>40/41</v>
          </cell>
          <cell r="H1384" t="str">
            <v/>
          </cell>
          <cell r="I1384" t="str">
            <v/>
          </cell>
          <cell r="J1384" t="str">
            <v>双</v>
          </cell>
          <cell r="K1384" t="str">
            <v/>
          </cell>
          <cell r="L1384" t="str">
            <v/>
          </cell>
          <cell r="M1384" t="str">
            <v>21.00</v>
          </cell>
        </row>
        <row r="1385">
          <cell r="A1385" t="str">
            <v>初医生小梦香（粉色36-37）</v>
          </cell>
          <cell r="B1385" t="str">
            <v>小梦香</v>
          </cell>
          <cell r="C1385" t="str">
            <v>初医生小梦香（粉色36-37）-小梦香</v>
          </cell>
          <cell r="D1385" t="str">
            <v>居家布艺</v>
          </cell>
          <cell r="E1385" t="str">
            <v>是</v>
          </cell>
          <cell r="F1385" t="str">
            <v/>
          </cell>
          <cell r="G1385" t="str">
            <v>36/37</v>
          </cell>
          <cell r="H1385" t="str">
            <v/>
          </cell>
          <cell r="I1385" t="str">
            <v/>
          </cell>
          <cell r="J1385" t="str">
            <v>双</v>
          </cell>
          <cell r="K1385" t="str">
            <v/>
          </cell>
          <cell r="L1385" t="str">
            <v/>
          </cell>
          <cell r="M1385" t="str">
            <v>21.00</v>
          </cell>
        </row>
        <row r="1386">
          <cell r="A1386" t="str">
            <v>初医生小梦香（粉色38-39）</v>
          </cell>
          <cell r="B1386" t="str">
            <v>小梦香</v>
          </cell>
          <cell r="C1386" t="str">
            <v>初医生小梦香（粉色38-39）-小梦香</v>
          </cell>
          <cell r="D1386" t="str">
            <v>居家布艺</v>
          </cell>
          <cell r="E1386" t="str">
            <v>是</v>
          </cell>
          <cell r="F1386" t="str">
            <v/>
          </cell>
          <cell r="G1386" t="str">
            <v>38/39</v>
          </cell>
          <cell r="H1386" t="str">
            <v/>
          </cell>
          <cell r="I1386" t="str">
            <v/>
          </cell>
          <cell r="J1386" t="str">
            <v>双</v>
          </cell>
          <cell r="K1386" t="str">
            <v/>
          </cell>
          <cell r="L1386" t="str">
            <v/>
          </cell>
          <cell r="M1386" t="str">
            <v>21.00</v>
          </cell>
        </row>
        <row r="1387">
          <cell r="A1387" t="str">
            <v>初医生小梦香（粉色40-41）</v>
          </cell>
          <cell r="B1387" t="str">
            <v>小梦香</v>
          </cell>
          <cell r="C1387" t="str">
            <v>初医生小梦香（粉色40-41）-小梦香</v>
          </cell>
          <cell r="D1387" t="str">
            <v>居家布艺</v>
          </cell>
          <cell r="E1387" t="str">
            <v>是</v>
          </cell>
          <cell r="F1387" t="str">
            <v/>
          </cell>
          <cell r="G1387" t="str">
            <v>40/41</v>
          </cell>
          <cell r="H1387" t="str">
            <v/>
          </cell>
          <cell r="I1387" t="str">
            <v/>
          </cell>
          <cell r="J1387" t="str">
            <v>双</v>
          </cell>
          <cell r="K1387" t="str">
            <v/>
          </cell>
          <cell r="L1387" t="str">
            <v/>
          </cell>
          <cell r="M1387" t="str">
            <v>21.00</v>
          </cell>
        </row>
        <row r="1388">
          <cell r="A1388" t="str">
            <v>初医生小梦香（黑色36-37）</v>
          </cell>
          <cell r="B1388" t="str">
            <v>小梦香</v>
          </cell>
          <cell r="C1388" t="str">
            <v>初医生小梦香（黑色36-37）-小梦香</v>
          </cell>
          <cell r="D1388" t="str">
            <v>居家布艺</v>
          </cell>
          <cell r="E1388" t="str">
            <v>是</v>
          </cell>
          <cell r="F1388" t="str">
            <v/>
          </cell>
          <cell r="G1388" t="str">
            <v>36/37</v>
          </cell>
          <cell r="H1388" t="str">
            <v/>
          </cell>
          <cell r="I1388" t="str">
            <v/>
          </cell>
          <cell r="J1388" t="str">
            <v>双</v>
          </cell>
          <cell r="K1388" t="str">
            <v/>
          </cell>
          <cell r="L1388" t="str">
            <v/>
          </cell>
          <cell r="M1388" t="str">
            <v>21.00</v>
          </cell>
        </row>
        <row r="1389">
          <cell r="A1389" t="str">
            <v>初医生小梦香（黑色38-39）</v>
          </cell>
          <cell r="B1389" t="str">
            <v>小梦香</v>
          </cell>
          <cell r="C1389" t="str">
            <v>初医生小梦香（黑色38-39）-小梦香</v>
          </cell>
          <cell r="D1389" t="str">
            <v>居家布艺</v>
          </cell>
          <cell r="E1389" t="str">
            <v>是</v>
          </cell>
          <cell r="F1389" t="str">
            <v/>
          </cell>
          <cell r="G1389" t="str">
            <v>38/39</v>
          </cell>
          <cell r="H1389" t="str">
            <v/>
          </cell>
          <cell r="I1389" t="str">
            <v/>
          </cell>
          <cell r="J1389" t="str">
            <v>双</v>
          </cell>
          <cell r="K1389" t="str">
            <v/>
          </cell>
          <cell r="L1389" t="str">
            <v/>
          </cell>
          <cell r="M1389" t="str">
            <v>21.00</v>
          </cell>
        </row>
        <row r="1390">
          <cell r="A1390" t="str">
            <v>初医生小梦香（黑色40-41）</v>
          </cell>
          <cell r="B1390" t="str">
            <v>小梦香</v>
          </cell>
          <cell r="C1390" t="str">
            <v>初医生小梦香（黑色40-41）-小梦香</v>
          </cell>
          <cell r="D1390" t="str">
            <v>居家布艺</v>
          </cell>
          <cell r="E1390" t="str">
            <v>是</v>
          </cell>
          <cell r="F1390" t="str">
            <v/>
          </cell>
          <cell r="G1390" t="str">
            <v>40/41</v>
          </cell>
          <cell r="H1390" t="str">
            <v/>
          </cell>
          <cell r="I1390" t="str">
            <v/>
          </cell>
          <cell r="J1390" t="str">
            <v>双</v>
          </cell>
          <cell r="K1390" t="str">
            <v/>
          </cell>
          <cell r="L1390" t="str">
            <v/>
          </cell>
          <cell r="M1390" t="str">
            <v>21.00</v>
          </cell>
        </row>
        <row r="1391">
          <cell r="A1391" t="str">
            <v>初医生小梦香（蓝色36-37）</v>
          </cell>
          <cell r="B1391" t="str">
            <v>小梦香</v>
          </cell>
          <cell r="C1391" t="str">
            <v>初医生小梦香（蓝色36-37）-小梦香</v>
          </cell>
          <cell r="D1391" t="str">
            <v>居家布艺</v>
          </cell>
          <cell r="E1391" t="str">
            <v>是</v>
          </cell>
          <cell r="F1391" t="str">
            <v/>
          </cell>
          <cell r="G1391" t="str">
            <v>36/37</v>
          </cell>
          <cell r="H1391" t="str">
            <v/>
          </cell>
          <cell r="I1391" t="str">
            <v/>
          </cell>
          <cell r="J1391" t="str">
            <v>双</v>
          </cell>
          <cell r="K1391" t="str">
            <v/>
          </cell>
          <cell r="L1391" t="str">
            <v/>
          </cell>
          <cell r="M1391" t="str">
            <v>21.00</v>
          </cell>
        </row>
        <row r="1392">
          <cell r="A1392" t="str">
            <v>初医生小梦香（蓝色38-39）</v>
          </cell>
          <cell r="B1392" t="str">
            <v>小梦香</v>
          </cell>
          <cell r="C1392" t="str">
            <v>初医生小梦香（蓝色38-39）-小梦香</v>
          </cell>
          <cell r="D1392" t="str">
            <v>居家布艺</v>
          </cell>
          <cell r="E1392" t="str">
            <v>是</v>
          </cell>
          <cell r="F1392" t="str">
            <v/>
          </cell>
          <cell r="G1392" t="str">
            <v>38/39</v>
          </cell>
          <cell r="H1392" t="str">
            <v/>
          </cell>
          <cell r="I1392" t="str">
            <v/>
          </cell>
          <cell r="J1392" t="str">
            <v>双</v>
          </cell>
          <cell r="K1392" t="str">
            <v/>
          </cell>
          <cell r="L1392" t="str">
            <v/>
          </cell>
          <cell r="M1392" t="str">
            <v>21.00</v>
          </cell>
        </row>
        <row r="1393">
          <cell r="A1393" t="str">
            <v>初医生小梦香（蓝色40-41）</v>
          </cell>
          <cell r="B1393" t="str">
            <v>小梦香</v>
          </cell>
          <cell r="C1393" t="str">
            <v>初医生小梦香（蓝色40-41）-小梦香</v>
          </cell>
          <cell r="D1393" t="str">
            <v>居家布艺</v>
          </cell>
          <cell r="E1393" t="str">
            <v>是</v>
          </cell>
          <cell r="F1393" t="str">
            <v/>
          </cell>
          <cell r="G1393" t="str">
            <v>40/41</v>
          </cell>
          <cell r="H1393" t="str">
            <v/>
          </cell>
          <cell r="I1393" t="str">
            <v/>
          </cell>
          <cell r="J1393" t="str">
            <v>双</v>
          </cell>
          <cell r="K1393" t="str">
            <v/>
          </cell>
          <cell r="L1393" t="str">
            <v/>
          </cell>
          <cell r="M1393" t="str">
            <v>21.00</v>
          </cell>
        </row>
        <row r="1394">
          <cell r="A1394" t="str">
            <v>初医生蓝鲸-黏土棕（40-41）</v>
          </cell>
          <cell r="B1394" t="str">
            <v>蓝鲸</v>
          </cell>
          <cell r="C1394" t="str">
            <v>初医生蓝鲸-黏土棕（40-41）-蓝鲸</v>
          </cell>
          <cell r="D1394" t="str">
            <v>居家布艺</v>
          </cell>
          <cell r="E1394" t="str">
            <v>是</v>
          </cell>
          <cell r="F1394" t="str">
            <v/>
          </cell>
          <cell r="G1394" t="str">
            <v>40/41</v>
          </cell>
          <cell r="H1394" t="str">
            <v/>
          </cell>
          <cell r="I1394" t="str">
            <v/>
          </cell>
          <cell r="J1394" t="str">
            <v>件</v>
          </cell>
          <cell r="K1394" t="str">
            <v/>
          </cell>
          <cell r="L1394" t="str">
            <v/>
          </cell>
          <cell r="M1394" t="str">
            <v>18.50</v>
          </cell>
        </row>
        <row r="1395">
          <cell r="A1395" t="str">
            <v>初医生蓝鲸-黏土棕（42-43）</v>
          </cell>
          <cell r="B1395" t="str">
            <v>蓝鲸</v>
          </cell>
          <cell r="C1395" t="str">
            <v>初医生蓝鲸-黏土棕（42-43）-蓝鲸</v>
          </cell>
          <cell r="D1395" t="str">
            <v>居家布艺</v>
          </cell>
          <cell r="E1395" t="str">
            <v>是</v>
          </cell>
          <cell r="F1395" t="str">
            <v/>
          </cell>
          <cell r="G1395" t="str">
            <v>42/43</v>
          </cell>
          <cell r="H1395" t="str">
            <v/>
          </cell>
          <cell r="I1395" t="str">
            <v/>
          </cell>
          <cell r="J1395" t="str">
            <v>件</v>
          </cell>
          <cell r="K1395" t="str">
            <v/>
          </cell>
          <cell r="L1395" t="str">
            <v/>
          </cell>
          <cell r="M1395" t="str">
            <v>18.50</v>
          </cell>
        </row>
        <row r="1396">
          <cell r="A1396" t="str">
            <v>初医生蓝鲸-黏土棕（44-45）</v>
          </cell>
          <cell r="B1396" t="str">
            <v>蓝鲸</v>
          </cell>
          <cell r="C1396" t="str">
            <v>初医生蓝鲸-黏土棕（44-45）-蓝鲸</v>
          </cell>
          <cell r="D1396" t="str">
            <v>居家布艺</v>
          </cell>
          <cell r="E1396" t="str">
            <v>是</v>
          </cell>
          <cell r="F1396" t="str">
            <v/>
          </cell>
          <cell r="G1396" t="str">
            <v>44/45</v>
          </cell>
          <cell r="H1396" t="str">
            <v/>
          </cell>
          <cell r="I1396" t="str">
            <v/>
          </cell>
          <cell r="J1396" t="str">
            <v>件</v>
          </cell>
          <cell r="K1396" t="str">
            <v/>
          </cell>
          <cell r="L1396" t="str">
            <v/>
          </cell>
          <cell r="M1396" t="str">
            <v>18.50</v>
          </cell>
        </row>
        <row r="1397">
          <cell r="A1397" t="str">
            <v>初医生蓝鲸-岩石灰（40-41）</v>
          </cell>
          <cell r="B1397" t="str">
            <v>蓝鲸</v>
          </cell>
          <cell r="C1397" t="str">
            <v>初医生蓝鲸-岩石灰（40-41）-蓝鲸</v>
          </cell>
          <cell r="D1397" t="str">
            <v>居家布艺</v>
          </cell>
          <cell r="E1397" t="str">
            <v>是</v>
          </cell>
          <cell r="F1397" t="str">
            <v/>
          </cell>
          <cell r="G1397" t="str">
            <v>40/41</v>
          </cell>
          <cell r="H1397" t="str">
            <v/>
          </cell>
          <cell r="I1397" t="str">
            <v/>
          </cell>
          <cell r="J1397" t="str">
            <v>件</v>
          </cell>
          <cell r="K1397" t="str">
            <v/>
          </cell>
          <cell r="L1397" t="str">
            <v/>
          </cell>
          <cell r="M1397" t="str">
            <v>18.50</v>
          </cell>
        </row>
        <row r="1398">
          <cell r="A1398" t="str">
            <v>初医生蓝鲸-岩石灰（42-43）</v>
          </cell>
          <cell r="B1398" t="str">
            <v>蓝鲸</v>
          </cell>
          <cell r="C1398" t="str">
            <v>初医生蓝鲸-岩石灰（42-43）-蓝鲸</v>
          </cell>
          <cell r="D1398" t="str">
            <v>居家布艺</v>
          </cell>
          <cell r="E1398" t="str">
            <v>是</v>
          </cell>
          <cell r="F1398" t="str">
            <v/>
          </cell>
          <cell r="G1398" t="str">
            <v>42/43</v>
          </cell>
          <cell r="H1398" t="str">
            <v/>
          </cell>
          <cell r="I1398" t="str">
            <v/>
          </cell>
          <cell r="J1398" t="str">
            <v>件</v>
          </cell>
          <cell r="K1398" t="str">
            <v/>
          </cell>
          <cell r="L1398" t="str">
            <v/>
          </cell>
          <cell r="M1398" t="str">
            <v>18.50</v>
          </cell>
        </row>
        <row r="1399">
          <cell r="A1399" t="str">
            <v>初医生蓝鲸-岩石灰（44-45）</v>
          </cell>
          <cell r="B1399" t="str">
            <v>蓝鲸</v>
          </cell>
          <cell r="C1399" t="str">
            <v>初医生蓝鲸-岩石灰（44-45）-蓝鲸</v>
          </cell>
          <cell r="D1399" t="str">
            <v>居家布艺</v>
          </cell>
          <cell r="E1399" t="str">
            <v>是</v>
          </cell>
          <cell r="F1399" t="str">
            <v/>
          </cell>
          <cell r="G1399" t="str">
            <v>44/45</v>
          </cell>
          <cell r="H1399" t="str">
            <v/>
          </cell>
          <cell r="I1399" t="str">
            <v/>
          </cell>
          <cell r="J1399" t="str">
            <v>件</v>
          </cell>
          <cell r="K1399" t="str">
            <v/>
          </cell>
          <cell r="L1399" t="str">
            <v/>
          </cell>
          <cell r="M1399" t="str">
            <v>18.50</v>
          </cell>
        </row>
        <row r="1400">
          <cell r="A1400" t="str">
            <v>初医生蓝鲸-曜石灰（40-41）</v>
          </cell>
          <cell r="B1400" t="str">
            <v>蓝鲸</v>
          </cell>
          <cell r="C1400" t="str">
            <v>初医生蓝鲸-曜石灰（40-41）-蓝鲸</v>
          </cell>
          <cell r="D1400" t="str">
            <v>居家布艺</v>
          </cell>
          <cell r="E1400" t="str">
            <v>是</v>
          </cell>
          <cell r="F1400" t="str">
            <v/>
          </cell>
          <cell r="G1400" t="str">
            <v>40/41</v>
          </cell>
          <cell r="H1400" t="str">
            <v/>
          </cell>
          <cell r="I1400" t="str">
            <v/>
          </cell>
          <cell r="J1400" t="str">
            <v>件</v>
          </cell>
          <cell r="K1400" t="str">
            <v/>
          </cell>
          <cell r="L1400" t="str">
            <v/>
          </cell>
          <cell r="M1400" t="str">
            <v>18.50</v>
          </cell>
        </row>
        <row r="1401">
          <cell r="A1401" t="str">
            <v>初医生蓝鲸-曜石灰（42-43）</v>
          </cell>
          <cell r="B1401" t="str">
            <v>蓝鲸</v>
          </cell>
          <cell r="C1401" t="str">
            <v>初医生蓝鲸-曜石灰（42-43）-蓝鲸</v>
          </cell>
          <cell r="D1401" t="str">
            <v>居家布艺</v>
          </cell>
          <cell r="E1401" t="str">
            <v>是</v>
          </cell>
          <cell r="F1401" t="str">
            <v/>
          </cell>
          <cell r="G1401" t="str">
            <v>42/43</v>
          </cell>
          <cell r="H1401" t="str">
            <v/>
          </cell>
          <cell r="I1401" t="str">
            <v/>
          </cell>
          <cell r="J1401" t="str">
            <v>件</v>
          </cell>
          <cell r="K1401" t="str">
            <v/>
          </cell>
          <cell r="L1401" t="str">
            <v/>
          </cell>
          <cell r="M1401" t="str">
            <v>18.50</v>
          </cell>
        </row>
        <row r="1402">
          <cell r="A1402" t="str">
            <v>初医生蓝鲸-曜石灰（44-45）</v>
          </cell>
          <cell r="B1402" t="str">
            <v>蓝鲸</v>
          </cell>
          <cell r="C1402" t="str">
            <v>初医生蓝鲸-曜石灰（44-45）-蓝鲸</v>
          </cell>
          <cell r="D1402" t="str">
            <v>居家布艺</v>
          </cell>
          <cell r="E1402" t="str">
            <v>是</v>
          </cell>
          <cell r="F1402" t="str">
            <v/>
          </cell>
          <cell r="G1402" t="str">
            <v>44/45</v>
          </cell>
          <cell r="H1402" t="str">
            <v/>
          </cell>
          <cell r="I1402" t="str">
            <v/>
          </cell>
          <cell r="J1402" t="str">
            <v>件</v>
          </cell>
          <cell r="K1402" t="str">
            <v/>
          </cell>
          <cell r="L1402" t="str">
            <v/>
          </cell>
          <cell r="M1402" t="str">
            <v>18.50</v>
          </cell>
        </row>
        <row r="1403">
          <cell r="A1403" t="str">
            <v>初医生蓝鲸-木槿粉（36-37）</v>
          </cell>
          <cell r="B1403" t="str">
            <v>蓝鲸</v>
          </cell>
          <cell r="C1403" t="str">
            <v>初医生蓝鲸-木槿粉（36-37）-蓝鲸</v>
          </cell>
          <cell r="D1403" t="str">
            <v>居家布艺</v>
          </cell>
          <cell r="E1403" t="str">
            <v>是</v>
          </cell>
          <cell r="F1403" t="str">
            <v/>
          </cell>
          <cell r="G1403" t="str">
            <v>36/37</v>
          </cell>
          <cell r="H1403" t="str">
            <v/>
          </cell>
          <cell r="I1403" t="str">
            <v/>
          </cell>
          <cell r="J1403" t="str">
            <v>件</v>
          </cell>
          <cell r="K1403" t="str">
            <v/>
          </cell>
          <cell r="L1403" t="str">
            <v/>
          </cell>
          <cell r="M1403" t="str">
            <v>18.50</v>
          </cell>
        </row>
        <row r="1404">
          <cell r="A1404" t="str">
            <v>初医生蓝鲸-木槿粉（38-39）</v>
          </cell>
          <cell r="B1404" t="str">
            <v>蓝鲸</v>
          </cell>
          <cell r="C1404" t="str">
            <v>初医生蓝鲸-木槿粉（38-39）-蓝鲸</v>
          </cell>
          <cell r="D1404" t="str">
            <v>居家布艺</v>
          </cell>
          <cell r="E1404" t="str">
            <v>是</v>
          </cell>
          <cell r="F1404" t="str">
            <v/>
          </cell>
          <cell r="G1404" t="str">
            <v>38/39</v>
          </cell>
          <cell r="H1404" t="str">
            <v/>
          </cell>
          <cell r="I1404" t="str">
            <v/>
          </cell>
          <cell r="J1404" t="str">
            <v>件</v>
          </cell>
          <cell r="K1404" t="str">
            <v/>
          </cell>
          <cell r="L1404" t="str">
            <v/>
          </cell>
          <cell r="M1404" t="str">
            <v>18.50</v>
          </cell>
        </row>
        <row r="1405">
          <cell r="A1405" t="str">
            <v>初医生蓝鲸-木槿粉（40-41）</v>
          </cell>
          <cell r="B1405" t="str">
            <v>蓝鲸</v>
          </cell>
          <cell r="C1405" t="str">
            <v>初医生蓝鲸-木槿粉（40-41）-蓝鲸</v>
          </cell>
          <cell r="D1405" t="str">
            <v>居家布艺</v>
          </cell>
          <cell r="E1405" t="str">
            <v>是</v>
          </cell>
          <cell r="F1405" t="str">
            <v/>
          </cell>
          <cell r="G1405" t="str">
            <v>40/41</v>
          </cell>
          <cell r="H1405" t="str">
            <v/>
          </cell>
          <cell r="I1405" t="str">
            <v/>
          </cell>
          <cell r="J1405" t="str">
            <v>件</v>
          </cell>
          <cell r="K1405" t="str">
            <v/>
          </cell>
          <cell r="L1405" t="str">
            <v/>
          </cell>
          <cell r="M1405" t="str">
            <v>18.50</v>
          </cell>
        </row>
        <row r="1406">
          <cell r="A1406" t="str">
            <v>初医生蓝鲸-砖红（36-37）</v>
          </cell>
          <cell r="B1406" t="str">
            <v>蓝鲸</v>
          </cell>
          <cell r="C1406" t="str">
            <v>初医生蓝鲸-砖红（36-37）-蓝鲸</v>
          </cell>
          <cell r="D1406" t="str">
            <v>居家布艺</v>
          </cell>
          <cell r="E1406" t="str">
            <v>是</v>
          </cell>
          <cell r="F1406" t="str">
            <v/>
          </cell>
          <cell r="G1406" t="str">
            <v>36/37</v>
          </cell>
          <cell r="H1406" t="str">
            <v/>
          </cell>
          <cell r="I1406" t="str">
            <v/>
          </cell>
          <cell r="J1406" t="str">
            <v>件</v>
          </cell>
          <cell r="K1406" t="str">
            <v/>
          </cell>
          <cell r="L1406" t="str">
            <v/>
          </cell>
          <cell r="M1406" t="str">
            <v>18.50</v>
          </cell>
        </row>
        <row r="1407">
          <cell r="A1407" t="str">
            <v>初医生蓝鲸-砖红（38-39）</v>
          </cell>
          <cell r="B1407" t="str">
            <v>蓝鲸</v>
          </cell>
          <cell r="C1407" t="str">
            <v>初医生蓝鲸-砖红（38-39）-蓝鲸</v>
          </cell>
          <cell r="D1407" t="str">
            <v>居家布艺</v>
          </cell>
          <cell r="E1407" t="str">
            <v>是</v>
          </cell>
          <cell r="F1407" t="str">
            <v/>
          </cell>
          <cell r="G1407" t="str">
            <v>38/39</v>
          </cell>
          <cell r="H1407" t="str">
            <v/>
          </cell>
          <cell r="I1407" t="str">
            <v/>
          </cell>
          <cell r="J1407" t="str">
            <v>件</v>
          </cell>
          <cell r="K1407" t="str">
            <v/>
          </cell>
          <cell r="L1407" t="str">
            <v/>
          </cell>
          <cell r="M1407" t="str">
            <v>18.50</v>
          </cell>
        </row>
        <row r="1408">
          <cell r="A1408" t="str">
            <v>初医生蓝鲸-砖红（40-41）</v>
          </cell>
          <cell r="B1408" t="str">
            <v>蓝鲸</v>
          </cell>
          <cell r="C1408" t="str">
            <v>初医生蓝鲸-砖红（40-41）-蓝鲸</v>
          </cell>
          <cell r="D1408" t="str">
            <v>居家布艺</v>
          </cell>
          <cell r="E1408" t="str">
            <v>是</v>
          </cell>
          <cell r="F1408" t="str">
            <v/>
          </cell>
          <cell r="G1408" t="str">
            <v>40/41</v>
          </cell>
          <cell r="H1408" t="str">
            <v/>
          </cell>
          <cell r="I1408" t="str">
            <v/>
          </cell>
          <cell r="J1408" t="str">
            <v>件</v>
          </cell>
          <cell r="K1408" t="str">
            <v/>
          </cell>
          <cell r="L1408" t="str">
            <v/>
          </cell>
          <cell r="M1408" t="str">
            <v>18.50</v>
          </cell>
        </row>
        <row r="1409">
          <cell r="A1409" t="str">
            <v>初医生蓝鲸-芥末黄（36-37）</v>
          </cell>
          <cell r="B1409" t="str">
            <v>蓝鲸</v>
          </cell>
          <cell r="C1409" t="str">
            <v>初医生蓝鲸-芥末黄（36-37）-蓝鲸</v>
          </cell>
          <cell r="D1409" t="str">
            <v>居家布艺</v>
          </cell>
          <cell r="E1409" t="str">
            <v>是</v>
          </cell>
          <cell r="F1409" t="str">
            <v/>
          </cell>
          <cell r="G1409" t="str">
            <v>36/37</v>
          </cell>
          <cell r="H1409" t="str">
            <v/>
          </cell>
          <cell r="I1409" t="str">
            <v/>
          </cell>
          <cell r="J1409" t="str">
            <v>件</v>
          </cell>
          <cell r="K1409" t="str">
            <v/>
          </cell>
          <cell r="L1409" t="str">
            <v/>
          </cell>
          <cell r="M1409" t="str">
            <v>18.50</v>
          </cell>
        </row>
        <row r="1410">
          <cell r="A1410" t="str">
            <v>初医生蓝鲸-芥末黄（38-39）</v>
          </cell>
          <cell r="B1410" t="str">
            <v>蓝鲸</v>
          </cell>
          <cell r="C1410" t="str">
            <v>初医生蓝鲸-芥末黄（38-39）-蓝鲸</v>
          </cell>
          <cell r="D1410" t="str">
            <v>居家布艺</v>
          </cell>
          <cell r="E1410" t="str">
            <v>是</v>
          </cell>
          <cell r="F1410" t="str">
            <v/>
          </cell>
          <cell r="G1410" t="str">
            <v>38/39</v>
          </cell>
          <cell r="H1410" t="str">
            <v/>
          </cell>
          <cell r="I1410" t="str">
            <v/>
          </cell>
          <cell r="J1410" t="str">
            <v>件</v>
          </cell>
          <cell r="K1410" t="str">
            <v/>
          </cell>
          <cell r="L1410" t="str">
            <v/>
          </cell>
          <cell r="M1410" t="str">
            <v>18.50</v>
          </cell>
        </row>
        <row r="1411">
          <cell r="A1411" t="str">
            <v>初医生蓝鲸-芥末黄（40-41）</v>
          </cell>
          <cell r="B1411" t="str">
            <v>蓝鲸</v>
          </cell>
          <cell r="C1411" t="str">
            <v>初医生蓝鲸-芥末黄（40-41）-蓝鲸</v>
          </cell>
          <cell r="D1411" t="str">
            <v>居家布艺</v>
          </cell>
          <cell r="E1411" t="str">
            <v>是</v>
          </cell>
          <cell r="F1411" t="str">
            <v/>
          </cell>
          <cell r="G1411" t="str">
            <v>40/41</v>
          </cell>
          <cell r="H1411" t="str">
            <v/>
          </cell>
          <cell r="I1411" t="str">
            <v/>
          </cell>
          <cell r="J1411" t="str">
            <v>件</v>
          </cell>
          <cell r="K1411" t="str">
            <v/>
          </cell>
          <cell r="L1411" t="str">
            <v/>
          </cell>
          <cell r="M1411" t="str">
            <v>18.50</v>
          </cell>
        </row>
        <row r="1412">
          <cell r="A1412" t="str">
            <v>初医生蓝鲸-蒂芙尼蓝（36-37）</v>
          </cell>
          <cell r="B1412" t="str">
            <v>蓝鲸</v>
          </cell>
          <cell r="C1412" t="str">
            <v>初医生蓝鲸-蒂芙尼蓝（36-37）-蓝鲸</v>
          </cell>
          <cell r="D1412" t="str">
            <v>居家布艺</v>
          </cell>
          <cell r="E1412" t="str">
            <v>是</v>
          </cell>
          <cell r="F1412" t="str">
            <v/>
          </cell>
          <cell r="G1412" t="str">
            <v>36/37</v>
          </cell>
          <cell r="H1412" t="str">
            <v/>
          </cell>
          <cell r="I1412" t="str">
            <v/>
          </cell>
          <cell r="J1412" t="str">
            <v>件</v>
          </cell>
          <cell r="K1412" t="str">
            <v/>
          </cell>
          <cell r="L1412" t="str">
            <v/>
          </cell>
          <cell r="M1412" t="str">
            <v>18.50</v>
          </cell>
        </row>
        <row r="1413">
          <cell r="A1413" t="str">
            <v>初医生蓝鲸-蒂芙尼蓝（38-39）</v>
          </cell>
          <cell r="B1413" t="str">
            <v>蓝鲸</v>
          </cell>
          <cell r="C1413" t="str">
            <v>初医生蓝鲸-蒂芙尼蓝（38-39）-蓝鲸</v>
          </cell>
          <cell r="D1413" t="str">
            <v>居家布艺</v>
          </cell>
          <cell r="E1413" t="str">
            <v>是</v>
          </cell>
          <cell r="F1413" t="str">
            <v/>
          </cell>
          <cell r="G1413" t="str">
            <v>38/39</v>
          </cell>
          <cell r="H1413" t="str">
            <v/>
          </cell>
          <cell r="I1413" t="str">
            <v/>
          </cell>
          <cell r="J1413" t="str">
            <v>件</v>
          </cell>
          <cell r="K1413" t="str">
            <v/>
          </cell>
          <cell r="L1413" t="str">
            <v/>
          </cell>
          <cell r="M1413" t="str">
            <v>18.50</v>
          </cell>
        </row>
        <row r="1414">
          <cell r="A1414" t="str">
            <v>初医生蓝鲸-蒂芙尼蓝（40-41）</v>
          </cell>
          <cell r="B1414" t="str">
            <v>蓝鲸</v>
          </cell>
          <cell r="C1414" t="str">
            <v>初医生蓝鲸-蒂芙尼蓝（40-41）-蓝鲸</v>
          </cell>
          <cell r="D1414" t="str">
            <v>居家布艺</v>
          </cell>
          <cell r="E1414" t="str">
            <v>是</v>
          </cell>
          <cell r="F1414" t="str">
            <v/>
          </cell>
          <cell r="G1414" t="str">
            <v>40/41</v>
          </cell>
          <cell r="H1414" t="str">
            <v/>
          </cell>
          <cell r="I1414" t="str">
            <v/>
          </cell>
          <cell r="J1414" t="str">
            <v>件</v>
          </cell>
          <cell r="K1414" t="str">
            <v/>
          </cell>
          <cell r="L1414" t="str">
            <v/>
          </cell>
          <cell r="M1414" t="str">
            <v>18.50</v>
          </cell>
        </row>
        <row r="1415">
          <cell r="A1415" t="str">
            <v>初医生蓝鲸-白色（36-37）</v>
          </cell>
          <cell r="B1415" t="str">
            <v>蓝鲸</v>
          </cell>
          <cell r="C1415" t="str">
            <v>初医生蓝鲸-白色（36-37）-蓝鲸</v>
          </cell>
          <cell r="D1415" t="str">
            <v>居家布艺</v>
          </cell>
          <cell r="E1415" t="str">
            <v>是</v>
          </cell>
          <cell r="F1415" t="str">
            <v/>
          </cell>
          <cell r="G1415" t="str">
            <v>36/37</v>
          </cell>
          <cell r="H1415" t="str">
            <v/>
          </cell>
          <cell r="I1415" t="str">
            <v/>
          </cell>
          <cell r="J1415" t="str">
            <v>件</v>
          </cell>
          <cell r="K1415" t="str">
            <v/>
          </cell>
          <cell r="L1415" t="str">
            <v/>
          </cell>
          <cell r="M1415" t="str">
            <v>18.50</v>
          </cell>
        </row>
        <row r="1416">
          <cell r="A1416" t="str">
            <v>初医生蓝鲸-白色（38-39）</v>
          </cell>
          <cell r="B1416" t="str">
            <v>蓝鲸</v>
          </cell>
          <cell r="C1416" t="str">
            <v>初医生蓝鲸-白色（38-39）-蓝鲸</v>
          </cell>
          <cell r="D1416" t="str">
            <v>居家布艺</v>
          </cell>
          <cell r="E1416" t="str">
            <v>是</v>
          </cell>
          <cell r="F1416" t="str">
            <v/>
          </cell>
          <cell r="G1416" t="str">
            <v>38/39</v>
          </cell>
          <cell r="H1416" t="str">
            <v/>
          </cell>
          <cell r="I1416" t="str">
            <v/>
          </cell>
          <cell r="J1416" t="str">
            <v>件</v>
          </cell>
          <cell r="K1416" t="str">
            <v/>
          </cell>
          <cell r="L1416" t="str">
            <v/>
          </cell>
          <cell r="M1416" t="str">
            <v>18.50</v>
          </cell>
        </row>
        <row r="1417">
          <cell r="A1417" t="str">
            <v>初医生蓝鲸-白色（40-41）</v>
          </cell>
          <cell r="B1417" t="str">
            <v>蓝鲸</v>
          </cell>
          <cell r="C1417" t="str">
            <v>初医生蓝鲸-白色（40-41）-蓝鲸</v>
          </cell>
          <cell r="D1417" t="str">
            <v>居家布艺</v>
          </cell>
          <cell r="E1417" t="str">
            <v>是</v>
          </cell>
          <cell r="F1417" t="str">
            <v/>
          </cell>
          <cell r="G1417" t="str">
            <v>40/41</v>
          </cell>
          <cell r="H1417" t="str">
            <v/>
          </cell>
          <cell r="I1417" t="str">
            <v/>
          </cell>
          <cell r="J1417" t="str">
            <v>件</v>
          </cell>
          <cell r="K1417" t="str">
            <v/>
          </cell>
          <cell r="L1417" t="str">
            <v/>
          </cell>
          <cell r="M1417" t="str">
            <v>18.50</v>
          </cell>
        </row>
        <row r="1418">
          <cell r="A1418" t="str">
            <v>初医生倾城【童话粉36-37】</v>
          </cell>
          <cell r="B1418" t="str">
            <v>倾城</v>
          </cell>
          <cell r="C1418" t="str">
            <v>初医生倾城【童话粉36-37】-倾城</v>
          </cell>
          <cell r="D1418" t="str">
            <v>居家布艺</v>
          </cell>
          <cell r="E1418" t="str">
            <v>是</v>
          </cell>
          <cell r="F1418" t="str">
            <v/>
          </cell>
          <cell r="G1418" t="str">
            <v>36/37</v>
          </cell>
          <cell r="H1418" t="str">
            <v/>
          </cell>
          <cell r="I1418" t="str">
            <v/>
          </cell>
          <cell r="J1418" t="str">
            <v>件</v>
          </cell>
          <cell r="K1418" t="str">
            <v/>
          </cell>
          <cell r="L1418" t="str">
            <v/>
          </cell>
          <cell r="M1418" t="str">
            <v>18.50</v>
          </cell>
        </row>
        <row r="1419">
          <cell r="A1419" t="str">
            <v>初医生倾城【童话粉38-39】</v>
          </cell>
          <cell r="B1419" t="str">
            <v>倾城</v>
          </cell>
          <cell r="C1419" t="str">
            <v>初医生倾城【童话粉38-39】-倾城</v>
          </cell>
          <cell r="D1419" t="str">
            <v>居家布艺</v>
          </cell>
          <cell r="E1419" t="str">
            <v>是</v>
          </cell>
          <cell r="F1419" t="str">
            <v/>
          </cell>
          <cell r="G1419" t="str">
            <v>38/39</v>
          </cell>
          <cell r="H1419" t="str">
            <v/>
          </cell>
          <cell r="I1419" t="str">
            <v/>
          </cell>
          <cell r="J1419" t="str">
            <v>件</v>
          </cell>
          <cell r="K1419" t="str">
            <v/>
          </cell>
          <cell r="L1419" t="str">
            <v/>
          </cell>
          <cell r="M1419" t="str">
            <v>18.50</v>
          </cell>
        </row>
        <row r="1420">
          <cell r="A1420" t="str">
            <v>初医生倾城【童话粉40-41】</v>
          </cell>
          <cell r="B1420" t="str">
            <v>倾城</v>
          </cell>
          <cell r="C1420" t="str">
            <v>初医生倾城【童话粉40-41】-倾城</v>
          </cell>
          <cell r="D1420" t="str">
            <v>居家布艺</v>
          </cell>
          <cell r="E1420" t="str">
            <v>是</v>
          </cell>
          <cell r="F1420" t="str">
            <v/>
          </cell>
          <cell r="G1420" t="str">
            <v>40/41</v>
          </cell>
          <cell r="H1420" t="str">
            <v/>
          </cell>
          <cell r="I1420" t="str">
            <v/>
          </cell>
          <cell r="J1420" t="str">
            <v>件</v>
          </cell>
          <cell r="K1420" t="str">
            <v/>
          </cell>
          <cell r="L1420" t="str">
            <v/>
          </cell>
          <cell r="M1420" t="str">
            <v>18.50</v>
          </cell>
        </row>
        <row r="1421">
          <cell r="A1421" t="str">
            <v>初医生倾城【奶杏色36-37】</v>
          </cell>
          <cell r="B1421" t="str">
            <v>倾城</v>
          </cell>
          <cell r="C1421" t="str">
            <v>初医生倾城【奶杏色36-37】-倾城</v>
          </cell>
          <cell r="D1421" t="str">
            <v>居家布艺</v>
          </cell>
          <cell r="E1421" t="str">
            <v>是</v>
          </cell>
          <cell r="F1421" t="str">
            <v/>
          </cell>
          <cell r="G1421" t="str">
            <v>36/37</v>
          </cell>
          <cell r="H1421" t="str">
            <v/>
          </cell>
          <cell r="I1421" t="str">
            <v/>
          </cell>
          <cell r="J1421" t="str">
            <v>件</v>
          </cell>
          <cell r="K1421" t="str">
            <v/>
          </cell>
          <cell r="L1421" t="str">
            <v/>
          </cell>
          <cell r="M1421" t="str">
            <v>18.50</v>
          </cell>
        </row>
        <row r="1422">
          <cell r="A1422" t="str">
            <v>初医生倾城【奶杏色38-39】</v>
          </cell>
          <cell r="B1422" t="str">
            <v>倾城</v>
          </cell>
          <cell r="C1422" t="str">
            <v>初医生倾城【奶杏色38-39】-倾城</v>
          </cell>
          <cell r="D1422" t="str">
            <v>居家布艺</v>
          </cell>
          <cell r="E1422" t="str">
            <v>是</v>
          </cell>
          <cell r="F1422" t="str">
            <v/>
          </cell>
          <cell r="G1422" t="str">
            <v>38/39</v>
          </cell>
          <cell r="H1422" t="str">
            <v/>
          </cell>
          <cell r="I1422" t="str">
            <v/>
          </cell>
          <cell r="J1422" t="str">
            <v>件</v>
          </cell>
          <cell r="K1422" t="str">
            <v/>
          </cell>
          <cell r="L1422" t="str">
            <v/>
          </cell>
          <cell r="M1422" t="str">
            <v>18.50</v>
          </cell>
        </row>
        <row r="1423">
          <cell r="A1423" t="str">
            <v>初医生倾城【奶杏色40-41】</v>
          </cell>
          <cell r="B1423" t="str">
            <v>倾城</v>
          </cell>
          <cell r="C1423" t="str">
            <v>初医生倾城【奶杏色40-41】-倾城</v>
          </cell>
          <cell r="D1423" t="str">
            <v>居家布艺</v>
          </cell>
          <cell r="E1423" t="str">
            <v>是</v>
          </cell>
          <cell r="F1423" t="str">
            <v/>
          </cell>
          <cell r="G1423" t="str">
            <v>40/41</v>
          </cell>
          <cell r="H1423" t="str">
            <v/>
          </cell>
          <cell r="I1423" t="str">
            <v/>
          </cell>
          <cell r="J1423" t="str">
            <v>件</v>
          </cell>
          <cell r="K1423" t="str">
            <v/>
          </cell>
          <cell r="L1423" t="str">
            <v/>
          </cell>
          <cell r="M1423" t="str">
            <v>18.50</v>
          </cell>
        </row>
        <row r="1424">
          <cell r="A1424" t="str">
            <v>初医生倾城【安哥拉红36-37】</v>
          </cell>
          <cell r="B1424" t="str">
            <v>倾城</v>
          </cell>
          <cell r="C1424" t="str">
            <v>初医生倾城【安哥拉红36-37】-倾城</v>
          </cell>
          <cell r="D1424" t="str">
            <v>居家布艺</v>
          </cell>
          <cell r="E1424" t="str">
            <v>是</v>
          </cell>
          <cell r="F1424" t="str">
            <v/>
          </cell>
          <cell r="G1424" t="str">
            <v>36/37</v>
          </cell>
          <cell r="H1424" t="str">
            <v/>
          </cell>
          <cell r="I1424" t="str">
            <v/>
          </cell>
          <cell r="J1424" t="str">
            <v>件</v>
          </cell>
          <cell r="K1424" t="str">
            <v/>
          </cell>
          <cell r="L1424" t="str">
            <v/>
          </cell>
          <cell r="M1424" t="str">
            <v>18.50</v>
          </cell>
        </row>
        <row r="1425">
          <cell r="A1425" t="str">
            <v>初医生倾城【安哥拉红38-39】</v>
          </cell>
          <cell r="B1425" t="str">
            <v>倾城</v>
          </cell>
          <cell r="C1425" t="str">
            <v>初医生倾城【安哥拉红38-39】-倾城</v>
          </cell>
          <cell r="D1425" t="str">
            <v>居家布艺</v>
          </cell>
          <cell r="E1425" t="str">
            <v>是</v>
          </cell>
          <cell r="F1425" t="str">
            <v/>
          </cell>
          <cell r="G1425" t="str">
            <v>38/39</v>
          </cell>
          <cell r="H1425" t="str">
            <v/>
          </cell>
          <cell r="I1425" t="str">
            <v/>
          </cell>
          <cell r="J1425" t="str">
            <v>件</v>
          </cell>
          <cell r="K1425" t="str">
            <v/>
          </cell>
          <cell r="L1425" t="str">
            <v/>
          </cell>
          <cell r="M1425" t="str">
            <v>18.50</v>
          </cell>
        </row>
        <row r="1426">
          <cell r="A1426" t="str">
            <v>初医生倾城【安哥拉红40-41】</v>
          </cell>
          <cell r="B1426" t="str">
            <v>倾城</v>
          </cell>
          <cell r="C1426" t="str">
            <v>初医生倾城【安哥拉红40-41】-倾城</v>
          </cell>
          <cell r="D1426" t="str">
            <v>居家布艺</v>
          </cell>
          <cell r="E1426" t="str">
            <v>是</v>
          </cell>
          <cell r="F1426" t="str">
            <v/>
          </cell>
          <cell r="G1426" t="str">
            <v>40/41</v>
          </cell>
          <cell r="H1426" t="str">
            <v/>
          </cell>
          <cell r="I1426" t="str">
            <v/>
          </cell>
          <cell r="J1426" t="str">
            <v>件</v>
          </cell>
          <cell r="K1426" t="str">
            <v/>
          </cell>
          <cell r="L1426" t="str">
            <v/>
          </cell>
          <cell r="M1426" t="str">
            <v>18.50</v>
          </cell>
        </row>
        <row r="1427">
          <cell r="A1427" t="str">
            <v>初医生倾城【丁香紫36-37】</v>
          </cell>
          <cell r="B1427" t="str">
            <v>倾城</v>
          </cell>
          <cell r="C1427" t="str">
            <v>初医生倾城【丁香紫36-37】-倾城</v>
          </cell>
          <cell r="D1427" t="str">
            <v>居家布艺</v>
          </cell>
          <cell r="E1427" t="str">
            <v>是</v>
          </cell>
          <cell r="F1427" t="str">
            <v/>
          </cell>
          <cell r="G1427" t="str">
            <v>36/37</v>
          </cell>
          <cell r="H1427" t="str">
            <v/>
          </cell>
          <cell r="I1427" t="str">
            <v/>
          </cell>
          <cell r="J1427" t="str">
            <v>件</v>
          </cell>
          <cell r="K1427" t="str">
            <v/>
          </cell>
          <cell r="L1427" t="str">
            <v/>
          </cell>
          <cell r="M1427" t="str">
            <v>18.50</v>
          </cell>
        </row>
        <row r="1428">
          <cell r="A1428" t="str">
            <v>初医生倾城【丁香紫38-39】</v>
          </cell>
          <cell r="B1428" t="str">
            <v>倾城</v>
          </cell>
          <cell r="C1428" t="str">
            <v>初医生倾城【丁香紫38-39】-倾城</v>
          </cell>
          <cell r="D1428" t="str">
            <v>居家布艺</v>
          </cell>
          <cell r="E1428" t="str">
            <v>是</v>
          </cell>
          <cell r="F1428" t="str">
            <v/>
          </cell>
          <cell r="G1428" t="str">
            <v>38/39</v>
          </cell>
          <cell r="H1428" t="str">
            <v/>
          </cell>
          <cell r="I1428" t="str">
            <v/>
          </cell>
          <cell r="J1428" t="str">
            <v>件</v>
          </cell>
          <cell r="K1428" t="str">
            <v/>
          </cell>
          <cell r="L1428" t="str">
            <v/>
          </cell>
          <cell r="M1428" t="str">
            <v>18.50</v>
          </cell>
        </row>
        <row r="1429">
          <cell r="A1429" t="str">
            <v>初医生倾城【丁香紫40-41】</v>
          </cell>
          <cell r="B1429" t="str">
            <v>倾城</v>
          </cell>
          <cell r="C1429" t="str">
            <v>初医生倾城【丁香紫40-41】-倾城</v>
          </cell>
          <cell r="D1429" t="str">
            <v>居家布艺</v>
          </cell>
          <cell r="E1429" t="str">
            <v>是</v>
          </cell>
          <cell r="F1429" t="str">
            <v/>
          </cell>
          <cell r="G1429" t="str">
            <v>40/41</v>
          </cell>
          <cell r="H1429" t="str">
            <v/>
          </cell>
          <cell r="I1429" t="str">
            <v/>
          </cell>
          <cell r="J1429" t="str">
            <v>件</v>
          </cell>
          <cell r="K1429" t="str">
            <v/>
          </cell>
          <cell r="L1429" t="str">
            <v/>
          </cell>
          <cell r="M1429" t="str">
            <v>18.50</v>
          </cell>
        </row>
        <row r="1430">
          <cell r="A1430" t="str">
            <v>初医生倾城【曜石灰40-41】</v>
          </cell>
          <cell r="B1430" t="str">
            <v>倾城</v>
          </cell>
          <cell r="C1430" t="str">
            <v>初医生倾城【曜石灰40-41】-倾城</v>
          </cell>
          <cell r="D1430" t="str">
            <v>居家布艺</v>
          </cell>
          <cell r="E1430" t="str">
            <v>是</v>
          </cell>
          <cell r="F1430" t="str">
            <v/>
          </cell>
          <cell r="G1430" t="str">
            <v>40/41</v>
          </cell>
          <cell r="H1430" t="str">
            <v/>
          </cell>
          <cell r="I1430" t="str">
            <v/>
          </cell>
          <cell r="J1430" t="str">
            <v>件</v>
          </cell>
          <cell r="K1430" t="str">
            <v/>
          </cell>
          <cell r="L1430" t="str">
            <v/>
          </cell>
          <cell r="M1430" t="str">
            <v>18.50</v>
          </cell>
        </row>
        <row r="1431">
          <cell r="A1431" t="str">
            <v>初医生倾城【曜石灰42-43】</v>
          </cell>
          <cell r="B1431" t="str">
            <v>倾城</v>
          </cell>
          <cell r="C1431" t="str">
            <v>初医生倾城【曜石灰42-43】-倾城</v>
          </cell>
          <cell r="D1431" t="str">
            <v>居家布艺</v>
          </cell>
          <cell r="E1431" t="str">
            <v>是</v>
          </cell>
          <cell r="F1431" t="str">
            <v/>
          </cell>
          <cell r="G1431" t="str">
            <v>42/43</v>
          </cell>
          <cell r="H1431" t="str">
            <v/>
          </cell>
          <cell r="I1431" t="str">
            <v/>
          </cell>
          <cell r="J1431" t="str">
            <v>件</v>
          </cell>
          <cell r="K1431" t="str">
            <v/>
          </cell>
          <cell r="L1431" t="str">
            <v/>
          </cell>
          <cell r="M1431" t="str">
            <v>18.50</v>
          </cell>
        </row>
        <row r="1432">
          <cell r="A1432" t="str">
            <v>初医生倾城【曜石灰44-45】</v>
          </cell>
          <cell r="B1432" t="str">
            <v>倾城</v>
          </cell>
          <cell r="C1432" t="str">
            <v>初医生倾城【曜石灰44-45】-倾城</v>
          </cell>
          <cell r="D1432" t="str">
            <v>居家布艺</v>
          </cell>
          <cell r="E1432" t="str">
            <v>是</v>
          </cell>
          <cell r="F1432" t="str">
            <v/>
          </cell>
          <cell r="G1432" t="str">
            <v>44/45</v>
          </cell>
          <cell r="H1432" t="str">
            <v/>
          </cell>
          <cell r="I1432" t="str">
            <v/>
          </cell>
          <cell r="J1432" t="str">
            <v>件</v>
          </cell>
          <cell r="K1432" t="str">
            <v/>
          </cell>
          <cell r="L1432" t="str">
            <v/>
          </cell>
          <cell r="M1432" t="str">
            <v>18.50</v>
          </cell>
        </row>
        <row r="1433">
          <cell r="A1433" t="str">
            <v>初医生倾城【海军蓝40-41】</v>
          </cell>
          <cell r="B1433" t="str">
            <v>倾城</v>
          </cell>
          <cell r="C1433" t="str">
            <v>初医生倾城【海军蓝40-41】-倾城</v>
          </cell>
          <cell r="D1433" t="str">
            <v>居家布艺</v>
          </cell>
          <cell r="E1433" t="str">
            <v>是</v>
          </cell>
          <cell r="F1433" t="str">
            <v/>
          </cell>
          <cell r="G1433" t="str">
            <v>40/41</v>
          </cell>
          <cell r="H1433" t="str">
            <v/>
          </cell>
          <cell r="I1433" t="str">
            <v/>
          </cell>
          <cell r="J1433" t="str">
            <v>件</v>
          </cell>
          <cell r="K1433" t="str">
            <v/>
          </cell>
          <cell r="L1433" t="str">
            <v/>
          </cell>
          <cell r="M1433" t="str">
            <v>18.50</v>
          </cell>
        </row>
        <row r="1434">
          <cell r="A1434" t="str">
            <v>初医生倾城【海军蓝42-43】</v>
          </cell>
          <cell r="B1434" t="str">
            <v>倾城</v>
          </cell>
          <cell r="C1434" t="str">
            <v>初医生倾城【海军蓝42-43】-倾城</v>
          </cell>
          <cell r="D1434" t="str">
            <v>居家布艺</v>
          </cell>
          <cell r="E1434" t="str">
            <v>是</v>
          </cell>
          <cell r="F1434" t="str">
            <v/>
          </cell>
          <cell r="G1434" t="str">
            <v>42/43</v>
          </cell>
          <cell r="H1434" t="str">
            <v/>
          </cell>
          <cell r="I1434" t="str">
            <v/>
          </cell>
          <cell r="J1434" t="str">
            <v>件</v>
          </cell>
          <cell r="K1434" t="str">
            <v/>
          </cell>
          <cell r="L1434" t="str">
            <v/>
          </cell>
          <cell r="M1434" t="str">
            <v>18.50</v>
          </cell>
        </row>
        <row r="1435">
          <cell r="A1435" t="str">
            <v>初医生倾城【海军蓝44-45】</v>
          </cell>
          <cell r="B1435" t="str">
            <v>倾城</v>
          </cell>
          <cell r="C1435" t="str">
            <v>初医生倾城【海军蓝44-45】-倾城</v>
          </cell>
          <cell r="D1435" t="str">
            <v>居家布艺</v>
          </cell>
          <cell r="E1435" t="str">
            <v>是</v>
          </cell>
          <cell r="F1435" t="str">
            <v/>
          </cell>
          <cell r="G1435" t="str">
            <v>44/45</v>
          </cell>
          <cell r="H1435" t="str">
            <v/>
          </cell>
          <cell r="I1435" t="str">
            <v/>
          </cell>
          <cell r="J1435" t="str">
            <v>件</v>
          </cell>
          <cell r="K1435" t="str">
            <v/>
          </cell>
          <cell r="L1435" t="str">
            <v/>
          </cell>
          <cell r="M1435" t="str">
            <v>18.50</v>
          </cell>
        </row>
        <row r="1436">
          <cell r="A1436" t="str">
            <v>初医生倾城【明茶褐40-41】</v>
          </cell>
          <cell r="B1436" t="str">
            <v>倾城</v>
          </cell>
          <cell r="C1436" t="str">
            <v>初医生倾城【明茶褐40-41】-倾城</v>
          </cell>
          <cell r="D1436" t="str">
            <v>居家布艺</v>
          </cell>
          <cell r="E1436" t="str">
            <v>是</v>
          </cell>
          <cell r="F1436" t="str">
            <v/>
          </cell>
          <cell r="G1436" t="str">
            <v>40/41</v>
          </cell>
          <cell r="H1436" t="str">
            <v/>
          </cell>
          <cell r="I1436" t="str">
            <v/>
          </cell>
          <cell r="J1436" t="str">
            <v>件</v>
          </cell>
          <cell r="K1436" t="str">
            <v/>
          </cell>
          <cell r="L1436" t="str">
            <v/>
          </cell>
          <cell r="M1436" t="str">
            <v>18.50</v>
          </cell>
        </row>
        <row r="1437">
          <cell r="A1437" t="str">
            <v>初医生倾城【明茶褐42-43】</v>
          </cell>
          <cell r="B1437" t="str">
            <v>倾城</v>
          </cell>
          <cell r="C1437" t="str">
            <v>初医生倾城【明茶褐42-43】-倾城</v>
          </cell>
          <cell r="D1437" t="str">
            <v>居家布艺</v>
          </cell>
          <cell r="E1437" t="str">
            <v>是</v>
          </cell>
          <cell r="F1437" t="str">
            <v/>
          </cell>
          <cell r="G1437" t="str">
            <v>42/43</v>
          </cell>
          <cell r="H1437" t="str">
            <v/>
          </cell>
          <cell r="I1437" t="str">
            <v/>
          </cell>
          <cell r="J1437" t="str">
            <v>件</v>
          </cell>
          <cell r="K1437" t="str">
            <v/>
          </cell>
          <cell r="L1437" t="str">
            <v/>
          </cell>
          <cell r="M1437" t="str">
            <v>18.50</v>
          </cell>
        </row>
        <row r="1438">
          <cell r="A1438" t="str">
            <v>初医生倾城【明茶褐44-45】</v>
          </cell>
          <cell r="B1438" t="str">
            <v>倾城</v>
          </cell>
          <cell r="C1438" t="str">
            <v>初医生倾城【明茶褐44-45】-倾城</v>
          </cell>
          <cell r="D1438" t="str">
            <v>居家布艺</v>
          </cell>
          <cell r="E1438" t="str">
            <v>是</v>
          </cell>
          <cell r="F1438" t="str">
            <v/>
          </cell>
          <cell r="G1438" t="str">
            <v>44/45</v>
          </cell>
          <cell r="H1438" t="str">
            <v/>
          </cell>
          <cell r="I1438" t="str">
            <v/>
          </cell>
          <cell r="J1438" t="str">
            <v>件</v>
          </cell>
          <cell r="K1438" t="str">
            <v/>
          </cell>
          <cell r="L1438" t="str">
            <v/>
          </cell>
          <cell r="M1438" t="str">
            <v>18.50</v>
          </cell>
        </row>
        <row r="1439">
          <cell r="A1439" t="str">
            <v>初医生纳福（黏土色40-41）</v>
          </cell>
          <cell r="B1439" t="str">
            <v>纳福</v>
          </cell>
          <cell r="C1439" t="str">
            <v>初医生纳福（黏土色40-41）-纳福</v>
          </cell>
          <cell r="D1439" t="str">
            <v>居家布艺</v>
          </cell>
          <cell r="E1439" t="str">
            <v>是</v>
          </cell>
          <cell r="F1439" t="str">
            <v/>
          </cell>
          <cell r="G1439" t="str">
            <v>40/41</v>
          </cell>
          <cell r="H1439" t="str">
            <v/>
          </cell>
          <cell r="I1439" t="str">
            <v/>
          </cell>
          <cell r="J1439" t="str">
            <v>件</v>
          </cell>
          <cell r="K1439" t="str">
            <v/>
          </cell>
          <cell r="L1439" t="str">
            <v/>
          </cell>
          <cell r="M1439" t="str">
            <v>11.00</v>
          </cell>
        </row>
        <row r="1440">
          <cell r="A1440" t="str">
            <v>初医生纳福（黏土色42-43）</v>
          </cell>
          <cell r="B1440" t="str">
            <v>纳福</v>
          </cell>
          <cell r="C1440" t="str">
            <v>初医生纳福（黏土色42-43）-纳福</v>
          </cell>
          <cell r="D1440" t="str">
            <v>居家布艺</v>
          </cell>
          <cell r="E1440" t="str">
            <v>是</v>
          </cell>
          <cell r="F1440" t="str">
            <v/>
          </cell>
          <cell r="G1440" t="str">
            <v>42/43</v>
          </cell>
          <cell r="H1440" t="str">
            <v/>
          </cell>
          <cell r="I1440" t="str">
            <v/>
          </cell>
          <cell r="J1440" t="str">
            <v>件</v>
          </cell>
          <cell r="K1440" t="str">
            <v/>
          </cell>
          <cell r="L1440" t="str">
            <v/>
          </cell>
          <cell r="M1440" t="str">
            <v>11.00</v>
          </cell>
        </row>
        <row r="1441">
          <cell r="A1441" t="str">
            <v>初医生纳福（黏土色44-45）</v>
          </cell>
          <cell r="B1441" t="str">
            <v>纳福</v>
          </cell>
          <cell r="C1441" t="str">
            <v>初医生纳福（黏土色44-45）-纳福</v>
          </cell>
          <cell r="D1441" t="str">
            <v>居家布艺</v>
          </cell>
          <cell r="E1441" t="str">
            <v>是</v>
          </cell>
          <cell r="F1441" t="str">
            <v/>
          </cell>
          <cell r="G1441" t="str">
            <v>44/45</v>
          </cell>
          <cell r="H1441" t="str">
            <v/>
          </cell>
          <cell r="I1441" t="str">
            <v/>
          </cell>
          <cell r="J1441" t="str">
            <v>件</v>
          </cell>
          <cell r="K1441" t="str">
            <v/>
          </cell>
          <cell r="L1441" t="str">
            <v/>
          </cell>
          <cell r="M1441" t="str">
            <v>11.00</v>
          </cell>
        </row>
        <row r="1442">
          <cell r="A1442" t="str">
            <v>初医生纳福（黑色40-41）</v>
          </cell>
          <cell r="B1442" t="str">
            <v>纳福</v>
          </cell>
          <cell r="C1442" t="str">
            <v>初医生纳福（黑色40-41）-纳福</v>
          </cell>
          <cell r="D1442" t="str">
            <v>居家布艺</v>
          </cell>
          <cell r="E1442" t="str">
            <v>是</v>
          </cell>
          <cell r="F1442" t="str">
            <v/>
          </cell>
          <cell r="G1442" t="str">
            <v>40/41</v>
          </cell>
          <cell r="H1442" t="str">
            <v/>
          </cell>
          <cell r="I1442" t="str">
            <v/>
          </cell>
          <cell r="J1442" t="str">
            <v>件</v>
          </cell>
          <cell r="K1442" t="str">
            <v/>
          </cell>
          <cell r="L1442" t="str">
            <v/>
          </cell>
          <cell r="M1442" t="str">
            <v>11.00</v>
          </cell>
        </row>
        <row r="1443">
          <cell r="A1443" t="str">
            <v>初医生纳福（黑色42-43）</v>
          </cell>
          <cell r="B1443" t="str">
            <v>纳福</v>
          </cell>
          <cell r="C1443" t="str">
            <v>初医生纳福（黑色42-43）-纳福</v>
          </cell>
          <cell r="D1443" t="str">
            <v>居家布艺</v>
          </cell>
          <cell r="E1443" t="str">
            <v>是</v>
          </cell>
          <cell r="F1443" t="str">
            <v/>
          </cell>
          <cell r="G1443" t="str">
            <v>42/43</v>
          </cell>
          <cell r="H1443" t="str">
            <v/>
          </cell>
          <cell r="I1443" t="str">
            <v/>
          </cell>
          <cell r="J1443" t="str">
            <v>件</v>
          </cell>
          <cell r="K1443" t="str">
            <v/>
          </cell>
          <cell r="L1443" t="str">
            <v/>
          </cell>
          <cell r="M1443" t="str">
            <v>11.00</v>
          </cell>
        </row>
        <row r="1444">
          <cell r="A1444" t="str">
            <v>初医生纳福（黑色44-45）</v>
          </cell>
          <cell r="B1444" t="str">
            <v>纳福</v>
          </cell>
          <cell r="C1444" t="str">
            <v>初医生纳福（黑色44-45）-纳福</v>
          </cell>
          <cell r="D1444" t="str">
            <v>居家布艺</v>
          </cell>
          <cell r="E1444" t="str">
            <v>是</v>
          </cell>
          <cell r="F1444" t="str">
            <v/>
          </cell>
          <cell r="G1444" t="str">
            <v>44/45</v>
          </cell>
          <cell r="H1444" t="str">
            <v/>
          </cell>
          <cell r="I1444" t="str">
            <v/>
          </cell>
          <cell r="J1444" t="str">
            <v>件</v>
          </cell>
          <cell r="K1444" t="str">
            <v/>
          </cell>
          <cell r="L1444" t="str">
            <v/>
          </cell>
          <cell r="M1444" t="str">
            <v>11.00</v>
          </cell>
        </row>
        <row r="1445">
          <cell r="A1445" t="str">
            <v>初医生纳福（深灰40-41）</v>
          </cell>
          <cell r="B1445" t="str">
            <v>纳福</v>
          </cell>
          <cell r="C1445" t="str">
            <v>初医生纳福（深灰40-41）-纳福</v>
          </cell>
          <cell r="D1445" t="str">
            <v>居家布艺</v>
          </cell>
          <cell r="E1445" t="str">
            <v>是</v>
          </cell>
          <cell r="F1445" t="str">
            <v/>
          </cell>
          <cell r="G1445" t="str">
            <v>40/41</v>
          </cell>
          <cell r="H1445" t="str">
            <v/>
          </cell>
          <cell r="I1445" t="str">
            <v/>
          </cell>
          <cell r="J1445" t="str">
            <v>件</v>
          </cell>
          <cell r="K1445" t="str">
            <v/>
          </cell>
          <cell r="L1445" t="str">
            <v/>
          </cell>
          <cell r="M1445" t="str">
            <v>11.00</v>
          </cell>
        </row>
        <row r="1446">
          <cell r="A1446" t="str">
            <v>初医生纳福（深灰42-43）</v>
          </cell>
          <cell r="B1446" t="str">
            <v>纳福</v>
          </cell>
          <cell r="C1446" t="str">
            <v>初医生纳福（深灰42-43）-纳福</v>
          </cell>
          <cell r="D1446" t="str">
            <v>居家布艺</v>
          </cell>
          <cell r="E1446" t="str">
            <v>是</v>
          </cell>
          <cell r="F1446" t="str">
            <v/>
          </cell>
          <cell r="G1446" t="str">
            <v>42/43</v>
          </cell>
          <cell r="H1446" t="str">
            <v/>
          </cell>
          <cell r="I1446" t="str">
            <v/>
          </cell>
          <cell r="J1446" t="str">
            <v>件</v>
          </cell>
          <cell r="K1446" t="str">
            <v/>
          </cell>
          <cell r="L1446" t="str">
            <v/>
          </cell>
          <cell r="M1446" t="str">
            <v>11.00</v>
          </cell>
        </row>
        <row r="1447">
          <cell r="A1447" t="str">
            <v>初医生纳福（深灰44-45）</v>
          </cell>
          <cell r="B1447" t="str">
            <v>纳福</v>
          </cell>
          <cell r="C1447" t="str">
            <v>初医生纳福（深灰44-45）-纳福</v>
          </cell>
          <cell r="D1447" t="str">
            <v>居家布艺</v>
          </cell>
          <cell r="E1447" t="str">
            <v>是</v>
          </cell>
          <cell r="F1447" t="str">
            <v/>
          </cell>
          <cell r="G1447" t="str">
            <v>44/45</v>
          </cell>
          <cell r="H1447" t="str">
            <v/>
          </cell>
          <cell r="I1447" t="str">
            <v/>
          </cell>
          <cell r="J1447" t="str">
            <v>件</v>
          </cell>
          <cell r="K1447" t="str">
            <v/>
          </cell>
          <cell r="L1447" t="str">
            <v/>
          </cell>
          <cell r="M1447" t="str">
            <v>11.00</v>
          </cell>
        </row>
        <row r="1448">
          <cell r="A1448" t="str">
            <v>初医生纳福（深绿40-41）</v>
          </cell>
          <cell r="B1448" t="str">
            <v>纳福</v>
          </cell>
          <cell r="C1448" t="str">
            <v>初医生纳福（深绿40-41）-纳福</v>
          </cell>
          <cell r="D1448" t="str">
            <v>居家布艺</v>
          </cell>
          <cell r="E1448" t="str">
            <v>是</v>
          </cell>
          <cell r="F1448" t="str">
            <v/>
          </cell>
          <cell r="G1448" t="str">
            <v>40/41</v>
          </cell>
          <cell r="H1448" t="str">
            <v/>
          </cell>
          <cell r="I1448" t="str">
            <v/>
          </cell>
          <cell r="J1448" t="str">
            <v>件</v>
          </cell>
          <cell r="K1448" t="str">
            <v/>
          </cell>
          <cell r="L1448" t="str">
            <v/>
          </cell>
          <cell r="M1448" t="str">
            <v>11.00</v>
          </cell>
        </row>
        <row r="1449">
          <cell r="A1449" t="str">
            <v>初医生纳福（深绿42-43）</v>
          </cell>
          <cell r="B1449" t="str">
            <v>纳福</v>
          </cell>
          <cell r="C1449" t="str">
            <v>初医生纳福（深绿42-43）-纳福</v>
          </cell>
          <cell r="D1449" t="str">
            <v>居家布艺</v>
          </cell>
          <cell r="E1449" t="str">
            <v>是</v>
          </cell>
          <cell r="F1449" t="str">
            <v/>
          </cell>
          <cell r="G1449" t="str">
            <v>42/43</v>
          </cell>
          <cell r="H1449" t="str">
            <v/>
          </cell>
          <cell r="I1449" t="str">
            <v/>
          </cell>
          <cell r="J1449" t="str">
            <v>件</v>
          </cell>
          <cell r="K1449" t="str">
            <v/>
          </cell>
          <cell r="L1449" t="str">
            <v/>
          </cell>
          <cell r="M1449" t="str">
            <v>11.00</v>
          </cell>
        </row>
        <row r="1450">
          <cell r="A1450" t="str">
            <v>初医生纳福（深绿44-45）</v>
          </cell>
          <cell r="B1450" t="str">
            <v>纳福</v>
          </cell>
          <cell r="C1450" t="str">
            <v>初医生纳福（深绿44-45）-纳福</v>
          </cell>
          <cell r="D1450" t="str">
            <v>居家布艺</v>
          </cell>
          <cell r="E1450" t="str">
            <v>是</v>
          </cell>
          <cell r="F1450" t="str">
            <v/>
          </cell>
          <cell r="G1450" t="str">
            <v>44/45</v>
          </cell>
          <cell r="H1450" t="str">
            <v/>
          </cell>
          <cell r="I1450" t="str">
            <v/>
          </cell>
          <cell r="J1450" t="str">
            <v>件</v>
          </cell>
          <cell r="K1450" t="str">
            <v/>
          </cell>
          <cell r="L1450" t="str">
            <v/>
          </cell>
          <cell r="M1450" t="str">
            <v>11.00</v>
          </cell>
        </row>
        <row r="1451">
          <cell r="A1451" t="str">
            <v>初医生黑武士（冰枚粉36-37）</v>
          </cell>
          <cell r="B1451" t="str">
            <v>黑武士</v>
          </cell>
          <cell r="C1451" t="str">
            <v>初医生黑武士（冰枚粉36-37）-黑武士</v>
          </cell>
          <cell r="D1451" t="str">
            <v>居家布艺</v>
          </cell>
          <cell r="E1451" t="str">
            <v>是</v>
          </cell>
          <cell r="F1451" t="str">
            <v/>
          </cell>
          <cell r="G1451" t="str">
            <v>36/37</v>
          </cell>
          <cell r="H1451" t="str">
            <v/>
          </cell>
          <cell r="I1451" t="str">
            <v/>
          </cell>
          <cell r="J1451" t="str">
            <v>件</v>
          </cell>
          <cell r="K1451" t="str">
            <v/>
          </cell>
          <cell r="L1451" t="str">
            <v/>
          </cell>
          <cell r="M1451" t="str">
            <v>11.00</v>
          </cell>
        </row>
        <row r="1452">
          <cell r="A1452" t="str">
            <v>初医生黑武士（冰枚粉38-39）</v>
          </cell>
          <cell r="B1452" t="str">
            <v>黑武士</v>
          </cell>
          <cell r="C1452" t="str">
            <v>初医生黑武士（冰枚粉38-39）-黑武士</v>
          </cell>
          <cell r="D1452" t="str">
            <v>居家布艺</v>
          </cell>
          <cell r="E1452" t="str">
            <v>是</v>
          </cell>
          <cell r="F1452" t="str">
            <v/>
          </cell>
          <cell r="G1452" t="str">
            <v>38/39</v>
          </cell>
          <cell r="H1452" t="str">
            <v/>
          </cell>
          <cell r="I1452" t="str">
            <v/>
          </cell>
          <cell r="J1452" t="str">
            <v>件</v>
          </cell>
          <cell r="K1452" t="str">
            <v/>
          </cell>
          <cell r="L1452" t="str">
            <v/>
          </cell>
          <cell r="M1452" t="str">
            <v>11.00</v>
          </cell>
        </row>
        <row r="1453">
          <cell r="A1453" t="str">
            <v>初医生黑武士（冰枚粉40-41）</v>
          </cell>
          <cell r="B1453" t="str">
            <v>黑武士</v>
          </cell>
          <cell r="C1453" t="str">
            <v>初医生黑武士（冰枚粉40-41）-黑武士</v>
          </cell>
          <cell r="D1453" t="str">
            <v>居家布艺</v>
          </cell>
          <cell r="E1453" t="str">
            <v>是</v>
          </cell>
          <cell r="F1453" t="str">
            <v/>
          </cell>
          <cell r="G1453" t="str">
            <v>40/41</v>
          </cell>
          <cell r="H1453" t="str">
            <v/>
          </cell>
          <cell r="I1453" t="str">
            <v/>
          </cell>
          <cell r="J1453" t="str">
            <v>件</v>
          </cell>
          <cell r="K1453" t="str">
            <v/>
          </cell>
          <cell r="L1453" t="str">
            <v/>
          </cell>
          <cell r="M1453" t="str">
            <v>11.00</v>
          </cell>
        </row>
        <row r="1454">
          <cell r="A1454" t="str">
            <v>初医生黑武士（云母白36-37）</v>
          </cell>
          <cell r="B1454" t="str">
            <v>黑武士</v>
          </cell>
          <cell r="C1454" t="str">
            <v>初医生黑武士（云母白36-37）-黑武士</v>
          </cell>
          <cell r="D1454" t="str">
            <v>居家布艺</v>
          </cell>
          <cell r="E1454" t="str">
            <v>是</v>
          </cell>
          <cell r="F1454" t="str">
            <v/>
          </cell>
          <cell r="G1454" t="str">
            <v>36/37</v>
          </cell>
          <cell r="H1454" t="str">
            <v/>
          </cell>
          <cell r="I1454" t="str">
            <v/>
          </cell>
          <cell r="J1454" t="str">
            <v>件</v>
          </cell>
          <cell r="K1454" t="str">
            <v/>
          </cell>
          <cell r="L1454" t="str">
            <v/>
          </cell>
          <cell r="M1454" t="str">
            <v>11.00</v>
          </cell>
        </row>
        <row r="1455">
          <cell r="A1455" t="str">
            <v>初医生黑武士（云母白38-39）</v>
          </cell>
          <cell r="B1455" t="str">
            <v>黑武士</v>
          </cell>
          <cell r="C1455" t="str">
            <v>初医生黑武士（云母白38-39）-黑武士</v>
          </cell>
          <cell r="D1455" t="str">
            <v>居家布艺</v>
          </cell>
          <cell r="E1455" t="str">
            <v>是</v>
          </cell>
          <cell r="F1455" t="str">
            <v/>
          </cell>
          <cell r="G1455" t="str">
            <v>38/39</v>
          </cell>
          <cell r="H1455" t="str">
            <v/>
          </cell>
          <cell r="I1455" t="str">
            <v/>
          </cell>
          <cell r="J1455" t="str">
            <v>件</v>
          </cell>
          <cell r="K1455" t="str">
            <v/>
          </cell>
          <cell r="L1455" t="str">
            <v/>
          </cell>
          <cell r="M1455" t="str">
            <v>11.00</v>
          </cell>
        </row>
        <row r="1456">
          <cell r="A1456" t="str">
            <v>初医生黑武士（云母白40-41）</v>
          </cell>
          <cell r="B1456" t="str">
            <v>黑武士</v>
          </cell>
          <cell r="C1456" t="str">
            <v>初医生黑武士（云母白40-41）-黑武士</v>
          </cell>
          <cell r="D1456" t="str">
            <v>居家布艺</v>
          </cell>
          <cell r="E1456" t="str">
            <v>是</v>
          </cell>
          <cell r="F1456" t="str">
            <v/>
          </cell>
          <cell r="G1456" t="str">
            <v>40/41</v>
          </cell>
          <cell r="H1456" t="str">
            <v/>
          </cell>
          <cell r="I1456" t="str">
            <v/>
          </cell>
          <cell r="J1456" t="str">
            <v>件</v>
          </cell>
          <cell r="K1456" t="str">
            <v/>
          </cell>
          <cell r="L1456" t="str">
            <v/>
          </cell>
          <cell r="M1456" t="str">
            <v>11.00</v>
          </cell>
        </row>
        <row r="1457">
          <cell r="A1457" t="str">
            <v>初医生黑武士（雾霾紫36-37）</v>
          </cell>
          <cell r="B1457" t="str">
            <v>黑武士</v>
          </cell>
          <cell r="C1457" t="str">
            <v>初医生黑武士（雾霾紫36-37）-黑武士</v>
          </cell>
          <cell r="D1457" t="str">
            <v>居家布艺</v>
          </cell>
          <cell r="E1457" t="str">
            <v>是</v>
          </cell>
          <cell r="F1457" t="str">
            <v/>
          </cell>
          <cell r="G1457" t="str">
            <v>36/37</v>
          </cell>
          <cell r="H1457" t="str">
            <v/>
          </cell>
          <cell r="I1457" t="str">
            <v/>
          </cell>
          <cell r="J1457" t="str">
            <v>件</v>
          </cell>
          <cell r="K1457" t="str">
            <v/>
          </cell>
          <cell r="L1457" t="str">
            <v/>
          </cell>
          <cell r="M1457" t="str">
            <v>11.00</v>
          </cell>
        </row>
        <row r="1458">
          <cell r="A1458" t="str">
            <v>初医生黑武士（雾霾紫38-39）</v>
          </cell>
          <cell r="B1458" t="str">
            <v>黑武士</v>
          </cell>
          <cell r="C1458" t="str">
            <v>初医生黑武士（雾霾紫38-39）-黑武士</v>
          </cell>
          <cell r="D1458" t="str">
            <v>居家布艺</v>
          </cell>
          <cell r="E1458" t="str">
            <v>是</v>
          </cell>
          <cell r="F1458" t="str">
            <v/>
          </cell>
          <cell r="G1458" t="str">
            <v>38/39</v>
          </cell>
          <cell r="H1458" t="str">
            <v/>
          </cell>
          <cell r="I1458" t="str">
            <v/>
          </cell>
          <cell r="J1458" t="str">
            <v>件</v>
          </cell>
          <cell r="K1458" t="str">
            <v/>
          </cell>
          <cell r="L1458" t="str">
            <v/>
          </cell>
          <cell r="M1458" t="str">
            <v>11.00</v>
          </cell>
        </row>
        <row r="1459">
          <cell r="A1459" t="str">
            <v>初医生黑武士（雾霾紫40-41）</v>
          </cell>
          <cell r="B1459" t="str">
            <v>黑武士</v>
          </cell>
          <cell r="C1459" t="str">
            <v>初医生黑武士（雾霾紫40-41）-黑武士</v>
          </cell>
          <cell r="D1459" t="str">
            <v>居家布艺</v>
          </cell>
          <cell r="E1459" t="str">
            <v>是</v>
          </cell>
          <cell r="F1459" t="str">
            <v/>
          </cell>
          <cell r="G1459" t="str">
            <v>40/41</v>
          </cell>
          <cell r="H1459" t="str">
            <v/>
          </cell>
          <cell r="I1459" t="str">
            <v/>
          </cell>
          <cell r="J1459" t="str">
            <v>件</v>
          </cell>
          <cell r="K1459" t="str">
            <v/>
          </cell>
          <cell r="L1459" t="str">
            <v/>
          </cell>
          <cell r="M1459" t="str">
            <v>11.00</v>
          </cell>
        </row>
        <row r="1460">
          <cell r="A1460" t="str">
            <v>初医生黑武士（苹果绿36-37）</v>
          </cell>
          <cell r="B1460" t="str">
            <v>黑武士</v>
          </cell>
          <cell r="C1460" t="str">
            <v>初医生黑武士（苹果绿36-37）-黑武士</v>
          </cell>
          <cell r="D1460" t="str">
            <v>居家布艺</v>
          </cell>
          <cell r="E1460" t="str">
            <v>是</v>
          </cell>
          <cell r="F1460" t="str">
            <v/>
          </cell>
          <cell r="G1460" t="str">
            <v>36/37</v>
          </cell>
          <cell r="H1460" t="str">
            <v/>
          </cell>
          <cell r="I1460" t="str">
            <v/>
          </cell>
          <cell r="J1460" t="str">
            <v>件</v>
          </cell>
          <cell r="K1460" t="str">
            <v/>
          </cell>
          <cell r="L1460" t="str">
            <v/>
          </cell>
          <cell r="M1460" t="str">
            <v>11.00</v>
          </cell>
        </row>
        <row r="1461">
          <cell r="A1461" t="str">
            <v>初医生黑武士（苹果绿38-39）</v>
          </cell>
          <cell r="B1461" t="str">
            <v>黑武士</v>
          </cell>
          <cell r="C1461" t="str">
            <v>初医生黑武士（苹果绿38-39）-黑武士</v>
          </cell>
          <cell r="D1461" t="str">
            <v>居家布艺</v>
          </cell>
          <cell r="E1461" t="str">
            <v>是</v>
          </cell>
          <cell r="F1461" t="str">
            <v/>
          </cell>
          <cell r="G1461" t="str">
            <v>38/39</v>
          </cell>
          <cell r="H1461" t="str">
            <v/>
          </cell>
          <cell r="I1461" t="str">
            <v/>
          </cell>
          <cell r="J1461" t="str">
            <v>件</v>
          </cell>
          <cell r="K1461" t="str">
            <v/>
          </cell>
          <cell r="L1461" t="str">
            <v/>
          </cell>
          <cell r="M1461" t="str">
            <v>11.00</v>
          </cell>
        </row>
        <row r="1462">
          <cell r="A1462" t="str">
            <v>初医生黑武士（苹果绿40-41）</v>
          </cell>
          <cell r="B1462" t="str">
            <v>黑武士</v>
          </cell>
          <cell r="C1462" t="str">
            <v>初医生黑武士（苹果绿40-41）-黑武士</v>
          </cell>
          <cell r="D1462" t="str">
            <v>居家布艺</v>
          </cell>
          <cell r="E1462" t="str">
            <v>是</v>
          </cell>
          <cell r="F1462" t="str">
            <v/>
          </cell>
          <cell r="G1462" t="str">
            <v>40/41</v>
          </cell>
          <cell r="H1462" t="str">
            <v/>
          </cell>
          <cell r="I1462" t="str">
            <v/>
          </cell>
          <cell r="J1462" t="str">
            <v>件</v>
          </cell>
          <cell r="K1462" t="str">
            <v/>
          </cell>
          <cell r="L1462" t="str">
            <v/>
          </cell>
          <cell r="M1462" t="str">
            <v>11.00</v>
          </cell>
        </row>
        <row r="1463">
          <cell r="A1463" t="str">
            <v>初医生黑武士（暗黑40-41）</v>
          </cell>
          <cell r="B1463" t="str">
            <v>黑武士</v>
          </cell>
          <cell r="C1463" t="str">
            <v>初医生黑武士（暗黑40-41）-黑武士</v>
          </cell>
          <cell r="D1463" t="str">
            <v>居家布艺</v>
          </cell>
          <cell r="E1463" t="str">
            <v>是</v>
          </cell>
          <cell r="F1463" t="str">
            <v/>
          </cell>
          <cell r="G1463" t="str">
            <v>40/41</v>
          </cell>
          <cell r="H1463" t="str">
            <v/>
          </cell>
          <cell r="I1463" t="str">
            <v/>
          </cell>
          <cell r="J1463" t="str">
            <v>件</v>
          </cell>
          <cell r="K1463" t="str">
            <v/>
          </cell>
          <cell r="L1463" t="str">
            <v/>
          </cell>
          <cell r="M1463" t="str">
            <v>11.00</v>
          </cell>
        </row>
        <row r="1464">
          <cell r="A1464" t="str">
            <v>初医生黑武士（暗黑42-43）</v>
          </cell>
          <cell r="B1464" t="str">
            <v>黑武士</v>
          </cell>
          <cell r="C1464" t="str">
            <v>初医生黑武士（暗黑42-43）-黑武士</v>
          </cell>
          <cell r="D1464" t="str">
            <v>居家布艺</v>
          </cell>
          <cell r="E1464" t="str">
            <v>是</v>
          </cell>
          <cell r="F1464" t="str">
            <v/>
          </cell>
          <cell r="G1464" t="str">
            <v>42/43</v>
          </cell>
          <cell r="H1464" t="str">
            <v/>
          </cell>
          <cell r="I1464" t="str">
            <v/>
          </cell>
          <cell r="J1464" t="str">
            <v>件</v>
          </cell>
          <cell r="K1464" t="str">
            <v/>
          </cell>
          <cell r="L1464" t="str">
            <v/>
          </cell>
          <cell r="M1464" t="str">
            <v>11.00</v>
          </cell>
        </row>
        <row r="1465">
          <cell r="A1465" t="str">
            <v>初医生黑武士（暗黑44-45）</v>
          </cell>
          <cell r="B1465" t="str">
            <v>黑武士</v>
          </cell>
          <cell r="C1465" t="str">
            <v>初医生黑武士（暗黑44-45）-黑武士</v>
          </cell>
          <cell r="D1465" t="str">
            <v>居家布艺</v>
          </cell>
          <cell r="E1465" t="str">
            <v>是</v>
          </cell>
          <cell r="F1465" t="str">
            <v/>
          </cell>
          <cell r="G1465" t="str">
            <v>44/45</v>
          </cell>
          <cell r="H1465" t="str">
            <v/>
          </cell>
          <cell r="I1465" t="str">
            <v/>
          </cell>
          <cell r="J1465" t="str">
            <v>件</v>
          </cell>
          <cell r="K1465" t="str">
            <v/>
          </cell>
          <cell r="L1465" t="str">
            <v/>
          </cell>
          <cell r="M1465" t="str">
            <v>11.00</v>
          </cell>
        </row>
        <row r="1466">
          <cell r="A1466" t="str">
            <v>初医生黑武士（水绿40-41）</v>
          </cell>
          <cell r="B1466" t="str">
            <v>黑武士</v>
          </cell>
          <cell r="C1466" t="str">
            <v>初医生黑武士（水绿40-41）-黑武士</v>
          </cell>
          <cell r="D1466" t="str">
            <v>居家布艺</v>
          </cell>
          <cell r="E1466" t="str">
            <v>是</v>
          </cell>
          <cell r="F1466" t="str">
            <v/>
          </cell>
          <cell r="G1466" t="str">
            <v>40/41</v>
          </cell>
          <cell r="H1466" t="str">
            <v/>
          </cell>
          <cell r="I1466" t="str">
            <v/>
          </cell>
          <cell r="J1466" t="str">
            <v>件</v>
          </cell>
          <cell r="K1466" t="str">
            <v/>
          </cell>
          <cell r="L1466" t="str">
            <v/>
          </cell>
          <cell r="M1466" t="str">
            <v>11.00</v>
          </cell>
        </row>
        <row r="1467">
          <cell r="A1467" t="str">
            <v>初医生黑武士（水绿42-43）</v>
          </cell>
          <cell r="B1467" t="str">
            <v>黑武士</v>
          </cell>
          <cell r="C1467" t="str">
            <v>初医生黑武士（水绿42-43）-黑武士</v>
          </cell>
          <cell r="D1467" t="str">
            <v>居家布艺</v>
          </cell>
          <cell r="E1467" t="str">
            <v>是</v>
          </cell>
          <cell r="F1467" t="str">
            <v/>
          </cell>
          <cell r="G1467" t="str">
            <v>42/43</v>
          </cell>
          <cell r="H1467" t="str">
            <v/>
          </cell>
          <cell r="I1467" t="str">
            <v/>
          </cell>
          <cell r="J1467" t="str">
            <v>件</v>
          </cell>
          <cell r="K1467" t="str">
            <v/>
          </cell>
          <cell r="L1467" t="str">
            <v/>
          </cell>
          <cell r="M1467" t="str">
            <v>11.00</v>
          </cell>
        </row>
        <row r="1468">
          <cell r="A1468" t="str">
            <v>初医生黑武士（水绿44-45）</v>
          </cell>
          <cell r="B1468" t="str">
            <v>黑武士</v>
          </cell>
          <cell r="C1468" t="str">
            <v>初医生黑武士（水绿44-45）-黑武士</v>
          </cell>
          <cell r="D1468" t="str">
            <v>居家布艺</v>
          </cell>
          <cell r="E1468" t="str">
            <v>是</v>
          </cell>
          <cell r="F1468" t="str">
            <v/>
          </cell>
          <cell r="G1468" t="str">
            <v>44/45</v>
          </cell>
          <cell r="H1468" t="str">
            <v/>
          </cell>
          <cell r="I1468" t="str">
            <v/>
          </cell>
          <cell r="J1468" t="str">
            <v>件</v>
          </cell>
          <cell r="K1468" t="str">
            <v/>
          </cell>
          <cell r="L1468" t="str">
            <v/>
          </cell>
          <cell r="M1468" t="str">
            <v>11.00</v>
          </cell>
        </row>
        <row r="1469">
          <cell r="A1469" t="str">
            <v>初医生黑武士（黏土棕40-41）</v>
          </cell>
          <cell r="B1469" t="str">
            <v>黑武士</v>
          </cell>
          <cell r="C1469" t="str">
            <v>初医生黑武士（黏土棕40-41）-黑武士</v>
          </cell>
          <cell r="D1469" t="str">
            <v>居家布艺</v>
          </cell>
          <cell r="E1469" t="str">
            <v>是</v>
          </cell>
          <cell r="F1469" t="str">
            <v/>
          </cell>
          <cell r="G1469" t="str">
            <v>40/41</v>
          </cell>
          <cell r="H1469" t="str">
            <v/>
          </cell>
          <cell r="I1469" t="str">
            <v/>
          </cell>
          <cell r="J1469" t="str">
            <v>件</v>
          </cell>
          <cell r="K1469" t="str">
            <v/>
          </cell>
          <cell r="L1469" t="str">
            <v/>
          </cell>
          <cell r="M1469" t="str">
            <v>11.00</v>
          </cell>
        </row>
        <row r="1470">
          <cell r="A1470" t="str">
            <v>初医生黑武士（黏土棕42-43）</v>
          </cell>
          <cell r="B1470" t="str">
            <v>黑武士</v>
          </cell>
          <cell r="C1470" t="str">
            <v>初医生黑武士（黏土棕42-43）-黑武士</v>
          </cell>
          <cell r="D1470" t="str">
            <v>居家布艺</v>
          </cell>
          <cell r="E1470" t="str">
            <v>是</v>
          </cell>
          <cell r="F1470" t="str">
            <v/>
          </cell>
          <cell r="G1470" t="str">
            <v>42/43</v>
          </cell>
          <cell r="H1470" t="str">
            <v/>
          </cell>
          <cell r="I1470" t="str">
            <v/>
          </cell>
          <cell r="J1470" t="str">
            <v>件</v>
          </cell>
          <cell r="K1470" t="str">
            <v/>
          </cell>
          <cell r="L1470" t="str">
            <v/>
          </cell>
          <cell r="M1470" t="str">
            <v>11.00</v>
          </cell>
        </row>
        <row r="1471">
          <cell r="A1471" t="str">
            <v>初医生黑武士（黏土棕44-45）</v>
          </cell>
          <cell r="B1471" t="str">
            <v>黑武士</v>
          </cell>
          <cell r="C1471" t="str">
            <v>初医生黑武士（黏土棕44-45）-黑武士</v>
          </cell>
          <cell r="D1471" t="str">
            <v>居家布艺</v>
          </cell>
          <cell r="E1471" t="str">
            <v>是</v>
          </cell>
          <cell r="F1471" t="str">
            <v/>
          </cell>
          <cell r="G1471" t="str">
            <v>44/45</v>
          </cell>
          <cell r="H1471" t="str">
            <v/>
          </cell>
          <cell r="I1471" t="str">
            <v/>
          </cell>
          <cell r="J1471" t="str">
            <v>件</v>
          </cell>
          <cell r="K1471" t="str">
            <v/>
          </cell>
          <cell r="L1471" t="str">
            <v/>
          </cell>
          <cell r="M1471" t="str">
            <v>11.00</v>
          </cell>
        </row>
        <row r="1472">
          <cell r="A1472" t="str">
            <v>初医生哈雷【黑白色40-41】</v>
          </cell>
          <cell r="B1472" t="str">
            <v>哈雷</v>
          </cell>
          <cell r="C1472" t="str">
            <v>初医生哈雷【黑白色40-41】-哈雷</v>
          </cell>
          <cell r="D1472" t="str">
            <v>居家布艺</v>
          </cell>
          <cell r="E1472" t="str">
            <v>是</v>
          </cell>
          <cell r="F1472" t="str">
            <v/>
          </cell>
          <cell r="G1472" t="str">
            <v>40/41</v>
          </cell>
          <cell r="H1472" t="str">
            <v/>
          </cell>
          <cell r="I1472" t="str">
            <v/>
          </cell>
          <cell r="J1472" t="str">
            <v>件</v>
          </cell>
          <cell r="K1472" t="str">
            <v/>
          </cell>
          <cell r="L1472" t="str">
            <v/>
          </cell>
          <cell r="M1472" t="str">
            <v>16.00</v>
          </cell>
        </row>
        <row r="1473">
          <cell r="A1473" t="str">
            <v>初医生哈雷【黑白色42-43】</v>
          </cell>
          <cell r="B1473" t="str">
            <v>哈雷</v>
          </cell>
          <cell r="C1473" t="str">
            <v>初医生哈雷【黑白色42-43】-哈雷</v>
          </cell>
          <cell r="D1473" t="str">
            <v>居家布艺</v>
          </cell>
          <cell r="E1473" t="str">
            <v>是</v>
          </cell>
          <cell r="F1473" t="str">
            <v/>
          </cell>
          <cell r="G1473" t="str">
            <v>42/43</v>
          </cell>
          <cell r="H1473" t="str">
            <v/>
          </cell>
          <cell r="I1473" t="str">
            <v/>
          </cell>
          <cell r="J1473" t="str">
            <v>件</v>
          </cell>
          <cell r="K1473" t="str">
            <v/>
          </cell>
          <cell r="L1473" t="str">
            <v/>
          </cell>
          <cell r="M1473" t="str">
            <v>16.00</v>
          </cell>
        </row>
        <row r="1474">
          <cell r="A1474" t="str">
            <v>初医生哈雷【黑白色44-45】</v>
          </cell>
          <cell r="B1474" t="str">
            <v>哈雷</v>
          </cell>
          <cell r="C1474" t="str">
            <v>初医生哈雷【黑白色44-45】-哈雷</v>
          </cell>
          <cell r="D1474" t="str">
            <v>居家布艺</v>
          </cell>
          <cell r="E1474" t="str">
            <v>是</v>
          </cell>
          <cell r="F1474" t="str">
            <v/>
          </cell>
          <cell r="G1474" t="str">
            <v>44/45</v>
          </cell>
          <cell r="H1474" t="str">
            <v/>
          </cell>
          <cell r="I1474" t="str">
            <v/>
          </cell>
          <cell r="J1474" t="str">
            <v>件</v>
          </cell>
          <cell r="K1474" t="str">
            <v/>
          </cell>
          <cell r="L1474" t="str">
            <v/>
          </cell>
          <cell r="M1474" t="str">
            <v>16.00</v>
          </cell>
        </row>
        <row r="1475">
          <cell r="A1475" t="str">
            <v>初医生哈雷【鲸鱼灰40-41】</v>
          </cell>
          <cell r="B1475" t="str">
            <v>哈雷</v>
          </cell>
          <cell r="C1475" t="str">
            <v>初医生哈雷【鲸鱼灰40-41】-哈雷</v>
          </cell>
          <cell r="D1475" t="str">
            <v>居家布艺</v>
          </cell>
          <cell r="E1475" t="str">
            <v>是</v>
          </cell>
          <cell r="F1475" t="str">
            <v/>
          </cell>
          <cell r="G1475" t="str">
            <v>40/41</v>
          </cell>
          <cell r="H1475" t="str">
            <v/>
          </cell>
          <cell r="I1475" t="str">
            <v/>
          </cell>
          <cell r="J1475" t="str">
            <v>件</v>
          </cell>
          <cell r="K1475" t="str">
            <v/>
          </cell>
          <cell r="L1475" t="str">
            <v/>
          </cell>
          <cell r="M1475" t="str">
            <v>16.00</v>
          </cell>
        </row>
        <row r="1476">
          <cell r="A1476" t="str">
            <v>初医生哈雷【鲸鱼灰42-43】</v>
          </cell>
          <cell r="B1476" t="str">
            <v>哈雷</v>
          </cell>
          <cell r="C1476" t="str">
            <v>初医生哈雷【鲸鱼灰42-43】-哈雷</v>
          </cell>
          <cell r="D1476" t="str">
            <v>居家布艺</v>
          </cell>
          <cell r="E1476" t="str">
            <v>是</v>
          </cell>
          <cell r="F1476" t="str">
            <v/>
          </cell>
          <cell r="G1476" t="str">
            <v>42/43</v>
          </cell>
          <cell r="H1476" t="str">
            <v/>
          </cell>
          <cell r="I1476" t="str">
            <v/>
          </cell>
          <cell r="J1476" t="str">
            <v>件</v>
          </cell>
          <cell r="K1476" t="str">
            <v/>
          </cell>
          <cell r="L1476" t="str">
            <v/>
          </cell>
          <cell r="M1476" t="str">
            <v>16.00</v>
          </cell>
        </row>
        <row r="1477">
          <cell r="A1477" t="str">
            <v>初医生哈雷【鲸鱼灰44-45】</v>
          </cell>
          <cell r="B1477" t="str">
            <v>哈雷</v>
          </cell>
          <cell r="C1477" t="str">
            <v>初医生哈雷【鲸鱼灰44-45】-哈雷</v>
          </cell>
          <cell r="D1477" t="str">
            <v>居家布艺</v>
          </cell>
          <cell r="E1477" t="str">
            <v>是</v>
          </cell>
          <cell r="F1477" t="str">
            <v/>
          </cell>
          <cell r="G1477" t="str">
            <v>44/45</v>
          </cell>
          <cell r="H1477" t="str">
            <v/>
          </cell>
          <cell r="I1477" t="str">
            <v/>
          </cell>
          <cell r="J1477" t="str">
            <v>件</v>
          </cell>
          <cell r="K1477" t="str">
            <v/>
          </cell>
          <cell r="L1477" t="str">
            <v/>
          </cell>
          <cell r="M1477" t="str">
            <v>16.00</v>
          </cell>
        </row>
        <row r="1478">
          <cell r="A1478" t="str">
            <v>初医生哈雷【深绿色40-41】</v>
          </cell>
          <cell r="B1478" t="str">
            <v>哈雷</v>
          </cell>
          <cell r="C1478" t="str">
            <v>初医生哈雷【深绿色40-41】-哈雷</v>
          </cell>
          <cell r="D1478" t="str">
            <v>居家布艺</v>
          </cell>
          <cell r="E1478" t="str">
            <v>是</v>
          </cell>
          <cell r="F1478" t="str">
            <v/>
          </cell>
          <cell r="G1478" t="str">
            <v>40/41</v>
          </cell>
          <cell r="H1478" t="str">
            <v/>
          </cell>
          <cell r="I1478" t="str">
            <v/>
          </cell>
          <cell r="J1478" t="str">
            <v>件</v>
          </cell>
          <cell r="K1478" t="str">
            <v/>
          </cell>
          <cell r="L1478" t="str">
            <v/>
          </cell>
          <cell r="M1478" t="str">
            <v>16.00</v>
          </cell>
        </row>
        <row r="1479">
          <cell r="A1479" t="str">
            <v>初医生哈雷【深绿色42-43】</v>
          </cell>
          <cell r="B1479" t="str">
            <v>哈雷</v>
          </cell>
          <cell r="C1479" t="str">
            <v>初医生哈雷【深绿色42-43】-哈雷</v>
          </cell>
          <cell r="D1479" t="str">
            <v>居家布艺</v>
          </cell>
          <cell r="E1479" t="str">
            <v>是</v>
          </cell>
          <cell r="F1479" t="str">
            <v/>
          </cell>
          <cell r="G1479" t="str">
            <v>42/43</v>
          </cell>
          <cell r="H1479" t="str">
            <v/>
          </cell>
          <cell r="I1479" t="str">
            <v/>
          </cell>
          <cell r="J1479" t="str">
            <v>件</v>
          </cell>
          <cell r="K1479" t="str">
            <v/>
          </cell>
          <cell r="L1479" t="str">
            <v/>
          </cell>
          <cell r="M1479" t="str">
            <v>16.00</v>
          </cell>
        </row>
        <row r="1480">
          <cell r="A1480" t="str">
            <v>初医生哈雷【深绿色44-45】</v>
          </cell>
          <cell r="B1480" t="str">
            <v>哈雷</v>
          </cell>
          <cell r="C1480" t="str">
            <v>初医生哈雷【深绿色44-45】-哈雷</v>
          </cell>
          <cell r="D1480" t="str">
            <v>居家布艺</v>
          </cell>
          <cell r="E1480" t="str">
            <v>是</v>
          </cell>
          <cell r="F1480" t="str">
            <v/>
          </cell>
          <cell r="G1480" t="str">
            <v>44/45</v>
          </cell>
          <cell r="H1480" t="str">
            <v/>
          </cell>
          <cell r="I1480" t="str">
            <v/>
          </cell>
          <cell r="J1480" t="str">
            <v>件</v>
          </cell>
          <cell r="K1480" t="str">
            <v/>
          </cell>
          <cell r="L1480" t="str">
            <v/>
          </cell>
          <cell r="M1480" t="str">
            <v>16.00</v>
          </cell>
        </row>
        <row r="1481">
          <cell r="A1481" t="str">
            <v>初医生哈雷【米咖色40-41】</v>
          </cell>
          <cell r="B1481" t="str">
            <v>哈雷</v>
          </cell>
          <cell r="C1481" t="str">
            <v>初医生哈雷【米咖色40-41】-哈雷</v>
          </cell>
          <cell r="D1481" t="str">
            <v>居家布艺</v>
          </cell>
          <cell r="E1481" t="str">
            <v>是</v>
          </cell>
          <cell r="F1481" t="str">
            <v/>
          </cell>
          <cell r="G1481" t="str">
            <v>40/41</v>
          </cell>
          <cell r="H1481" t="str">
            <v/>
          </cell>
          <cell r="I1481" t="str">
            <v/>
          </cell>
          <cell r="J1481" t="str">
            <v>件</v>
          </cell>
          <cell r="K1481" t="str">
            <v/>
          </cell>
          <cell r="L1481" t="str">
            <v/>
          </cell>
          <cell r="M1481" t="str">
            <v>16.00</v>
          </cell>
        </row>
        <row r="1482">
          <cell r="A1482" t="str">
            <v>初医生哈雷【米咖色42-43】</v>
          </cell>
          <cell r="B1482" t="str">
            <v>哈雷</v>
          </cell>
          <cell r="C1482" t="str">
            <v>初医生哈雷【米咖色42-43】-哈雷</v>
          </cell>
          <cell r="D1482" t="str">
            <v>居家布艺</v>
          </cell>
          <cell r="E1482" t="str">
            <v>是</v>
          </cell>
          <cell r="F1482" t="str">
            <v/>
          </cell>
          <cell r="G1482" t="str">
            <v>42/43</v>
          </cell>
          <cell r="H1482" t="str">
            <v/>
          </cell>
          <cell r="I1482" t="str">
            <v/>
          </cell>
          <cell r="J1482" t="str">
            <v>件</v>
          </cell>
          <cell r="K1482" t="str">
            <v/>
          </cell>
          <cell r="L1482" t="str">
            <v/>
          </cell>
          <cell r="M1482" t="str">
            <v>16.00</v>
          </cell>
        </row>
        <row r="1483">
          <cell r="A1483" t="str">
            <v>初医生哈雷【米咖色44-45】</v>
          </cell>
          <cell r="B1483" t="str">
            <v>哈雷</v>
          </cell>
          <cell r="C1483" t="str">
            <v>初医生哈雷【米咖色44-45】-哈雷</v>
          </cell>
          <cell r="D1483" t="str">
            <v>居家布艺</v>
          </cell>
          <cell r="E1483" t="str">
            <v>是</v>
          </cell>
          <cell r="F1483" t="str">
            <v/>
          </cell>
          <cell r="G1483" t="str">
            <v>44/45</v>
          </cell>
          <cell r="H1483" t="str">
            <v/>
          </cell>
          <cell r="I1483" t="str">
            <v/>
          </cell>
          <cell r="J1483" t="str">
            <v>件</v>
          </cell>
          <cell r="K1483" t="str">
            <v/>
          </cell>
          <cell r="L1483" t="str">
            <v/>
          </cell>
          <cell r="M1483" t="str">
            <v>16.00</v>
          </cell>
        </row>
        <row r="1484">
          <cell r="A1484" t="str">
            <v>初医生新程二代【暗黑40-41】</v>
          </cell>
          <cell r="B1484" t="str">
            <v>新程2.0</v>
          </cell>
          <cell r="C1484" t="str">
            <v>初医生新程二代【暗黑40-41】-新程2.0</v>
          </cell>
          <cell r="D1484" t="str">
            <v>居家布艺</v>
          </cell>
          <cell r="E1484" t="str">
            <v>是</v>
          </cell>
          <cell r="F1484" t="str">
            <v/>
          </cell>
          <cell r="G1484" t="str">
            <v>40/41</v>
          </cell>
          <cell r="H1484" t="str">
            <v/>
          </cell>
          <cell r="I1484" t="str">
            <v/>
          </cell>
          <cell r="J1484" t="str">
            <v>件</v>
          </cell>
          <cell r="K1484" t="str">
            <v/>
          </cell>
          <cell r="L1484" t="str">
            <v/>
          </cell>
          <cell r="M1484" t="str">
            <v>10.50</v>
          </cell>
        </row>
        <row r="1485">
          <cell r="A1485" t="str">
            <v>初医生新程二代【暗黑42-43】</v>
          </cell>
          <cell r="B1485" t="str">
            <v>新程2.0</v>
          </cell>
          <cell r="C1485" t="str">
            <v>初医生新程二代【暗黑42-43】-新程2.0</v>
          </cell>
          <cell r="D1485" t="str">
            <v>居家布艺</v>
          </cell>
          <cell r="E1485" t="str">
            <v>是</v>
          </cell>
          <cell r="F1485" t="str">
            <v/>
          </cell>
          <cell r="G1485" t="str">
            <v>42/43</v>
          </cell>
          <cell r="H1485" t="str">
            <v/>
          </cell>
          <cell r="I1485" t="str">
            <v/>
          </cell>
          <cell r="J1485" t="str">
            <v>件</v>
          </cell>
          <cell r="K1485" t="str">
            <v/>
          </cell>
          <cell r="L1485" t="str">
            <v/>
          </cell>
          <cell r="M1485" t="str">
            <v>10.50</v>
          </cell>
        </row>
        <row r="1486">
          <cell r="A1486" t="str">
            <v>初医生新程二代【暗黑44-45】</v>
          </cell>
          <cell r="B1486" t="str">
            <v>新程2.0</v>
          </cell>
          <cell r="C1486" t="str">
            <v>初医生新程二代【暗黑44-45】-新程2.0</v>
          </cell>
          <cell r="D1486" t="str">
            <v>居家布艺</v>
          </cell>
          <cell r="E1486" t="str">
            <v>是</v>
          </cell>
          <cell r="F1486" t="str">
            <v/>
          </cell>
          <cell r="G1486" t="str">
            <v>44/45</v>
          </cell>
          <cell r="H1486" t="str">
            <v/>
          </cell>
          <cell r="I1486" t="str">
            <v/>
          </cell>
          <cell r="J1486" t="str">
            <v>件</v>
          </cell>
          <cell r="K1486" t="str">
            <v/>
          </cell>
          <cell r="L1486" t="str">
            <v/>
          </cell>
          <cell r="M1486" t="str">
            <v>10.50</v>
          </cell>
        </row>
        <row r="1487">
          <cell r="A1487" t="str">
            <v>初医生新程二代【明茶褐40-41】</v>
          </cell>
          <cell r="B1487" t="str">
            <v>新程2.0</v>
          </cell>
          <cell r="C1487" t="str">
            <v>初医生新程二代【明茶褐40-41】-新程2.0</v>
          </cell>
          <cell r="D1487" t="str">
            <v>居家布艺</v>
          </cell>
          <cell r="E1487" t="str">
            <v>是</v>
          </cell>
          <cell r="F1487" t="str">
            <v/>
          </cell>
          <cell r="G1487" t="str">
            <v>40/41</v>
          </cell>
          <cell r="H1487" t="str">
            <v/>
          </cell>
          <cell r="I1487" t="str">
            <v/>
          </cell>
          <cell r="J1487" t="str">
            <v>件</v>
          </cell>
          <cell r="K1487" t="str">
            <v/>
          </cell>
          <cell r="L1487" t="str">
            <v/>
          </cell>
          <cell r="M1487" t="str">
            <v>10.50</v>
          </cell>
        </row>
        <row r="1488">
          <cell r="A1488" t="str">
            <v>初医生新程二代【明茶褐42-43】</v>
          </cell>
          <cell r="B1488" t="str">
            <v>新程2.0</v>
          </cell>
          <cell r="C1488" t="str">
            <v>初医生新程二代【明茶褐42-43】-新程2.0</v>
          </cell>
          <cell r="D1488" t="str">
            <v>居家布艺</v>
          </cell>
          <cell r="E1488" t="str">
            <v>是</v>
          </cell>
          <cell r="F1488" t="str">
            <v/>
          </cell>
          <cell r="G1488" t="str">
            <v>42/43</v>
          </cell>
          <cell r="H1488" t="str">
            <v/>
          </cell>
          <cell r="I1488" t="str">
            <v/>
          </cell>
          <cell r="J1488" t="str">
            <v>件</v>
          </cell>
          <cell r="K1488" t="str">
            <v/>
          </cell>
          <cell r="L1488" t="str">
            <v/>
          </cell>
          <cell r="M1488" t="str">
            <v>10.50</v>
          </cell>
        </row>
        <row r="1489">
          <cell r="A1489" t="str">
            <v>初医生新程二代【明茶褐44-45】</v>
          </cell>
          <cell r="B1489" t="str">
            <v>新程2.0</v>
          </cell>
          <cell r="C1489" t="str">
            <v>初医生新程二代【明茶褐44-45】-新程2.0</v>
          </cell>
          <cell r="D1489" t="str">
            <v>居家布艺</v>
          </cell>
          <cell r="E1489" t="str">
            <v>是</v>
          </cell>
          <cell r="F1489" t="str">
            <v/>
          </cell>
          <cell r="G1489" t="str">
            <v>44/45</v>
          </cell>
          <cell r="H1489" t="str">
            <v/>
          </cell>
          <cell r="I1489" t="str">
            <v/>
          </cell>
          <cell r="J1489" t="str">
            <v>件</v>
          </cell>
          <cell r="K1489" t="str">
            <v/>
          </cell>
          <cell r="L1489" t="str">
            <v/>
          </cell>
          <cell r="M1489" t="str">
            <v>10.50</v>
          </cell>
        </row>
        <row r="1490">
          <cell r="A1490" t="str">
            <v>初医生新程二代【海军蓝40-41】</v>
          </cell>
          <cell r="B1490" t="str">
            <v>新程2.0</v>
          </cell>
          <cell r="C1490" t="str">
            <v>初医生新程二代【海军蓝40-41】-新程2.0</v>
          </cell>
          <cell r="D1490" t="str">
            <v>居家布艺</v>
          </cell>
          <cell r="E1490" t="str">
            <v>是</v>
          </cell>
          <cell r="F1490" t="str">
            <v/>
          </cell>
          <cell r="G1490" t="str">
            <v>40/41</v>
          </cell>
          <cell r="H1490" t="str">
            <v/>
          </cell>
          <cell r="I1490" t="str">
            <v/>
          </cell>
          <cell r="J1490" t="str">
            <v>件</v>
          </cell>
          <cell r="K1490" t="str">
            <v/>
          </cell>
          <cell r="L1490" t="str">
            <v/>
          </cell>
          <cell r="M1490" t="str">
            <v>10.50</v>
          </cell>
        </row>
        <row r="1491">
          <cell r="A1491" t="str">
            <v>初医生新程二代【海军蓝42-43】</v>
          </cell>
          <cell r="B1491" t="str">
            <v>新程2.0</v>
          </cell>
          <cell r="C1491" t="str">
            <v>初医生新程二代【海军蓝42-43】-新程2.0</v>
          </cell>
          <cell r="D1491" t="str">
            <v>居家布艺</v>
          </cell>
          <cell r="E1491" t="str">
            <v>是</v>
          </cell>
          <cell r="F1491" t="str">
            <v/>
          </cell>
          <cell r="G1491" t="str">
            <v>42/43</v>
          </cell>
          <cell r="H1491" t="str">
            <v/>
          </cell>
          <cell r="I1491" t="str">
            <v/>
          </cell>
          <cell r="J1491" t="str">
            <v>件</v>
          </cell>
          <cell r="K1491" t="str">
            <v/>
          </cell>
          <cell r="L1491" t="str">
            <v/>
          </cell>
          <cell r="M1491" t="str">
            <v>10.50</v>
          </cell>
        </row>
        <row r="1492">
          <cell r="A1492" t="str">
            <v>初医生新程二代【海军蓝44-45】</v>
          </cell>
          <cell r="B1492" t="str">
            <v>新程2.0</v>
          </cell>
          <cell r="C1492" t="str">
            <v>初医生新程二代【海军蓝44-45】-新程2.0</v>
          </cell>
          <cell r="D1492" t="str">
            <v>居家布艺</v>
          </cell>
          <cell r="E1492" t="str">
            <v>是</v>
          </cell>
          <cell r="F1492" t="str">
            <v/>
          </cell>
          <cell r="G1492" t="str">
            <v>44/45</v>
          </cell>
          <cell r="H1492" t="str">
            <v/>
          </cell>
          <cell r="I1492" t="str">
            <v/>
          </cell>
          <cell r="J1492" t="str">
            <v>件</v>
          </cell>
          <cell r="K1492" t="str">
            <v/>
          </cell>
          <cell r="L1492" t="str">
            <v/>
          </cell>
          <cell r="M1492" t="str">
            <v>10.50</v>
          </cell>
        </row>
        <row r="1493">
          <cell r="A1493" t="str">
            <v>初医生新程二代【木槿粉36-37】</v>
          </cell>
          <cell r="B1493" t="str">
            <v>新程2.0</v>
          </cell>
          <cell r="C1493" t="str">
            <v>初医生新程二代【木槿粉36-37】-新程2.0</v>
          </cell>
          <cell r="D1493" t="str">
            <v>居家布艺</v>
          </cell>
          <cell r="E1493" t="str">
            <v>是</v>
          </cell>
          <cell r="F1493" t="str">
            <v/>
          </cell>
          <cell r="G1493" t="str">
            <v>36/37</v>
          </cell>
          <cell r="H1493" t="str">
            <v/>
          </cell>
          <cell r="I1493" t="str">
            <v/>
          </cell>
          <cell r="J1493" t="str">
            <v>件</v>
          </cell>
          <cell r="K1493" t="str">
            <v/>
          </cell>
          <cell r="L1493" t="str">
            <v/>
          </cell>
          <cell r="M1493" t="str">
            <v>10.50</v>
          </cell>
        </row>
        <row r="1494">
          <cell r="A1494" t="str">
            <v>初医生新程二代【木槿粉38-39】</v>
          </cell>
          <cell r="B1494" t="str">
            <v>新程2.0</v>
          </cell>
          <cell r="C1494" t="str">
            <v>初医生新程二代【木槿粉38-39】-新程2.0</v>
          </cell>
          <cell r="D1494" t="str">
            <v>居家布艺</v>
          </cell>
          <cell r="E1494" t="str">
            <v>是</v>
          </cell>
          <cell r="F1494" t="str">
            <v/>
          </cell>
          <cell r="G1494" t="str">
            <v>38/39</v>
          </cell>
          <cell r="H1494" t="str">
            <v/>
          </cell>
          <cell r="I1494" t="str">
            <v/>
          </cell>
          <cell r="J1494" t="str">
            <v>件</v>
          </cell>
          <cell r="K1494" t="str">
            <v/>
          </cell>
          <cell r="L1494" t="str">
            <v/>
          </cell>
          <cell r="M1494" t="str">
            <v>10.50</v>
          </cell>
        </row>
        <row r="1495">
          <cell r="A1495" t="str">
            <v>初医生新程二代【木槿粉40-41】</v>
          </cell>
          <cell r="B1495" t="str">
            <v>新程2.0</v>
          </cell>
          <cell r="C1495" t="str">
            <v>初医生新程二代【木槿粉40-41】-新程2.0</v>
          </cell>
          <cell r="D1495" t="str">
            <v>居家布艺</v>
          </cell>
          <cell r="E1495" t="str">
            <v>是</v>
          </cell>
          <cell r="F1495" t="str">
            <v/>
          </cell>
          <cell r="G1495" t="str">
            <v>40/41</v>
          </cell>
          <cell r="H1495" t="str">
            <v/>
          </cell>
          <cell r="I1495" t="str">
            <v/>
          </cell>
          <cell r="J1495" t="str">
            <v>件</v>
          </cell>
          <cell r="K1495" t="str">
            <v/>
          </cell>
          <cell r="L1495" t="str">
            <v/>
          </cell>
          <cell r="M1495" t="str">
            <v>10.50</v>
          </cell>
        </row>
        <row r="1496">
          <cell r="A1496" t="str">
            <v>初医生新程二代【云母白36-37】</v>
          </cell>
          <cell r="B1496" t="str">
            <v>新程2.0</v>
          </cell>
          <cell r="C1496" t="str">
            <v>初医生新程二代【云母白36-37】-新程2.0</v>
          </cell>
          <cell r="D1496" t="str">
            <v>居家布艺</v>
          </cell>
          <cell r="E1496" t="str">
            <v>是</v>
          </cell>
          <cell r="F1496" t="str">
            <v/>
          </cell>
          <cell r="G1496" t="str">
            <v>36/37</v>
          </cell>
          <cell r="H1496" t="str">
            <v/>
          </cell>
          <cell r="I1496" t="str">
            <v/>
          </cell>
          <cell r="J1496" t="str">
            <v>件</v>
          </cell>
          <cell r="K1496" t="str">
            <v/>
          </cell>
          <cell r="L1496" t="str">
            <v/>
          </cell>
          <cell r="M1496" t="str">
            <v>10.50</v>
          </cell>
        </row>
        <row r="1497">
          <cell r="A1497" t="str">
            <v>初医生新程二代【云母白38-39】</v>
          </cell>
          <cell r="B1497" t="str">
            <v>新程2.0</v>
          </cell>
          <cell r="C1497" t="str">
            <v>初医生新程二代【云母白38-39】-新程2.0</v>
          </cell>
          <cell r="D1497" t="str">
            <v>居家布艺</v>
          </cell>
          <cell r="E1497" t="str">
            <v>是</v>
          </cell>
          <cell r="F1497" t="str">
            <v/>
          </cell>
          <cell r="G1497" t="str">
            <v>38/39</v>
          </cell>
          <cell r="H1497" t="str">
            <v/>
          </cell>
          <cell r="I1497" t="str">
            <v/>
          </cell>
          <cell r="J1497" t="str">
            <v>件</v>
          </cell>
          <cell r="K1497" t="str">
            <v/>
          </cell>
          <cell r="L1497" t="str">
            <v/>
          </cell>
          <cell r="M1497" t="str">
            <v>10.50</v>
          </cell>
        </row>
        <row r="1498">
          <cell r="A1498" t="str">
            <v>初医生新程二代【云母白40-41】</v>
          </cell>
          <cell r="B1498" t="str">
            <v>新程2.0</v>
          </cell>
          <cell r="C1498" t="str">
            <v>初医生新程二代【云母白40-41】-新程2.0</v>
          </cell>
          <cell r="D1498" t="str">
            <v>居家布艺</v>
          </cell>
          <cell r="E1498" t="str">
            <v>是</v>
          </cell>
          <cell r="F1498" t="str">
            <v/>
          </cell>
          <cell r="G1498" t="str">
            <v>40/41</v>
          </cell>
          <cell r="H1498" t="str">
            <v/>
          </cell>
          <cell r="I1498" t="str">
            <v/>
          </cell>
          <cell r="J1498" t="str">
            <v>件</v>
          </cell>
          <cell r="K1498" t="str">
            <v/>
          </cell>
          <cell r="L1498" t="str">
            <v/>
          </cell>
          <cell r="M1498" t="str">
            <v>10.50</v>
          </cell>
        </row>
        <row r="1499">
          <cell r="A1499" t="str">
            <v>初医生新程二代【砖红36-37】</v>
          </cell>
          <cell r="B1499" t="str">
            <v>新程2.0</v>
          </cell>
          <cell r="C1499" t="str">
            <v>初医生新程二代【砖红36-37】-新程2.0</v>
          </cell>
          <cell r="D1499" t="str">
            <v>居家布艺</v>
          </cell>
          <cell r="E1499" t="str">
            <v>是</v>
          </cell>
          <cell r="F1499" t="str">
            <v/>
          </cell>
          <cell r="G1499" t="str">
            <v>36/37</v>
          </cell>
          <cell r="H1499" t="str">
            <v/>
          </cell>
          <cell r="I1499" t="str">
            <v/>
          </cell>
          <cell r="J1499" t="str">
            <v>件</v>
          </cell>
          <cell r="K1499" t="str">
            <v/>
          </cell>
          <cell r="L1499" t="str">
            <v/>
          </cell>
          <cell r="M1499" t="str">
            <v>10.50</v>
          </cell>
        </row>
        <row r="1500">
          <cell r="A1500" t="str">
            <v>初医生新程二代【砖红38-39】</v>
          </cell>
          <cell r="B1500" t="str">
            <v>新程2.0</v>
          </cell>
          <cell r="C1500" t="str">
            <v>初医生新程二代【砖红38-39】-新程2.0</v>
          </cell>
          <cell r="D1500" t="str">
            <v>居家布艺</v>
          </cell>
          <cell r="E1500" t="str">
            <v>是</v>
          </cell>
          <cell r="F1500" t="str">
            <v/>
          </cell>
          <cell r="G1500" t="str">
            <v>38/39</v>
          </cell>
          <cell r="H1500" t="str">
            <v/>
          </cell>
          <cell r="I1500" t="str">
            <v/>
          </cell>
          <cell r="J1500" t="str">
            <v>件</v>
          </cell>
          <cell r="K1500" t="str">
            <v/>
          </cell>
          <cell r="L1500" t="str">
            <v/>
          </cell>
          <cell r="M1500" t="str">
            <v>10.50</v>
          </cell>
        </row>
        <row r="1501">
          <cell r="A1501" t="str">
            <v>初医生新程二代【砖红40-41】</v>
          </cell>
          <cell r="B1501" t="str">
            <v>新程2.0</v>
          </cell>
          <cell r="C1501" t="str">
            <v>初医生新程二代【砖红40-41】-新程2.0</v>
          </cell>
          <cell r="D1501" t="str">
            <v>居家布艺</v>
          </cell>
          <cell r="E1501" t="str">
            <v>是</v>
          </cell>
          <cell r="F1501" t="str">
            <v/>
          </cell>
          <cell r="G1501" t="str">
            <v>40/41</v>
          </cell>
          <cell r="H1501" t="str">
            <v/>
          </cell>
          <cell r="I1501" t="str">
            <v/>
          </cell>
          <cell r="J1501" t="str">
            <v>件</v>
          </cell>
          <cell r="K1501" t="str">
            <v/>
          </cell>
          <cell r="L1501" t="str">
            <v/>
          </cell>
          <cell r="M1501" t="str">
            <v>10.50</v>
          </cell>
        </row>
        <row r="1502">
          <cell r="A1502" t="str">
            <v>初医生新程二代【苹果绿36-37】</v>
          </cell>
          <cell r="B1502" t="str">
            <v>新程2.0</v>
          </cell>
          <cell r="C1502" t="str">
            <v>初医生新程二代【苹果绿36-37】-新程2.0</v>
          </cell>
          <cell r="D1502" t="str">
            <v>居家布艺</v>
          </cell>
          <cell r="E1502" t="str">
            <v>是</v>
          </cell>
          <cell r="F1502" t="str">
            <v/>
          </cell>
          <cell r="G1502" t="str">
            <v>36/37</v>
          </cell>
          <cell r="H1502" t="str">
            <v/>
          </cell>
          <cell r="I1502" t="str">
            <v/>
          </cell>
          <cell r="J1502" t="str">
            <v>件</v>
          </cell>
          <cell r="K1502" t="str">
            <v/>
          </cell>
          <cell r="L1502" t="str">
            <v/>
          </cell>
          <cell r="M1502" t="str">
            <v>10.50</v>
          </cell>
        </row>
        <row r="1503">
          <cell r="A1503" t="str">
            <v>初医生新程二代【苹果绿38-39】</v>
          </cell>
          <cell r="B1503" t="str">
            <v>新程2.0</v>
          </cell>
          <cell r="C1503" t="str">
            <v>初医生新程二代【苹果绿38-39】-新程2.0</v>
          </cell>
          <cell r="D1503" t="str">
            <v>居家布艺</v>
          </cell>
          <cell r="E1503" t="str">
            <v>是</v>
          </cell>
          <cell r="F1503" t="str">
            <v/>
          </cell>
          <cell r="G1503" t="str">
            <v>38/39</v>
          </cell>
          <cell r="H1503" t="str">
            <v/>
          </cell>
          <cell r="I1503" t="str">
            <v/>
          </cell>
          <cell r="J1503" t="str">
            <v>件</v>
          </cell>
          <cell r="K1503" t="str">
            <v/>
          </cell>
          <cell r="L1503" t="str">
            <v/>
          </cell>
          <cell r="M1503" t="str">
            <v>10.50</v>
          </cell>
        </row>
        <row r="1504">
          <cell r="A1504" t="str">
            <v>初医生新程二代【苹果绿40-41】</v>
          </cell>
          <cell r="B1504" t="str">
            <v>新程2.0</v>
          </cell>
          <cell r="C1504" t="str">
            <v>初医生新程二代【苹果绿40-41】-新程2.0</v>
          </cell>
          <cell r="D1504" t="str">
            <v>居家布艺</v>
          </cell>
          <cell r="E1504" t="str">
            <v>是</v>
          </cell>
          <cell r="F1504" t="str">
            <v/>
          </cell>
          <cell r="G1504" t="str">
            <v>40/41</v>
          </cell>
          <cell r="H1504" t="str">
            <v/>
          </cell>
          <cell r="I1504" t="str">
            <v/>
          </cell>
          <cell r="J1504" t="str">
            <v>件</v>
          </cell>
          <cell r="K1504" t="str">
            <v/>
          </cell>
          <cell r="L1504" t="str">
            <v/>
          </cell>
          <cell r="M1504" t="str">
            <v>10.50</v>
          </cell>
        </row>
        <row r="1505">
          <cell r="A1505" t="str">
            <v>初医生乌拉【水绿】40-41</v>
          </cell>
          <cell r="B1505" t="str">
            <v>乌拉</v>
          </cell>
          <cell r="C1505" t="str">
            <v>初医生乌拉【水绿】40-41-乌拉</v>
          </cell>
          <cell r="D1505" t="str">
            <v>居家布艺</v>
          </cell>
          <cell r="E1505" t="str">
            <v>是</v>
          </cell>
          <cell r="F1505" t="str">
            <v/>
          </cell>
          <cell r="G1505" t="str">
            <v>40/41</v>
          </cell>
          <cell r="H1505" t="str">
            <v/>
          </cell>
          <cell r="I1505" t="str">
            <v/>
          </cell>
          <cell r="J1505" t="str">
            <v>件</v>
          </cell>
          <cell r="K1505" t="str">
            <v/>
          </cell>
          <cell r="L1505" t="str">
            <v/>
          </cell>
          <cell r="M1505" t="str">
            <v>11.15</v>
          </cell>
        </row>
        <row r="1506">
          <cell r="A1506" t="str">
            <v>初医生乌拉【水绿】42-43</v>
          </cell>
          <cell r="B1506" t="str">
            <v>乌拉</v>
          </cell>
          <cell r="C1506" t="str">
            <v>初医生乌拉【水绿】42-43-乌拉</v>
          </cell>
          <cell r="D1506" t="str">
            <v>居家布艺</v>
          </cell>
          <cell r="E1506" t="str">
            <v>是</v>
          </cell>
          <cell r="F1506" t="str">
            <v/>
          </cell>
          <cell r="G1506" t="str">
            <v>42/43</v>
          </cell>
          <cell r="H1506" t="str">
            <v/>
          </cell>
          <cell r="I1506" t="str">
            <v/>
          </cell>
          <cell r="J1506" t="str">
            <v>件</v>
          </cell>
          <cell r="K1506" t="str">
            <v/>
          </cell>
          <cell r="L1506" t="str">
            <v/>
          </cell>
          <cell r="M1506" t="str">
            <v>11.15</v>
          </cell>
        </row>
        <row r="1507">
          <cell r="A1507" t="str">
            <v>初医生乌拉【水绿】44-45</v>
          </cell>
          <cell r="B1507" t="str">
            <v>乌拉</v>
          </cell>
          <cell r="C1507" t="str">
            <v>初医生乌拉【水绿】44-45-乌拉</v>
          </cell>
          <cell r="D1507" t="str">
            <v>居家布艺</v>
          </cell>
          <cell r="E1507" t="str">
            <v>是</v>
          </cell>
          <cell r="F1507" t="str">
            <v/>
          </cell>
          <cell r="G1507" t="str">
            <v>44/45</v>
          </cell>
          <cell r="H1507" t="str">
            <v/>
          </cell>
          <cell r="I1507" t="str">
            <v/>
          </cell>
          <cell r="J1507" t="str">
            <v>件</v>
          </cell>
          <cell r="K1507" t="str">
            <v/>
          </cell>
          <cell r="L1507" t="str">
            <v/>
          </cell>
          <cell r="M1507" t="str">
            <v>11.15</v>
          </cell>
        </row>
        <row r="1508">
          <cell r="A1508" t="str">
            <v>初医生乌拉【明茶褐】40-41</v>
          </cell>
          <cell r="B1508" t="str">
            <v>乌拉</v>
          </cell>
          <cell r="C1508" t="str">
            <v>初医生乌拉【明茶褐】40-41-乌拉</v>
          </cell>
          <cell r="D1508" t="str">
            <v>居家布艺</v>
          </cell>
          <cell r="E1508" t="str">
            <v>是</v>
          </cell>
          <cell r="F1508" t="str">
            <v/>
          </cell>
          <cell r="G1508" t="str">
            <v>40/41</v>
          </cell>
          <cell r="H1508" t="str">
            <v/>
          </cell>
          <cell r="I1508" t="str">
            <v/>
          </cell>
          <cell r="J1508" t="str">
            <v>件</v>
          </cell>
          <cell r="K1508" t="str">
            <v/>
          </cell>
          <cell r="L1508" t="str">
            <v/>
          </cell>
          <cell r="M1508" t="str">
            <v>11.15</v>
          </cell>
        </row>
        <row r="1509">
          <cell r="A1509" t="str">
            <v>初医生乌拉【明茶褐】42-43</v>
          </cell>
          <cell r="B1509" t="str">
            <v>乌拉</v>
          </cell>
          <cell r="C1509" t="str">
            <v>初医生乌拉【明茶褐】42-43-乌拉</v>
          </cell>
          <cell r="D1509" t="str">
            <v>居家布艺</v>
          </cell>
          <cell r="E1509" t="str">
            <v>是</v>
          </cell>
          <cell r="F1509" t="str">
            <v/>
          </cell>
          <cell r="G1509" t="str">
            <v>42/43</v>
          </cell>
          <cell r="H1509" t="str">
            <v/>
          </cell>
          <cell r="I1509" t="str">
            <v/>
          </cell>
          <cell r="J1509" t="str">
            <v>件</v>
          </cell>
          <cell r="K1509" t="str">
            <v/>
          </cell>
          <cell r="L1509" t="str">
            <v/>
          </cell>
          <cell r="M1509" t="str">
            <v>11.15</v>
          </cell>
        </row>
        <row r="1510">
          <cell r="A1510" t="str">
            <v>初医生乌拉【明茶褐】44-45</v>
          </cell>
          <cell r="B1510" t="str">
            <v>乌拉</v>
          </cell>
          <cell r="C1510" t="str">
            <v>初医生乌拉【明茶褐】44-45-乌拉</v>
          </cell>
          <cell r="D1510" t="str">
            <v>居家布艺</v>
          </cell>
          <cell r="E1510" t="str">
            <v>是</v>
          </cell>
          <cell r="F1510" t="str">
            <v/>
          </cell>
          <cell r="G1510" t="str">
            <v>44/45</v>
          </cell>
          <cell r="H1510" t="str">
            <v/>
          </cell>
          <cell r="I1510" t="str">
            <v/>
          </cell>
          <cell r="J1510" t="str">
            <v>件</v>
          </cell>
          <cell r="K1510" t="str">
            <v/>
          </cell>
          <cell r="L1510" t="str">
            <v/>
          </cell>
          <cell r="M1510" t="str">
            <v>11.15</v>
          </cell>
        </row>
        <row r="1511">
          <cell r="A1511" t="str">
            <v>初医生乌拉【曜石灰】40-41</v>
          </cell>
          <cell r="B1511" t="str">
            <v>乌拉</v>
          </cell>
          <cell r="C1511" t="str">
            <v>初医生乌拉【曜石灰】40-41-乌拉</v>
          </cell>
          <cell r="D1511" t="str">
            <v>居家布艺</v>
          </cell>
          <cell r="E1511" t="str">
            <v>是</v>
          </cell>
          <cell r="F1511" t="str">
            <v/>
          </cell>
          <cell r="G1511" t="str">
            <v>40/41</v>
          </cell>
          <cell r="H1511" t="str">
            <v/>
          </cell>
          <cell r="I1511" t="str">
            <v/>
          </cell>
          <cell r="J1511" t="str">
            <v>件</v>
          </cell>
          <cell r="K1511" t="str">
            <v/>
          </cell>
          <cell r="L1511" t="str">
            <v/>
          </cell>
          <cell r="M1511" t="str">
            <v>11.15</v>
          </cell>
        </row>
        <row r="1512">
          <cell r="A1512" t="str">
            <v>初医生乌拉【曜石灰】42-43</v>
          </cell>
          <cell r="B1512" t="str">
            <v>乌拉</v>
          </cell>
          <cell r="C1512" t="str">
            <v>初医生乌拉【曜石灰】42-43-乌拉</v>
          </cell>
          <cell r="D1512" t="str">
            <v>居家布艺</v>
          </cell>
          <cell r="E1512" t="str">
            <v>是</v>
          </cell>
          <cell r="F1512" t="str">
            <v/>
          </cell>
          <cell r="G1512" t="str">
            <v>42/43</v>
          </cell>
          <cell r="H1512" t="str">
            <v/>
          </cell>
          <cell r="I1512" t="str">
            <v/>
          </cell>
          <cell r="J1512" t="str">
            <v>件</v>
          </cell>
          <cell r="K1512" t="str">
            <v/>
          </cell>
          <cell r="L1512" t="str">
            <v/>
          </cell>
          <cell r="M1512" t="str">
            <v>11.15</v>
          </cell>
        </row>
        <row r="1513">
          <cell r="A1513" t="str">
            <v>初医生乌拉【曜石灰】44-45</v>
          </cell>
          <cell r="B1513" t="str">
            <v>乌拉</v>
          </cell>
          <cell r="C1513" t="str">
            <v>初医生乌拉【曜石灰】44-45-乌拉</v>
          </cell>
          <cell r="D1513" t="str">
            <v>居家布艺</v>
          </cell>
          <cell r="E1513" t="str">
            <v>是</v>
          </cell>
          <cell r="F1513" t="str">
            <v/>
          </cell>
          <cell r="G1513" t="str">
            <v>44/45</v>
          </cell>
          <cell r="H1513" t="str">
            <v/>
          </cell>
          <cell r="I1513" t="str">
            <v/>
          </cell>
          <cell r="J1513" t="str">
            <v>件</v>
          </cell>
          <cell r="K1513" t="str">
            <v/>
          </cell>
          <cell r="L1513" t="str">
            <v/>
          </cell>
          <cell r="M1513" t="str">
            <v>11.15</v>
          </cell>
        </row>
        <row r="1514">
          <cell r="A1514" t="str">
            <v>初医生乌拉【月光灰】40-41</v>
          </cell>
          <cell r="B1514" t="str">
            <v>乌拉</v>
          </cell>
          <cell r="C1514" t="str">
            <v>初医生乌拉【月光灰】40-41-乌拉</v>
          </cell>
          <cell r="D1514" t="str">
            <v>居家布艺</v>
          </cell>
          <cell r="E1514" t="str">
            <v>是</v>
          </cell>
          <cell r="F1514" t="str">
            <v/>
          </cell>
          <cell r="G1514" t="str">
            <v>40/41</v>
          </cell>
          <cell r="H1514" t="str">
            <v/>
          </cell>
          <cell r="I1514" t="str">
            <v/>
          </cell>
          <cell r="J1514" t="str">
            <v>件</v>
          </cell>
          <cell r="K1514" t="str">
            <v/>
          </cell>
          <cell r="L1514" t="str">
            <v/>
          </cell>
          <cell r="M1514" t="str">
            <v>11.15</v>
          </cell>
        </row>
        <row r="1515">
          <cell r="A1515" t="str">
            <v>初医生乌拉【月光灰】42-43</v>
          </cell>
          <cell r="B1515" t="str">
            <v>乌拉</v>
          </cell>
          <cell r="C1515" t="str">
            <v>初医生乌拉【月光灰】42-43-乌拉</v>
          </cell>
          <cell r="D1515" t="str">
            <v>居家布艺</v>
          </cell>
          <cell r="E1515" t="str">
            <v>是</v>
          </cell>
          <cell r="F1515" t="str">
            <v/>
          </cell>
          <cell r="G1515" t="str">
            <v>42/43</v>
          </cell>
          <cell r="H1515" t="str">
            <v/>
          </cell>
          <cell r="I1515" t="str">
            <v/>
          </cell>
          <cell r="J1515" t="str">
            <v>件</v>
          </cell>
          <cell r="K1515" t="str">
            <v/>
          </cell>
          <cell r="L1515" t="str">
            <v/>
          </cell>
          <cell r="M1515" t="str">
            <v>11.15</v>
          </cell>
        </row>
        <row r="1516">
          <cell r="A1516" t="str">
            <v>初医生乌拉【月光灰】44-45</v>
          </cell>
          <cell r="B1516" t="str">
            <v>乌拉</v>
          </cell>
          <cell r="C1516" t="str">
            <v>初医生乌拉【月光灰】44-45-乌拉</v>
          </cell>
          <cell r="D1516" t="str">
            <v>居家布艺</v>
          </cell>
          <cell r="E1516" t="str">
            <v>是</v>
          </cell>
          <cell r="F1516" t="str">
            <v/>
          </cell>
          <cell r="G1516" t="str">
            <v>44/45</v>
          </cell>
          <cell r="H1516" t="str">
            <v/>
          </cell>
          <cell r="I1516" t="str">
            <v/>
          </cell>
          <cell r="J1516" t="str">
            <v>件</v>
          </cell>
          <cell r="K1516" t="str">
            <v/>
          </cell>
          <cell r="L1516" t="str">
            <v/>
          </cell>
          <cell r="M1516" t="str">
            <v>11.15</v>
          </cell>
        </row>
        <row r="1517">
          <cell r="A1517" t="str">
            <v>初医生乌拉【米绿】36-37</v>
          </cell>
          <cell r="B1517" t="str">
            <v>乌拉</v>
          </cell>
          <cell r="C1517" t="str">
            <v>初医生乌拉【米绿】36-37-乌拉</v>
          </cell>
          <cell r="D1517" t="str">
            <v>居家布艺</v>
          </cell>
          <cell r="E1517" t="str">
            <v>是</v>
          </cell>
          <cell r="F1517" t="str">
            <v/>
          </cell>
          <cell r="G1517" t="str">
            <v>36/37</v>
          </cell>
          <cell r="H1517" t="str">
            <v/>
          </cell>
          <cell r="I1517" t="str">
            <v/>
          </cell>
          <cell r="J1517" t="str">
            <v>件</v>
          </cell>
          <cell r="K1517" t="str">
            <v/>
          </cell>
          <cell r="L1517" t="str">
            <v/>
          </cell>
          <cell r="M1517" t="str">
            <v>11.15</v>
          </cell>
        </row>
        <row r="1518">
          <cell r="A1518" t="str">
            <v>初医生乌拉【米绿】38-39</v>
          </cell>
          <cell r="B1518" t="str">
            <v>乌拉</v>
          </cell>
          <cell r="C1518" t="str">
            <v>初医生乌拉【米绿】38-39-乌拉</v>
          </cell>
          <cell r="D1518" t="str">
            <v>居家布艺</v>
          </cell>
          <cell r="E1518" t="str">
            <v>是</v>
          </cell>
          <cell r="F1518" t="str">
            <v/>
          </cell>
          <cell r="G1518" t="str">
            <v>38/39</v>
          </cell>
          <cell r="H1518" t="str">
            <v/>
          </cell>
          <cell r="I1518" t="str">
            <v/>
          </cell>
          <cell r="J1518" t="str">
            <v>件</v>
          </cell>
          <cell r="K1518" t="str">
            <v/>
          </cell>
          <cell r="L1518" t="str">
            <v/>
          </cell>
          <cell r="M1518" t="str">
            <v>11.15</v>
          </cell>
        </row>
        <row r="1519">
          <cell r="A1519" t="str">
            <v>初医生乌拉【米绿】40-41</v>
          </cell>
          <cell r="B1519" t="str">
            <v>乌拉</v>
          </cell>
          <cell r="C1519" t="str">
            <v>初医生乌拉【米绿】40-41-乌拉</v>
          </cell>
          <cell r="D1519" t="str">
            <v>居家布艺</v>
          </cell>
          <cell r="E1519" t="str">
            <v>是</v>
          </cell>
          <cell r="F1519" t="str">
            <v/>
          </cell>
          <cell r="G1519" t="str">
            <v>40/41</v>
          </cell>
          <cell r="H1519" t="str">
            <v/>
          </cell>
          <cell r="I1519" t="str">
            <v/>
          </cell>
          <cell r="J1519" t="str">
            <v>件</v>
          </cell>
          <cell r="K1519" t="str">
            <v/>
          </cell>
          <cell r="L1519" t="str">
            <v/>
          </cell>
          <cell r="M1519" t="str">
            <v>11.15</v>
          </cell>
        </row>
        <row r="1520">
          <cell r="A1520" t="str">
            <v>初医生乌拉【浅粉】36-37</v>
          </cell>
          <cell r="B1520" t="str">
            <v>乌拉</v>
          </cell>
          <cell r="C1520" t="str">
            <v>初医生乌拉【浅粉】36-37-乌拉</v>
          </cell>
          <cell r="D1520" t="str">
            <v>居家布艺</v>
          </cell>
          <cell r="E1520" t="str">
            <v>是</v>
          </cell>
          <cell r="F1520" t="str">
            <v/>
          </cell>
          <cell r="G1520" t="str">
            <v>36/37</v>
          </cell>
          <cell r="H1520" t="str">
            <v/>
          </cell>
          <cell r="I1520" t="str">
            <v/>
          </cell>
          <cell r="J1520" t="str">
            <v>件</v>
          </cell>
          <cell r="K1520" t="str">
            <v/>
          </cell>
          <cell r="L1520" t="str">
            <v/>
          </cell>
          <cell r="M1520" t="str">
            <v>11.15</v>
          </cell>
        </row>
        <row r="1521">
          <cell r="A1521" t="str">
            <v>初医生乌拉【浅粉】38-39</v>
          </cell>
          <cell r="B1521" t="str">
            <v>乌拉</v>
          </cell>
          <cell r="C1521" t="str">
            <v>初医生乌拉【浅粉】38-39-乌拉</v>
          </cell>
          <cell r="D1521" t="str">
            <v>居家布艺</v>
          </cell>
          <cell r="E1521" t="str">
            <v>是</v>
          </cell>
          <cell r="F1521" t="str">
            <v/>
          </cell>
          <cell r="G1521" t="str">
            <v>38/39</v>
          </cell>
          <cell r="H1521" t="str">
            <v/>
          </cell>
          <cell r="I1521" t="str">
            <v/>
          </cell>
          <cell r="J1521" t="str">
            <v>件</v>
          </cell>
          <cell r="K1521" t="str">
            <v/>
          </cell>
          <cell r="L1521" t="str">
            <v/>
          </cell>
          <cell r="M1521" t="str">
            <v>11.15</v>
          </cell>
        </row>
        <row r="1522">
          <cell r="A1522" t="str">
            <v>初医生乌拉【浅粉】40-41</v>
          </cell>
          <cell r="B1522" t="str">
            <v>乌拉</v>
          </cell>
          <cell r="C1522" t="str">
            <v>初医生乌拉【浅粉】40-41-乌拉</v>
          </cell>
          <cell r="D1522" t="str">
            <v>居家布艺</v>
          </cell>
          <cell r="E1522" t="str">
            <v>是</v>
          </cell>
          <cell r="F1522" t="str">
            <v/>
          </cell>
          <cell r="G1522" t="str">
            <v>40/41</v>
          </cell>
          <cell r="H1522" t="str">
            <v/>
          </cell>
          <cell r="I1522" t="str">
            <v/>
          </cell>
          <cell r="J1522" t="str">
            <v>件</v>
          </cell>
          <cell r="K1522" t="str">
            <v/>
          </cell>
          <cell r="L1522" t="str">
            <v/>
          </cell>
          <cell r="M1522" t="str">
            <v>11.15</v>
          </cell>
        </row>
        <row r="1523">
          <cell r="A1523" t="str">
            <v>初医生乌拉【紫罗兰】36-37</v>
          </cell>
          <cell r="B1523" t="str">
            <v>乌拉</v>
          </cell>
          <cell r="C1523" t="str">
            <v>初医生乌拉【紫罗兰】36-37-乌拉</v>
          </cell>
          <cell r="D1523" t="str">
            <v>居家布艺</v>
          </cell>
          <cell r="E1523" t="str">
            <v>是</v>
          </cell>
          <cell r="F1523" t="str">
            <v/>
          </cell>
          <cell r="G1523" t="str">
            <v>36/37</v>
          </cell>
          <cell r="H1523" t="str">
            <v/>
          </cell>
          <cell r="I1523" t="str">
            <v/>
          </cell>
          <cell r="J1523" t="str">
            <v>件</v>
          </cell>
          <cell r="K1523" t="str">
            <v/>
          </cell>
          <cell r="L1523" t="str">
            <v/>
          </cell>
          <cell r="M1523" t="str">
            <v>11.15</v>
          </cell>
        </row>
        <row r="1524">
          <cell r="A1524" t="str">
            <v>初医生乌拉【紫罗兰】38-39</v>
          </cell>
          <cell r="B1524" t="str">
            <v>乌拉</v>
          </cell>
          <cell r="C1524" t="str">
            <v>初医生乌拉【紫罗兰】38-39-乌拉</v>
          </cell>
          <cell r="D1524" t="str">
            <v>居家布艺</v>
          </cell>
          <cell r="E1524" t="str">
            <v>是</v>
          </cell>
          <cell r="F1524" t="str">
            <v/>
          </cell>
          <cell r="G1524" t="str">
            <v>38/39</v>
          </cell>
          <cell r="H1524" t="str">
            <v/>
          </cell>
          <cell r="I1524" t="str">
            <v/>
          </cell>
          <cell r="J1524" t="str">
            <v>件</v>
          </cell>
          <cell r="K1524" t="str">
            <v/>
          </cell>
          <cell r="L1524" t="str">
            <v/>
          </cell>
          <cell r="M1524" t="str">
            <v>11.15</v>
          </cell>
        </row>
        <row r="1525">
          <cell r="A1525" t="str">
            <v>初医生乌拉【紫罗兰】40-41</v>
          </cell>
          <cell r="B1525" t="str">
            <v>乌拉</v>
          </cell>
          <cell r="C1525" t="str">
            <v>初医生乌拉【紫罗兰】40-41-乌拉</v>
          </cell>
          <cell r="D1525" t="str">
            <v>居家布艺</v>
          </cell>
          <cell r="E1525" t="str">
            <v>是</v>
          </cell>
          <cell r="F1525" t="str">
            <v/>
          </cell>
          <cell r="G1525" t="str">
            <v>40/41</v>
          </cell>
          <cell r="H1525" t="str">
            <v/>
          </cell>
          <cell r="I1525" t="str">
            <v/>
          </cell>
          <cell r="J1525" t="str">
            <v>件</v>
          </cell>
          <cell r="K1525" t="str">
            <v/>
          </cell>
          <cell r="L1525" t="str">
            <v/>
          </cell>
          <cell r="M1525" t="str">
            <v>11.15</v>
          </cell>
        </row>
        <row r="1526">
          <cell r="A1526" t="str">
            <v>初医生元福（黑色40-41）</v>
          </cell>
          <cell r="B1526" t="str">
            <v>元福</v>
          </cell>
          <cell r="C1526" t="str">
            <v>初医生元福（黑色40-41）-元福</v>
          </cell>
          <cell r="D1526" t="str">
            <v>居家布艺</v>
          </cell>
          <cell r="E1526" t="str">
            <v>是</v>
          </cell>
          <cell r="F1526" t="str">
            <v/>
          </cell>
          <cell r="G1526" t="str">
            <v>40/41</v>
          </cell>
          <cell r="H1526" t="str">
            <v/>
          </cell>
          <cell r="I1526" t="str">
            <v/>
          </cell>
          <cell r="J1526" t="str">
            <v>件</v>
          </cell>
          <cell r="K1526" t="str">
            <v/>
          </cell>
          <cell r="L1526" t="str">
            <v/>
          </cell>
          <cell r="M1526" t="str">
            <v>7.50</v>
          </cell>
        </row>
        <row r="1527">
          <cell r="A1527" t="str">
            <v>初医生元福（黑色42-43）</v>
          </cell>
          <cell r="B1527" t="str">
            <v>元福</v>
          </cell>
          <cell r="C1527" t="str">
            <v>初医生元福（黑色42-43）-元福</v>
          </cell>
          <cell r="D1527" t="str">
            <v>居家布艺</v>
          </cell>
          <cell r="E1527" t="str">
            <v>是</v>
          </cell>
          <cell r="F1527" t="str">
            <v/>
          </cell>
          <cell r="G1527" t="str">
            <v>42/43</v>
          </cell>
          <cell r="H1527" t="str">
            <v/>
          </cell>
          <cell r="I1527" t="str">
            <v/>
          </cell>
          <cell r="J1527" t="str">
            <v>件</v>
          </cell>
          <cell r="K1527" t="str">
            <v/>
          </cell>
          <cell r="L1527" t="str">
            <v/>
          </cell>
          <cell r="M1527" t="str">
            <v>7.50</v>
          </cell>
        </row>
        <row r="1528">
          <cell r="A1528" t="str">
            <v>初医生元福（黑色44-45）</v>
          </cell>
          <cell r="B1528" t="str">
            <v>元福</v>
          </cell>
          <cell r="C1528" t="str">
            <v>初医生元福（黑色44-45）-元福</v>
          </cell>
          <cell r="D1528" t="str">
            <v>居家布艺</v>
          </cell>
          <cell r="E1528" t="str">
            <v>是</v>
          </cell>
          <cell r="F1528" t="str">
            <v/>
          </cell>
          <cell r="G1528" t="str">
            <v>44/45</v>
          </cell>
          <cell r="H1528" t="str">
            <v/>
          </cell>
          <cell r="I1528" t="str">
            <v/>
          </cell>
          <cell r="J1528" t="str">
            <v>件</v>
          </cell>
          <cell r="K1528" t="str">
            <v/>
          </cell>
          <cell r="L1528" t="str">
            <v/>
          </cell>
          <cell r="M1528" t="str">
            <v>7.50</v>
          </cell>
        </row>
        <row r="1529">
          <cell r="A1529" t="str">
            <v>初医生元福（浅灰40-41）</v>
          </cell>
          <cell r="B1529" t="str">
            <v>元福</v>
          </cell>
          <cell r="C1529" t="str">
            <v>初医生元福（浅灰40-41）-元福</v>
          </cell>
          <cell r="D1529" t="str">
            <v>居家布艺</v>
          </cell>
          <cell r="E1529" t="str">
            <v>是</v>
          </cell>
          <cell r="F1529" t="str">
            <v/>
          </cell>
          <cell r="G1529" t="str">
            <v>40/41</v>
          </cell>
          <cell r="H1529" t="str">
            <v/>
          </cell>
          <cell r="I1529" t="str">
            <v/>
          </cell>
          <cell r="J1529" t="str">
            <v>件</v>
          </cell>
          <cell r="K1529" t="str">
            <v/>
          </cell>
          <cell r="L1529" t="str">
            <v/>
          </cell>
          <cell r="M1529" t="str">
            <v>7.50</v>
          </cell>
        </row>
        <row r="1530">
          <cell r="A1530" t="str">
            <v>初医生元福（浅灰42-43）</v>
          </cell>
          <cell r="B1530" t="str">
            <v>元福</v>
          </cell>
          <cell r="C1530" t="str">
            <v>初医生元福（浅灰42-43）-元福</v>
          </cell>
          <cell r="D1530" t="str">
            <v>居家布艺</v>
          </cell>
          <cell r="E1530" t="str">
            <v>是</v>
          </cell>
          <cell r="F1530" t="str">
            <v/>
          </cell>
          <cell r="G1530" t="str">
            <v>42/43</v>
          </cell>
          <cell r="H1530" t="str">
            <v/>
          </cell>
          <cell r="I1530" t="str">
            <v/>
          </cell>
          <cell r="J1530" t="str">
            <v>件</v>
          </cell>
          <cell r="K1530" t="str">
            <v/>
          </cell>
          <cell r="L1530" t="str">
            <v/>
          </cell>
          <cell r="M1530" t="str">
            <v>7.50</v>
          </cell>
        </row>
        <row r="1531">
          <cell r="A1531" t="str">
            <v>初医生元福（浅灰44-45）</v>
          </cell>
          <cell r="B1531" t="str">
            <v>元福</v>
          </cell>
          <cell r="C1531" t="str">
            <v>初医生元福（浅灰44-45）-元福</v>
          </cell>
          <cell r="D1531" t="str">
            <v>居家布艺</v>
          </cell>
          <cell r="E1531" t="str">
            <v>是</v>
          </cell>
          <cell r="F1531" t="str">
            <v/>
          </cell>
          <cell r="G1531" t="str">
            <v>44/45</v>
          </cell>
          <cell r="H1531" t="str">
            <v/>
          </cell>
          <cell r="I1531" t="str">
            <v/>
          </cell>
          <cell r="J1531" t="str">
            <v>件</v>
          </cell>
          <cell r="K1531" t="str">
            <v/>
          </cell>
          <cell r="L1531" t="str">
            <v/>
          </cell>
          <cell r="M1531" t="str">
            <v>7.50</v>
          </cell>
        </row>
        <row r="1532">
          <cell r="A1532" t="str">
            <v>初医生元福（岩石灰40-41）</v>
          </cell>
          <cell r="B1532" t="str">
            <v>元福</v>
          </cell>
          <cell r="C1532" t="str">
            <v>初医生元福（岩石灰40-41）-元福</v>
          </cell>
          <cell r="D1532" t="str">
            <v>居家布艺</v>
          </cell>
          <cell r="E1532" t="str">
            <v>是</v>
          </cell>
          <cell r="F1532" t="str">
            <v/>
          </cell>
          <cell r="G1532" t="str">
            <v>40/41</v>
          </cell>
          <cell r="H1532" t="str">
            <v/>
          </cell>
          <cell r="I1532" t="str">
            <v/>
          </cell>
          <cell r="J1532" t="str">
            <v>件</v>
          </cell>
          <cell r="K1532" t="str">
            <v/>
          </cell>
          <cell r="L1532" t="str">
            <v/>
          </cell>
          <cell r="M1532" t="str">
            <v>7.50</v>
          </cell>
        </row>
        <row r="1533">
          <cell r="A1533" t="str">
            <v>初医生元福（岩石灰42-43）</v>
          </cell>
          <cell r="B1533" t="str">
            <v>元福</v>
          </cell>
          <cell r="C1533" t="str">
            <v>初医生元福（岩石灰42-43）-元福</v>
          </cell>
          <cell r="D1533" t="str">
            <v>居家布艺</v>
          </cell>
          <cell r="E1533" t="str">
            <v>是</v>
          </cell>
          <cell r="F1533" t="str">
            <v/>
          </cell>
          <cell r="G1533" t="str">
            <v>42/43</v>
          </cell>
          <cell r="H1533" t="str">
            <v/>
          </cell>
          <cell r="I1533" t="str">
            <v/>
          </cell>
          <cell r="J1533" t="str">
            <v>件</v>
          </cell>
          <cell r="K1533" t="str">
            <v/>
          </cell>
          <cell r="L1533" t="str">
            <v/>
          </cell>
          <cell r="M1533" t="str">
            <v>7.50</v>
          </cell>
        </row>
        <row r="1534">
          <cell r="A1534" t="str">
            <v>初医生元福（岩石灰44-45）</v>
          </cell>
          <cell r="B1534" t="str">
            <v>元福</v>
          </cell>
          <cell r="C1534" t="str">
            <v>初医生元福（岩石灰44-45）-元福</v>
          </cell>
          <cell r="D1534" t="str">
            <v>居家布艺</v>
          </cell>
          <cell r="E1534" t="str">
            <v>是</v>
          </cell>
          <cell r="F1534" t="str">
            <v/>
          </cell>
          <cell r="G1534" t="str">
            <v>44/45</v>
          </cell>
          <cell r="H1534" t="str">
            <v/>
          </cell>
          <cell r="I1534" t="str">
            <v/>
          </cell>
          <cell r="J1534" t="str">
            <v>件</v>
          </cell>
          <cell r="K1534" t="str">
            <v/>
          </cell>
          <cell r="L1534" t="str">
            <v/>
          </cell>
          <cell r="M1534" t="str">
            <v>7.50</v>
          </cell>
        </row>
        <row r="1535">
          <cell r="A1535" t="str">
            <v>初医生元福（白色36-37）</v>
          </cell>
          <cell r="B1535" t="str">
            <v>元福</v>
          </cell>
          <cell r="C1535" t="str">
            <v>初医生元福（白色36-37）-元福</v>
          </cell>
          <cell r="D1535" t="str">
            <v>居家布艺</v>
          </cell>
          <cell r="E1535" t="str">
            <v>是</v>
          </cell>
          <cell r="F1535" t="str">
            <v/>
          </cell>
          <cell r="G1535" t="str">
            <v>36/37</v>
          </cell>
          <cell r="H1535" t="str">
            <v/>
          </cell>
          <cell r="I1535" t="str">
            <v/>
          </cell>
          <cell r="J1535" t="str">
            <v>件</v>
          </cell>
          <cell r="K1535" t="str">
            <v/>
          </cell>
          <cell r="L1535" t="str">
            <v/>
          </cell>
          <cell r="M1535" t="str">
            <v>7.50</v>
          </cell>
        </row>
        <row r="1536">
          <cell r="A1536" t="str">
            <v>初医生元福（白色38-39）</v>
          </cell>
          <cell r="B1536" t="str">
            <v>元福</v>
          </cell>
          <cell r="C1536" t="str">
            <v>初医生元福（白色38-39）-元福</v>
          </cell>
          <cell r="D1536" t="str">
            <v>居家布艺</v>
          </cell>
          <cell r="E1536" t="str">
            <v>是</v>
          </cell>
          <cell r="F1536" t="str">
            <v/>
          </cell>
          <cell r="G1536" t="str">
            <v>38/39</v>
          </cell>
          <cell r="H1536" t="str">
            <v/>
          </cell>
          <cell r="I1536" t="str">
            <v/>
          </cell>
          <cell r="J1536" t="str">
            <v>件</v>
          </cell>
          <cell r="K1536" t="str">
            <v/>
          </cell>
          <cell r="L1536" t="str">
            <v/>
          </cell>
          <cell r="M1536" t="str">
            <v>7.50</v>
          </cell>
        </row>
        <row r="1537">
          <cell r="A1537" t="str">
            <v>初医生元福（白色40-41）</v>
          </cell>
          <cell r="B1537" t="str">
            <v>元福</v>
          </cell>
          <cell r="C1537" t="str">
            <v>初医生元福（白色40-41）-元福</v>
          </cell>
          <cell r="D1537" t="str">
            <v>居家布艺</v>
          </cell>
          <cell r="E1537" t="str">
            <v>是</v>
          </cell>
          <cell r="F1537" t="str">
            <v/>
          </cell>
          <cell r="G1537" t="str">
            <v>40/41</v>
          </cell>
          <cell r="H1537" t="str">
            <v/>
          </cell>
          <cell r="I1537" t="str">
            <v/>
          </cell>
          <cell r="J1537" t="str">
            <v>件</v>
          </cell>
          <cell r="K1537" t="str">
            <v/>
          </cell>
          <cell r="L1537" t="str">
            <v/>
          </cell>
          <cell r="M1537" t="str">
            <v>7.50</v>
          </cell>
        </row>
        <row r="1538">
          <cell r="A1538" t="str">
            <v>初医生元福（粉色36-37）</v>
          </cell>
          <cell r="B1538" t="str">
            <v>元福</v>
          </cell>
          <cell r="C1538" t="str">
            <v>初医生元福（粉色36-37）-元福</v>
          </cell>
          <cell r="D1538" t="str">
            <v>居家布艺</v>
          </cell>
          <cell r="E1538" t="str">
            <v>是</v>
          </cell>
          <cell r="F1538" t="str">
            <v/>
          </cell>
          <cell r="G1538" t="str">
            <v>36/37</v>
          </cell>
          <cell r="H1538" t="str">
            <v/>
          </cell>
          <cell r="I1538" t="str">
            <v/>
          </cell>
          <cell r="J1538" t="str">
            <v>件</v>
          </cell>
          <cell r="K1538" t="str">
            <v/>
          </cell>
          <cell r="L1538" t="str">
            <v/>
          </cell>
          <cell r="M1538" t="str">
            <v>7.50</v>
          </cell>
        </row>
        <row r="1539">
          <cell r="A1539" t="str">
            <v>初医生元福（粉色38-39）</v>
          </cell>
          <cell r="B1539" t="str">
            <v>元福</v>
          </cell>
          <cell r="C1539" t="str">
            <v>初医生元福（粉色38-39）-元福</v>
          </cell>
          <cell r="D1539" t="str">
            <v>居家布艺</v>
          </cell>
          <cell r="E1539" t="str">
            <v>是</v>
          </cell>
          <cell r="F1539" t="str">
            <v/>
          </cell>
          <cell r="G1539" t="str">
            <v>38/39</v>
          </cell>
          <cell r="H1539" t="str">
            <v/>
          </cell>
          <cell r="I1539" t="str">
            <v/>
          </cell>
          <cell r="J1539" t="str">
            <v>件</v>
          </cell>
          <cell r="K1539" t="str">
            <v/>
          </cell>
          <cell r="L1539" t="str">
            <v/>
          </cell>
          <cell r="M1539" t="str">
            <v>7.50</v>
          </cell>
        </row>
        <row r="1540">
          <cell r="A1540" t="str">
            <v>初医生元福（粉色40-41）</v>
          </cell>
          <cell r="B1540" t="str">
            <v>元福</v>
          </cell>
          <cell r="C1540" t="str">
            <v>初医生元福（粉色40-41）-元福</v>
          </cell>
          <cell r="D1540" t="str">
            <v>居家布艺</v>
          </cell>
          <cell r="E1540" t="str">
            <v>是</v>
          </cell>
          <cell r="F1540" t="str">
            <v/>
          </cell>
          <cell r="G1540" t="str">
            <v>40/41</v>
          </cell>
          <cell r="H1540" t="str">
            <v/>
          </cell>
          <cell r="I1540" t="str">
            <v/>
          </cell>
          <cell r="J1540" t="str">
            <v>件</v>
          </cell>
          <cell r="K1540" t="str">
            <v/>
          </cell>
          <cell r="L1540" t="str">
            <v/>
          </cell>
          <cell r="M1540" t="str">
            <v>7.50</v>
          </cell>
        </row>
        <row r="1541">
          <cell r="A1541" t="str">
            <v>初医生元福（黄色36-37）</v>
          </cell>
          <cell r="B1541" t="str">
            <v>元福</v>
          </cell>
          <cell r="C1541" t="str">
            <v>初医生元福（黄色36-37）-元福</v>
          </cell>
          <cell r="D1541" t="str">
            <v>居家布艺</v>
          </cell>
          <cell r="E1541" t="str">
            <v>是</v>
          </cell>
          <cell r="F1541" t="str">
            <v/>
          </cell>
          <cell r="G1541" t="str">
            <v>36/37</v>
          </cell>
          <cell r="H1541" t="str">
            <v/>
          </cell>
          <cell r="I1541" t="str">
            <v/>
          </cell>
          <cell r="J1541" t="str">
            <v>件</v>
          </cell>
          <cell r="K1541" t="str">
            <v/>
          </cell>
          <cell r="L1541" t="str">
            <v/>
          </cell>
          <cell r="M1541" t="str">
            <v>7.50</v>
          </cell>
        </row>
        <row r="1542">
          <cell r="A1542" t="str">
            <v>初医生元福（黄色38-39）</v>
          </cell>
          <cell r="B1542" t="str">
            <v>元福</v>
          </cell>
          <cell r="C1542" t="str">
            <v>初医生元福（黄色38-39）-元福</v>
          </cell>
          <cell r="D1542" t="str">
            <v>居家布艺</v>
          </cell>
          <cell r="E1542" t="str">
            <v>是</v>
          </cell>
          <cell r="F1542" t="str">
            <v/>
          </cell>
          <cell r="G1542" t="str">
            <v>38/39</v>
          </cell>
          <cell r="H1542" t="str">
            <v/>
          </cell>
          <cell r="I1542" t="str">
            <v/>
          </cell>
          <cell r="J1542" t="str">
            <v>件</v>
          </cell>
          <cell r="K1542" t="str">
            <v/>
          </cell>
          <cell r="L1542" t="str">
            <v/>
          </cell>
          <cell r="M1542" t="str">
            <v>7.50</v>
          </cell>
        </row>
        <row r="1543">
          <cell r="A1543" t="str">
            <v>初医生元福（黄色40-41）</v>
          </cell>
          <cell r="B1543" t="str">
            <v>元福</v>
          </cell>
          <cell r="C1543" t="str">
            <v>初医生元福（黄色40-41）-元福</v>
          </cell>
          <cell r="D1543" t="str">
            <v>居家布艺</v>
          </cell>
          <cell r="E1543" t="str">
            <v>是</v>
          </cell>
          <cell r="F1543" t="str">
            <v/>
          </cell>
          <cell r="G1543" t="str">
            <v>40/41</v>
          </cell>
          <cell r="H1543" t="str">
            <v/>
          </cell>
          <cell r="I1543" t="str">
            <v/>
          </cell>
          <cell r="J1543" t="str">
            <v>件</v>
          </cell>
          <cell r="K1543" t="str">
            <v/>
          </cell>
          <cell r="L1543" t="str">
            <v/>
          </cell>
          <cell r="M1543" t="str">
            <v>7.50</v>
          </cell>
        </row>
        <row r="1544">
          <cell r="A1544" t="str">
            <v>初医生元福（绿色36-37）</v>
          </cell>
          <cell r="B1544" t="str">
            <v>元福</v>
          </cell>
          <cell r="C1544" t="str">
            <v>初医生元福（绿色36-37）-元福</v>
          </cell>
          <cell r="D1544" t="str">
            <v>居家布艺</v>
          </cell>
          <cell r="E1544" t="str">
            <v>是</v>
          </cell>
          <cell r="F1544" t="str">
            <v/>
          </cell>
          <cell r="G1544" t="str">
            <v>36/37</v>
          </cell>
          <cell r="H1544" t="str">
            <v/>
          </cell>
          <cell r="I1544" t="str">
            <v/>
          </cell>
          <cell r="J1544" t="str">
            <v>件</v>
          </cell>
          <cell r="K1544" t="str">
            <v/>
          </cell>
          <cell r="L1544" t="str">
            <v/>
          </cell>
          <cell r="M1544" t="str">
            <v>7.50</v>
          </cell>
        </row>
        <row r="1545">
          <cell r="A1545" t="str">
            <v>初医生元福（绿色38-39）</v>
          </cell>
          <cell r="B1545" t="str">
            <v>元福</v>
          </cell>
          <cell r="C1545" t="str">
            <v>初医生元福（绿色38-39）-元福</v>
          </cell>
          <cell r="D1545" t="str">
            <v>居家布艺</v>
          </cell>
          <cell r="E1545" t="str">
            <v>是</v>
          </cell>
          <cell r="F1545" t="str">
            <v/>
          </cell>
          <cell r="G1545" t="str">
            <v>38/39</v>
          </cell>
          <cell r="H1545" t="str">
            <v/>
          </cell>
          <cell r="I1545" t="str">
            <v/>
          </cell>
          <cell r="J1545" t="str">
            <v>件</v>
          </cell>
          <cell r="K1545" t="str">
            <v/>
          </cell>
          <cell r="L1545" t="str">
            <v/>
          </cell>
          <cell r="M1545" t="str">
            <v>7.50</v>
          </cell>
        </row>
        <row r="1546">
          <cell r="A1546" t="str">
            <v>初医生元福（绿色40-41）</v>
          </cell>
          <cell r="B1546" t="str">
            <v>元福</v>
          </cell>
          <cell r="C1546" t="str">
            <v>初医生元福（绿色40-41）-元福</v>
          </cell>
          <cell r="D1546" t="str">
            <v>居家布艺</v>
          </cell>
          <cell r="E1546" t="str">
            <v>是</v>
          </cell>
          <cell r="F1546" t="str">
            <v/>
          </cell>
          <cell r="G1546" t="str">
            <v>40/41</v>
          </cell>
          <cell r="H1546" t="str">
            <v/>
          </cell>
          <cell r="I1546" t="str">
            <v/>
          </cell>
          <cell r="J1546" t="str">
            <v>件</v>
          </cell>
          <cell r="K1546" t="str">
            <v/>
          </cell>
          <cell r="L1546" t="str">
            <v/>
          </cell>
          <cell r="M1546" t="str">
            <v>7.50</v>
          </cell>
        </row>
        <row r="1547">
          <cell r="A1547" t="str">
            <v>初医生小海豚（明茶褐40-41）</v>
          </cell>
          <cell r="B1547" t="str">
            <v>小海豚</v>
          </cell>
          <cell r="C1547" t="str">
            <v>初医生小海豚（明茶褐40-41）-小海豚</v>
          </cell>
          <cell r="D1547" t="str">
            <v>居家布艺</v>
          </cell>
          <cell r="E1547" t="str">
            <v>是</v>
          </cell>
          <cell r="F1547" t="str">
            <v/>
          </cell>
          <cell r="G1547" t="str">
            <v>40/41</v>
          </cell>
          <cell r="H1547" t="str">
            <v/>
          </cell>
          <cell r="I1547" t="str">
            <v/>
          </cell>
          <cell r="J1547" t="str">
            <v>件</v>
          </cell>
          <cell r="K1547" t="str">
            <v/>
          </cell>
          <cell r="L1547" t="str">
            <v/>
          </cell>
          <cell r="M1547" t="str">
            <v>12.00</v>
          </cell>
        </row>
        <row r="1548">
          <cell r="A1548" t="str">
            <v>初医生小海豚（明茶褐42-43）</v>
          </cell>
          <cell r="B1548" t="str">
            <v>小海豚</v>
          </cell>
          <cell r="C1548" t="str">
            <v>初医生小海豚（明茶褐42-43）-小海豚</v>
          </cell>
          <cell r="D1548" t="str">
            <v>居家布艺</v>
          </cell>
          <cell r="E1548" t="str">
            <v>是</v>
          </cell>
          <cell r="F1548" t="str">
            <v/>
          </cell>
          <cell r="G1548" t="str">
            <v>42/43</v>
          </cell>
          <cell r="H1548" t="str">
            <v/>
          </cell>
          <cell r="I1548" t="str">
            <v/>
          </cell>
          <cell r="J1548" t="str">
            <v>件</v>
          </cell>
          <cell r="K1548" t="str">
            <v/>
          </cell>
          <cell r="L1548" t="str">
            <v/>
          </cell>
          <cell r="M1548" t="str">
            <v>12.00</v>
          </cell>
        </row>
        <row r="1549">
          <cell r="A1549" t="str">
            <v>初医生小海豚（明茶褐44-45）</v>
          </cell>
          <cell r="B1549" t="str">
            <v>小海豚</v>
          </cell>
          <cell r="C1549" t="str">
            <v>初医生小海豚（明茶褐44-45）-小海豚</v>
          </cell>
          <cell r="D1549" t="str">
            <v>居家布艺</v>
          </cell>
          <cell r="E1549" t="str">
            <v>是</v>
          </cell>
          <cell r="F1549" t="str">
            <v/>
          </cell>
          <cell r="G1549" t="str">
            <v>44/45</v>
          </cell>
          <cell r="H1549" t="str">
            <v/>
          </cell>
          <cell r="I1549" t="str">
            <v/>
          </cell>
          <cell r="J1549" t="str">
            <v>件</v>
          </cell>
          <cell r="K1549" t="str">
            <v/>
          </cell>
          <cell r="L1549" t="str">
            <v/>
          </cell>
          <cell r="M1549" t="str">
            <v>12.00</v>
          </cell>
        </row>
        <row r="1550">
          <cell r="A1550" t="str">
            <v>初医生小海豚（岩石灰40-41）</v>
          </cell>
          <cell r="B1550" t="str">
            <v>小海豚</v>
          </cell>
          <cell r="C1550" t="str">
            <v>初医生小海豚（岩石灰40-41）-小海豚</v>
          </cell>
          <cell r="D1550" t="str">
            <v>居家布艺</v>
          </cell>
          <cell r="E1550" t="str">
            <v>是</v>
          </cell>
          <cell r="F1550" t="str">
            <v/>
          </cell>
          <cell r="G1550" t="str">
            <v>40/41</v>
          </cell>
          <cell r="H1550" t="str">
            <v/>
          </cell>
          <cell r="I1550" t="str">
            <v/>
          </cell>
          <cell r="J1550" t="str">
            <v>件</v>
          </cell>
          <cell r="K1550" t="str">
            <v/>
          </cell>
          <cell r="L1550" t="str">
            <v/>
          </cell>
          <cell r="M1550" t="str">
            <v>12.00</v>
          </cell>
        </row>
        <row r="1551">
          <cell r="A1551" t="str">
            <v>初医生小海豚（岩石灰42-43）</v>
          </cell>
          <cell r="B1551" t="str">
            <v>小海豚</v>
          </cell>
          <cell r="C1551" t="str">
            <v>初医生小海豚（岩石灰42-43）-小海豚</v>
          </cell>
          <cell r="D1551" t="str">
            <v>居家布艺</v>
          </cell>
          <cell r="E1551" t="str">
            <v>是</v>
          </cell>
          <cell r="F1551" t="str">
            <v/>
          </cell>
          <cell r="G1551" t="str">
            <v>42/43</v>
          </cell>
          <cell r="H1551" t="str">
            <v/>
          </cell>
          <cell r="I1551" t="str">
            <v/>
          </cell>
          <cell r="J1551" t="str">
            <v>件</v>
          </cell>
          <cell r="K1551" t="str">
            <v/>
          </cell>
          <cell r="L1551" t="str">
            <v/>
          </cell>
          <cell r="M1551" t="str">
            <v>12.00</v>
          </cell>
        </row>
        <row r="1552">
          <cell r="A1552" t="str">
            <v>初医生小海豚（岩石灰44-45）</v>
          </cell>
          <cell r="B1552" t="str">
            <v>小海豚</v>
          </cell>
          <cell r="C1552" t="str">
            <v>初医生小海豚（岩石灰44-45）-小海豚</v>
          </cell>
          <cell r="D1552" t="str">
            <v>居家布艺</v>
          </cell>
          <cell r="E1552" t="str">
            <v>是</v>
          </cell>
          <cell r="F1552" t="str">
            <v/>
          </cell>
          <cell r="G1552" t="str">
            <v>44/45</v>
          </cell>
          <cell r="H1552" t="str">
            <v/>
          </cell>
          <cell r="I1552" t="str">
            <v/>
          </cell>
          <cell r="J1552" t="str">
            <v>件</v>
          </cell>
          <cell r="K1552" t="str">
            <v/>
          </cell>
          <cell r="L1552" t="str">
            <v/>
          </cell>
          <cell r="M1552" t="str">
            <v>12.00</v>
          </cell>
        </row>
        <row r="1553">
          <cell r="A1553" t="str">
            <v>初医生小海豚（曜石灰40-41）</v>
          </cell>
          <cell r="B1553" t="str">
            <v>小海豚</v>
          </cell>
          <cell r="C1553" t="str">
            <v>初医生小海豚（曜石灰40-41）-小海豚</v>
          </cell>
          <cell r="D1553" t="str">
            <v>居家布艺</v>
          </cell>
          <cell r="E1553" t="str">
            <v>是</v>
          </cell>
          <cell r="F1553" t="str">
            <v/>
          </cell>
          <cell r="G1553" t="str">
            <v>40/41</v>
          </cell>
          <cell r="H1553" t="str">
            <v/>
          </cell>
          <cell r="I1553" t="str">
            <v/>
          </cell>
          <cell r="J1553" t="str">
            <v>件</v>
          </cell>
          <cell r="K1553" t="str">
            <v/>
          </cell>
          <cell r="L1553" t="str">
            <v/>
          </cell>
          <cell r="M1553" t="str">
            <v>12.00</v>
          </cell>
        </row>
        <row r="1554">
          <cell r="A1554" t="str">
            <v>初医生小海豚（曜石灰42-43）</v>
          </cell>
          <cell r="B1554" t="str">
            <v>小海豚</v>
          </cell>
          <cell r="C1554" t="str">
            <v>初医生小海豚（曜石灰42-43）-小海豚</v>
          </cell>
          <cell r="D1554" t="str">
            <v>居家布艺</v>
          </cell>
          <cell r="E1554" t="str">
            <v>是</v>
          </cell>
          <cell r="F1554" t="str">
            <v/>
          </cell>
          <cell r="G1554" t="str">
            <v>42/43</v>
          </cell>
          <cell r="H1554" t="str">
            <v/>
          </cell>
          <cell r="I1554" t="str">
            <v/>
          </cell>
          <cell r="J1554" t="str">
            <v>件</v>
          </cell>
          <cell r="K1554" t="str">
            <v/>
          </cell>
          <cell r="L1554" t="str">
            <v/>
          </cell>
          <cell r="M1554" t="str">
            <v>12.00</v>
          </cell>
        </row>
        <row r="1555">
          <cell r="A1555" t="str">
            <v>初医生小海豚（曜石灰44-45）</v>
          </cell>
          <cell r="B1555" t="str">
            <v>小海豚</v>
          </cell>
          <cell r="C1555" t="str">
            <v>初医生小海豚（曜石灰44-45）-小海豚</v>
          </cell>
          <cell r="D1555" t="str">
            <v>居家布艺</v>
          </cell>
          <cell r="E1555" t="str">
            <v>是</v>
          </cell>
          <cell r="F1555" t="str">
            <v/>
          </cell>
          <cell r="G1555" t="str">
            <v>44/45</v>
          </cell>
          <cell r="H1555" t="str">
            <v/>
          </cell>
          <cell r="I1555" t="str">
            <v/>
          </cell>
          <cell r="J1555" t="str">
            <v>件</v>
          </cell>
          <cell r="K1555" t="str">
            <v/>
          </cell>
          <cell r="L1555" t="str">
            <v/>
          </cell>
          <cell r="M1555" t="str">
            <v>12.00</v>
          </cell>
        </row>
        <row r="1556">
          <cell r="A1556" t="str">
            <v>初医生小海豚（粉色36-37）</v>
          </cell>
          <cell r="B1556" t="str">
            <v>小海豚</v>
          </cell>
          <cell r="C1556" t="str">
            <v>初医生小海豚（粉色36-37）-小海豚</v>
          </cell>
          <cell r="D1556" t="str">
            <v>居家布艺</v>
          </cell>
          <cell r="E1556" t="str">
            <v>是</v>
          </cell>
          <cell r="F1556" t="str">
            <v/>
          </cell>
          <cell r="G1556" t="str">
            <v>36/37</v>
          </cell>
          <cell r="H1556" t="str">
            <v/>
          </cell>
          <cell r="I1556" t="str">
            <v/>
          </cell>
          <cell r="J1556" t="str">
            <v>件</v>
          </cell>
          <cell r="K1556" t="str">
            <v/>
          </cell>
          <cell r="L1556" t="str">
            <v/>
          </cell>
          <cell r="M1556" t="str">
            <v>12.00</v>
          </cell>
        </row>
        <row r="1557">
          <cell r="A1557" t="str">
            <v>初医生小海豚（粉色38-39）</v>
          </cell>
          <cell r="B1557" t="str">
            <v>小海豚</v>
          </cell>
          <cell r="C1557" t="str">
            <v>初医生小海豚（粉色38-39）-小海豚</v>
          </cell>
          <cell r="D1557" t="str">
            <v>居家布艺</v>
          </cell>
          <cell r="E1557" t="str">
            <v>是</v>
          </cell>
          <cell r="F1557" t="str">
            <v/>
          </cell>
          <cell r="G1557" t="str">
            <v>38/39</v>
          </cell>
          <cell r="H1557" t="str">
            <v/>
          </cell>
          <cell r="I1557" t="str">
            <v/>
          </cell>
          <cell r="J1557" t="str">
            <v>件</v>
          </cell>
          <cell r="K1557" t="str">
            <v/>
          </cell>
          <cell r="L1557" t="str">
            <v/>
          </cell>
          <cell r="M1557" t="str">
            <v>12.00</v>
          </cell>
        </row>
        <row r="1558">
          <cell r="A1558" t="str">
            <v>初医生小海豚（粉色40-41）</v>
          </cell>
          <cell r="B1558" t="str">
            <v>小海豚</v>
          </cell>
          <cell r="C1558" t="str">
            <v>初医生小海豚（粉色40-41）-小海豚</v>
          </cell>
          <cell r="D1558" t="str">
            <v>居家布艺</v>
          </cell>
          <cell r="E1558" t="str">
            <v>是</v>
          </cell>
          <cell r="F1558" t="str">
            <v/>
          </cell>
          <cell r="G1558" t="str">
            <v>40/41</v>
          </cell>
          <cell r="H1558" t="str">
            <v/>
          </cell>
          <cell r="I1558" t="str">
            <v/>
          </cell>
          <cell r="J1558" t="str">
            <v>件</v>
          </cell>
          <cell r="K1558" t="str">
            <v/>
          </cell>
          <cell r="L1558" t="str">
            <v/>
          </cell>
          <cell r="M1558" t="str">
            <v>12.00</v>
          </cell>
        </row>
        <row r="1559">
          <cell r="A1559" t="str">
            <v>初医生小海豚（白色36-37）</v>
          </cell>
          <cell r="B1559" t="str">
            <v>小海豚</v>
          </cell>
          <cell r="C1559" t="str">
            <v>初医生小海豚（白色36-37）-小海豚</v>
          </cell>
          <cell r="D1559" t="str">
            <v>居家布艺</v>
          </cell>
          <cell r="E1559" t="str">
            <v>是</v>
          </cell>
          <cell r="F1559" t="str">
            <v/>
          </cell>
          <cell r="G1559" t="str">
            <v>36/37</v>
          </cell>
          <cell r="H1559" t="str">
            <v/>
          </cell>
          <cell r="I1559" t="str">
            <v/>
          </cell>
          <cell r="J1559" t="str">
            <v>件</v>
          </cell>
          <cell r="K1559" t="str">
            <v/>
          </cell>
          <cell r="L1559" t="str">
            <v/>
          </cell>
          <cell r="M1559" t="str">
            <v>12.00</v>
          </cell>
        </row>
        <row r="1560">
          <cell r="A1560" t="str">
            <v>初医生小海豚（白色38-39）</v>
          </cell>
          <cell r="B1560" t="str">
            <v>小海豚</v>
          </cell>
          <cell r="C1560" t="str">
            <v>初医生小海豚（白色38-39）-小海豚</v>
          </cell>
          <cell r="D1560" t="str">
            <v>居家布艺</v>
          </cell>
          <cell r="E1560" t="str">
            <v>是</v>
          </cell>
          <cell r="F1560" t="str">
            <v/>
          </cell>
          <cell r="G1560" t="str">
            <v>38/39</v>
          </cell>
          <cell r="H1560" t="str">
            <v/>
          </cell>
          <cell r="I1560" t="str">
            <v/>
          </cell>
          <cell r="J1560" t="str">
            <v>件</v>
          </cell>
          <cell r="K1560" t="str">
            <v/>
          </cell>
          <cell r="L1560" t="str">
            <v/>
          </cell>
          <cell r="M1560" t="str">
            <v>12.00</v>
          </cell>
        </row>
        <row r="1561">
          <cell r="A1561" t="str">
            <v>初医生小海豚（白色40-41）</v>
          </cell>
          <cell r="B1561" t="str">
            <v>小海豚</v>
          </cell>
          <cell r="C1561" t="str">
            <v>初医生小海豚（白色40-41）-小海豚</v>
          </cell>
          <cell r="D1561" t="str">
            <v>居家布艺</v>
          </cell>
          <cell r="E1561" t="str">
            <v>是</v>
          </cell>
          <cell r="F1561" t="str">
            <v/>
          </cell>
          <cell r="G1561" t="str">
            <v>40/41</v>
          </cell>
          <cell r="H1561" t="str">
            <v/>
          </cell>
          <cell r="I1561" t="str">
            <v/>
          </cell>
          <cell r="J1561" t="str">
            <v>件</v>
          </cell>
          <cell r="K1561" t="str">
            <v/>
          </cell>
          <cell r="L1561" t="str">
            <v/>
          </cell>
          <cell r="M1561" t="str">
            <v>12.00</v>
          </cell>
        </row>
        <row r="1562">
          <cell r="A1562" t="str">
            <v>初医生小海豚（绿色36-37）</v>
          </cell>
          <cell r="B1562" t="str">
            <v>小海豚</v>
          </cell>
          <cell r="C1562" t="str">
            <v>初医生小海豚（绿色36-37）-小海豚</v>
          </cell>
          <cell r="D1562" t="str">
            <v>居家布艺</v>
          </cell>
          <cell r="E1562" t="str">
            <v>是</v>
          </cell>
          <cell r="F1562" t="str">
            <v/>
          </cell>
          <cell r="G1562" t="str">
            <v>36/37</v>
          </cell>
          <cell r="H1562" t="str">
            <v/>
          </cell>
          <cell r="I1562" t="str">
            <v/>
          </cell>
          <cell r="J1562" t="str">
            <v>件</v>
          </cell>
          <cell r="K1562" t="str">
            <v/>
          </cell>
          <cell r="L1562" t="str">
            <v/>
          </cell>
          <cell r="M1562" t="str">
            <v>12.00</v>
          </cell>
        </row>
        <row r="1563">
          <cell r="A1563" t="str">
            <v>初医生小海豚（绿色38-39）</v>
          </cell>
          <cell r="B1563" t="str">
            <v>小海豚</v>
          </cell>
          <cell r="C1563" t="str">
            <v>初医生小海豚（绿色38-39）-小海豚</v>
          </cell>
          <cell r="D1563" t="str">
            <v>居家布艺</v>
          </cell>
          <cell r="E1563" t="str">
            <v>是</v>
          </cell>
          <cell r="F1563" t="str">
            <v/>
          </cell>
          <cell r="G1563" t="str">
            <v>38/39</v>
          </cell>
          <cell r="H1563" t="str">
            <v/>
          </cell>
          <cell r="I1563" t="str">
            <v/>
          </cell>
          <cell r="J1563" t="str">
            <v>件</v>
          </cell>
          <cell r="K1563" t="str">
            <v/>
          </cell>
          <cell r="L1563" t="str">
            <v/>
          </cell>
          <cell r="M1563" t="str">
            <v>12.00</v>
          </cell>
        </row>
        <row r="1564">
          <cell r="A1564" t="str">
            <v>初医生小海豚（绿色40-41）</v>
          </cell>
          <cell r="B1564" t="str">
            <v>小海豚</v>
          </cell>
          <cell r="C1564" t="str">
            <v>初医生小海豚（绿色40-41）-小海豚</v>
          </cell>
          <cell r="D1564" t="str">
            <v>居家布艺</v>
          </cell>
          <cell r="E1564" t="str">
            <v>是</v>
          </cell>
          <cell r="F1564" t="str">
            <v/>
          </cell>
          <cell r="G1564" t="str">
            <v>40/41</v>
          </cell>
          <cell r="H1564" t="str">
            <v/>
          </cell>
          <cell r="I1564" t="str">
            <v/>
          </cell>
          <cell r="J1564" t="str">
            <v>件</v>
          </cell>
          <cell r="K1564" t="str">
            <v/>
          </cell>
          <cell r="L1564" t="str">
            <v/>
          </cell>
          <cell r="M1564" t="str">
            <v>12.00</v>
          </cell>
        </row>
        <row r="1565">
          <cell r="A1565" t="str">
            <v>初医生小海豚（芥末黄36-37）</v>
          </cell>
          <cell r="B1565" t="str">
            <v>小海豚</v>
          </cell>
          <cell r="C1565" t="str">
            <v>初医生小海豚（芥末黄36-37）-小海豚</v>
          </cell>
          <cell r="D1565" t="str">
            <v>居家布艺</v>
          </cell>
          <cell r="E1565" t="str">
            <v>是</v>
          </cell>
          <cell r="F1565" t="str">
            <v/>
          </cell>
          <cell r="G1565" t="str">
            <v>36/37</v>
          </cell>
          <cell r="H1565" t="str">
            <v/>
          </cell>
          <cell r="I1565" t="str">
            <v/>
          </cell>
          <cell r="J1565" t="str">
            <v>件</v>
          </cell>
          <cell r="K1565" t="str">
            <v/>
          </cell>
          <cell r="L1565" t="str">
            <v/>
          </cell>
          <cell r="M1565" t="str">
            <v>12.00</v>
          </cell>
        </row>
        <row r="1566">
          <cell r="A1566" t="str">
            <v>初医生小海豚（芥末黄38-39）</v>
          </cell>
          <cell r="B1566" t="str">
            <v>小海豚</v>
          </cell>
          <cell r="C1566" t="str">
            <v>初医生小海豚（芥末黄38-39）-小海豚</v>
          </cell>
          <cell r="D1566" t="str">
            <v>居家布艺</v>
          </cell>
          <cell r="E1566" t="str">
            <v>是</v>
          </cell>
          <cell r="F1566" t="str">
            <v/>
          </cell>
          <cell r="G1566" t="str">
            <v>38/39</v>
          </cell>
          <cell r="H1566" t="str">
            <v/>
          </cell>
          <cell r="I1566" t="str">
            <v/>
          </cell>
          <cell r="J1566" t="str">
            <v>件</v>
          </cell>
          <cell r="K1566" t="str">
            <v/>
          </cell>
          <cell r="L1566" t="str">
            <v/>
          </cell>
          <cell r="M1566" t="str">
            <v>12.00</v>
          </cell>
        </row>
        <row r="1567">
          <cell r="A1567" t="str">
            <v>初医生小海豚（芥末黄40-41）</v>
          </cell>
          <cell r="B1567" t="str">
            <v>小海豚</v>
          </cell>
          <cell r="C1567" t="str">
            <v>初医生小海豚（芥末黄40-41）-小海豚</v>
          </cell>
          <cell r="D1567" t="str">
            <v>居家布艺</v>
          </cell>
          <cell r="E1567" t="str">
            <v>是</v>
          </cell>
          <cell r="F1567" t="str">
            <v/>
          </cell>
          <cell r="G1567" t="str">
            <v>40/41</v>
          </cell>
          <cell r="H1567" t="str">
            <v/>
          </cell>
          <cell r="I1567" t="str">
            <v/>
          </cell>
          <cell r="J1567" t="str">
            <v>件</v>
          </cell>
          <cell r="K1567" t="str">
            <v/>
          </cell>
          <cell r="L1567" t="str">
            <v/>
          </cell>
          <cell r="M1567" t="str">
            <v>12.00</v>
          </cell>
        </row>
        <row r="1568">
          <cell r="A1568" t="str">
            <v>初医生凤舞【明茶褐40-41】</v>
          </cell>
          <cell r="B1568" t="str">
            <v>凤舞</v>
          </cell>
          <cell r="C1568" t="str">
            <v>初医生凤舞【明茶褐40-41】-凤舞</v>
          </cell>
          <cell r="D1568" t="str">
            <v>居家布艺</v>
          </cell>
          <cell r="E1568" t="str">
            <v>是</v>
          </cell>
          <cell r="F1568" t="str">
            <v/>
          </cell>
          <cell r="G1568" t="str">
            <v>40/41</v>
          </cell>
          <cell r="H1568" t="str">
            <v/>
          </cell>
          <cell r="I1568" t="str">
            <v/>
          </cell>
          <cell r="J1568" t="str">
            <v>件</v>
          </cell>
          <cell r="K1568" t="str">
            <v/>
          </cell>
          <cell r="L1568" t="str">
            <v/>
          </cell>
          <cell r="M1568" t="str">
            <v>18.50</v>
          </cell>
        </row>
        <row r="1569">
          <cell r="A1569" t="str">
            <v>初医生凤舞【明茶褐42-43】</v>
          </cell>
          <cell r="B1569" t="str">
            <v>凤舞</v>
          </cell>
          <cell r="C1569" t="str">
            <v>初医生凤舞【明茶褐42-43】-凤舞</v>
          </cell>
          <cell r="D1569" t="str">
            <v>居家布艺</v>
          </cell>
          <cell r="E1569" t="str">
            <v>是</v>
          </cell>
          <cell r="F1569" t="str">
            <v/>
          </cell>
          <cell r="G1569" t="str">
            <v>42/43</v>
          </cell>
          <cell r="H1569" t="str">
            <v/>
          </cell>
          <cell r="I1569" t="str">
            <v/>
          </cell>
          <cell r="J1569" t="str">
            <v>件</v>
          </cell>
          <cell r="K1569" t="str">
            <v/>
          </cell>
          <cell r="L1569" t="str">
            <v/>
          </cell>
          <cell r="M1569" t="str">
            <v>18.50</v>
          </cell>
        </row>
        <row r="1570">
          <cell r="A1570" t="str">
            <v>初医生凤舞【明茶褐44-45】</v>
          </cell>
          <cell r="B1570" t="str">
            <v>凤舞</v>
          </cell>
          <cell r="C1570" t="str">
            <v>初医生凤舞【明茶褐44-45】-凤舞</v>
          </cell>
          <cell r="D1570" t="str">
            <v>居家布艺</v>
          </cell>
          <cell r="E1570" t="str">
            <v>是</v>
          </cell>
          <cell r="F1570" t="str">
            <v/>
          </cell>
          <cell r="G1570" t="str">
            <v>44/45</v>
          </cell>
          <cell r="H1570" t="str">
            <v/>
          </cell>
          <cell r="I1570" t="str">
            <v/>
          </cell>
          <cell r="J1570" t="str">
            <v>件</v>
          </cell>
          <cell r="K1570" t="str">
            <v/>
          </cell>
          <cell r="L1570" t="str">
            <v/>
          </cell>
          <cell r="M1570" t="str">
            <v>18.50</v>
          </cell>
        </row>
        <row r="1571">
          <cell r="A1571" t="str">
            <v>初医生凤舞【奶杏色36-37】</v>
          </cell>
          <cell r="B1571" t="str">
            <v>凤舞</v>
          </cell>
          <cell r="C1571" t="str">
            <v>初医生凤舞【奶杏色36-37】-凤舞</v>
          </cell>
          <cell r="D1571" t="str">
            <v>居家布艺</v>
          </cell>
          <cell r="E1571" t="str">
            <v>是</v>
          </cell>
          <cell r="F1571" t="str">
            <v/>
          </cell>
          <cell r="G1571" t="str">
            <v>36/37</v>
          </cell>
          <cell r="H1571" t="str">
            <v/>
          </cell>
          <cell r="I1571" t="str">
            <v/>
          </cell>
          <cell r="J1571" t="str">
            <v>件</v>
          </cell>
          <cell r="K1571" t="str">
            <v/>
          </cell>
          <cell r="L1571" t="str">
            <v/>
          </cell>
          <cell r="M1571" t="str">
            <v>18.50</v>
          </cell>
        </row>
        <row r="1572">
          <cell r="A1572" t="str">
            <v>初医生凤舞【奶杏色38-39】</v>
          </cell>
          <cell r="B1572" t="str">
            <v>凤舞</v>
          </cell>
          <cell r="C1572" t="str">
            <v>初医生凤舞【奶杏色38-39】-凤舞</v>
          </cell>
          <cell r="D1572" t="str">
            <v>居家布艺</v>
          </cell>
          <cell r="E1572" t="str">
            <v>是</v>
          </cell>
          <cell r="F1572" t="str">
            <v/>
          </cell>
          <cell r="G1572" t="str">
            <v>38/39</v>
          </cell>
          <cell r="H1572" t="str">
            <v/>
          </cell>
          <cell r="I1572" t="str">
            <v/>
          </cell>
          <cell r="J1572" t="str">
            <v>件</v>
          </cell>
          <cell r="K1572" t="str">
            <v/>
          </cell>
          <cell r="L1572" t="str">
            <v/>
          </cell>
          <cell r="M1572" t="str">
            <v>18.50</v>
          </cell>
        </row>
        <row r="1573">
          <cell r="A1573" t="str">
            <v>初医生凤舞【奶杏色40-41】</v>
          </cell>
          <cell r="B1573" t="str">
            <v>凤舞</v>
          </cell>
          <cell r="C1573" t="str">
            <v>初医生凤舞【奶杏色40-41】-凤舞</v>
          </cell>
          <cell r="D1573" t="str">
            <v>居家布艺</v>
          </cell>
          <cell r="E1573" t="str">
            <v>是</v>
          </cell>
          <cell r="F1573" t="str">
            <v/>
          </cell>
          <cell r="G1573" t="str">
            <v>40/41</v>
          </cell>
          <cell r="H1573" t="str">
            <v/>
          </cell>
          <cell r="I1573" t="str">
            <v/>
          </cell>
          <cell r="J1573" t="str">
            <v>件</v>
          </cell>
          <cell r="K1573" t="str">
            <v/>
          </cell>
          <cell r="L1573" t="str">
            <v/>
          </cell>
          <cell r="M1573" t="str">
            <v>18.50</v>
          </cell>
        </row>
        <row r="1574">
          <cell r="A1574" t="str">
            <v>初医生凤舞【童话粉36-37】</v>
          </cell>
          <cell r="B1574" t="str">
            <v>凤舞</v>
          </cell>
          <cell r="C1574" t="str">
            <v>初医生凤舞【童话粉36-37】-凤舞</v>
          </cell>
          <cell r="D1574" t="str">
            <v>居家布艺</v>
          </cell>
          <cell r="E1574" t="str">
            <v>是</v>
          </cell>
          <cell r="F1574" t="str">
            <v/>
          </cell>
          <cell r="G1574" t="str">
            <v>36/37</v>
          </cell>
          <cell r="H1574" t="str">
            <v/>
          </cell>
          <cell r="I1574" t="str">
            <v/>
          </cell>
          <cell r="J1574" t="str">
            <v>件</v>
          </cell>
          <cell r="K1574" t="str">
            <v/>
          </cell>
          <cell r="L1574" t="str">
            <v/>
          </cell>
          <cell r="M1574" t="str">
            <v>18.50</v>
          </cell>
        </row>
        <row r="1575">
          <cell r="A1575" t="str">
            <v>初医生凤舞【童话粉38-39】</v>
          </cell>
          <cell r="B1575" t="str">
            <v>凤舞</v>
          </cell>
          <cell r="C1575" t="str">
            <v>初医生凤舞【童话粉38-39】-凤舞</v>
          </cell>
          <cell r="D1575" t="str">
            <v>居家布艺</v>
          </cell>
          <cell r="E1575" t="str">
            <v>是</v>
          </cell>
          <cell r="F1575" t="str">
            <v/>
          </cell>
          <cell r="G1575" t="str">
            <v>38/39</v>
          </cell>
          <cell r="H1575" t="str">
            <v/>
          </cell>
          <cell r="I1575" t="str">
            <v/>
          </cell>
          <cell r="J1575" t="str">
            <v>件</v>
          </cell>
          <cell r="K1575" t="str">
            <v/>
          </cell>
          <cell r="L1575" t="str">
            <v/>
          </cell>
          <cell r="M1575" t="str">
            <v>18.50</v>
          </cell>
        </row>
        <row r="1576">
          <cell r="A1576" t="str">
            <v>初医生凤舞【童话粉40-41】</v>
          </cell>
          <cell r="B1576" t="str">
            <v>凤舞</v>
          </cell>
          <cell r="C1576" t="str">
            <v>初医生凤舞【童话粉40-41】-凤舞</v>
          </cell>
          <cell r="D1576" t="str">
            <v>居家布艺</v>
          </cell>
          <cell r="E1576" t="str">
            <v>是</v>
          </cell>
          <cell r="F1576" t="str">
            <v/>
          </cell>
          <cell r="G1576" t="str">
            <v>40/41</v>
          </cell>
          <cell r="H1576" t="str">
            <v/>
          </cell>
          <cell r="I1576" t="str">
            <v/>
          </cell>
          <cell r="J1576" t="str">
            <v>件</v>
          </cell>
          <cell r="K1576" t="str">
            <v/>
          </cell>
          <cell r="L1576" t="str">
            <v/>
          </cell>
          <cell r="M1576" t="str">
            <v>18.50</v>
          </cell>
        </row>
        <row r="1577">
          <cell r="A1577" t="str">
            <v>初医生凤舞【香芋紫36-37】</v>
          </cell>
          <cell r="B1577" t="str">
            <v>凤舞</v>
          </cell>
          <cell r="C1577" t="str">
            <v>初医生凤舞【香芋紫36-37】-凤舞</v>
          </cell>
          <cell r="D1577" t="str">
            <v>居家布艺</v>
          </cell>
          <cell r="E1577" t="str">
            <v>是</v>
          </cell>
          <cell r="F1577" t="str">
            <v/>
          </cell>
          <cell r="G1577" t="str">
            <v>36/37</v>
          </cell>
          <cell r="H1577" t="str">
            <v/>
          </cell>
          <cell r="I1577" t="str">
            <v/>
          </cell>
          <cell r="J1577" t="str">
            <v>件</v>
          </cell>
          <cell r="K1577" t="str">
            <v/>
          </cell>
          <cell r="L1577" t="str">
            <v/>
          </cell>
          <cell r="M1577" t="str">
            <v>18.50</v>
          </cell>
        </row>
        <row r="1578">
          <cell r="A1578" t="str">
            <v>初医生凤舞【香芋紫38-39】</v>
          </cell>
          <cell r="B1578" t="str">
            <v>凤舞</v>
          </cell>
          <cell r="C1578" t="str">
            <v>初医生凤舞【香芋紫38-39】-凤舞</v>
          </cell>
          <cell r="D1578" t="str">
            <v>居家布艺</v>
          </cell>
          <cell r="E1578" t="str">
            <v>是</v>
          </cell>
          <cell r="F1578" t="str">
            <v/>
          </cell>
          <cell r="G1578" t="str">
            <v>38/39</v>
          </cell>
          <cell r="H1578" t="str">
            <v/>
          </cell>
          <cell r="I1578" t="str">
            <v/>
          </cell>
          <cell r="J1578" t="str">
            <v>件</v>
          </cell>
          <cell r="K1578" t="str">
            <v/>
          </cell>
          <cell r="L1578" t="str">
            <v/>
          </cell>
          <cell r="M1578" t="str">
            <v>18.50</v>
          </cell>
        </row>
        <row r="1579">
          <cell r="A1579" t="str">
            <v>初医生凤舞【香芋紫40-41】</v>
          </cell>
          <cell r="B1579" t="str">
            <v>凤舞</v>
          </cell>
          <cell r="C1579" t="str">
            <v>初医生凤舞【香芋紫40-41】-凤舞</v>
          </cell>
          <cell r="D1579" t="str">
            <v>居家布艺</v>
          </cell>
          <cell r="E1579" t="str">
            <v>是</v>
          </cell>
          <cell r="F1579" t="str">
            <v/>
          </cell>
          <cell r="G1579" t="str">
            <v>40/41</v>
          </cell>
          <cell r="H1579" t="str">
            <v/>
          </cell>
          <cell r="I1579" t="str">
            <v/>
          </cell>
          <cell r="J1579" t="str">
            <v>件</v>
          </cell>
          <cell r="K1579" t="str">
            <v/>
          </cell>
          <cell r="L1579" t="str">
            <v/>
          </cell>
          <cell r="M1579" t="str">
            <v>18.50</v>
          </cell>
        </row>
        <row r="1580">
          <cell r="A1580" t="str">
            <v>初医生凤舞【曜石灰40-41】</v>
          </cell>
          <cell r="B1580" t="str">
            <v>凤舞</v>
          </cell>
          <cell r="C1580" t="str">
            <v>初医生凤舞【曜石灰40-41】-凤舞</v>
          </cell>
          <cell r="D1580" t="str">
            <v>居家布艺</v>
          </cell>
          <cell r="E1580" t="str">
            <v>是</v>
          </cell>
          <cell r="F1580" t="str">
            <v/>
          </cell>
          <cell r="G1580" t="str">
            <v>40/41</v>
          </cell>
          <cell r="H1580" t="str">
            <v/>
          </cell>
          <cell r="I1580" t="str">
            <v/>
          </cell>
          <cell r="J1580" t="str">
            <v>件</v>
          </cell>
          <cell r="K1580" t="str">
            <v/>
          </cell>
          <cell r="L1580" t="str">
            <v/>
          </cell>
          <cell r="M1580" t="str">
            <v>18.50</v>
          </cell>
        </row>
        <row r="1581">
          <cell r="A1581" t="str">
            <v>初医生凤舞【曜石灰42-43】</v>
          </cell>
          <cell r="B1581" t="str">
            <v>凤舞</v>
          </cell>
          <cell r="C1581" t="str">
            <v>初医生凤舞【曜石灰42-43】-凤舞</v>
          </cell>
          <cell r="D1581" t="str">
            <v>居家布艺</v>
          </cell>
          <cell r="E1581" t="str">
            <v>是</v>
          </cell>
          <cell r="F1581" t="str">
            <v/>
          </cell>
          <cell r="G1581" t="str">
            <v>42/43</v>
          </cell>
          <cell r="H1581" t="str">
            <v/>
          </cell>
          <cell r="I1581" t="str">
            <v/>
          </cell>
          <cell r="J1581" t="str">
            <v>件</v>
          </cell>
          <cell r="K1581" t="str">
            <v/>
          </cell>
          <cell r="L1581" t="str">
            <v/>
          </cell>
          <cell r="M1581" t="str">
            <v>18.50</v>
          </cell>
        </row>
        <row r="1582">
          <cell r="A1582" t="str">
            <v>初医生凤舞【曜石灰44-45】</v>
          </cell>
          <cell r="B1582" t="str">
            <v>凤舞</v>
          </cell>
          <cell r="C1582" t="str">
            <v>初医生凤舞【曜石灰44-45】-凤舞</v>
          </cell>
          <cell r="D1582" t="str">
            <v>居家布艺</v>
          </cell>
          <cell r="E1582" t="str">
            <v>是</v>
          </cell>
          <cell r="F1582" t="str">
            <v/>
          </cell>
          <cell r="G1582" t="str">
            <v>44/45</v>
          </cell>
          <cell r="H1582" t="str">
            <v/>
          </cell>
          <cell r="I1582" t="str">
            <v/>
          </cell>
          <cell r="J1582" t="str">
            <v>件</v>
          </cell>
          <cell r="K1582" t="str">
            <v/>
          </cell>
          <cell r="L1582" t="str">
            <v/>
          </cell>
          <cell r="M1582" t="str">
            <v>18.50</v>
          </cell>
        </row>
        <row r="1583">
          <cell r="A1583" t="str">
            <v>初医生响尾蛇【树莓粉36-37】</v>
          </cell>
          <cell r="B1583" t="str">
            <v>响尾蛇</v>
          </cell>
          <cell r="C1583" t="str">
            <v>初医生响尾蛇【树莓粉36-37】-响尾蛇</v>
          </cell>
          <cell r="D1583" t="str">
            <v>居家布艺</v>
          </cell>
          <cell r="E1583" t="str">
            <v>是</v>
          </cell>
          <cell r="F1583" t="str">
            <v/>
          </cell>
          <cell r="G1583" t="str">
            <v>36/37</v>
          </cell>
          <cell r="H1583" t="str">
            <v/>
          </cell>
          <cell r="I1583" t="str">
            <v/>
          </cell>
          <cell r="J1583" t="str">
            <v>件</v>
          </cell>
          <cell r="K1583" t="str">
            <v/>
          </cell>
          <cell r="L1583" t="str">
            <v/>
          </cell>
          <cell r="M1583" t="str">
            <v>23.90</v>
          </cell>
        </row>
        <row r="1584">
          <cell r="A1584" t="str">
            <v>初医生响尾蛇【树莓粉38-39】</v>
          </cell>
          <cell r="B1584" t="str">
            <v>响尾蛇</v>
          </cell>
          <cell r="C1584" t="str">
            <v>初医生响尾蛇【树莓粉38-39】-响尾蛇</v>
          </cell>
          <cell r="D1584" t="str">
            <v>居家布艺</v>
          </cell>
          <cell r="E1584" t="str">
            <v>是</v>
          </cell>
          <cell r="F1584" t="str">
            <v/>
          </cell>
          <cell r="G1584" t="str">
            <v>38/39</v>
          </cell>
          <cell r="H1584" t="str">
            <v/>
          </cell>
          <cell r="I1584" t="str">
            <v/>
          </cell>
          <cell r="J1584" t="str">
            <v>件</v>
          </cell>
          <cell r="K1584" t="str">
            <v/>
          </cell>
          <cell r="L1584" t="str">
            <v/>
          </cell>
          <cell r="M1584" t="str">
            <v>23.90</v>
          </cell>
        </row>
        <row r="1585">
          <cell r="A1585" t="str">
            <v>初医生响尾蛇【树莓粉40-41】</v>
          </cell>
          <cell r="B1585" t="str">
            <v>响尾蛇</v>
          </cell>
          <cell r="C1585" t="str">
            <v>初医生响尾蛇【树莓粉40-41】-响尾蛇</v>
          </cell>
          <cell r="D1585" t="str">
            <v>居家布艺</v>
          </cell>
          <cell r="E1585" t="str">
            <v>是</v>
          </cell>
          <cell r="F1585" t="str">
            <v/>
          </cell>
          <cell r="G1585" t="str">
            <v>40/41</v>
          </cell>
          <cell r="H1585" t="str">
            <v/>
          </cell>
          <cell r="I1585" t="str">
            <v/>
          </cell>
          <cell r="J1585" t="str">
            <v>件</v>
          </cell>
          <cell r="K1585" t="str">
            <v/>
          </cell>
          <cell r="L1585" t="str">
            <v/>
          </cell>
          <cell r="M1585" t="str">
            <v>23.90</v>
          </cell>
        </row>
        <row r="1586">
          <cell r="A1586" t="str">
            <v>初医生响尾蛇【白色36-37】</v>
          </cell>
          <cell r="B1586" t="str">
            <v>响尾蛇</v>
          </cell>
          <cell r="C1586" t="str">
            <v>初医生响尾蛇【白色36-37】-响尾蛇</v>
          </cell>
          <cell r="D1586" t="str">
            <v>居家布艺</v>
          </cell>
          <cell r="E1586" t="str">
            <v>是</v>
          </cell>
          <cell r="F1586" t="str">
            <v/>
          </cell>
          <cell r="G1586" t="str">
            <v>36/37</v>
          </cell>
          <cell r="H1586" t="str">
            <v/>
          </cell>
          <cell r="I1586" t="str">
            <v/>
          </cell>
          <cell r="J1586" t="str">
            <v>件</v>
          </cell>
          <cell r="K1586" t="str">
            <v/>
          </cell>
          <cell r="L1586" t="str">
            <v/>
          </cell>
          <cell r="M1586" t="str">
            <v>23.90</v>
          </cell>
        </row>
        <row r="1587">
          <cell r="A1587" t="str">
            <v>初医生响尾蛇【白色38-39】</v>
          </cell>
          <cell r="B1587" t="str">
            <v>响尾蛇</v>
          </cell>
          <cell r="C1587" t="str">
            <v>初医生响尾蛇【白色38-39】-响尾蛇</v>
          </cell>
          <cell r="D1587" t="str">
            <v>居家布艺</v>
          </cell>
          <cell r="E1587" t="str">
            <v>是</v>
          </cell>
          <cell r="F1587" t="str">
            <v/>
          </cell>
          <cell r="G1587" t="str">
            <v>38/39</v>
          </cell>
          <cell r="H1587" t="str">
            <v/>
          </cell>
          <cell r="I1587" t="str">
            <v/>
          </cell>
          <cell r="J1587" t="str">
            <v>件</v>
          </cell>
          <cell r="K1587" t="str">
            <v/>
          </cell>
          <cell r="L1587" t="str">
            <v/>
          </cell>
          <cell r="M1587" t="str">
            <v>23.90</v>
          </cell>
        </row>
        <row r="1588">
          <cell r="A1588" t="str">
            <v>初医生响尾蛇【白色40-41】</v>
          </cell>
          <cell r="B1588" t="str">
            <v>响尾蛇</v>
          </cell>
          <cell r="C1588" t="str">
            <v>初医生响尾蛇【白色40-41】-响尾蛇</v>
          </cell>
          <cell r="D1588" t="str">
            <v>居家布艺</v>
          </cell>
          <cell r="E1588" t="str">
            <v>是</v>
          </cell>
          <cell r="F1588" t="str">
            <v/>
          </cell>
          <cell r="G1588" t="str">
            <v>40/41</v>
          </cell>
          <cell r="H1588" t="str">
            <v/>
          </cell>
          <cell r="I1588" t="str">
            <v/>
          </cell>
          <cell r="J1588" t="str">
            <v>件</v>
          </cell>
          <cell r="K1588" t="str">
            <v/>
          </cell>
          <cell r="L1588" t="str">
            <v/>
          </cell>
          <cell r="M1588" t="str">
            <v>23.90</v>
          </cell>
        </row>
        <row r="1589">
          <cell r="A1589" t="str">
            <v>初医生响尾蛇【黑色36-37】</v>
          </cell>
          <cell r="B1589" t="str">
            <v>响尾蛇</v>
          </cell>
          <cell r="C1589" t="str">
            <v>初医生响尾蛇【黑色36-37】-响尾蛇</v>
          </cell>
          <cell r="D1589" t="str">
            <v>居家布艺</v>
          </cell>
          <cell r="E1589" t="str">
            <v>是</v>
          </cell>
          <cell r="F1589" t="str">
            <v/>
          </cell>
          <cell r="G1589" t="str">
            <v>36/37</v>
          </cell>
          <cell r="H1589" t="str">
            <v/>
          </cell>
          <cell r="I1589" t="str">
            <v/>
          </cell>
          <cell r="J1589" t="str">
            <v>件</v>
          </cell>
          <cell r="K1589" t="str">
            <v/>
          </cell>
          <cell r="L1589" t="str">
            <v/>
          </cell>
          <cell r="M1589" t="str">
            <v>23.90</v>
          </cell>
        </row>
        <row r="1590">
          <cell r="A1590" t="str">
            <v>初医生响尾蛇【黑色38-39】</v>
          </cell>
          <cell r="B1590" t="str">
            <v>响尾蛇</v>
          </cell>
          <cell r="C1590" t="str">
            <v>初医生响尾蛇【黑色38-39】-响尾蛇</v>
          </cell>
          <cell r="D1590" t="str">
            <v>居家布艺</v>
          </cell>
          <cell r="E1590" t="str">
            <v>是</v>
          </cell>
          <cell r="F1590" t="str">
            <v/>
          </cell>
          <cell r="G1590" t="str">
            <v>38/39</v>
          </cell>
          <cell r="H1590" t="str">
            <v/>
          </cell>
          <cell r="I1590" t="str">
            <v/>
          </cell>
          <cell r="J1590" t="str">
            <v>件</v>
          </cell>
          <cell r="K1590" t="str">
            <v/>
          </cell>
          <cell r="L1590" t="str">
            <v/>
          </cell>
          <cell r="M1590" t="str">
            <v>23.90</v>
          </cell>
        </row>
        <row r="1591">
          <cell r="A1591" t="str">
            <v>初医生响尾蛇【黑色40-41】</v>
          </cell>
          <cell r="B1591" t="str">
            <v>响尾蛇</v>
          </cell>
          <cell r="C1591" t="str">
            <v>初医生响尾蛇【黑色40-41】-响尾蛇</v>
          </cell>
          <cell r="D1591" t="str">
            <v>居家布艺</v>
          </cell>
          <cell r="E1591" t="str">
            <v>是</v>
          </cell>
          <cell r="F1591" t="str">
            <v/>
          </cell>
          <cell r="G1591" t="str">
            <v>40/41</v>
          </cell>
          <cell r="H1591" t="str">
            <v/>
          </cell>
          <cell r="I1591" t="str">
            <v/>
          </cell>
          <cell r="J1591" t="str">
            <v>件</v>
          </cell>
          <cell r="K1591" t="str">
            <v/>
          </cell>
          <cell r="L1591" t="str">
            <v/>
          </cell>
          <cell r="M1591" t="str">
            <v>23.90</v>
          </cell>
        </row>
        <row r="1592">
          <cell r="A1592" t="str">
            <v>初医生响尾蛇【空气蓝36-37】</v>
          </cell>
          <cell r="B1592" t="str">
            <v>响尾蛇</v>
          </cell>
          <cell r="C1592" t="str">
            <v>初医生响尾蛇【空气蓝36-37】-响尾蛇</v>
          </cell>
          <cell r="D1592" t="str">
            <v>居家布艺</v>
          </cell>
          <cell r="E1592" t="str">
            <v>是</v>
          </cell>
          <cell r="F1592" t="str">
            <v/>
          </cell>
          <cell r="G1592" t="str">
            <v>36/37</v>
          </cell>
          <cell r="H1592" t="str">
            <v/>
          </cell>
          <cell r="I1592" t="str">
            <v/>
          </cell>
          <cell r="J1592" t="str">
            <v>件</v>
          </cell>
          <cell r="K1592" t="str">
            <v/>
          </cell>
          <cell r="L1592" t="str">
            <v/>
          </cell>
          <cell r="M1592" t="str">
            <v>23.90</v>
          </cell>
        </row>
        <row r="1593">
          <cell r="A1593" t="str">
            <v>初医生响尾蛇【空气蓝38-39】</v>
          </cell>
          <cell r="B1593" t="str">
            <v>响尾蛇</v>
          </cell>
          <cell r="C1593" t="str">
            <v>初医生响尾蛇【空气蓝38-39】-响尾蛇</v>
          </cell>
          <cell r="D1593" t="str">
            <v>居家布艺</v>
          </cell>
          <cell r="E1593" t="str">
            <v>是</v>
          </cell>
          <cell r="F1593" t="str">
            <v/>
          </cell>
          <cell r="G1593" t="str">
            <v>38/39</v>
          </cell>
          <cell r="H1593" t="str">
            <v/>
          </cell>
          <cell r="I1593" t="str">
            <v/>
          </cell>
          <cell r="J1593" t="str">
            <v>件</v>
          </cell>
          <cell r="K1593" t="str">
            <v/>
          </cell>
          <cell r="L1593" t="str">
            <v/>
          </cell>
          <cell r="M1593" t="str">
            <v>23.90</v>
          </cell>
        </row>
        <row r="1594">
          <cell r="A1594" t="str">
            <v>初医生响尾蛇【空气蓝40-41】</v>
          </cell>
          <cell r="B1594" t="str">
            <v>响尾蛇</v>
          </cell>
          <cell r="C1594" t="str">
            <v>初医生响尾蛇【空气蓝40-41】-响尾蛇</v>
          </cell>
          <cell r="D1594" t="str">
            <v>居家布艺</v>
          </cell>
          <cell r="E1594" t="str">
            <v>是</v>
          </cell>
          <cell r="F1594" t="str">
            <v/>
          </cell>
          <cell r="G1594" t="str">
            <v>40/41</v>
          </cell>
          <cell r="H1594" t="str">
            <v/>
          </cell>
          <cell r="I1594" t="str">
            <v/>
          </cell>
          <cell r="J1594" t="str">
            <v>件</v>
          </cell>
          <cell r="K1594" t="str">
            <v/>
          </cell>
          <cell r="L1594" t="str">
            <v/>
          </cell>
          <cell r="M1594" t="str">
            <v>23.90</v>
          </cell>
        </row>
        <row r="1595">
          <cell r="A1595" t="str">
            <v>初医生响尾蛇【黑色42-43】</v>
          </cell>
          <cell r="B1595" t="str">
            <v>响尾蛇</v>
          </cell>
          <cell r="C1595" t="str">
            <v>初医生响尾蛇【黑色42-43】-响尾蛇</v>
          </cell>
          <cell r="D1595" t="str">
            <v>居家布艺</v>
          </cell>
          <cell r="E1595" t="str">
            <v>是</v>
          </cell>
          <cell r="F1595" t="str">
            <v/>
          </cell>
          <cell r="G1595" t="str">
            <v>42/43</v>
          </cell>
          <cell r="H1595" t="str">
            <v/>
          </cell>
          <cell r="I1595" t="str">
            <v/>
          </cell>
          <cell r="J1595" t="str">
            <v>件</v>
          </cell>
          <cell r="K1595" t="str">
            <v/>
          </cell>
          <cell r="L1595" t="str">
            <v/>
          </cell>
          <cell r="M1595" t="str">
            <v>23.90</v>
          </cell>
        </row>
        <row r="1596">
          <cell r="A1596" t="str">
            <v>初医生响尾蛇【黑色44-45】</v>
          </cell>
          <cell r="B1596" t="str">
            <v>响尾蛇</v>
          </cell>
          <cell r="C1596" t="str">
            <v>初医生响尾蛇【黑色44-45】-响尾蛇</v>
          </cell>
          <cell r="D1596" t="str">
            <v>居家布艺</v>
          </cell>
          <cell r="E1596" t="str">
            <v>是</v>
          </cell>
          <cell r="F1596" t="str">
            <v/>
          </cell>
          <cell r="G1596" t="str">
            <v>44/45</v>
          </cell>
          <cell r="H1596" t="str">
            <v/>
          </cell>
          <cell r="I1596" t="str">
            <v/>
          </cell>
          <cell r="J1596" t="str">
            <v>件</v>
          </cell>
          <cell r="K1596" t="str">
            <v/>
          </cell>
          <cell r="L1596" t="str">
            <v/>
          </cell>
          <cell r="M1596" t="str">
            <v>23.90</v>
          </cell>
        </row>
        <row r="1597">
          <cell r="A1597" t="str">
            <v>初医生响尾蛇【白色42-43】</v>
          </cell>
          <cell r="B1597" t="str">
            <v>响尾蛇</v>
          </cell>
          <cell r="C1597" t="str">
            <v>初医生响尾蛇【白色42-43】-响尾蛇</v>
          </cell>
          <cell r="D1597" t="str">
            <v>居家布艺</v>
          </cell>
          <cell r="E1597" t="str">
            <v>是</v>
          </cell>
          <cell r="F1597" t="str">
            <v/>
          </cell>
          <cell r="G1597" t="str">
            <v>42/43</v>
          </cell>
          <cell r="H1597" t="str">
            <v/>
          </cell>
          <cell r="I1597" t="str">
            <v/>
          </cell>
          <cell r="J1597" t="str">
            <v>件</v>
          </cell>
          <cell r="K1597" t="str">
            <v/>
          </cell>
          <cell r="L1597" t="str">
            <v/>
          </cell>
          <cell r="M1597" t="str">
            <v>23.90</v>
          </cell>
        </row>
        <row r="1598">
          <cell r="A1598" t="str">
            <v>初医生响尾蛇【白色44-45】</v>
          </cell>
          <cell r="B1598" t="str">
            <v>响尾蛇</v>
          </cell>
          <cell r="C1598" t="str">
            <v>初医生响尾蛇【白色44-45】-响尾蛇</v>
          </cell>
          <cell r="D1598" t="str">
            <v>居家布艺</v>
          </cell>
          <cell r="E1598" t="str">
            <v>是</v>
          </cell>
          <cell r="F1598" t="str">
            <v/>
          </cell>
          <cell r="G1598" t="str">
            <v>44/45</v>
          </cell>
          <cell r="H1598" t="str">
            <v/>
          </cell>
          <cell r="I1598" t="str">
            <v/>
          </cell>
          <cell r="J1598" t="str">
            <v>件</v>
          </cell>
          <cell r="K1598" t="str">
            <v/>
          </cell>
          <cell r="L1598" t="str">
            <v/>
          </cell>
          <cell r="M1598" t="str">
            <v>23.90</v>
          </cell>
        </row>
        <row r="1599">
          <cell r="A1599" t="str">
            <v>初医生响尾蛇【岩石灰40-41】</v>
          </cell>
          <cell r="B1599" t="str">
            <v>响尾蛇</v>
          </cell>
          <cell r="C1599" t="str">
            <v>初医生响尾蛇【岩石灰40-41】-响尾蛇</v>
          </cell>
          <cell r="D1599" t="str">
            <v>居家布艺</v>
          </cell>
          <cell r="E1599" t="str">
            <v>是</v>
          </cell>
          <cell r="F1599" t="str">
            <v/>
          </cell>
          <cell r="G1599" t="str">
            <v>40/41</v>
          </cell>
          <cell r="H1599" t="str">
            <v/>
          </cell>
          <cell r="I1599" t="str">
            <v/>
          </cell>
          <cell r="J1599" t="str">
            <v>件</v>
          </cell>
          <cell r="K1599" t="str">
            <v/>
          </cell>
          <cell r="L1599" t="str">
            <v/>
          </cell>
          <cell r="M1599" t="str">
            <v>23.90</v>
          </cell>
        </row>
        <row r="1600">
          <cell r="A1600" t="str">
            <v>初医生响尾蛇【岩石灰42-43】</v>
          </cell>
          <cell r="B1600" t="str">
            <v>响尾蛇</v>
          </cell>
          <cell r="C1600" t="str">
            <v>初医生响尾蛇【岩石灰42-43】-响尾蛇</v>
          </cell>
          <cell r="D1600" t="str">
            <v>居家布艺</v>
          </cell>
          <cell r="E1600" t="str">
            <v>是</v>
          </cell>
          <cell r="F1600" t="str">
            <v/>
          </cell>
          <cell r="G1600" t="str">
            <v>42/43</v>
          </cell>
          <cell r="H1600" t="str">
            <v/>
          </cell>
          <cell r="I1600" t="str">
            <v/>
          </cell>
          <cell r="J1600" t="str">
            <v>件</v>
          </cell>
          <cell r="K1600" t="str">
            <v/>
          </cell>
          <cell r="L1600" t="str">
            <v/>
          </cell>
          <cell r="M1600" t="str">
            <v>23.90</v>
          </cell>
        </row>
        <row r="1601">
          <cell r="A1601" t="str">
            <v>初医生响尾蛇【岩石灰44-45】</v>
          </cell>
          <cell r="B1601" t="str">
            <v>响尾蛇</v>
          </cell>
          <cell r="C1601" t="str">
            <v>初医生响尾蛇【岩石灰44-45】-响尾蛇</v>
          </cell>
          <cell r="D1601" t="str">
            <v>居家布艺</v>
          </cell>
          <cell r="E1601" t="str">
            <v>是</v>
          </cell>
          <cell r="F1601" t="str">
            <v/>
          </cell>
          <cell r="G1601" t="str">
            <v>44/45</v>
          </cell>
          <cell r="H1601" t="str">
            <v/>
          </cell>
          <cell r="I1601" t="str">
            <v/>
          </cell>
          <cell r="J1601" t="str">
            <v>件</v>
          </cell>
          <cell r="K1601" t="str">
            <v/>
          </cell>
          <cell r="L1601" t="str">
            <v/>
          </cell>
          <cell r="M1601" t="str">
            <v>23.90</v>
          </cell>
        </row>
        <row r="1602">
          <cell r="A1602" t="str">
            <v>初医生响尾蛇【橄榄绿40-41】</v>
          </cell>
          <cell r="B1602" t="str">
            <v>响尾蛇</v>
          </cell>
          <cell r="C1602" t="str">
            <v>初医生响尾蛇【橄榄绿40-41】-响尾蛇</v>
          </cell>
          <cell r="D1602" t="str">
            <v>居家布艺</v>
          </cell>
          <cell r="E1602" t="str">
            <v>是</v>
          </cell>
          <cell r="F1602" t="str">
            <v/>
          </cell>
          <cell r="G1602" t="str">
            <v>40/41</v>
          </cell>
          <cell r="H1602" t="str">
            <v/>
          </cell>
          <cell r="I1602" t="str">
            <v/>
          </cell>
          <cell r="J1602" t="str">
            <v>件</v>
          </cell>
          <cell r="K1602" t="str">
            <v/>
          </cell>
          <cell r="L1602" t="str">
            <v/>
          </cell>
          <cell r="M1602" t="str">
            <v>23.90</v>
          </cell>
        </row>
        <row r="1603">
          <cell r="A1603" t="str">
            <v>初医生响尾蛇【橄榄绿42-43】</v>
          </cell>
          <cell r="B1603" t="str">
            <v>响尾蛇</v>
          </cell>
          <cell r="C1603" t="str">
            <v>初医生响尾蛇【橄榄绿42-43】-响尾蛇</v>
          </cell>
          <cell r="D1603" t="str">
            <v>居家布艺</v>
          </cell>
          <cell r="E1603" t="str">
            <v>是</v>
          </cell>
          <cell r="F1603" t="str">
            <v/>
          </cell>
          <cell r="G1603" t="str">
            <v>42/43</v>
          </cell>
          <cell r="H1603" t="str">
            <v/>
          </cell>
          <cell r="I1603" t="str">
            <v/>
          </cell>
          <cell r="J1603" t="str">
            <v>件</v>
          </cell>
          <cell r="K1603" t="str">
            <v/>
          </cell>
          <cell r="L1603" t="str">
            <v/>
          </cell>
          <cell r="M1603" t="str">
            <v>23.90</v>
          </cell>
        </row>
        <row r="1604">
          <cell r="A1604" t="str">
            <v>初医生响尾蛇【橄榄绿44-45】</v>
          </cell>
          <cell r="B1604" t="str">
            <v>响尾蛇</v>
          </cell>
          <cell r="C1604" t="str">
            <v>初医生响尾蛇【橄榄绿44-45】-响尾蛇</v>
          </cell>
          <cell r="D1604" t="str">
            <v>居家布艺</v>
          </cell>
          <cell r="E1604" t="str">
            <v>是</v>
          </cell>
          <cell r="F1604" t="str">
            <v/>
          </cell>
          <cell r="G1604" t="str">
            <v>44/45</v>
          </cell>
          <cell r="H1604" t="str">
            <v/>
          </cell>
          <cell r="I1604" t="str">
            <v/>
          </cell>
          <cell r="J1604" t="str">
            <v>件</v>
          </cell>
          <cell r="K1604" t="str">
            <v/>
          </cell>
          <cell r="L1604" t="str">
            <v/>
          </cell>
          <cell r="M1604" t="str">
            <v>23.90</v>
          </cell>
        </row>
        <row r="1605">
          <cell r="A1605" t="str">
            <v>初医生奶油卷（黑色40-41）</v>
          </cell>
          <cell r="B1605" t="str">
            <v>奶油卷</v>
          </cell>
          <cell r="C1605" t="str">
            <v>初医生奶油卷（黑色40-41）-奶油卷</v>
          </cell>
          <cell r="D1605" t="str">
            <v>居家布艺</v>
          </cell>
          <cell r="E1605" t="str">
            <v>是</v>
          </cell>
          <cell r="F1605" t="str">
            <v/>
          </cell>
          <cell r="G1605" t="str">
            <v>40/41</v>
          </cell>
          <cell r="H1605" t="str">
            <v/>
          </cell>
          <cell r="I1605" t="str">
            <v/>
          </cell>
          <cell r="J1605" t="str">
            <v>件</v>
          </cell>
          <cell r="K1605" t="str">
            <v/>
          </cell>
          <cell r="L1605" t="str">
            <v/>
          </cell>
          <cell r="M1605" t="str">
            <v>25.00</v>
          </cell>
        </row>
        <row r="1606">
          <cell r="A1606" t="str">
            <v>初医生奶油卷（黑色42-43）</v>
          </cell>
          <cell r="B1606" t="str">
            <v>奶油卷</v>
          </cell>
          <cell r="C1606" t="str">
            <v>初医生奶油卷（黑色42-43）-奶油卷</v>
          </cell>
          <cell r="D1606" t="str">
            <v>居家布艺</v>
          </cell>
          <cell r="E1606" t="str">
            <v>是</v>
          </cell>
          <cell r="F1606" t="str">
            <v/>
          </cell>
          <cell r="G1606" t="str">
            <v>42/43</v>
          </cell>
          <cell r="H1606" t="str">
            <v/>
          </cell>
          <cell r="I1606" t="str">
            <v/>
          </cell>
          <cell r="J1606" t="str">
            <v>件</v>
          </cell>
          <cell r="K1606" t="str">
            <v/>
          </cell>
          <cell r="L1606" t="str">
            <v/>
          </cell>
          <cell r="M1606" t="str">
            <v>25.00</v>
          </cell>
        </row>
        <row r="1607">
          <cell r="A1607" t="str">
            <v>初医生奶油卷（黑色44-45）</v>
          </cell>
          <cell r="B1607" t="str">
            <v>奶油卷</v>
          </cell>
          <cell r="C1607" t="str">
            <v>初医生奶油卷（黑色44-45）-奶油卷</v>
          </cell>
          <cell r="D1607" t="str">
            <v>居家布艺</v>
          </cell>
          <cell r="E1607" t="str">
            <v>是</v>
          </cell>
          <cell r="F1607" t="str">
            <v/>
          </cell>
          <cell r="G1607" t="str">
            <v>44/45</v>
          </cell>
          <cell r="H1607" t="str">
            <v/>
          </cell>
          <cell r="I1607" t="str">
            <v/>
          </cell>
          <cell r="J1607" t="str">
            <v>件</v>
          </cell>
          <cell r="K1607" t="str">
            <v/>
          </cell>
          <cell r="L1607" t="str">
            <v/>
          </cell>
          <cell r="M1607" t="str">
            <v>25.00</v>
          </cell>
        </row>
        <row r="1608">
          <cell r="A1608" t="str">
            <v>初医生奶油卷（槿紫36-37）</v>
          </cell>
          <cell r="B1608" t="str">
            <v>奶油卷</v>
          </cell>
          <cell r="C1608" t="str">
            <v>初医生奶油卷（槿紫36-37）-奶油卷</v>
          </cell>
          <cell r="D1608" t="str">
            <v>居家布艺</v>
          </cell>
          <cell r="E1608" t="str">
            <v>是</v>
          </cell>
          <cell r="F1608" t="str">
            <v/>
          </cell>
          <cell r="G1608" t="str">
            <v>36/37</v>
          </cell>
          <cell r="H1608" t="str">
            <v/>
          </cell>
          <cell r="I1608" t="str">
            <v/>
          </cell>
          <cell r="J1608" t="str">
            <v>件</v>
          </cell>
          <cell r="K1608" t="str">
            <v/>
          </cell>
          <cell r="L1608" t="str">
            <v/>
          </cell>
          <cell r="M1608" t="str">
            <v>25.00</v>
          </cell>
        </row>
        <row r="1609">
          <cell r="A1609" t="str">
            <v>初医生奶油卷（槿紫38-39）</v>
          </cell>
          <cell r="B1609" t="str">
            <v>奶油卷</v>
          </cell>
          <cell r="C1609" t="str">
            <v>初医生奶油卷（槿紫38-39）-奶油卷</v>
          </cell>
          <cell r="D1609" t="str">
            <v>居家布艺</v>
          </cell>
          <cell r="E1609" t="str">
            <v>是</v>
          </cell>
          <cell r="F1609" t="str">
            <v/>
          </cell>
          <cell r="G1609" t="str">
            <v>38/39</v>
          </cell>
          <cell r="H1609" t="str">
            <v/>
          </cell>
          <cell r="I1609" t="str">
            <v/>
          </cell>
          <cell r="J1609" t="str">
            <v>件</v>
          </cell>
          <cell r="K1609" t="str">
            <v/>
          </cell>
          <cell r="L1609" t="str">
            <v/>
          </cell>
          <cell r="M1609" t="str">
            <v>25.00</v>
          </cell>
        </row>
        <row r="1610">
          <cell r="A1610" t="str">
            <v>初医生奶油卷（槿紫40-41）</v>
          </cell>
          <cell r="B1610" t="str">
            <v>奶油卷</v>
          </cell>
          <cell r="C1610" t="str">
            <v>初医生奶油卷（槿紫40-41）-奶油卷</v>
          </cell>
          <cell r="D1610" t="str">
            <v>居家布艺</v>
          </cell>
          <cell r="E1610" t="str">
            <v>是</v>
          </cell>
          <cell r="F1610" t="str">
            <v/>
          </cell>
          <cell r="G1610" t="str">
            <v>40/41</v>
          </cell>
          <cell r="H1610" t="str">
            <v/>
          </cell>
          <cell r="I1610" t="str">
            <v/>
          </cell>
          <cell r="J1610" t="str">
            <v>件</v>
          </cell>
          <cell r="K1610" t="str">
            <v/>
          </cell>
          <cell r="L1610" t="str">
            <v/>
          </cell>
          <cell r="M1610" t="str">
            <v>25.00</v>
          </cell>
        </row>
        <row r="1611">
          <cell r="A1611" t="str">
            <v>初医生奶油卷（米绿36-37）</v>
          </cell>
          <cell r="B1611" t="str">
            <v>奶油卷</v>
          </cell>
          <cell r="C1611" t="str">
            <v>初医生奶油卷（米绿36-37）-奶油卷</v>
          </cell>
          <cell r="D1611" t="str">
            <v>居家布艺</v>
          </cell>
          <cell r="E1611" t="str">
            <v>是</v>
          </cell>
          <cell r="F1611" t="str">
            <v/>
          </cell>
          <cell r="G1611" t="str">
            <v>36/37</v>
          </cell>
          <cell r="H1611" t="str">
            <v/>
          </cell>
          <cell r="I1611" t="str">
            <v/>
          </cell>
          <cell r="J1611" t="str">
            <v>件</v>
          </cell>
          <cell r="K1611" t="str">
            <v/>
          </cell>
          <cell r="L1611" t="str">
            <v/>
          </cell>
          <cell r="M1611" t="str">
            <v>25.00</v>
          </cell>
        </row>
        <row r="1612">
          <cell r="A1612" t="str">
            <v>初医生奶油卷（米绿38-39）</v>
          </cell>
          <cell r="B1612" t="str">
            <v>奶油卷</v>
          </cell>
          <cell r="C1612" t="str">
            <v>初医生奶油卷（米绿38-39）-奶油卷</v>
          </cell>
          <cell r="D1612" t="str">
            <v>居家布艺</v>
          </cell>
          <cell r="E1612" t="str">
            <v>是</v>
          </cell>
          <cell r="F1612" t="str">
            <v/>
          </cell>
          <cell r="G1612" t="str">
            <v>38/39</v>
          </cell>
          <cell r="H1612" t="str">
            <v/>
          </cell>
          <cell r="I1612" t="str">
            <v/>
          </cell>
          <cell r="J1612" t="str">
            <v>件</v>
          </cell>
          <cell r="K1612" t="str">
            <v/>
          </cell>
          <cell r="L1612" t="str">
            <v/>
          </cell>
          <cell r="M1612" t="str">
            <v>25.00</v>
          </cell>
        </row>
        <row r="1613">
          <cell r="A1613" t="str">
            <v>初医生奶油卷（米绿40-41）</v>
          </cell>
          <cell r="B1613" t="str">
            <v>奶油卷</v>
          </cell>
          <cell r="C1613" t="str">
            <v>初医生奶油卷（米绿40-41）-奶油卷</v>
          </cell>
          <cell r="D1613" t="str">
            <v>居家布艺</v>
          </cell>
          <cell r="E1613" t="str">
            <v>是</v>
          </cell>
          <cell r="F1613" t="str">
            <v/>
          </cell>
          <cell r="G1613" t="str">
            <v>40/41</v>
          </cell>
          <cell r="H1613" t="str">
            <v/>
          </cell>
          <cell r="I1613" t="str">
            <v/>
          </cell>
          <cell r="J1613" t="str">
            <v>件</v>
          </cell>
          <cell r="K1613" t="str">
            <v/>
          </cell>
          <cell r="L1613" t="str">
            <v/>
          </cell>
          <cell r="M1613" t="str">
            <v>25.00</v>
          </cell>
        </row>
        <row r="1614">
          <cell r="A1614" t="str">
            <v>初医生奶油卷（奶油白36-37）</v>
          </cell>
          <cell r="B1614" t="str">
            <v>奶油卷</v>
          </cell>
          <cell r="C1614" t="str">
            <v>初医生奶油卷（奶油白36-37）-奶油卷</v>
          </cell>
          <cell r="D1614" t="str">
            <v>居家布艺</v>
          </cell>
          <cell r="E1614" t="str">
            <v>是</v>
          </cell>
          <cell r="F1614" t="str">
            <v/>
          </cell>
          <cell r="G1614" t="str">
            <v>36/37</v>
          </cell>
          <cell r="H1614" t="str">
            <v/>
          </cell>
          <cell r="I1614" t="str">
            <v/>
          </cell>
          <cell r="J1614" t="str">
            <v>件</v>
          </cell>
          <cell r="K1614" t="str">
            <v/>
          </cell>
          <cell r="L1614" t="str">
            <v/>
          </cell>
          <cell r="M1614" t="str">
            <v>25.00</v>
          </cell>
        </row>
        <row r="1615">
          <cell r="A1615" t="str">
            <v>初医生奶油卷（奶油白38-39）</v>
          </cell>
          <cell r="B1615" t="str">
            <v>奶油卷</v>
          </cell>
          <cell r="C1615" t="str">
            <v>初医生奶油卷（奶油白38-39）-奶油卷</v>
          </cell>
          <cell r="D1615" t="str">
            <v>居家布艺</v>
          </cell>
          <cell r="E1615" t="str">
            <v>是</v>
          </cell>
          <cell r="F1615" t="str">
            <v/>
          </cell>
          <cell r="G1615" t="str">
            <v>38/39</v>
          </cell>
          <cell r="H1615" t="str">
            <v/>
          </cell>
          <cell r="I1615" t="str">
            <v/>
          </cell>
          <cell r="J1615" t="str">
            <v>件</v>
          </cell>
          <cell r="K1615" t="str">
            <v/>
          </cell>
          <cell r="L1615" t="str">
            <v/>
          </cell>
          <cell r="M1615" t="str">
            <v>25.00</v>
          </cell>
        </row>
        <row r="1616">
          <cell r="A1616" t="str">
            <v>初医生奶油卷（奶油卷40-41）</v>
          </cell>
          <cell r="B1616" t="str">
            <v>奶油卷</v>
          </cell>
          <cell r="C1616" t="str">
            <v>初医生奶油卷（奶油卷40-41）-奶油卷</v>
          </cell>
          <cell r="D1616" t="str">
            <v>居家布艺</v>
          </cell>
          <cell r="E1616" t="str">
            <v>是</v>
          </cell>
          <cell r="F1616" t="str">
            <v/>
          </cell>
          <cell r="G1616" t="str">
            <v>40/41</v>
          </cell>
          <cell r="H1616" t="str">
            <v/>
          </cell>
          <cell r="I1616" t="str">
            <v/>
          </cell>
          <cell r="J1616" t="str">
            <v>件</v>
          </cell>
          <cell r="K1616" t="str">
            <v/>
          </cell>
          <cell r="L1616" t="str">
            <v/>
          </cell>
          <cell r="M1616" t="str">
            <v>25.00</v>
          </cell>
        </row>
        <row r="1617">
          <cell r="A1617" t="str">
            <v>初医生奶油卷（黏土棕40-41）</v>
          </cell>
          <cell r="B1617" t="str">
            <v>奶油卷</v>
          </cell>
          <cell r="C1617" t="str">
            <v>初医生奶油卷（黏土棕40-41）-奶油卷</v>
          </cell>
          <cell r="D1617" t="str">
            <v>居家布艺</v>
          </cell>
          <cell r="E1617" t="str">
            <v>是</v>
          </cell>
          <cell r="F1617" t="str">
            <v/>
          </cell>
          <cell r="G1617" t="str">
            <v>40/41</v>
          </cell>
          <cell r="H1617" t="str">
            <v/>
          </cell>
          <cell r="I1617" t="str">
            <v/>
          </cell>
          <cell r="J1617" t="str">
            <v>件</v>
          </cell>
          <cell r="K1617" t="str">
            <v/>
          </cell>
          <cell r="L1617" t="str">
            <v/>
          </cell>
          <cell r="M1617" t="str">
            <v>25.00</v>
          </cell>
        </row>
        <row r="1618">
          <cell r="A1618" t="str">
            <v>初医生奶油卷（黏土棕42-43）</v>
          </cell>
          <cell r="B1618" t="str">
            <v>奶油卷</v>
          </cell>
          <cell r="C1618" t="str">
            <v>初医生奶油卷（黏土棕42-43）-奶油卷</v>
          </cell>
          <cell r="D1618" t="str">
            <v>居家布艺</v>
          </cell>
          <cell r="E1618" t="str">
            <v>是</v>
          </cell>
          <cell r="F1618" t="str">
            <v/>
          </cell>
          <cell r="G1618" t="str">
            <v>42/43</v>
          </cell>
          <cell r="H1618" t="str">
            <v/>
          </cell>
          <cell r="I1618" t="str">
            <v/>
          </cell>
          <cell r="J1618" t="str">
            <v>件</v>
          </cell>
          <cell r="K1618" t="str">
            <v/>
          </cell>
          <cell r="L1618" t="str">
            <v/>
          </cell>
          <cell r="M1618" t="str">
            <v>25.00</v>
          </cell>
        </row>
        <row r="1619">
          <cell r="A1619" t="str">
            <v>初医生奶油卷（黏土棕44-45）</v>
          </cell>
          <cell r="B1619" t="str">
            <v>奶油卷</v>
          </cell>
          <cell r="C1619" t="str">
            <v>初医生奶油卷（黏土棕44-45）-奶油卷</v>
          </cell>
          <cell r="D1619" t="str">
            <v>居家布艺</v>
          </cell>
          <cell r="E1619" t="str">
            <v>是</v>
          </cell>
          <cell r="F1619" t="str">
            <v/>
          </cell>
          <cell r="G1619" t="str">
            <v>44/45</v>
          </cell>
          <cell r="H1619" t="str">
            <v/>
          </cell>
          <cell r="I1619" t="str">
            <v/>
          </cell>
          <cell r="J1619" t="str">
            <v>件</v>
          </cell>
          <cell r="K1619" t="str">
            <v/>
          </cell>
          <cell r="L1619" t="str">
            <v/>
          </cell>
          <cell r="M1619" t="str">
            <v>25.00</v>
          </cell>
        </row>
        <row r="1620">
          <cell r="A1620" t="str">
            <v>初医生奶油卷（深绿40-41）</v>
          </cell>
          <cell r="B1620" t="str">
            <v>奶油卷</v>
          </cell>
          <cell r="C1620" t="str">
            <v>初医生奶油卷（深绿40-41）-奶油卷</v>
          </cell>
          <cell r="D1620" t="str">
            <v>居家布艺</v>
          </cell>
          <cell r="E1620" t="str">
            <v>是</v>
          </cell>
          <cell r="F1620" t="str">
            <v/>
          </cell>
          <cell r="G1620" t="str">
            <v>40/41</v>
          </cell>
          <cell r="H1620" t="str">
            <v/>
          </cell>
          <cell r="I1620" t="str">
            <v/>
          </cell>
          <cell r="J1620" t="str">
            <v>件</v>
          </cell>
          <cell r="K1620" t="str">
            <v/>
          </cell>
          <cell r="L1620" t="str">
            <v/>
          </cell>
          <cell r="M1620" t="str">
            <v>25.00</v>
          </cell>
        </row>
        <row r="1621">
          <cell r="A1621" t="str">
            <v>初医生奶油卷（深绿42-43）</v>
          </cell>
          <cell r="B1621" t="str">
            <v>奶油卷</v>
          </cell>
          <cell r="C1621" t="str">
            <v>初医生奶油卷（深绿42-43）-奶油卷</v>
          </cell>
          <cell r="D1621" t="str">
            <v>居家布艺</v>
          </cell>
          <cell r="E1621" t="str">
            <v>是</v>
          </cell>
          <cell r="F1621" t="str">
            <v/>
          </cell>
          <cell r="G1621" t="str">
            <v>42/43</v>
          </cell>
          <cell r="H1621" t="str">
            <v/>
          </cell>
          <cell r="I1621" t="str">
            <v/>
          </cell>
          <cell r="J1621" t="str">
            <v>件</v>
          </cell>
          <cell r="K1621" t="str">
            <v/>
          </cell>
          <cell r="L1621" t="str">
            <v/>
          </cell>
          <cell r="M1621" t="str">
            <v>25.00</v>
          </cell>
        </row>
        <row r="1622">
          <cell r="A1622" t="str">
            <v>初医生奶油卷（深绿44-45）</v>
          </cell>
          <cell r="B1622" t="str">
            <v>奶油卷</v>
          </cell>
          <cell r="C1622" t="str">
            <v>初医生奶油卷（深绿44-45）-奶油卷</v>
          </cell>
          <cell r="D1622" t="str">
            <v>居家布艺</v>
          </cell>
          <cell r="E1622" t="str">
            <v>是</v>
          </cell>
          <cell r="F1622" t="str">
            <v/>
          </cell>
          <cell r="G1622" t="str">
            <v>44/45</v>
          </cell>
          <cell r="H1622" t="str">
            <v/>
          </cell>
          <cell r="I1622" t="str">
            <v/>
          </cell>
          <cell r="J1622" t="str">
            <v>件</v>
          </cell>
          <cell r="K1622" t="str">
            <v/>
          </cell>
          <cell r="L1622" t="str">
            <v/>
          </cell>
          <cell r="M1622" t="str">
            <v>25.00</v>
          </cell>
        </row>
        <row r="1623">
          <cell r="A1623" t="str">
            <v>初医生奶油卷（柚子粉36-37）</v>
          </cell>
          <cell r="B1623" t="str">
            <v>奶油卷</v>
          </cell>
          <cell r="C1623" t="str">
            <v>初医生奶油卷（柚子粉36-37）-奶油卷</v>
          </cell>
          <cell r="D1623" t="str">
            <v>居家布艺</v>
          </cell>
          <cell r="E1623" t="str">
            <v>是</v>
          </cell>
          <cell r="F1623" t="str">
            <v/>
          </cell>
          <cell r="G1623" t="str">
            <v>36/37</v>
          </cell>
          <cell r="H1623" t="str">
            <v/>
          </cell>
          <cell r="I1623" t="str">
            <v/>
          </cell>
          <cell r="J1623" t="str">
            <v>件</v>
          </cell>
          <cell r="K1623" t="str">
            <v/>
          </cell>
          <cell r="L1623" t="str">
            <v/>
          </cell>
          <cell r="M1623" t="str">
            <v>25.00</v>
          </cell>
        </row>
        <row r="1624">
          <cell r="A1624" t="str">
            <v>初医生奶油卷（柚子粉38-39）</v>
          </cell>
          <cell r="B1624" t="str">
            <v>奶油卷</v>
          </cell>
          <cell r="C1624" t="str">
            <v>初医生奶油卷（柚子粉38-39）-奶油卷</v>
          </cell>
          <cell r="D1624" t="str">
            <v>居家布艺</v>
          </cell>
          <cell r="E1624" t="str">
            <v>是</v>
          </cell>
          <cell r="F1624" t="str">
            <v/>
          </cell>
          <cell r="G1624" t="str">
            <v>38/39</v>
          </cell>
          <cell r="H1624" t="str">
            <v/>
          </cell>
          <cell r="I1624" t="str">
            <v/>
          </cell>
          <cell r="J1624" t="str">
            <v>件</v>
          </cell>
          <cell r="K1624" t="str">
            <v/>
          </cell>
          <cell r="L1624" t="str">
            <v/>
          </cell>
          <cell r="M1624" t="str">
            <v>25.00</v>
          </cell>
        </row>
        <row r="1625">
          <cell r="A1625" t="str">
            <v>初医生奶油卷（柚子粉40-41）</v>
          </cell>
          <cell r="B1625" t="str">
            <v>奶油卷</v>
          </cell>
          <cell r="C1625" t="str">
            <v>初医生奶油卷（柚子粉40-41）-奶油卷</v>
          </cell>
          <cell r="D1625" t="str">
            <v>居家布艺</v>
          </cell>
          <cell r="E1625" t="str">
            <v>是</v>
          </cell>
          <cell r="F1625" t="str">
            <v/>
          </cell>
          <cell r="G1625" t="str">
            <v>40/41</v>
          </cell>
          <cell r="H1625" t="str">
            <v/>
          </cell>
          <cell r="I1625" t="str">
            <v/>
          </cell>
          <cell r="J1625" t="str">
            <v>件</v>
          </cell>
          <cell r="K1625" t="str">
            <v/>
          </cell>
          <cell r="L1625" t="str">
            <v/>
          </cell>
          <cell r="M1625" t="str">
            <v>25.00</v>
          </cell>
        </row>
        <row r="1626">
          <cell r="A1626" t="str">
            <v>HMCTBZDHDLS07</v>
          </cell>
          <cell r="B1626" t="str">
            <v>海马长条抱枕大号</v>
          </cell>
          <cell r="C1626" t="str">
            <v>HMCTBZDHDLS07-海马长条抱枕大号</v>
          </cell>
          <cell r="D1626" t="str">
            <v>居家布艺</v>
          </cell>
          <cell r="E1626" t="str">
            <v>是</v>
          </cell>
          <cell r="F1626" t="str">
            <v/>
          </cell>
          <cell r="G1626" t="str">
            <v/>
          </cell>
          <cell r="H1626" t="str">
            <v/>
          </cell>
          <cell r="I1626" t="str">
            <v/>
          </cell>
          <cell r="J1626" t="str">
            <v>件</v>
          </cell>
          <cell r="K1626" t="str">
            <v/>
          </cell>
          <cell r="L1626" t="str">
            <v/>
          </cell>
          <cell r="M1626" t="str">
            <v>40.00</v>
          </cell>
        </row>
        <row r="1627">
          <cell r="A1627" t="str">
            <v>HMCTBZTDHDLS04</v>
          </cell>
          <cell r="B1627" t="str">
            <v>海马长条抱枕特大号</v>
          </cell>
          <cell r="C1627" t="str">
            <v>HMCTBZTDHDLS04-海马长条抱枕特大号</v>
          </cell>
          <cell r="D1627" t="str">
            <v>居家布艺</v>
          </cell>
          <cell r="E1627" t="str">
            <v>是</v>
          </cell>
          <cell r="F1627" t="str">
            <v/>
          </cell>
          <cell r="G1627" t="str">
            <v/>
          </cell>
          <cell r="H1627" t="str">
            <v/>
          </cell>
          <cell r="I1627" t="str">
            <v/>
          </cell>
          <cell r="J1627" t="str">
            <v>件</v>
          </cell>
          <cell r="K1627" t="str">
            <v/>
          </cell>
          <cell r="L1627" t="str">
            <v/>
          </cell>
          <cell r="M1627" t="str">
            <v>52.00</v>
          </cell>
        </row>
        <row r="1628">
          <cell r="A1628" t="str">
            <v>HTBZHS02</v>
          </cell>
          <cell r="B1628" t="str">
            <v>海豚抱枕</v>
          </cell>
          <cell r="C1628" t="str">
            <v>HTBZHS02-海豚抱枕</v>
          </cell>
          <cell r="D1628" t="str">
            <v>居家布艺</v>
          </cell>
          <cell r="E1628" t="str">
            <v>是</v>
          </cell>
          <cell r="F1628" t="str">
            <v/>
          </cell>
          <cell r="G1628" t="str">
            <v/>
          </cell>
          <cell r="H1628" t="str">
            <v/>
          </cell>
          <cell r="I1628" t="str">
            <v/>
          </cell>
          <cell r="J1628" t="str">
            <v>件</v>
          </cell>
          <cell r="K1628" t="str">
            <v/>
          </cell>
          <cell r="L1628" t="str">
            <v/>
          </cell>
          <cell r="M1628" t="str">
            <v>65.00</v>
          </cell>
        </row>
        <row r="1629">
          <cell r="A1629" t="str">
            <v>TSYDBSZDDXBTDLS13</v>
          </cell>
          <cell r="B1629" t="str">
            <v>托腮云朵抱睡枕带豆下巴托款</v>
          </cell>
          <cell r="C1629" t="str">
            <v>TSYDBSZDDXBTDLS13-托腮云朵抱睡枕带豆下巴托款</v>
          </cell>
          <cell r="D1629" t="str">
            <v>居家布艺</v>
          </cell>
          <cell r="E1629" t="str">
            <v>是</v>
          </cell>
          <cell r="F1629" t="str">
            <v/>
          </cell>
          <cell r="G1629" t="str">
            <v/>
          </cell>
          <cell r="H1629" t="str">
            <v/>
          </cell>
          <cell r="I1629" t="str">
            <v/>
          </cell>
          <cell r="J1629" t="str">
            <v>件</v>
          </cell>
          <cell r="K1629" t="str">
            <v/>
          </cell>
          <cell r="L1629" t="str">
            <v/>
          </cell>
          <cell r="M1629" t="str">
            <v>65.00</v>
          </cell>
        </row>
        <row r="1630">
          <cell r="A1630" t="str">
            <v>CYS-HMCTBZDHDLS07</v>
          </cell>
          <cell r="B1630" t="str">
            <v>海马长条抱枕大号</v>
          </cell>
          <cell r="C1630" t="str">
            <v>CYS-HMCTBZDHDLS07-海马长条抱枕大号</v>
          </cell>
          <cell r="D1630" t="str">
            <v>居家布艺</v>
          </cell>
          <cell r="E1630" t="str">
            <v>是</v>
          </cell>
          <cell r="F1630" t="str">
            <v/>
          </cell>
          <cell r="G1630" t="str">
            <v/>
          </cell>
          <cell r="H1630" t="str">
            <v/>
          </cell>
          <cell r="I1630" t="str">
            <v/>
          </cell>
          <cell r="J1630" t="str">
            <v>件</v>
          </cell>
          <cell r="K1630" t="str">
            <v/>
          </cell>
          <cell r="L1630" t="str">
            <v/>
          </cell>
          <cell r="M1630" t="str">
            <v>40.00</v>
          </cell>
        </row>
        <row r="1631">
          <cell r="A1631" t="str">
            <v>CYS-HMCTBZTDHDLS04</v>
          </cell>
          <cell r="B1631" t="str">
            <v>海马长条抱枕特大号</v>
          </cell>
          <cell r="C1631" t="str">
            <v>CYS-HMCTBZTDHDLS04-海马长条抱枕特大号</v>
          </cell>
          <cell r="D1631" t="str">
            <v>居家布艺</v>
          </cell>
          <cell r="E1631" t="str">
            <v>是</v>
          </cell>
          <cell r="F1631" t="str">
            <v/>
          </cell>
          <cell r="G1631" t="str">
            <v/>
          </cell>
          <cell r="H1631" t="str">
            <v/>
          </cell>
          <cell r="I1631" t="str">
            <v/>
          </cell>
          <cell r="J1631" t="str">
            <v>件</v>
          </cell>
          <cell r="K1631" t="str">
            <v/>
          </cell>
          <cell r="L1631" t="str">
            <v/>
          </cell>
          <cell r="M1631" t="str">
            <v>52.00</v>
          </cell>
        </row>
        <row r="1632">
          <cell r="A1632" t="str">
            <v>CYS-HTBZHS02</v>
          </cell>
          <cell r="B1632" t="str">
            <v>海豚抱枕</v>
          </cell>
          <cell r="C1632" t="str">
            <v>CYS-HTBZHS02-海豚抱枕</v>
          </cell>
          <cell r="D1632" t="str">
            <v>居家布艺</v>
          </cell>
          <cell r="E1632" t="str">
            <v>是</v>
          </cell>
          <cell r="F1632" t="str">
            <v/>
          </cell>
          <cell r="G1632" t="str">
            <v/>
          </cell>
          <cell r="H1632" t="str">
            <v/>
          </cell>
          <cell r="I1632" t="str">
            <v/>
          </cell>
          <cell r="J1632" t="str">
            <v>件</v>
          </cell>
          <cell r="K1632" t="str">
            <v/>
          </cell>
          <cell r="L1632" t="str">
            <v/>
          </cell>
          <cell r="M1632" t="str">
            <v>65.00</v>
          </cell>
        </row>
        <row r="1633">
          <cell r="A1633" t="str">
            <v>CYS-TSYDBSZDDXBTDLS13</v>
          </cell>
          <cell r="B1633" t="str">
            <v>托腮云朵抱睡枕带豆下巴托款</v>
          </cell>
          <cell r="C1633" t="str">
            <v>CYS-TSYDBSZDDXBTDLS13-托腮云朵抱睡枕带豆下巴托款</v>
          </cell>
          <cell r="D1633" t="str">
            <v>居家布艺</v>
          </cell>
          <cell r="E1633" t="str">
            <v>是</v>
          </cell>
          <cell r="F1633" t="str">
            <v/>
          </cell>
          <cell r="G1633" t="str">
            <v/>
          </cell>
          <cell r="H1633" t="str">
            <v/>
          </cell>
          <cell r="I1633" t="str">
            <v/>
          </cell>
          <cell r="J1633" t="str">
            <v>件</v>
          </cell>
          <cell r="K1633" t="str">
            <v/>
          </cell>
          <cell r="L1633" t="str">
            <v/>
          </cell>
          <cell r="M1633" t="str">
            <v>65.00</v>
          </cell>
        </row>
        <row r="1634">
          <cell r="A1634" t="str">
            <v>JLYKJGWYBP01001</v>
          </cell>
          <cell r="B1634" t="str">
            <v>加高腰靠卫衣布不含小枕</v>
          </cell>
          <cell r="C1634" t="str">
            <v>JLYKJGWYBP01001-加高腰靠卫衣布不含小枕</v>
          </cell>
          <cell r="D1634" t="str">
            <v>居家布艺</v>
          </cell>
          <cell r="E1634" t="str">
            <v>是</v>
          </cell>
          <cell r="F1634" t="str">
            <v/>
          </cell>
          <cell r="G1634" t="str">
            <v/>
          </cell>
          <cell r="H1634" t="str">
            <v/>
          </cell>
          <cell r="I1634" t="str">
            <v/>
          </cell>
          <cell r="J1634" t="str">
            <v>件</v>
          </cell>
          <cell r="K1634" t="str">
            <v/>
          </cell>
          <cell r="L1634" t="str">
            <v/>
          </cell>
          <cell r="M1634" t="str">
            <v>38.00</v>
          </cell>
        </row>
        <row r="1635">
          <cell r="A1635" t="str">
            <v>JLYKJGWYBP01002</v>
          </cell>
          <cell r="B1635" t="str">
            <v>加高腰靠卫衣布不含小枕</v>
          </cell>
          <cell r="C1635" t="str">
            <v>JLYKJGWYBP01002-加高腰靠卫衣布不含小枕</v>
          </cell>
          <cell r="D1635" t="str">
            <v>居家布艺</v>
          </cell>
          <cell r="E1635" t="str">
            <v>是</v>
          </cell>
          <cell r="F1635" t="str">
            <v/>
          </cell>
          <cell r="G1635" t="str">
            <v/>
          </cell>
          <cell r="H1635" t="str">
            <v/>
          </cell>
          <cell r="I1635" t="str">
            <v/>
          </cell>
          <cell r="J1635" t="str">
            <v>件</v>
          </cell>
          <cell r="K1635" t="str">
            <v/>
          </cell>
          <cell r="L1635" t="str">
            <v/>
          </cell>
          <cell r="M1635" t="str">
            <v>38.00</v>
          </cell>
        </row>
        <row r="1636">
          <cell r="A1636" t="str">
            <v>JLZDLYNJPWC01001</v>
          </cell>
          <cell r="B1636" t="str">
            <v>轮椅坐垫凝胶款平纹布</v>
          </cell>
          <cell r="C1636" t="str">
            <v>JLZDLYNJPWC01001-轮椅坐垫凝胶款平纹布</v>
          </cell>
          <cell r="D1636" t="str">
            <v>居家布艺</v>
          </cell>
          <cell r="E1636" t="str">
            <v>是</v>
          </cell>
          <cell r="F1636" t="str">
            <v/>
          </cell>
          <cell r="G1636" t="str">
            <v/>
          </cell>
          <cell r="H1636" t="str">
            <v/>
          </cell>
          <cell r="I1636" t="str">
            <v/>
          </cell>
          <cell r="J1636" t="str">
            <v>件</v>
          </cell>
          <cell r="K1636" t="str">
            <v/>
          </cell>
          <cell r="L1636" t="str">
            <v/>
          </cell>
          <cell r="M1636" t="str">
            <v>32.80</v>
          </cell>
        </row>
        <row r="1637">
          <cell r="A1637" t="str">
            <v>JLZDLYNJPWC01002</v>
          </cell>
          <cell r="B1637" t="str">
            <v>轮椅坐垫凝胶款平纹布</v>
          </cell>
          <cell r="C1637" t="str">
            <v>JLZDLYNJPWC01002-轮椅坐垫凝胶款平纹布</v>
          </cell>
          <cell r="D1637" t="str">
            <v>居家布艺</v>
          </cell>
          <cell r="E1637" t="str">
            <v>是</v>
          </cell>
          <cell r="F1637" t="str">
            <v/>
          </cell>
          <cell r="G1637" t="str">
            <v/>
          </cell>
          <cell r="H1637" t="str">
            <v/>
          </cell>
          <cell r="I1637" t="str">
            <v/>
          </cell>
          <cell r="J1637" t="str">
            <v>件</v>
          </cell>
          <cell r="K1637" t="str">
            <v/>
          </cell>
          <cell r="L1637" t="str">
            <v/>
          </cell>
          <cell r="M1637" t="str">
            <v>32.80</v>
          </cell>
        </row>
        <row r="1638">
          <cell r="A1638" t="str">
            <v>JLZDLYNJPWC01003</v>
          </cell>
          <cell r="B1638" t="str">
            <v>轮椅坐垫凝胶款平纹布</v>
          </cell>
          <cell r="C1638" t="str">
            <v>JLZDLYNJPWC01003-轮椅坐垫凝胶款平纹布</v>
          </cell>
          <cell r="D1638" t="str">
            <v>居家布艺</v>
          </cell>
          <cell r="E1638" t="str">
            <v>是</v>
          </cell>
          <cell r="F1638" t="str">
            <v/>
          </cell>
          <cell r="G1638" t="str">
            <v/>
          </cell>
          <cell r="H1638" t="str">
            <v/>
          </cell>
          <cell r="I1638" t="str">
            <v/>
          </cell>
          <cell r="J1638" t="str">
            <v>件</v>
          </cell>
          <cell r="K1638" t="str">
            <v/>
          </cell>
          <cell r="L1638" t="str">
            <v/>
          </cell>
          <cell r="M1638" t="str">
            <v>32.80</v>
          </cell>
        </row>
        <row r="1639">
          <cell r="A1639" t="str">
            <v>JLZDLYNJPWC01004</v>
          </cell>
          <cell r="B1639" t="str">
            <v>轮椅坐垫凝胶款平纹布</v>
          </cell>
          <cell r="C1639" t="str">
            <v>JLZDLYNJPWC01004-轮椅坐垫凝胶款平纹布</v>
          </cell>
          <cell r="D1639" t="str">
            <v>居家布艺</v>
          </cell>
          <cell r="E1639" t="str">
            <v>是</v>
          </cell>
          <cell r="F1639" t="str">
            <v/>
          </cell>
          <cell r="G1639" t="str">
            <v/>
          </cell>
          <cell r="H1639" t="str">
            <v/>
          </cell>
          <cell r="I1639" t="str">
            <v/>
          </cell>
          <cell r="J1639" t="str">
            <v>件</v>
          </cell>
          <cell r="K1639" t="str">
            <v/>
          </cell>
          <cell r="L1639" t="str">
            <v/>
          </cell>
          <cell r="M1639" t="str">
            <v>32.80</v>
          </cell>
        </row>
        <row r="1640">
          <cell r="A1640" t="str">
            <v>JLZDRCNJPWC01001</v>
          </cell>
          <cell r="B1640" t="str">
            <v>四叶草褥疮坐垫凝胶款平纹布</v>
          </cell>
          <cell r="C1640" t="str">
            <v>JLZDRCNJPWC01001-四叶草褥疮坐垫凝胶款平纹布</v>
          </cell>
          <cell r="D1640" t="str">
            <v>居家布艺</v>
          </cell>
          <cell r="E1640" t="str">
            <v>是</v>
          </cell>
          <cell r="F1640" t="str">
            <v/>
          </cell>
          <cell r="G1640" t="str">
            <v/>
          </cell>
          <cell r="H1640" t="str">
            <v/>
          </cell>
          <cell r="I1640" t="str">
            <v/>
          </cell>
          <cell r="J1640" t="str">
            <v>件</v>
          </cell>
          <cell r="K1640" t="str">
            <v/>
          </cell>
          <cell r="L1640" t="str">
            <v/>
          </cell>
          <cell r="M1640" t="str">
            <v>33.70</v>
          </cell>
        </row>
        <row r="1641">
          <cell r="A1641" t="str">
            <v>JLZDRCNJPWC01002</v>
          </cell>
          <cell r="B1641" t="str">
            <v>四叶草褥疮坐垫凝胶款平纹布</v>
          </cell>
          <cell r="C1641" t="str">
            <v>JLZDRCNJPWC01002-四叶草褥疮坐垫凝胶款平纹布</v>
          </cell>
          <cell r="D1641" t="str">
            <v>居家布艺</v>
          </cell>
          <cell r="E1641" t="str">
            <v>是</v>
          </cell>
          <cell r="F1641" t="str">
            <v/>
          </cell>
          <cell r="G1641" t="str">
            <v/>
          </cell>
          <cell r="H1641" t="str">
            <v/>
          </cell>
          <cell r="I1641" t="str">
            <v/>
          </cell>
          <cell r="J1641" t="str">
            <v>件</v>
          </cell>
          <cell r="K1641" t="str">
            <v/>
          </cell>
          <cell r="L1641" t="str">
            <v/>
          </cell>
          <cell r="M1641" t="str">
            <v>33.70</v>
          </cell>
        </row>
        <row r="1642">
          <cell r="A1642" t="str">
            <v>JLZDRCNJPWC01003</v>
          </cell>
          <cell r="B1642" t="str">
            <v>四叶草褥疮坐垫凝胶款平纹布</v>
          </cell>
          <cell r="C1642" t="str">
            <v>JLZDRCNJPWC01003-四叶草褥疮坐垫凝胶款平纹布</v>
          </cell>
          <cell r="D1642" t="str">
            <v>居家布艺</v>
          </cell>
          <cell r="E1642" t="str">
            <v>是</v>
          </cell>
          <cell r="F1642" t="str">
            <v/>
          </cell>
          <cell r="G1642" t="str">
            <v/>
          </cell>
          <cell r="H1642" t="str">
            <v/>
          </cell>
          <cell r="I1642" t="str">
            <v/>
          </cell>
          <cell r="J1642" t="str">
            <v>件</v>
          </cell>
          <cell r="K1642" t="str">
            <v/>
          </cell>
          <cell r="L1642" t="str">
            <v/>
          </cell>
          <cell r="M1642" t="str">
            <v>33.70</v>
          </cell>
        </row>
        <row r="1643">
          <cell r="A1643" t="str">
            <v>JLZDRCNJPWC01004</v>
          </cell>
          <cell r="B1643" t="str">
            <v>四叶草褥疮坐垫凝胶款平纹布</v>
          </cell>
          <cell r="C1643" t="str">
            <v>JLZDRCNJPWC01004-四叶草褥疮坐垫凝胶款平纹布</v>
          </cell>
          <cell r="D1643" t="str">
            <v>居家布艺</v>
          </cell>
          <cell r="E1643" t="str">
            <v>是</v>
          </cell>
          <cell r="F1643" t="str">
            <v/>
          </cell>
          <cell r="G1643" t="str">
            <v/>
          </cell>
          <cell r="H1643" t="str">
            <v/>
          </cell>
          <cell r="I1643" t="str">
            <v/>
          </cell>
          <cell r="J1643" t="str">
            <v>件</v>
          </cell>
          <cell r="K1643" t="str">
            <v/>
          </cell>
          <cell r="L1643" t="str">
            <v/>
          </cell>
          <cell r="M1643" t="str">
            <v>33.70</v>
          </cell>
        </row>
        <row r="1644">
          <cell r="A1644" t="str">
            <v>CYS-JLYKJGWYBP01001</v>
          </cell>
          <cell r="B1644" t="str">
            <v>加高腰靠卫衣布不含小枕</v>
          </cell>
          <cell r="C1644" t="str">
            <v>CYS-JLYKJGWYBP01001-加高腰靠卫衣布不含小枕</v>
          </cell>
          <cell r="D1644" t="str">
            <v>居家布艺</v>
          </cell>
          <cell r="E1644" t="str">
            <v>是</v>
          </cell>
          <cell r="F1644" t="str">
            <v/>
          </cell>
          <cell r="G1644" t="str">
            <v/>
          </cell>
          <cell r="H1644" t="str">
            <v/>
          </cell>
          <cell r="I1644" t="str">
            <v/>
          </cell>
          <cell r="J1644" t="str">
            <v>件</v>
          </cell>
          <cell r="K1644" t="str">
            <v/>
          </cell>
          <cell r="L1644" t="str">
            <v/>
          </cell>
          <cell r="M1644" t="str">
            <v>38.00</v>
          </cell>
        </row>
        <row r="1645">
          <cell r="A1645" t="str">
            <v>CYS-JLYKJGWYBP01002</v>
          </cell>
          <cell r="B1645" t="str">
            <v>加高腰靠卫衣布不含小枕</v>
          </cell>
          <cell r="C1645" t="str">
            <v>CYS-JLYKJGWYBP01002-加高腰靠卫衣布不含小枕</v>
          </cell>
          <cell r="D1645" t="str">
            <v>居家布艺</v>
          </cell>
          <cell r="E1645" t="str">
            <v>是</v>
          </cell>
          <cell r="F1645" t="str">
            <v/>
          </cell>
          <cell r="G1645" t="str">
            <v/>
          </cell>
          <cell r="H1645" t="str">
            <v/>
          </cell>
          <cell r="I1645" t="str">
            <v/>
          </cell>
          <cell r="J1645" t="str">
            <v>件</v>
          </cell>
          <cell r="K1645" t="str">
            <v/>
          </cell>
          <cell r="L1645" t="str">
            <v/>
          </cell>
          <cell r="M1645" t="str">
            <v>38.00</v>
          </cell>
        </row>
        <row r="1646">
          <cell r="A1646" t="str">
            <v>CYS-JLZDLYNJPWC01001</v>
          </cell>
          <cell r="B1646" t="str">
            <v>轮椅坐垫凝胶款平纹布</v>
          </cell>
          <cell r="C1646" t="str">
            <v>CYS-JLZDLYNJPWC01001-轮椅坐垫凝胶款平纹布</v>
          </cell>
          <cell r="D1646" t="str">
            <v>居家布艺</v>
          </cell>
          <cell r="E1646" t="str">
            <v>是</v>
          </cell>
          <cell r="F1646" t="str">
            <v/>
          </cell>
          <cell r="G1646" t="str">
            <v/>
          </cell>
          <cell r="H1646" t="str">
            <v/>
          </cell>
          <cell r="I1646" t="str">
            <v/>
          </cell>
          <cell r="J1646" t="str">
            <v>件</v>
          </cell>
          <cell r="K1646" t="str">
            <v/>
          </cell>
          <cell r="L1646" t="str">
            <v/>
          </cell>
          <cell r="M1646" t="str">
            <v>32.80</v>
          </cell>
        </row>
        <row r="1647">
          <cell r="A1647" t="str">
            <v>CYS-JLZDLYNJPWC01002</v>
          </cell>
          <cell r="B1647" t="str">
            <v>轮椅坐垫凝胶款平纹布</v>
          </cell>
          <cell r="C1647" t="str">
            <v>CYS-JLZDLYNJPWC01002-轮椅坐垫凝胶款平纹布</v>
          </cell>
          <cell r="D1647" t="str">
            <v>居家布艺</v>
          </cell>
          <cell r="E1647" t="str">
            <v>是</v>
          </cell>
          <cell r="F1647" t="str">
            <v/>
          </cell>
          <cell r="G1647" t="str">
            <v/>
          </cell>
          <cell r="H1647" t="str">
            <v/>
          </cell>
          <cell r="I1647" t="str">
            <v/>
          </cell>
          <cell r="J1647" t="str">
            <v>件</v>
          </cell>
          <cell r="K1647" t="str">
            <v/>
          </cell>
          <cell r="L1647" t="str">
            <v/>
          </cell>
          <cell r="M1647" t="str">
            <v>32.80</v>
          </cell>
        </row>
        <row r="1648">
          <cell r="A1648" t="str">
            <v>CYS-JLZDLYNJPWC01003</v>
          </cell>
          <cell r="B1648" t="str">
            <v>轮椅坐垫凝胶款平纹布</v>
          </cell>
          <cell r="C1648" t="str">
            <v>CYS-JLZDLYNJPWC01003-轮椅坐垫凝胶款平纹布</v>
          </cell>
          <cell r="D1648" t="str">
            <v>居家布艺</v>
          </cell>
          <cell r="E1648" t="str">
            <v>是</v>
          </cell>
          <cell r="F1648" t="str">
            <v/>
          </cell>
          <cell r="G1648" t="str">
            <v/>
          </cell>
          <cell r="H1648" t="str">
            <v/>
          </cell>
          <cell r="I1648" t="str">
            <v/>
          </cell>
          <cell r="J1648" t="str">
            <v>件</v>
          </cell>
          <cell r="K1648" t="str">
            <v/>
          </cell>
          <cell r="L1648" t="str">
            <v/>
          </cell>
          <cell r="M1648" t="str">
            <v>32.80</v>
          </cell>
        </row>
        <row r="1649">
          <cell r="A1649" t="str">
            <v>CYS-JLZDLYNJPWC01004</v>
          </cell>
          <cell r="B1649" t="str">
            <v>轮椅坐垫凝胶款平纹布</v>
          </cell>
          <cell r="C1649" t="str">
            <v>CYS-JLZDLYNJPWC01004-轮椅坐垫凝胶款平纹布</v>
          </cell>
          <cell r="D1649" t="str">
            <v>居家布艺</v>
          </cell>
          <cell r="E1649" t="str">
            <v>是</v>
          </cell>
          <cell r="F1649" t="str">
            <v/>
          </cell>
          <cell r="G1649" t="str">
            <v/>
          </cell>
          <cell r="H1649" t="str">
            <v/>
          </cell>
          <cell r="I1649" t="str">
            <v/>
          </cell>
          <cell r="J1649" t="str">
            <v>件</v>
          </cell>
          <cell r="K1649" t="str">
            <v/>
          </cell>
          <cell r="L1649" t="str">
            <v/>
          </cell>
          <cell r="M1649" t="str">
            <v>32.80</v>
          </cell>
        </row>
        <row r="1650">
          <cell r="A1650" t="str">
            <v>CYS-JLZDRCNJPWC01001</v>
          </cell>
          <cell r="B1650" t="str">
            <v>四叶草褥疮坐垫凝胶款平纹布</v>
          </cell>
          <cell r="C1650" t="str">
            <v>CYS-JLZDRCNJPWC01001-四叶草褥疮坐垫凝胶款平纹布</v>
          </cell>
          <cell r="D1650" t="str">
            <v>居家布艺</v>
          </cell>
          <cell r="E1650" t="str">
            <v>是</v>
          </cell>
          <cell r="F1650" t="str">
            <v/>
          </cell>
          <cell r="G1650" t="str">
            <v/>
          </cell>
          <cell r="H1650" t="str">
            <v/>
          </cell>
          <cell r="I1650" t="str">
            <v/>
          </cell>
          <cell r="J1650" t="str">
            <v>件</v>
          </cell>
          <cell r="K1650" t="str">
            <v/>
          </cell>
          <cell r="L1650" t="str">
            <v/>
          </cell>
          <cell r="M1650" t="str">
            <v>33.70</v>
          </cell>
        </row>
        <row r="1651">
          <cell r="A1651" t="str">
            <v>CYS-JLZDRCNJPWC01002</v>
          </cell>
          <cell r="B1651" t="str">
            <v>四叶草褥疮坐垫凝胶款平纹布</v>
          </cell>
          <cell r="C1651" t="str">
            <v>CYS-JLZDRCNJPWC01002-四叶草褥疮坐垫凝胶款平纹布</v>
          </cell>
          <cell r="D1651" t="str">
            <v>居家布艺</v>
          </cell>
          <cell r="E1651" t="str">
            <v>是</v>
          </cell>
          <cell r="F1651" t="str">
            <v/>
          </cell>
          <cell r="G1651" t="str">
            <v/>
          </cell>
          <cell r="H1651" t="str">
            <v/>
          </cell>
          <cell r="I1651" t="str">
            <v/>
          </cell>
          <cell r="J1651" t="str">
            <v>件</v>
          </cell>
          <cell r="K1651" t="str">
            <v/>
          </cell>
          <cell r="L1651" t="str">
            <v/>
          </cell>
          <cell r="M1651" t="str">
            <v>33.70</v>
          </cell>
        </row>
        <row r="1652">
          <cell r="A1652" t="str">
            <v>CYS-JLZDRCNJPWC01003</v>
          </cell>
          <cell r="B1652" t="str">
            <v>四叶草褥疮坐垫凝胶款平纹布</v>
          </cell>
          <cell r="C1652" t="str">
            <v>CYS-JLZDRCNJPWC01003-四叶草褥疮坐垫凝胶款平纹布</v>
          </cell>
          <cell r="D1652" t="str">
            <v>居家布艺</v>
          </cell>
          <cell r="E1652" t="str">
            <v>是</v>
          </cell>
          <cell r="F1652" t="str">
            <v/>
          </cell>
          <cell r="G1652" t="str">
            <v/>
          </cell>
          <cell r="H1652" t="str">
            <v/>
          </cell>
          <cell r="I1652" t="str">
            <v/>
          </cell>
          <cell r="J1652" t="str">
            <v>件</v>
          </cell>
          <cell r="K1652" t="str">
            <v/>
          </cell>
          <cell r="L1652" t="str">
            <v/>
          </cell>
          <cell r="M1652" t="str">
            <v>33.70</v>
          </cell>
        </row>
        <row r="1653">
          <cell r="A1653" t="str">
            <v>CYS-JLZDRCNJPWC01004</v>
          </cell>
          <cell r="B1653" t="str">
            <v>四叶草褥疮坐垫凝胶款平纹布</v>
          </cell>
          <cell r="C1653" t="str">
            <v>CYS-JLZDRCNJPWC01004-四叶草褥疮坐垫凝胶款平纹布</v>
          </cell>
          <cell r="D1653" t="str">
            <v>居家布艺</v>
          </cell>
          <cell r="E1653" t="str">
            <v>是</v>
          </cell>
          <cell r="F1653" t="str">
            <v/>
          </cell>
          <cell r="G1653" t="str">
            <v/>
          </cell>
          <cell r="H1653" t="str">
            <v/>
          </cell>
          <cell r="I1653" t="str">
            <v/>
          </cell>
          <cell r="J1653" t="str">
            <v>件</v>
          </cell>
          <cell r="K1653" t="str">
            <v/>
          </cell>
          <cell r="L1653" t="str">
            <v/>
          </cell>
          <cell r="M1653" t="str">
            <v>33.70</v>
          </cell>
        </row>
        <row r="1654">
          <cell r="A1654" t="str">
            <v>CYS-JLYKHJZD8DPWP01001</v>
          </cell>
          <cell r="B1654" t="str">
            <v>花卷顶腰靠+8D工学坐垫</v>
          </cell>
          <cell r="C1654" t="str">
            <v>CYS-JLYKHJZD8DPWP01001-花卷顶腰靠+8D工学坐垫</v>
          </cell>
          <cell r="D1654" t="str">
            <v>居家布艺</v>
          </cell>
          <cell r="E1654" t="str">
            <v>是</v>
          </cell>
          <cell r="F1654" t="str">
            <v/>
          </cell>
          <cell r="G1654" t="str">
            <v/>
          </cell>
          <cell r="H1654" t="str">
            <v/>
          </cell>
          <cell r="I1654" t="str">
            <v/>
          </cell>
          <cell r="J1654" t="str">
            <v>件</v>
          </cell>
          <cell r="K1654" t="str">
            <v/>
          </cell>
          <cell r="L1654" t="str">
            <v/>
          </cell>
          <cell r="M1654" t="str">
            <v>41.10</v>
          </cell>
        </row>
        <row r="1655">
          <cell r="A1655" t="str">
            <v>CYS-JLYKHJZD8DPWP01002</v>
          </cell>
          <cell r="B1655" t="str">
            <v>花卷顶腰靠+8D工学坐垫</v>
          </cell>
          <cell r="C1655" t="str">
            <v>CYS-JLYKHJZD8DPWP01002-花卷顶腰靠+8D工学坐垫</v>
          </cell>
          <cell r="D1655" t="str">
            <v>居家布艺</v>
          </cell>
          <cell r="E1655" t="str">
            <v>是</v>
          </cell>
          <cell r="F1655" t="str">
            <v/>
          </cell>
          <cell r="G1655" t="str">
            <v/>
          </cell>
          <cell r="H1655" t="str">
            <v/>
          </cell>
          <cell r="I1655" t="str">
            <v/>
          </cell>
          <cell r="J1655" t="str">
            <v>件</v>
          </cell>
          <cell r="K1655" t="str">
            <v/>
          </cell>
          <cell r="L1655" t="str">
            <v/>
          </cell>
          <cell r="M1655" t="str">
            <v>41.10</v>
          </cell>
        </row>
        <row r="1656">
          <cell r="A1656" t="str">
            <v>CYS-JLYKHJZD8DPWP01003</v>
          </cell>
          <cell r="B1656" t="str">
            <v>花卷顶腰靠+8D工学坐垫</v>
          </cell>
          <cell r="C1656" t="str">
            <v>CYS-JLYKHJZD8DPWP01003-花卷顶腰靠+8D工学坐垫</v>
          </cell>
          <cell r="D1656" t="str">
            <v>居家布艺</v>
          </cell>
          <cell r="E1656" t="str">
            <v>是</v>
          </cell>
          <cell r="F1656" t="str">
            <v/>
          </cell>
          <cell r="G1656" t="str">
            <v/>
          </cell>
          <cell r="H1656" t="str">
            <v/>
          </cell>
          <cell r="I1656" t="str">
            <v/>
          </cell>
          <cell r="J1656" t="str">
            <v>件</v>
          </cell>
          <cell r="K1656" t="str">
            <v/>
          </cell>
          <cell r="L1656" t="str">
            <v/>
          </cell>
          <cell r="M1656" t="str">
            <v>41.10</v>
          </cell>
        </row>
        <row r="1657">
          <cell r="A1657" t="str">
            <v>CYS-JLYKHJZD8DPWP01004</v>
          </cell>
          <cell r="B1657" t="str">
            <v>花卷顶腰靠+8D工学坐垫</v>
          </cell>
          <cell r="C1657" t="str">
            <v>CYS-JLYKHJZD8DPWP01004-花卷顶腰靠+8D工学坐垫</v>
          </cell>
          <cell r="D1657" t="str">
            <v>居家布艺</v>
          </cell>
          <cell r="E1657" t="str">
            <v>是</v>
          </cell>
          <cell r="F1657" t="str">
            <v/>
          </cell>
          <cell r="G1657" t="str">
            <v/>
          </cell>
          <cell r="H1657" t="str">
            <v/>
          </cell>
          <cell r="I1657" t="str">
            <v/>
          </cell>
          <cell r="J1657" t="str">
            <v>件</v>
          </cell>
          <cell r="K1657" t="str">
            <v/>
          </cell>
          <cell r="L1657" t="str">
            <v/>
          </cell>
          <cell r="M1657" t="str">
            <v>41.10</v>
          </cell>
        </row>
        <row r="1658">
          <cell r="A1658" t="str">
            <v>CYS-JLYKHJZD8DPWP01005</v>
          </cell>
          <cell r="B1658" t="str">
            <v>花卷顶腰靠+8D工学坐垫</v>
          </cell>
          <cell r="C1658" t="str">
            <v>CYS-JLYKHJZD8DPWP01005-花卷顶腰靠+8D工学坐垫</v>
          </cell>
          <cell r="D1658" t="str">
            <v>居家布艺</v>
          </cell>
          <cell r="E1658" t="str">
            <v>是</v>
          </cell>
          <cell r="F1658" t="str">
            <v/>
          </cell>
          <cell r="G1658" t="str">
            <v/>
          </cell>
          <cell r="H1658" t="str">
            <v/>
          </cell>
          <cell r="I1658" t="str">
            <v/>
          </cell>
          <cell r="J1658" t="str">
            <v>件</v>
          </cell>
          <cell r="K1658" t="str">
            <v/>
          </cell>
          <cell r="L1658" t="str">
            <v/>
          </cell>
          <cell r="M1658" t="str">
            <v>41.10</v>
          </cell>
        </row>
        <row r="1659">
          <cell r="A1659" t="str">
            <v>CYS-JLYKHJZD8DPWP01006</v>
          </cell>
          <cell r="B1659" t="str">
            <v>花卷顶腰靠+8D工学坐垫</v>
          </cell>
          <cell r="C1659" t="str">
            <v>CYS-JLYKHJZD8DPWP01006-花卷顶腰靠+8D工学坐垫</v>
          </cell>
          <cell r="D1659" t="str">
            <v>居家布艺</v>
          </cell>
          <cell r="E1659" t="str">
            <v>是</v>
          </cell>
          <cell r="F1659" t="str">
            <v/>
          </cell>
          <cell r="G1659" t="str">
            <v/>
          </cell>
          <cell r="H1659" t="str">
            <v/>
          </cell>
          <cell r="I1659" t="str">
            <v/>
          </cell>
          <cell r="J1659" t="str">
            <v>件</v>
          </cell>
          <cell r="K1659" t="str">
            <v/>
          </cell>
          <cell r="L1659" t="str">
            <v/>
          </cell>
          <cell r="M1659" t="str">
            <v>41.10</v>
          </cell>
        </row>
        <row r="1660">
          <cell r="A1660" t="str">
            <v>JLYKHJZD8DPWP01001</v>
          </cell>
          <cell r="B1660" t="str">
            <v>花卷顶腰靠+8D工学坐垫</v>
          </cell>
          <cell r="C1660" t="str">
            <v>JLYKHJZD8DPWP01001-花卷顶腰靠+8D工学坐垫</v>
          </cell>
          <cell r="D1660" t="str">
            <v>居家布艺</v>
          </cell>
          <cell r="E1660" t="str">
            <v>是</v>
          </cell>
          <cell r="F1660" t="str">
            <v/>
          </cell>
          <cell r="G1660" t="str">
            <v/>
          </cell>
          <cell r="H1660" t="str">
            <v/>
          </cell>
          <cell r="I1660" t="str">
            <v/>
          </cell>
          <cell r="J1660" t="str">
            <v>件</v>
          </cell>
          <cell r="K1660" t="str">
            <v/>
          </cell>
          <cell r="L1660" t="str">
            <v/>
          </cell>
          <cell r="M1660" t="str">
            <v>41.10</v>
          </cell>
        </row>
        <row r="1661">
          <cell r="A1661" t="str">
            <v>JLYKHJZD8DPWP01002</v>
          </cell>
          <cell r="B1661" t="str">
            <v>花卷顶腰靠+8D工学坐垫</v>
          </cell>
          <cell r="C1661" t="str">
            <v>JLYKHJZD8DPWP01002-花卷顶腰靠+8D工学坐垫</v>
          </cell>
          <cell r="D1661" t="str">
            <v>居家布艺</v>
          </cell>
          <cell r="E1661" t="str">
            <v>是</v>
          </cell>
          <cell r="F1661" t="str">
            <v/>
          </cell>
          <cell r="G1661" t="str">
            <v/>
          </cell>
          <cell r="H1661" t="str">
            <v/>
          </cell>
          <cell r="I1661" t="str">
            <v/>
          </cell>
          <cell r="J1661" t="str">
            <v>件</v>
          </cell>
          <cell r="K1661" t="str">
            <v/>
          </cell>
          <cell r="L1661" t="str">
            <v/>
          </cell>
          <cell r="M1661" t="str">
            <v>41.10</v>
          </cell>
        </row>
        <row r="1662">
          <cell r="A1662" t="str">
            <v>JLYKHJZD8DPWP01003</v>
          </cell>
          <cell r="B1662" t="str">
            <v>花卷顶腰靠+8D工学坐垫</v>
          </cell>
          <cell r="C1662" t="str">
            <v>JLYKHJZD8DPWP01003-花卷顶腰靠+8D工学坐垫</v>
          </cell>
          <cell r="D1662" t="str">
            <v>居家布艺</v>
          </cell>
          <cell r="E1662" t="str">
            <v>是</v>
          </cell>
          <cell r="F1662" t="str">
            <v/>
          </cell>
          <cell r="G1662" t="str">
            <v/>
          </cell>
          <cell r="H1662" t="str">
            <v/>
          </cell>
          <cell r="I1662" t="str">
            <v/>
          </cell>
          <cell r="J1662" t="str">
            <v>件</v>
          </cell>
          <cell r="K1662" t="str">
            <v/>
          </cell>
          <cell r="L1662" t="str">
            <v/>
          </cell>
          <cell r="M1662" t="str">
            <v>41.10</v>
          </cell>
        </row>
        <row r="1663">
          <cell r="A1663" t="str">
            <v>JLYKHJZD8DPWP01004</v>
          </cell>
          <cell r="B1663" t="str">
            <v>花卷顶腰靠+8D工学坐垫</v>
          </cell>
          <cell r="C1663" t="str">
            <v>JLYKHJZD8DPWP01004-花卷顶腰靠+8D工学坐垫</v>
          </cell>
          <cell r="D1663" t="str">
            <v>居家布艺</v>
          </cell>
          <cell r="E1663" t="str">
            <v>是</v>
          </cell>
          <cell r="F1663" t="str">
            <v/>
          </cell>
          <cell r="G1663" t="str">
            <v/>
          </cell>
          <cell r="H1663" t="str">
            <v/>
          </cell>
          <cell r="I1663" t="str">
            <v/>
          </cell>
          <cell r="J1663" t="str">
            <v>件</v>
          </cell>
          <cell r="K1663" t="str">
            <v/>
          </cell>
          <cell r="L1663" t="str">
            <v/>
          </cell>
          <cell r="M1663" t="str">
            <v>41.10</v>
          </cell>
        </row>
        <row r="1664">
          <cell r="A1664" t="str">
            <v>JLYKHJZD8DPWP01005</v>
          </cell>
          <cell r="B1664" t="str">
            <v>花卷顶腰靠+8D工学坐垫</v>
          </cell>
          <cell r="C1664" t="str">
            <v>JLYKHJZD8DPWP01005-花卷顶腰靠+8D工学坐垫</v>
          </cell>
          <cell r="D1664" t="str">
            <v>居家布艺</v>
          </cell>
          <cell r="E1664" t="str">
            <v>是</v>
          </cell>
          <cell r="F1664" t="str">
            <v/>
          </cell>
          <cell r="G1664" t="str">
            <v/>
          </cell>
          <cell r="H1664" t="str">
            <v/>
          </cell>
          <cell r="I1664" t="str">
            <v/>
          </cell>
          <cell r="J1664" t="str">
            <v>件</v>
          </cell>
          <cell r="K1664" t="str">
            <v/>
          </cell>
          <cell r="L1664" t="str">
            <v/>
          </cell>
          <cell r="M1664" t="str">
            <v>41.10</v>
          </cell>
        </row>
        <row r="1665">
          <cell r="A1665" t="str">
            <v>JLYKHJZD8DPWP01006</v>
          </cell>
          <cell r="B1665" t="str">
            <v>花卷顶腰靠+8D工学坐垫</v>
          </cell>
          <cell r="C1665" t="str">
            <v>JLYKHJZD8DPWP01006-花卷顶腰靠+8D工学坐垫</v>
          </cell>
          <cell r="D1665" t="str">
            <v>居家布艺</v>
          </cell>
          <cell r="E1665" t="str">
            <v>是</v>
          </cell>
          <cell r="F1665" t="str">
            <v/>
          </cell>
          <cell r="G1665" t="str">
            <v/>
          </cell>
          <cell r="H1665" t="str">
            <v/>
          </cell>
          <cell r="I1665" t="str">
            <v/>
          </cell>
          <cell r="J1665" t="str">
            <v>件</v>
          </cell>
          <cell r="K1665" t="str">
            <v/>
          </cell>
          <cell r="L1665" t="str">
            <v/>
          </cell>
          <cell r="M1665" t="str">
            <v>41.10</v>
          </cell>
        </row>
        <row r="1666">
          <cell r="A1666" t="str">
            <v>猫人灯芯绒扶手轻盈款深灰85</v>
          </cell>
          <cell r="B1666" t="str">
            <v>灯芯绒扶手阅读枕无腰枕小号</v>
          </cell>
          <cell r="C1666" t="str">
            <v>猫人灯芯绒扶手轻盈款深灰85-灯芯绒扶手阅读枕无腰枕小号</v>
          </cell>
          <cell r="D1666" t="str">
            <v>居家布艺</v>
          </cell>
          <cell r="E1666" t="str">
            <v>是</v>
          </cell>
          <cell r="F1666" t="str">
            <v>否</v>
          </cell>
          <cell r="G1666" t="str">
            <v>85*55*65</v>
          </cell>
          <cell r="H1666" t="str">
            <v>34*25*43cm</v>
          </cell>
          <cell r="I1666" t="str">
            <v/>
          </cell>
          <cell r="J1666" t="str">
            <v>件</v>
          </cell>
          <cell r="K1666" t="str">
            <v/>
          </cell>
          <cell r="L1666" t="str">
            <v/>
          </cell>
          <cell r="M1666" t="str">
            <v>80.90</v>
          </cell>
        </row>
        <row r="1667">
          <cell r="A1667" t="str">
            <v>猫人灯芯绒扶手深灰85</v>
          </cell>
          <cell r="B1667" t="str">
            <v>灯芯绒扶手阅读枕带腰枕小号</v>
          </cell>
          <cell r="C1667" t="str">
            <v>猫人灯芯绒扶手深灰85-灯芯绒扶手阅读枕带腰枕小号</v>
          </cell>
          <cell r="D1667" t="str">
            <v>居家布艺</v>
          </cell>
          <cell r="E1667" t="str">
            <v>是</v>
          </cell>
          <cell r="F1667" t="str">
            <v>否</v>
          </cell>
          <cell r="G1667" t="str">
            <v>85*55*65</v>
          </cell>
          <cell r="H1667" t="str">
            <v>34*25*43cm</v>
          </cell>
          <cell r="I1667" t="str">
            <v/>
          </cell>
          <cell r="J1667" t="str">
            <v>件</v>
          </cell>
          <cell r="K1667" t="str">
            <v/>
          </cell>
          <cell r="L1667" t="str">
            <v/>
          </cell>
          <cell r="M1667" t="str">
            <v>89.90</v>
          </cell>
        </row>
        <row r="1668">
          <cell r="A1668" t="str">
            <v>猫人灯芯绒扶手轻盈款深灰95</v>
          </cell>
          <cell r="B1668" t="str">
            <v>灯芯绒扶手阅读枕无腰枕大号</v>
          </cell>
          <cell r="C1668" t="str">
            <v>猫人灯芯绒扶手轻盈款深灰95-灯芯绒扶手阅读枕无腰枕大号</v>
          </cell>
          <cell r="D1668" t="str">
            <v>居家布艺</v>
          </cell>
          <cell r="E1668" t="str">
            <v>是</v>
          </cell>
          <cell r="F1668" t="str">
            <v>否</v>
          </cell>
          <cell r="G1668" t="str">
            <v>95*60*70</v>
          </cell>
          <cell r="H1668" t="str">
            <v>35*26*45cm</v>
          </cell>
          <cell r="I1668" t="str">
            <v/>
          </cell>
          <cell r="J1668" t="str">
            <v>件</v>
          </cell>
          <cell r="K1668" t="str">
            <v/>
          </cell>
          <cell r="L1668" t="str">
            <v/>
          </cell>
          <cell r="M1668" t="str">
            <v>90.90</v>
          </cell>
        </row>
        <row r="1669">
          <cell r="A1669" t="str">
            <v>猫人灯芯绒扶手深灰95</v>
          </cell>
          <cell r="B1669" t="str">
            <v>灯芯绒扶手阅读枕带腰枕大号</v>
          </cell>
          <cell r="C1669" t="str">
            <v>猫人灯芯绒扶手深灰95-灯芯绒扶手阅读枕带腰枕大号</v>
          </cell>
          <cell r="D1669" t="str">
            <v>居家布艺</v>
          </cell>
          <cell r="E1669" t="str">
            <v>是</v>
          </cell>
          <cell r="F1669" t="str">
            <v>否</v>
          </cell>
          <cell r="G1669" t="str">
            <v>95*60*70</v>
          </cell>
          <cell r="H1669" t="str">
            <v>35*26*45cm</v>
          </cell>
          <cell r="I1669" t="str">
            <v/>
          </cell>
          <cell r="J1669" t="str">
            <v>件</v>
          </cell>
          <cell r="K1669" t="str">
            <v/>
          </cell>
          <cell r="L1669" t="str">
            <v/>
          </cell>
          <cell r="M1669" t="str">
            <v>100.90</v>
          </cell>
        </row>
        <row r="1670">
          <cell r="A1670" t="str">
            <v>猫人灯芯绒扶手轻盈款浅灰85</v>
          </cell>
          <cell r="B1670" t="str">
            <v>灯芯绒扶手阅读枕无腰枕小号</v>
          </cell>
          <cell r="C1670" t="str">
            <v>猫人灯芯绒扶手轻盈款浅灰85-灯芯绒扶手阅读枕无腰枕小号</v>
          </cell>
          <cell r="D1670" t="str">
            <v>居家布艺</v>
          </cell>
          <cell r="E1670" t="str">
            <v>是</v>
          </cell>
          <cell r="F1670" t="str">
            <v>否</v>
          </cell>
          <cell r="G1670" t="str">
            <v>85*55*65</v>
          </cell>
          <cell r="H1670" t="str">
            <v>34*25*43cm</v>
          </cell>
          <cell r="I1670" t="str">
            <v/>
          </cell>
          <cell r="J1670" t="str">
            <v>件</v>
          </cell>
          <cell r="K1670" t="str">
            <v/>
          </cell>
          <cell r="L1670" t="str">
            <v/>
          </cell>
          <cell r="M1670" t="str">
            <v>80.90</v>
          </cell>
        </row>
        <row r="1671">
          <cell r="A1671" t="str">
            <v>猫人灯芯绒扶手浅灰85</v>
          </cell>
          <cell r="B1671" t="str">
            <v>灯芯绒扶手阅读枕带腰枕小号</v>
          </cell>
          <cell r="C1671" t="str">
            <v>猫人灯芯绒扶手浅灰85-灯芯绒扶手阅读枕带腰枕小号</v>
          </cell>
          <cell r="D1671" t="str">
            <v>居家布艺</v>
          </cell>
          <cell r="E1671" t="str">
            <v>是</v>
          </cell>
          <cell r="F1671" t="str">
            <v>否</v>
          </cell>
          <cell r="G1671" t="str">
            <v>85*55*65</v>
          </cell>
          <cell r="H1671" t="str">
            <v>34*25*43cm</v>
          </cell>
          <cell r="I1671" t="str">
            <v/>
          </cell>
          <cell r="J1671" t="str">
            <v>件</v>
          </cell>
          <cell r="K1671" t="str">
            <v/>
          </cell>
          <cell r="L1671" t="str">
            <v/>
          </cell>
          <cell r="M1671" t="str">
            <v>89.90</v>
          </cell>
        </row>
        <row r="1672">
          <cell r="A1672" t="str">
            <v>猫人灯芯绒扶手轻盈款浅灰95</v>
          </cell>
          <cell r="B1672" t="str">
            <v>灯芯绒扶手阅读枕无腰枕大号</v>
          </cell>
          <cell r="C1672" t="str">
            <v>猫人灯芯绒扶手轻盈款浅灰95-灯芯绒扶手阅读枕无腰枕大号</v>
          </cell>
          <cell r="D1672" t="str">
            <v>居家布艺</v>
          </cell>
          <cell r="E1672" t="str">
            <v>是</v>
          </cell>
          <cell r="F1672" t="str">
            <v>否</v>
          </cell>
          <cell r="G1672" t="str">
            <v>95*60*70</v>
          </cell>
          <cell r="H1672" t="str">
            <v>35*26*45cm</v>
          </cell>
          <cell r="I1672" t="str">
            <v/>
          </cell>
          <cell r="J1672" t="str">
            <v>件</v>
          </cell>
          <cell r="K1672" t="str">
            <v/>
          </cell>
          <cell r="L1672" t="str">
            <v/>
          </cell>
          <cell r="M1672" t="str">
            <v>90.90</v>
          </cell>
        </row>
        <row r="1673">
          <cell r="A1673" t="str">
            <v>猫人灯芯绒扶手浅灰95</v>
          </cell>
          <cell r="B1673" t="str">
            <v>灯芯绒扶手阅读枕带腰枕大号</v>
          </cell>
          <cell r="C1673" t="str">
            <v>猫人灯芯绒扶手浅灰95-灯芯绒扶手阅读枕带腰枕大号</v>
          </cell>
          <cell r="D1673" t="str">
            <v>居家布艺</v>
          </cell>
          <cell r="E1673" t="str">
            <v>是</v>
          </cell>
          <cell r="F1673" t="str">
            <v>否</v>
          </cell>
          <cell r="G1673" t="str">
            <v>95*60*70</v>
          </cell>
          <cell r="H1673" t="str">
            <v>35*26*45cm</v>
          </cell>
          <cell r="I1673" t="str">
            <v/>
          </cell>
          <cell r="J1673" t="str">
            <v>件</v>
          </cell>
          <cell r="K1673" t="str">
            <v/>
          </cell>
          <cell r="L1673" t="str">
            <v/>
          </cell>
          <cell r="M1673" t="str">
            <v>100.90</v>
          </cell>
        </row>
        <row r="1674">
          <cell r="A1674" t="str">
            <v>猫人灯芯绒扶手轻盈款奶油85</v>
          </cell>
          <cell r="B1674" t="str">
            <v>灯芯绒扶手阅读枕无腰枕小号</v>
          </cell>
          <cell r="C1674" t="str">
            <v>猫人灯芯绒扶手轻盈款奶油85-灯芯绒扶手阅读枕无腰枕小号</v>
          </cell>
          <cell r="D1674" t="str">
            <v>居家布艺</v>
          </cell>
          <cell r="E1674" t="str">
            <v>是</v>
          </cell>
          <cell r="F1674" t="str">
            <v>否</v>
          </cell>
          <cell r="G1674" t="str">
            <v>85*55*65</v>
          </cell>
          <cell r="H1674" t="str">
            <v>34*25*43cm</v>
          </cell>
          <cell r="I1674" t="str">
            <v/>
          </cell>
          <cell r="J1674" t="str">
            <v>件</v>
          </cell>
          <cell r="K1674" t="str">
            <v/>
          </cell>
          <cell r="L1674" t="str">
            <v/>
          </cell>
          <cell r="M1674" t="str">
            <v>80.90</v>
          </cell>
        </row>
        <row r="1675">
          <cell r="A1675" t="str">
            <v>猫人灯芯绒扶手奶油85</v>
          </cell>
          <cell r="B1675" t="str">
            <v>灯芯绒扶手阅读枕带腰枕小号</v>
          </cell>
          <cell r="C1675" t="str">
            <v>猫人灯芯绒扶手奶油85-灯芯绒扶手阅读枕带腰枕小号</v>
          </cell>
          <cell r="D1675" t="str">
            <v>居家布艺</v>
          </cell>
          <cell r="E1675" t="str">
            <v>是</v>
          </cell>
          <cell r="F1675" t="str">
            <v>否</v>
          </cell>
          <cell r="G1675" t="str">
            <v>85*55*65</v>
          </cell>
          <cell r="H1675" t="str">
            <v>34*25*43cm</v>
          </cell>
          <cell r="I1675" t="str">
            <v/>
          </cell>
          <cell r="J1675" t="str">
            <v>件</v>
          </cell>
          <cell r="K1675" t="str">
            <v/>
          </cell>
          <cell r="L1675" t="str">
            <v/>
          </cell>
          <cell r="M1675" t="str">
            <v>89.90</v>
          </cell>
        </row>
        <row r="1676">
          <cell r="A1676" t="str">
            <v>猫人灯芯绒扶手轻盈款奶油95</v>
          </cell>
          <cell r="B1676" t="str">
            <v>灯芯绒扶手阅读枕无腰枕大号</v>
          </cell>
          <cell r="C1676" t="str">
            <v>猫人灯芯绒扶手轻盈款奶油95-灯芯绒扶手阅读枕无腰枕大号</v>
          </cell>
          <cell r="D1676" t="str">
            <v>居家布艺</v>
          </cell>
          <cell r="E1676" t="str">
            <v>是</v>
          </cell>
          <cell r="F1676" t="str">
            <v>否</v>
          </cell>
          <cell r="G1676" t="str">
            <v>95*60*70</v>
          </cell>
          <cell r="H1676" t="str">
            <v>35*26*45cm</v>
          </cell>
          <cell r="I1676" t="str">
            <v/>
          </cell>
          <cell r="J1676" t="str">
            <v>件</v>
          </cell>
          <cell r="K1676" t="str">
            <v/>
          </cell>
          <cell r="L1676" t="str">
            <v/>
          </cell>
          <cell r="M1676" t="str">
            <v>90.90</v>
          </cell>
        </row>
        <row r="1677">
          <cell r="A1677" t="str">
            <v>猫人灯芯绒扶手奶油95</v>
          </cell>
          <cell r="B1677" t="str">
            <v>灯芯绒扶手阅读枕带腰枕大号</v>
          </cell>
          <cell r="C1677" t="str">
            <v>猫人灯芯绒扶手奶油95-灯芯绒扶手阅读枕带腰枕大号</v>
          </cell>
          <cell r="D1677" t="str">
            <v>居家布艺</v>
          </cell>
          <cell r="E1677" t="str">
            <v>是</v>
          </cell>
          <cell r="F1677" t="str">
            <v>否</v>
          </cell>
          <cell r="G1677" t="str">
            <v>95*60*70</v>
          </cell>
          <cell r="H1677" t="str">
            <v>35*26*45cm</v>
          </cell>
          <cell r="I1677" t="str">
            <v/>
          </cell>
          <cell r="J1677" t="str">
            <v>件</v>
          </cell>
          <cell r="K1677" t="str">
            <v/>
          </cell>
          <cell r="L1677" t="str">
            <v/>
          </cell>
          <cell r="M1677" t="str">
            <v>100.90</v>
          </cell>
        </row>
        <row r="1678">
          <cell r="A1678" t="str">
            <v>猫人灯芯绒扶手轻盈款奶咖85</v>
          </cell>
          <cell r="B1678" t="str">
            <v>灯芯绒扶手阅读枕无腰枕小号</v>
          </cell>
          <cell r="C1678" t="str">
            <v>猫人灯芯绒扶手轻盈款奶咖85-灯芯绒扶手阅读枕无腰枕小号</v>
          </cell>
          <cell r="D1678" t="str">
            <v>居家布艺</v>
          </cell>
          <cell r="E1678" t="str">
            <v>是</v>
          </cell>
          <cell r="F1678" t="str">
            <v>否</v>
          </cell>
          <cell r="G1678" t="str">
            <v>85*55*65</v>
          </cell>
          <cell r="H1678" t="str">
            <v>34*25*43cm</v>
          </cell>
          <cell r="I1678" t="str">
            <v/>
          </cell>
          <cell r="J1678" t="str">
            <v>件</v>
          </cell>
          <cell r="K1678" t="str">
            <v/>
          </cell>
          <cell r="L1678" t="str">
            <v/>
          </cell>
          <cell r="M1678" t="str">
            <v>80.90</v>
          </cell>
        </row>
        <row r="1679">
          <cell r="A1679" t="str">
            <v>猫人灯芯绒扶手奶咖85</v>
          </cell>
          <cell r="B1679" t="str">
            <v>灯芯绒扶手阅读枕带腰枕小号</v>
          </cell>
          <cell r="C1679" t="str">
            <v>猫人灯芯绒扶手奶咖85-灯芯绒扶手阅读枕带腰枕小号</v>
          </cell>
          <cell r="D1679" t="str">
            <v>居家布艺</v>
          </cell>
          <cell r="E1679" t="str">
            <v>是</v>
          </cell>
          <cell r="F1679" t="str">
            <v>否</v>
          </cell>
          <cell r="G1679" t="str">
            <v>85*55*65</v>
          </cell>
          <cell r="H1679" t="str">
            <v>34*25*43cm</v>
          </cell>
          <cell r="I1679" t="str">
            <v/>
          </cell>
          <cell r="J1679" t="str">
            <v>件</v>
          </cell>
          <cell r="K1679" t="str">
            <v/>
          </cell>
          <cell r="L1679" t="str">
            <v/>
          </cell>
          <cell r="M1679" t="str">
            <v>89.90</v>
          </cell>
        </row>
        <row r="1680">
          <cell r="A1680" t="str">
            <v>猫人灯芯绒扶手轻盈款奶咖95</v>
          </cell>
          <cell r="B1680" t="str">
            <v>灯芯绒扶手阅读枕无腰枕大号</v>
          </cell>
          <cell r="C1680" t="str">
            <v>猫人灯芯绒扶手轻盈款奶咖95-灯芯绒扶手阅读枕无腰枕大号</v>
          </cell>
          <cell r="D1680" t="str">
            <v>居家布艺</v>
          </cell>
          <cell r="E1680" t="str">
            <v>是</v>
          </cell>
          <cell r="F1680" t="str">
            <v>否</v>
          </cell>
          <cell r="G1680" t="str">
            <v>95*60*70</v>
          </cell>
          <cell r="H1680" t="str">
            <v>35*26*45cm</v>
          </cell>
          <cell r="I1680" t="str">
            <v/>
          </cell>
          <cell r="J1680" t="str">
            <v>件</v>
          </cell>
          <cell r="K1680" t="str">
            <v/>
          </cell>
          <cell r="L1680" t="str">
            <v/>
          </cell>
          <cell r="M1680" t="str">
            <v>90.90</v>
          </cell>
        </row>
        <row r="1681">
          <cell r="A1681" t="str">
            <v>猫人灯芯绒扶手奶咖95</v>
          </cell>
          <cell r="B1681" t="str">
            <v>灯芯绒扶手阅读枕带腰枕大号</v>
          </cell>
          <cell r="C1681" t="str">
            <v>猫人灯芯绒扶手奶咖95-灯芯绒扶手阅读枕带腰枕大号</v>
          </cell>
          <cell r="D1681" t="str">
            <v>居家布艺</v>
          </cell>
          <cell r="E1681" t="str">
            <v>是</v>
          </cell>
          <cell r="F1681" t="str">
            <v>否</v>
          </cell>
          <cell r="G1681" t="str">
            <v>95*60*70</v>
          </cell>
          <cell r="H1681" t="str">
            <v>35*26*45cm</v>
          </cell>
          <cell r="I1681" t="str">
            <v/>
          </cell>
          <cell r="J1681" t="str">
            <v>件</v>
          </cell>
          <cell r="K1681" t="str">
            <v/>
          </cell>
          <cell r="L1681" t="str">
            <v/>
          </cell>
          <cell r="M1681" t="str">
            <v>100.90</v>
          </cell>
        </row>
        <row r="1682">
          <cell r="A1682" t="str">
            <v>猫人灯芯绒扶手轻盈款蓝色85</v>
          </cell>
          <cell r="B1682" t="str">
            <v>灯芯绒扶手阅读枕无腰枕小号</v>
          </cell>
          <cell r="C1682" t="str">
            <v>猫人灯芯绒扶手轻盈款蓝色85-灯芯绒扶手阅读枕无腰枕小号</v>
          </cell>
          <cell r="D1682" t="str">
            <v>居家布艺</v>
          </cell>
          <cell r="E1682" t="str">
            <v>是</v>
          </cell>
          <cell r="F1682" t="str">
            <v>否</v>
          </cell>
          <cell r="G1682" t="str">
            <v>85*55*65</v>
          </cell>
          <cell r="H1682" t="str">
            <v>34*25*43cm</v>
          </cell>
          <cell r="I1682" t="str">
            <v/>
          </cell>
          <cell r="J1682" t="str">
            <v>件</v>
          </cell>
          <cell r="K1682" t="str">
            <v/>
          </cell>
          <cell r="L1682" t="str">
            <v/>
          </cell>
          <cell r="M1682" t="str">
            <v>80.90</v>
          </cell>
        </row>
        <row r="1683">
          <cell r="A1683" t="str">
            <v>猫人灯芯绒扶手蓝色85</v>
          </cell>
          <cell r="B1683" t="str">
            <v>灯芯绒扶手阅读枕带腰枕小号</v>
          </cell>
          <cell r="C1683" t="str">
            <v>猫人灯芯绒扶手蓝色85-灯芯绒扶手阅读枕带腰枕小号</v>
          </cell>
          <cell r="D1683" t="str">
            <v>居家布艺</v>
          </cell>
          <cell r="E1683" t="str">
            <v>是</v>
          </cell>
          <cell r="F1683" t="str">
            <v>否</v>
          </cell>
          <cell r="G1683" t="str">
            <v>85*55*65</v>
          </cell>
          <cell r="H1683" t="str">
            <v>34*25*43cm</v>
          </cell>
          <cell r="I1683" t="str">
            <v/>
          </cell>
          <cell r="J1683" t="str">
            <v>件</v>
          </cell>
          <cell r="K1683" t="str">
            <v/>
          </cell>
          <cell r="L1683" t="str">
            <v/>
          </cell>
          <cell r="M1683" t="str">
            <v>89.90</v>
          </cell>
        </row>
        <row r="1684">
          <cell r="A1684" t="str">
            <v>猫人灯芯绒扶手轻盈款蓝色95</v>
          </cell>
          <cell r="B1684" t="str">
            <v>灯芯绒扶手阅读枕无腰枕大号</v>
          </cell>
          <cell r="C1684" t="str">
            <v>猫人灯芯绒扶手轻盈款蓝色95-灯芯绒扶手阅读枕无腰枕大号</v>
          </cell>
          <cell r="D1684" t="str">
            <v>居家布艺</v>
          </cell>
          <cell r="E1684" t="str">
            <v>是</v>
          </cell>
          <cell r="F1684" t="str">
            <v>否</v>
          </cell>
          <cell r="G1684" t="str">
            <v>95*60*70</v>
          </cell>
          <cell r="H1684" t="str">
            <v>35*26*45cm</v>
          </cell>
          <cell r="I1684" t="str">
            <v/>
          </cell>
          <cell r="J1684" t="str">
            <v>件</v>
          </cell>
          <cell r="K1684" t="str">
            <v/>
          </cell>
          <cell r="L1684" t="str">
            <v/>
          </cell>
          <cell r="M1684" t="str">
            <v>90.90</v>
          </cell>
        </row>
        <row r="1685">
          <cell r="A1685" t="str">
            <v>猫人灯芯绒扶手蓝色95</v>
          </cell>
          <cell r="B1685" t="str">
            <v>灯芯绒扶手阅读枕带腰枕大号</v>
          </cell>
          <cell r="C1685" t="str">
            <v>猫人灯芯绒扶手蓝色95-灯芯绒扶手阅读枕带腰枕大号</v>
          </cell>
          <cell r="D1685" t="str">
            <v>居家布艺</v>
          </cell>
          <cell r="E1685" t="str">
            <v>是</v>
          </cell>
          <cell r="F1685" t="str">
            <v>否</v>
          </cell>
          <cell r="G1685" t="str">
            <v>95*60*70</v>
          </cell>
          <cell r="H1685" t="str">
            <v>35*26*45cm</v>
          </cell>
          <cell r="I1685" t="str">
            <v/>
          </cell>
          <cell r="J1685" t="str">
            <v>件</v>
          </cell>
          <cell r="K1685" t="str">
            <v/>
          </cell>
          <cell r="L1685" t="str">
            <v/>
          </cell>
          <cell r="M1685" t="str">
            <v>100.90</v>
          </cell>
        </row>
        <row r="1686">
          <cell r="A1686" t="str">
            <v>猫人灯芯绒扶手轻盈款绿色85</v>
          </cell>
          <cell r="B1686" t="str">
            <v>灯芯绒扶手阅读枕无腰枕小号</v>
          </cell>
          <cell r="C1686" t="str">
            <v>猫人灯芯绒扶手轻盈款绿色85-灯芯绒扶手阅读枕无腰枕小号</v>
          </cell>
          <cell r="D1686" t="str">
            <v>居家布艺</v>
          </cell>
          <cell r="E1686" t="str">
            <v>是</v>
          </cell>
          <cell r="F1686" t="str">
            <v>否</v>
          </cell>
          <cell r="G1686" t="str">
            <v>85*55*65</v>
          </cell>
          <cell r="H1686" t="str">
            <v>34*25*43cm</v>
          </cell>
          <cell r="I1686" t="str">
            <v/>
          </cell>
          <cell r="J1686" t="str">
            <v>件</v>
          </cell>
          <cell r="K1686" t="str">
            <v/>
          </cell>
          <cell r="L1686" t="str">
            <v/>
          </cell>
          <cell r="M1686" t="str">
            <v>80.90</v>
          </cell>
        </row>
        <row r="1687">
          <cell r="A1687" t="str">
            <v>猫人灯芯绒扶手绿色85</v>
          </cell>
          <cell r="B1687" t="str">
            <v>灯芯绒扶手阅读枕带腰枕小号</v>
          </cell>
          <cell r="C1687" t="str">
            <v>猫人灯芯绒扶手绿色85-灯芯绒扶手阅读枕带腰枕小号</v>
          </cell>
          <cell r="D1687" t="str">
            <v>居家布艺</v>
          </cell>
          <cell r="E1687" t="str">
            <v>是</v>
          </cell>
          <cell r="F1687" t="str">
            <v>否</v>
          </cell>
          <cell r="G1687" t="str">
            <v>85*55*65</v>
          </cell>
          <cell r="H1687" t="str">
            <v>34*25*43cm</v>
          </cell>
          <cell r="I1687" t="str">
            <v/>
          </cell>
          <cell r="J1687" t="str">
            <v>件</v>
          </cell>
          <cell r="K1687" t="str">
            <v/>
          </cell>
          <cell r="L1687" t="str">
            <v/>
          </cell>
          <cell r="M1687" t="str">
            <v>89.90</v>
          </cell>
        </row>
        <row r="1688">
          <cell r="A1688" t="str">
            <v>猫人灯芯绒扶手轻盈款绿色95</v>
          </cell>
          <cell r="B1688" t="str">
            <v>灯芯绒扶手阅读枕无腰枕大号</v>
          </cell>
          <cell r="C1688" t="str">
            <v>猫人灯芯绒扶手轻盈款绿色95-灯芯绒扶手阅读枕无腰枕大号</v>
          </cell>
          <cell r="D1688" t="str">
            <v>居家布艺</v>
          </cell>
          <cell r="E1688" t="str">
            <v>是</v>
          </cell>
          <cell r="F1688" t="str">
            <v>否</v>
          </cell>
          <cell r="G1688" t="str">
            <v>95*60*70</v>
          </cell>
          <cell r="H1688" t="str">
            <v>35*26*45cm</v>
          </cell>
          <cell r="I1688" t="str">
            <v/>
          </cell>
          <cell r="J1688" t="str">
            <v>件</v>
          </cell>
          <cell r="K1688" t="str">
            <v/>
          </cell>
          <cell r="L1688" t="str">
            <v/>
          </cell>
          <cell r="M1688" t="str">
            <v>90.90</v>
          </cell>
        </row>
        <row r="1689">
          <cell r="A1689" t="str">
            <v>猫人灯芯绒扶手绿色95</v>
          </cell>
          <cell r="B1689" t="str">
            <v>灯芯绒扶手阅读枕带腰枕大号</v>
          </cell>
          <cell r="C1689" t="str">
            <v>猫人灯芯绒扶手绿色95-灯芯绒扶手阅读枕带腰枕大号</v>
          </cell>
          <cell r="D1689" t="str">
            <v>居家布艺</v>
          </cell>
          <cell r="E1689" t="str">
            <v>是</v>
          </cell>
          <cell r="F1689" t="str">
            <v>否</v>
          </cell>
          <cell r="G1689" t="str">
            <v>95*60*70</v>
          </cell>
          <cell r="H1689" t="str">
            <v>35*26*45cm</v>
          </cell>
          <cell r="I1689" t="str">
            <v/>
          </cell>
          <cell r="J1689" t="str">
            <v>件</v>
          </cell>
          <cell r="K1689" t="str">
            <v/>
          </cell>
          <cell r="L1689" t="str">
            <v/>
          </cell>
          <cell r="M1689" t="str">
            <v>100.90</v>
          </cell>
        </row>
        <row r="1690">
          <cell r="A1690" t="str">
            <v>猫人灯芯绒扶手轻盈款驼色85</v>
          </cell>
          <cell r="B1690" t="str">
            <v>灯芯绒扶手阅读枕无腰枕小号</v>
          </cell>
          <cell r="C1690" t="str">
            <v>猫人灯芯绒扶手轻盈款驼色85-灯芯绒扶手阅读枕无腰枕小号</v>
          </cell>
          <cell r="D1690" t="str">
            <v>居家布艺</v>
          </cell>
          <cell r="E1690" t="str">
            <v>是</v>
          </cell>
          <cell r="F1690" t="str">
            <v>否</v>
          </cell>
          <cell r="G1690" t="str">
            <v>85*55*65</v>
          </cell>
          <cell r="H1690" t="str">
            <v>34*25*43cm</v>
          </cell>
          <cell r="I1690" t="str">
            <v/>
          </cell>
          <cell r="J1690" t="str">
            <v>件</v>
          </cell>
          <cell r="K1690" t="str">
            <v/>
          </cell>
          <cell r="L1690" t="str">
            <v/>
          </cell>
          <cell r="M1690" t="str">
            <v>80.90</v>
          </cell>
        </row>
        <row r="1691">
          <cell r="A1691" t="str">
            <v>猫人灯芯绒扶手驼色85</v>
          </cell>
          <cell r="B1691" t="str">
            <v>灯芯绒扶手阅读枕带腰枕小号</v>
          </cell>
          <cell r="C1691" t="str">
            <v>猫人灯芯绒扶手驼色85-灯芯绒扶手阅读枕带腰枕小号</v>
          </cell>
          <cell r="D1691" t="str">
            <v>居家布艺</v>
          </cell>
          <cell r="E1691" t="str">
            <v>是</v>
          </cell>
          <cell r="F1691" t="str">
            <v>否</v>
          </cell>
          <cell r="G1691" t="str">
            <v>85*55*65</v>
          </cell>
          <cell r="H1691" t="str">
            <v>34*25*43cm</v>
          </cell>
          <cell r="I1691" t="str">
            <v/>
          </cell>
          <cell r="J1691" t="str">
            <v>件</v>
          </cell>
          <cell r="K1691" t="str">
            <v/>
          </cell>
          <cell r="L1691" t="str">
            <v/>
          </cell>
          <cell r="M1691" t="str">
            <v>89.90</v>
          </cell>
        </row>
        <row r="1692">
          <cell r="A1692" t="str">
            <v>猫人灯芯绒扶手轻盈款驼色95</v>
          </cell>
          <cell r="B1692" t="str">
            <v>灯芯绒扶手阅读枕无腰枕大号</v>
          </cell>
          <cell r="C1692" t="str">
            <v>猫人灯芯绒扶手轻盈款驼色95-灯芯绒扶手阅读枕无腰枕大号</v>
          </cell>
          <cell r="D1692" t="str">
            <v>居家布艺</v>
          </cell>
          <cell r="E1692" t="str">
            <v>是</v>
          </cell>
          <cell r="F1692" t="str">
            <v>否</v>
          </cell>
          <cell r="G1692" t="str">
            <v>95*60*70</v>
          </cell>
          <cell r="H1692" t="str">
            <v>35*26*45cm</v>
          </cell>
          <cell r="I1692" t="str">
            <v/>
          </cell>
          <cell r="J1692" t="str">
            <v>件</v>
          </cell>
          <cell r="K1692" t="str">
            <v/>
          </cell>
          <cell r="L1692" t="str">
            <v/>
          </cell>
          <cell r="M1692" t="str">
            <v>90.90</v>
          </cell>
        </row>
        <row r="1693">
          <cell r="A1693" t="str">
            <v>猫人灯芯绒扶手驼色95</v>
          </cell>
          <cell r="B1693" t="str">
            <v>灯芯绒扶手阅读枕带腰枕大号</v>
          </cell>
          <cell r="C1693" t="str">
            <v>猫人灯芯绒扶手驼色95-灯芯绒扶手阅读枕带腰枕大号</v>
          </cell>
          <cell r="D1693" t="str">
            <v>居家布艺</v>
          </cell>
          <cell r="E1693" t="str">
            <v>是</v>
          </cell>
          <cell r="F1693" t="str">
            <v>否</v>
          </cell>
          <cell r="G1693" t="str">
            <v>95*60*70</v>
          </cell>
          <cell r="H1693" t="str">
            <v>35*26*45cm</v>
          </cell>
          <cell r="I1693" t="str">
            <v/>
          </cell>
          <cell r="J1693" t="str">
            <v>件</v>
          </cell>
          <cell r="K1693" t="str">
            <v/>
          </cell>
          <cell r="L1693" t="str">
            <v/>
          </cell>
          <cell r="M1693" t="str">
            <v>100.90</v>
          </cell>
        </row>
        <row r="1694">
          <cell r="A1694" t="str">
            <v>猫人灯芯绒扶手轻盈款粉色85</v>
          </cell>
          <cell r="B1694" t="str">
            <v>灯芯绒扶手阅读枕无腰枕小号</v>
          </cell>
          <cell r="C1694" t="str">
            <v>猫人灯芯绒扶手轻盈款粉色85-灯芯绒扶手阅读枕无腰枕小号</v>
          </cell>
          <cell r="D1694" t="str">
            <v>居家布艺</v>
          </cell>
          <cell r="E1694" t="str">
            <v>是</v>
          </cell>
          <cell r="F1694" t="str">
            <v>否</v>
          </cell>
          <cell r="G1694" t="str">
            <v>85*55*65</v>
          </cell>
          <cell r="H1694" t="str">
            <v>34*25*43cm</v>
          </cell>
          <cell r="I1694" t="str">
            <v/>
          </cell>
          <cell r="J1694" t="str">
            <v>件</v>
          </cell>
          <cell r="K1694" t="str">
            <v/>
          </cell>
          <cell r="L1694" t="str">
            <v/>
          </cell>
          <cell r="M1694" t="str">
            <v>80.90</v>
          </cell>
        </row>
        <row r="1695">
          <cell r="A1695" t="str">
            <v>猫人灯芯绒扶手粉色85</v>
          </cell>
          <cell r="B1695" t="str">
            <v>灯芯绒扶手阅读枕带腰枕小号</v>
          </cell>
          <cell r="C1695" t="str">
            <v>猫人灯芯绒扶手粉色85-灯芯绒扶手阅读枕带腰枕小号</v>
          </cell>
          <cell r="D1695" t="str">
            <v>居家布艺</v>
          </cell>
          <cell r="E1695" t="str">
            <v>是</v>
          </cell>
          <cell r="F1695" t="str">
            <v>否</v>
          </cell>
          <cell r="G1695" t="str">
            <v>85*55*65</v>
          </cell>
          <cell r="H1695" t="str">
            <v>34*25*43cm</v>
          </cell>
          <cell r="I1695" t="str">
            <v/>
          </cell>
          <cell r="J1695" t="str">
            <v>件</v>
          </cell>
          <cell r="K1695" t="str">
            <v/>
          </cell>
          <cell r="L1695" t="str">
            <v/>
          </cell>
          <cell r="M1695" t="str">
            <v>89.90</v>
          </cell>
        </row>
        <row r="1696">
          <cell r="A1696" t="str">
            <v>猫人灯芯绒扶手轻盈款粉色95</v>
          </cell>
          <cell r="B1696" t="str">
            <v>灯芯绒扶手阅读枕无腰枕大号</v>
          </cell>
          <cell r="C1696" t="str">
            <v>猫人灯芯绒扶手轻盈款粉色95-灯芯绒扶手阅读枕无腰枕大号</v>
          </cell>
          <cell r="D1696" t="str">
            <v>居家布艺</v>
          </cell>
          <cell r="E1696" t="str">
            <v>是</v>
          </cell>
          <cell r="F1696" t="str">
            <v>否</v>
          </cell>
          <cell r="G1696" t="str">
            <v>95*60*70</v>
          </cell>
          <cell r="H1696" t="str">
            <v>35*26*45cm</v>
          </cell>
          <cell r="I1696" t="str">
            <v/>
          </cell>
          <cell r="J1696" t="str">
            <v>件</v>
          </cell>
          <cell r="K1696" t="str">
            <v/>
          </cell>
          <cell r="L1696" t="str">
            <v/>
          </cell>
          <cell r="M1696" t="str">
            <v>90.90</v>
          </cell>
        </row>
        <row r="1697">
          <cell r="A1697" t="str">
            <v>猫人灯芯绒扶手粉色95</v>
          </cell>
          <cell r="B1697" t="str">
            <v>灯芯绒扶手阅读枕带腰枕大号</v>
          </cell>
          <cell r="C1697" t="str">
            <v>猫人灯芯绒扶手粉色95-灯芯绒扶手阅读枕带腰枕大号</v>
          </cell>
          <cell r="D1697" t="str">
            <v>居家布艺</v>
          </cell>
          <cell r="E1697" t="str">
            <v>是</v>
          </cell>
          <cell r="F1697" t="str">
            <v>否</v>
          </cell>
          <cell r="G1697" t="str">
            <v>95*60*70</v>
          </cell>
          <cell r="H1697" t="str">
            <v>35*26*45cm</v>
          </cell>
          <cell r="I1697" t="str">
            <v/>
          </cell>
          <cell r="J1697" t="str">
            <v>件</v>
          </cell>
          <cell r="K1697" t="str">
            <v/>
          </cell>
          <cell r="L1697" t="str">
            <v/>
          </cell>
          <cell r="M1697" t="str">
            <v>100.90</v>
          </cell>
        </row>
        <row r="1698">
          <cell r="A1698" t="str">
            <v>猫人男朋友枕凉感粉</v>
          </cell>
          <cell r="B1698" t="str">
            <v>凉感男朋友枕110</v>
          </cell>
          <cell r="C1698" t="str">
            <v>猫人男朋友枕凉感粉-凉感男朋友枕110</v>
          </cell>
          <cell r="D1698" t="str">
            <v>居家布艺</v>
          </cell>
          <cell r="E1698" t="str">
            <v>是</v>
          </cell>
          <cell r="F1698" t="str">
            <v>否</v>
          </cell>
          <cell r="G1698" t="str">
            <v>110*50cm</v>
          </cell>
          <cell r="H1698" t="str">
            <v>35*18*26cm</v>
          </cell>
          <cell r="I1698" t="str">
            <v/>
          </cell>
          <cell r="J1698" t="str">
            <v>件</v>
          </cell>
          <cell r="K1698" t="str">
            <v/>
          </cell>
          <cell r="L1698" t="str">
            <v/>
          </cell>
          <cell r="M1698" t="str">
            <v>29.00</v>
          </cell>
        </row>
        <row r="1699">
          <cell r="A1699" t="str">
            <v>猫人男朋友枕凉感灰</v>
          </cell>
          <cell r="B1699" t="str">
            <v>凉感男朋友枕110</v>
          </cell>
          <cell r="C1699" t="str">
            <v>猫人男朋友枕凉感灰-凉感男朋友枕110</v>
          </cell>
          <cell r="D1699" t="str">
            <v>居家布艺</v>
          </cell>
          <cell r="E1699" t="str">
            <v>是</v>
          </cell>
          <cell r="F1699" t="str">
            <v>否</v>
          </cell>
          <cell r="G1699" t="str">
            <v>110*50cm</v>
          </cell>
          <cell r="H1699" t="str">
            <v>35*18*26cm</v>
          </cell>
          <cell r="I1699" t="str">
            <v/>
          </cell>
          <cell r="J1699" t="str">
            <v>件</v>
          </cell>
          <cell r="K1699" t="str">
            <v/>
          </cell>
          <cell r="L1699" t="str">
            <v/>
          </cell>
          <cell r="M1699" t="str">
            <v>29.00</v>
          </cell>
        </row>
        <row r="1700">
          <cell r="A1700" t="str">
            <v>猫人男朋友枕凉感蓝</v>
          </cell>
          <cell r="B1700" t="str">
            <v>凉感男朋友枕110</v>
          </cell>
          <cell r="C1700" t="str">
            <v>猫人男朋友枕凉感蓝-凉感男朋友枕110</v>
          </cell>
          <cell r="D1700" t="str">
            <v>居家布艺</v>
          </cell>
          <cell r="E1700" t="str">
            <v>是</v>
          </cell>
          <cell r="F1700" t="str">
            <v>否</v>
          </cell>
          <cell r="G1700" t="str">
            <v>110*50cm</v>
          </cell>
          <cell r="H1700" t="str">
            <v>35*18*26cm</v>
          </cell>
          <cell r="I1700" t="str">
            <v/>
          </cell>
          <cell r="J1700" t="str">
            <v>件</v>
          </cell>
          <cell r="K1700" t="str">
            <v/>
          </cell>
          <cell r="L1700" t="str">
            <v/>
          </cell>
          <cell r="M1700" t="str">
            <v>29.00</v>
          </cell>
        </row>
        <row r="1701">
          <cell r="A1701" t="str">
            <v>猫人男朋友枕针织灰</v>
          </cell>
          <cell r="B1701" t="str">
            <v>针织男朋友枕110</v>
          </cell>
          <cell r="C1701" t="str">
            <v>猫人男朋友枕针织灰-凉感男朋友枕110</v>
          </cell>
          <cell r="D1701" t="str">
            <v>居家布艺</v>
          </cell>
          <cell r="E1701" t="str">
            <v>是</v>
          </cell>
          <cell r="F1701" t="str">
            <v>否</v>
          </cell>
          <cell r="G1701" t="str">
            <v>110*50cm</v>
          </cell>
          <cell r="H1701" t="str">
            <v>35*18*26cm</v>
          </cell>
          <cell r="I1701" t="str">
            <v/>
          </cell>
          <cell r="J1701" t="str">
            <v>件</v>
          </cell>
          <cell r="K1701" t="str">
            <v/>
          </cell>
          <cell r="L1701" t="str">
            <v/>
          </cell>
          <cell r="M1701" t="str">
            <v>34.00</v>
          </cell>
        </row>
        <row r="1702">
          <cell r="A1702" t="str">
            <v>猫人锦氨男朋友枕蓝色90</v>
          </cell>
          <cell r="B1702" t="str">
            <v>锦氨男朋友枕90</v>
          </cell>
          <cell r="C1702" t="str">
            <v>猫人锦氨男朋友枕蓝色90-锦氨男朋友枕90</v>
          </cell>
          <cell r="D1702" t="str">
            <v>居家布艺</v>
          </cell>
          <cell r="E1702" t="str">
            <v>是</v>
          </cell>
          <cell r="F1702" t="str">
            <v>否</v>
          </cell>
          <cell r="G1702" t="str">
            <v>90*45cm</v>
          </cell>
          <cell r="H1702" t="str">
            <v>35*18*26cm</v>
          </cell>
          <cell r="I1702" t="str">
            <v/>
          </cell>
          <cell r="J1702" t="str">
            <v>件</v>
          </cell>
          <cell r="K1702" t="str">
            <v/>
          </cell>
          <cell r="L1702" t="str">
            <v/>
          </cell>
          <cell r="M1702" t="str">
            <v>25.00</v>
          </cell>
        </row>
        <row r="1703">
          <cell r="A1703" t="str">
            <v>猫人锦氨男朋友枕绿色90</v>
          </cell>
          <cell r="B1703" t="str">
            <v>锦氨男朋友枕90</v>
          </cell>
          <cell r="C1703" t="str">
            <v>猫人锦氨男朋友枕绿色90-锦氨男朋友枕90</v>
          </cell>
          <cell r="D1703" t="str">
            <v>居家布艺</v>
          </cell>
          <cell r="E1703" t="str">
            <v>是</v>
          </cell>
          <cell r="F1703" t="str">
            <v>否</v>
          </cell>
          <cell r="G1703" t="str">
            <v>90*45cm</v>
          </cell>
          <cell r="H1703" t="str">
            <v>35*18*26cm</v>
          </cell>
          <cell r="I1703" t="str">
            <v/>
          </cell>
          <cell r="J1703" t="str">
            <v>件</v>
          </cell>
          <cell r="K1703" t="str">
            <v/>
          </cell>
          <cell r="L1703" t="str">
            <v/>
          </cell>
          <cell r="M1703" t="str">
            <v>25.00</v>
          </cell>
        </row>
        <row r="1704">
          <cell r="A1704" t="str">
            <v>猫人锦氨男朋友枕粉色90</v>
          </cell>
          <cell r="B1704" t="str">
            <v>锦氨男朋友枕90</v>
          </cell>
          <cell r="C1704" t="str">
            <v>猫人锦氨男朋友枕粉色90-锦氨男朋友枕90</v>
          </cell>
          <cell r="D1704" t="str">
            <v>居家布艺</v>
          </cell>
          <cell r="E1704" t="str">
            <v>是</v>
          </cell>
          <cell r="F1704" t="str">
            <v>否</v>
          </cell>
          <cell r="G1704" t="str">
            <v>90*45cm</v>
          </cell>
          <cell r="H1704" t="str">
            <v>35*18*26cm</v>
          </cell>
          <cell r="I1704" t="str">
            <v/>
          </cell>
          <cell r="J1704" t="str">
            <v>件</v>
          </cell>
          <cell r="K1704" t="str">
            <v/>
          </cell>
          <cell r="L1704" t="str">
            <v/>
          </cell>
          <cell r="M1704" t="str">
            <v>25.00</v>
          </cell>
        </row>
        <row r="1705">
          <cell r="A1705" t="str">
            <v>猫人锦氨男朋友枕浅米色90</v>
          </cell>
          <cell r="B1705" t="str">
            <v>锦氨男朋友枕90</v>
          </cell>
          <cell r="C1705" t="str">
            <v>猫人锦氨男朋友枕浅米色90-锦氨男朋友枕90</v>
          </cell>
          <cell r="D1705" t="str">
            <v>居家布艺</v>
          </cell>
          <cell r="E1705" t="str">
            <v>是</v>
          </cell>
          <cell r="F1705" t="str">
            <v>否</v>
          </cell>
          <cell r="G1705" t="str">
            <v>90*45cm</v>
          </cell>
          <cell r="H1705" t="str">
            <v>35*18*26cm</v>
          </cell>
          <cell r="I1705" t="str">
            <v/>
          </cell>
          <cell r="J1705" t="str">
            <v>件</v>
          </cell>
          <cell r="K1705" t="str">
            <v/>
          </cell>
          <cell r="L1705" t="str">
            <v/>
          </cell>
          <cell r="M1705" t="str">
            <v>25.00</v>
          </cell>
        </row>
        <row r="1706">
          <cell r="A1706" t="str">
            <v>猫人锦氨男朋友枕紫色90</v>
          </cell>
          <cell r="B1706" t="str">
            <v>锦氨男朋友枕90</v>
          </cell>
          <cell r="C1706" t="str">
            <v>猫人锦氨男朋友枕紫色90-锦氨男朋友枕90</v>
          </cell>
          <cell r="D1706" t="str">
            <v>居家布艺</v>
          </cell>
          <cell r="E1706" t="str">
            <v>是</v>
          </cell>
          <cell r="F1706" t="str">
            <v>否</v>
          </cell>
          <cell r="G1706" t="str">
            <v>90*45cm</v>
          </cell>
          <cell r="H1706" t="str">
            <v>35*18*26cm</v>
          </cell>
          <cell r="I1706" t="str">
            <v/>
          </cell>
          <cell r="J1706" t="str">
            <v>件</v>
          </cell>
          <cell r="K1706" t="str">
            <v/>
          </cell>
          <cell r="L1706" t="str">
            <v/>
          </cell>
          <cell r="M1706" t="str">
            <v>25.00</v>
          </cell>
        </row>
        <row r="1707">
          <cell r="A1707" t="str">
            <v>猫人锦氨男朋友枕深灰色90</v>
          </cell>
          <cell r="B1707" t="str">
            <v>锦氨男朋友枕90</v>
          </cell>
          <cell r="C1707" t="str">
            <v>猫人锦氨男朋友枕深灰色90-锦氨男朋友枕90</v>
          </cell>
          <cell r="D1707" t="str">
            <v>居家布艺</v>
          </cell>
          <cell r="E1707" t="str">
            <v>是</v>
          </cell>
          <cell r="F1707" t="str">
            <v>否</v>
          </cell>
          <cell r="G1707" t="str">
            <v>90*45cm</v>
          </cell>
          <cell r="H1707" t="str">
            <v>35*18*26cm</v>
          </cell>
          <cell r="I1707" t="str">
            <v/>
          </cell>
          <cell r="J1707" t="str">
            <v>件</v>
          </cell>
          <cell r="K1707" t="str">
            <v/>
          </cell>
          <cell r="L1707" t="str">
            <v/>
          </cell>
          <cell r="M1707" t="str">
            <v>25.00</v>
          </cell>
        </row>
        <row r="1708">
          <cell r="A1708" t="str">
            <v>猫人锦氨男朋友枕粉色</v>
          </cell>
          <cell r="B1708" t="str">
            <v>锦氨男朋友枕110</v>
          </cell>
          <cell r="C1708" t="str">
            <v>猫人锦氨男朋友枕粉色-锦氨男朋友枕110</v>
          </cell>
          <cell r="D1708" t="str">
            <v>居家布艺</v>
          </cell>
          <cell r="E1708" t="str">
            <v>是</v>
          </cell>
          <cell r="F1708" t="str">
            <v>否</v>
          </cell>
          <cell r="G1708" t="str">
            <v>110*50cm</v>
          </cell>
          <cell r="H1708" t="str">
            <v>35*18*26cm</v>
          </cell>
          <cell r="I1708" t="str">
            <v/>
          </cell>
          <cell r="J1708" t="str">
            <v>件</v>
          </cell>
          <cell r="K1708" t="str">
            <v/>
          </cell>
          <cell r="L1708" t="str">
            <v/>
          </cell>
          <cell r="M1708" t="str">
            <v>29.00</v>
          </cell>
        </row>
        <row r="1709">
          <cell r="A1709" t="str">
            <v>猫人锦氨男朋友枕蓝色</v>
          </cell>
          <cell r="B1709" t="str">
            <v>锦氨男朋友枕110</v>
          </cell>
          <cell r="C1709" t="str">
            <v>猫人锦氨男朋友枕蓝色-锦氨男朋友枕110</v>
          </cell>
          <cell r="D1709" t="str">
            <v>居家布艺</v>
          </cell>
          <cell r="E1709" t="str">
            <v>是</v>
          </cell>
          <cell r="F1709" t="str">
            <v>否</v>
          </cell>
          <cell r="G1709" t="str">
            <v>110*50cm</v>
          </cell>
          <cell r="H1709" t="str">
            <v>35*18*26cm</v>
          </cell>
          <cell r="I1709" t="str">
            <v/>
          </cell>
          <cell r="J1709" t="str">
            <v>件</v>
          </cell>
          <cell r="K1709" t="str">
            <v/>
          </cell>
          <cell r="L1709" t="str">
            <v/>
          </cell>
          <cell r="M1709" t="str">
            <v>29.00</v>
          </cell>
        </row>
        <row r="1710">
          <cell r="A1710" t="str">
            <v>猫人锦氨男朋友枕绿色</v>
          </cell>
          <cell r="B1710" t="str">
            <v>锦氨男朋友枕110</v>
          </cell>
          <cell r="C1710" t="str">
            <v>猫人锦氨男朋友枕绿色-锦氨男朋友枕110</v>
          </cell>
          <cell r="D1710" t="str">
            <v>居家布艺</v>
          </cell>
          <cell r="E1710" t="str">
            <v>是</v>
          </cell>
          <cell r="F1710" t="str">
            <v>否</v>
          </cell>
          <cell r="G1710" t="str">
            <v>110*50cm</v>
          </cell>
          <cell r="H1710" t="str">
            <v>35*18*26cm</v>
          </cell>
          <cell r="I1710" t="str">
            <v/>
          </cell>
          <cell r="J1710" t="str">
            <v>件</v>
          </cell>
          <cell r="K1710" t="str">
            <v/>
          </cell>
          <cell r="L1710" t="str">
            <v/>
          </cell>
          <cell r="M1710" t="str">
            <v>29.00</v>
          </cell>
        </row>
        <row r="1711">
          <cell r="A1711" t="str">
            <v>猫人锦氨男朋友枕浅米色</v>
          </cell>
          <cell r="B1711" t="str">
            <v>锦氨男朋友枕110</v>
          </cell>
          <cell r="C1711" t="str">
            <v>猫人锦氨男朋友枕浅米色-锦氨男朋友枕110</v>
          </cell>
          <cell r="D1711" t="str">
            <v>居家布艺</v>
          </cell>
          <cell r="E1711" t="str">
            <v>是</v>
          </cell>
          <cell r="F1711" t="str">
            <v>否</v>
          </cell>
          <cell r="G1711" t="str">
            <v>110*50cm</v>
          </cell>
          <cell r="H1711" t="str">
            <v>35*18*26cm</v>
          </cell>
          <cell r="I1711" t="str">
            <v/>
          </cell>
          <cell r="J1711" t="str">
            <v>件</v>
          </cell>
          <cell r="K1711" t="str">
            <v/>
          </cell>
          <cell r="L1711" t="str">
            <v/>
          </cell>
          <cell r="M1711" t="str">
            <v>29.00</v>
          </cell>
        </row>
        <row r="1712">
          <cell r="A1712" t="str">
            <v>猫人锦氨男朋友枕紫色</v>
          </cell>
          <cell r="B1712" t="str">
            <v>锦氨男朋友枕110</v>
          </cell>
          <cell r="C1712" t="str">
            <v>猫人锦氨男朋友枕紫色-锦氨男朋友枕110</v>
          </cell>
          <cell r="D1712" t="str">
            <v>居家布艺</v>
          </cell>
          <cell r="E1712" t="str">
            <v>是</v>
          </cell>
          <cell r="F1712" t="str">
            <v>否</v>
          </cell>
          <cell r="G1712" t="str">
            <v>110*50cm</v>
          </cell>
          <cell r="H1712" t="str">
            <v>35*18*26cm</v>
          </cell>
          <cell r="I1712" t="str">
            <v/>
          </cell>
          <cell r="J1712" t="str">
            <v>件</v>
          </cell>
          <cell r="K1712" t="str">
            <v/>
          </cell>
          <cell r="L1712" t="str">
            <v/>
          </cell>
          <cell r="M1712" t="str">
            <v>29.00</v>
          </cell>
        </row>
        <row r="1713">
          <cell r="A1713" t="str">
            <v>猫人锦氨男朋友枕深灰色</v>
          </cell>
          <cell r="B1713" t="str">
            <v>锦氨男朋友枕110</v>
          </cell>
          <cell r="C1713" t="str">
            <v>猫人锦氨男朋友枕深灰色-锦氨男朋友枕110</v>
          </cell>
          <cell r="D1713" t="str">
            <v>居家布艺</v>
          </cell>
          <cell r="E1713" t="str">
            <v>是</v>
          </cell>
          <cell r="F1713" t="str">
            <v>否</v>
          </cell>
          <cell r="G1713" t="str">
            <v>110*50cm</v>
          </cell>
          <cell r="H1713" t="str">
            <v>35*18*26cm</v>
          </cell>
          <cell r="I1713" t="str">
            <v/>
          </cell>
          <cell r="J1713" t="str">
            <v>件</v>
          </cell>
          <cell r="K1713" t="str">
            <v/>
          </cell>
          <cell r="L1713" t="str">
            <v/>
          </cell>
          <cell r="M1713" t="str">
            <v>29.00</v>
          </cell>
        </row>
        <row r="1714">
          <cell r="A1714" t="str">
            <v>猫人锦氨男朋友枕蓝色150</v>
          </cell>
          <cell r="B1714" t="str">
            <v>锦氨男朋友枕150</v>
          </cell>
          <cell r="C1714" t="str">
            <v>猫人锦氨男朋友枕蓝色150-锦氨男朋友枕150</v>
          </cell>
          <cell r="D1714" t="str">
            <v>居家布艺</v>
          </cell>
          <cell r="E1714" t="str">
            <v>是</v>
          </cell>
          <cell r="F1714" t="str">
            <v>否</v>
          </cell>
          <cell r="G1714" t="str">
            <v>150*55cm</v>
          </cell>
          <cell r="H1714" t="str">
            <v>35*18*26cm</v>
          </cell>
          <cell r="I1714" t="str">
            <v/>
          </cell>
          <cell r="J1714" t="str">
            <v>件</v>
          </cell>
          <cell r="K1714" t="str">
            <v/>
          </cell>
          <cell r="L1714" t="str">
            <v/>
          </cell>
          <cell r="M1714" t="str">
            <v>42.00</v>
          </cell>
        </row>
        <row r="1715">
          <cell r="A1715" t="str">
            <v>猫人锦氨男朋友枕浅灰色150</v>
          </cell>
          <cell r="B1715" t="str">
            <v>锦氨男朋友枕150</v>
          </cell>
          <cell r="C1715" t="str">
            <v>猫人锦氨男朋友枕浅灰色150-锦氨男朋友枕150</v>
          </cell>
          <cell r="D1715" t="str">
            <v>居家布艺</v>
          </cell>
          <cell r="E1715" t="str">
            <v>是</v>
          </cell>
          <cell r="F1715" t="str">
            <v>否</v>
          </cell>
          <cell r="G1715" t="str">
            <v>150*55cm</v>
          </cell>
          <cell r="H1715" t="str">
            <v>35*18*26cm</v>
          </cell>
          <cell r="I1715" t="str">
            <v/>
          </cell>
          <cell r="J1715" t="str">
            <v>件</v>
          </cell>
          <cell r="K1715" t="str">
            <v/>
          </cell>
          <cell r="L1715" t="str">
            <v/>
          </cell>
          <cell r="M1715" t="str">
            <v>42.00</v>
          </cell>
        </row>
        <row r="1716">
          <cell r="A1716" t="str">
            <v>猫人锦氨男朋友枕深灰色150</v>
          </cell>
          <cell r="B1716" t="str">
            <v>锦氨男朋友枕150</v>
          </cell>
          <cell r="C1716" t="str">
            <v>猫人锦氨男朋友枕深灰色150-锦氨男朋友枕150</v>
          </cell>
          <cell r="D1716" t="str">
            <v>居家布艺</v>
          </cell>
          <cell r="E1716" t="str">
            <v>是</v>
          </cell>
          <cell r="F1716" t="str">
            <v>否</v>
          </cell>
          <cell r="G1716" t="str">
            <v>150*55cm</v>
          </cell>
          <cell r="H1716" t="str">
            <v>35*18*26cm</v>
          </cell>
          <cell r="I1716" t="str">
            <v/>
          </cell>
          <cell r="J1716" t="str">
            <v>件</v>
          </cell>
          <cell r="K1716" t="str">
            <v/>
          </cell>
          <cell r="L1716" t="str">
            <v/>
          </cell>
          <cell r="M1716" t="str">
            <v>42.00</v>
          </cell>
        </row>
        <row r="1717">
          <cell r="A1717" t="str">
            <v>猫人锦氨男朋友枕蓝色单外套90</v>
          </cell>
          <cell r="B1717" t="str">
            <v>锦氨男朋友枕外套90</v>
          </cell>
          <cell r="C1717" t="str">
            <v>猫人锦氨男朋友枕蓝色单外套90-锦氨男朋友枕外套90</v>
          </cell>
          <cell r="D1717" t="str">
            <v>居家布艺</v>
          </cell>
          <cell r="E1717" t="str">
            <v>是</v>
          </cell>
          <cell r="F1717" t="str">
            <v/>
          </cell>
          <cell r="G1717" t="str">
            <v/>
          </cell>
          <cell r="H1717" t="str">
            <v/>
          </cell>
          <cell r="I1717" t="str">
            <v/>
          </cell>
          <cell r="J1717" t="str">
            <v>件</v>
          </cell>
          <cell r="K1717" t="str">
            <v/>
          </cell>
          <cell r="L1717" t="str">
            <v/>
          </cell>
          <cell r="M1717" t="str">
            <v>8.00</v>
          </cell>
        </row>
        <row r="1718">
          <cell r="A1718" t="str">
            <v>猫人锦氨男朋友枕绿色单外套90</v>
          </cell>
          <cell r="B1718" t="str">
            <v>锦氨男朋友枕外套90</v>
          </cell>
          <cell r="C1718" t="str">
            <v>猫人锦氨男朋友枕绿色单外套90-锦氨男朋友枕外套90</v>
          </cell>
          <cell r="D1718" t="str">
            <v>居家布艺</v>
          </cell>
          <cell r="E1718" t="str">
            <v>是</v>
          </cell>
          <cell r="F1718" t="str">
            <v/>
          </cell>
          <cell r="G1718" t="str">
            <v/>
          </cell>
          <cell r="H1718" t="str">
            <v/>
          </cell>
          <cell r="I1718" t="str">
            <v/>
          </cell>
          <cell r="J1718" t="str">
            <v>件</v>
          </cell>
          <cell r="K1718" t="str">
            <v/>
          </cell>
          <cell r="L1718" t="str">
            <v/>
          </cell>
          <cell r="M1718" t="str">
            <v>8.00</v>
          </cell>
        </row>
        <row r="1719">
          <cell r="A1719" t="str">
            <v>猫人锦氨男朋友枕粉色单外套90</v>
          </cell>
          <cell r="B1719" t="str">
            <v>锦氨男朋友枕外套90</v>
          </cell>
          <cell r="C1719" t="str">
            <v>猫人锦氨男朋友枕粉色单外套90-锦氨男朋友枕外套90</v>
          </cell>
          <cell r="D1719" t="str">
            <v>居家布艺</v>
          </cell>
          <cell r="E1719" t="str">
            <v>是</v>
          </cell>
          <cell r="F1719" t="str">
            <v/>
          </cell>
          <cell r="G1719" t="str">
            <v/>
          </cell>
          <cell r="H1719" t="str">
            <v/>
          </cell>
          <cell r="I1719" t="str">
            <v/>
          </cell>
          <cell r="J1719" t="str">
            <v>件</v>
          </cell>
          <cell r="K1719" t="str">
            <v/>
          </cell>
          <cell r="L1719" t="str">
            <v/>
          </cell>
          <cell r="M1719" t="str">
            <v>8.00</v>
          </cell>
        </row>
        <row r="1720">
          <cell r="A1720" t="str">
            <v>猫人锦氨男朋友枕浅米色单外套90</v>
          </cell>
          <cell r="B1720" t="str">
            <v>锦氨男朋友枕外套90</v>
          </cell>
          <cell r="C1720" t="str">
            <v>猫人锦氨男朋友枕浅米色单外套90-锦氨男朋友枕外套90</v>
          </cell>
          <cell r="D1720" t="str">
            <v>居家布艺</v>
          </cell>
          <cell r="E1720" t="str">
            <v>是</v>
          </cell>
          <cell r="F1720" t="str">
            <v/>
          </cell>
          <cell r="G1720" t="str">
            <v/>
          </cell>
          <cell r="H1720" t="str">
            <v/>
          </cell>
          <cell r="I1720" t="str">
            <v/>
          </cell>
          <cell r="J1720" t="str">
            <v>件</v>
          </cell>
          <cell r="K1720" t="str">
            <v/>
          </cell>
          <cell r="L1720" t="str">
            <v/>
          </cell>
          <cell r="M1720" t="str">
            <v>8.00</v>
          </cell>
        </row>
        <row r="1721">
          <cell r="A1721" t="str">
            <v>猫人锦氨男朋友枕紫色单外套90</v>
          </cell>
          <cell r="B1721" t="str">
            <v>锦氨男朋友枕外套90</v>
          </cell>
          <cell r="C1721" t="str">
            <v>猫人锦氨男朋友枕紫色单外套90-锦氨男朋友枕外套90</v>
          </cell>
          <cell r="D1721" t="str">
            <v>居家布艺</v>
          </cell>
          <cell r="E1721" t="str">
            <v>是</v>
          </cell>
          <cell r="F1721" t="str">
            <v/>
          </cell>
          <cell r="G1721" t="str">
            <v/>
          </cell>
          <cell r="H1721" t="str">
            <v/>
          </cell>
          <cell r="I1721" t="str">
            <v/>
          </cell>
          <cell r="J1721" t="str">
            <v>件</v>
          </cell>
          <cell r="K1721" t="str">
            <v/>
          </cell>
          <cell r="L1721" t="str">
            <v/>
          </cell>
          <cell r="M1721" t="str">
            <v>8.00</v>
          </cell>
        </row>
        <row r="1722">
          <cell r="A1722" t="str">
            <v>猫人锦氨男朋友枕深灰色单外套90</v>
          </cell>
          <cell r="B1722" t="str">
            <v>锦氨男朋友枕外套110</v>
          </cell>
          <cell r="C1722" t="str">
            <v>猫人锦氨男朋友枕深灰色单外套90-锦氨男朋友枕外套110</v>
          </cell>
          <cell r="D1722" t="str">
            <v>居家布艺</v>
          </cell>
          <cell r="E1722" t="str">
            <v>是</v>
          </cell>
          <cell r="F1722" t="str">
            <v/>
          </cell>
          <cell r="G1722" t="str">
            <v/>
          </cell>
          <cell r="H1722" t="str">
            <v/>
          </cell>
          <cell r="I1722" t="str">
            <v/>
          </cell>
          <cell r="J1722" t="str">
            <v>件</v>
          </cell>
          <cell r="K1722" t="str">
            <v/>
          </cell>
          <cell r="L1722" t="str">
            <v/>
          </cell>
          <cell r="M1722" t="str">
            <v>8.00</v>
          </cell>
        </row>
        <row r="1723">
          <cell r="A1723" t="str">
            <v>猫人锦氨男朋友枕粉色单外套</v>
          </cell>
          <cell r="B1723" t="str">
            <v>锦氨男朋友枕外套110</v>
          </cell>
          <cell r="C1723" t="str">
            <v>猫人锦氨男朋友枕粉色单外套-锦氨男朋友枕外套110</v>
          </cell>
          <cell r="D1723" t="str">
            <v>居家布艺</v>
          </cell>
          <cell r="E1723" t="str">
            <v>是</v>
          </cell>
          <cell r="F1723" t="str">
            <v/>
          </cell>
          <cell r="G1723" t="str">
            <v/>
          </cell>
          <cell r="H1723" t="str">
            <v/>
          </cell>
          <cell r="I1723" t="str">
            <v/>
          </cell>
          <cell r="J1723" t="str">
            <v>件</v>
          </cell>
          <cell r="K1723" t="str">
            <v/>
          </cell>
          <cell r="L1723" t="str">
            <v/>
          </cell>
          <cell r="M1723" t="str">
            <v>10.00</v>
          </cell>
        </row>
        <row r="1724">
          <cell r="A1724" t="str">
            <v>猫人锦氨男朋友枕蓝色单外套</v>
          </cell>
          <cell r="B1724" t="str">
            <v>锦氨男朋友枕外套110</v>
          </cell>
          <cell r="C1724" t="str">
            <v>猫人锦氨男朋友枕蓝色单外套-锦氨男朋友枕外套110</v>
          </cell>
          <cell r="D1724" t="str">
            <v>居家布艺</v>
          </cell>
          <cell r="E1724" t="str">
            <v>是</v>
          </cell>
          <cell r="F1724" t="str">
            <v/>
          </cell>
          <cell r="G1724" t="str">
            <v/>
          </cell>
          <cell r="H1724" t="str">
            <v/>
          </cell>
          <cell r="I1724" t="str">
            <v/>
          </cell>
          <cell r="J1724" t="str">
            <v>件</v>
          </cell>
          <cell r="K1724" t="str">
            <v/>
          </cell>
          <cell r="L1724" t="str">
            <v/>
          </cell>
          <cell r="M1724" t="str">
            <v>10.00</v>
          </cell>
        </row>
        <row r="1725">
          <cell r="A1725" t="str">
            <v>猫人锦氨男朋友枕绿色单外套</v>
          </cell>
          <cell r="B1725" t="str">
            <v>锦氨男朋友枕外套110</v>
          </cell>
          <cell r="C1725" t="str">
            <v>猫人锦氨男朋友枕绿色单外套-锦氨男朋友枕外套110</v>
          </cell>
          <cell r="D1725" t="str">
            <v>居家布艺</v>
          </cell>
          <cell r="E1725" t="str">
            <v>是</v>
          </cell>
          <cell r="F1725" t="str">
            <v/>
          </cell>
          <cell r="G1725" t="str">
            <v/>
          </cell>
          <cell r="H1725" t="str">
            <v/>
          </cell>
          <cell r="I1725" t="str">
            <v/>
          </cell>
          <cell r="J1725" t="str">
            <v>件</v>
          </cell>
          <cell r="K1725" t="str">
            <v/>
          </cell>
          <cell r="L1725" t="str">
            <v/>
          </cell>
          <cell r="M1725" t="str">
            <v>10.00</v>
          </cell>
        </row>
        <row r="1726">
          <cell r="A1726" t="str">
            <v>猫人锦氨男朋友枕浅米色单外套</v>
          </cell>
          <cell r="B1726" t="str">
            <v>锦氨男朋友枕外套110</v>
          </cell>
          <cell r="C1726" t="str">
            <v>猫人锦氨男朋友枕浅米色单外套-锦氨男朋友枕外套110</v>
          </cell>
          <cell r="D1726" t="str">
            <v>居家布艺</v>
          </cell>
          <cell r="E1726" t="str">
            <v>是</v>
          </cell>
          <cell r="F1726" t="str">
            <v/>
          </cell>
          <cell r="G1726" t="str">
            <v/>
          </cell>
          <cell r="H1726" t="str">
            <v/>
          </cell>
          <cell r="I1726" t="str">
            <v/>
          </cell>
          <cell r="J1726" t="str">
            <v>件</v>
          </cell>
          <cell r="K1726" t="str">
            <v/>
          </cell>
          <cell r="L1726" t="str">
            <v/>
          </cell>
          <cell r="M1726" t="str">
            <v>10.00</v>
          </cell>
        </row>
        <row r="1727">
          <cell r="A1727" t="str">
            <v>猫人锦氨男朋友枕紫色单外套</v>
          </cell>
          <cell r="B1727" t="str">
            <v>锦氨男朋友枕外套110</v>
          </cell>
          <cell r="C1727" t="str">
            <v>猫人锦氨男朋友枕紫色单外套-锦氨男朋友枕外套110</v>
          </cell>
          <cell r="D1727" t="str">
            <v>居家布艺</v>
          </cell>
          <cell r="E1727" t="str">
            <v>是</v>
          </cell>
          <cell r="F1727" t="str">
            <v/>
          </cell>
          <cell r="G1727" t="str">
            <v/>
          </cell>
          <cell r="H1727" t="str">
            <v/>
          </cell>
          <cell r="I1727" t="str">
            <v/>
          </cell>
          <cell r="J1727" t="str">
            <v>件</v>
          </cell>
          <cell r="K1727" t="str">
            <v/>
          </cell>
          <cell r="L1727" t="str">
            <v/>
          </cell>
          <cell r="M1727" t="str">
            <v>10.00</v>
          </cell>
        </row>
        <row r="1728">
          <cell r="A1728" t="str">
            <v>猫人锦氨男朋友枕深灰色单外套</v>
          </cell>
          <cell r="B1728" t="str">
            <v>锦氨男朋友枕外套110</v>
          </cell>
          <cell r="C1728" t="str">
            <v>猫人锦氨男朋友枕深灰色单外套-锦氨男朋友枕外套110</v>
          </cell>
          <cell r="D1728" t="str">
            <v>居家布艺</v>
          </cell>
          <cell r="E1728" t="str">
            <v>是</v>
          </cell>
          <cell r="F1728" t="str">
            <v/>
          </cell>
          <cell r="G1728" t="str">
            <v/>
          </cell>
          <cell r="H1728" t="str">
            <v/>
          </cell>
          <cell r="I1728" t="str">
            <v/>
          </cell>
          <cell r="J1728" t="str">
            <v>件</v>
          </cell>
          <cell r="K1728" t="str">
            <v/>
          </cell>
          <cell r="L1728" t="str">
            <v/>
          </cell>
          <cell r="M1728" t="str">
            <v>10.00</v>
          </cell>
        </row>
        <row r="1729">
          <cell r="A1729" t="str">
            <v>猫人锦氨男朋友枕蓝色单外套150</v>
          </cell>
          <cell r="B1729" t="str">
            <v>锦氨男朋友枕外套150</v>
          </cell>
          <cell r="C1729" t="str">
            <v>猫人锦氨男朋友枕蓝色单外套150-锦氨男朋友枕外套150</v>
          </cell>
          <cell r="D1729" t="str">
            <v>居家布艺</v>
          </cell>
          <cell r="E1729" t="str">
            <v>是</v>
          </cell>
          <cell r="F1729" t="str">
            <v/>
          </cell>
          <cell r="G1729" t="str">
            <v/>
          </cell>
          <cell r="H1729" t="str">
            <v/>
          </cell>
          <cell r="I1729" t="str">
            <v/>
          </cell>
          <cell r="J1729" t="str">
            <v>件</v>
          </cell>
          <cell r="K1729" t="str">
            <v/>
          </cell>
          <cell r="L1729" t="str">
            <v/>
          </cell>
          <cell r="M1729" t="str">
            <v>14.00</v>
          </cell>
        </row>
        <row r="1730">
          <cell r="A1730" t="str">
            <v>猫人锦氨男朋友枕浅灰色单外套150</v>
          </cell>
          <cell r="B1730" t="str">
            <v>锦氨男朋友枕外套150</v>
          </cell>
          <cell r="C1730" t="str">
            <v>猫人锦氨男朋友枕浅灰色单外套150-锦氨男朋友枕外套150</v>
          </cell>
          <cell r="D1730" t="str">
            <v>居家布艺</v>
          </cell>
          <cell r="E1730" t="str">
            <v>是</v>
          </cell>
          <cell r="F1730" t="str">
            <v/>
          </cell>
          <cell r="G1730" t="str">
            <v/>
          </cell>
          <cell r="H1730" t="str">
            <v/>
          </cell>
          <cell r="I1730" t="str">
            <v/>
          </cell>
          <cell r="J1730" t="str">
            <v>件</v>
          </cell>
          <cell r="K1730" t="str">
            <v/>
          </cell>
          <cell r="L1730" t="str">
            <v/>
          </cell>
          <cell r="M1730" t="str">
            <v>14.00</v>
          </cell>
        </row>
        <row r="1731">
          <cell r="A1731" t="str">
            <v>猫人锦氨男朋友枕深灰色单外套150</v>
          </cell>
          <cell r="B1731" t="str">
            <v>锦氨男朋友枕外套150</v>
          </cell>
          <cell r="C1731" t="str">
            <v>猫人锦氨男朋友枕深灰色单外套150-锦氨男朋友枕外套150</v>
          </cell>
          <cell r="D1731" t="str">
            <v>居家布艺</v>
          </cell>
          <cell r="E1731" t="str">
            <v>是</v>
          </cell>
          <cell r="F1731" t="str">
            <v/>
          </cell>
          <cell r="G1731" t="str">
            <v/>
          </cell>
          <cell r="H1731" t="str">
            <v/>
          </cell>
          <cell r="I1731" t="str">
            <v/>
          </cell>
          <cell r="J1731" t="str">
            <v>件</v>
          </cell>
          <cell r="K1731" t="str">
            <v/>
          </cell>
          <cell r="L1731" t="str">
            <v/>
          </cell>
          <cell r="M1731" t="str">
            <v>14.00</v>
          </cell>
        </row>
        <row r="1732">
          <cell r="A1732" t="str">
            <v>初医生灯芯绒扶手轻盈款深灰85</v>
          </cell>
          <cell r="B1732" t="str">
            <v>灯芯绒扶手阅读枕无腰枕小号</v>
          </cell>
          <cell r="C1732" t="str">
            <v>初医生灯芯绒扶手轻盈款深灰85-灯芯绒扶手阅读枕无腰枕小号</v>
          </cell>
          <cell r="D1732" t="str">
            <v>居家布艺</v>
          </cell>
          <cell r="E1732" t="str">
            <v>是</v>
          </cell>
          <cell r="F1732" t="str">
            <v>否</v>
          </cell>
          <cell r="G1732" t="str">
            <v>85*55*65</v>
          </cell>
          <cell r="H1732" t="str">
            <v>34*25*43cm</v>
          </cell>
          <cell r="I1732" t="str">
            <v/>
          </cell>
          <cell r="J1732" t="str">
            <v>件</v>
          </cell>
          <cell r="K1732" t="str">
            <v/>
          </cell>
          <cell r="L1732" t="str">
            <v/>
          </cell>
          <cell r="M1732" t="str">
            <v>80.90</v>
          </cell>
        </row>
        <row r="1733">
          <cell r="A1733" t="str">
            <v>初医生灯芯绒扶手深灰85</v>
          </cell>
          <cell r="B1733" t="str">
            <v>灯芯绒扶手阅读枕带腰枕小号</v>
          </cell>
          <cell r="C1733" t="str">
            <v>初医生灯芯绒扶手深灰85-灯芯绒扶手阅读枕带腰枕小号</v>
          </cell>
          <cell r="D1733" t="str">
            <v>居家布艺</v>
          </cell>
          <cell r="E1733" t="str">
            <v>是</v>
          </cell>
          <cell r="F1733" t="str">
            <v>否</v>
          </cell>
          <cell r="G1733" t="str">
            <v>85*55*65</v>
          </cell>
          <cell r="H1733" t="str">
            <v>34*25*43cm</v>
          </cell>
          <cell r="I1733" t="str">
            <v/>
          </cell>
          <cell r="J1733" t="str">
            <v>件</v>
          </cell>
          <cell r="K1733" t="str">
            <v/>
          </cell>
          <cell r="L1733" t="str">
            <v/>
          </cell>
          <cell r="M1733" t="str">
            <v>89.90</v>
          </cell>
        </row>
        <row r="1734">
          <cell r="A1734" t="str">
            <v>初医生灯芯绒扶手轻盈款深灰95</v>
          </cell>
          <cell r="B1734" t="str">
            <v>灯芯绒扶手阅读枕无腰枕大号</v>
          </cell>
          <cell r="C1734" t="str">
            <v>初医生灯芯绒扶手轻盈款深灰95-灯芯绒扶手阅读枕无腰枕大号</v>
          </cell>
          <cell r="D1734" t="str">
            <v>居家布艺</v>
          </cell>
          <cell r="E1734" t="str">
            <v>是</v>
          </cell>
          <cell r="F1734" t="str">
            <v>否</v>
          </cell>
          <cell r="G1734" t="str">
            <v>95*60*70</v>
          </cell>
          <cell r="H1734" t="str">
            <v>35*26*45cm</v>
          </cell>
          <cell r="I1734" t="str">
            <v/>
          </cell>
          <cell r="J1734" t="str">
            <v>件</v>
          </cell>
          <cell r="K1734" t="str">
            <v/>
          </cell>
          <cell r="L1734" t="str">
            <v/>
          </cell>
          <cell r="M1734" t="str">
            <v>90.90</v>
          </cell>
        </row>
        <row r="1735">
          <cell r="A1735" t="str">
            <v>初医生灯芯绒扶手深灰95</v>
          </cell>
          <cell r="B1735" t="str">
            <v>灯芯绒扶手阅读枕带腰枕大号</v>
          </cell>
          <cell r="C1735" t="str">
            <v>初医生灯芯绒扶手深灰95-灯芯绒扶手阅读枕带腰枕大号</v>
          </cell>
          <cell r="D1735" t="str">
            <v>居家布艺</v>
          </cell>
          <cell r="E1735" t="str">
            <v>是</v>
          </cell>
          <cell r="F1735" t="str">
            <v>否</v>
          </cell>
          <cell r="G1735" t="str">
            <v>95*60*70</v>
          </cell>
          <cell r="H1735" t="str">
            <v>35*26*45cm</v>
          </cell>
          <cell r="I1735" t="str">
            <v/>
          </cell>
          <cell r="J1735" t="str">
            <v>件</v>
          </cell>
          <cell r="K1735" t="str">
            <v/>
          </cell>
          <cell r="L1735" t="str">
            <v/>
          </cell>
          <cell r="M1735" t="str">
            <v>100.90</v>
          </cell>
        </row>
        <row r="1736">
          <cell r="A1736" t="str">
            <v>初医生灯芯绒扶手轻盈款浅灰85</v>
          </cell>
          <cell r="B1736" t="str">
            <v>灯芯绒扶手阅读枕无腰枕小号</v>
          </cell>
          <cell r="C1736" t="str">
            <v>初医生灯芯绒扶手轻盈款浅灰85-灯芯绒扶手阅读枕无腰枕小号</v>
          </cell>
          <cell r="D1736" t="str">
            <v>居家布艺</v>
          </cell>
          <cell r="E1736" t="str">
            <v>是</v>
          </cell>
          <cell r="F1736" t="str">
            <v>否</v>
          </cell>
          <cell r="G1736" t="str">
            <v>85*55*65</v>
          </cell>
          <cell r="H1736" t="str">
            <v>34*25*43cm</v>
          </cell>
          <cell r="I1736" t="str">
            <v/>
          </cell>
          <cell r="J1736" t="str">
            <v>件</v>
          </cell>
          <cell r="K1736" t="str">
            <v/>
          </cell>
          <cell r="L1736" t="str">
            <v/>
          </cell>
          <cell r="M1736" t="str">
            <v>80.90</v>
          </cell>
        </row>
        <row r="1737">
          <cell r="A1737" t="str">
            <v>初医生灯芯绒扶手浅灰85</v>
          </cell>
          <cell r="B1737" t="str">
            <v>灯芯绒扶手阅读枕带腰枕小号</v>
          </cell>
          <cell r="C1737" t="str">
            <v>初医生灯芯绒扶手浅灰85-灯芯绒扶手阅读枕带腰枕小号</v>
          </cell>
          <cell r="D1737" t="str">
            <v>居家布艺</v>
          </cell>
          <cell r="E1737" t="str">
            <v>是</v>
          </cell>
          <cell r="F1737" t="str">
            <v>否</v>
          </cell>
          <cell r="G1737" t="str">
            <v>85*55*65</v>
          </cell>
          <cell r="H1737" t="str">
            <v>34*25*43cm</v>
          </cell>
          <cell r="I1737" t="str">
            <v/>
          </cell>
          <cell r="J1737" t="str">
            <v>件</v>
          </cell>
          <cell r="K1737" t="str">
            <v/>
          </cell>
          <cell r="L1737" t="str">
            <v/>
          </cell>
          <cell r="M1737" t="str">
            <v>89.90</v>
          </cell>
        </row>
        <row r="1738">
          <cell r="A1738" t="str">
            <v>初医生灯芯绒扶手轻盈款浅灰95</v>
          </cell>
          <cell r="B1738" t="str">
            <v>灯芯绒扶手阅读枕无腰枕大号</v>
          </cell>
          <cell r="C1738" t="str">
            <v>初医生灯芯绒扶手轻盈款浅灰95-灯芯绒扶手阅读枕无腰枕大号</v>
          </cell>
          <cell r="D1738" t="str">
            <v>居家布艺</v>
          </cell>
          <cell r="E1738" t="str">
            <v>是</v>
          </cell>
          <cell r="F1738" t="str">
            <v>否</v>
          </cell>
          <cell r="G1738" t="str">
            <v>95*60*70</v>
          </cell>
          <cell r="H1738" t="str">
            <v>35*26*45cm</v>
          </cell>
          <cell r="I1738" t="str">
            <v/>
          </cell>
          <cell r="J1738" t="str">
            <v>件</v>
          </cell>
          <cell r="K1738" t="str">
            <v/>
          </cell>
          <cell r="L1738" t="str">
            <v/>
          </cell>
          <cell r="M1738" t="str">
            <v>90.90</v>
          </cell>
        </row>
        <row r="1739">
          <cell r="A1739" t="str">
            <v>初医生灯芯绒扶手浅灰95</v>
          </cell>
          <cell r="B1739" t="str">
            <v>灯芯绒扶手阅读枕带腰枕大号</v>
          </cell>
          <cell r="C1739" t="str">
            <v>初医生灯芯绒扶手浅灰95-灯芯绒扶手阅读枕带腰枕大号</v>
          </cell>
          <cell r="D1739" t="str">
            <v>居家布艺</v>
          </cell>
          <cell r="E1739" t="str">
            <v>是</v>
          </cell>
          <cell r="F1739" t="str">
            <v>否</v>
          </cell>
          <cell r="G1739" t="str">
            <v>95*60*70</v>
          </cell>
          <cell r="H1739" t="str">
            <v>35*26*45cm</v>
          </cell>
          <cell r="I1739" t="str">
            <v/>
          </cell>
          <cell r="J1739" t="str">
            <v>件</v>
          </cell>
          <cell r="K1739" t="str">
            <v/>
          </cell>
          <cell r="L1739" t="str">
            <v/>
          </cell>
          <cell r="M1739" t="str">
            <v>100.90</v>
          </cell>
        </row>
        <row r="1740">
          <cell r="A1740" t="str">
            <v>初医生灯芯绒扶手轻盈款奶油85</v>
          </cell>
          <cell r="B1740" t="str">
            <v>灯芯绒扶手阅读枕无腰枕小号</v>
          </cell>
          <cell r="C1740" t="str">
            <v>初医生灯芯绒扶手轻盈款奶油85-灯芯绒扶手阅读枕无腰枕小号</v>
          </cell>
          <cell r="D1740" t="str">
            <v>居家布艺</v>
          </cell>
          <cell r="E1740" t="str">
            <v>是</v>
          </cell>
          <cell r="F1740" t="str">
            <v>否</v>
          </cell>
          <cell r="G1740" t="str">
            <v>85*55*65</v>
          </cell>
          <cell r="H1740" t="str">
            <v>34*25*43cm</v>
          </cell>
          <cell r="I1740" t="str">
            <v/>
          </cell>
          <cell r="J1740" t="str">
            <v>件</v>
          </cell>
          <cell r="K1740" t="str">
            <v/>
          </cell>
          <cell r="L1740" t="str">
            <v/>
          </cell>
          <cell r="M1740" t="str">
            <v>80.90</v>
          </cell>
        </row>
        <row r="1741">
          <cell r="A1741" t="str">
            <v>初医生灯芯绒扶手奶油85</v>
          </cell>
          <cell r="B1741" t="str">
            <v>灯芯绒扶手阅读枕带腰枕小号</v>
          </cell>
          <cell r="C1741" t="str">
            <v>初医生灯芯绒扶手奶油85-灯芯绒扶手阅读枕带腰枕小号</v>
          </cell>
          <cell r="D1741" t="str">
            <v>居家布艺</v>
          </cell>
          <cell r="E1741" t="str">
            <v>是</v>
          </cell>
          <cell r="F1741" t="str">
            <v>否</v>
          </cell>
          <cell r="G1741" t="str">
            <v>85*55*65</v>
          </cell>
          <cell r="H1741" t="str">
            <v>34*25*43cm</v>
          </cell>
          <cell r="I1741" t="str">
            <v/>
          </cell>
          <cell r="J1741" t="str">
            <v>件</v>
          </cell>
          <cell r="K1741" t="str">
            <v/>
          </cell>
          <cell r="L1741" t="str">
            <v/>
          </cell>
          <cell r="M1741" t="str">
            <v>89.90</v>
          </cell>
        </row>
        <row r="1742">
          <cell r="A1742" t="str">
            <v>初医生灯芯绒扶手轻盈款奶油95</v>
          </cell>
          <cell r="B1742" t="str">
            <v>灯芯绒扶手阅读枕无腰枕大号</v>
          </cell>
          <cell r="C1742" t="str">
            <v>初医生灯芯绒扶手轻盈款奶油95-灯芯绒扶手阅读枕无腰枕大号</v>
          </cell>
          <cell r="D1742" t="str">
            <v>居家布艺</v>
          </cell>
          <cell r="E1742" t="str">
            <v>是</v>
          </cell>
          <cell r="F1742" t="str">
            <v>否</v>
          </cell>
          <cell r="G1742" t="str">
            <v>95*60*70</v>
          </cell>
          <cell r="H1742" t="str">
            <v>35*26*45cm</v>
          </cell>
          <cell r="I1742" t="str">
            <v/>
          </cell>
          <cell r="J1742" t="str">
            <v>件</v>
          </cell>
          <cell r="K1742" t="str">
            <v/>
          </cell>
          <cell r="L1742" t="str">
            <v/>
          </cell>
          <cell r="M1742" t="str">
            <v>90.90</v>
          </cell>
        </row>
        <row r="1743">
          <cell r="A1743" t="str">
            <v>初医生灯芯绒扶手奶油95</v>
          </cell>
          <cell r="B1743" t="str">
            <v>灯芯绒扶手阅读枕带腰枕大号</v>
          </cell>
          <cell r="C1743" t="str">
            <v>初医生灯芯绒扶手奶油95-灯芯绒扶手阅读枕带腰枕大号</v>
          </cell>
          <cell r="D1743" t="str">
            <v>居家布艺</v>
          </cell>
          <cell r="E1743" t="str">
            <v>是</v>
          </cell>
          <cell r="F1743" t="str">
            <v>否</v>
          </cell>
          <cell r="G1743" t="str">
            <v>95*60*70</v>
          </cell>
          <cell r="H1743" t="str">
            <v>35*26*45cm</v>
          </cell>
          <cell r="I1743" t="str">
            <v/>
          </cell>
          <cell r="J1743" t="str">
            <v>件</v>
          </cell>
          <cell r="K1743" t="str">
            <v/>
          </cell>
          <cell r="L1743" t="str">
            <v/>
          </cell>
          <cell r="M1743" t="str">
            <v>100.90</v>
          </cell>
        </row>
        <row r="1744">
          <cell r="A1744" t="str">
            <v>初医生灯芯绒扶手轻盈款奶咖85</v>
          </cell>
          <cell r="B1744" t="str">
            <v>灯芯绒扶手阅读枕无腰枕小号</v>
          </cell>
          <cell r="C1744" t="str">
            <v>初医生灯芯绒扶手轻盈款奶咖85-灯芯绒扶手阅读枕无腰枕小号</v>
          </cell>
          <cell r="D1744" t="str">
            <v>居家布艺</v>
          </cell>
          <cell r="E1744" t="str">
            <v>是</v>
          </cell>
          <cell r="F1744" t="str">
            <v>否</v>
          </cell>
          <cell r="G1744" t="str">
            <v>85*55*65</v>
          </cell>
          <cell r="H1744" t="str">
            <v>34*25*43cm</v>
          </cell>
          <cell r="I1744" t="str">
            <v/>
          </cell>
          <cell r="J1744" t="str">
            <v>件</v>
          </cell>
          <cell r="K1744" t="str">
            <v/>
          </cell>
          <cell r="L1744" t="str">
            <v/>
          </cell>
          <cell r="M1744" t="str">
            <v>80.90</v>
          </cell>
        </row>
        <row r="1745">
          <cell r="A1745" t="str">
            <v>初医生灯芯绒扶手奶咖85</v>
          </cell>
          <cell r="B1745" t="str">
            <v>灯芯绒扶手阅读枕带腰枕小号</v>
          </cell>
          <cell r="C1745" t="str">
            <v>初医生灯芯绒扶手奶咖85-灯芯绒扶手阅读枕带腰枕小号</v>
          </cell>
          <cell r="D1745" t="str">
            <v>居家布艺</v>
          </cell>
          <cell r="E1745" t="str">
            <v>是</v>
          </cell>
          <cell r="F1745" t="str">
            <v>否</v>
          </cell>
          <cell r="G1745" t="str">
            <v>85*55*65</v>
          </cell>
          <cell r="H1745" t="str">
            <v>34*25*43cm</v>
          </cell>
          <cell r="I1745" t="str">
            <v/>
          </cell>
          <cell r="J1745" t="str">
            <v>件</v>
          </cell>
          <cell r="K1745" t="str">
            <v/>
          </cell>
          <cell r="L1745" t="str">
            <v/>
          </cell>
          <cell r="M1745" t="str">
            <v>89.90</v>
          </cell>
        </row>
        <row r="1746">
          <cell r="A1746" t="str">
            <v>初医生灯芯绒扶手轻盈款奶咖95</v>
          </cell>
          <cell r="B1746" t="str">
            <v>灯芯绒扶手阅读枕无腰枕大号</v>
          </cell>
          <cell r="C1746" t="str">
            <v>初医生灯芯绒扶手轻盈款奶咖95-灯芯绒扶手阅读枕无腰枕大号</v>
          </cell>
          <cell r="D1746" t="str">
            <v>居家布艺</v>
          </cell>
          <cell r="E1746" t="str">
            <v>是</v>
          </cell>
          <cell r="F1746" t="str">
            <v>否</v>
          </cell>
          <cell r="G1746" t="str">
            <v>95*60*70</v>
          </cell>
          <cell r="H1746" t="str">
            <v>35*26*45cm</v>
          </cell>
          <cell r="I1746" t="str">
            <v/>
          </cell>
          <cell r="J1746" t="str">
            <v>件</v>
          </cell>
          <cell r="K1746" t="str">
            <v/>
          </cell>
          <cell r="L1746" t="str">
            <v/>
          </cell>
          <cell r="M1746" t="str">
            <v>90.90</v>
          </cell>
        </row>
        <row r="1747">
          <cell r="A1747" t="str">
            <v>初医生灯芯绒扶手奶咖95</v>
          </cell>
          <cell r="B1747" t="str">
            <v>灯芯绒扶手阅读枕带腰枕大号</v>
          </cell>
          <cell r="C1747" t="str">
            <v>初医生灯芯绒扶手奶咖95-灯芯绒扶手阅读枕带腰枕大号</v>
          </cell>
          <cell r="D1747" t="str">
            <v>居家布艺</v>
          </cell>
          <cell r="E1747" t="str">
            <v>是</v>
          </cell>
          <cell r="F1747" t="str">
            <v>否</v>
          </cell>
          <cell r="G1747" t="str">
            <v>95*60*70</v>
          </cell>
          <cell r="H1747" t="str">
            <v>35*26*45cm</v>
          </cell>
          <cell r="I1747" t="str">
            <v/>
          </cell>
          <cell r="J1747" t="str">
            <v>件</v>
          </cell>
          <cell r="K1747" t="str">
            <v/>
          </cell>
          <cell r="L1747" t="str">
            <v/>
          </cell>
          <cell r="M1747" t="str">
            <v>100.90</v>
          </cell>
        </row>
        <row r="1748">
          <cell r="A1748" t="str">
            <v>初医生灯芯绒扶手轻盈款蓝色85</v>
          </cell>
          <cell r="B1748" t="str">
            <v>灯芯绒扶手阅读枕无腰枕小号</v>
          </cell>
          <cell r="C1748" t="str">
            <v>初医生灯芯绒扶手轻盈款蓝色85-灯芯绒扶手阅读枕无腰枕小号</v>
          </cell>
          <cell r="D1748" t="str">
            <v>居家布艺</v>
          </cell>
          <cell r="E1748" t="str">
            <v>是</v>
          </cell>
          <cell r="F1748" t="str">
            <v>否</v>
          </cell>
          <cell r="G1748" t="str">
            <v>85*55*65</v>
          </cell>
          <cell r="H1748" t="str">
            <v>34*25*43cm</v>
          </cell>
          <cell r="I1748" t="str">
            <v/>
          </cell>
          <cell r="J1748" t="str">
            <v>件</v>
          </cell>
          <cell r="K1748" t="str">
            <v/>
          </cell>
          <cell r="L1748" t="str">
            <v/>
          </cell>
          <cell r="M1748" t="str">
            <v>80.90</v>
          </cell>
        </row>
        <row r="1749">
          <cell r="A1749" t="str">
            <v>初医生灯芯绒扶手蓝色85</v>
          </cell>
          <cell r="B1749" t="str">
            <v>灯芯绒扶手阅读枕带腰枕小号</v>
          </cell>
          <cell r="C1749" t="str">
            <v>初医生灯芯绒扶手蓝色85-灯芯绒扶手阅读枕带腰枕小号</v>
          </cell>
          <cell r="D1749" t="str">
            <v>居家布艺</v>
          </cell>
          <cell r="E1749" t="str">
            <v>是</v>
          </cell>
          <cell r="F1749" t="str">
            <v>否</v>
          </cell>
          <cell r="G1749" t="str">
            <v>85*55*65</v>
          </cell>
          <cell r="H1749" t="str">
            <v>34*25*43cm</v>
          </cell>
          <cell r="I1749" t="str">
            <v/>
          </cell>
          <cell r="J1749" t="str">
            <v>件</v>
          </cell>
          <cell r="K1749" t="str">
            <v/>
          </cell>
          <cell r="L1749" t="str">
            <v/>
          </cell>
          <cell r="M1749" t="str">
            <v>89.90</v>
          </cell>
        </row>
        <row r="1750">
          <cell r="A1750" t="str">
            <v>初医生灯芯绒扶手轻盈款蓝色95</v>
          </cell>
          <cell r="B1750" t="str">
            <v>灯芯绒扶手阅读枕无腰枕大号</v>
          </cell>
          <cell r="C1750" t="str">
            <v>初医生灯芯绒扶手轻盈款蓝色95-灯芯绒扶手阅读枕无腰枕大号</v>
          </cell>
          <cell r="D1750" t="str">
            <v>居家布艺</v>
          </cell>
          <cell r="E1750" t="str">
            <v>是</v>
          </cell>
          <cell r="F1750" t="str">
            <v>否</v>
          </cell>
          <cell r="G1750" t="str">
            <v>95*60*70</v>
          </cell>
          <cell r="H1750" t="str">
            <v>35*26*45cm</v>
          </cell>
          <cell r="I1750" t="str">
            <v/>
          </cell>
          <cell r="J1750" t="str">
            <v>件</v>
          </cell>
          <cell r="K1750" t="str">
            <v/>
          </cell>
          <cell r="L1750" t="str">
            <v/>
          </cell>
          <cell r="M1750" t="str">
            <v>90.90</v>
          </cell>
        </row>
        <row r="1751">
          <cell r="A1751" t="str">
            <v>初医生灯芯绒扶手蓝色95</v>
          </cell>
          <cell r="B1751" t="str">
            <v>灯芯绒扶手阅读枕带腰枕大号</v>
          </cell>
          <cell r="C1751" t="str">
            <v>初医生灯芯绒扶手蓝色95-灯芯绒扶手阅读枕带腰枕大号</v>
          </cell>
          <cell r="D1751" t="str">
            <v>居家布艺</v>
          </cell>
          <cell r="E1751" t="str">
            <v>是</v>
          </cell>
          <cell r="F1751" t="str">
            <v>否</v>
          </cell>
          <cell r="G1751" t="str">
            <v>95*60*70</v>
          </cell>
          <cell r="H1751" t="str">
            <v>35*26*45cm</v>
          </cell>
          <cell r="I1751" t="str">
            <v/>
          </cell>
          <cell r="J1751" t="str">
            <v>件</v>
          </cell>
          <cell r="K1751" t="str">
            <v/>
          </cell>
          <cell r="L1751" t="str">
            <v/>
          </cell>
          <cell r="M1751" t="str">
            <v>100.90</v>
          </cell>
        </row>
        <row r="1752">
          <cell r="A1752" t="str">
            <v>初医生灯芯绒扶手轻盈款绿色85</v>
          </cell>
          <cell r="B1752" t="str">
            <v>灯芯绒扶手阅读枕无腰枕小号</v>
          </cell>
          <cell r="C1752" t="str">
            <v>初医生灯芯绒扶手轻盈款绿色85-灯芯绒扶手阅读枕无腰枕小号</v>
          </cell>
          <cell r="D1752" t="str">
            <v>居家布艺</v>
          </cell>
          <cell r="E1752" t="str">
            <v>是</v>
          </cell>
          <cell r="F1752" t="str">
            <v>否</v>
          </cell>
          <cell r="G1752" t="str">
            <v>85*55*65</v>
          </cell>
          <cell r="H1752" t="str">
            <v>34*25*43cm</v>
          </cell>
          <cell r="I1752" t="str">
            <v/>
          </cell>
          <cell r="J1752" t="str">
            <v>件</v>
          </cell>
          <cell r="K1752" t="str">
            <v/>
          </cell>
          <cell r="L1752" t="str">
            <v/>
          </cell>
          <cell r="M1752" t="str">
            <v>80.90</v>
          </cell>
        </row>
        <row r="1753">
          <cell r="A1753" t="str">
            <v>初医生灯芯绒扶手绿色85</v>
          </cell>
          <cell r="B1753" t="str">
            <v>灯芯绒扶手阅读枕带腰枕小号</v>
          </cell>
          <cell r="C1753" t="str">
            <v>初医生灯芯绒扶手绿色85-灯芯绒扶手阅读枕带腰枕小号</v>
          </cell>
          <cell r="D1753" t="str">
            <v>居家布艺</v>
          </cell>
          <cell r="E1753" t="str">
            <v>是</v>
          </cell>
          <cell r="F1753" t="str">
            <v>否</v>
          </cell>
          <cell r="G1753" t="str">
            <v>85*55*65</v>
          </cell>
          <cell r="H1753" t="str">
            <v>34*25*43cm</v>
          </cell>
          <cell r="I1753" t="str">
            <v/>
          </cell>
          <cell r="J1753" t="str">
            <v>件</v>
          </cell>
          <cell r="K1753" t="str">
            <v/>
          </cell>
          <cell r="L1753" t="str">
            <v/>
          </cell>
          <cell r="M1753" t="str">
            <v>89.90</v>
          </cell>
        </row>
        <row r="1754">
          <cell r="A1754" t="str">
            <v>初医生灯芯绒扶手轻盈款绿色95</v>
          </cell>
          <cell r="B1754" t="str">
            <v>灯芯绒扶手阅读枕无腰枕大号</v>
          </cell>
          <cell r="C1754" t="str">
            <v>初医生灯芯绒扶手轻盈款绿色95-灯芯绒扶手阅读枕无腰枕大号</v>
          </cell>
          <cell r="D1754" t="str">
            <v>居家布艺</v>
          </cell>
          <cell r="E1754" t="str">
            <v>是</v>
          </cell>
          <cell r="F1754" t="str">
            <v>否</v>
          </cell>
          <cell r="G1754" t="str">
            <v>95*60*70</v>
          </cell>
          <cell r="H1754" t="str">
            <v>35*26*45cm</v>
          </cell>
          <cell r="I1754" t="str">
            <v/>
          </cell>
          <cell r="J1754" t="str">
            <v>件</v>
          </cell>
          <cell r="K1754" t="str">
            <v/>
          </cell>
          <cell r="L1754" t="str">
            <v/>
          </cell>
          <cell r="M1754" t="str">
            <v>90.90</v>
          </cell>
        </row>
        <row r="1755">
          <cell r="A1755" t="str">
            <v>初医生灯芯绒扶手绿色95</v>
          </cell>
          <cell r="B1755" t="str">
            <v>灯芯绒扶手阅读枕带腰枕大号</v>
          </cell>
          <cell r="C1755" t="str">
            <v>初医生灯芯绒扶手绿色95-灯芯绒扶手阅读枕带腰枕大号</v>
          </cell>
          <cell r="D1755" t="str">
            <v>居家布艺</v>
          </cell>
          <cell r="E1755" t="str">
            <v>是</v>
          </cell>
          <cell r="F1755" t="str">
            <v>否</v>
          </cell>
          <cell r="G1755" t="str">
            <v>95*60*70</v>
          </cell>
          <cell r="H1755" t="str">
            <v>35*26*45cm</v>
          </cell>
          <cell r="I1755" t="str">
            <v/>
          </cell>
          <cell r="J1755" t="str">
            <v>件</v>
          </cell>
          <cell r="K1755" t="str">
            <v/>
          </cell>
          <cell r="L1755" t="str">
            <v/>
          </cell>
          <cell r="M1755" t="str">
            <v>100.90</v>
          </cell>
        </row>
        <row r="1756">
          <cell r="A1756" t="str">
            <v>初医生灯芯绒扶手轻盈款驼色85</v>
          </cell>
          <cell r="B1756" t="str">
            <v>灯芯绒扶手阅读枕无腰枕小号</v>
          </cell>
          <cell r="C1756" t="str">
            <v>初医生灯芯绒扶手轻盈款驼色85-灯芯绒扶手阅读枕无腰枕小号</v>
          </cell>
          <cell r="D1756" t="str">
            <v>居家布艺</v>
          </cell>
          <cell r="E1756" t="str">
            <v>是</v>
          </cell>
          <cell r="F1756" t="str">
            <v>否</v>
          </cell>
          <cell r="G1756" t="str">
            <v>85*55*65</v>
          </cell>
          <cell r="H1756" t="str">
            <v>34*25*43cm</v>
          </cell>
          <cell r="I1756" t="str">
            <v/>
          </cell>
          <cell r="J1756" t="str">
            <v>件</v>
          </cell>
          <cell r="K1756" t="str">
            <v/>
          </cell>
          <cell r="L1756" t="str">
            <v/>
          </cell>
          <cell r="M1756" t="str">
            <v>80.90</v>
          </cell>
        </row>
        <row r="1757">
          <cell r="A1757" t="str">
            <v>初医生灯芯绒扶手驼色85</v>
          </cell>
          <cell r="B1757" t="str">
            <v>灯芯绒扶手阅读枕带腰枕小号</v>
          </cell>
          <cell r="C1757" t="str">
            <v>初医生灯芯绒扶手驼色85-灯芯绒扶手阅读枕带腰枕小号</v>
          </cell>
          <cell r="D1757" t="str">
            <v>居家布艺</v>
          </cell>
          <cell r="E1757" t="str">
            <v>是</v>
          </cell>
          <cell r="F1757" t="str">
            <v>否</v>
          </cell>
          <cell r="G1757" t="str">
            <v>85*55*65</v>
          </cell>
          <cell r="H1757" t="str">
            <v>34*25*43cm</v>
          </cell>
          <cell r="I1757" t="str">
            <v/>
          </cell>
          <cell r="J1757" t="str">
            <v>件</v>
          </cell>
          <cell r="K1757" t="str">
            <v/>
          </cell>
          <cell r="L1757" t="str">
            <v/>
          </cell>
          <cell r="M1757" t="str">
            <v>89.90</v>
          </cell>
        </row>
        <row r="1758">
          <cell r="A1758" t="str">
            <v>初医生灯芯绒扶手轻盈款驼色95</v>
          </cell>
          <cell r="B1758" t="str">
            <v>灯芯绒扶手阅读枕无腰枕大号</v>
          </cell>
          <cell r="C1758" t="str">
            <v>初医生灯芯绒扶手轻盈款驼色95-灯芯绒扶手阅读枕无腰枕大号</v>
          </cell>
          <cell r="D1758" t="str">
            <v>居家布艺</v>
          </cell>
          <cell r="E1758" t="str">
            <v>是</v>
          </cell>
          <cell r="F1758" t="str">
            <v>否</v>
          </cell>
          <cell r="G1758" t="str">
            <v>95*60*70</v>
          </cell>
          <cell r="H1758" t="str">
            <v>35*26*45cm</v>
          </cell>
          <cell r="I1758" t="str">
            <v/>
          </cell>
          <cell r="J1758" t="str">
            <v>件</v>
          </cell>
          <cell r="K1758" t="str">
            <v/>
          </cell>
          <cell r="L1758" t="str">
            <v/>
          </cell>
          <cell r="M1758" t="str">
            <v>90.90</v>
          </cell>
        </row>
        <row r="1759">
          <cell r="A1759" t="str">
            <v>初医生灯芯绒扶手驼色95</v>
          </cell>
          <cell r="B1759" t="str">
            <v>灯芯绒扶手阅读枕带腰枕大号</v>
          </cell>
          <cell r="C1759" t="str">
            <v>初医生灯芯绒扶手驼色95-灯芯绒扶手阅读枕带腰枕大号</v>
          </cell>
          <cell r="D1759" t="str">
            <v>居家布艺</v>
          </cell>
          <cell r="E1759" t="str">
            <v>是</v>
          </cell>
          <cell r="F1759" t="str">
            <v>否</v>
          </cell>
          <cell r="G1759" t="str">
            <v>95*60*70</v>
          </cell>
          <cell r="H1759" t="str">
            <v>35*26*45cm</v>
          </cell>
          <cell r="I1759" t="str">
            <v/>
          </cell>
          <cell r="J1759" t="str">
            <v>件</v>
          </cell>
          <cell r="K1759" t="str">
            <v/>
          </cell>
          <cell r="L1759" t="str">
            <v/>
          </cell>
          <cell r="M1759" t="str">
            <v>100.90</v>
          </cell>
        </row>
        <row r="1760">
          <cell r="A1760" t="str">
            <v>初医生灯芯绒扶手轻盈款粉色85</v>
          </cell>
          <cell r="B1760" t="str">
            <v>灯芯绒扶手阅读枕无腰枕小号</v>
          </cell>
          <cell r="C1760" t="str">
            <v>初医生灯芯绒扶手轻盈款粉色85-灯芯绒扶手阅读枕无腰枕小号</v>
          </cell>
          <cell r="D1760" t="str">
            <v>居家布艺</v>
          </cell>
          <cell r="E1760" t="str">
            <v>是</v>
          </cell>
          <cell r="F1760" t="str">
            <v>否</v>
          </cell>
          <cell r="G1760" t="str">
            <v>85*55*65</v>
          </cell>
          <cell r="H1760" t="str">
            <v>34*25*43cm</v>
          </cell>
          <cell r="I1760" t="str">
            <v/>
          </cell>
          <cell r="J1760" t="str">
            <v>件</v>
          </cell>
          <cell r="K1760" t="str">
            <v/>
          </cell>
          <cell r="L1760" t="str">
            <v/>
          </cell>
          <cell r="M1760" t="str">
            <v>80.90</v>
          </cell>
        </row>
        <row r="1761">
          <cell r="A1761" t="str">
            <v>初医生灯芯绒扶手粉色85</v>
          </cell>
          <cell r="B1761" t="str">
            <v>灯芯绒扶手阅读枕带腰枕小号</v>
          </cell>
          <cell r="C1761" t="str">
            <v>初医生灯芯绒扶手粉色85-灯芯绒扶手阅读枕带腰枕小号</v>
          </cell>
          <cell r="D1761" t="str">
            <v>居家布艺</v>
          </cell>
          <cell r="E1761" t="str">
            <v>是</v>
          </cell>
          <cell r="F1761" t="str">
            <v>否</v>
          </cell>
          <cell r="G1761" t="str">
            <v>85*55*65</v>
          </cell>
          <cell r="H1761" t="str">
            <v>34*25*43cm</v>
          </cell>
          <cell r="I1761" t="str">
            <v/>
          </cell>
          <cell r="J1761" t="str">
            <v>件</v>
          </cell>
          <cell r="K1761" t="str">
            <v/>
          </cell>
          <cell r="L1761" t="str">
            <v/>
          </cell>
          <cell r="M1761" t="str">
            <v>89.90</v>
          </cell>
        </row>
        <row r="1762">
          <cell r="A1762" t="str">
            <v>初医生灯芯绒扶手轻盈款粉色95</v>
          </cell>
          <cell r="B1762" t="str">
            <v>灯芯绒扶手阅读枕无腰枕大号</v>
          </cell>
          <cell r="C1762" t="str">
            <v>初医生灯芯绒扶手轻盈款粉色95-灯芯绒扶手阅读枕无腰枕大号</v>
          </cell>
          <cell r="D1762" t="str">
            <v>居家布艺</v>
          </cell>
          <cell r="E1762" t="str">
            <v>是</v>
          </cell>
          <cell r="F1762" t="str">
            <v>否</v>
          </cell>
          <cell r="G1762" t="str">
            <v>95*60*70</v>
          </cell>
          <cell r="H1762" t="str">
            <v>35*26*45cm</v>
          </cell>
          <cell r="I1762" t="str">
            <v/>
          </cell>
          <cell r="J1762" t="str">
            <v>件</v>
          </cell>
          <cell r="K1762" t="str">
            <v/>
          </cell>
          <cell r="L1762" t="str">
            <v/>
          </cell>
          <cell r="M1762" t="str">
            <v>90.90</v>
          </cell>
        </row>
        <row r="1763">
          <cell r="A1763" t="str">
            <v>初医生灯芯绒扶手粉色95</v>
          </cell>
          <cell r="B1763" t="str">
            <v>灯芯绒扶手阅读枕带腰枕大号</v>
          </cell>
          <cell r="C1763" t="str">
            <v>初医生灯芯绒扶手粉色95-灯芯绒扶手阅读枕带腰枕大号</v>
          </cell>
          <cell r="D1763" t="str">
            <v>居家布艺</v>
          </cell>
          <cell r="E1763" t="str">
            <v>是</v>
          </cell>
          <cell r="F1763" t="str">
            <v>否</v>
          </cell>
          <cell r="G1763" t="str">
            <v>95*60*70</v>
          </cell>
          <cell r="H1763" t="str">
            <v>35*26*45cm</v>
          </cell>
          <cell r="I1763" t="str">
            <v/>
          </cell>
          <cell r="J1763" t="str">
            <v>件</v>
          </cell>
          <cell r="K1763" t="str">
            <v/>
          </cell>
          <cell r="L1763" t="str">
            <v/>
          </cell>
          <cell r="M1763" t="str">
            <v>100.90</v>
          </cell>
        </row>
        <row r="1764">
          <cell r="A1764" t="str">
            <v>初医生男朋友枕凉感粉</v>
          </cell>
          <cell r="B1764" t="str">
            <v>凉感男朋友枕110</v>
          </cell>
          <cell r="C1764" t="str">
            <v>初医生男朋友枕凉感粉-凉感男朋友枕110</v>
          </cell>
          <cell r="D1764" t="str">
            <v>居家布艺</v>
          </cell>
          <cell r="E1764" t="str">
            <v>是</v>
          </cell>
          <cell r="F1764" t="str">
            <v>否</v>
          </cell>
          <cell r="G1764" t="str">
            <v>110*50cm</v>
          </cell>
          <cell r="H1764" t="str">
            <v>35*18*26cm</v>
          </cell>
          <cell r="I1764" t="str">
            <v/>
          </cell>
          <cell r="J1764" t="str">
            <v>件</v>
          </cell>
          <cell r="K1764" t="str">
            <v/>
          </cell>
          <cell r="L1764" t="str">
            <v/>
          </cell>
          <cell r="M1764" t="str">
            <v>29.00</v>
          </cell>
        </row>
        <row r="1765">
          <cell r="A1765" t="str">
            <v>初医生男朋友枕凉感灰</v>
          </cell>
          <cell r="B1765" t="str">
            <v>凉感男朋友枕110</v>
          </cell>
          <cell r="C1765" t="str">
            <v>初医生男朋友枕凉感灰-凉感男朋友枕110</v>
          </cell>
          <cell r="D1765" t="str">
            <v>居家布艺</v>
          </cell>
          <cell r="E1765" t="str">
            <v>是</v>
          </cell>
          <cell r="F1765" t="str">
            <v>否</v>
          </cell>
          <cell r="G1765" t="str">
            <v>110*50cm</v>
          </cell>
          <cell r="H1765" t="str">
            <v>35*18*26cm</v>
          </cell>
          <cell r="I1765" t="str">
            <v/>
          </cell>
          <cell r="J1765" t="str">
            <v>件</v>
          </cell>
          <cell r="K1765" t="str">
            <v/>
          </cell>
          <cell r="L1765" t="str">
            <v/>
          </cell>
          <cell r="M1765" t="str">
            <v>29.00</v>
          </cell>
        </row>
        <row r="1766">
          <cell r="A1766" t="str">
            <v>初医生男朋友枕凉感蓝</v>
          </cell>
          <cell r="B1766" t="str">
            <v>凉感男朋友枕110</v>
          </cell>
          <cell r="C1766" t="str">
            <v>初医生男朋友枕凉感蓝-凉感男朋友枕110</v>
          </cell>
          <cell r="D1766" t="str">
            <v>居家布艺</v>
          </cell>
          <cell r="E1766" t="str">
            <v>是</v>
          </cell>
          <cell r="F1766" t="str">
            <v>否</v>
          </cell>
          <cell r="G1766" t="str">
            <v>110*50cm</v>
          </cell>
          <cell r="H1766" t="str">
            <v>35*18*26cm</v>
          </cell>
          <cell r="I1766" t="str">
            <v/>
          </cell>
          <cell r="J1766" t="str">
            <v>件</v>
          </cell>
          <cell r="K1766" t="str">
            <v/>
          </cell>
          <cell r="L1766" t="str">
            <v/>
          </cell>
          <cell r="M1766" t="str">
            <v>29.00</v>
          </cell>
        </row>
        <row r="1767">
          <cell r="A1767" t="str">
            <v>初医生男朋友枕针织灰</v>
          </cell>
          <cell r="B1767" t="str">
            <v>针织男朋友枕110</v>
          </cell>
          <cell r="C1767" t="str">
            <v>初医生男朋友枕针织灰-凉感男朋友枕110</v>
          </cell>
          <cell r="D1767" t="str">
            <v>居家布艺</v>
          </cell>
          <cell r="E1767" t="str">
            <v>是</v>
          </cell>
          <cell r="F1767" t="str">
            <v>否</v>
          </cell>
          <cell r="G1767" t="str">
            <v>110*50cm</v>
          </cell>
          <cell r="H1767" t="str">
            <v>35*18*26cm</v>
          </cell>
          <cell r="I1767" t="str">
            <v/>
          </cell>
          <cell r="J1767" t="str">
            <v>件</v>
          </cell>
          <cell r="K1767" t="str">
            <v/>
          </cell>
          <cell r="L1767" t="str">
            <v/>
          </cell>
          <cell r="M1767" t="str">
            <v>34.00</v>
          </cell>
        </row>
        <row r="1768">
          <cell r="A1768" t="str">
            <v>初医生锦氨男朋友枕蓝色90</v>
          </cell>
          <cell r="B1768" t="str">
            <v>锦氨男朋友枕90</v>
          </cell>
          <cell r="C1768" t="str">
            <v>初医生锦氨男朋友枕蓝色90-锦氨男朋友枕90</v>
          </cell>
          <cell r="D1768" t="str">
            <v>居家布艺</v>
          </cell>
          <cell r="E1768" t="str">
            <v>是</v>
          </cell>
          <cell r="F1768" t="str">
            <v>否</v>
          </cell>
          <cell r="G1768" t="str">
            <v>90*45cm</v>
          </cell>
          <cell r="H1768" t="str">
            <v>35*18*26cm</v>
          </cell>
          <cell r="I1768" t="str">
            <v/>
          </cell>
          <cell r="J1768" t="str">
            <v>件</v>
          </cell>
          <cell r="K1768" t="str">
            <v/>
          </cell>
          <cell r="L1768" t="str">
            <v/>
          </cell>
          <cell r="M1768" t="str">
            <v>25.00</v>
          </cell>
        </row>
        <row r="1769">
          <cell r="A1769" t="str">
            <v>初医生锦氨男朋友枕绿色90</v>
          </cell>
          <cell r="B1769" t="str">
            <v>锦氨男朋友枕90</v>
          </cell>
          <cell r="C1769" t="str">
            <v>初医生锦氨男朋友枕绿色90-锦氨男朋友枕90</v>
          </cell>
          <cell r="D1769" t="str">
            <v>居家布艺</v>
          </cell>
          <cell r="E1769" t="str">
            <v>是</v>
          </cell>
          <cell r="F1769" t="str">
            <v>否</v>
          </cell>
          <cell r="G1769" t="str">
            <v>90*45cm</v>
          </cell>
          <cell r="H1769" t="str">
            <v>35*18*26cm</v>
          </cell>
          <cell r="I1769" t="str">
            <v/>
          </cell>
          <cell r="J1769" t="str">
            <v>件</v>
          </cell>
          <cell r="K1769" t="str">
            <v/>
          </cell>
          <cell r="L1769" t="str">
            <v/>
          </cell>
          <cell r="M1769" t="str">
            <v>25.00</v>
          </cell>
        </row>
        <row r="1770">
          <cell r="A1770" t="str">
            <v>初医生锦氨男朋友枕粉色90</v>
          </cell>
          <cell r="B1770" t="str">
            <v>锦氨男朋友枕90</v>
          </cell>
          <cell r="C1770" t="str">
            <v>初医生锦氨男朋友枕粉色90-锦氨男朋友枕90</v>
          </cell>
          <cell r="D1770" t="str">
            <v>居家布艺</v>
          </cell>
          <cell r="E1770" t="str">
            <v>是</v>
          </cell>
          <cell r="F1770" t="str">
            <v>否</v>
          </cell>
          <cell r="G1770" t="str">
            <v>90*45cm</v>
          </cell>
          <cell r="H1770" t="str">
            <v>35*18*26cm</v>
          </cell>
          <cell r="I1770" t="str">
            <v/>
          </cell>
          <cell r="J1770" t="str">
            <v>件</v>
          </cell>
          <cell r="K1770" t="str">
            <v/>
          </cell>
          <cell r="L1770" t="str">
            <v/>
          </cell>
          <cell r="M1770" t="str">
            <v>25.00</v>
          </cell>
        </row>
        <row r="1771">
          <cell r="A1771" t="str">
            <v>初医生锦氨男朋友枕浅米色90</v>
          </cell>
          <cell r="B1771" t="str">
            <v>锦氨男朋友枕90</v>
          </cell>
          <cell r="C1771" t="str">
            <v>初医生锦氨男朋友枕浅米色90-锦氨男朋友枕90</v>
          </cell>
          <cell r="D1771" t="str">
            <v>居家布艺</v>
          </cell>
          <cell r="E1771" t="str">
            <v>是</v>
          </cell>
          <cell r="F1771" t="str">
            <v>否</v>
          </cell>
          <cell r="G1771" t="str">
            <v>90*45cm</v>
          </cell>
          <cell r="H1771" t="str">
            <v>35*18*26cm</v>
          </cell>
          <cell r="I1771" t="str">
            <v/>
          </cell>
          <cell r="J1771" t="str">
            <v>件</v>
          </cell>
          <cell r="K1771" t="str">
            <v/>
          </cell>
          <cell r="L1771" t="str">
            <v/>
          </cell>
          <cell r="M1771" t="str">
            <v>25.00</v>
          </cell>
        </row>
        <row r="1772">
          <cell r="A1772" t="str">
            <v>初医生锦氨男朋友枕紫色90</v>
          </cell>
          <cell r="B1772" t="str">
            <v>锦氨男朋友枕90</v>
          </cell>
          <cell r="C1772" t="str">
            <v>初医生锦氨男朋友枕紫色90-锦氨男朋友枕90</v>
          </cell>
          <cell r="D1772" t="str">
            <v>居家布艺</v>
          </cell>
          <cell r="E1772" t="str">
            <v>是</v>
          </cell>
          <cell r="F1772" t="str">
            <v>否</v>
          </cell>
          <cell r="G1772" t="str">
            <v>90*45cm</v>
          </cell>
          <cell r="H1772" t="str">
            <v>35*18*26cm</v>
          </cell>
          <cell r="I1772" t="str">
            <v/>
          </cell>
          <cell r="J1772" t="str">
            <v>件</v>
          </cell>
          <cell r="K1772" t="str">
            <v/>
          </cell>
          <cell r="L1772" t="str">
            <v/>
          </cell>
          <cell r="M1772" t="str">
            <v>25.00</v>
          </cell>
        </row>
        <row r="1773">
          <cell r="A1773" t="str">
            <v>初医生锦氨男朋友枕深灰色90</v>
          </cell>
          <cell r="B1773" t="str">
            <v>锦氨男朋友枕90</v>
          </cell>
          <cell r="C1773" t="str">
            <v>初医生锦氨男朋友枕深灰色90-锦氨男朋友枕90</v>
          </cell>
          <cell r="D1773" t="str">
            <v>居家布艺</v>
          </cell>
          <cell r="E1773" t="str">
            <v>是</v>
          </cell>
          <cell r="F1773" t="str">
            <v>否</v>
          </cell>
          <cell r="G1773" t="str">
            <v>90*45cm</v>
          </cell>
          <cell r="H1773" t="str">
            <v>35*18*26cm</v>
          </cell>
          <cell r="I1773" t="str">
            <v/>
          </cell>
          <cell r="J1773" t="str">
            <v>件</v>
          </cell>
          <cell r="K1773" t="str">
            <v/>
          </cell>
          <cell r="L1773" t="str">
            <v/>
          </cell>
          <cell r="M1773" t="str">
            <v>25.00</v>
          </cell>
        </row>
        <row r="1774">
          <cell r="A1774" t="str">
            <v>初医生锦氨男朋友枕粉色</v>
          </cell>
          <cell r="B1774" t="str">
            <v>锦氨男朋友枕110</v>
          </cell>
          <cell r="C1774" t="str">
            <v>初医生锦氨男朋友枕粉色-锦氨男朋友枕110</v>
          </cell>
          <cell r="D1774" t="str">
            <v>居家布艺</v>
          </cell>
          <cell r="E1774" t="str">
            <v>是</v>
          </cell>
          <cell r="F1774" t="str">
            <v>否</v>
          </cell>
          <cell r="G1774" t="str">
            <v>110*50cm</v>
          </cell>
          <cell r="H1774" t="str">
            <v>35*18*26cm</v>
          </cell>
          <cell r="I1774" t="str">
            <v/>
          </cell>
          <cell r="J1774" t="str">
            <v>件</v>
          </cell>
          <cell r="K1774" t="str">
            <v/>
          </cell>
          <cell r="L1774" t="str">
            <v/>
          </cell>
          <cell r="M1774" t="str">
            <v>29.00</v>
          </cell>
        </row>
        <row r="1775">
          <cell r="A1775" t="str">
            <v>初医生锦氨男朋友枕蓝色</v>
          </cell>
          <cell r="B1775" t="str">
            <v>锦氨男朋友枕110</v>
          </cell>
          <cell r="C1775" t="str">
            <v>初医生锦氨男朋友枕蓝色-锦氨男朋友枕110</v>
          </cell>
          <cell r="D1775" t="str">
            <v>居家布艺</v>
          </cell>
          <cell r="E1775" t="str">
            <v>是</v>
          </cell>
          <cell r="F1775" t="str">
            <v>否</v>
          </cell>
          <cell r="G1775" t="str">
            <v>110*50cm</v>
          </cell>
          <cell r="H1775" t="str">
            <v>35*18*26cm</v>
          </cell>
          <cell r="I1775" t="str">
            <v/>
          </cell>
          <cell r="J1775" t="str">
            <v>件</v>
          </cell>
          <cell r="K1775" t="str">
            <v/>
          </cell>
          <cell r="L1775" t="str">
            <v/>
          </cell>
          <cell r="M1775" t="str">
            <v>29.00</v>
          </cell>
        </row>
        <row r="1776">
          <cell r="A1776" t="str">
            <v>初医生锦氨男朋友枕绿色</v>
          </cell>
          <cell r="B1776" t="str">
            <v>锦氨男朋友枕110</v>
          </cell>
          <cell r="C1776" t="str">
            <v>初医生锦氨男朋友枕绿色-锦氨男朋友枕110</v>
          </cell>
          <cell r="D1776" t="str">
            <v>居家布艺</v>
          </cell>
          <cell r="E1776" t="str">
            <v>是</v>
          </cell>
          <cell r="F1776" t="str">
            <v>否</v>
          </cell>
          <cell r="G1776" t="str">
            <v>110*50cm</v>
          </cell>
          <cell r="H1776" t="str">
            <v>35*18*26cm</v>
          </cell>
          <cell r="I1776" t="str">
            <v/>
          </cell>
          <cell r="J1776" t="str">
            <v>件</v>
          </cell>
          <cell r="K1776" t="str">
            <v/>
          </cell>
          <cell r="L1776" t="str">
            <v/>
          </cell>
          <cell r="M1776" t="str">
            <v>29.00</v>
          </cell>
        </row>
        <row r="1777">
          <cell r="A1777" t="str">
            <v>初医生锦氨男朋友枕浅米色</v>
          </cell>
          <cell r="B1777" t="str">
            <v>锦氨男朋友枕110</v>
          </cell>
          <cell r="C1777" t="str">
            <v>初医生锦氨男朋友枕浅米色-锦氨男朋友枕110</v>
          </cell>
          <cell r="D1777" t="str">
            <v>居家布艺</v>
          </cell>
          <cell r="E1777" t="str">
            <v>是</v>
          </cell>
          <cell r="F1777" t="str">
            <v>否</v>
          </cell>
          <cell r="G1777" t="str">
            <v>110*50cm</v>
          </cell>
          <cell r="H1777" t="str">
            <v>35*18*26cm</v>
          </cell>
          <cell r="I1777" t="str">
            <v/>
          </cell>
          <cell r="J1777" t="str">
            <v>件</v>
          </cell>
          <cell r="K1777" t="str">
            <v/>
          </cell>
          <cell r="L1777" t="str">
            <v/>
          </cell>
          <cell r="M1777" t="str">
            <v>29.00</v>
          </cell>
        </row>
        <row r="1778">
          <cell r="A1778" t="str">
            <v>初医生锦氨男朋友枕紫色</v>
          </cell>
          <cell r="B1778" t="str">
            <v>锦氨男朋友枕110</v>
          </cell>
          <cell r="C1778" t="str">
            <v>初医生锦氨男朋友枕紫色-锦氨男朋友枕110</v>
          </cell>
          <cell r="D1778" t="str">
            <v>居家布艺</v>
          </cell>
          <cell r="E1778" t="str">
            <v>是</v>
          </cell>
          <cell r="F1778" t="str">
            <v>否</v>
          </cell>
          <cell r="G1778" t="str">
            <v>110*50cm</v>
          </cell>
          <cell r="H1778" t="str">
            <v>35*18*26cm</v>
          </cell>
          <cell r="I1778" t="str">
            <v/>
          </cell>
          <cell r="J1778" t="str">
            <v>件</v>
          </cell>
          <cell r="K1778" t="str">
            <v/>
          </cell>
          <cell r="L1778" t="str">
            <v/>
          </cell>
          <cell r="M1778" t="str">
            <v>29.00</v>
          </cell>
        </row>
        <row r="1779">
          <cell r="A1779" t="str">
            <v>初医生锦氨男朋友枕深灰色</v>
          </cell>
          <cell r="B1779" t="str">
            <v>锦氨男朋友枕110</v>
          </cell>
          <cell r="C1779" t="str">
            <v>初医生锦氨男朋友枕深灰色-锦氨男朋友枕110</v>
          </cell>
          <cell r="D1779" t="str">
            <v>居家布艺</v>
          </cell>
          <cell r="E1779" t="str">
            <v>是</v>
          </cell>
          <cell r="F1779" t="str">
            <v>否</v>
          </cell>
          <cell r="G1779" t="str">
            <v>110*50cm</v>
          </cell>
          <cell r="H1779" t="str">
            <v>35*18*26cm</v>
          </cell>
          <cell r="I1779" t="str">
            <v/>
          </cell>
          <cell r="J1779" t="str">
            <v>件</v>
          </cell>
          <cell r="K1779" t="str">
            <v/>
          </cell>
          <cell r="L1779" t="str">
            <v/>
          </cell>
          <cell r="M1779" t="str">
            <v>29.00</v>
          </cell>
        </row>
        <row r="1780">
          <cell r="A1780" t="str">
            <v>初医生锦氨男朋友枕蓝色150</v>
          </cell>
          <cell r="B1780" t="str">
            <v>锦氨男朋友枕150</v>
          </cell>
          <cell r="C1780" t="str">
            <v>初医生锦氨男朋友枕蓝色150-锦氨男朋友枕150</v>
          </cell>
          <cell r="D1780" t="str">
            <v>居家布艺</v>
          </cell>
          <cell r="E1780" t="str">
            <v>是</v>
          </cell>
          <cell r="F1780" t="str">
            <v>否</v>
          </cell>
          <cell r="G1780" t="str">
            <v>150*55cm</v>
          </cell>
          <cell r="H1780" t="str">
            <v>35*18*26cm</v>
          </cell>
          <cell r="I1780" t="str">
            <v/>
          </cell>
          <cell r="J1780" t="str">
            <v>件</v>
          </cell>
          <cell r="K1780" t="str">
            <v/>
          </cell>
          <cell r="L1780" t="str">
            <v/>
          </cell>
          <cell r="M1780" t="str">
            <v>42.00</v>
          </cell>
        </row>
        <row r="1781">
          <cell r="A1781" t="str">
            <v>初医生锦氨男朋友枕浅灰色150</v>
          </cell>
          <cell r="B1781" t="str">
            <v>锦氨男朋友枕150</v>
          </cell>
          <cell r="C1781" t="str">
            <v>初医生锦氨男朋友枕浅灰色150-锦氨男朋友枕150</v>
          </cell>
          <cell r="D1781" t="str">
            <v>居家布艺</v>
          </cell>
          <cell r="E1781" t="str">
            <v>是</v>
          </cell>
          <cell r="F1781" t="str">
            <v>否</v>
          </cell>
          <cell r="G1781" t="str">
            <v>150*55cm</v>
          </cell>
          <cell r="H1781" t="str">
            <v>35*18*26cm</v>
          </cell>
          <cell r="I1781" t="str">
            <v/>
          </cell>
          <cell r="J1781" t="str">
            <v>件</v>
          </cell>
          <cell r="K1781" t="str">
            <v/>
          </cell>
          <cell r="L1781" t="str">
            <v/>
          </cell>
          <cell r="M1781" t="str">
            <v>42.00</v>
          </cell>
        </row>
        <row r="1782">
          <cell r="A1782" t="str">
            <v>初医生锦氨男朋友枕深灰色150</v>
          </cell>
          <cell r="B1782" t="str">
            <v>锦氨男朋友枕150</v>
          </cell>
          <cell r="C1782" t="str">
            <v>初医生锦氨男朋友枕深灰色150-锦氨男朋友枕150</v>
          </cell>
          <cell r="D1782" t="str">
            <v>居家布艺</v>
          </cell>
          <cell r="E1782" t="str">
            <v>是</v>
          </cell>
          <cell r="F1782" t="str">
            <v>否</v>
          </cell>
          <cell r="G1782" t="str">
            <v>150*55cm</v>
          </cell>
          <cell r="H1782" t="str">
            <v>35*18*26cm</v>
          </cell>
          <cell r="I1782" t="str">
            <v/>
          </cell>
          <cell r="J1782" t="str">
            <v>件</v>
          </cell>
          <cell r="K1782" t="str">
            <v/>
          </cell>
          <cell r="L1782" t="str">
            <v/>
          </cell>
          <cell r="M1782" t="str">
            <v>42.00</v>
          </cell>
        </row>
        <row r="1783">
          <cell r="A1783" t="str">
            <v>初医生锦氨男朋友枕蓝色单外套90</v>
          </cell>
          <cell r="B1783" t="str">
            <v>锦氨男朋友枕外套90</v>
          </cell>
          <cell r="C1783" t="str">
            <v>初医生锦氨男朋友枕蓝色单外套90-锦氨男朋友枕外套90</v>
          </cell>
          <cell r="D1783" t="str">
            <v>居家布艺</v>
          </cell>
          <cell r="E1783" t="str">
            <v>是</v>
          </cell>
          <cell r="F1783" t="str">
            <v>否</v>
          </cell>
          <cell r="G1783" t="str">
            <v>90*45cm</v>
          </cell>
          <cell r="H1783" t="str">
            <v>30*18*2cm</v>
          </cell>
          <cell r="I1783" t="str">
            <v/>
          </cell>
          <cell r="J1783" t="str">
            <v>件</v>
          </cell>
          <cell r="K1783" t="str">
            <v/>
          </cell>
          <cell r="L1783" t="str">
            <v/>
          </cell>
          <cell r="M1783" t="str">
            <v>8.00</v>
          </cell>
        </row>
        <row r="1784">
          <cell r="A1784" t="str">
            <v>初医生锦氨男朋友枕绿色单外套90</v>
          </cell>
          <cell r="B1784" t="str">
            <v>锦氨男朋友枕外套90</v>
          </cell>
          <cell r="C1784" t="str">
            <v>初医生锦氨男朋友枕绿色单外套90-锦氨男朋友枕外套90</v>
          </cell>
          <cell r="D1784" t="str">
            <v>居家布艺</v>
          </cell>
          <cell r="E1784" t="str">
            <v>是</v>
          </cell>
          <cell r="F1784" t="str">
            <v>否</v>
          </cell>
          <cell r="G1784" t="str">
            <v>90*45cm</v>
          </cell>
          <cell r="H1784" t="str">
            <v>30*18*2cm</v>
          </cell>
          <cell r="I1784" t="str">
            <v/>
          </cell>
          <cell r="J1784" t="str">
            <v>件</v>
          </cell>
          <cell r="K1784" t="str">
            <v/>
          </cell>
          <cell r="L1784" t="str">
            <v/>
          </cell>
          <cell r="M1784" t="str">
            <v>8.00</v>
          </cell>
        </row>
        <row r="1785">
          <cell r="A1785" t="str">
            <v>初医生锦氨男朋友枕粉色单外套90</v>
          </cell>
          <cell r="B1785" t="str">
            <v>锦氨男朋友枕外套90</v>
          </cell>
          <cell r="C1785" t="str">
            <v>初医生锦氨男朋友枕粉色单外套90-锦氨男朋友枕外套90</v>
          </cell>
          <cell r="D1785" t="str">
            <v>居家布艺</v>
          </cell>
          <cell r="E1785" t="str">
            <v>是</v>
          </cell>
          <cell r="F1785" t="str">
            <v>否</v>
          </cell>
          <cell r="G1785" t="str">
            <v>90*45cm</v>
          </cell>
          <cell r="H1785" t="str">
            <v>30*18*2cm</v>
          </cell>
          <cell r="I1785" t="str">
            <v/>
          </cell>
          <cell r="J1785" t="str">
            <v>件</v>
          </cell>
          <cell r="K1785" t="str">
            <v/>
          </cell>
          <cell r="L1785" t="str">
            <v/>
          </cell>
          <cell r="M1785" t="str">
            <v>8.00</v>
          </cell>
        </row>
        <row r="1786">
          <cell r="A1786" t="str">
            <v>初医生锦氨男朋友枕浅米色单外套90</v>
          </cell>
          <cell r="B1786" t="str">
            <v>锦氨男朋友枕外套90</v>
          </cell>
          <cell r="C1786" t="str">
            <v>初医生锦氨男朋友枕浅米色单外套90-锦氨男朋友枕外套90</v>
          </cell>
          <cell r="D1786" t="str">
            <v>居家布艺</v>
          </cell>
          <cell r="E1786" t="str">
            <v>是</v>
          </cell>
          <cell r="F1786" t="str">
            <v>否</v>
          </cell>
          <cell r="G1786" t="str">
            <v>90*45cm</v>
          </cell>
          <cell r="H1786" t="str">
            <v>30*18*2cm</v>
          </cell>
          <cell r="I1786" t="str">
            <v/>
          </cell>
          <cell r="J1786" t="str">
            <v>件</v>
          </cell>
          <cell r="K1786" t="str">
            <v/>
          </cell>
          <cell r="L1786" t="str">
            <v/>
          </cell>
          <cell r="M1786" t="str">
            <v>8.00</v>
          </cell>
        </row>
        <row r="1787">
          <cell r="A1787" t="str">
            <v>初医生锦氨男朋友枕紫色单外套90</v>
          </cell>
          <cell r="B1787" t="str">
            <v>锦氨男朋友枕外套90</v>
          </cell>
          <cell r="C1787" t="str">
            <v>初医生锦氨男朋友枕紫色单外套90-锦氨男朋友枕外套90</v>
          </cell>
          <cell r="D1787" t="str">
            <v>居家布艺</v>
          </cell>
          <cell r="E1787" t="str">
            <v>是</v>
          </cell>
          <cell r="F1787" t="str">
            <v>否</v>
          </cell>
          <cell r="G1787" t="str">
            <v>90*45cm</v>
          </cell>
          <cell r="H1787" t="str">
            <v>30*18*2cm</v>
          </cell>
          <cell r="I1787" t="str">
            <v/>
          </cell>
          <cell r="J1787" t="str">
            <v>件</v>
          </cell>
          <cell r="K1787" t="str">
            <v/>
          </cell>
          <cell r="L1787" t="str">
            <v/>
          </cell>
          <cell r="M1787" t="str">
            <v>8.00</v>
          </cell>
        </row>
        <row r="1788">
          <cell r="A1788" t="str">
            <v>初医生锦氨男朋友枕深灰色单外套90</v>
          </cell>
          <cell r="B1788" t="str">
            <v>锦氨男朋友枕外套110</v>
          </cell>
          <cell r="C1788" t="str">
            <v>初医生锦氨男朋友枕深灰色单外套90-锦氨男朋友枕外套110</v>
          </cell>
          <cell r="D1788" t="str">
            <v>居家布艺</v>
          </cell>
          <cell r="E1788" t="str">
            <v>是</v>
          </cell>
          <cell r="F1788" t="str">
            <v>否</v>
          </cell>
          <cell r="G1788" t="str">
            <v>90*45cm</v>
          </cell>
          <cell r="H1788" t="str">
            <v>30*18*2cm</v>
          </cell>
          <cell r="I1788" t="str">
            <v/>
          </cell>
          <cell r="J1788" t="str">
            <v>件</v>
          </cell>
          <cell r="K1788" t="str">
            <v/>
          </cell>
          <cell r="L1788" t="str">
            <v/>
          </cell>
          <cell r="M1788" t="str">
            <v>8.00</v>
          </cell>
        </row>
        <row r="1789">
          <cell r="A1789" t="str">
            <v>初医生锦氨男朋友枕粉色单外套</v>
          </cell>
          <cell r="B1789" t="str">
            <v>锦氨男朋友枕外套110</v>
          </cell>
          <cell r="C1789" t="str">
            <v>初医生锦氨男朋友枕粉色单外套-锦氨男朋友枕外套110</v>
          </cell>
          <cell r="D1789" t="str">
            <v>居家布艺</v>
          </cell>
          <cell r="E1789" t="str">
            <v>是</v>
          </cell>
          <cell r="F1789" t="str">
            <v>否</v>
          </cell>
          <cell r="G1789" t="str">
            <v>110*50cm</v>
          </cell>
          <cell r="H1789" t="str">
            <v>30*18*2cm</v>
          </cell>
          <cell r="I1789" t="str">
            <v/>
          </cell>
          <cell r="J1789" t="str">
            <v>件</v>
          </cell>
          <cell r="K1789" t="str">
            <v/>
          </cell>
          <cell r="L1789" t="str">
            <v/>
          </cell>
          <cell r="M1789" t="str">
            <v>10.00</v>
          </cell>
        </row>
        <row r="1790">
          <cell r="A1790" t="str">
            <v>初医生锦氨男朋友枕蓝色单外套</v>
          </cell>
          <cell r="B1790" t="str">
            <v>锦氨男朋友枕外套110</v>
          </cell>
          <cell r="C1790" t="str">
            <v>初医生锦氨男朋友枕蓝色单外套-锦氨男朋友枕外套110</v>
          </cell>
          <cell r="D1790" t="str">
            <v>居家布艺</v>
          </cell>
          <cell r="E1790" t="str">
            <v>是</v>
          </cell>
          <cell r="F1790" t="str">
            <v>否</v>
          </cell>
          <cell r="G1790" t="str">
            <v>110*50cm</v>
          </cell>
          <cell r="H1790" t="str">
            <v>30*18*2cm</v>
          </cell>
          <cell r="I1790" t="str">
            <v/>
          </cell>
          <cell r="J1790" t="str">
            <v>件</v>
          </cell>
          <cell r="K1790" t="str">
            <v/>
          </cell>
          <cell r="L1790" t="str">
            <v/>
          </cell>
          <cell r="M1790" t="str">
            <v>10.00</v>
          </cell>
        </row>
        <row r="1791">
          <cell r="A1791" t="str">
            <v>初医生锦氨男朋友枕绿色单外套</v>
          </cell>
          <cell r="B1791" t="str">
            <v>锦氨男朋友枕外套110</v>
          </cell>
          <cell r="C1791" t="str">
            <v>初医生锦氨男朋友枕绿色单外套-锦氨男朋友枕外套110</v>
          </cell>
          <cell r="D1791" t="str">
            <v>居家布艺</v>
          </cell>
          <cell r="E1791" t="str">
            <v>是</v>
          </cell>
          <cell r="F1791" t="str">
            <v>否</v>
          </cell>
          <cell r="G1791" t="str">
            <v>110*50cm</v>
          </cell>
          <cell r="H1791" t="str">
            <v>30*18*2cm</v>
          </cell>
          <cell r="I1791" t="str">
            <v/>
          </cell>
          <cell r="J1791" t="str">
            <v>件</v>
          </cell>
          <cell r="K1791" t="str">
            <v/>
          </cell>
          <cell r="L1791" t="str">
            <v/>
          </cell>
          <cell r="M1791" t="str">
            <v>10.00</v>
          </cell>
        </row>
        <row r="1792">
          <cell r="A1792" t="str">
            <v>初医生锦氨男朋友枕浅米色单外套</v>
          </cell>
          <cell r="B1792" t="str">
            <v>锦氨男朋友枕外套110</v>
          </cell>
          <cell r="C1792" t="str">
            <v>初医生锦氨男朋友枕浅米色单外套-锦氨男朋友枕外套110</v>
          </cell>
          <cell r="D1792" t="str">
            <v>居家布艺</v>
          </cell>
          <cell r="E1792" t="str">
            <v>是</v>
          </cell>
          <cell r="F1792" t="str">
            <v>否</v>
          </cell>
          <cell r="G1792" t="str">
            <v>110*50cm</v>
          </cell>
          <cell r="H1792" t="str">
            <v>30*18*2cm</v>
          </cell>
          <cell r="I1792" t="str">
            <v/>
          </cell>
          <cell r="J1792" t="str">
            <v>件</v>
          </cell>
          <cell r="K1792" t="str">
            <v/>
          </cell>
          <cell r="L1792" t="str">
            <v/>
          </cell>
          <cell r="M1792" t="str">
            <v>10.00</v>
          </cell>
        </row>
        <row r="1793">
          <cell r="A1793" t="str">
            <v>初医生锦氨男朋友枕紫色单外套</v>
          </cell>
          <cell r="B1793" t="str">
            <v>锦氨男朋友枕外套110</v>
          </cell>
          <cell r="C1793" t="str">
            <v>初医生锦氨男朋友枕紫色单外套-锦氨男朋友枕外套110</v>
          </cell>
          <cell r="D1793" t="str">
            <v>居家布艺</v>
          </cell>
          <cell r="E1793" t="str">
            <v>是</v>
          </cell>
          <cell r="F1793" t="str">
            <v>否</v>
          </cell>
          <cell r="G1793" t="str">
            <v>110*50cm</v>
          </cell>
          <cell r="H1793" t="str">
            <v>30*18*2cm</v>
          </cell>
          <cell r="I1793" t="str">
            <v/>
          </cell>
          <cell r="J1793" t="str">
            <v>件</v>
          </cell>
          <cell r="K1793" t="str">
            <v/>
          </cell>
          <cell r="L1793" t="str">
            <v/>
          </cell>
          <cell r="M1793" t="str">
            <v>10.00</v>
          </cell>
        </row>
        <row r="1794">
          <cell r="A1794" t="str">
            <v>初医生锦氨男朋友枕深灰色单外套</v>
          </cell>
          <cell r="B1794" t="str">
            <v>锦氨男朋友枕外套110</v>
          </cell>
          <cell r="C1794" t="str">
            <v>初医生锦氨男朋友枕深灰色单外套-锦氨男朋友枕外套110</v>
          </cell>
          <cell r="D1794" t="str">
            <v>居家布艺</v>
          </cell>
          <cell r="E1794" t="str">
            <v>是</v>
          </cell>
          <cell r="F1794" t="str">
            <v>否</v>
          </cell>
          <cell r="G1794" t="str">
            <v>110*50cm</v>
          </cell>
          <cell r="H1794" t="str">
            <v>30*18*2cm</v>
          </cell>
          <cell r="I1794" t="str">
            <v/>
          </cell>
          <cell r="J1794" t="str">
            <v>件</v>
          </cell>
          <cell r="K1794" t="str">
            <v/>
          </cell>
          <cell r="L1794" t="str">
            <v/>
          </cell>
          <cell r="M1794" t="str">
            <v>10.00</v>
          </cell>
        </row>
        <row r="1795">
          <cell r="A1795" t="str">
            <v>初医生锦氨男朋友枕蓝色单外套150</v>
          </cell>
          <cell r="B1795" t="str">
            <v>锦氨男朋友枕外套150</v>
          </cell>
          <cell r="C1795" t="str">
            <v>初医生锦氨男朋友枕蓝色单外套150-锦氨男朋友枕外套150</v>
          </cell>
          <cell r="D1795" t="str">
            <v>居家布艺</v>
          </cell>
          <cell r="E1795" t="str">
            <v>是</v>
          </cell>
          <cell r="F1795" t="str">
            <v>否</v>
          </cell>
          <cell r="G1795" t="str">
            <v>150*55cm</v>
          </cell>
          <cell r="H1795" t="str">
            <v>30*18*2cm</v>
          </cell>
          <cell r="I1795" t="str">
            <v/>
          </cell>
          <cell r="J1795" t="str">
            <v>件</v>
          </cell>
          <cell r="K1795" t="str">
            <v/>
          </cell>
          <cell r="L1795" t="str">
            <v/>
          </cell>
          <cell r="M1795" t="str">
            <v>14.00</v>
          </cell>
        </row>
        <row r="1796">
          <cell r="A1796" t="str">
            <v>初医生锦氨男朋友枕浅灰色单外套150</v>
          </cell>
          <cell r="B1796" t="str">
            <v>锦氨男朋友枕外套150</v>
          </cell>
          <cell r="C1796" t="str">
            <v>初医生锦氨男朋友枕浅灰色单外套150-锦氨男朋友枕外套150</v>
          </cell>
          <cell r="D1796" t="str">
            <v>居家布艺</v>
          </cell>
          <cell r="E1796" t="str">
            <v>是</v>
          </cell>
          <cell r="F1796" t="str">
            <v>否</v>
          </cell>
          <cell r="G1796" t="str">
            <v>150*55cm</v>
          </cell>
          <cell r="H1796" t="str">
            <v>30*18*2cm</v>
          </cell>
          <cell r="I1796" t="str">
            <v/>
          </cell>
          <cell r="J1796" t="str">
            <v>件</v>
          </cell>
          <cell r="K1796" t="str">
            <v/>
          </cell>
          <cell r="L1796" t="str">
            <v/>
          </cell>
          <cell r="M1796" t="str">
            <v>14.00</v>
          </cell>
        </row>
        <row r="1797">
          <cell r="A1797" t="str">
            <v>初医生锦氨男朋友枕深灰色单外套150</v>
          </cell>
          <cell r="B1797" t="str">
            <v>锦氨男朋友枕外套150</v>
          </cell>
          <cell r="C1797" t="str">
            <v>初医生锦氨男朋友枕深灰色单外套150-锦氨男朋友枕外套150</v>
          </cell>
          <cell r="D1797" t="str">
            <v>居家布艺</v>
          </cell>
          <cell r="E1797" t="str">
            <v>是</v>
          </cell>
          <cell r="F1797" t="str">
            <v>否</v>
          </cell>
          <cell r="G1797" t="str">
            <v>150*55cm</v>
          </cell>
          <cell r="H1797" t="str">
            <v>30*18*2cm</v>
          </cell>
          <cell r="I1797" t="str">
            <v/>
          </cell>
          <cell r="J1797" t="str">
            <v>件</v>
          </cell>
          <cell r="K1797" t="str">
            <v/>
          </cell>
          <cell r="L1797" t="str">
            <v/>
          </cell>
          <cell r="M1797" t="str">
            <v>14.00</v>
          </cell>
        </row>
        <row r="1798">
          <cell r="A1798" t="str">
            <v>初医生2026韩版靠垫冰心90cm</v>
          </cell>
          <cell r="B1798" t="str">
            <v>2026韩版靠垫90</v>
          </cell>
          <cell r="C1798" t="str">
            <v>初医生2026韩版靠垫冰心90cm-2026韩版靠垫90</v>
          </cell>
          <cell r="D1798" t="str">
            <v>居家布艺</v>
          </cell>
          <cell r="E1798" t="str">
            <v>是</v>
          </cell>
          <cell r="F1798" t="str">
            <v>否</v>
          </cell>
          <cell r="G1798" t="str">
            <v>90cm</v>
          </cell>
          <cell r="H1798" t="str">
            <v>30*18*23cm</v>
          </cell>
          <cell r="I1798" t="str">
            <v/>
          </cell>
          <cell r="J1798" t="str">
            <v>件</v>
          </cell>
          <cell r="K1798" t="str">
            <v/>
          </cell>
          <cell r="L1798" t="str">
            <v/>
          </cell>
          <cell r="M1798" t="str">
            <v>17.00</v>
          </cell>
        </row>
        <row r="1799">
          <cell r="A1799" t="str">
            <v>初医生2026韩版靠垫冰心120cm</v>
          </cell>
          <cell r="B1799" t="str">
            <v>2026韩版靠垫120</v>
          </cell>
          <cell r="C1799" t="str">
            <v>初医生2026韩版靠垫冰心120cm-2026韩版靠垫120</v>
          </cell>
          <cell r="D1799" t="str">
            <v>居家布艺</v>
          </cell>
          <cell r="E1799" t="str">
            <v>是</v>
          </cell>
          <cell r="F1799" t="str">
            <v>否</v>
          </cell>
          <cell r="G1799" t="str">
            <v>120cm</v>
          </cell>
          <cell r="H1799" t="str">
            <v>35*18*26cm</v>
          </cell>
          <cell r="I1799" t="str">
            <v/>
          </cell>
          <cell r="J1799" t="str">
            <v>件</v>
          </cell>
          <cell r="K1799" t="str">
            <v/>
          </cell>
          <cell r="L1799" t="str">
            <v/>
          </cell>
          <cell r="M1799" t="str">
            <v>22.00</v>
          </cell>
        </row>
        <row r="1800">
          <cell r="A1800" t="str">
            <v>初医生2026韩版靠垫冰心150cm</v>
          </cell>
          <cell r="B1800" t="str">
            <v>2026韩版靠垫150</v>
          </cell>
          <cell r="C1800" t="str">
            <v>初医生2026韩版靠垫冰心150cm-2026韩版靠垫150</v>
          </cell>
          <cell r="D1800" t="str">
            <v>居家布艺</v>
          </cell>
          <cell r="E1800" t="str">
            <v>是</v>
          </cell>
          <cell r="F1800" t="str">
            <v>否</v>
          </cell>
          <cell r="G1800" t="str">
            <v>150cm</v>
          </cell>
          <cell r="H1800" t="str">
            <v>35*18*28cm</v>
          </cell>
          <cell r="I1800" t="str">
            <v/>
          </cell>
          <cell r="J1800" t="str">
            <v>件</v>
          </cell>
          <cell r="K1800" t="str">
            <v/>
          </cell>
          <cell r="L1800" t="str">
            <v/>
          </cell>
          <cell r="M1800" t="str">
            <v>27.00</v>
          </cell>
        </row>
        <row r="1801">
          <cell r="A1801" t="str">
            <v>初医生2026韩版靠垫冰心180cm</v>
          </cell>
          <cell r="B1801" t="str">
            <v>2026韩版靠垫180</v>
          </cell>
          <cell r="C1801" t="str">
            <v>初医生2026韩版靠垫冰心180cm-2026韩版靠垫180</v>
          </cell>
          <cell r="D1801" t="str">
            <v>居家布艺</v>
          </cell>
          <cell r="E1801" t="str">
            <v>是</v>
          </cell>
          <cell r="F1801" t="str">
            <v>否</v>
          </cell>
          <cell r="G1801" t="str">
            <v>180cm</v>
          </cell>
          <cell r="H1801" t="str">
            <v>39*22*30cm</v>
          </cell>
          <cell r="I1801" t="str">
            <v/>
          </cell>
          <cell r="J1801" t="str">
            <v>件</v>
          </cell>
          <cell r="K1801" t="str">
            <v/>
          </cell>
          <cell r="L1801" t="str">
            <v/>
          </cell>
          <cell r="M1801" t="str">
            <v>30.00</v>
          </cell>
        </row>
        <row r="1802">
          <cell r="A1802" t="str">
            <v>初医生2026韩版靠垫冰心200cm</v>
          </cell>
          <cell r="B1802" t="str">
            <v>2026韩版靠垫200</v>
          </cell>
          <cell r="C1802" t="str">
            <v>初医生2026韩版靠垫冰心200cm-2026韩版靠垫200</v>
          </cell>
          <cell r="D1802" t="str">
            <v>居家布艺</v>
          </cell>
          <cell r="E1802" t="str">
            <v>是</v>
          </cell>
          <cell r="F1802" t="str">
            <v>否</v>
          </cell>
          <cell r="G1802" t="str">
            <v>200cm</v>
          </cell>
          <cell r="H1802" t="str">
            <v>40*22*30cm</v>
          </cell>
          <cell r="I1802" t="str">
            <v/>
          </cell>
          <cell r="J1802" t="str">
            <v>件</v>
          </cell>
          <cell r="K1802" t="str">
            <v/>
          </cell>
          <cell r="L1802" t="str">
            <v/>
          </cell>
          <cell r="M1802" t="str">
            <v>33.00</v>
          </cell>
        </row>
        <row r="1803">
          <cell r="A1803" t="str">
            <v>初医生2026韩版靠垫蝴蝶咖90cm</v>
          </cell>
          <cell r="B1803" t="str">
            <v>2026韩版靠垫90</v>
          </cell>
          <cell r="C1803" t="str">
            <v>初医生2026韩版靠垫蝴蝶咖90cm-2026韩版靠垫90</v>
          </cell>
          <cell r="D1803" t="str">
            <v>居家布艺</v>
          </cell>
          <cell r="E1803" t="str">
            <v>是</v>
          </cell>
          <cell r="F1803" t="str">
            <v>否</v>
          </cell>
          <cell r="G1803" t="str">
            <v>90cm</v>
          </cell>
          <cell r="H1803" t="str">
            <v>30*18*23cm</v>
          </cell>
          <cell r="I1803" t="str">
            <v/>
          </cell>
          <cell r="J1803" t="str">
            <v>件</v>
          </cell>
          <cell r="K1803" t="str">
            <v/>
          </cell>
          <cell r="L1803" t="str">
            <v/>
          </cell>
          <cell r="M1803" t="str">
            <v>17.00</v>
          </cell>
        </row>
        <row r="1804">
          <cell r="A1804" t="str">
            <v>初医生2026韩版靠垫蝴蝶咖120cm</v>
          </cell>
          <cell r="B1804" t="str">
            <v>2026韩版靠垫120</v>
          </cell>
          <cell r="C1804" t="str">
            <v>初医生2026韩版靠垫蝴蝶咖120cm-2026韩版靠垫120</v>
          </cell>
          <cell r="D1804" t="str">
            <v>居家布艺</v>
          </cell>
          <cell r="E1804" t="str">
            <v>是</v>
          </cell>
          <cell r="F1804" t="str">
            <v>否</v>
          </cell>
          <cell r="G1804" t="str">
            <v>120cm</v>
          </cell>
          <cell r="H1804" t="str">
            <v>35*18*26cm</v>
          </cell>
          <cell r="I1804" t="str">
            <v/>
          </cell>
          <cell r="J1804" t="str">
            <v>件</v>
          </cell>
          <cell r="K1804" t="str">
            <v/>
          </cell>
          <cell r="L1804" t="str">
            <v/>
          </cell>
          <cell r="M1804" t="str">
            <v>22.00</v>
          </cell>
        </row>
        <row r="1805">
          <cell r="A1805" t="str">
            <v>初医生2026韩版靠垫蝴蝶咖150cm</v>
          </cell>
          <cell r="B1805" t="str">
            <v>2026韩版靠垫150</v>
          </cell>
          <cell r="C1805" t="str">
            <v>初医生2026韩版靠垫蝴蝶咖150cm-2026韩版靠垫150</v>
          </cell>
          <cell r="D1805" t="str">
            <v>居家布艺</v>
          </cell>
          <cell r="E1805" t="str">
            <v>是</v>
          </cell>
          <cell r="F1805" t="str">
            <v>否</v>
          </cell>
          <cell r="G1805" t="str">
            <v>150cm</v>
          </cell>
          <cell r="H1805" t="str">
            <v>35*18*28cm</v>
          </cell>
          <cell r="I1805" t="str">
            <v/>
          </cell>
          <cell r="J1805" t="str">
            <v>件</v>
          </cell>
          <cell r="K1805" t="str">
            <v/>
          </cell>
          <cell r="L1805" t="str">
            <v/>
          </cell>
          <cell r="M1805" t="str">
            <v>27.00</v>
          </cell>
        </row>
        <row r="1806">
          <cell r="A1806" t="str">
            <v>初医生2026韩版靠垫蝴蝶咖180cm</v>
          </cell>
          <cell r="B1806" t="str">
            <v>2026韩版靠垫180</v>
          </cell>
          <cell r="C1806" t="str">
            <v>初医生2026韩版靠垫蝴蝶咖180cm-2026韩版靠垫180</v>
          </cell>
          <cell r="D1806" t="str">
            <v>居家布艺</v>
          </cell>
          <cell r="E1806" t="str">
            <v>是</v>
          </cell>
          <cell r="F1806" t="str">
            <v>否</v>
          </cell>
          <cell r="G1806" t="str">
            <v>180cm</v>
          </cell>
          <cell r="H1806" t="str">
            <v>39*22*30cm</v>
          </cell>
          <cell r="I1806" t="str">
            <v/>
          </cell>
          <cell r="J1806" t="str">
            <v>件</v>
          </cell>
          <cell r="K1806" t="str">
            <v/>
          </cell>
          <cell r="L1806" t="str">
            <v/>
          </cell>
          <cell r="M1806" t="str">
            <v>30.00</v>
          </cell>
        </row>
        <row r="1807">
          <cell r="A1807" t="str">
            <v>初医生2026韩版靠垫蝴蝶咖200cm</v>
          </cell>
          <cell r="B1807" t="str">
            <v>2026韩版靠垫200</v>
          </cell>
          <cell r="C1807" t="str">
            <v>初医生2026韩版靠垫蝴蝶咖200cm-2026韩版靠垫200</v>
          </cell>
          <cell r="D1807" t="str">
            <v>居家布艺</v>
          </cell>
          <cell r="E1807" t="str">
            <v>是</v>
          </cell>
          <cell r="F1807" t="str">
            <v>否</v>
          </cell>
          <cell r="G1807" t="str">
            <v>200cm</v>
          </cell>
          <cell r="H1807" t="str">
            <v>40*22*30cm</v>
          </cell>
          <cell r="I1807" t="str">
            <v/>
          </cell>
          <cell r="J1807" t="str">
            <v>件</v>
          </cell>
          <cell r="K1807" t="str">
            <v/>
          </cell>
          <cell r="L1807" t="str">
            <v/>
          </cell>
          <cell r="M1807" t="str">
            <v>33.00</v>
          </cell>
        </row>
        <row r="1808">
          <cell r="A1808" t="str">
            <v>初医生2026韩版靠垫花川米90cm</v>
          </cell>
          <cell r="B1808" t="str">
            <v>2026韩版靠垫90</v>
          </cell>
          <cell r="C1808" t="str">
            <v>初医生2026韩版靠垫花川米90cm-2026韩版靠垫90</v>
          </cell>
          <cell r="D1808" t="str">
            <v>居家布艺</v>
          </cell>
          <cell r="E1808" t="str">
            <v>是</v>
          </cell>
          <cell r="F1808" t="str">
            <v>否</v>
          </cell>
          <cell r="G1808" t="str">
            <v>90cm</v>
          </cell>
          <cell r="H1808" t="str">
            <v>30*18*23cm</v>
          </cell>
          <cell r="I1808" t="str">
            <v/>
          </cell>
          <cell r="J1808" t="str">
            <v>件</v>
          </cell>
          <cell r="K1808" t="str">
            <v/>
          </cell>
          <cell r="L1808" t="str">
            <v/>
          </cell>
          <cell r="M1808" t="str">
            <v>17.00</v>
          </cell>
        </row>
        <row r="1809">
          <cell r="A1809" t="str">
            <v>初医生2026韩版靠垫花川米120cm</v>
          </cell>
          <cell r="B1809" t="str">
            <v>2026韩版靠垫120</v>
          </cell>
          <cell r="C1809" t="str">
            <v>初医生2026韩版靠垫花川米120cm-2026韩版靠垫120</v>
          </cell>
          <cell r="D1809" t="str">
            <v>居家布艺</v>
          </cell>
          <cell r="E1809" t="str">
            <v>是</v>
          </cell>
          <cell r="F1809" t="str">
            <v>否</v>
          </cell>
          <cell r="G1809" t="str">
            <v>120cm</v>
          </cell>
          <cell r="H1809" t="str">
            <v>35*18*26cm</v>
          </cell>
          <cell r="I1809" t="str">
            <v/>
          </cell>
          <cell r="J1809" t="str">
            <v>件</v>
          </cell>
          <cell r="K1809" t="str">
            <v/>
          </cell>
          <cell r="L1809" t="str">
            <v/>
          </cell>
          <cell r="M1809" t="str">
            <v>22.00</v>
          </cell>
        </row>
        <row r="1810">
          <cell r="A1810" t="str">
            <v>初医生2026韩版靠垫花川米150cm</v>
          </cell>
          <cell r="B1810" t="str">
            <v>2026韩版靠垫150</v>
          </cell>
          <cell r="C1810" t="str">
            <v>初医生2026韩版靠垫花川米150cm-2026韩版靠垫150</v>
          </cell>
          <cell r="D1810" t="str">
            <v>居家布艺</v>
          </cell>
          <cell r="E1810" t="str">
            <v>是</v>
          </cell>
          <cell r="F1810" t="str">
            <v>否</v>
          </cell>
          <cell r="G1810" t="str">
            <v>150cm</v>
          </cell>
          <cell r="H1810" t="str">
            <v>35*18*28cm</v>
          </cell>
          <cell r="I1810" t="str">
            <v/>
          </cell>
          <cell r="J1810" t="str">
            <v>件</v>
          </cell>
          <cell r="K1810" t="str">
            <v/>
          </cell>
          <cell r="L1810" t="str">
            <v/>
          </cell>
          <cell r="M1810" t="str">
            <v>27.00</v>
          </cell>
        </row>
        <row r="1811">
          <cell r="A1811" t="str">
            <v>初医生2026韩版靠垫花川米180cm</v>
          </cell>
          <cell r="B1811" t="str">
            <v>2026韩版靠垫180</v>
          </cell>
          <cell r="C1811" t="str">
            <v>初医生2026韩版靠垫花川米180cm-2026韩版靠垫180</v>
          </cell>
          <cell r="D1811" t="str">
            <v>居家布艺</v>
          </cell>
          <cell r="E1811" t="str">
            <v>是</v>
          </cell>
          <cell r="F1811" t="str">
            <v>否</v>
          </cell>
          <cell r="G1811" t="str">
            <v>180cm</v>
          </cell>
          <cell r="H1811" t="str">
            <v>39*22*30cm</v>
          </cell>
          <cell r="I1811" t="str">
            <v/>
          </cell>
          <cell r="J1811" t="str">
            <v>件</v>
          </cell>
          <cell r="K1811" t="str">
            <v/>
          </cell>
          <cell r="L1811" t="str">
            <v/>
          </cell>
          <cell r="M1811" t="str">
            <v>30.00</v>
          </cell>
        </row>
        <row r="1812">
          <cell r="A1812" t="str">
            <v>初医生2026韩版靠垫花川米200cm</v>
          </cell>
          <cell r="B1812" t="str">
            <v>2026韩版靠垫200</v>
          </cell>
          <cell r="C1812" t="str">
            <v>初医生2026韩版靠垫花川米200cm-2026韩版靠垫200</v>
          </cell>
          <cell r="D1812" t="str">
            <v>居家布艺</v>
          </cell>
          <cell r="E1812" t="str">
            <v>是</v>
          </cell>
          <cell r="F1812" t="str">
            <v>否</v>
          </cell>
          <cell r="G1812" t="str">
            <v>200cm</v>
          </cell>
          <cell r="H1812" t="str">
            <v>40*22*30cm</v>
          </cell>
          <cell r="I1812" t="str">
            <v/>
          </cell>
          <cell r="J1812" t="str">
            <v>件</v>
          </cell>
          <cell r="K1812" t="str">
            <v/>
          </cell>
          <cell r="L1812" t="str">
            <v/>
          </cell>
          <cell r="M1812" t="str">
            <v>33.00</v>
          </cell>
        </row>
        <row r="1813">
          <cell r="A1813" t="str">
            <v>初医生2026韩版靠垫南枝黄90cm</v>
          </cell>
          <cell r="B1813" t="str">
            <v>2026韩版靠垫90</v>
          </cell>
          <cell r="C1813" t="str">
            <v>初医生2026韩版靠垫南枝黄90cm-2026韩版靠垫90</v>
          </cell>
          <cell r="D1813" t="str">
            <v>居家布艺</v>
          </cell>
          <cell r="E1813" t="str">
            <v>是</v>
          </cell>
          <cell r="F1813" t="str">
            <v>否</v>
          </cell>
          <cell r="G1813" t="str">
            <v>90cm</v>
          </cell>
          <cell r="H1813" t="str">
            <v>30*18*23cm</v>
          </cell>
          <cell r="I1813" t="str">
            <v/>
          </cell>
          <cell r="J1813" t="str">
            <v>件</v>
          </cell>
          <cell r="K1813" t="str">
            <v/>
          </cell>
          <cell r="L1813" t="str">
            <v/>
          </cell>
          <cell r="M1813" t="str">
            <v>17.00</v>
          </cell>
        </row>
        <row r="1814">
          <cell r="A1814" t="str">
            <v>初医生2026韩版靠垫南枝黄120cm</v>
          </cell>
          <cell r="B1814" t="str">
            <v>2026韩版靠垫120</v>
          </cell>
          <cell r="C1814" t="str">
            <v>初医生2026韩版靠垫南枝黄120cm-2026韩版靠垫120</v>
          </cell>
          <cell r="D1814" t="str">
            <v>居家布艺</v>
          </cell>
          <cell r="E1814" t="str">
            <v>是</v>
          </cell>
          <cell r="F1814" t="str">
            <v>否</v>
          </cell>
          <cell r="G1814" t="str">
            <v>120cm</v>
          </cell>
          <cell r="H1814" t="str">
            <v>35*18*26cm</v>
          </cell>
          <cell r="I1814" t="str">
            <v/>
          </cell>
          <cell r="J1814" t="str">
            <v>件</v>
          </cell>
          <cell r="K1814" t="str">
            <v/>
          </cell>
          <cell r="L1814" t="str">
            <v/>
          </cell>
          <cell r="M1814" t="str">
            <v>22.00</v>
          </cell>
        </row>
        <row r="1815">
          <cell r="A1815" t="str">
            <v>初医生2026韩版靠垫南枝黄150cm</v>
          </cell>
          <cell r="B1815" t="str">
            <v>2026韩版靠垫150</v>
          </cell>
          <cell r="C1815" t="str">
            <v>初医生2026韩版靠垫南枝黄150cm-2026韩版靠垫150</v>
          </cell>
          <cell r="D1815" t="str">
            <v>居家布艺</v>
          </cell>
          <cell r="E1815" t="str">
            <v>是</v>
          </cell>
          <cell r="F1815" t="str">
            <v>否</v>
          </cell>
          <cell r="G1815" t="str">
            <v>150cm</v>
          </cell>
          <cell r="H1815" t="str">
            <v>35*18*28cm</v>
          </cell>
          <cell r="I1815" t="str">
            <v/>
          </cell>
          <cell r="J1815" t="str">
            <v>件</v>
          </cell>
          <cell r="K1815" t="str">
            <v/>
          </cell>
          <cell r="L1815" t="str">
            <v/>
          </cell>
          <cell r="M1815" t="str">
            <v>27.00</v>
          </cell>
        </row>
        <row r="1816">
          <cell r="A1816" t="str">
            <v>初医生2026韩版靠垫南枝黄180cm</v>
          </cell>
          <cell r="B1816" t="str">
            <v>2026韩版靠垫180</v>
          </cell>
          <cell r="C1816" t="str">
            <v>初医生2026韩版靠垫南枝黄180cm-2026韩版靠垫180</v>
          </cell>
          <cell r="D1816" t="str">
            <v>居家布艺</v>
          </cell>
          <cell r="E1816" t="str">
            <v>是</v>
          </cell>
          <cell r="F1816" t="str">
            <v>否</v>
          </cell>
          <cell r="G1816" t="str">
            <v>180cm</v>
          </cell>
          <cell r="H1816" t="str">
            <v>39*22*30cm</v>
          </cell>
          <cell r="I1816" t="str">
            <v/>
          </cell>
          <cell r="J1816" t="str">
            <v>件</v>
          </cell>
          <cell r="K1816" t="str">
            <v/>
          </cell>
          <cell r="L1816" t="str">
            <v/>
          </cell>
          <cell r="M1816" t="str">
            <v>30.00</v>
          </cell>
        </row>
        <row r="1817">
          <cell r="A1817" t="str">
            <v>初医生2026韩版靠垫南枝黄200cm</v>
          </cell>
          <cell r="B1817" t="str">
            <v>2026韩版靠垫200</v>
          </cell>
          <cell r="C1817" t="str">
            <v>初医生2026韩版靠垫南枝黄200cm-2026韩版靠垫200</v>
          </cell>
          <cell r="D1817" t="str">
            <v>居家布艺</v>
          </cell>
          <cell r="E1817" t="str">
            <v>是</v>
          </cell>
          <cell r="F1817" t="str">
            <v>否</v>
          </cell>
          <cell r="G1817" t="str">
            <v>200cm</v>
          </cell>
          <cell r="H1817" t="str">
            <v>40*22*30cm</v>
          </cell>
          <cell r="I1817" t="str">
            <v/>
          </cell>
          <cell r="J1817" t="str">
            <v>件</v>
          </cell>
          <cell r="K1817" t="str">
            <v/>
          </cell>
          <cell r="L1817" t="str">
            <v/>
          </cell>
          <cell r="M1817" t="str">
            <v>33.00</v>
          </cell>
        </row>
        <row r="1818">
          <cell r="A1818" t="str">
            <v>初医生2026韩版靠垫少女粉90cm</v>
          </cell>
          <cell r="B1818" t="str">
            <v>2026韩版靠垫90</v>
          </cell>
          <cell r="C1818" t="str">
            <v>初医生2026韩版靠垫少女粉90cm-2026韩版靠垫90</v>
          </cell>
          <cell r="D1818" t="str">
            <v>居家布艺</v>
          </cell>
          <cell r="E1818" t="str">
            <v>是</v>
          </cell>
          <cell r="F1818" t="str">
            <v>否</v>
          </cell>
          <cell r="G1818" t="str">
            <v>90cm</v>
          </cell>
          <cell r="H1818" t="str">
            <v>30*18*23cm</v>
          </cell>
          <cell r="I1818" t="str">
            <v/>
          </cell>
          <cell r="J1818" t="str">
            <v>件</v>
          </cell>
          <cell r="K1818" t="str">
            <v/>
          </cell>
          <cell r="L1818" t="str">
            <v/>
          </cell>
          <cell r="M1818" t="str">
            <v>17.00</v>
          </cell>
        </row>
        <row r="1819">
          <cell r="A1819" t="str">
            <v>初医生2026韩版靠垫少女粉120cm</v>
          </cell>
          <cell r="B1819" t="str">
            <v>2026韩版靠垫120</v>
          </cell>
          <cell r="C1819" t="str">
            <v>初医生2026韩版靠垫少女粉120cm-2026韩版靠垫120</v>
          </cell>
          <cell r="D1819" t="str">
            <v>居家布艺</v>
          </cell>
          <cell r="E1819" t="str">
            <v>是</v>
          </cell>
          <cell r="F1819" t="str">
            <v>否</v>
          </cell>
          <cell r="G1819" t="str">
            <v>120cm</v>
          </cell>
          <cell r="H1819" t="str">
            <v>35*18*26cm</v>
          </cell>
          <cell r="I1819" t="str">
            <v/>
          </cell>
          <cell r="J1819" t="str">
            <v>件</v>
          </cell>
          <cell r="K1819" t="str">
            <v/>
          </cell>
          <cell r="L1819" t="str">
            <v/>
          </cell>
          <cell r="M1819" t="str">
            <v>22.00</v>
          </cell>
        </row>
        <row r="1820">
          <cell r="A1820" t="str">
            <v>初医生2026韩版靠垫少女粉150cm</v>
          </cell>
          <cell r="B1820" t="str">
            <v>2026韩版靠垫150</v>
          </cell>
          <cell r="C1820" t="str">
            <v>初医生2026韩版靠垫少女粉150cm-2026韩版靠垫150</v>
          </cell>
          <cell r="D1820" t="str">
            <v>居家布艺</v>
          </cell>
          <cell r="E1820" t="str">
            <v>是</v>
          </cell>
          <cell r="F1820" t="str">
            <v>否</v>
          </cell>
          <cell r="G1820" t="str">
            <v>150cm</v>
          </cell>
          <cell r="H1820" t="str">
            <v>35*18*28cm</v>
          </cell>
          <cell r="I1820" t="str">
            <v/>
          </cell>
          <cell r="J1820" t="str">
            <v>件</v>
          </cell>
          <cell r="K1820" t="str">
            <v/>
          </cell>
          <cell r="L1820" t="str">
            <v/>
          </cell>
          <cell r="M1820" t="str">
            <v>27.00</v>
          </cell>
        </row>
        <row r="1821">
          <cell r="A1821" t="str">
            <v>初医生2026韩版靠垫少女粉180cm</v>
          </cell>
          <cell r="B1821" t="str">
            <v>2026韩版靠垫180</v>
          </cell>
          <cell r="C1821" t="str">
            <v>初医生2026韩版靠垫少女粉180cm-2026韩版靠垫180</v>
          </cell>
          <cell r="D1821" t="str">
            <v>居家布艺</v>
          </cell>
          <cell r="E1821" t="str">
            <v>是</v>
          </cell>
          <cell r="F1821" t="str">
            <v>否</v>
          </cell>
          <cell r="G1821" t="str">
            <v>180cm</v>
          </cell>
          <cell r="H1821" t="str">
            <v>39*22*30cm</v>
          </cell>
          <cell r="I1821" t="str">
            <v/>
          </cell>
          <cell r="J1821" t="str">
            <v>件</v>
          </cell>
          <cell r="K1821" t="str">
            <v/>
          </cell>
          <cell r="L1821" t="str">
            <v/>
          </cell>
          <cell r="M1821" t="str">
            <v>30.00</v>
          </cell>
        </row>
        <row r="1822">
          <cell r="A1822" t="str">
            <v>初医生2026韩版靠垫少女粉200cm</v>
          </cell>
          <cell r="B1822" t="str">
            <v>2026韩版靠垫200</v>
          </cell>
          <cell r="C1822" t="str">
            <v>初医生2026韩版靠垫少女粉200cm-2026韩版靠垫200</v>
          </cell>
          <cell r="D1822" t="str">
            <v>居家布艺</v>
          </cell>
          <cell r="E1822" t="str">
            <v>是</v>
          </cell>
          <cell r="F1822" t="str">
            <v>否</v>
          </cell>
          <cell r="G1822" t="str">
            <v>200cm</v>
          </cell>
          <cell r="H1822" t="str">
            <v>40*22*30cm</v>
          </cell>
          <cell r="I1822" t="str">
            <v/>
          </cell>
          <cell r="J1822" t="str">
            <v>件</v>
          </cell>
          <cell r="K1822" t="str">
            <v/>
          </cell>
          <cell r="L1822" t="str">
            <v/>
          </cell>
          <cell r="M1822" t="str">
            <v>33.00</v>
          </cell>
        </row>
        <row r="1823">
          <cell r="A1823" t="str">
            <v>初医生2026韩版靠垫童心米90cm</v>
          </cell>
          <cell r="B1823" t="str">
            <v>2026韩版靠垫90</v>
          </cell>
          <cell r="C1823" t="str">
            <v>初医生2026韩版靠垫童心米90cm-2026韩版靠垫90</v>
          </cell>
          <cell r="D1823" t="str">
            <v>居家布艺</v>
          </cell>
          <cell r="E1823" t="str">
            <v>是</v>
          </cell>
          <cell r="F1823" t="str">
            <v>否</v>
          </cell>
          <cell r="G1823" t="str">
            <v>90cm</v>
          </cell>
          <cell r="H1823" t="str">
            <v>30*18*23cm</v>
          </cell>
          <cell r="I1823" t="str">
            <v/>
          </cell>
          <cell r="J1823" t="str">
            <v>件</v>
          </cell>
          <cell r="K1823" t="str">
            <v/>
          </cell>
          <cell r="L1823" t="str">
            <v/>
          </cell>
          <cell r="M1823" t="str">
            <v>17.00</v>
          </cell>
        </row>
        <row r="1824">
          <cell r="A1824" t="str">
            <v>初医生2026韩版靠垫童心米120cm</v>
          </cell>
          <cell r="B1824" t="str">
            <v>2026韩版靠垫120</v>
          </cell>
          <cell r="C1824" t="str">
            <v>初医生2026韩版靠垫童心米120cm-2026韩版靠垫120</v>
          </cell>
          <cell r="D1824" t="str">
            <v>居家布艺</v>
          </cell>
          <cell r="E1824" t="str">
            <v>是</v>
          </cell>
          <cell r="F1824" t="str">
            <v>否</v>
          </cell>
          <cell r="G1824" t="str">
            <v>120cm</v>
          </cell>
          <cell r="H1824" t="str">
            <v>35*18*26cm</v>
          </cell>
          <cell r="I1824" t="str">
            <v/>
          </cell>
          <cell r="J1824" t="str">
            <v>件</v>
          </cell>
          <cell r="K1824" t="str">
            <v/>
          </cell>
          <cell r="L1824" t="str">
            <v/>
          </cell>
          <cell r="M1824" t="str">
            <v>22.00</v>
          </cell>
        </row>
        <row r="1825">
          <cell r="A1825" t="str">
            <v>初医生2026韩版靠垫童心米150cm</v>
          </cell>
          <cell r="B1825" t="str">
            <v>2026韩版靠垫150</v>
          </cell>
          <cell r="C1825" t="str">
            <v>初医生2026韩版靠垫童心米150cm-2026韩版靠垫150</v>
          </cell>
          <cell r="D1825" t="str">
            <v>居家布艺</v>
          </cell>
          <cell r="E1825" t="str">
            <v>是</v>
          </cell>
          <cell r="F1825" t="str">
            <v>否</v>
          </cell>
          <cell r="G1825" t="str">
            <v>150cm</v>
          </cell>
          <cell r="H1825" t="str">
            <v>35*18*28cm</v>
          </cell>
          <cell r="I1825" t="str">
            <v/>
          </cell>
          <cell r="J1825" t="str">
            <v>件</v>
          </cell>
          <cell r="K1825" t="str">
            <v/>
          </cell>
          <cell r="L1825" t="str">
            <v/>
          </cell>
          <cell r="M1825" t="str">
            <v>27.00</v>
          </cell>
        </row>
        <row r="1826">
          <cell r="A1826" t="str">
            <v>初医生2026韩版靠垫童心米180cm</v>
          </cell>
          <cell r="B1826" t="str">
            <v>2026韩版靠垫180</v>
          </cell>
          <cell r="C1826" t="str">
            <v>初医生2026韩版靠垫童心米180cm-2026韩版靠垫180</v>
          </cell>
          <cell r="D1826" t="str">
            <v>居家布艺</v>
          </cell>
          <cell r="E1826" t="str">
            <v>是</v>
          </cell>
          <cell r="F1826" t="str">
            <v>否</v>
          </cell>
          <cell r="G1826" t="str">
            <v>180cm</v>
          </cell>
          <cell r="H1826" t="str">
            <v>39*22*30cm</v>
          </cell>
          <cell r="I1826" t="str">
            <v/>
          </cell>
          <cell r="J1826" t="str">
            <v>件</v>
          </cell>
          <cell r="K1826" t="str">
            <v/>
          </cell>
          <cell r="L1826" t="str">
            <v/>
          </cell>
          <cell r="M1826" t="str">
            <v>30.00</v>
          </cell>
        </row>
        <row r="1827">
          <cell r="A1827" t="str">
            <v>初医生2026韩版靠垫童心米200cm</v>
          </cell>
          <cell r="B1827" t="str">
            <v>2026韩版靠垫200</v>
          </cell>
          <cell r="C1827" t="str">
            <v>初医生2026韩版靠垫童心米200cm-2026韩版靠垫200</v>
          </cell>
          <cell r="D1827" t="str">
            <v>居家布艺</v>
          </cell>
          <cell r="E1827" t="str">
            <v>是</v>
          </cell>
          <cell r="F1827" t="str">
            <v>否</v>
          </cell>
          <cell r="G1827" t="str">
            <v>200cm</v>
          </cell>
          <cell r="H1827" t="str">
            <v>40*22*30cm</v>
          </cell>
          <cell r="I1827" t="str">
            <v/>
          </cell>
          <cell r="J1827" t="str">
            <v>件</v>
          </cell>
          <cell r="K1827" t="str">
            <v/>
          </cell>
          <cell r="L1827" t="str">
            <v/>
          </cell>
          <cell r="M1827" t="str">
            <v>33.00</v>
          </cell>
        </row>
        <row r="1828">
          <cell r="A1828" t="str">
            <v>初医生2026皇冠靠垫冰心90cm</v>
          </cell>
          <cell r="B1828" t="str">
            <v>2026皇冠靠垫90</v>
          </cell>
          <cell r="C1828" t="str">
            <v>初医生2026皇冠靠垫冰心90cm-2026皇冠靠垫90</v>
          </cell>
          <cell r="D1828" t="str">
            <v>居家布艺</v>
          </cell>
          <cell r="E1828" t="str">
            <v>是</v>
          </cell>
          <cell r="F1828" t="str">
            <v>否</v>
          </cell>
          <cell r="G1828" t="str">
            <v>90cm</v>
          </cell>
          <cell r="H1828" t="str">
            <v>30*18*23cm</v>
          </cell>
          <cell r="I1828" t="str">
            <v/>
          </cell>
          <cell r="J1828" t="str">
            <v>件</v>
          </cell>
          <cell r="K1828" t="str">
            <v/>
          </cell>
          <cell r="L1828" t="str">
            <v/>
          </cell>
          <cell r="M1828" t="str">
            <v>22.00</v>
          </cell>
        </row>
        <row r="1829">
          <cell r="A1829" t="str">
            <v>初医生2026皇冠靠垫冰心120cm</v>
          </cell>
          <cell r="B1829" t="str">
            <v>2026皇冠靠垫120</v>
          </cell>
          <cell r="C1829" t="str">
            <v>初医生2026皇冠靠垫冰心120cm-2026皇冠靠垫120</v>
          </cell>
          <cell r="D1829" t="str">
            <v>居家布艺</v>
          </cell>
          <cell r="E1829" t="str">
            <v>是</v>
          </cell>
          <cell r="F1829" t="str">
            <v>否</v>
          </cell>
          <cell r="G1829" t="str">
            <v>120cm</v>
          </cell>
          <cell r="H1829" t="str">
            <v>35*18*26cm</v>
          </cell>
          <cell r="I1829" t="str">
            <v/>
          </cell>
          <cell r="J1829" t="str">
            <v>件</v>
          </cell>
          <cell r="K1829" t="str">
            <v/>
          </cell>
          <cell r="L1829" t="str">
            <v/>
          </cell>
          <cell r="M1829" t="str">
            <v>29.00</v>
          </cell>
        </row>
        <row r="1830">
          <cell r="A1830" t="str">
            <v>初医生2026皇冠靠垫冰心150cm</v>
          </cell>
          <cell r="B1830" t="str">
            <v>2026皇冠靠垫150</v>
          </cell>
          <cell r="C1830" t="str">
            <v>初医生2026皇冠靠垫冰心150cm-2026皇冠靠垫150</v>
          </cell>
          <cell r="D1830" t="str">
            <v>居家布艺</v>
          </cell>
          <cell r="E1830" t="str">
            <v>是</v>
          </cell>
          <cell r="F1830" t="str">
            <v>否</v>
          </cell>
          <cell r="G1830" t="str">
            <v>150cm</v>
          </cell>
          <cell r="H1830" t="str">
            <v>35*18*28cm</v>
          </cell>
          <cell r="I1830" t="str">
            <v/>
          </cell>
          <cell r="J1830" t="str">
            <v>件</v>
          </cell>
          <cell r="K1830" t="str">
            <v/>
          </cell>
          <cell r="L1830" t="str">
            <v/>
          </cell>
          <cell r="M1830" t="str">
            <v>38.00</v>
          </cell>
        </row>
        <row r="1831">
          <cell r="A1831" t="str">
            <v>初医生2026皇冠靠垫冰心180cm</v>
          </cell>
          <cell r="B1831" t="str">
            <v>2026皇冠靠垫180</v>
          </cell>
          <cell r="C1831" t="str">
            <v>初医生2026皇冠靠垫冰心180cm-2026皇冠靠垫180</v>
          </cell>
          <cell r="D1831" t="str">
            <v>居家布艺</v>
          </cell>
          <cell r="E1831" t="str">
            <v>是</v>
          </cell>
          <cell r="F1831" t="str">
            <v>否</v>
          </cell>
          <cell r="G1831" t="str">
            <v>180cm</v>
          </cell>
          <cell r="H1831" t="str">
            <v>39*22*30cm</v>
          </cell>
          <cell r="I1831" t="str">
            <v/>
          </cell>
          <cell r="J1831" t="str">
            <v>件</v>
          </cell>
          <cell r="K1831" t="str">
            <v/>
          </cell>
          <cell r="L1831" t="str">
            <v/>
          </cell>
          <cell r="M1831" t="str">
            <v>43.00</v>
          </cell>
        </row>
        <row r="1832">
          <cell r="A1832" t="str">
            <v>初医生2026皇冠靠垫冰心200cm</v>
          </cell>
          <cell r="B1832" t="str">
            <v>2026皇冠靠垫200</v>
          </cell>
          <cell r="C1832" t="str">
            <v>初医生2026皇冠靠垫冰心200cm-2026皇冠靠垫200</v>
          </cell>
          <cell r="D1832" t="str">
            <v>居家布艺</v>
          </cell>
          <cell r="E1832" t="str">
            <v>是</v>
          </cell>
          <cell r="F1832" t="str">
            <v>否</v>
          </cell>
          <cell r="G1832" t="str">
            <v>200cm</v>
          </cell>
          <cell r="H1832" t="str">
            <v>40*22*30cm</v>
          </cell>
          <cell r="I1832" t="str">
            <v/>
          </cell>
          <cell r="J1832" t="str">
            <v>件</v>
          </cell>
          <cell r="K1832" t="str">
            <v/>
          </cell>
          <cell r="L1832" t="str">
            <v/>
          </cell>
          <cell r="M1832" t="str">
            <v>48.00</v>
          </cell>
        </row>
        <row r="1833">
          <cell r="A1833" t="str">
            <v>初医生2026皇冠靠垫蝴蝶咖90cm</v>
          </cell>
          <cell r="B1833" t="str">
            <v>2026皇冠靠垫90</v>
          </cell>
          <cell r="C1833" t="str">
            <v>初医生2026皇冠靠垫蝴蝶咖90cm-2026皇冠靠垫90</v>
          </cell>
          <cell r="D1833" t="str">
            <v>居家布艺</v>
          </cell>
          <cell r="E1833" t="str">
            <v>是</v>
          </cell>
          <cell r="F1833" t="str">
            <v>否</v>
          </cell>
          <cell r="G1833" t="str">
            <v>90cm</v>
          </cell>
          <cell r="H1833" t="str">
            <v>30*18*23cm</v>
          </cell>
          <cell r="I1833" t="str">
            <v/>
          </cell>
          <cell r="J1833" t="str">
            <v>件</v>
          </cell>
          <cell r="K1833" t="str">
            <v/>
          </cell>
          <cell r="L1833" t="str">
            <v/>
          </cell>
          <cell r="M1833" t="str">
            <v>22.00</v>
          </cell>
        </row>
        <row r="1834">
          <cell r="A1834" t="str">
            <v>初医生2026皇冠靠垫蝴蝶咖120cm</v>
          </cell>
          <cell r="B1834" t="str">
            <v>2026皇冠靠垫120</v>
          </cell>
          <cell r="C1834" t="str">
            <v>初医生2026皇冠靠垫蝴蝶咖120cm-2026皇冠靠垫120</v>
          </cell>
          <cell r="D1834" t="str">
            <v>居家布艺</v>
          </cell>
          <cell r="E1834" t="str">
            <v>是</v>
          </cell>
          <cell r="F1834" t="str">
            <v>否</v>
          </cell>
          <cell r="G1834" t="str">
            <v>120cm</v>
          </cell>
          <cell r="H1834" t="str">
            <v>35*18*26cm</v>
          </cell>
          <cell r="I1834" t="str">
            <v/>
          </cell>
          <cell r="J1834" t="str">
            <v>件</v>
          </cell>
          <cell r="K1834" t="str">
            <v/>
          </cell>
          <cell r="L1834" t="str">
            <v/>
          </cell>
          <cell r="M1834" t="str">
            <v>29.00</v>
          </cell>
        </row>
        <row r="1835">
          <cell r="A1835" t="str">
            <v>初医生2026皇冠靠垫蝴蝶咖150cm</v>
          </cell>
          <cell r="B1835" t="str">
            <v>2026皇冠靠垫150</v>
          </cell>
          <cell r="C1835" t="str">
            <v>初医生2026皇冠靠垫蝴蝶咖150cm-2026皇冠靠垫150</v>
          </cell>
          <cell r="D1835" t="str">
            <v>居家布艺</v>
          </cell>
          <cell r="E1835" t="str">
            <v>是</v>
          </cell>
          <cell r="F1835" t="str">
            <v>否</v>
          </cell>
          <cell r="G1835" t="str">
            <v>150cm</v>
          </cell>
          <cell r="H1835" t="str">
            <v>35*18*28cm</v>
          </cell>
          <cell r="I1835" t="str">
            <v/>
          </cell>
          <cell r="J1835" t="str">
            <v>件</v>
          </cell>
          <cell r="K1835" t="str">
            <v/>
          </cell>
          <cell r="L1835" t="str">
            <v/>
          </cell>
          <cell r="M1835" t="str">
            <v>38.00</v>
          </cell>
        </row>
        <row r="1836">
          <cell r="A1836" t="str">
            <v>初医生2026皇冠靠垫蝴蝶咖180cm</v>
          </cell>
          <cell r="B1836" t="str">
            <v>2026皇冠靠垫180</v>
          </cell>
          <cell r="C1836" t="str">
            <v>初医生2026皇冠靠垫蝴蝶咖180cm-2026皇冠靠垫180</v>
          </cell>
          <cell r="D1836" t="str">
            <v>居家布艺</v>
          </cell>
          <cell r="E1836" t="str">
            <v>是</v>
          </cell>
          <cell r="F1836" t="str">
            <v>否</v>
          </cell>
          <cell r="G1836" t="str">
            <v>180cm</v>
          </cell>
          <cell r="H1836" t="str">
            <v>39*22*30cm</v>
          </cell>
          <cell r="I1836" t="str">
            <v/>
          </cell>
          <cell r="J1836" t="str">
            <v>件</v>
          </cell>
          <cell r="K1836" t="str">
            <v/>
          </cell>
          <cell r="L1836" t="str">
            <v/>
          </cell>
          <cell r="M1836" t="str">
            <v>43.00</v>
          </cell>
        </row>
        <row r="1837">
          <cell r="A1837" t="str">
            <v>初医生2026皇冠靠垫蝴蝶咖200cm</v>
          </cell>
          <cell r="B1837" t="str">
            <v>2026皇冠靠垫200</v>
          </cell>
          <cell r="C1837" t="str">
            <v>初医生2026皇冠靠垫蝴蝶咖200cm-2026皇冠靠垫200</v>
          </cell>
          <cell r="D1837" t="str">
            <v>居家布艺</v>
          </cell>
          <cell r="E1837" t="str">
            <v>是</v>
          </cell>
          <cell r="F1837" t="str">
            <v>否</v>
          </cell>
          <cell r="G1837" t="str">
            <v>200cm</v>
          </cell>
          <cell r="H1837" t="str">
            <v>40*22*30cm</v>
          </cell>
          <cell r="I1837" t="str">
            <v/>
          </cell>
          <cell r="J1837" t="str">
            <v>件</v>
          </cell>
          <cell r="K1837" t="str">
            <v/>
          </cell>
          <cell r="L1837" t="str">
            <v/>
          </cell>
          <cell r="M1837" t="str">
            <v>48.00</v>
          </cell>
        </row>
        <row r="1838">
          <cell r="A1838" t="str">
            <v>初医生2026皇冠靠垫花川米90cm</v>
          </cell>
          <cell r="B1838" t="str">
            <v>2026皇冠靠垫90</v>
          </cell>
          <cell r="C1838" t="str">
            <v>初医生2026皇冠靠垫花川米90cm-2026皇冠靠垫90</v>
          </cell>
          <cell r="D1838" t="str">
            <v>居家布艺</v>
          </cell>
          <cell r="E1838" t="str">
            <v>是</v>
          </cell>
          <cell r="F1838" t="str">
            <v>否</v>
          </cell>
          <cell r="G1838" t="str">
            <v>90cm</v>
          </cell>
          <cell r="H1838" t="str">
            <v>30*18*23cm</v>
          </cell>
          <cell r="I1838" t="str">
            <v/>
          </cell>
          <cell r="J1838" t="str">
            <v>件</v>
          </cell>
          <cell r="K1838" t="str">
            <v/>
          </cell>
          <cell r="L1838" t="str">
            <v/>
          </cell>
          <cell r="M1838" t="str">
            <v>22.00</v>
          </cell>
        </row>
        <row r="1839">
          <cell r="A1839" t="str">
            <v>初医生2026皇冠靠垫花川米120cm</v>
          </cell>
          <cell r="B1839" t="str">
            <v>2026皇冠靠垫120</v>
          </cell>
          <cell r="C1839" t="str">
            <v>初医生2026皇冠靠垫花川米120cm-2026皇冠靠垫120</v>
          </cell>
          <cell r="D1839" t="str">
            <v>居家布艺</v>
          </cell>
          <cell r="E1839" t="str">
            <v>是</v>
          </cell>
          <cell r="F1839" t="str">
            <v>否</v>
          </cell>
          <cell r="G1839" t="str">
            <v>120cm</v>
          </cell>
          <cell r="H1839" t="str">
            <v>35*18*26cm</v>
          </cell>
          <cell r="I1839" t="str">
            <v/>
          </cell>
          <cell r="J1839" t="str">
            <v>件</v>
          </cell>
          <cell r="K1839" t="str">
            <v/>
          </cell>
          <cell r="L1839" t="str">
            <v/>
          </cell>
          <cell r="M1839" t="str">
            <v>29.00</v>
          </cell>
        </row>
        <row r="1840">
          <cell r="A1840" t="str">
            <v>初医生2026皇冠靠垫花川米150cm</v>
          </cell>
          <cell r="B1840" t="str">
            <v>2026皇冠靠垫150</v>
          </cell>
          <cell r="C1840" t="str">
            <v>初医生2026皇冠靠垫花川米150cm-2026皇冠靠垫150</v>
          </cell>
          <cell r="D1840" t="str">
            <v>居家布艺</v>
          </cell>
          <cell r="E1840" t="str">
            <v>是</v>
          </cell>
          <cell r="F1840" t="str">
            <v>否</v>
          </cell>
          <cell r="G1840" t="str">
            <v>150cm</v>
          </cell>
          <cell r="H1840" t="str">
            <v>35*18*28cm</v>
          </cell>
          <cell r="I1840" t="str">
            <v/>
          </cell>
          <cell r="J1840" t="str">
            <v>件</v>
          </cell>
          <cell r="K1840" t="str">
            <v/>
          </cell>
          <cell r="L1840" t="str">
            <v/>
          </cell>
          <cell r="M1840" t="str">
            <v>38.00</v>
          </cell>
        </row>
        <row r="1841">
          <cell r="A1841" t="str">
            <v>初医生2026皇冠靠垫花川米180cm</v>
          </cell>
          <cell r="B1841" t="str">
            <v>2026皇冠靠垫180</v>
          </cell>
          <cell r="C1841" t="str">
            <v>初医生2026皇冠靠垫花川米180cm-2026皇冠靠垫180</v>
          </cell>
          <cell r="D1841" t="str">
            <v>居家布艺</v>
          </cell>
          <cell r="E1841" t="str">
            <v>是</v>
          </cell>
          <cell r="F1841" t="str">
            <v>否</v>
          </cell>
          <cell r="G1841" t="str">
            <v>180cm</v>
          </cell>
          <cell r="H1841" t="str">
            <v>39*22*30cm</v>
          </cell>
          <cell r="I1841" t="str">
            <v/>
          </cell>
          <cell r="J1841" t="str">
            <v>件</v>
          </cell>
          <cell r="K1841" t="str">
            <v/>
          </cell>
          <cell r="L1841" t="str">
            <v/>
          </cell>
          <cell r="M1841" t="str">
            <v>43.00</v>
          </cell>
        </row>
        <row r="1842">
          <cell r="A1842" t="str">
            <v>初医生2026皇冠靠垫花川米200cm</v>
          </cell>
          <cell r="B1842" t="str">
            <v>2026皇冠靠垫200</v>
          </cell>
          <cell r="C1842" t="str">
            <v>初医生2026皇冠靠垫花川米200cm-2026皇冠靠垫200</v>
          </cell>
          <cell r="D1842" t="str">
            <v>居家布艺</v>
          </cell>
          <cell r="E1842" t="str">
            <v>是</v>
          </cell>
          <cell r="F1842" t="str">
            <v>否</v>
          </cell>
          <cell r="G1842" t="str">
            <v>200cm</v>
          </cell>
          <cell r="H1842" t="str">
            <v>40*22*30cm</v>
          </cell>
          <cell r="I1842" t="str">
            <v/>
          </cell>
          <cell r="J1842" t="str">
            <v>件</v>
          </cell>
          <cell r="K1842" t="str">
            <v/>
          </cell>
          <cell r="L1842" t="str">
            <v/>
          </cell>
          <cell r="M1842" t="str">
            <v>48.00</v>
          </cell>
        </row>
        <row r="1843">
          <cell r="A1843" t="str">
            <v>初医生2026皇冠靠垫南枝黄90cm</v>
          </cell>
          <cell r="B1843" t="str">
            <v>2026皇冠靠垫90</v>
          </cell>
          <cell r="C1843" t="str">
            <v>初医生2026皇冠靠垫南枝黄90cm-2026皇冠靠垫90</v>
          </cell>
          <cell r="D1843" t="str">
            <v>居家布艺</v>
          </cell>
          <cell r="E1843" t="str">
            <v>是</v>
          </cell>
          <cell r="F1843" t="str">
            <v>否</v>
          </cell>
          <cell r="G1843" t="str">
            <v>90cm</v>
          </cell>
          <cell r="H1843" t="str">
            <v>30*18*23cm</v>
          </cell>
          <cell r="I1843" t="str">
            <v/>
          </cell>
          <cell r="J1843" t="str">
            <v>件</v>
          </cell>
          <cell r="K1843" t="str">
            <v/>
          </cell>
          <cell r="L1843" t="str">
            <v/>
          </cell>
          <cell r="M1843" t="str">
            <v>22.00</v>
          </cell>
        </row>
        <row r="1844">
          <cell r="A1844" t="str">
            <v>初医生2026皇冠靠垫南枝黄120cm</v>
          </cell>
          <cell r="B1844" t="str">
            <v>2026皇冠靠垫120</v>
          </cell>
          <cell r="C1844" t="str">
            <v>初医生2026皇冠靠垫南枝黄120cm-2026皇冠靠垫120</v>
          </cell>
          <cell r="D1844" t="str">
            <v>居家布艺</v>
          </cell>
          <cell r="E1844" t="str">
            <v>是</v>
          </cell>
          <cell r="F1844" t="str">
            <v>否</v>
          </cell>
          <cell r="G1844" t="str">
            <v>120cm</v>
          </cell>
          <cell r="H1844" t="str">
            <v>35*18*26cm</v>
          </cell>
          <cell r="I1844" t="str">
            <v/>
          </cell>
          <cell r="J1844" t="str">
            <v>件</v>
          </cell>
          <cell r="K1844" t="str">
            <v/>
          </cell>
          <cell r="L1844" t="str">
            <v/>
          </cell>
          <cell r="M1844" t="str">
            <v>29.00</v>
          </cell>
        </row>
        <row r="1845">
          <cell r="A1845" t="str">
            <v>初医生2026皇冠靠垫南枝黄150cm</v>
          </cell>
          <cell r="B1845" t="str">
            <v>2026皇冠靠垫150</v>
          </cell>
          <cell r="C1845" t="str">
            <v>初医生2026皇冠靠垫南枝黄150cm-2026皇冠靠垫150</v>
          </cell>
          <cell r="D1845" t="str">
            <v>居家布艺</v>
          </cell>
          <cell r="E1845" t="str">
            <v>是</v>
          </cell>
          <cell r="F1845" t="str">
            <v>否</v>
          </cell>
          <cell r="G1845" t="str">
            <v>150cm</v>
          </cell>
          <cell r="H1845" t="str">
            <v>35*18*28cm</v>
          </cell>
          <cell r="I1845" t="str">
            <v/>
          </cell>
          <cell r="J1845" t="str">
            <v>件</v>
          </cell>
          <cell r="K1845" t="str">
            <v/>
          </cell>
          <cell r="L1845" t="str">
            <v/>
          </cell>
          <cell r="M1845" t="str">
            <v>38.00</v>
          </cell>
        </row>
        <row r="1846">
          <cell r="A1846" t="str">
            <v>初医生2026皇冠靠垫南枝黄180cm</v>
          </cell>
          <cell r="B1846" t="str">
            <v>2026皇冠靠垫180</v>
          </cell>
          <cell r="C1846" t="str">
            <v>初医生2026皇冠靠垫南枝黄180cm-2026皇冠靠垫180</v>
          </cell>
          <cell r="D1846" t="str">
            <v>居家布艺</v>
          </cell>
          <cell r="E1846" t="str">
            <v>是</v>
          </cell>
          <cell r="F1846" t="str">
            <v>否</v>
          </cell>
          <cell r="G1846" t="str">
            <v>180cm</v>
          </cell>
          <cell r="H1846" t="str">
            <v>39*22*30cm</v>
          </cell>
          <cell r="I1846" t="str">
            <v/>
          </cell>
          <cell r="J1846" t="str">
            <v>件</v>
          </cell>
          <cell r="K1846" t="str">
            <v/>
          </cell>
          <cell r="L1846" t="str">
            <v/>
          </cell>
          <cell r="M1846" t="str">
            <v>43.00</v>
          </cell>
        </row>
        <row r="1847">
          <cell r="A1847" t="str">
            <v>初医生2026皇冠靠垫南枝黄200cm</v>
          </cell>
          <cell r="B1847" t="str">
            <v>2026皇冠靠垫200</v>
          </cell>
          <cell r="C1847" t="str">
            <v>初医生2026皇冠靠垫南枝黄200cm-2026皇冠靠垫200</v>
          </cell>
          <cell r="D1847" t="str">
            <v>居家布艺</v>
          </cell>
          <cell r="E1847" t="str">
            <v>是</v>
          </cell>
          <cell r="F1847" t="str">
            <v>否</v>
          </cell>
          <cell r="G1847" t="str">
            <v>200cm</v>
          </cell>
          <cell r="H1847" t="str">
            <v>40*22*30cm</v>
          </cell>
          <cell r="I1847" t="str">
            <v/>
          </cell>
          <cell r="J1847" t="str">
            <v>件</v>
          </cell>
          <cell r="K1847" t="str">
            <v/>
          </cell>
          <cell r="L1847" t="str">
            <v/>
          </cell>
          <cell r="M1847" t="str">
            <v>48.00</v>
          </cell>
        </row>
        <row r="1848">
          <cell r="A1848" t="str">
            <v>初医生2026皇冠靠垫少女粉90cm</v>
          </cell>
          <cell r="B1848" t="str">
            <v>2026皇冠靠垫90</v>
          </cell>
          <cell r="C1848" t="str">
            <v>初医生2026皇冠靠垫少女粉90cm-2026皇冠靠垫90</v>
          </cell>
          <cell r="D1848" t="str">
            <v>居家布艺</v>
          </cell>
          <cell r="E1848" t="str">
            <v>是</v>
          </cell>
          <cell r="F1848" t="str">
            <v>否</v>
          </cell>
          <cell r="G1848" t="str">
            <v>90cm</v>
          </cell>
          <cell r="H1848" t="str">
            <v>30*18*23cm</v>
          </cell>
          <cell r="I1848" t="str">
            <v/>
          </cell>
          <cell r="J1848" t="str">
            <v>件</v>
          </cell>
          <cell r="K1848" t="str">
            <v/>
          </cell>
          <cell r="L1848" t="str">
            <v/>
          </cell>
          <cell r="M1848" t="str">
            <v>22.00</v>
          </cell>
        </row>
        <row r="1849">
          <cell r="A1849" t="str">
            <v>初医生2026皇冠靠垫少女粉120cm</v>
          </cell>
          <cell r="B1849" t="str">
            <v>2026皇冠靠垫120</v>
          </cell>
          <cell r="C1849" t="str">
            <v>初医生2026皇冠靠垫少女粉120cm-2026皇冠靠垫120</v>
          </cell>
          <cell r="D1849" t="str">
            <v>居家布艺</v>
          </cell>
          <cell r="E1849" t="str">
            <v>是</v>
          </cell>
          <cell r="F1849" t="str">
            <v>否</v>
          </cell>
          <cell r="G1849" t="str">
            <v>120cm</v>
          </cell>
          <cell r="H1849" t="str">
            <v>35*18*26cm</v>
          </cell>
          <cell r="I1849" t="str">
            <v/>
          </cell>
          <cell r="J1849" t="str">
            <v>件</v>
          </cell>
          <cell r="K1849" t="str">
            <v/>
          </cell>
          <cell r="L1849" t="str">
            <v/>
          </cell>
          <cell r="M1849" t="str">
            <v>29.00</v>
          </cell>
        </row>
        <row r="1850">
          <cell r="A1850" t="str">
            <v>初医生2026皇冠靠垫少女粉150cm</v>
          </cell>
          <cell r="B1850" t="str">
            <v>2026皇冠靠垫150</v>
          </cell>
          <cell r="C1850" t="str">
            <v>初医生2026皇冠靠垫少女粉150cm-2026皇冠靠垫150</v>
          </cell>
          <cell r="D1850" t="str">
            <v>居家布艺</v>
          </cell>
          <cell r="E1850" t="str">
            <v>是</v>
          </cell>
          <cell r="F1850" t="str">
            <v>否</v>
          </cell>
          <cell r="G1850" t="str">
            <v>150cm</v>
          </cell>
          <cell r="H1850" t="str">
            <v>35*18*28cm</v>
          </cell>
          <cell r="I1850" t="str">
            <v/>
          </cell>
          <cell r="J1850" t="str">
            <v>件</v>
          </cell>
          <cell r="K1850" t="str">
            <v/>
          </cell>
          <cell r="L1850" t="str">
            <v/>
          </cell>
          <cell r="M1850" t="str">
            <v>38.00</v>
          </cell>
        </row>
        <row r="1851">
          <cell r="A1851" t="str">
            <v>初医生2026皇冠靠垫少女粉180cm</v>
          </cell>
          <cell r="B1851" t="str">
            <v>2026皇冠靠垫180</v>
          </cell>
          <cell r="C1851" t="str">
            <v>初医生2026皇冠靠垫少女粉180cm-2026皇冠靠垫180</v>
          </cell>
          <cell r="D1851" t="str">
            <v>居家布艺</v>
          </cell>
          <cell r="E1851" t="str">
            <v>是</v>
          </cell>
          <cell r="F1851" t="str">
            <v>否</v>
          </cell>
          <cell r="G1851" t="str">
            <v>180cm</v>
          </cell>
          <cell r="H1851" t="str">
            <v>39*22*30cm</v>
          </cell>
          <cell r="I1851" t="str">
            <v/>
          </cell>
          <cell r="J1851" t="str">
            <v>件</v>
          </cell>
          <cell r="K1851" t="str">
            <v/>
          </cell>
          <cell r="L1851" t="str">
            <v/>
          </cell>
          <cell r="M1851" t="str">
            <v>43.00</v>
          </cell>
        </row>
        <row r="1852">
          <cell r="A1852" t="str">
            <v>初医生2026皇冠靠垫少女粉200cm</v>
          </cell>
          <cell r="B1852" t="str">
            <v>2026皇冠靠垫200</v>
          </cell>
          <cell r="C1852" t="str">
            <v>初医生2026皇冠靠垫少女粉200cm-2026皇冠靠垫200</v>
          </cell>
          <cell r="D1852" t="str">
            <v>居家布艺</v>
          </cell>
          <cell r="E1852" t="str">
            <v>是</v>
          </cell>
          <cell r="F1852" t="str">
            <v>否</v>
          </cell>
          <cell r="G1852" t="str">
            <v>200cm</v>
          </cell>
          <cell r="H1852" t="str">
            <v>40*22*30cm</v>
          </cell>
          <cell r="I1852" t="str">
            <v/>
          </cell>
          <cell r="J1852" t="str">
            <v>件</v>
          </cell>
          <cell r="K1852" t="str">
            <v/>
          </cell>
          <cell r="L1852" t="str">
            <v/>
          </cell>
          <cell r="M1852" t="str">
            <v>48.00</v>
          </cell>
        </row>
        <row r="1853">
          <cell r="A1853" t="str">
            <v>初医生2026皇冠靠垫童心米90cm</v>
          </cell>
          <cell r="B1853" t="str">
            <v>2026皇冠靠垫90</v>
          </cell>
          <cell r="C1853" t="str">
            <v>初医生2026皇冠靠垫童心米90cm-2026皇冠靠垫90</v>
          </cell>
          <cell r="D1853" t="str">
            <v>居家布艺</v>
          </cell>
          <cell r="E1853" t="str">
            <v>是</v>
          </cell>
          <cell r="F1853" t="str">
            <v>否</v>
          </cell>
          <cell r="G1853" t="str">
            <v>90cm</v>
          </cell>
          <cell r="H1853" t="str">
            <v>30*18*23cm</v>
          </cell>
          <cell r="I1853" t="str">
            <v/>
          </cell>
          <cell r="J1853" t="str">
            <v>件</v>
          </cell>
          <cell r="K1853" t="str">
            <v/>
          </cell>
          <cell r="L1853" t="str">
            <v/>
          </cell>
          <cell r="M1853" t="str">
            <v>22.00</v>
          </cell>
        </row>
        <row r="1854">
          <cell r="A1854" t="str">
            <v>初医生2026皇冠靠垫童心米120cm</v>
          </cell>
          <cell r="B1854" t="str">
            <v>2026皇冠靠垫120</v>
          </cell>
          <cell r="C1854" t="str">
            <v>初医生2026皇冠靠垫童心米120cm-2026皇冠靠垫120</v>
          </cell>
          <cell r="D1854" t="str">
            <v>居家布艺</v>
          </cell>
          <cell r="E1854" t="str">
            <v>是</v>
          </cell>
          <cell r="F1854" t="str">
            <v>否</v>
          </cell>
          <cell r="G1854" t="str">
            <v>120cm</v>
          </cell>
          <cell r="H1854" t="str">
            <v>35*18*26cm</v>
          </cell>
          <cell r="I1854" t="str">
            <v/>
          </cell>
          <cell r="J1854" t="str">
            <v>件</v>
          </cell>
          <cell r="K1854" t="str">
            <v/>
          </cell>
          <cell r="L1854" t="str">
            <v/>
          </cell>
          <cell r="M1854" t="str">
            <v>29.00</v>
          </cell>
        </row>
        <row r="1855">
          <cell r="A1855" t="str">
            <v>初医生2026皇冠靠垫童心米150cm</v>
          </cell>
          <cell r="B1855" t="str">
            <v>2026皇冠靠垫150</v>
          </cell>
          <cell r="C1855" t="str">
            <v>初医生2026皇冠靠垫童心米150cm-2026皇冠靠垫150</v>
          </cell>
          <cell r="D1855" t="str">
            <v>居家布艺</v>
          </cell>
          <cell r="E1855" t="str">
            <v>是</v>
          </cell>
          <cell r="F1855" t="str">
            <v>否</v>
          </cell>
          <cell r="G1855" t="str">
            <v>150cm</v>
          </cell>
          <cell r="H1855" t="str">
            <v>35*18*28cm</v>
          </cell>
          <cell r="I1855" t="str">
            <v/>
          </cell>
          <cell r="J1855" t="str">
            <v>件</v>
          </cell>
          <cell r="K1855" t="str">
            <v/>
          </cell>
          <cell r="L1855" t="str">
            <v/>
          </cell>
          <cell r="M1855" t="str">
            <v>38.00</v>
          </cell>
        </row>
        <row r="1856">
          <cell r="A1856" t="str">
            <v>初医生2026皇冠靠垫童心米180cm</v>
          </cell>
          <cell r="B1856" t="str">
            <v>2026皇冠靠垫180</v>
          </cell>
          <cell r="C1856" t="str">
            <v>初医生2026皇冠靠垫童心米180cm-2026皇冠靠垫180</v>
          </cell>
          <cell r="D1856" t="str">
            <v>居家布艺</v>
          </cell>
          <cell r="E1856" t="str">
            <v>是</v>
          </cell>
          <cell r="F1856" t="str">
            <v>否</v>
          </cell>
          <cell r="G1856" t="str">
            <v>180cm</v>
          </cell>
          <cell r="H1856" t="str">
            <v>39*22*30cm</v>
          </cell>
          <cell r="I1856" t="str">
            <v/>
          </cell>
          <cell r="J1856" t="str">
            <v>件</v>
          </cell>
          <cell r="K1856" t="str">
            <v/>
          </cell>
          <cell r="L1856" t="str">
            <v/>
          </cell>
          <cell r="M1856" t="str">
            <v>43.00</v>
          </cell>
        </row>
        <row r="1857">
          <cell r="A1857" t="str">
            <v>初医生2026皇冠靠垫童心米200cm</v>
          </cell>
          <cell r="B1857" t="str">
            <v>2026皇冠靠垫200</v>
          </cell>
          <cell r="C1857" t="str">
            <v>初医生2026皇冠靠垫童心米200cm-2026皇冠靠垫200</v>
          </cell>
          <cell r="D1857" t="str">
            <v>居家布艺</v>
          </cell>
          <cell r="E1857" t="str">
            <v>是</v>
          </cell>
          <cell r="F1857" t="str">
            <v>否</v>
          </cell>
          <cell r="G1857" t="str">
            <v>200cm</v>
          </cell>
          <cell r="H1857" t="str">
            <v>40*22*30cm</v>
          </cell>
          <cell r="I1857" t="str">
            <v/>
          </cell>
          <cell r="J1857" t="str">
            <v>件</v>
          </cell>
          <cell r="K1857" t="str">
            <v/>
          </cell>
          <cell r="L1857" t="str">
            <v/>
          </cell>
          <cell r="M1857" t="str">
            <v>48.00</v>
          </cell>
        </row>
        <row r="1858">
          <cell r="A1858" t="str">
            <v>初医生2026磨毛长三角冰心80cm</v>
          </cell>
          <cell r="B1858" t="str">
            <v>2026磨毛长三角80</v>
          </cell>
          <cell r="C1858" t="str">
            <v>初医生2026磨毛长三角冰心80cm-2026磨毛长三角80</v>
          </cell>
          <cell r="D1858" t="str">
            <v>居家布艺</v>
          </cell>
          <cell r="E1858" t="str">
            <v>是</v>
          </cell>
          <cell r="F1858" t="str">
            <v>否</v>
          </cell>
          <cell r="G1858" t="str">
            <v>80cm</v>
          </cell>
          <cell r="H1858" t="str">
            <v>30*18*23cm</v>
          </cell>
          <cell r="I1858" t="str">
            <v/>
          </cell>
          <cell r="J1858" t="str">
            <v>件</v>
          </cell>
          <cell r="K1858" t="str">
            <v/>
          </cell>
          <cell r="L1858" t="str">
            <v/>
          </cell>
          <cell r="M1858" t="str">
            <v>17.00</v>
          </cell>
        </row>
        <row r="1859">
          <cell r="A1859" t="str">
            <v>初医生2026磨毛长三角冰心100cm</v>
          </cell>
          <cell r="B1859" t="str">
            <v>2026磨毛长三角100</v>
          </cell>
          <cell r="C1859" t="str">
            <v>初医生2026磨毛长三角冰心100cm-2026磨毛长三角100</v>
          </cell>
          <cell r="D1859" t="str">
            <v>居家布艺</v>
          </cell>
          <cell r="E1859" t="str">
            <v>是</v>
          </cell>
          <cell r="F1859" t="str">
            <v>否</v>
          </cell>
          <cell r="G1859" t="str">
            <v>100cm</v>
          </cell>
          <cell r="H1859" t="str">
            <v>35*18*26cm</v>
          </cell>
          <cell r="I1859" t="str">
            <v/>
          </cell>
          <cell r="J1859" t="str">
            <v>件</v>
          </cell>
          <cell r="K1859" t="str">
            <v/>
          </cell>
          <cell r="L1859" t="str">
            <v/>
          </cell>
          <cell r="M1859" t="str">
            <v>22.00</v>
          </cell>
        </row>
        <row r="1860">
          <cell r="A1860" t="str">
            <v>初医生2026磨毛长三角冰心120cm</v>
          </cell>
          <cell r="B1860" t="str">
            <v>2026磨毛长三角120</v>
          </cell>
          <cell r="C1860" t="str">
            <v>初医生2026磨毛长三角冰心120cm-2026磨毛长三角120</v>
          </cell>
          <cell r="D1860" t="str">
            <v>居家布艺</v>
          </cell>
          <cell r="E1860" t="str">
            <v>是</v>
          </cell>
          <cell r="F1860" t="str">
            <v>否</v>
          </cell>
          <cell r="G1860" t="str">
            <v>120cm</v>
          </cell>
          <cell r="H1860" t="str">
            <v>35*18*28cm</v>
          </cell>
          <cell r="I1860" t="str">
            <v/>
          </cell>
          <cell r="J1860" t="str">
            <v>件</v>
          </cell>
          <cell r="K1860" t="str">
            <v/>
          </cell>
          <cell r="L1860" t="str">
            <v/>
          </cell>
          <cell r="M1860" t="str">
            <v>26.00</v>
          </cell>
        </row>
        <row r="1861">
          <cell r="A1861" t="str">
            <v>初医生2026磨毛长三角冰心150cm</v>
          </cell>
          <cell r="B1861" t="str">
            <v>2026磨毛长三角150</v>
          </cell>
          <cell r="C1861" t="str">
            <v>初医生2026磨毛长三角冰心150cm-2026磨毛长三角150</v>
          </cell>
          <cell r="D1861" t="str">
            <v>居家布艺</v>
          </cell>
          <cell r="E1861" t="str">
            <v>是</v>
          </cell>
          <cell r="F1861" t="str">
            <v>否</v>
          </cell>
          <cell r="G1861" t="str">
            <v>150cm</v>
          </cell>
          <cell r="H1861" t="str">
            <v>39*22*30cm</v>
          </cell>
          <cell r="I1861" t="str">
            <v/>
          </cell>
          <cell r="J1861" t="str">
            <v>件</v>
          </cell>
          <cell r="K1861" t="str">
            <v/>
          </cell>
          <cell r="L1861" t="str">
            <v/>
          </cell>
          <cell r="M1861" t="str">
            <v>30.00</v>
          </cell>
        </row>
        <row r="1862">
          <cell r="A1862" t="str">
            <v>初医生2026磨毛长三角冰心180cm</v>
          </cell>
          <cell r="B1862" t="str">
            <v>2026磨毛长三角180</v>
          </cell>
          <cell r="C1862" t="str">
            <v>初医生2026磨毛长三角冰心180cm-2026磨毛长三角180</v>
          </cell>
          <cell r="D1862" t="str">
            <v>居家布艺</v>
          </cell>
          <cell r="E1862" t="str">
            <v>是</v>
          </cell>
          <cell r="F1862" t="str">
            <v>否</v>
          </cell>
          <cell r="G1862" t="str">
            <v>180cm</v>
          </cell>
          <cell r="H1862" t="str">
            <v>39*22*30cm</v>
          </cell>
          <cell r="I1862" t="str">
            <v/>
          </cell>
          <cell r="J1862" t="str">
            <v>件</v>
          </cell>
          <cell r="K1862" t="str">
            <v/>
          </cell>
          <cell r="L1862" t="str">
            <v/>
          </cell>
          <cell r="M1862" t="str">
            <v>34.00</v>
          </cell>
        </row>
        <row r="1863">
          <cell r="A1863" t="str">
            <v>初医生2026磨毛长三角冰心200cm</v>
          </cell>
          <cell r="B1863" t="str">
            <v>2026磨毛长三角200</v>
          </cell>
          <cell r="C1863" t="str">
            <v>初医生2026磨毛长三角冰心200cm-2026磨毛长三角200</v>
          </cell>
          <cell r="D1863" t="str">
            <v>居家布艺</v>
          </cell>
          <cell r="E1863" t="str">
            <v>是</v>
          </cell>
          <cell r="F1863" t="str">
            <v>否</v>
          </cell>
          <cell r="G1863" t="str">
            <v>200cm</v>
          </cell>
          <cell r="H1863" t="str">
            <v>40*22*30cm</v>
          </cell>
          <cell r="I1863" t="str">
            <v/>
          </cell>
          <cell r="J1863" t="str">
            <v>件</v>
          </cell>
          <cell r="K1863" t="str">
            <v/>
          </cell>
          <cell r="L1863" t="str">
            <v/>
          </cell>
          <cell r="M1863" t="str">
            <v>38.00</v>
          </cell>
        </row>
        <row r="1864">
          <cell r="A1864" t="str">
            <v>初医生2026磨毛长三角蝴蝶咖80cm</v>
          </cell>
          <cell r="B1864" t="str">
            <v>2026磨毛长三角80</v>
          </cell>
          <cell r="C1864" t="str">
            <v>初医生2026磨毛长三角蝴蝶咖80cm-2026磨毛长三角80</v>
          </cell>
          <cell r="D1864" t="str">
            <v>居家布艺</v>
          </cell>
          <cell r="E1864" t="str">
            <v>是</v>
          </cell>
          <cell r="F1864" t="str">
            <v>否</v>
          </cell>
          <cell r="G1864" t="str">
            <v>80cm</v>
          </cell>
          <cell r="H1864" t="str">
            <v>30*18*23cm</v>
          </cell>
          <cell r="I1864" t="str">
            <v/>
          </cell>
          <cell r="J1864" t="str">
            <v>件</v>
          </cell>
          <cell r="K1864" t="str">
            <v/>
          </cell>
          <cell r="L1864" t="str">
            <v/>
          </cell>
          <cell r="M1864" t="str">
            <v>17.00</v>
          </cell>
        </row>
        <row r="1865">
          <cell r="A1865" t="str">
            <v>初医生2026磨毛长三角蝴蝶咖100cm</v>
          </cell>
          <cell r="B1865" t="str">
            <v>2026磨毛长三角100</v>
          </cell>
          <cell r="C1865" t="str">
            <v>初医生2026磨毛长三角蝴蝶咖100cm-2026磨毛长三角100</v>
          </cell>
          <cell r="D1865" t="str">
            <v>居家布艺</v>
          </cell>
          <cell r="E1865" t="str">
            <v>是</v>
          </cell>
          <cell r="F1865" t="str">
            <v>否</v>
          </cell>
          <cell r="G1865" t="str">
            <v>100cm</v>
          </cell>
          <cell r="H1865" t="str">
            <v>35*18*26cm</v>
          </cell>
          <cell r="I1865" t="str">
            <v/>
          </cell>
          <cell r="J1865" t="str">
            <v>件</v>
          </cell>
          <cell r="K1865" t="str">
            <v/>
          </cell>
          <cell r="L1865" t="str">
            <v/>
          </cell>
          <cell r="M1865" t="str">
            <v>22.00</v>
          </cell>
        </row>
        <row r="1866">
          <cell r="A1866" t="str">
            <v>初医生2026磨毛长三角蝴蝶咖120cm</v>
          </cell>
          <cell r="B1866" t="str">
            <v>2026磨毛长三角120</v>
          </cell>
          <cell r="C1866" t="str">
            <v>初医生2026磨毛长三角蝴蝶咖120cm-2026磨毛长三角120</v>
          </cell>
          <cell r="D1866" t="str">
            <v>居家布艺</v>
          </cell>
          <cell r="E1866" t="str">
            <v>是</v>
          </cell>
          <cell r="F1866" t="str">
            <v>否</v>
          </cell>
          <cell r="G1866" t="str">
            <v>120cm</v>
          </cell>
          <cell r="H1866" t="str">
            <v>35*18*28cm</v>
          </cell>
          <cell r="I1866" t="str">
            <v/>
          </cell>
          <cell r="J1866" t="str">
            <v>件</v>
          </cell>
          <cell r="K1866" t="str">
            <v/>
          </cell>
          <cell r="L1866" t="str">
            <v/>
          </cell>
          <cell r="M1866" t="str">
            <v>26.00</v>
          </cell>
        </row>
        <row r="1867">
          <cell r="A1867" t="str">
            <v>初医生2026磨毛长三角蝴蝶咖150cm</v>
          </cell>
          <cell r="B1867" t="str">
            <v>2026磨毛长三角150</v>
          </cell>
          <cell r="C1867" t="str">
            <v>初医生2026磨毛长三角蝴蝶咖150cm-2026磨毛长三角150</v>
          </cell>
          <cell r="D1867" t="str">
            <v>居家布艺</v>
          </cell>
          <cell r="E1867" t="str">
            <v>是</v>
          </cell>
          <cell r="F1867" t="str">
            <v>否</v>
          </cell>
          <cell r="G1867" t="str">
            <v>150cm</v>
          </cell>
          <cell r="H1867" t="str">
            <v>39*22*30cm</v>
          </cell>
          <cell r="I1867" t="str">
            <v/>
          </cell>
          <cell r="J1867" t="str">
            <v>件</v>
          </cell>
          <cell r="K1867" t="str">
            <v/>
          </cell>
          <cell r="L1867" t="str">
            <v/>
          </cell>
          <cell r="M1867" t="str">
            <v>30.00</v>
          </cell>
        </row>
        <row r="1868">
          <cell r="A1868" t="str">
            <v>初医生2026磨毛长三角蝴蝶咖180cm</v>
          </cell>
          <cell r="B1868" t="str">
            <v>2026磨毛长三角180</v>
          </cell>
          <cell r="C1868" t="str">
            <v>初医生2026磨毛长三角蝴蝶咖180cm-2026磨毛长三角180</v>
          </cell>
          <cell r="D1868" t="str">
            <v>居家布艺</v>
          </cell>
          <cell r="E1868" t="str">
            <v>是</v>
          </cell>
          <cell r="F1868" t="str">
            <v>否</v>
          </cell>
          <cell r="G1868" t="str">
            <v>180cm</v>
          </cell>
          <cell r="H1868" t="str">
            <v>39*22*30cm</v>
          </cell>
          <cell r="I1868" t="str">
            <v/>
          </cell>
          <cell r="J1868" t="str">
            <v>件</v>
          </cell>
          <cell r="K1868" t="str">
            <v/>
          </cell>
          <cell r="L1868" t="str">
            <v/>
          </cell>
          <cell r="M1868" t="str">
            <v>34.00</v>
          </cell>
        </row>
        <row r="1869">
          <cell r="A1869" t="str">
            <v>初医生2026磨毛长三角蝴蝶咖200cm</v>
          </cell>
          <cell r="B1869" t="str">
            <v>2026磨毛长三角200</v>
          </cell>
          <cell r="C1869" t="str">
            <v>初医生2026磨毛长三角蝴蝶咖200cm-2026磨毛长三角200</v>
          </cell>
          <cell r="D1869" t="str">
            <v>居家布艺</v>
          </cell>
          <cell r="E1869" t="str">
            <v>是</v>
          </cell>
          <cell r="F1869" t="str">
            <v>否</v>
          </cell>
          <cell r="G1869" t="str">
            <v>200cm</v>
          </cell>
          <cell r="H1869" t="str">
            <v>40*22*30cm</v>
          </cell>
          <cell r="I1869" t="str">
            <v/>
          </cell>
          <cell r="J1869" t="str">
            <v>件</v>
          </cell>
          <cell r="K1869" t="str">
            <v/>
          </cell>
          <cell r="L1869" t="str">
            <v/>
          </cell>
          <cell r="M1869" t="str">
            <v>38.00</v>
          </cell>
        </row>
        <row r="1870">
          <cell r="A1870" t="str">
            <v>初医生2026磨毛长三角花川米80cm</v>
          </cell>
          <cell r="B1870" t="str">
            <v>2026磨毛长三角80</v>
          </cell>
          <cell r="C1870" t="str">
            <v>初医生2026磨毛长三角花川米80cm-2026磨毛长三角80</v>
          </cell>
          <cell r="D1870" t="str">
            <v>居家布艺</v>
          </cell>
          <cell r="E1870" t="str">
            <v>是</v>
          </cell>
          <cell r="F1870" t="str">
            <v>否</v>
          </cell>
          <cell r="G1870" t="str">
            <v>80cm</v>
          </cell>
          <cell r="H1870" t="str">
            <v>30*18*23cm</v>
          </cell>
          <cell r="I1870" t="str">
            <v/>
          </cell>
          <cell r="J1870" t="str">
            <v>件</v>
          </cell>
          <cell r="K1870" t="str">
            <v/>
          </cell>
          <cell r="L1870" t="str">
            <v/>
          </cell>
          <cell r="M1870" t="str">
            <v>17.00</v>
          </cell>
        </row>
        <row r="1871">
          <cell r="A1871" t="str">
            <v>初医生2026磨毛长三角花川米100cm</v>
          </cell>
          <cell r="B1871" t="str">
            <v>2026磨毛长三角100</v>
          </cell>
          <cell r="C1871" t="str">
            <v>初医生2026磨毛长三角花川米100cm-2026磨毛长三角100</v>
          </cell>
          <cell r="D1871" t="str">
            <v>居家布艺</v>
          </cell>
          <cell r="E1871" t="str">
            <v>是</v>
          </cell>
          <cell r="F1871" t="str">
            <v>否</v>
          </cell>
          <cell r="G1871" t="str">
            <v>100cm</v>
          </cell>
          <cell r="H1871" t="str">
            <v>35*18*26cm</v>
          </cell>
          <cell r="I1871" t="str">
            <v/>
          </cell>
          <cell r="J1871" t="str">
            <v>件</v>
          </cell>
          <cell r="K1871" t="str">
            <v/>
          </cell>
          <cell r="L1871" t="str">
            <v/>
          </cell>
          <cell r="M1871" t="str">
            <v>22.00</v>
          </cell>
        </row>
        <row r="1872">
          <cell r="A1872" t="str">
            <v>初医生2026磨毛长三角花川米120cm</v>
          </cell>
          <cell r="B1872" t="str">
            <v>2026磨毛长三角120</v>
          </cell>
          <cell r="C1872" t="str">
            <v>初医生2026磨毛长三角花川米120cm-2026磨毛长三角120</v>
          </cell>
          <cell r="D1872" t="str">
            <v>居家布艺</v>
          </cell>
          <cell r="E1872" t="str">
            <v>是</v>
          </cell>
          <cell r="F1872" t="str">
            <v>否</v>
          </cell>
          <cell r="G1872" t="str">
            <v>120cm</v>
          </cell>
          <cell r="H1872" t="str">
            <v>35*18*28cm</v>
          </cell>
          <cell r="I1872" t="str">
            <v/>
          </cell>
          <cell r="J1872" t="str">
            <v>件</v>
          </cell>
          <cell r="K1872" t="str">
            <v/>
          </cell>
          <cell r="L1872" t="str">
            <v/>
          </cell>
          <cell r="M1872" t="str">
            <v>26.00</v>
          </cell>
        </row>
        <row r="1873">
          <cell r="A1873" t="str">
            <v>初医生2026磨毛长三角花川米150cm</v>
          </cell>
          <cell r="B1873" t="str">
            <v>2026磨毛长三角150</v>
          </cell>
          <cell r="C1873" t="str">
            <v>初医生2026磨毛长三角花川米150cm-2026磨毛长三角150</v>
          </cell>
          <cell r="D1873" t="str">
            <v>居家布艺</v>
          </cell>
          <cell r="E1873" t="str">
            <v>是</v>
          </cell>
          <cell r="F1873" t="str">
            <v>否</v>
          </cell>
          <cell r="G1873" t="str">
            <v>150cm</v>
          </cell>
          <cell r="H1873" t="str">
            <v>39*22*30cm</v>
          </cell>
          <cell r="I1873" t="str">
            <v/>
          </cell>
          <cell r="J1873" t="str">
            <v>件</v>
          </cell>
          <cell r="K1873" t="str">
            <v/>
          </cell>
          <cell r="L1873" t="str">
            <v/>
          </cell>
          <cell r="M1873" t="str">
            <v>30.00</v>
          </cell>
        </row>
        <row r="1874">
          <cell r="A1874" t="str">
            <v>初医生2026磨毛长三角花川米180cm</v>
          </cell>
          <cell r="B1874" t="str">
            <v>2026磨毛长三角180</v>
          </cell>
          <cell r="C1874" t="str">
            <v>初医生2026磨毛长三角花川米180cm-2026磨毛长三角180</v>
          </cell>
          <cell r="D1874" t="str">
            <v>居家布艺</v>
          </cell>
          <cell r="E1874" t="str">
            <v>是</v>
          </cell>
          <cell r="F1874" t="str">
            <v>否</v>
          </cell>
          <cell r="G1874" t="str">
            <v>180cm</v>
          </cell>
          <cell r="H1874" t="str">
            <v>39*22*30cm</v>
          </cell>
          <cell r="I1874" t="str">
            <v/>
          </cell>
          <cell r="J1874" t="str">
            <v>件</v>
          </cell>
          <cell r="K1874" t="str">
            <v/>
          </cell>
          <cell r="L1874" t="str">
            <v/>
          </cell>
          <cell r="M1874" t="str">
            <v>34.00</v>
          </cell>
        </row>
        <row r="1875">
          <cell r="A1875" t="str">
            <v>初医生2026磨毛长三角花川米200cm</v>
          </cell>
          <cell r="B1875" t="str">
            <v>2026磨毛长三角200</v>
          </cell>
          <cell r="C1875" t="str">
            <v>初医生2026磨毛长三角花川米200cm-2026磨毛长三角200</v>
          </cell>
          <cell r="D1875" t="str">
            <v>居家布艺</v>
          </cell>
          <cell r="E1875" t="str">
            <v>是</v>
          </cell>
          <cell r="F1875" t="str">
            <v>否</v>
          </cell>
          <cell r="G1875" t="str">
            <v>200cm</v>
          </cell>
          <cell r="H1875" t="str">
            <v>40*22*30cm</v>
          </cell>
          <cell r="I1875" t="str">
            <v/>
          </cell>
          <cell r="J1875" t="str">
            <v>件</v>
          </cell>
          <cell r="K1875" t="str">
            <v/>
          </cell>
          <cell r="L1875" t="str">
            <v/>
          </cell>
          <cell r="M1875" t="str">
            <v>38.00</v>
          </cell>
        </row>
        <row r="1876">
          <cell r="A1876" t="str">
            <v>初医生2026磨毛长三角南枝黄80cm</v>
          </cell>
          <cell r="B1876" t="str">
            <v>2026磨毛长三角80</v>
          </cell>
          <cell r="C1876" t="str">
            <v>初医生2026磨毛长三角南枝黄80cm-2026磨毛长三角80</v>
          </cell>
          <cell r="D1876" t="str">
            <v>居家布艺</v>
          </cell>
          <cell r="E1876" t="str">
            <v>是</v>
          </cell>
          <cell r="F1876" t="str">
            <v>否</v>
          </cell>
          <cell r="G1876" t="str">
            <v>80cm</v>
          </cell>
          <cell r="H1876" t="str">
            <v>30*18*23cm</v>
          </cell>
          <cell r="I1876" t="str">
            <v/>
          </cell>
          <cell r="J1876" t="str">
            <v>件</v>
          </cell>
          <cell r="K1876" t="str">
            <v/>
          </cell>
          <cell r="L1876" t="str">
            <v/>
          </cell>
          <cell r="M1876" t="str">
            <v>17.00</v>
          </cell>
        </row>
        <row r="1877">
          <cell r="A1877" t="str">
            <v>初医生2026磨毛长三角南枝黄100cm</v>
          </cell>
          <cell r="B1877" t="str">
            <v>2026磨毛长三角100</v>
          </cell>
          <cell r="C1877" t="str">
            <v>初医生2026磨毛长三角南枝黄100cm-2026磨毛长三角100</v>
          </cell>
          <cell r="D1877" t="str">
            <v>居家布艺</v>
          </cell>
          <cell r="E1877" t="str">
            <v>是</v>
          </cell>
          <cell r="F1877" t="str">
            <v>否</v>
          </cell>
          <cell r="G1877" t="str">
            <v>100cm</v>
          </cell>
          <cell r="H1877" t="str">
            <v>35*18*26cm</v>
          </cell>
          <cell r="I1877" t="str">
            <v/>
          </cell>
          <cell r="J1877" t="str">
            <v>件</v>
          </cell>
          <cell r="K1877" t="str">
            <v/>
          </cell>
          <cell r="L1877" t="str">
            <v/>
          </cell>
          <cell r="M1877" t="str">
            <v>22.00</v>
          </cell>
        </row>
        <row r="1878">
          <cell r="A1878" t="str">
            <v>初医生2026磨毛长三角南枝黄120cm</v>
          </cell>
          <cell r="B1878" t="str">
            <v>2026磨毛长三角120</v>
          </cell>
          <cell r="C1878" t="str">
            <v>初医生2026磨毛长三角南枝黄120cm-2026磨毛长三角120</v>
          </cell>
          <cell r="D1878" t="str">
            <v>居家布艺</v>
          </cell>
          <cell r="E1878" t="str">
            <v>是</v>
          </cell>
          <cell r="F1878" t="str">
            <v>否</v>
          </cell>
          <cell r="G1878" t="str">
            <v>120cm</v>
          </cell>
          <cell r="H1878" t="str">
            <v>35*18*28cm</v>
          </cell>
          <cell r="I1878" t="str">
            <v/>
          </cell>
          <cell r="J1878" t="str">
            <v>件</v>
          </cell>
          <cell r="K1878" t="str">
            <v/>
          </cell>
          <cell r="L1878" t="str">
            <v/>
          </cell>
          <cell r="M1878" t="str">
            <v>26.00</v>
          </cell>
        </row>
        <row r="1879">
          <cell r="A1879" t="str">
            <v>初医生2026磨毛长三角南枝黄150cm</v>
          </cell>
          <cell r="B1879" t="str">
            <v>2026磨毛长三角150</v>
          </cell>
          <cell r="C1879" t="str">
            <v>初医生2026磨毛长三角南枝黄150cm-2026磨毛长三角150</v>
          </cell>
          <cell r="D1879" t="str">
            <v>居家布艺</v>
          </cell>
          <cell r="E1879" t="str">
            <v>是</v>
          </cell>
          <cell r="F1879" t="str">
            <v>否</v>
          </cell>
          <cell r="G1879" t="str">
            <v>150cm</v>
          </cell>
          <cell r="H1879" t="str">
            <v>39*22*30cm</v>
          </cell>
          <cell r="I1879" t="str">
            <v/>
          </cell>
          <cell r="J1879" t="str">
            <v>件</v>
          </cell>
          <cell r="K1879" t="str">
            <v/>
          </cell>
          <cell r="L1879" t="str">
            <v/>
          </cell>
          <cell r="M1879" t="str">
            <v>30.00</v>
          </cell>
        </row>
        <row r="1880">
          <cell r="A1880" t="str">
            <v>初医生2026磨毛长三角南枝黄180cm</v>
          </cell>
          <cell r="B1880" t="str">
            <v>2026磨毛长三角180</v>
          </cell>
          <cell r="C1880" t="str">
            <v>初医生2026磨毛长三角南枝黄180cm-2026磨毛长三角180</v>
          </cell>
          <cell r="D1880" t="str">
            <v>居家布艺</v>
          </cell>
          <cell r="E1880" t="str">
            <v>是</v>
          </cell>
          <cell r="F1880" t="str">
            <v>否</v>
          </cell>
          <cell r="G1880" t="str">
            <v>180cm</v>
          </cell>
          <cell r="H1880" t="str">
            <v>39*22*30cm</v>
          </cell>
          <cell r="I1880" t="str">
            <v/>
          </cell>
          <cell r="J1880" t="str">
            <v>件</v>
          </cell>
          <cell r="K1880" t="str">
            <v/>
          </cell>
          <cell r="L1880" t="str">
            <v/>
          </cell>
          <cell r="M1880" t="str">
            <v>34.00</v>
          </cell>
        </row>
        <row r="1881">
          <cell r="A1881" t="str">
            <v>初医生2026磨毛长三角南枝黄200cm</v>
          </cell>
          <cell r="B1881" t="str">
            <v>2026磨毛长三角200</v>
          </cell>
          <cell r="C1881" t="str">
            <v>初医生2026磨毛长三角南枝黄200cm-2026磨毛长三角200</v>
          </cell>
          <cell r="D1881" t="str">
            <v>居家布艺</v>
          </cell>
          <cell r="E1881" t="str">
            <v>是</v>
          </cell>
          <cell r="F1881" t="str">
            <v>否</v>
          </cell>
          <cell r="G1881" t="str">
            <v>200cm</v>
          </cell>
          <cell r="H1881" t="str">
            <v>40*22*30cm</v>
          </cell>
          <cell r="I1881" t="str">
            <v/>
          </cell>
          <cell r="J1881" t="str">
            <v>件</v>
          </cell>
          <cell r="K1881" t="str">
            <v/>
          </cell>
          <cell r="L1881" t="str">
            <v/>
          </cell>
          <cell r="M1881" t="str">
            <v>38.00</v>
          </cell>
        </row>
        <row r="1882">
          <cell r="A1882" t="str">
            <v>初医生2026磨毛长三角少女粉80cm</v>
          </cell>
          <cell r="B1882" t="str">
            <v>2026磨毛长三角80</v>
          </cell>
          <cell r="C1882" t="str">
            <v>初医生2026磨毛长三角少女粉80cm-2026磨毛长三角80</v>
          </cell>
          <cell r="D1882" t="str">
            <v>居家布艺</v>
          </cell>
          <cell r="E1882" t="str">
            <v>是</v>
          </cell>
          <cell r="F1882" t="str">
            <v>否</v>
          </cell>
          <cell r="G1882" t="str">
            <v>80cm</v>
          </cell>
          <cell r="H1882" t="str">
            <v>30*18*23cm</v>
          </cell>
          <cell r="I1882" t="str">
            <v/>
          </cell>
          <cell r="J1882" t="str">
            <v>件</v>
          </cell>
          <cell r="K1882" t="str">
            <v/>
          </cell>
          <cell r="L1882" t="str">
            <v/>
          </cell>
          <cell r="M1882" t="str">
            <v>17.00</v>
          </cell>
        </row>
        <row r="1883">
          <cell r="A1883" t="str">
            <v>初医生2026磨毛长三角少女粉100cm</v>
          </cell>
          <cell r="B1883" t="str">
            <v>2026磨毛长三角100</v>
          </cell>
          <cell r="C1883" t="str">
            <v>初医生2026磨毛长三角少女粉100cm-2026磨毛长三角100</v>
          </cell>
          <cell r="D1883" t="str">
            <v>居家布艺</v>
          </cell>
          <cell r="E1883" t="str">
            <v>是</v>
          </cell>
          <cell r="F1883" t="str">
            <v>否</v>
          </cell>
          <cell r="G1883" t="str">
            <v>100cm</v>
          </cell>
          <cell r="H1883" t="str">
            <v>35*18*26cm</v>
          </cell>
          <cell r="I1883" t="str">
            <v/>
          </cell>
          <cell r="J1883" t="str">
            <v>件</v>
          </cell>
          <cell r="K1883" t="str">
            <v/>
          </cell>
          <cell r="L1883" t="str">
            <v/>
          </cell>
          <cell r="M1883" t="str">
            <v>22.00</v>
          </cell>
        </row>
        <row r="1884">
          <cell r="A1884" t="str">
            <v>初医生2026磨毛长三角少女粉120cm</v>
          </cell>
          <cell r="B1884" t="str">
            <v>2026磨毛长三角120</v>
          </cell>
          <cell r="C1884" t="str">
            <v>初医生2026磨毛长三角少女粉120cm-2026磨毛长三角120</v>
          </cell>
          <cell r="D1884" t="str">
            <v>居家布艺</v>
          </cell>
          <cell r="E1884" t="str">
            <v>是</v>
          </cell>
          <cell r="F1884" t="str">
            <v>否</v>
          </cell>
          <cell r="G1884" t="str">
            <v>120cm</v>
          </cell>
          <cell r="H1884" t="str">
            <v>35*18*28cm</v>
          </cell>
          <cell r="I1884" t="str">
            <v/>
          </cell>
          <cell r="J1884" t="str">
            <v>件</v>
          </cell>
          <cell r="K1884" t="str">
            <v/>
          </cell>
          <cell r="L1884" t="str">
            <v/>
          </cell>
          <cell r="M1884" t="str">
            <v>26.00</v>
          </cell>
        </row>
        <row r="1885">
          <cell r="A1885" t="str">
            <v>初医生2026磨毛长三角少女粉150cm</v>
          </cell>
          <cell r="B1885" t="str">
            <v>2026磨毛长三角150</v>
          </cell>
          <cell r="C1885" t="str">
            <v>初医生2026磨毛长三角少女粉150cm-2026磨毛长三角150</v>
          </cell>
          <cell r="D1885" t="str">
            <v>居家布艺</v>
          </cell>
          <cell r="E1885" t="str">
            <v>是</v>
          </cell>
          <cell r="F1885" t="str">
            <v>否</v>
          </cell>
          <cell r="G1885" t="str">
            <v>150cm</v>
          </cell>
          <cell r="H1885" t="str">
            <v>39*22*30cm</v>
          </cell>
          <cell r="I1885" t="str">
            <v/>
          </cell>
          <cell r="J1885" t="str">
            <v>件</v>
          </cell>
          <cell r="K1885" t="str">
            <v/>
          </cell>
          <cell r="L1885" t="str">
            <v/>
          </cell>
          <cell r="M1885" t="str">
            <v>30.00</v>
          </cell>
        </row>
        <row r="1886">
          <cell r="A1886" t="str">
            <v>初医生2026磨毛长三角少女粉180cm</v>
          </cell>
          <cell r="B1886" t="str">
            <v>2026磨毛长三角180</v>
          </cell>
          <cell r="C1886" t="str">
            <v>初医生2026磨毛长三角少女粉180cm-2026磨毛长三角180</v>
          </cell>
          <cell r="D1886" t="str">
            <v>居家布艺</v>
          </cell>
          <cell r="E1886" t="str">
            <v>是</v>
          </cell>
          <cell r="F1886" t="str">
            <v>否</v>
          </cell>
          <cell r="G1886" t="str">
            <v>180cm</v>
          </cell>
          <cell r="H1886" t="str">
            <v>39*22*30cm</v>
          </cell>
          <cell r="I1886" t="str">
            <v/>
          </cell>
          <cell r="J1886" t="str">
            <v>件</v>
          </cell>
          <cell r="K1886" t="str">
            <v/>
          </cell>
          <cell r="L1886" t="str">
            <v/>
          </cell>
          <cell r="M1886" t="str">
            <v>34.00</v>
          </cell>
        </row>
        <row r="1887">
          <cell r="A1887" t="str">
            <v>初医生2026磨毛长三角少女粉200cm</v>
          </cell>
          <cell r="B1887" t="str">
            <v>2026磨毛长三角200</v>
          </cell>
          <cell r="C1887" t="str">
            <v>初医生2026磨毛长三角少女粉200cm-2026磨毛长三角200</v>
          </cell>
          <cell r="D1887" t="str">
            <v>居家布艺</v>
          </cell>
          <cell r="E1887" t="str">
            <v>是</v>
          </cell>
          <cell r="F1887" t="str">
            <v>否</v>
          </cell>
          <cell r="G1887" t="str">
            <v>200cm</v>
          </cell>
          <cell r="H1887" t="str">
            <v>40*22*30cm</v>
          </cell>
          <cell r="I1887" t="str">
            <v/>
          </cell>
          <cell r="J1887" t="str">
            <v>件</v>
          </cell>
          <cell r="K1887" t="str">
            <v/>
          </cell>
          <cell r="L1887" t="str">
            <v/>
          </cell>
          <cell r="M1887" t="str">
            <v>38.00</v>
          </cell>
        </row>
        <row r="1888">
          <cell r="A1888" t="str">
            <v>初医生2026磨毛长三角童心米80cm</v>
          </cell>
          <cell r="B1888" t="str">
            <v>2026磨毛长三角80</v>
          </cell>
          <cell r="C1888" t="str">
            <v>初医生2026磨毛长三角童心米80cm-2026磨毛长三角80</v>
          </cell>
          <cell r="D1888" t="str">
            <v>居家布艺</v>
          </cell>
          <cell r="E1888" t="str">
            <v>是</v>
          </cell>
          <cell r="F1888" t="str">
            <v>否</v>
          </cell>
          <cell r="G1888" t="str">
            <v>80cm</v>
          </cell>
          <cell r="H1888" t="str">
            <v>30*18*23cm</v>
          </cell>
          <cell r="I1888" t="str">
            <v/>
          </cell>
          <cell r="J1888" t="str">
            <v>件</v>
          </cell>
          <cell r="K1888" t="str">
            <v/>
          </cell>
          <cell r="L1888" t="str">
            <v/>
          </cell>
          <cell r="M1888" t="str">
            <v>17.00</v>
          </cell>
        </row>
        <row r="1889">
          <cell r="A1889" t="str">
            <v>初医生2026磨毛长三角童心米100cm</v>
          </cell>
          <cell r="B1889" t="str">
            <v>2026磨毛长三角100</v>
          </cell>
          <cell r="C1889" t="str">
            <v>初医生2026磨毛长三角童心米100cm-2026磨毛长三角100</v>
          </cell>
          <cell r="D1889" t="str">
            <v>居家布艺</v>
          </cell>
          <cell r="E1889" t="str">
            <v>是</v>
          </cell>
          <cell r="F1889" t="str">
            <v>否</v>
          </cell>
          <cell r="G1889" t="str">
            <v>100cm</v>
          </cell>
          <cell r="H1889" t="str">
            <v>35*18*26cm</v>
          </cell>
          <cell r="I1889" t="str">
            <v/>
          </cell>
          <cell r="J1889" t="str">
            <v>件</v>
          </cell>
          <cell r="K1889" t="str">
            <v/>
          </cell>
          <cell r="L1889" t="str">
            <v/>
          </cell>
          <cell r="M1889" t="str">
            <v>22.00</v>
          </cell>
        </row>
        <row r="1890">
          <cell r="A1890" t="str">
            <v>初医生2026磨毛长三角童心米120cm</v>
          </cell>
          <cell r="B1890" t="str">
            <v>2026磨毛长三角120</v>
          </cell>
          <cell r="C1890" t="str">
            <v>初医生2026磨毛长三角童心米120cm-2026磨毛长三角120</v>
          </cell>
          <cell r="D1890" t="str">
            <v>居家布艺</v>
          </cell>
          <cell r="E1890" t="str">
            <v>是</v>
          </cell>
          <cell r="F1890" t="str">
            <v>否</v>
          </cell>
          <cell r="G1890" t="str">
            <v>120cm</v>
          </cell>
          <cell r="H1890" t="str">
            <v>35*18*28cm</v>
          </cell>
          <cell r="I1890" t="str">
            <v/>
          </cell>
          <cell r="J1890" t="str">
            <v>件</v>
          </cell>
          <cell r="K1890" t="str">
            <v/>
          </cell>
          <cell r="L1890" t="str">
            <v/>
          </cell>
          <cell r="M1890" t="str">
            <v>26.00</v>
          </cell>
        </row>
        <row r="1891">
          <cell r="A1891" t="str">
            <v>初医生2026磨毛长三角童心米150cm</v>
          </cell>
          <cell r="B1891" t="str">
            <v>2026磨毛长三角150</v>
          </cell>
          <cell r="C1891" t="str">
            <v>初医生2026磨毛长三角童心米150cm-2026磨毛长三角150</v>
          </cell>
          <cell r="D1891" t="str">
            <v>居家布艺</v>
          </cell>
          <cell r="E1891" t="str">
            <v>是</v>
          </cell>
          <cell r="F1891" t="str">
            <v>否</v>
          </cell>
          <cell r="G1891" t="str">
            <v>150cm</v>
          </cell>
          <cell r="H1891" t="str">
            <v>39*22*30cm</v>
          </cell>
          <cell r="I1891" t="str">
            <v/>
          </cell>
          <cell r="J1891" t="str">
            <v>件</v>
          </cell>
          <cell r="K1891" t="str">
            <v/>
          </cell>
          <cell r="L1891" t="str">
            <v/>
          </cell>
          <cell r="M1891" t="str">
            <v>30.00</v>
          </cell>
        </row>
        <row r="1892">
          <cell r="A1892" t="str">
            <v>初医生2026磨毛长三角童心米180cm</v>
          </cell>
          <cell r="B1892" t="str">
            <v>2026磨毛长三角180</v>
          </cell>
          <cell r="C1892" t="str">
            <v>初医生2026磨毛长三角童心米180cm-2026磨毛长三角180</v>
          </cell>
          <cell r="D1892" t="str">
            <v>居家布艺</v>
          </cell>
          <cell r="E1892" t="str">
            <v>是</v>
          </cell>
          <cell r="F1892" t="str">
            <v>否</v>
          </cell>
          <cell r="G1892" t="str">
            <v>180cm</v>
          </cell>
          <cell r="H1892" t="str">
            <v>39*22*30cm</v>
          </cell>
          <cell r="I1892" t="str">
            <v/>
          </cell>
          <cell r="J1892" t="str">
            <v>件</v>
          </cell>
          <cell r="K1892" t="str">
            <v/>
          </cell>
          <cell r="L1892" t="str">
            <v/>
          </cell>
          <cell r="M1892" t="str">
            <v>34.00</v>
          </cell>
        </row>
        <row r="1893">
          <cell r="A1893" t="str">
            <v>初医生2026磨毛长三角童心米200cm</v>
          </cell>
          <cell r="B1893" t="str">
            <v>2026磨毛长三角200</v>
          </cell>
          <cell r="C1893" t="str">
            <v>初医生2026磨毛长三角童心米200cm-2026磨毛长三角200</v>
          </cell>
          <cell r="D1893" t="str">
            <v>居家布艺</v>
          </cell>
          <cell r="E1893" t="str">
            <v>是</v>
          </cell>
          <cell r="F1893" t="str">
            <v>否</v>
          </cell>
          <cell r="G1893" t="str">
            <v>200cm</v>
          </cell>
          <cell r="H1893" t="str">
            <v>40*22*30cm</v>
          </cell>
          <cell r="I1893" t="str">
            <v/>
          </cell>
          <cell r="J1893" t="str">
            <v>件</v>
          </cell>
          <cell r="K1893" t="str">
            <v/>
          </cell>
          <cell r="L1893" t="str">
            <v/>
          </cell>
          <cell r="M1893" t="str">
            <v>38.00</v>
          </cell>
        </row>
        <row r="1894">
          <cell r="A1894" t="str">
            <v>AXPSZ-HF</v>
          </cell>
          <cell r="B1894" t="str">
            <v>爱心趴睡枕</v>
          </cell>
          <cell r="C1894" t="str">
            <v>AXPSZ-HF-爱心趴睡枕</v>
          </cell>
          <cell r="D1894" t="str">
            <v>居家布艺</v>
          </cell>
          <cell r="E1894" t="str">
            <v>是</v>
          </cell>
          <cell r="F1894" t="str">
            <v/>
          </cell>
          <cell r="G1894" t="str">
            <v/>
          </cell>
          <cell r="H1894" t="str">
            <v/>
          </cell>
          <cell r="I1894" t="str">
            <v/>
          </cell>
          <cell r="J1894" t="str">
            <v>件</v>
          </cell>
          <cell r="K1894" t="str">
            <v/>
          </cell>
          <cell r="L1894" t="str">
            <v/>
          </cell>
          <cell r="M1894" t="str">
            <v>39.00</v>
          </cell>
        </row>
        <row r="1895">
          <cell r="A1895" t="str">
            <v>PPZJDK-LH</v>
          </cell>
          <cell r="B1895" t="str">
            <v>趴趴枕加大款</v>
          </cell>
          <cell r="C1895" t="str">
            <v>PPZJDK-LH-趴趴枕加大款</v>
          </cell>
          <cell r="D1895" t="str">
            <v>居家布艺</v>
          </cell>
          <cell r="E1895" t="str">
            <v>是</v>
          </cell>
          <cell r="F1895" t="str">
            <v/>
          </cell>
          <cell r="G1895" t="str">
            <v/>
          </cell>
          <cell r="H1895" t="str">
            <v/>
          </cell>
          <cell r="I1895" t="str">
            <v/>
          </cell>
          <cell r="J1895" t="str">
            <v>件</v>
          </cell>
          <cell r="K1895" t="str">
            <v/>
          </cell>
          <cell r="L1895" t="str">
            <v/>
          </cell>
          <cell r="M1895" t="str">
            <v>58.00</v>
          </cell>
        </row>
        <row r="1896">
          <cell r="A1896" t="str">
            <v>PPZJDK-PH</v>
          </cell>
          <cell r="B1896" t="str">
            <v>趴趴枕加大款</v>
          </cell>
          <cell r="C1896" t="str">
            <v>PPZJDK-PH-趴趴枕加大款</v>
          </cell>
          <cell r="D1896" t="str">
            <v>居家布艺</v>
          </cell>
          <cell r="E1896" t="str">
            <v>是</v>
          </cell>
          <cell r="F1896" t="str">
            <v/>
          </cell>
          <cell r="G1896" t="str">
            <v/>
          </cell>
          <cell r="H1896" t="str">
            <v/>
          </cell>
          <cell r="I1896" t="str">
            <v/>
          </cell>
          <cell r="J1896" t="str">
            <v>件</v>
          </cell>
          <cell r="K1896" t="str">
            <v/>
          </cell>
          <cell r="L1896" t="str">
            <v/>
          </cell>
          <cell r="M1896" t="str">
            <v>58.00</v>
          </cell>
        </row>
        <row r="1897">
          <cell r="A1897" t="str">
            <v>PPZJDK-QH</v>
          </cell>
          <cell r="B1897" t="str">
            <v>趴趴枕加大款</v>
          </cell>
          <cell r="C1897" t="str">
            <v>PPZJDK-QH-趴趴枕加大款</v>
          </cell>
          <cell r="D1897" t="str">
            <v>居家布艺</v>
          </cell>
          <cell r="E1897" t="str">
            <v>是</v>
          </cell>
          <cell r="F1897" t="str">
            <v/>
          </cell>
          <cell r="G1897" t="str">
            <v/>
          </cell>
          <cell r="H1897" t="str">
            <v/>
          </cell>
          <cell r="I1897" t="str">
            <v/>
          </cell>
          <cell r="J1897" t="str">
            <v>件</v>
          </cell>
          <cell r="K1897" t="str">
            <v/>
          </cell>
          <cell r="L1897" t="str">
            <v/>
          </cell>
          <cell r="M1897" t="str">
            <v>58.00</v>
          </cell>
        </row>
        <row r="1898">
          <cell r="A1898" t="str">
            <v>PPZJDK-SH</v>
          </cell>
          <cell r="B1898" t="str">
            <v>趴趴枕加大款</v>
          </cell>
          <cell r="C1898" t="str">
            <v>PPZJDK-SH-趴趴枕加大款</v>
          </cell>
          <cell r="D1898" t="str">
            <v>居家布艺</v>
          </cell>
          <cell r="E1898" t="str">
            <v>是</v>
          </cell>
          <cell r="F1898" t="str">
            <v/>
          </cell>
          <cell r="G1898" t="str">
            <v/>
          </cell>
          <cell r="H1898" t="str">
            <v/>
          </cell>
          <cell r="I1898" t="str">
            <v/>
          </cell>
          <cell r="J1898" t="str">
            <v>件</v>
          </cell>
          <cell r="K1898" t="str">
            <v/>
          </cell>
          <cell r="L1898" t="str">
            <v/>
          </cell>
          <cell r="M1898" t="str">
            <v>58.00</v>
          </cell>
        </row>
        <row r="1899">
          <cell r="A1899" t="str">
            <v>CYS-AXPSZ-HF</v>
          </cell>
          <cell r="B1899" t="str">
            <v>爱心趴睡枕</v>
          </cell>
          <cell r="C1899" t="str">
            <v>CYS-AXPSZ-HF-爱心趴睡枕</v>
          </cell>
          <cell r="D1899" t="str">
            <v>居家布艺</v>
          </cell>
          <cell r="E1899" t="str">
            <v>是</v>
          </cell>
          <cell r="F1899" t="str">
            <v/>
          </cell>
          <cell r="G1899" t="str">
            <v/>
          </cell>
          <cell r="H1899" t="str">
            <v/>
          </cell>
          <cell r="I1899" t="str">
            <v/>
          </cell>
          <cell r="J1899" t="str">
            <v>件</v>
          </cell>
          <cell r="K1899" t="str">
            <v/>
          </cell>
          <cell r="L1899" t="str">
            <v/>
          </cell>
          <cell r="M1899" t="str">
            <v>39.00</v>
          </cell>
        </row>
        <row r="1900">
          <cell r="A1900" t="str">
            <v>CYS-PPZJDK-LH</v>
          </cell>
          <cell r="B1900" t="str">
            <v>趴趴枕加大款</v>
          </cell>
          <cell r="C1900" t="str">
            <v>CYS-PPZJDK-LH-趴趴枕加大款</v>
          </cell>
          <cell r="D1900" t="str">
            <v>居家布艺</v>
          </cell>
          <cell r="E1900" t="str">
            <v>是</v>
          </cell>
          <cell r="F1900" t="str">
            <v/>
          </cell>
          <cell r="G1900" t="str">
            <v/>
          </cell>
          <cell r="H1900" t="str">
            <v/>
          </cell>
          <cell r="I1900" t="str">
            <v/>
          </cell>
          <cell r="J1900" t="str">
            <v>件</v>
          </cell>
          <cell r="K1900" t="str">
            <v/>
          </cell>
          <cell r="L1900" t="str">
            <v/>
          </cell>
          <cell r="M1900" t="str">
            <v>58.00</v>
          </cell>
        </row>
        <row r="1901">
          <cell r="A1901" t="str">
            <v>CYS-PPZJDK-PH</v>
          </cell>
          <cell r="B1901" t="str">
            <v>趴趴枕加大款</v>
          </cell>
          <cell r="C1901" t="str">
            <v>CYS-PPZJDK-PH-趴趴枕加大款</v>
          </cell>
          <cell r="D1901" t="str">
            <v>居家布艺</v>
          </cell>
          <cell r="E1901" t="str">
            <v>是</v>
          </cell>
          <cell r="F1901" t="str">
            <v/>
          </cell>
          <cell r="G1901" t="str">
            <v/>
          </cell>
          <cell r="H1901" t="str">
            <v/>
          </cell>
          <cell r="I1901" t="str">
            <v/>
          </cell>
          <cell r="J1901" t="str">
            <v>件</v>
          </cell>
          <cell r="K1901" t="str">
            <v/>
          </cell>
          <cell r="L1901" t="str">
            <v/>
          </cell>
          <cell r="M1901" t="str">
            <v>58.00</v>
          </cell>
        </row>
        <row r="1902">
          <cell r="A1902" t="str">
            <v>CYS-PPZJDK-QH</v>
          </cell>
          <cell r="B1902" t="str">
            <v>趴趴枕加大款</v>
          </cell>
          <cell r="C1902" t="str">
            <v>CYS-PPZJDK-QH-趴趴枕加大款</v>
          </cell>
          <cell r="D1902" t="str">
            <v>居家布艺</v>
          </cell>
          <cell r="E1902" t="str">
            <v>是</v>
          </cell>
          <cell r="F1902" t="str">
            <v/>
          </cell>
          <cell r="G1902" t="str">
            <v/>
          </cell>
          <cell r="H1902" t="str">
            <v/>
          </cell>
          <cell r="I1902" t="str">
            <v/>
          </cell>
          <cell r="J1902" t="str">
            <v>件</v>
          </cell>
          <cell r="K1902" t="str">
            <v/>
          </cell>
          <cell r="L1902" t="str">
            <v/>
          </cell>
          <cell r="M1902" t="str">
            <v>58.00</v>
          </cell>
        </row>
        <row r="1903">
          <cell r="A1903" t="str">
            <v>CYS-PPZJDK-SH</v>
          </cell>
          <cell r="B1903" t="str">
            <v>趴趴枕加大款</v>
          </cell>
          <cell r="C1903" t="str">
            <v>CYS-PPZJDK-SH-趴趴枕加大款</v>
          </cell>
          <cell r="D1903" t="str">
            <v>居家布艺</v>
          </cell>
          <cell r="E1903" t="str">
            <v>是</v>
          </cell>
          <cell r="F1903" t="str">
            <v/>
          </cell>
          <cell r="G1903" t="str">
            <v/>
          </cell>
          <cell r="H1903" t="str">
            <v/>
          </cell>
          <cell r="I1903" t="str">
            <v/>
          </cell>
          <cell r="J1903" t="str">
            <v>件</v>
          </cell>
          <cell r="K1903" t="str">
            <v/>
          </cell>
          <cell r="L1903" t="str">
            <v/>
          </cell>
          <cell r="M1903" t="str">
            <v>58.00</v>
          </cell>
        </row>
        <row r="1904">
          <cell r="A1904" t="str">
            <v>2026磨毛长三角冰心80cm</v>
          </cell>
          <cell r="B1904" t="str">
            <v>2026磨毛长三角</v>
          </cell>
          <cell r="C1904" t="str">
            <v>2026磨毛长三角冰心80cm-2026磨毛长三角</v>
          </cell>
          <cell r="D1904" t="str">
            <v>居家布艺</v>
          </cell>
          <cell r="E1904" t="str">
            <v>是</v>
          </cell>
          <cell r="F1904" t="str">
            <v/>
          </cell>
          <cell r="G1904" t="str">
            <v>冰心80cm</v>
          </cell>
          <cell r="H1904" t="str">
            <v/>
          </cell>
          <cell r="I1904" t="str">
            <v/>
          </cell>
          <cell r="J1904" t="str">
            <v>件</v>
          </cell>
          <cell r="K1904" t="str">
            <v/>
          </cell>
          <cell r="L1904" t="str">
            <v/>
          </cell>
          <cell r="M1904" t="str">
            <v>17.00</v>
          </cell>
        </row>
        <row r="1905">
          <cell r="A1905" t="str">
            <v>2026磨毛长三角冰心100cm</v>
          </cell>
          <cell r="B1905" t="str">
            <v>2026磨毛长三角</v>
          </cell>
          <cell r="C1905" t="str">
            <v>2026磨毛长三角冰心100cm-2026磨毛长三角</v>
          </cell>
          <cell r="D1905" t="str">
            <v>居家布艺</v>
          </cell>
          <cell r="E1905" t="str">
            <v>是</v>
          </cell>
          <cell r="F1905" t="str">
            <v/>
          </cell>
          <cell r="G1905" t="str">
            <v>冰心100cm</v>
          </cell>
          <cell r="H1905" t="str">
            <v/>
          </cell>
          <cell r="I1905" t="str">
            <v/>
          </cell>
          <cell r="J1905" t="str">
            <v>件</v>
          </cell>
          <cell r="K1905" t="str">
            <v/>
          </cell>
          <cell r="L1905" t="str">
            <v/>
          </cell>
          <cell r="M1905" t="str">
            <v>22.00</v>
          </cell>
        </row>
        <row r="1906">
          <cell r="A1906" t="str">
            <v>2026磨毛长三角冰心120cm</v>
          </cell>
          <cell r="B1906" t="str">
            <v>2026磨毛长三角</v>
          </cell>
          <cell r="C1906" t="str">
            <v>2026磨毛长三角冰心120cm-2026磨毛长三角</v>
          </cell>
          <cell r="D1906" t="str">
            <v>居家布艺</v>
          </cell>
          <cell r="E1906" t="str">
            <v>是</v>
          </cell>
          <cell r="F1906" t="str">
            <v/>
          </cell>
          <cell r="G1906" t="str">
            <v>冰心120cm</v>
          </cell>
          <cell r="H1906" t="str">
            <v/>
          </cell>
          <cell r="I1906" t="str">
            <v/>
          </cell>
          <cell r="J1906" t="str">
            <v>件</v>
          </cell>
          <cell r="K1906" t="str">
            <v/>
          </cell>
          <cell r="L1906" t="str">
            <v/>
          </cell>
          <cell r="M1906" t="str">
            <v>26.00</v>
          </cell>
        </row>
        <row r="1907">
          <cell r="A1907" t="str">
            <v>2026磨毛长三角冰心150cm</v>
          </cell>
          <cell r="B1907" t="str">
            <v>2026磨毛长三角</v>
          </cell>
          <cell r="C1907" t="str">
            <v>2026磨毛长三角冰心150cm-2026磨毛长三角</v>
          </cell>
          <cell r="D1907" t="str">
            <v>居家布艺</v>
          </cell>
          <cell r="E1907" t="str">
            <v>是</v>
          </cell>
          <cell r="F1907" t="str">
            <v/>
          </cell>
          <cell r="G1907" t="str">
            <v>冰心150cm</v>
          </cell>
          <cell r="H1907" t="str">
            <v/>
          </cell>
          <cell r="I1907" t="str">
            <v/>
          </cell>
          <cell r="J1907" t="str">
            <v>件</v>
          </cell>
          <cell r="K1907" t="str">
            <v/>
          </cell>
          <cell r="L1907" t="str">
            <v/>
          </cell>
          <cell r="M1907" t="str">
            <v>30.00</v>
          </cell>
        </row>
        <row r="1908">
          <cell r="A1908" t="str">
            <v>2026磨毛长三角冰心180cm</v>
          </cell>
          <cell r="B1908" t="str">
            <v>2026磨毛长三角</v>
          </cell>
          <cell r="C1908" t="str">
            <v>2026磨毛长三角冰心180cm-2026磨毛长三角</v>
          </cell>
          <cell r="D1908" t="str">
            <v>居家布艺</v>
          </cell>
          <cell r="E1908" t="str">
            <v>是</v>
          </cell>
          <cell r="F1908" t="str">
            <v/>
          </cell>
          <cell r="G1908" t="str">
            <v>冰心180cm</v>
          </cell>
          <cell r="H1908" t="str">
            <v/>
          </cell>
          <cell r="I1908" t="str">
            <v/>
          </cell>
          <cell r="J1908" t="str">
            <v>件</v>
          </cell>
          <cell r="K1908" t="str">
            <v/>
          </cell>
          <cell r="L1908" t="str">
            <v/>
          </cell>
          <cell r="M1908" t="str">
            <v>34.00</v>
          </cell>
        </row>
        <row r="1909">
          <cell r="A1909" t="str">
            <v>2026磨毛长三角冰心200cm</v>
          </cell>
          <cell r="B1909" t="str">
            <v>2026磨毛长三角</v>
          </cell>
          <cell r="C1909" t="str">
            <v>2026磨毛长三角冰心200cm-2026磨毛长三角</v>
          </cell>
          <cell r="D1909" t="str">
            <v>居家布艺</v>
          </cell>
          <cell r="E1909" t="str">
            <v>是</v>
          </cell>
          <cell r="F1909" t="str">
            <v/>
          </cell>
          <cell r="G1909" t="str">
            <v>冰心200cm</v>
          </cell>
          <cell r="H1909" t="str">
            <v/>
          </cell>
          <cell r="I1909" t="str">
            <v/>
          </cell>
          <cell r="J1909" t="str">
            <v>件</v>
          </cell>
          <cell r="K1909" t="str">
            <v/>
          </cell>
          <cell r="L1909" t="str">
            <v/>
          </cell>
          <cell r="M1909" t="str">
            <v>38.00</v>
          </cell>
        </row>
        <row r="1910">
          <cell r="A1910" t="str">
            <v>2026磨毛长三角蝴蝶咖80cm</v>
          </cell>
          <cell r="B1910" t="str">
            <v>2026磨毛长三角</v>
          </cell>
          <cell r="C1910" t="str">
            <v>2026磨毛长三角蝴蝶咖80cm-2026磨毛长三角</v>
          </cell>
          <cell r="D1910" t="str">
            <v>居家布艺</v>
          </cell>
          <cell r="E1910" t="str">
            <v>是</v>
          </cell>
          <cell r="F1910" t="str">
            <v/>
          </cell>
          <cell r="G1910" t="str">
            <v>蝴蝶咖80cm</v>
          </cell>
          <cell r="H1910" t="str">
            <v/>
          </cell>
          <cell r="I1910" t="str">
            <v/>
          </cell>
          <cell r="J1910" t="str">
            <v>件</v>
          </cell>
          <cell r="K1910" t="str">
            <v/>
          </cell>
          <cell r="L1910" t="str">
            <v/>
          </cell>
          <cell r="M1910" t="str">
            <v>17.00</v>
          </cell>
        </row>
        <row r="1911">
          <cell r="A1911" t="str">
            <v>2026磨毛长三角蝴蝶咖100cm</v>
          </cell>
          <cell r="B1911" t="str">
            <v>2026磨毛长三角</v>
          </cell>
          <cell r="C1911" t="str">
            <v>2026磨毛长三角蝴蝶咖100cm-2026磨毛长三角</v>
          </cell>
          <cell r="D1911" t="str">
            <v>居家布艺</v>
          </cell>
          <cell r="E1911" t="str">
            <v>是</v>
          </cell>
          <cell r="F1911" t="str">
            <v/>
          </cell>
          <cell r="G1911" t="str">
            <v>蝴蝶咖100cm</v>
          </cell>
          <cell r="H1911" t="str">
            <v/>
          </cell>
          <cell r="I1911" t="str">
            <v/>
          </cell>
          <cell r="J1911" t="str">
            <v>件</v>
          </cell>
          <cell r="K1911" t="str">
            <v/>
          </cell>
          <cell r="L1911" t="str">
            <v/>
          </cell>
          <cell r="M1911" t="str">
            <v>22.00</v>
          </cell>
        </row>
        <row r="1912">
          <cell r="A1912" t="str">
            <v>2026磨毛长三角蝴蝶咖120cm</v>
          </cell>
          <cell r="B1912" t="str">
            <v>2026磨毛长三角</v>
          </cell>
          <cell r="C1912" t="str">
            <v>2026磨毛长三角蝴蝶咖120cm-2026磨毛长三角</v>
          </cell>
          <cell r="D1912" t="str">
            <v>居家布艺</v>
          </cell>
          <cell r="E1912" t="str">
            <v>是</v>
          </cell>
          <cell r="F1912" t="str">
            <v/>
          </cell>
          <cell r="G1912" t="str">
            <v>蝴蝶咖120cm</v>
          </cell>
          <cell r="H1912" t="str">
            <v/>
          </cell>
          <cell r="I1912" t="str">
            <v/>
          </cell>
          <cell r="J1912" t="str">
            <v>件</v>
          </cell>
          <cell r="K1912" t="str">
            <v/>
          </cell>
          <cell r="L1912" t="str">
            <v/>
          </cell>
          <cell r="M1912" t="str">
            <v>26.00</v>
          </cell>
        </row>
        <row r="1913">
          <cell r="A1913" t="str">
            <v>2026磨毛长三角蝴蝶咖150cm</v>
          </cell>
          <cell r="B1913" t="str">
            <v>2026磨毛长三角</v>
          </cell>
          <cell r="C1913" t="str">
            <v>2026磨毛长三角蝴蝶咖150cm-2026磨毛长三角</v>
          </cell>
          <cell r="D1913" t="str">
            <v>居家布艺</v>
          </cell>
          <cell r="E1913" t="str">
            <v>是</v>
          </cell>
          <cell r="F1913" t="str">
            <v/>
          </cell>
          <cell r="G1913" t="str">
            <v>蝴蝶咖150cm</v>
          </cell>
          <cell r="H1913" t="str">
            <v/>
          </cell>
          <cell r="I1913" t="str">
            <v/>
          </cell>
          <cell r="J1913" t="str">
            <v>件</v>
          </cell>
          <cell r="K1913" t="str">
            <v/>
          </cell>
          <cell r="L1913" t="str">
            <v/>
          </cell>
          <cell r="M1913" t="str">
            <v>30.00</v>
          </cell>
        </row>
        <row r="1914">
          <cell r="A1914" t="str">
            <v>2026磨毛长三角蝴蝶咖180cm</v>
          </cell>
          <cell r="B1914" t="str">
            <v>2026磨毛长三角</v>
          </cell>
          <cell r="C1914" t="str">
            <v>2026磨毛长三角蝴蝶咖180cm-2026磨毛长三角</v>
          </cell>
          <cell r="D1914" t="str">
            <v>居家布艺</v>
          </cell>
          <cell r="E1914" t="str">
            <v>是</v>
          </cell>
          <cell r="F1914" t="str">
            <v/>
          </cell>
          <cell r="G1914" t="str">
            <v>蝴蝶咖180cm</v>
          </cell>
          <cell r="H1914" t="str">
            <v/>
          </cell>
          <cell r="I1914" t="str">
            <v/>
          </cell>
          <cell r="J1914" t="str">
            <v>件</v>
          </cell>
          <cell r="K1914" t="str">
            <v/>
          </cell>
          <cell r="L1914" t="str">
            <v/>
          </cell>
          <cell r="M1914" t="str">
            <v>34.00</v>
          </cell>
        </row>
        <row r="1915">
          <cell r="A1915" t="str">
            <v>2026磨毛长三角蝴蝶咖200cm</v>
          </cell>
          <cell r="B1915" t="str">
            <v>2026磨毛长三角</v>
          </cell>
          <cell r="C1915" t="str">
            <v>2026磨毛长三角蝴蝶咖200cm-2026磨毛长三角</v>
          </cell>
          <cell r="D1915" t="str">
            <v>居家布艺</v>
          </cell>
          <cell r="E1915" t="str">
            <v>是</v>
          </cell>
          <cell r="F1915" t="str">
            <v/>
          </cell>
          <cell r="G1915" t="str">
            <v>蝴蝶咖200cm</v>
          </cell>
          <cell r="H1915" t="str">
            <v/>
          </cell>
          <cell r="I1915" t="str">
            <v/>
          </cell>
          <cell r="J1915" t="str">
            <v>件</v>
          </cell>
          <cell r="K1915" t="str">
            <v/>
          </cell>
          <cell r="L1915" t="str">
            <v/>
          </cell>
          <cell r="M1915" t="str">
            <v>38.00</v>
          </cell>
        </row>
        <row r="1916">
          <cell r="A1916" t="str">
            <v>2026磨毛长三角花川米80cm</v>
          </cell>
          <cell r="B1916" t="str">
            <v>2026磨毛长三角</v>
          </cell>
          <cell r="C1916" t="str">
            <v>2026磨毛长三角花川米80cm-2026磨毛长三角</v>
          </cell>
          <cell r="D1916" t="str">
            <v>居家布艺</v>
          </cell>
          <cell r="E1916" t="str">
            <v>是</v>
          </cell>
          <cell r="F1916" t="str">
            <v/>
          </cell>
          <cell r="G1916" t="str">
            <v>花川米80cm</v>
          </cell>
          <cell r="H1916" t="str">
            <v/>
          </cell>
          <cell r="I1916" t="str">
            <v/>
          </cell>
          <cell r="J1916" t="str">
            <v>件</v>
          </cell>
          <cell r="K1916" t="str">
            <v/>
          </cell>
          <cell r="L1916" t="str">
            <v/>
          </cell>
          <cell r="M1916" t="str">
            <v>17.00</v>
          </cell>
        </row>
        <row r="1917">
          <cell r="A1917" t="str">
            <v>2026磨毛长三角花川米100cm</v>
          </cell>
          <cell r="B1917" t="str">
            <v>2026磨毛长三角</v>
          </cell>
          <cell r="C1917" t="str">
            <v>2026磨毛长三角花川米100cm-2026磨毛长三角</v>
          </cell>
          <cell r="D1917" t="str">
            <v>居家布艺</v>
          </cell>
          <cell r="E1917" t="str">
            <v>是</v>
          </cell>
          <cell r="F1917" t="str">
            <v/>
          </cell>
          <cell r="G1917" t="str">
            <v>花川米100cm</v>
          </cell>
          <cell r="H1917" t="str">
            <v/>
          </cell>
          <cell r="I1917" t="str">
            <v/>
          </cell>
          <cell r="J1917" t="str">
            <v>件</v>
          </cell>
          <cell r="K1917" t="str">
            <v/>
          </cell>
          <cell r="L1917" t="str">
            <v/>
          </cell>
          <cell r="M1917" t="str">
            <v>22.00</v>
          </cell>
        </row>
        <row r="1918">
          <cell r="A1918" t="str">
            <v>2026磨毛长三角花川米120cm</v>
          </cell>
          <cell r="B1918" t="str">
            <v>2026磨毛长三角</v>
          </cell>
          <cell r="C1918" t="str">
            <v>2026磨毛长三角花川米120cm-2026磨毛长三角</v>
          </cell>
          <cell r="D1918" t="str">
            <v>居家布艺</v>
          </cell>
          <cell r="E1918" t="str">
            <v>是</v>
          </cell>
          <cell r="F1918" t="str">
            <v/>
          </cell>
          <cell r="G1918" t="str">
            <v>花川米120cm</v>
          </cell>
          <cell r="H1918" t="str">
            <v/>
          </cell>
          <cell r="I1918" t="str">
            <v/>
          </cell>
          <cell r="J1918" t="str">
            <v>件</v>
          </cell>
          <cell r="K1918" t="str">
            <v/>
          </cell>
          <cell r="L1918" t="str">
            <v/>
          </cell>
          <cell r="M1918" t="str">
            <v>26.00</v>
          </cell>
        </row>
        <row r="1919">
          <cell r="A1919" t="str">
            <v>2026磨毛长三角花川米150cm</v>
          </cell>
          <cell r="B1919" t="str">
            <v>2026磨毛长三角</v>
          </cell>
          <cell r="C1919" t="str">
            <v>2026磨毛长三角花川米150cm-2026磨毛长三角</v>
          </cell>
          <cell r="D1919" t="str">
            <v>居家布艺</v>
          </cell>
          <cell r="E1919" t="str">
            <v>是</v>
          </cell>
          <cell r="F1919" t="str">
            <v/>
          </cell>
          <cell r="G1919" t="str">
            <v>花川米150cm</v>
          </cell>
          <cell r="H1919" t="str">
            <v/>
          </cell>
          <cell r="I1919" t="str">
            <v/>
          </cell>
          <cell r="J1919" t="str">
            <v>件</v>
          </cell>
          <cell r="K1919" t="str">
            <v/>
          </cell>
          <cell r="L1919" t="str">
            <v/>
          </cell>
          <cell r="M1919" t="str">
            <v>30.00</v>
          </cell>
        </row>
        <row r="1920">
          <cell r="A1920" t="str">
            <v>2026磨毛长三角花川米180cm</v>
          </cell>
          <cell r="B1920" t="str">
            <v>2026磨毛长三角</v>
          </cell>
          <cell r="C1920" t="str">
            <v>2026磨毛长三角花川米180cm-2026磨毛长三角</v>
          </cell>
          <cell r="D1920" t="str">
            <v>居家布艺</v>
          </cell>
          <cell r="E1920" t="str">
            <v>是</v>
          </cell>
          <cell r="F1920" t="str">
            <v/>
          </cell>
          <cell r="G1920" t="str">
            <v>花川米180cm</v>
          </cell>
          <cell r="H1920" t="str">
            <v/>
          </cell>
          <cell r="I1920" t="str">
            <v/>
          </cell>
          <cell r="J1920" t="str">
            <v>件</v>
          </cell>
          <cell r="K1920" t="str">
            <v/>
          </cell>
          <cell r="L1920" t="str">
            <v/>
          </cell>
          <cell r="M1920" t="str">
            <v>34.00</v>
          </cell>
        </row>
        <row r="1921">
          <cell r="A1921" t="str">
            <v>2026磨毛长三角花川米200cm</v>
          </cell>
          <cell r="B1921" t="str">
            <v>2026磨毛长三角</v>
          </cell>
          <cell r="C1921" t="str">
            <v>2026磨毛长三角花川米200cm-2026磨毛长三角</v>
          </cell>
          <cell r="D1921" t="str">
            <v>居家布艺</v>
          </cell>
          <cell r="E1921" t="str">
            <v>是</v>
          </cell>
          <cell r="F1921" t="str">
            <v/>
          </cell>
          <cell r="G1921" t="str">
            <v>花川米200cm</v>
          </cell>
          <cell r="H1921" t="str">
            <v/>
          </cell>
          <cell r="I1921" t="str">
            <v/>
          </cell>
          <cell r="J1921" t="str">
            <v>件</v>
          </cell>
          <cell r="K1921" t="str">
            <v/>
          </cell>
          <cell r="L1921" t="str">
            <v/>
          </cell>
          <cell r="M1921" t="str">
            <v>38.00</v>
          </cell>
        </row>
        <row r="1922">
          <cell r="A1922" t="str">
            <v>2026磨毛长三角南枝黄80cm</v>
          </cell>
          <cell r="B1922" t="str">
            <v>2026磨毛长三角</v>
          </cell>
          <cell r="C1922" t="str">
            <v>2026磨毛长三角南枝黄80cm-2026磨毛长三角</v>
          </cell>
          <cell r="D1922" t="str">
            <v>居家布艺</v>
          </cell>
          <cell r="E1922" t="str">
            <v>是</v>
          </cell>
          <cell r="F1922" t="str">
            <v/>
          </cell>
          <cell r="G1922" t="str">
            <v>南枝黄80cm</v>
          </cell>
          <cell r="H1922" t="str">
            <v/>
          </cell>
          <cell r="I1922" t="str">
            <v/>
          </cell>
          <cell r="J1922" t="str">
            <v>件</v>
          </cell>
          <cell r="K1922" t="str">
            <v/>
          </cell>
          <cell r="L1922" t="str">
            <v/>
          </cell>
          <cell r="M1922" t="str">
            <v>17.00</v>
          </cell>
        </row>
        <row r="1923">
          <cell r="A1923" t="str">
            <v>2026磨毛长三角南枝黄100cm</v>
          </cell>
          <cell r="B1923" t="str">
            <v>2026磨毛长三角</v>
          </cell>
          <cell r="C1923" t="str">
            <v>2026磨毛长三角南枝黄100cm-2026磨毛长三角</v>
          </cell>
          <cell r="D1923" t="str">
            <v>居家布艺</v>
          </cell>
          <cell r="E1923" t="str">
            <v>是</v>
          </cell>
          <cell r="F1923" t="str">
            <v/>
          </cell>
          <cell r="G1923" t="str">
            <v>南枝黄100cm</v>
          </cell>
          <cell r="H1923" t="str">
            <v/>
          </cell>
          <cell r="I1923" t="str">
            <v/>
          </cell>
          <cell r="J1923" t="str">
            <v>件</v>
          </cell>
          <cell r="K1923" t="str">
            <v/>
          </cell>
          <cell r="L1923" t="str">
            <v/>
          </cell>
          <cell r="M1923" t="str">
            <v>22.00</v>
          </cell>
        </row>
        <row r="1924">
          <cell r="A1924" t="str">
            <v>2026磨毛长三角南枝黄120cm</v>
          </cell>
          <cell r="B1924" t="str">
            <v>2026磨毛长三角</v>
          </cell>
          <cell r="C1924" t="str">
            <v>2026磨毛长三角南枝黄120cm-2026磨毛长三角</v>
          </cell>
          <cell r="D1924" t="str">
            <v>居家布艺</v>
          </cell>
          <cell r="E1924" t="str">
            <v>是</v>
          </cell>
          <cell r="F1924" t="str">
            <v/>
          </cell>
          <cell r="G1924" t="str">
            <v>南枝黄120cm</v>
          </cell>
          <cell r="H1924" t="str">
            <v/>
          </cell>
          <cell r="I1924" t="str">
            <v/>
          </cell>
          <cell r="J1924" t="str">
            <v>件</v>
          </cell>
          <cell r="K1924" t="str">
            <v/>
          </cell>
          <cell r="L1924" t="str">
            <v/>
          </cell>
          <cell r="M1924" t="str">
            <v>26.00</v>
          </cell>
        </row>
        <row r="1925">
          <cell r="A1925" t="str">
            <v>2026磨毛长三角南枝黄150cm</v>
          </cell>
          <cell r="B1925" t="str">
            <v>2026磨毛长三角</v>
          </cell>
          <cell r="C1925" t="str">
            <v>2026磨毛长三角南枝黄150cm-2026磨毛长三角</v>
          </cell>
          <cell r="D1925" t="str">
            <v>居家布艺</v>
          </cell>
          <cell r="E1925" t="str">
            <v>是</v>
          </cell>
          <cell r="F1925" t="str">
            <v/>
          </cell>
          <cell r="G1925" t="str">
            <v>南枝黄150cm</v>
          </cell>
          <cell r="H1925" t="str">
            <v/>
          </cell>
          <cell r="I1925" t="str">
            <v/>
          </cell>
          <cell r="J1925" t="str">
            <v>件</v>
          </cell>
          <cell r="K1925" t="str">
            <v/>
          </cell>
          <cell r="L1925" t="str">
            <v/>
          </cell>
          <cell r="M1925" t="str">
            <v>30.00</v>
          </cell>
        </row>
        <row r="1926">
          <cell r="A1926" t="str">
            <v>2026磨毛长三角南枝黄180cm</v>
          </cell>
          <cell r="B1926" t="str">
            <v>2026磨毛长三角</v>
          </cell>
          <cell r="C1926" t="str">
            <v>2026磨毛长三角南枝黄180cm-2026磨毛长三角</v>
          </cell>
          <cell r="D1926" t="str">
            <v>居家布艺</v>
          </cell>
          <cell r="E1926" t="str">
            <v>是</v>
          </cell>
          <cell r="F1926" t="str">
            <v/>
          </cell>
          <cell r="G1926" t="str">
            <v>南枝黄180cm</v>
          </cell>
          <cell r="H1926" t="str">
            <v/>
          </cell>
          <cell r="I1926" t="str">
            <v/>
          </cell>
          <cell r="J1926" t="str">
            <v>件</v>
          </cell>
          <cell r="K1926" t="str">
            <v/>
          </cell>
          <cell r="L1926" t="str">
            <v/>
          </cell>
          <cell r="M1926" t="str">
            <v>34.00</v>
          </cell>
        </row>
        <row r="1927">
          <cell r="A1927" t="str">
            <v>2026磨毛长三角南枝黄200cm</v>
          </cell>
          <cell r="B1927" t="str">
            <v>2026磨毛长三角</v>
          </cell>
          <cell r="C1927" t="str">
            <v>2026磨毛长三角南枝黄200cm-2026磨毛长三角</v>
          </cell>
          <cell r="D1927" t="str">
            <v>居家布艺</v>
          </cell>
          <cell r="E1927" t="str">
            <v>是</v>
          </cell>
          <cell r="F1927" t="str">
            <v/>
          </cell>
          <cell r="G1927" t="str">
            <v>南枝黄200cm</v>
          </cell>
          <cell r="H1927" t="str">
            <v/>
          </cell>
          <cell r="I1927" t="str">
            <v/>
          </cell>
          <cell r="J1927" t="str">
            <v>件</v>
          </cell>
          <cell r="K1927" t="str">
            <v/>
          </cell>
          <cell r="L1927" t="str">
            <v/>
          </cell>
          <cell r="M1927" t="str">
            <v>38.00</v>
          </cell>
        </row>
        <row r="1928">
          <cell r="A1928" t="str">
            <v>2026磨毛长三角少女粉80cm</v>
          </cell>
          <cell r="B1928" t="str">
            <v>2026磨毛长三角</v>
          </cell>
          <cell r="C1928" t="str">
            <v>2026磨毛长三角少女粉80cm-2026磨毛长三角</v>
          </cell>
          <cell r="D1928" t="str">
            <v>居家布艺</v>
          </cell>
          <cell r="E1928" t="str">
            <v>是</v>
          </cell>
          <cell r="F1928" t="str">
            <v/>
          </cell>
          <cell r="G1928" t="str">
            <v>少女粉80cm</v>
          </cell>
          <cell r="H1928" t="str">
            <v/>
          </cell>
          <cell r="I1928" t="str">
            <v/>
          </cell>
          <cell r="J1928" t="str">
            <v>件</v>
          </cell>
          <cell r="K1928" t="str">
            <v/>
          </cell>
          <cell r="L1928" t="str">
            <v/>
          </cell>
          <cell r="M1928" t="str">
            <v>17.00</v>
          </cell>
        </row>
        <row r="1929">
          <cell r="A1929" t="str">
            <v>2026磨毛长三角少女粉100cm</v>
          </cell>
          <cell r="B1929" t="str">
            <v>2026磨毛长三角</v>
          </cell>
          <cell r="C1929" t="str">
            <v>2026磨毛长三角少女粉100cm-2026磨毛长三角</v>
          </cell>
          <cell r="D1929" t="str">
            <v>居家布艺</v>
          </cell>
          <cell r="E1929" t="str">
            <v>是</v>
          </cell>
          <cell r="F1929" t="str">
            <v/>
          </cell>
          <cell r="G1929" t="str">
            <v>少女粉100cm</v>
          </cell>
          <cell r="H1929" t="str">
            <v/>
          </cell>
          <cell r="I1929" t="str">
            <v/>
          </cell>
          <cell r="J1929" t="str">
            <v>件</v>
          </cell>
          <cell r="K1929" t="str">
            <v/>
          </cell>
          <cell r="L1929" t="str">
            <v/>
          </cell>
          <cell r="M1929" t="str">
            <v>22.00</v>
          </cell>
        </row>
        <row r="1930">
          <cell r="A1930" t="str">
            <v>2026磨毛长三角少女粉120cm</v>
          </cell>
          <cell r="B1930" t="str">
            <v>2026磨毛长三角</v>
          </cell>
          <cell r="C1930" t="str">
            <v>2026磨毛长三角少女粉120cm-2026磨毛长三角</v>
          </cell>
          <cell r="D1930" t="str">
            <v>居家布艺</v>
          </cell>
          <cell r="E1930" t="str">
            <v>是</v>
          </cell>
          <cell r="F1930" t="str">
            <v/>
          </cell>
          <cell r="G1930" t="str">
            <v>少女粉120cm</v>
          </cell>
          <cell r="H1930" t="str">
            <v/>
          </cell>
          <cell r="I1930" t="str">
            <v/>
          </cell>
          <cell r="J1930" t="str">
            <v>件</v>
          </cell>
          <cell r="K1930" t="str">
            <v/>
          </cell>
          <cell r="L1930" t="str">
            <v/>
          </cell>
          <cell r="M1930" t="str">
            <v>26.00</v>
          </cell>
        </row>
        <row r="1931">
          <cell r="A1931" t="str">
            <v>2026磨毛长三角少女粉150cm</v>
          </cell>
          <cell r="B1931" t="str">
            <v>2026磨毛长三角</v>
          </cell>
          <cell r="C1931" t="str">
            <v>2026磨毛长三角少女粉150cm-2026磨毛长三角</v>
          </cell>
          <cell r="D1931" t="str">
            <v>居家布艺</v>
          </cell>
          <cell r="E1931" t="str">
            <v>是</v>
          </cell>
          <cell r="F1931" t="str">
            <v/>
          </cell>
          <cell r="G1931" t="str">
            <v>少女粉150cm</v>
          </cell>
          <cell r="H1931" t="str">
            <v/>
          </cell>
          <cell r="I1931" t="str">
            <v/>
          </cell>
          <cell r="J1931" t="str">
            <v>件</v>
          </cell>
          <cell r="K1931" t="str">
            <v/>
          </cell>
          <cell r="L1931" t="str">
            <v/>
          </cell>
          <cell r="M1931" t="str">
            <v>30.00</v>
          </cell>
        </row>
        <row r="1932">
          <cell r="A1932" t="str">
            <v>2026磨毛长三角少女粉180cm</v>
          </cell>
          <cell r="B1932" t="str">
            <v>2026磨毛长三角</v>
          </cell>
          <cell r="C1932" t="str">
            <v>2026磨毛长三角少女粉180cm-2026磨毛长三角</v>
          </cell>
          <cell r="D1932" t="str">
            <v>居家布艺</v>
          </cell>
          <cell r="E1932" t="str">
            <v>是</v>
          </cell>
          <cell r="F1932" t="str">
            <v/>
          </cell>
          <cell r="G1932" t="str">
            <v>少女粉180cm</v>
          </cell>
          <cell r="H1932" t="str">
            <v/>
          </cell>
          <cell r="I1932" t="str">
            <v/>
          </cell>
          <cell r="J1932" t="str">
            <v>件</v>
          </cell>
          <cell r="K1932" t="str">
            <v/>
          </cell>
          <cell r="L1932" t="str">
            <v/>
          </cell>
          <cell r="M1932" t="str">
            <v>34.00</v>
          </cell>
        </row>
        <row r="1933">
          <cell r="A1933" t="str">
            <v>2026磨毛长三角少女粉200cm</v>
          </cell>
          <cell r="B1933" t="str">
            <v>2026磨毛长三角</v>
          </cell>
          <cell r="C1933" t="str">
            <v>2026磨毛长三角少女粉200cm-2026磨毛长三角</v>
          </cell>
          <cell r="D1933" t="str">
            <v>居家布艺</v>
          </cell>
          <cell r="E1933" t="str">
            <v>是</v>
          </cell>
          <cell r="F1933" t="str">
            <v/>
          </cell>
          <cell r="G1933" t="str">
            <v>少女粉200cm</v>
          </cell>
          <cell r="H1933" t="str">
            <v/>
          </cell>
          <cell r="I1933" t="str">
            <v/>
          </cell>
          <cell r="J1933" t="str">
            <v>件</v>
          </cell>
          <cell r="K1933" t="str">
            <v/>
          </cell>
          <cell r="L1933" t="str">
            <v/>
          </cell>
          <cell r="M1933" t="str">
            <v>38.00</v>
          </cell>
        </row>
        <row r="1934">
          <cell r="A1934" t="str">
            <v>2026磨毛长三角童心米80cm</v>
          </cell>
          <cell r="B1934" t="str">
            <v>2026磨毛长三角</v>
          </cell>
          <cell r="C1934" t="str">
            <v>2026磨毛长三角童心米80cm-2026磨毛长三角</v>
          </cell>
          <cell r="D1934" t="str">
            <v>居家布艺</v>
          </cell>
          <cell r="E1934" t="str">
            <v>是</v>
          </cell>
          <cell r="F1934" t="str">
            <v/>
          </cell>
          <cell r="G1934" t="str">
            <v>童心米80cm</v>
          </cell>
          <cell r="H1934" t="str">
            <v/>
          </cell>
          <cell r="I1934" t="str">
            <v/>
          </cell>
          <cell r="J1934" t="str">
            <v>件</v>
          </cell>
          <cell r="K1934" t="str">
            <v/>
          </cell>
          <cell r="L1934" t="str">
            <v/>
          </cell>
          <cell r="M1934" t="str">
            <v>17.00</v>
          </cell>
        </row>
        <row r="1935">
          <cell r="A1935" t="str">
            <v>2026磨毛长三角童心米100cm</v>
          </cell>
          <cell r="B1935" t="str">
            <v>2026磨毛长三角</v>
          </cell>
          <cell r="C1935" t="str">
            <v>2026磨毛长三角童心米100cm-2026磨毛长三角</v>
          </cell>
          <cell r="D1935" t="str">
            <v>居家布艺</v>
          </cell>
          <cell r="E1935" t="str">
            <v>是</v>
          </cell>
          <cell r="F1935" t="str">
            <v/>
          </cell>
          <cell r="G1935" t="str">
            <v>童心米100cm</v>
          </cell>
          <cell r="H1935" t="str">
            <v/>
          </cell>
          <cell r="I1935" t="str">
            <v/>
          </cell>
          <cell r="J1935" t="str">
            <v>件</v>
          </cell>
          <cell r="K1935" t="str">
            <v/>
          </cell>
          <cell r="L1935" t="str">
            <v/>
          </cell>
          <cell r="M1935" t="str">
            <v>22.00</v>
          </cell>
        </row>
        <row r="1936">
          <cell r="A1936" t="str">
            <v>2026磨毛长三角童心米120cm</v>
          </cell>
          <cell r="B1936" t="str">
            <v>2026磨毛长三角</v>
          </cell>
          <cell r="C1936" t="str">
            <v>2026磨毛长三角童心米120cm-2026磨毛长三角</v>
          </cell>
          <cell r="D1936" t="str">
            <v>居家布艺</v>
          </cell>
          <cell r="E1936" t="str">
            <v>是</v>
          </cell>
          <cell r="F1936" t="str">
            <v/>
          </cell>
          <cell r="G1936" t="str">
            <v>童心米120cm</v>
          </cell>
          <cell r="H1936" t="str">
            <v/>
          </cell>
          <cell r="I1936" t="str">
            <v/>
          </cell>
          <cell r="J1936" t="str">
            <v>件</v>
          </cell>
          <cell r="K1936" t="str">
            <v/>
          </cell>
          <cell r="L1936" t="str">
            <v/>
          </cell>
          <cell r="M1936" t="str">
            <v>26.00</v>
          </cell>
        </row>
        <row r="1937">
          <cell r="A1937" t="str">
            <v>2026磨毛长三角童心米150cm</v>
          </cell>
          <cell r="B1937" t="str">
            <v>2026磨毛长三角</v>
          </cell>
          <cell r="C1937" t="str">
            <v>2026磨毛长三角童心米150cm-2026磨毛长三角</v>
          </cell>
          <cell r="D1937" t="str">
            <v>居家布艺</v>
          </cell>
          <cell r="E1937" t="str">
            <v>是</v>
          </cell>
          <cell r="F1937" t="str">
            <v/>
          </cell>
          <cell r="G1937" t="str">
            <v>童心米150cm</v>
          </cell>
          <cell r="H1937" t="str">
            <v/>
          </cell>
          <cell r="I1937" t="str">
            <v/>
          </cell>
          <cell r="J1937" t="str">
            <v>件</v>
          </cell>
          <cell r="K1937" t="str">
            <v/>
          </cell>
          <cell r="L1937" t="str">
            <v/>
          </cell>
          <cell r="M1937" t="str">
            <v>30.00</v>
          </cell>
        </row>
        <row r="1938">
          <cell r="A1938" t="str">
            <v>2026磨毛长三角童心米180cm</v>
          </cell>
          <cell r="B1938" t="str">
            <v>2026磨毛长三角</v>
          </cell>
          <cell r="C1938" t="str">
            <v>2026磨毛长三角童心米180cm-2026磨毛长三角</v>
          </cell>
          <cell r="D1938" t="str">
            <v>居家布艺</v>
          </cell>
          <cell r="E1938" t="str">
            <v>是</v>
          </cell>
          <cell r="F1938" t="str">
            <v/>
          </cell>
          <cell r="G1938" t="str">
            <v>童心米180cm</v>
          </cell>
          <cell r="H1938" t="str">
            <v/>
          </cell>
          <cell r="I1938" t="str">
            <v/>
          </cell>
          <cell r="J1938" t="str">
            <v>件</v>
          </cell>
          <cell r="K1938" t="str">
            <v/>
          </cell>
          <cell r="L1938" t="str">
            <v/>
          </cell>
          <cell r="M1938" t="str">
            <v>34.00</v>
          </cell>
        </row>
        <row r="1939">
          <cell r="A1939" t="str">
            <v>2026磨毛长三角童心米200cm</v>
          </cell>
          <cell r="B1939" t="str">
            <v>2026磨毛长三角</v>
          </cell>
          <cell r="C1939" t="str">
            <v>2026磨毛长三角童心米200cm-2026磨毛长三角</v>
          </cell>
          <cell r="D1939" t="str">
            <v>居家布艺</v>
          </cell>
          <cell r="E1939" t="str">
            <v>是</v>
          </cell>
          <cell r="F1939" t="str">
            <v/>
          </cell>
          <cell r="G1939" t="str">
            <v>童心米200cm</v>
          </cell>
          <cell r="H1939" t="str">
            <v/>
          </cell>
          <cell r="I1939" t="str">
            <v/>
          </cell>
          <cell r="J1939" t="str">
            <v>件</v>
          </cell>
          <cell r="K1939" t="str">
            <v/>
          </cell>
          <cell r="L1939" t="str">
            <v/>
          </cell>
          <cell r="M1939" t="str">
            <v>38.00</v>
          </cell>
        </row>
        <row r="1940">
          <cell r="A1940" t="str">
            <v>TQZDMDYK-DH</v>
          </cell>
          <cell r="B1940" t="str">
            <v>透气坐垫+牡丹腰靠</v>
          </cell>
          <cell r="C1940" t="str">
            <v>TQZDMDYK-DH-透气坐垫+牡丹腰靠</v>
          </cell>
          <cell r="D1940" t="str">
            <v>居家布艺</v>
          </cell>
          <cell r="E1940" t="str">
            <v>是</v>
          </cell>
          <cell r="F1940" t="str">
            <v/>
          </cell>
          <cell r="G1940" t="str">
            <v/>
          </cell>
          <cell r="H1940" t="str">
            <v/>
          </cell>
          <cell r="I1940" t="str">
            <v/>
          </cell>
          <cell r="J1940" t="str">
            <v>件</v>
          </cell>
          <cell r="K1940" t="str">
            <v/>
          </cell>
          <cell r="L1940" t="str">
            <v/>
          </cell>
          <cell r="M1940" t="str">
            <v>43.50</v>
          </cell>
        </row>
        <row r="1941">
          <cell r="A1941" t="str">
            <v>CYS-TQZDMDYK-DH</v>
          </cell>
          <cell r="B1941" t="str">
            <v>透气坐垫+牡丹腰靠</v>
          </cell>
          <cell r="C1941" t="str">
            <v>CYS-TQZDMDYK-DH-透气坐垫+牡丹腰靠</v>
          </cell>
          <cell r="D1941" t="str">
            <v>居家布艺</v>
          </cell>
          <cell r="E1941" t="str">
            <v>是</v>
          </cell>
          <cell r="F1941" t="str">
            <v/>
          </cell>
          <cell r="G1941" t="str">
            <v/>
          </cell>
          <cell r="H1941" t="str">
            <v/>
          </cell>
          <cell r="I1941" t="str">
            <v/>
          </cell>
          <cell r="J1941" t="str">
            <v>件</v>
          </cell>
          <cell r="K1941" t="str">
            <v/>
          </cell>
          <cell r="L1941" t="str">
            <v/>
          </cell>
          <cell r="M1941" t="str">
            <v>43.50</v>
          </cell>
        </row>
        <row r="1942">
          <cell r="A1942" t="str">
            <v>PPZXZ-QH</v>
          </cell>
          <cell r="B1942" t="str">
            <v>趴趴枕配件（小枕）</v>
          </cell>
          <cell r="C1942" t="str">
            <v>PPZXZ-QH-趴趴枕配件（小枕）</v>
          </cell>
          <cell r="D1942" t="str">
            <v>居家布艺</v>
          </cell>
          <cell r="E1942" t="str">
            <v>是</v>
          </cell>
          <cell r="F1942" t="str">
            <v/>
          </cell>
          <cell r="G1942" t="str">
            <v/>
          </cell>
          <cell r="H1942" t="str">
            <v/>
          </cell>
          <cell r="I1942" t="str">
            <v/>
          </cell>
          <cell r="J1942" t="str">
            <v>件</v>
          </cell>
          <cell r="K1942" t="str">
            <v/>
          </cell>
          <cell r="L1942" t="str">
            <v/>
          </cell>
          <cell r="M1942" t="str">
            <v>5.00</v>
          </cell>
        </row>
        <row r="1943">
          <cell r="A1943" t="str">
            <v>PPZXZ-SH</v>
          </cell>
          <cell r="B1943" t="str">
            <v>趴趴枕配件（小枕）</v>
          </cell>
          <cell r="C1943" t="str">
            <v>PPZXZ-SH-趴趴枕配件（小枕）</v>
          </cell>
          <cell r="D1943" t="str">
            <v>居家布艺</v>
          </cell>
          <cell r="E1943" t="str">
            <v>是</v>
          </cell>
          <cell r="F1943" t="str">
            <v/>
          </cell>
          <cell r="G1943" t="str">
            <v/>
          </cell>
          <cell r="H1943" t="str">
            <v/>
          </cell>
          <cell r="I1943" t="str">
            <v/>
          </cell>
          <cell r="J1943" t="str">
            <v>件</v>
          </cell>
          <cell r="K1943" t="str">
            <v/>
          </cell>
          <cell r="L1943" t="str">
            <v/>
          </cell>
          <cell r="M1943" t="str">
            <v>5.00</v>
          </cell>
        </row>
        <row r="1944">
          <cell r="A1944" t="str">
            <v>PPZXZ-LS</v>
          </cell>
          <cell r="B1944" t="str">
            <v>趴趴枕配件（小枕）</v>
          </cell>
          <cell r="C1944" t="str">
            <v>PPZXZ-LS-趴趴枕配件（小枕）</v>
          </cell>
          <cell r="D1944" t="str">
            <v>居家布艺</v>
          </cell>
          <cell r="E1944" t="str">
            <v>是</v>
          </cell>
          <cell r="F1944" t="str">
            <v/>
          </cell>
          <cell r="G1944" t="str">
            <v/>
          </cell>
          <cell r="H1944" t="str">
            <v/>
          </cell>
          <cell r="I1944" t="str">
            <v/>
          </cell>
          <cell r="J1944" t="str">
            <v>件</v>
          </cell>
          <cell r="K1944" t="str">
            <v/>
          </cell>
          <cell r="L1944" t="str">
            <v/>
          </cell>
          <cell r="M1944" t="str">
            <v>5.00</v>
          </cell>
        </row>
        <row r="1945">
          <cell r="A1945" t="str">
            <v>PPZXZ-ZS</v>
          </cell>
          <cell r="B1945" t="str">
            <v>趴趴枕配件（小枕）</v>
          </cell>
          <cell r="C1945" t="str">
            <v>PPZXZ-ZS-趴趴枕配件（小枕）</v>
          </cell>
          <cell r="D1945" t="str">
            <v>居家布艺</v>
          </cell>
          <cell r="E1945" t="str">
            <v>是</v>
          </cell>
          <cell r="F1945" t="str">
            <v/>
          </cell>
          <cell r="G1945" t="str">
            <v/>
          </cell>
          <cell r="H1945" t="str">
            <v/>
          </cell>
          <cell r="I1945" t="str">
            <v/>
          </cell>
          <cell r="J1945" t="str">
            <v>件</v>
          </cell>
          <cell r="K1945" t="str">
            <v/>
          </cell>
          <cell r="L1945" t="str">
            <v/>
          </cell>
          <cell r="M1945" t="str">
            <v>5.00</v>
          </cell>
        </row>
        <row r="1946">
          <cell r="A1946" t="str">
            <v>PPZXZ-FS</v>
          </cell>
          <cell r="B1946" t="str">
            <v>趴趴枕配件（小枕）</v>
          </cell>
          <cell r="C1946" t="str">
            <v>PPZXZ-FS-趴趴枕配件（小枕）</v>
          </cell>
          <cell r="D1946" t="str">
            <v>居家布艺</v>
          </cell>
          <cell r="E1946" t="str">
            <v>是</v>
          </cell>
          <cell r="F1946" t="str">
            <v/>
          </cell>
          <cell r="G1946" t="str">
            <v/>
          </cell>
          <cell r="H1946" t="str">
            <v/>
          </cell>
          <cell r="I1946" t="str">
            <v/>
          </cell>
          <cell r="J1946" t="str">
            <v>件</v>
          </cell>
          <cell r="K1946" t="str">
            <v/>
          </cell>
          <cell r="L1946" t="str">
            <v/>
          </cell>
          <cell r="M1946" t="str">
            <v>5.00</v>
          </cell>
        </row>
        <row r="1947">
          <cell r="A1947" t="str">
            <v>XBYFZ-LM</v>
          </cell>
          <cell r="B1947" t="str">
            <v>小贝孕妇枕</v>
          </cell>
          <cell r="C1947" t="str">
            <v>XBYFZ-LM-小贝孕妇枕</v>
          </cell>
          <cell r="D1947" t="str">
            <v>居家布艺</v>
          </cell>
          <cell r="E1947" t="str">
            <v>是</v>
          </cell>
          <cell r="F1947" t="str">
            <v/>
          </cell>
          <cell r="G1947" t="str">
            <v/>
          </cell>
          <cell r="H1947" t="str">
            <v/>
          </cell>
          <cell r="I1947" t="str">
            <v/>
          </cell>
          <cell r="J1947" t="str">
            <v>件</v>
          </cell>
          <cell r="K1947" t="str">
            <v/>
          </cell>
          <cell r="L1947" t="str">
            <v/>
          </cell>
          <cell r="M1947" t="str">
            <v>45.00</v>
          </cell>
        </row>
        <row r="1948">
          <cell r="A1948" t="str">
            <v>XBYFZ-MH</v>
          </cell>
          <cell r="B1948" t="str">
            <v>小贝孕妇枕</v>
          </cell>
          <cell r="C1948" t="str">
            <v>XBYFZ-MH-小贝孕妇枕</v>
          </cell>
          <cell r="D1948" t="str">
            <v>居家布艺</v>
          </cell>
          <cell r="E1948" t="str">
            <v>是</v>
          </cell>
          <cell r="F1948" t="str">
            <v/>
          </cell>
          <cell r="G1948" t="str">
            <v/>
          </cell>
          <cell r="H1948" t="str">
            <v/>
          </cell>
          <cell r="I1948" t="str">
            <v/>
          </cell>
          <cell r="J1948" t="str">
            <v>件</v>
          </cell>
          <cell r="K1948" t="str">
            <v/>
          </cell>
          <cell r="L1948" t="str">
            <v/>
          </cell>
          <cell r="M1948" t="str">
            <v>45.00</v>
          </cell>
        </row>
        <row r="1949">
          <cell r="A1949" t="str">
            <v>XBYFZ-ZM</v>
          </cell>
          <cell r="B1949" t="str">
            <v>小贝孕妇枕</v>
          </cell>
          <cell r="C1949" t="str">
            <v>XBYFZ-ZM-小贝孕妇枕</v>
          </cell>
          <cell r="D1949" t="str">
            <v>居家布艺</v>
          </cell>
          <cell r="E1949" t="str">
            <v>是</v>
          </cell>
          <cell r="F1949" t="str">
            <v/>
          </cell>
          <cell r="G1949" t="str">
            <v/>
          </cell>
          <cell r="H1949" t="str">
            <v/>
          </cell>
          <cell r="I1949" t="str">
            <v/>
          </cell>
          <cell r="J1949" t="str">
            <v>件</v>
          </cell>
          <cell r="K1949" t="str">
            <v/>
          </cell>
          <cell r="L1949" t="str">
            <v/>
          </cell>
          <cell r="M1949" t="str">
            <v>45.00</v>
          </cell>
        </row>
        <row r="1950">
          <cell r="A1950" t="str">
            <v>XBYFZ-FM</v>
          </cell>
          <cell r="B1950" t="str">
            <v>小贝孕妇枕</v>
          </cell>
          <cell r="C1950" t="str">
            <v>XBYFZ-FM-小贝孕妇枕</v>
          </cell>
          <cell r="D1950" t="str">
            <v>居家布艺</v>
          </cell>
          <cell r="E1950" t="str">
            <v>是</v>
          </cell>
          <cell r="F1950" t="str">
            <v/>
          </cell>
          <cell r="G1950" t="str">
            <v/>
          </cell>
          <cell r="H1950" t="str">
            <v/>
          </cell>
          <cell r="I1950" t="str">
            <v/>
          </cell>
          <cell r="J1950" t="str">
            <v>件</v>
          </cell>
          <cell r="K1950" t="str">
            <v/>
          </cell>
          <cell r="L1950" t="str">
            <v/>
          </cell>
          <cell r="M1950" t="str">
            <v>45.00</v>
          </cell>
        </row>
        <row r="1951">
          <cell r="A1951" t="str">
            <v>BLDTZ-LH</v>
          </cell>
          <cell r="B1951" t="str">
            <v>波浪垫腿枕</v>
          </cell>
          <cell r="C1951" t="str">
            <v>BLDTZ-LH-波浪垫腿枕</v>
          </cell>
          <cell r="D1951" t="str">
            <v>居家布艺</v>
          </cell>
          <cell r="E1951" t="str">
            <v>是</v>
          </cell>
          <cell r="F1951" t="str">
            <v/>
          </cell>
          <cell r="G1951" t="str">
            <v/>
          </cell>
          <cell r="H1951" t="str">
            <v/>
          </cell>
          <cell r="I1951" t="str">
            <v/>
          </cell>
          <cell r="J1951" t="str">
            <v>件</v>
          </cell>
          <cell r="K1951" t="str">
            <v/>
          </cell>
          <cell r="L1951" t="str">
            <v/>
          </cell>
          <cell r="M1951" t="str">
            <v>33.00</v>
          </cell>
        </row>
        <row r="1952">
          <cell r="A1952" t="str">
            <v>BLDTZ-MH</v>
          </cell>
          <cell r="B1952" t="str">
            <v>波浪垫腿枕</v>
          </cell>
          <cell r="C1952" t="str">
            <v>BLDTZ-MH-波浪垫腿枕</v>
          </cell>
          <cell r="D1952" t="str">
            <v>居家布艺</v>
          </cell>
          <cell r="E1952" t="str">
            <v>是</v>
          </cell>
          <cell r="F1952" t="str">
            <v/>
          </cell>
          <cell r="G1952" t="str">
            <v/>
          </cell>
          <cell r="H1952" t="str">
            <v/>
          </cell>
          <cell r="I1952" t="str">
            <v/>
          </cell>
          <cell r="J1952" t="str">
            <v>件</v>
          </cell>
          <cell r="K1952" t="str">
            <v/>
          </cell>
          <cell r="L1952" t="str">
            <v/>
          </cell>
          <cell r="M1952" t="str">
            <v>33.00</v>
          </cell>
        </row>
        <row r="1953">
          <cell r="A1953" t="str">
            <v>BLDTZ-SF</v>
          </cell>
          <cell r="B1953" t="str">
            <v>波浪垫腿枕</v>
          </cell>
          <cell r="C1953" t="str">
            <v>BLDTZ-SF-波浪垫腿枕</v>
          </cell>
          <cell r="D1953" t="str">
            <v>居家布艺</v>
          </cell>
          <cell r="E1953" t="str">
            <v>是</v>
          </cell>
          <cell r="F1953" t="str">
            <v/>
          </cell>
          <cell r="G1953" t="str">
            <v/>
          </cell>
          <cell r="H1953" t="str">
            <v/>
          </cell>
          <cell r="I1953" t="str">
            <v/>
          </cell>
          <cell r="J1953" t="str">
            <v>件</v>
          </cell>
          <cell r="K1953" t="str">
            <v/>
          </cell>
          <cell r="L1953" t="str">
            <v/>
          </cell>
          <cell r="M1953" t="str">
            <v>33.00</v>
          </cell>
        </row>
        <row r="1954">
          <cell r="A1954" t="str">
            <v>BLDTZ-SH</v>
          </cell>
          <cell r="B1954" t="str">
            <v>波浪垫腿枕</v>
          </cell>
          <cell r="C1954" t="str">
            <v>BLDTZ-SH-波浪垫腿枕</v>
          </cell>
          <cell r="D1954" t="str">
            <v>居家布艺</v>
          </cell>
          <cell r="E1954" t="str">
            <v>是</v>
          </cell>
          <cell r="F1954" t="str">
            <v/>
          </cell>
          <cell r="G1954" t="str">
            <v/>
          </cell>
          <cell r="H1954" t="str">
            <v/>
          </cell>
          <cell r="I1954" t="str">
            <v/>
          </cell>
          <cell r="J1954" t="str">
            <v>件</v>
          </cell>
          <cell r="K1954" t="str">
            <v/>
          </cell>
          <cell r="L1954" t="str">
            <v/>
          </cell>
          <cell r="M1954" t="str">
            <v>33.00</v>
          </cell>
        </row>
        <row r="1955">
          <cell r="A1955" t="str">
            <v>CYS-PPZXZ-QH</v>
          </cell>
          <cell r="B1955" t="str">
            <v>趴趴枕配件（小枕）</v>
          </cell>
          <cell r="C1955" t="str">
            <v>CYS-PPZXZ-QH-趴趴枕配件（小枕）</v>
          </cell>
          <cell r="D1955" t="str">
            <v>居家布艺</v>
          </cell>
          <cell r="E1955" t="str">
            <v>是</v>
          </cell>
          <cell r="F1955" t="str">
            <v/>
          </cell>
          <cell r="G1955" t="str">
            <v/>
          </cell>
          <cell r="H1955" t="str">
            <v/>
          </cell>
          <cell r="I1955" t="str">
            <v/>
          </cell>
          <cell r="J1955" t="str">
            <v>件</v>
          </cell>
          <cell r="K1955" t="str">
            <v/>
          </cell>
          <cell r="L1955" t="str">
            <v/>
          </cell>
          <cell r="M1955" t="str">
            <v>5.00</v>
          </cell>
        </row>
        <row r="1956">
          <cell r="A1956" t="str">
            <v>CYS-PPZXZ-SH</v>
          </cell>
          <cell r="B1956" t="str">
            <v>趴趴枕配件（小枕）</v>
          </cell>
          <cell r="C1956" t="str">
            <v>CYS-PPZXZ-SH-趴趴枕配件（小枕）</v>
          </cell>
          <cell r="D1956" t="str">
            <v>居家布艺</v>
          </cell>
          <cell r="E1956" t="str">
            <v>是</v>
          </cell>
          <cell r="F1956" t="str">
            <v/>
          </cell>
          <cell r="G1956" t="str">
            <v/>
          </cell>
          <cell r="H1956" t="str">
            <v/>
          </cell>
          <cell r="I1956" t="str">
            <v/>
          </cell>
          <cell r="J1956" t="str">
            <v>件</v>
          </cell>
          <cell r="K1956" t="str">
            <v/>
          </cell>
          <cell r="L1956" t="str">
            <v/>
          </cell>
          <cell r="M1956" t="str">
            <v>5.00</v>
          </cell>
        </row>
        <row r="1957">
          <cell r="A1957" t="str">
            <v>CYS-PPZXZ-LS</v>
          </cell>
          <cell r="B1957" t="str">
            <v>趴趴枕配件（小枕）</v>
          </cell>
          <cell r="C1957" t="str">
            <v>CYS-PPZXZ-LS-趴趴枕配件（小枕）</v>
          </cell>
          <cell r="D1957" t="str">
            <v>居家布艺</v>
          </cell>
          <cell r="E1957" t="str">
            <v>是</v>
          </cell>
          <cell r="F1957" t="str">
            <v/>
          </cell>
          <cell r="G1957" t="str">
            <v/>
          </cell>
          <cell r="H1957" t="str">
            <v/>
          </cell>
          <cell r="I1957" t="str">
            <v/>
          </cell>
          <cell r="J1957" t="str">
            <v>件</v>
          </cell>
          <cell r="K1957" t="str">
            <v/>
          </cell>
          <cell r="L1957" t="str">
            <v/>
          </cell>
          <cell r="M1957" t="str">
            <v>5.00</v>
          </cell>
        </row>
        <row r="1958">
          <cell r="A1958" t="str">
            <v>CYS-PPZXZ-ZS</v>
          </cell>
          <cell r="B1958" t="str">
            <v>趴趴枕配件（小枕）</v>
          </cell>
          <cell r="C1958" t="str">
            <v>CYS-PPZXZ-ZS-趴趴枕配件（小枕）</v>
          </cell>
          <cell r="D1958" t="str">
            <v>居家布艺</v>
          </cell>
          <cell r="E1958" t="str">
            <v>是</v>
          </cell>
          <cell r="F1958" t="str">
            <v/>
          </cell>
          <cell r="G1958" t="str">
            <v/>
          </cell>
          <cell r="H1958" t="str">
            <v/>
          </cell>
          <cell r="I1958" t="str">
            <v/>
          </cell>
          <cell r="J1958" t="str">
            <v>件</v>
          </cell>
          <cell r="K1958" t="str">
            <v/>
          </cell>
          <cell r="L1958" t="str">
            <v/>
          </cell>
          <cell r="M1958" t="str">
            <v>5.00</v>
          </cell>
        </row>
        <row r="1959">
          <cell r="A1959" t="str">
            <v>CYS-PPZXZ-FS</v>
          </cell>
          <cell r="B1959" t="str">
            <v>趴趴枕配件（小枕）</v>
          </cell>
          <cell r="C1959" t="str">
            <v>CYS-PPZXZ-FS-趴趴枕配件（小枕）</v>
          </cell>
          <cell r="D1959" t="str">
            <v>居家布艺</v>
          </cell>
          <cell r="E1959" t="str">
            <v>是</v>
          </cell>
          <cell r="F1959" t="str">
            <v/>
          </cell>
          <cell r="G1959" t="str">
            <v/>
          </cell>
          <cell r="H1959" t="str">
            <v/>
          </cell>
          <cell r="I1959" t="str">
            <v/>
          </cell>
          <cell r="J1959" t="str">
            <v>件</v>
          </cell>
          <cell r="K1959" t="str">
            <v/>
          </cell>
          <cell r="L1959" t="str">
            <v/>
          </cell>
          <cell r="M1959" t="str">
            <v>5.00</v>
          </cell>
        </row>
        <row r="1960">
          <cell r="A1960" t="str">
            <v>CYS-XBYFZ-LM</v>
          </cell>
          <cell r="B1960" t="str">
            <v>小贝孕妇枕</v>
          </cell>
          <cell r="C1960" t="str">
            <v>CYS-XBYFZ-LM-小贝孕妇枕</v>
          </cell>
          <cell r="D1960" t="str">
            <v>居家布艺</v>
          </cell>
          <cell r="E1960" t="str">
            <v>是</v>
          </cell>
          <cell r="F1960" t="str">
            <v/>
          </cell>
          <cell r="G1960" t="str">
            <v/>
          </cell>
          <cell r="H1960" t="str">
            <v/>
          </cell>
          <cell r="I1960" t="str">
            <v/>
          </cell>
          <cell r="J1960" t="str">
            <v>件</v>
          </cell>
          <cell r="K1960" t="str">
            <v/>
          </cell>
          <cell r="L1960" t="str">
            <v/>
          </cell>
          <cell r="M1960" t="str">
            <v>45.00</v>
          </cell>
        </row>
        <row r="1961">
          <cell r="A1961" t="str">
            <v>CYS-XBYFZ-MH</v>
          </cell>
          <cell r="B1961" t="str">
            <v>小贝孕妇枕</v>
          </cell>
          <cell r="C1961" t="str">
            <v>CYS-XBYFZ-MH-小贝孕妇枕</v>
          </cell>
          <cell r="D1961" t="str">
            <v>居家布艺</v>
          </cell>
          <cell r="E1961" t="str">
            <v>是</v>
          </cell>
          <cell r="F1961" t="str">
            <v/>
          </cell>
          <cell r="G1961" t="str">
            <v/>
          </cell>
          <cell r="H1961" t="str">
            <v/>
          </cell>
          <cell r="I1961" t="str">
            <v/>
          </cell>
          <cell r="J1961" t="str">
            <v>件</v>
          </cell>
          <cell r="K1961" t="str">
            <v/>
          </cell>
          <cell r="L1961" t="str">
            <v/>
          </cell>
          <cell r="M1961" t="str">
            <v>45.00</v>
          </cell>
        </row>
        <row r="1962">
          <cell r="A1962" t="str">
            <v>CYS-XBYFZ-ZM</v>
          </cell>
          <cell r="B1962" t="str">
            <v>小贝孕妇枕</v>
          </cell>
          <cell r="C1962" t="str">
            <v>CYS-XBYFZ-ZM-小贝孕妇枕</v>
          </cell>
          <cell r="D1962" t="str">
            <v>居家布艺</v>
          </cell>
          <cell r="E1962" t="str">
            <v>是</v>
          </cell>
          <cell r="F1962" t="str">
            <v/>
          </cell>
          <cell r="G1962" t="str">
            <v/>
          </cell>
          <cell r="H1962" t="str">
            <v/>
          </cell>
          <cell r="I1962" t="str">
            <v/>
          </cell>
          <cell r="J1962" t="str">
            <v>件</v>
          </cell>
          <cell r="K1962" t="str">
            <v/>
          </cell>
          <cell r="L1962" t="str">
            <v/>
          </cell>
          <cell r="M1962" t="str">
            <v>45.00</v>
          </cell>
        </row>
        <row r="1963">
          <cell r="A1963" t="str">
            <v>CYS-XBYFZ-FM</v>
          </cell>
          <cell r="B1963" t="str">
            <v>小贝孕妇枕</v>
          </cell>
          <cell r="C1963" t="str">
            <v>CYS-XBYFZ-FM-小贝孕妇枕</v>
          </cell>
          <cell r="D1963" t="str">
            <v>居家布艺</v>
          </cell>
          <cell r="E1963" t="str">
            <v>是</v>
          </cell>
          <cell r="F1963" t="str">
            <v/>
          </cell>
          <cell r="G1963" t="str">
            <v/>
          </cell>
          <cell r="H1963" t="str">
            <v/>
          </cell>
          <cell r="I1963" t="str">
            <v/>
          </cell>
          <cell r="J1963" t="str">
            <v>件</v>
          </cell>
          <cell r="K1963" t="str">
            <v/>
          </cell>
          <cell r="L1963" t="str">
            <v/>
          </cell>
          <cell r="M1963" t="str">
            <v>45.00</v>
          </cell>
        </row>
        <row r="1964">
          <cell r="A1964" t="str">
            <v>CYS-BLDTZ-LH</v>
          </cell>
          <cell r="B1964" t="str">
            <v>波浪垫腿枕</v>
          </cell>
          <cell r="C1964" t="str">
            <v>CYS-BLDTZ-LH-波浪垫腿枕</v>
          </cell>
          <cell r="D1964" t="str">
            <v>居家布艺</v>
          </cell>
          <cell r="E1964" t="str">
            <v>是</v>
          </cell>
          <cell r="F1964" t="str">
            <v/>
          </cell>
          <cell r="G1964" t="str">
            <v/>
          </cell>
          <cell r="H1964" t="str">
            <v/>
          </cell>
          <cell r="I1964" t="str">
            <v/>
          </cell>
          <cell r="J1964" t="str">
            <v>件</v>
          </cell>
          <cell r="K1964" t="str">
            <v/>
          </cell>
          <cell r="L1964" t="str">
            <v/>
          </cell>
          <cell r="M1964" t="str">
            <v>33.00</v>
          </cell>
        </row>
        <row r="1965">
          <cell r="A1965" t="str">
            <v>CYS-BLDTZ-MH</v>
          </cell>
          <cell r="B1965" t="str">
            <v>波浪垫腿枕</v>
          </cell>
          <cell r="C1965" t="str">
            <v>CYS-BLDTZ-MH-波浪垫腿枕</v>
          </cell>
          <cell r="D1965" t="str">
            <v>居家布艺</v>
          </cell>
          <cell r="E1965" t="str">
            <v>是</v>
          </cell>
          <cell r="F1965" t="str">
            <v/>
          </cell>
          <cell r="G1965" t="str">
            <v/>
          </cell>
          <cell r="H1965" t="str">
            <v/>
          </cell>
          <cell r="I1965" t="str">
            <v/>
          </cell>
          <cell r="J1965" t="str">
            <v>件</v>
          </cell>
          <cell r="K1965" t="str">
            <v/>
          </cell>
          <cell r="L1965" t="str">
            <v/>
          </cell>
          <cell r="M1965" t="str">
            <v>33.00</v>
          </cell>
        </row>
        <row r="1966">
          <cell r="A1966" t="str">
            <v>CYS-BLDTZ-SF</v>
          </cell>
          <cell r="B1966" t="str">
            <v>波浪垫腿枕</v>
          </cell>
          <cell r="C1966" t="str">
            <v>CYS-BLDTZ-SF-波浪垫腿枕</v>
          </cell>
          <cell r="D1966" t="str">
            <v>居家布艺</v>
          </cell>
          <cell r="E1966" t="str">
            <v>是</v>
          </cell>
          <cell r="F1966" t="str">
            <v/>
          </cell>
          <cell r="G1966" t="str">
            <v/>
          </cell>
          <cell r="H1966" t="str">
            <v/>
          </cell>
          <cell r="I1966" t="str">
            <v/>
          </cell>
          <cell r="J1966" t="str">
            <v>件</v>
          </cell>
          <cell r="K1966" t="str">
            <v/>
          </cell>
          <cell r="L1966" t="str">
            <v/>
          </cell>
          <cell r="M1966" t="str">
            <v>33.00</v>
          </cell>
        </row>
        <row r="1967">
          <cell r="A1967" t="str">
            <v>CYS-BLDTZ-SH</v>
          </cell>
          <cell r="B1967" t="str">
            <v>波浪垫腿枕</v>
          </cell>
          <cell r="C1967" t="str">
            <v>CYS-BLDTZ-SH-波浪垫腿枕</v>
          </cell>
          <cell r="D1967" t="str">
            <v>居家布艺</v>
          </cell>
          <cell r="E1967" t="str">
            <v>是</v>
          </cell>
          <cell r="F1967" t="str">
            <v/>
          </cell>
          <cell r="G1967" t="str">
            <v/>
          </cell>
          <cell r="H1967" t="str">
            <v/>
          </cell>
          <cell r="I1967" t="str">
            <v/>
          </cell>
          <cell r="J1967" t="str">
            <v>件</v>
          </cell>
          <cell r="K1967" t="str">
            <v/>
          </cell>
          <cell r="L1967" t="str">
            <v/>
          </cell>
          <cell r="M1967" t="str">
            <v>33.00</v>
          </cell>
        </row>
        <row r="1968">
          <cell r="A1968" t="str">
            <v>JLLTZDAMBYPWPC01001</v>
          </cell>
          <cell r="B1968" t="str">
            <v>按摩抱腰连体坐垫</v>
          </cell>
          <cell r="C1968" t="str">
            <v>JLLTZDAMBYPWPC01001-按摩抱腰连体坐垫</v>
          </cell>
          <cell r="D1968" t="str">
            <v>居家布艺</v>
          </cell>
          <cell r="E1968" t="str">
            <v>是</v>
          </cell>
          <cell r="F1968" t="str">
            <v/>
          </cell>
          <cell r="G1968" t="str">
            <v>45*45*39cm</v>
          </cell>
          <cell r="H1968" t="str">
            <v/>
          </cell>
          <cell r="I1968" t="str">
            <v/>
          </cell>
          <cell r="J1968" t="str">
            <v>件</v>
          </cell>
          <cell r="K1968" t="str">
            <v/>
          </cell>
          <cell r="L1968" t="str">
            <v/>
          </cell>
          <cell r="M1968" t="str">
            <v>44.10</v>
          </cell>
        </row>
        <row r="1969">
          <cell r="A1969" t="str">
            <v>JLLTZDAMBYPWPC01002</v>
          </cell>
          <cell r="B1969" t="str">
            <v>按摩抱腰连体坐垫</v>
          </cell>
          <cell r="C1969" t="str">
            <v>JLLTZDAMBYPWPC01002-按摩抱腰连体坐垫</v>
          </cell>
          <cell r="D1969" t="str">
            <v>居家布艺</v>
          </cell>
          <cell r="E1969" t="str">
            <v>是</v>
          </cell>
          <cell r="F1969" t="str">
            <v/>
          </cell>
          <cell r="G1969" t="str">
            <v>45*45*39cm</v>
          </cell>
          <cell r="H1969" t="str">
            <v/>
          </cell>
          <cell r="I1969" t="str">
            <v/>
          </cell>
          <cell r="J1969" t="str">
            <v>件</v>
          </cell>
          <cell r="K1969" t="str">
            <v/>
          </cell>
          <cell r="L1969" t="str">
            <v/>
          </cell>
          <cell r="M1969" t="str">
            <v>44.10</v>
          </cell>
        </row>
        <row r="1970">
          <cell r="A1970" t="str">
            <v>JLLTZDAMBYPWPC01003</v>
          </cell>
          <cell r="B1970" t="str">
            <v>按摩抱腰连体坐垫</v>
          </cell>
          <cell r="C1970" t="str">
            <v>JLLTZDAMBYPWPC01003-按摩抱腰连体坐垫</v>
          </cell>
          <cell r="D1970" t="str">
            <v>居家布艺</v>
          </cell>
          <cell r="E1970" t="str">
            <v>是</v>
          </cell>
          <cell r="F1970" t="str">
            <v/>
          </cell>
          <cell r="G1970" t="str">
            <v>45*45*39cm</v>
          </cell>
          <cell r="H1970" t="str">
            <v/>
          </cell>
          <cell r="I1970" t="str">
            <v/>
          </cell>
          <cell r="J1970" t="str">
            <v>件</v>
          </cell>
          <cell r="K1970" t="str">
            <v/>
          </cell>
          <cell r="L1970" t="str">
            <v/>
          </cell>
          <cell r="M1970" t="str">
            <v>44.10</v>
          </cell>
        </row>
        <row r="1971">
          <cell r="A1971" t="str">
            <v>JLLTZDAMBYPWPC01004</v>
          </cell>
          <cell r="B1971" t="str">
            <v>按摩抱腰连体坐垫</v>
          </cell>
          <cell r="C1971" t="str">
            <v>JLLTZDAMBYPWPC01004-按摩抱腰连体坐垫</v>
          </cell>
          <cell r="D1971" t="str">
            <v>居家布艺</v>
          </cell>
          <cell r="E1971" t="str">
            <v>是</v>
          </cell>
          <cell r="F1971" t="str">
            <v/>
          </cell>
          <cell r="G1971" t="str">
            <v>45*45*39cm</v>
          </cell>
          <cell r="H1971" t="str">
            <v/>
          </cell>
          <cell r="I1971" t="str">
            <v/>
          </cell>
          <cell r="J1971" t="str">
            <v>件</v>
          </cell>
          <cell r="K1971" t="str">
            <v/>
          </cell>
          <cell r="L1971" t="str">
            <v/>
          </cell>
          <cell r="M1971" t="str">
            <v>44.10</v>
          </cell>
        </row>
        <row r="1972">
          <cell r="A1972" t="str">
            <v>JLLTZDAMBYPWPC01005</v>
          </cell>
          <cell r="B1972" t="str">
            <v>按摩抱腰连体坐垫</v>
          </cell>
          <cell r="C1972" t="str">
            <v>JLLTZDAMBYPWPC01005-按摩抱腰连体坐垫</v>
          </cell>
          <cell r="D1972" t="str">
            <v>居家布艺</v>
          </cell>
          <cell r="E1972" t="str">
            <v>是</v>
          </cell>
          <cell r="F1972" t="str">
            <v/>
          </cell>
          <cell r="G1972" t="str">
            <v>45*45*39cm</v>
          </cell>
          <cell r="H1972" t="str">
            <v/>
          </cell>
          <cell r="I1972" t="str">
            <v/>
          </cell>
          <cell r="J1972" t="str">
            <v>件</v>
          </cell>
          <cell r="K1972" t="str">
            <v/>
          </cell>
          <cell r="L1972" t="str">
            <v/>
          </cell>
          <cell r="M1972" t="str">
            <v>44.10</v>
          </cell>
        </row>
        <row r="1973">
          <cell r="A1973" t="str">
            <v>JLLTZDAMBYPWPC01006</v>
          </cell>
          <cell r="B1973" t="str">
            <v>按摩抱腰连体坐垫</v>
          </cell>
          <cell r="C1973" t="str">
            <v>JLLTZDAMBYPWPC01006-按摩抱腰连体坐垫</v>
          </cell>
          <cell r="D1973" t="str">
            <v>居家布艺</v>
          </cell>
          <cell r="E1973" t="str">
            <v>是</v>
          </cell>
          <cell r="F1973" t="str">
            <v/>
          </cell>
          <cell r="G1973" t="str">
            <v>45*45*39cm</v>
          </cell>
          <cell r="H1973" t="str">
            <v/>
          </cell>
          <cell r="I1973" t="str">
            <v/>
          </cell>
          <cell r="J1973" t="str">
            <v>件</v>
          </cell>
          <cell r="K1973" t="str">
            <v/>
          </cell>
          <cell r="L1973" t="str">
            <v/>
          </cell>
          <cell r="M1973" t="str">
            <v>44.10</v>
          </cell>
        </row>
        <row r="1974">
          <cell r="A1974" t="str">
            <v>JLYFZMMMNWSZPTYPWPP01001</v>
          </cell>
          <cell r="B1974" t="str">
            <v>喵喵孕妇枕+胖头鱼迷你午睡枕</v>
          </cell>
          <cell r="C1974" t="str">
            <v>JLYFZMMMNWSZPTYPWPP01001-喵喵孕妇枕+胖头鱼迷你午睡枕</v>
          </cell>
          <cell r="D1974" t="str">
            <v>居家布艺</v>
          </cell>
          <cell r="E1974" t="str">
            <v>是</v>
          </cell>
          <cell r="F1974" t="str">
            <v/>
          </cell>
          <cell r="G1974" t="str">
            <v>40*32*13+20*30*10</v>
          </cell>
          <cell r="H1974" t="str">
            <v/>
          </cell>
          <cell r="I1974" t="str">
            <v/>
          </cell>
          <cell r="J1974" t="str">
            <v>件</v>
          </cell>
          <cell r="K1974" t="str">
            <v/>
          </cell>
          <cell r="L1974" t="str">
            <v/>
          </cell>
          <cell r="M1974" t="str">
            <v>51.30</v>
          </cell>
        </row>
        <row r="1975">
          <cell r="A1975" t="str">
            <v>JLYFZMMMNWSZPTYPWPP01002</v>
          </cell>
          <cell r="B1975" t="str">
            <v>喵喵孕妇枕+胖头鱼迷你午睡枕</v>
          </cell>
          <cell r="C1975" t="str">
            <v>JLYFZMMMNWSZPTYPWPP01002-喵喵孕妇枕+胖头鱼迷你午睡枕</v>
          </cell>
          <cell r="D1975" t="str">
            <v>居家布艺</v>
          </cell>
          <cell r="E1975" t="str">
            <v>是</v>
          </cell>
          <cell r="F1975" t="str">
            <v/>
          </cell>
          <cell r="G1975" t="str">
            <v>40*32*13+20*30*10</v>
          </cell>
          <cell r="H1975" t="str">
            <v/>
          </cell>
          <cell r="I1975" t="str">
            <v/>
          </cell>
          <cell r="J1975" t="str">
            <v>件</v>
          </cell>
          <cell r="K1975" t="str">
            <v/>
          </cell>
          <cell r="L1975" t="str">
            <v/>
          </cell>
          <cell r="M1975" t="str">
            <v>51.30</v>
          </cell>
        </row>
        <row r="1976">
          <cell r="A1976" t="str">
            <v>JLYFZMMMNWSZPTYPWPP01003</v>
          </cell>
          <cell r="B1976" t="str">
            <v>喵喵孕妇枕+胖头鱼迷你午睡枕</v>
          </cell>
          <cell r="C1976" t="str">
            <v>JLYFZMMMNWSZPTYPWPP01003-喵喵孕妇枕+胖头鱼迷你午睡枕</v>
          </cell>
          <cell r="D1976" t="str">
            <v>居家布艺</v>
          </cell>
          <cell r="E1976" t="str">
            <v>是</v>
          </cell>
          <cell r="F1976" t="str">
            <v/>
          </cell>
          <cell r="G1976" t="str">
            <v>40*32*13+20*30*10</v>
          </cell>
          <cell r="H1976" t="str">
            <v/>
          </cell>
          <cell r="I1976" t="str">
            <v/>
          </cell>
          <cell r="J1976" t="str">
            <v>件</v>
          </cell>
          <cell r="K1976" t="str">
            <v/>
          </cell>
          <cell r="L1976" t="str">
            <v/>
          </cell>
          <cell r="M1976" t="str">
            <v>51.30</v>
          </cell>
        </row>
        <row r="1977">
          <cell r="A1977" t="str">
            <v>JLYFZMMMNWSZPTYPWPP01004</v>
          </cell>
          <cell r="B1977" t="str">
            <v>喵喵孕妇枕+胖头鱼迷你午睡枕</v>
          </cell>
          <cell r="C1977" t="str">
            <v>JLYFZMMMNWSZPTYPWPP01004-喵喵孕妇枕+胖头鱼迷你午睡枕</v>
          </cell>
          <cell r="D1977" t="str">
            <v>居家布艺</v>
          </cell>
          <cell r="E1977" t="str">
            <v>是</v>
          </cell>
          <cell r="F1977" t="str">
            <v/>
          </cell>
          <cell r="G1977" t="str">
            <v>40*32*13+20*30*10</v>
          </cell>
          <cell r="H1977" t="str">
            <v/>
          </cell>
          <cell r="I1977" t="str">
            <v/>
          </cell>
          <cell r="J1977" t="str">
            <v>件</v>
          </cell>
          <cell r="K1977" t="str">
            <v/>
          </cell>
          <cell r="L1977" t="str">
            <v/>
          </cell>
          <cell r="M1977" t="str">
            <v>51.30</v>
          </cell>
        </row>
        <row r="1978">
          <cell r="A1978" t="str">
            <v>JLYFZMMMNWSZPTYPWPP01005</v>
          </cell>
          <cell r="B1978" t="str">
            <v>喵喵孕妇枕+胖头鱼迷你午睡枕</v>
          </cell>
          <cell r="C1978" t="str">
            <v>JLYFZMMMNWSZPTYPWPP01005-喵喵孕妇枕+胖头鱼迷你午睡枕</v>
          </cell>
          <cell r="D1978" t="str">
            <v>居家布艺</v>
          </cell>
          <cell r="E1978" t="str">
            <v>是</v>
          </cell>
          <cell r="F1978" t="str">
            <v/>
          </cell>
          <cell r="G1978" t="str">
            <v>40*32*13+20*30*10</v>
          </cell>
          <cell r="H1978" t="str">
            <v/>
          </cell>
          <cell r="I1978" t="str">
            <v/>
          </cell>
          <cell r="J1978" t="str">
            <v>件</v>
          </cell>
          <cell r="K1978" t="str">
            <v/>
          </cell>
          <cell r="L1978" t="str">
            <v/>
          </cell>
          <cell r="M1978" t="str">
            <v>51.30</v>
          </cell>
        </row>
        <row r="1979">
          <cell r="A1979" t="str">
            <v>JLYFZMMMNWSZPTYPWPP01006</v>
          </cell>
          <cell r="B1979" t="str">
            <v>喵喵孕妇枕+胖头鱼迷你午睡枕</v>
          </cell>
          <cell r="C1979" t="str">
            <v>JLYFZMMMNWSZPTYPWPP01006-喵喵孕妇枕+胖头鱼迷你午睡枕</v>
          </cell>
          <cell r="D1979" t="str">
            <v>居家布艺</v>
          </cell>
          <cell r="E1979" t="str">
            <v>是</v>
          </cell>
          <cell r="F1979" t="str">
            <v/>
          </cell>
          <cell r="G1979" t="str">
            <v>40*32*13+20*30*10</v>
          </cell>
          <cell r="H1979" t="str">
            <v/>
          </cell>
          <cell r="I1979" t="str">
            <v/>
          </cell>
          <cell r="J1979" t="str">
            <v>件</v>
          </cell>
          <cell r="K1979" t="str">
            <v/>
          </cell>
          <cell r="L1979" t="str">
            <v/>
          </cell>
          <cell r="M1979" t="str">
            <v>51.30</v>
          </cell>
        </row>
        <row r="1980">
          <cell r="A1980" t="str">
            <v>JLFSWGC01001</v>
          </cell>
          <cell r="B1980" t="str">
            <v>扶手垫</v>
          </cell>
          <cell r="C1980" t="str">
            <v>JLFSWGC01001-扶手垫</v>
          </cell>
          <cell r="D1980" t="str">
            <v>居家布艺</v>
          </cell>
          <cell r="E1980" t="str">
            <v>是</v>
          </cell>
          <cell r="F1980" t="str">
            <v/>
          </cell>
          <cell r="G1980" t="str">
            <v>25*10*7/5</v>
          </cell>
          <cell r="H1980" t="str">
            <v/>
          </cell>
          <cell r="I1980" t="str">
            <v/>
          </cell>
          <cell r="J1980" t="str">
            <v>件</v>
          </cell>
          <cell r="K1980" t="str">
            <v/>
          </cell>
          <cell r="L1980" t="str">
            <v/>
          </cell>
          <cell r="M1980" t="str">
            <v>13.00</v>
          </cell>
        </row>
        <row r="1981">
          <cell r="A1981" t="str">
            <v>JLFSWGC01002</v>
          </cell>
          <cell r="B1981" t="str">
            <v>扶手垫</v>
          </cell>
          <cell r="C1981" t="str">
            <v>JLFSWGC01002-扶手垫</v>
          </cell>
          <cell r="D1981" t="str">
            <v>居家布艺</v>
          </cell>
          <cell r="E1981" t="str">
            <v>是</v>
          </cell>
          <cell r="F1981" t="str">
            <v/>
          </cell>
          <cell r="G1981" t="str">
            <v>25*10*7/5</v>
          </cell>
          <cell r="H1981" t="str">
            <v/>
          </cell>
          <cell r="I1981" t="str">
            <v/>
          </cell>
          <cell r="J1981" t="str">
            <v>件</v>
          </cell>
          <cell r="K1981" t="str">
            <v/>
          </cell>
          <cell r="L1981" t="str">
            <v/>
          </cell>
          <cell r="M1981" t="str">
            <v>13.00</v>
          </cell>
        </row>
        <row r="1982">
          <cell r="A1982" t="str">
            <v>JLFSSJRC01001</v>
          </cell>
          <cell r="B1982" t="str">
            <v>扶手垫</v>
          </cell>
          <cell r="C1982" t="str">
            <v>JLFSSJRC01001-扶手垫</v>
          </cell>
          <cell r="D1982" t="str">
            <v>居家布艺</v>
          </cell>
          <cell r="E1982" t="str">
            <v>是</v>
          </cell>
          <cell r="F1982" t="str">
            <v/>
          </cell>
          <cell r="G1982" t="str">
            <v>25*10*7/5</v>
          </cell>
          <cell r="H1982" t="str">
            <v/>
          </cell>
          <cell r="I1982" t="str">
            <v/>
          </cell>
          <cell r="J1982" t="str">
            <v>件</v>
          </cell>
          <cell r="K1982" t="str">
            <v/>
          </cell>
          <cell r="L1982" t="str">
            <v/>
          </cell>
          <cell r="M1982" t="str">
            <v>12.50</v>
          </cell>
        </row>
        <row r="1983">
          <cell r="A1983" t="str">
            <v>JLFSSJRC01002</v>
          </cell>
          <cell r="B1983" t="str">
            <v>扶手垫</v>
          </cell>
          <cell r="C1983" t="str">
            <v>JLFSSJRC01002-扶手垫</v>
          </cell>
          <cell r="D1983" t="str">
            <v>居家布艺</v>
          </cell>
          <cell r="E1983" t="str">
            <v>是</v>
          </cell>
          <cell r="F1983" t="str">
            <v/>
          </cell>
          <cell r="G1983" t="str">
            <v>25*10*7/5</v>
          </cell>
          <cell r="H1983" t="str">
            <v/>
          </cell>
          <cell r="I1983" t="str">
            <v/>
          </cell>
          <cell r="J1983" t="str">
            <v>件</v>
          </cell>
          <cell r="K1983" t="str">
            <v/>
          </cell>
          <cell r="L1983" t="str">
            <v/>
          </cell>
          <cell r="M1983" t="str">
            <v>12.50</v>
          </cell>
        </row>
        <row r="1984">
          <cell r="A1984" t="str">
            <v>JLFSNJC01001</v>
          </cell>
          <cell r="B1984" t="str">
            <v>凝胶扶手垫</v>
          </cell>
          <cell r="C1984" t="str">
            <v>JLFSNJC01001-凝胶扶手垫</v>
          </cell>
          <cell r="D1984" t="str">
            <v>居家布艺</v>
          </cell>
          <cell r="E1984" t="str">
            <v>是</v>
          </cell>
          <cell r="F1984" t="str">
            <v/>
          </cell>
          <cell r="G1984" t="str">
            <v>25*10*7/5</v>
          </cell>
          <cell r="H1984" t="str">
            <v/>
          </cell>
          <cell r="I1984" t="str">
            <v/>
          </cell>
          <cell r="J1984" t="str">
            <v>件</v>
          </cell>
          <cell r="K1984" t="str">
            <v/>
          </cell>
          <cell r="L1984" t="str">
            <v/>
          </cell>
          <cell r="M1984" t="str">
            <v>14.90</v>
          </cell>
        </row>
        <row r="1985">
          <cell r="A1985" t="str">
            <v>CYS-JLLTZDAMBYPWPC01001</v>
          </cell>
          <cell r="B1985" t="str">
            <v>按摩抱腰连体坐垫</v>
          </cell>
          <cell r="C1985" t="str">
            <v>CYS-JLLTZDAMBYPWPC01001-按摩抱腰连体坐垫</v>
          </cell>
          <cell r="D1985" t="str">
            <v>居家布艺</v>
          </cell>
          <cell r="E1985" t="str">
            <v>是</v>
          </cell>
          <cell r="F1985" t="str">
            <v/>
          </cell>
          <cell r="G1985" t="str">
            <v>45*45*39cm</v>
          </cell>
          <cell r="H1985" t="str">
            <v/>
          </cell>
          <cell r="I1985" t="str">
            <v/>
          </cell>
          <cell r="J1985" t="str">
            <v>件</v>
          </cell>
          <cell r="K1985" t="str">
            <v/>
          </cell>
          <cell r="L1985" t="str">
            <v/>
          </cell>
          <cell r="M1985" t="str">
            <v>44.10</v>
          </cell>
        </row>
        <row r="1986">
          <cell r="A1986" t="str">
            <v>CYS-JLLTZDAMBYPWPC01002</v>
          </cell>
          <cell r="B1986" t="str">
            <v>按摩抱腰连体坐垫</v>
          </cell>
          <cell r="C1986" t="str">
            <v>CYS-JLLTZDAMBYPWPC01002-按摩抱腰连体坐垫</v>
          </cell>
          <cell r="D1986" t="str">
            <v>居家布艺</v>
          </cell>
          <cell r="E1986" t="str">
            <v>是</v>
          </cell>
          <cell r="F1986" t="str">
            <v/>
          </cell>
          <cell r="G1986" t="str">
            <v>45*45*39cm</v>
          </cell>
          <cell r="H1986" t="str">
            <v/>
          </cell>
          <cell r="I1986" t="str">
            <v/>
          </cell>
          <cell r="J1986" t="str">
            <v>件</v>
          </cell>
          <cell r="K1986" t="str">
            <v/>
          </cell>
          <cell r="L1986" t="str">
            <v/>
          </cell>
          <cell r="M1986" t="str">
            <v>44.10</v>
          </cell>
        </row>
        <row r="1987">
          <cell r="A1987" t="str">
            <v>CYS-JLLTZDAMBYPWPC01003</v>
          </cell>
          <cell r="B1987" t="str">
            <v>按摩抱腰连体坐垫</v>
          </cell>
          <cell r="C1987" t="str">
            <v>CYS-JLLTZDAMBYPWPC01003-按摩抱腰连体坐垫</v>
          </cell>
          <cell r="D1987" t="str">
            <v>居家布艺</v>
          </cell>
          <cell r="E1987" t="str">
            <v>是</v>
          </cell>
          <cell r="F1987" t="str">
            <v/>
          </cell>
          <cell r="G1987" t="str">
            <v>45*45*39cm</v>
          </cell>
          <cell r="H1987" t="str">
            <v/>
          </cell>
          <cell r="I1987" t="str">
            <v/>
          </cell>
          <cell r="J1987" t="str">
            <v>件</v>
          </cell>
          <cell r="K1987" t="str">
            <v/>
          </cell>
          <cell r="L1987" t="str">
            <v/>
          </cell>
          <cell r="M1987" t="str">
            <v>44.10</v>
          </cell>
        </row>
        <row r="1988">
          <cell r="A1988" t="str">
            <v>CYS-JLLTZDAMBYPWPC01004</v>
          </cell>
          <cell r="B1988" t="str">
            <v>按摩抱腰连体坐垫</v>
          </cell>
          <cell r="C1988" t="str">
            <v>CYS-JLLTZDAMBYPWPC01004-按摩抱腰连体坐垫</v>
          </cell>
          <cell r="D1988" t="str">
            <v>居家布艺</v>
          </cell>
          <cell r="E1988" t="str">
            <v>是</v>
          </cell>
          <cell r="F1988" t="str">
            <v/>
          </cell>
          <cell r="G1988" t="str">
            <v>45*45*39cm</v>
          </cell>
          <cell r="H1988" t="str">
            <v/>
          </cell>
          <cell r="I1988" t="str">
            <v/>
          </cell>
          <cell r="J1988" t="str">
            <v>件</v>
          </cell>
          <cell r="K1988" t="str">
            <v/>
          </cell>
          <cell r="L1988" t="str">
            <v/>
          </cell>
          <cell r="M1988" t="str">
            <v>44.10</v>
          </cell>
        </row>
        <row r="1989">
          <cell r="A1989" t="str">
            <v>CYS-JLLTZDAMBYPWPC01005</v>
          </cell>
          <cell r="B1989" t="str">
            <v>按摩抱腰连体坐垫</v>
          </cell>
          <cell r="C1989" t="str">
            <v>CYS-JLLTZDAMBYPWPC01005-按摩抱腰连体坐垫</v>
          </cell>
          <cell r="D1989" t="str">
            <v>居家布艺</v>
          </cell>
          <cell r="E1989" t="str">
            <v>是</v>
          </cell>
          <cell r="F1989" t="str">
            <v/>
          </cell>
          <cell r="G1989" t="str">
            <v>45*45*39cm</v>
          </cell>
          <cell r="H1989" t="str">
            <v/>
          </cell>
          <cell r="I1989" t="str">
            <v/>
          </cell>
          <cell r="J1989" t="str">
            <v>件</v>
          </cell>
          <cell r="K1989" t="str">
            <v/>
          </cell>
          <cell r="L1989" t="str">
            <v/>
          </cell>
          <cell r="M1989" t="str">
            <v>44.10</v>
          </cell>
        </row>
        <row r="1990">
          <cell r="A1990" t="str">
            <v>CYS-JLLTZDAMBYPWPC01006</v>
          </cell>
          <cell r="B1990" t="str">
            <v>按摩抱腰连体坐垫</v>
          </cell>
          <cell r="C1990" t="str">
            <v>CYS-JLLTZDAMBYPWPC01006-按摩抱腰连体坐垫</v>
          </cell>
          <cell r="D1990" t="str">
            <v>居家布艺</v>
          </cell>
          <cell r="E1990" t="str">
            <v>是</v>
          </cell>
          <cell r="F1990" t="str">
            <v/>
          </cell>
          <cell r="G1990" t="str">
            <v>45*45*39cm</v>
          </cell>
          <cell r="H1990" t="str">
            <v/>
          </cell>
          <cell r="I1990" t="str">
            <v/>
          </cell>
          <cell r="J1990" t="str">
            <v>件</v>
          </cell>
          <cell r="K1990" t="str">
            <v/>
          </cell>
          <cell r="L1990" t="str">
            <v/>
          </cell>
          <cell r="M1990" t="str">
            <v>44.10</v>
          </cell>
        </row>
        <row r="1991">
          <cell r="A1991" t="str">
            <v>CYS-JLYFZMMMNWSZPTYPWPP01001</v>
          </cell>
          <cell r="B1991" t="str">
            <v>喵喵孕妇枕+胖头鱼迷你午睡枕</v>
          </cell>
          <cell r="C1991" t="str">
            <v>CYS-JLYFZMMMNWSZPTYPWPP01001-喵喵孕妇枕+胖头鱼迷你午睡枕</v>
          </cell>
          <cell r="D1991" t="str">
            <v>居家布艺</v>
          </cell>
          <cell r="E1991" t="str">
            <v>是</v>
          </cell>
          <cell r="F1991" t="str">
            <v/>
          </cell>
          <cell r="G1991" t="str">
            <v>40*32*13+20*30*10</v>
          </cell>
          <cell r="H1991" t="str">
            <v/>
          </cell>
          <cell r="I1991" t="str">
            <v/>
          </cell>
          <cell r="J1991" t="str">
            <v>件</v>
          </cell>
          <cell r="K1991" t="str">
            <v/>
          </cell>
          <cell r="L1991" t="str">
            <v/>
          </cell>
          <cell r="M1991" t="str">
            <v>51.30</v>
          </cell>
        </row>
        <row r="1992">
          <cell r="A1992" t="str">
            <v>CYS-JLYFZMMMNWSZPTYPWPP01002</v>
          </cell>
          <cell r="B1992" t="str">
            <v>喵喵孕妇枕+胖头鱼迷你午睡枕</v>
          </cell>
          <cell r="C1992" t="str">
            <v>CYS-JLYFZMMMNWSZPTYPWPP01002-喵喵孕妇枕+胖头鱼迷你午睡枕</v>
          </cell>
          <cell r="D1992" t="str">
            <v>居家布艺</v>
          </cell>
          <cell r="E1992" t="str">
            <v>是</v>
          </cell>
          <cell r="F1992" t="str">
            <v/>
          </cell>
          <cell r="G1992" t="str">
            <v>40*32*13+20*30*10</v>
          </cell>
          <cell r="H1992" t="str">
            <v/>
          </cell>
          <cell r="I1992" t="str">
            <v/>
          </cell>
          <cell r="J1992" t="str">
            <v>件</v>
          </cell>
          <cell r="K1992" t="str">
            <v/>
          </cell>
          <cell r="L1992" t="str">
            <v/>
          </cell>
          <cell r="M1992" t="str">
            <v>51.30</v>
          </cell>
        </row>
        <row r="1993">
          <cell r="A1993" t="str">
            <v>CYS-JLYFZMMMNWSZPTYPWPP01003</v>
          </cell>
          <cell r="B1993" t="str">
            <v>喵喵孕妇枕+胖头鱼迷你午睡枕</v>
          </cell>
          <cell r="C1993" t="str">
            <v>CYS-JLYFZMMMNWSZPTYPWPP01003-喵喵孕妇枕+胖头鱼迷你午睡枕</v>
          </cell>
          <cell r="D1993" t="str">
            <v>居家布艺</v>
          </cell>
          <cell r="E1993" t="str">
            <v>是</v>
          </cell>
          <cell r="F1993" t="str">
            <v/>
          </cell>
          <cell r="G1993" t="str">
            <v>40*32*13+20*30*10</v>
          </cell>
          <cell r="H1993" t="str">
            <v/>
          </cell>
          <cell r="I1993" t="str">
            <v/>
          </cell>
          <cell r="J1993" t="str">
            <v>件</v>
          </cell>
          <cell r="K1993" t="str">
            <v/>
          </cell>
          <cell r="L1993" t="str">
            <v/>
          </cell>
          <cell r="M1993" t="str">
            <v>51.30</v>
          </cell>
        </row>
        <row r="1994">
          <cell r="A1994" t="str">
            <v>CYS-JLYFZMMMNWSZPTYPWPP01004</v>
          </cell>
          <cell r="B1994" t="str">
            <v>喵喵孕妇枕+胖头鱼迷你午睡枕</v>
          </cell>
          <cell r="C1994" t="str">
            <v>CYS-JLYFZMMMNWSZPTYPWPP01004-喵喵孕妇枕+胖头鱼迷你午睡枕</v>
          </cell>
          <cell r="D1994" t="str">
            <v>居家布艺</v>
          </cell>
          <cell r="E1994" t="str">
            <v>是</v>
          </cell>
          <cell r="F1994" t="str">
            <v/>
          </cell>
          <cell r="G1994" t="str">
            <v>40*32*13+20*30*10</v>
          </cell>
          <cell r="H1994" t="str">
            <v/>
          </cell>
          <cell r="I1994" t="str">
            <v/>
          </cell>
          <cell r="J1994" t="str">
            <v>件</v>
          </cell>
          <cell r="K1994" t="str">
            <v/>
          </cell>
          <cell r="L1994" t="str">
            <v/>
          </cell>
          <cell r="M1994" t="str">
            <v>51.30</v>
          </cell>
        </row>
        <row r="1995">
          <cell r="A1995" t="str">
            <v>CYS-JLYFZMMMNWSZPTYPWPP01005</v>
          </cell>
          <cell r="B1995" t="str">
            <v>喵喵孕妇枕+胖头鱼迷你午睡枕</v>
          </cell>
          <cell r="C1995" t="str">
            <v>CYS-JLYFZMMMNWSZPTYPWPP01005-喵喵孕妇枕+胖头鱼迷你午睡枕</v>
          </cell>
          <cell r="D1995" t="str">
            <v>居家布艺</v>
          </cell>
          <cell r="E1995" t="str">
            <v>是</v>
          </cell>
          <cell r="F1995" t="str">
            <v/>
          </cell>
          <cell r="G1995" t="str">
            <v>40*32*13+20*30*10</v>
          </cell>
          <cell r="H1995" t="str">
            <v/>
          </cell>
          <cell r="I1995" t="str">
            <v/>
          </cell>
          <cell r="J1995" t="str">
            <v>件</v>
          </cell>
          <cell r="K1995" t="str">
            <v/>
          </cell>
          <cell r="L1995" t="str">
            <v/>
          </cell>
          <cell r="M1995" t="str">
            <v>51.30</v>
          </cell>
        </row>
        <row r="1996">
          <cell r="A1996" t="str">
            <v>CYS-JLYFZMMMNWSZPTYPWPP01006</v>
          </cell>
          <cell r="B1996" t="str">
            <v>喵喵孕妇枕+胖头鱼迷你午睡枕</v>
          </cell>
          <cell r="C1996" t="str">
            <v>CYS-JLYFZMMMNWSZPTYPWPP01006-喵喵孕妇枕+胖头鱼迷你午睡枕</v>
          </cell>
          <cell r="D1996" t="str">
            <v>居家布艺</v>
          </cell>
          <cell r="E1996" t="str">
            <v>是</v>
          </cell>
          <cell r="F1996" t="str">
            <v/>
          </cell>
          <cell r="G1996" t="str">
            <v>40*32*13+20*30*10</v>
          </cell>
          <cell r="H1996" t="str">
            <v/>
          </cell>
          <cell r="I1996" t="str">
            <v/>
          </cell>
          <cell r="J1996" t="str">
            <v>件</v>
          </cell>
          <cell r="K1996" t="str">
            <v/>
          </cell>
          <cell r="L1996" t="str">
            <v/>
          </cell>
          <cell r="M1996" t="str">
            <v>51.30</v>
          </cell>
        </row>
        <row r="1997">
          <cell r="A1997" t="str">
            <v>CYS-JLFSWGC01001</v>
          </cell>
          <cell r="B1997" t="str">
            <v>扶手垫</v>
          </cell>
          <cell r="C1997" t="str">
            <v>CYS-JLFSWGC01001-扶手垫</v>
          </cell>
          <cell r="D1997" t="str">
            <v>居家布艺</v>
          </cell>
          <cell r="E1997" t="str">
            <v>是</v>
          </cell>
          <cell r="F1997" t="str">
            <v/>
          </cell>
          <cell r="G1997" t="str">
            <v>25*10*7/5</v>
          </cell>
          <cell r="H1997" t="str">
            <v/>
          </cell>
          <cell r="I1997" t="str">
            <v/>
          </cell>
          <cell r="J1997" t="str">
            <v>件</v>
          </cell>
          <cell r="K1997" t="str">
            <v/>
          </cell>
          <cell r="L1997" t="str">
            <v/>
          </cell>
          <cell r="M1997" t="str">
            <v>13.00</v>
          </cell>
        </row>
        <row r="1998">
          <cell r="A1998" t="str">
            <v>CYS-JLFSWGC01002</v>
          </cell>
          <cell r="B1998" t="str">
            <v>扶手垫</v>
          </cell>
          <cell r="C1998" t="str">
            <v>CYS-JLFSWGC01002-扶手垫</v>
          </cell>
          <cell r="D1998" t="str">
            <v>居家布艺</v>
          </cell>
          <cell r="E1998" t="str">
            <v>是</v>
          </cell>
          <cell r="F1998" t="str">
            <v/>
          </cell>
          <cell r="G1998" t="str">
            <v>25*10*7/5</v>
          </cell>
          <cell r="H1998" t="str">
            <v/>
          </cell>
          <cell r="I1998" t="str">
            <v/>
          </cell>
          <cell r="J1998" t="str">
            <v>件</v>
          </cell>
          <cell r="K1998" t="str">
            <v/>
          </cell>
          <cell r="L1998" t="str">
            <v/>
          </cell>
          <cell r="M1998" t="str">
            <v>13.00</v>
          </cell>
        </row>
        <row r="1999">
          <cell r="A1999" t="str">
            <v>CYS-JLFSSJRC01001</v>
          </cell>
          <cell r="B1999" t="str">
            <v>扶手垫</v>
          </cell>
          <cell r="C1999" t="str">
            <v>CYS-JLFSSJRC01001-扶手垫</v>
          </cell>
          <cell r="D1999" t="str">
            <v>居家布艺</v>
          </cell>
          <cell r="E1999" t="str">
            <v>是</v>
          </cell>
          <cell r="F1999" t="str">
            <v/>
          </cell>
          <cell r="G1999" t="str">
            <v>25*10*7/5</v>
          </cell>
          <cell r="H1999" t="str">
            <v/>
          </cell>
          <cell r="I1999" t="str">
            <v/>
          </cell>
          <cell r="J1999" t="str">
            <v>件</v>
          </cell>
          <cell r="K1999" t="str">
            <v/>
          </cell>
          <cell r="L1999" t="str">
            <v/>
          </cell>
          <cell r="M1999" t="str">
            <v>12.50</v>
          </cell>
        </row>
        <row r="2000">
          <cell r="A2000" t="str">
            <v>CYS-JLFSSJRC01002</v>
          </cell>
          <cell r="B2000" t="str">
            <v>扶手垫</v>
          </cell>
          <cell r="C2000" t="str">
            <v>CYS-JLFSSJRC01002-扶手垫</v>
          </cell>
          <cell r="D2000" t="str">
            <v>居家布艺</v>
          </cell>
          <cell r="E2000" t="str">
            <v>是</v>
          </cell>
          <cell r="F2000" t="str">
            <v/>
          </cell>
          <cell r="G2000" t="str">
            <v>25*10*7/5</v>
          </cell>
          <cell r="H2000" t="str">
            <v/>
          </cell>
          <cell r="I2000" t="str">
            <v/>
          </cell>
          <cell r="J2000" t="str">
            <v>件</v>
          </cell>
          <cell r="K2000" t="str">
            <v/>
          </cell>
          <cell r="L2000" t="str">
            <v/>
          </cell>
          <cell r="M2000" t="str">
            <v>12.50</v>
          </cell>
        </row>
        <row r="2001">
          <cell r="A2001" t="str">
            <v>CYS-JLFSNJC01001</v>
          </cell>
          <cell r="B2001" t="str">
            <v>凝胶扶手垫</v>
          </cell>
          <cell r="C2001" t="str">
            <v>CYS-JLFSNJC01001-凝胶扶手垫</v>
          </cell>
          <cell r="D2001" t="str">
            <v>居家布艺</v>
          </cell>
          <cell r="E2001" t="str">
            <v>是</v>
          </cell>
          <cell r="F2001" t="str">
            <v/>
          </cell>
          <cell r="G2001" t="str">
            <v>25*10*7/5</v>
          </cell>
          <cell r="H2001" t="str">
            <v/>
          </cell>
          <cell r="I2001" t="str">
            <v/>
          </cell>
          <cell r="J2001" t="str">
            <v>件</v>
          </cell>
          <cell r="K2001" t="str">
            <v/>
          </cell>
          <cell r="L2001" t="str">
            <v/>
          </cell>
          <cell r="M2001" t="str">
            <v>14.90</v>
          </cell>
        </row>
        <row r="2002">
          <cell r="A2002" t="str">
            <v>FSLG0601</v>
          </cell>
          <cell r="B2002" t="str">
            <v>凉感兔子趴睡枕</v>
          </cell>
          <cell r="C2002" t="str">
            <v>FSLG0601-凉感兔子趴睡枕</v>
          </cell>
          <cell r="D2002" t="str">
            <v>居家布艺</v>
          </cell>
          <cell r="E2002" t="str">
            <v>是</v>
          </cell>
          <cell r="F2002" t="str">
            <v/>
          </cell>
          <cell r="G2002" t="str">
            <v/>
          </cell>
          <cell r="H2002" t="str">
            <v/>
          </cell>
          <cell r="I2002" t="str">
            <v/>
          </cell>
          <cell r="J2002" t="str">
            <v>件</v>
          </cell>
          <cell r="K2002" t="str">
            <v/>
          </cell>
          <cell r="L2002" t="str">
            <v/>
          </cell>
          <cell r="M2002" t="str">
            <v>52.00</v>
          </cell>
        </row>
        <row r="2003">
          <cell r="A2003" t="str">
            <v>FSLG0602</v>
          </cell>
          <cell r="B2003" t="str">
            <v>凉感兔子趴睡枕</v>
          </cell>
          <cell r="C2003" t="str">
            <v>FSLG0602-凉感兔子趴睡枕</v>
          </cell>
          <cell r="D2003" t="str">
            <v>居家布艺</v>
          </cell>
          <cell r="E2003" t="str">
            <v>是</v>
          </cell>
          <cell r="F2003" t="str">
            <v/>
          </cell>
          <cell r="G2003" t="str">
            <v/>
          </cell>
          <cell r="H2003" t="str">
            <v/>
          </cell>
          <cell r="I2003" t="str">
            <v/>
          </cell>
          <cell r="J2003" t="str">
            <v>件</v>
          </cell>
          <cell r="K2003" t="str">
            <v/>
          </cell>
          <cell r="L2003" t="str">
            <v/>
          </cell>
          <cell r="M2003" t="str">
            <v>52.00</v>
          </cell>
        </row>
        <row r="2004">
          <cell r="A2004" t="str">
            <v>FSLG0603</v>
          </cell>
          <cell r="B2004" t="str">
            <v>凉感兔子趴睡枕</v>
          </cell>
          <cell r="C2004" t="str">
            <v>FSLG0603-凉感兔子趴睡枕</v>
          </cell>
          <cell r="D2004" t="str">
            <v>居家布艺</v>
          </cell>
          <cell r="E2004" t="str">
            <v>是</v>
          </cell>
          <cell r="F2004" t="str">
            <v/>
          </cell>
          <cell r="G2004" t="str">
            <v/>
          </cell>
          <cell r="H2004" t="str">
            <v/>
          </cell>
          <cell r="I2004" t="str">
            <v/>
          </cell>
          <cell r="J2004" t="str">
            <v>件</v>
          </cell>
          <cell r="K2004" t="str">
            <v/>
          </cell>
          <cell r="L2004" t="str">
            <v/>
          </cell>
          <cell r="M2004" t="str">
            <v>52.00</v>
          </cell>
        </row>
        <row r="2005">
          <cell r="A2005" t="str">
            <v>FSLG0604</v>
          </cell>
          <cell r="B2005" t="str">
            <v>凉感兔子趴睡枕</v>
          </cell>
          <cell r="C2005" t="str">
            <v>FSLG0604-凉感兔子趴睡枕</v>
          </cell>
          <cell r="D2005" t="str">
            <v>居家布艺</v>
          </cell>
          <cell r="E2005" t="str">
            <v>是</v>
          </cell>
          <cell r="F2005" t="str">
            <v/>
          </cell>
          <cell r="G2005" t="str">
            <v/>
          </cell>
          <cell r="H2005" t="str">
            <v/>
          </cell>
          <cell r="I2005" t="str">
            <v/>
          </cell>
          <cell r="J2005" t="str">
            <v>件</v>
          </cell>
          <cell r="K2005" t="str">
            <v/>
          </cell>
          <cell r="L2005" t="str">
            <v/>
          </cell>
          <cell r="M2005" t="str">
            <v>52.00</v>
          </cell>
        </row>
        <row r="2006">
          <cell r="A2006" t="str">
            <v>锦氨男朋友枕蓝色90</v>
          </cell>
          <cell r="B2006" t="str">
            <v>锦氨男朋友枕90</v>
          </cell>
          <cell r="C2006" t="str">
            <v>锦氨男朋友枕蓝色90-锦氨男朋友枕</v>
          </cell>
          <cell r="D2006" t="str">
            <v>居家布艺</v>
          </cell>
          <cell r="E2006" t="str">
            <v>是</v>
          </cell>
          <cell r="F2006" t="str">
            <v/>
          </cell>
          <cell r="G2006" t="str">
            <v>90*45cm</v>
          </cell>
          <cell r="H2006" t="str">
            <v/>
          </cell>
          <cell r="I2006" t="str">
            <v/>
          </cell>
          <cell r="J2006" t="str">
            <v>件</v>
          </cell>
          <cell r="K2006" t="str">
            <v/>
          </cell>
          <cell r="L2006" t="str">
            <v/>
          </cell>
          <cell r="M2006" t="str">
            <v>25.00</v>
          </cell>
        </row>
        <row r="2007">
          <cell r="A2007" t="str">
            <v>锦氨男朋友枕绿色90</v>
          </cell>
          <cell r="B2007" t="str">
            <v>锦氨男朋友枕90</v>
          </cell>
          <cell r="C2007" t="str">
            <v>锦氨男朋友枕绿色90-锦氨男朋友枕</v>
          </cell>
          <cell r="D2007" t="str">
            <v>居家布艺</v>
          </cell>
          <cell r="E2007" t="str">
            <v>是</v>
          </cell>
          <cell r="F2007" t="str">
            <v/>
          </cell>
          <cell r="G2007" t="str">
            <v>90*45cm</v>
          </cell>
          <cell r="H2007" t="str">
            <v/>
          </cell>
          <cell r="I2007" t="str">
            <v/>
          </cell>
          <cell r="J2007" t="str">
            <v>件</v>
          </cell>
          <cell r="K2007" t="str">
            <v/>
          </cell>
          <cell r="L2007" t="str">
            <v/>
          </cell>
          <cell r="M2007" t="str">
            <v>25.00</v>
          </cell>
        </row>
        <row r="2008">
          <cell r="A2008" t="str">
            <v>锦氨男朋友枕粉色90</v>
          </cell>
          <cell r="B2008" t="str">
            <v>锦氨男朋友枕90</v>
          </cell>
          <cell r="C2008" t="str">
            <v>锦氨男朋友枕粉色90-锦氨男朋友枕</v>
          </cell>
          <cell r="D2008" t="str">
            <v>居家布艺</v>
          </cell>
          <cell r="E2008" t="str">
            <v>是</v>
          </cell>
          <cell r="F2008" t="str">
            <v/>
          </cell>
          <cell r="G2008" t="str">
            <v>90*45cm</v>
          </cell>
          <cell r="H2008" t="str">
            <v/>
          </cell>
          <cell r="I2008" t="str">
            <v/>
          </cell>
          <cell r="J2008" t="str">
            <v>件</v>
          </cell>
          <cell r="K2008" t="str">
            <v/>
          </cell>
          <cell r="L2008" t="str">
            <v/>
          </cell>
          <cell r="M2008" t="str">
            <v>25.00</v>
          </cell>
        </row>
        <row r="2009">
          <cell r="A2009" t="str">
            <v>锦氨男朋友枕浅米色90</v>
          </cell>
          <cell r="B2009" t="str">
            <v>锦氨男朋友枕90</v>
          </cell>
          <cell r="C2009" t="str">
            <v>锦氨男朋友枕浅米色90-锦氨男朋友枕</v>
          </cell>
          <cell r="D2009" t="str">
            <v>居家布艺</v>
          </cell>
          <cell r="E2009" t="str">
            <v>是</v>
          </cell>
          <cell r="F2009" t="str">
            <v/>
          </cell>
          <cell r="G2009" t="str">
            <v>90*45cm</v>
          </cell>
          <cell r="H2009" t="str">
            <v/>
          </cell>
          <cell r="I2009" t="str">
            <v/>
          </cell>
          <cell r="J2009" t="str">
            <v>件</v>
          </cell>
          <cell r="K2009" t="str">
            <v/>
          </cell>
          <cell r="L2009" t="str">
            <v/>
          </cell>
          <cell r="M2009" t="str">
            <v>25.00</v>
          </cell>
        </row>
        <row r="2010">
          <cell r="A2010" t="str">
            <v>锦氨男朋友枕紫色90</v>
          </cell>
          <cell r="B2010" t="str">
            <v>锦氨男朋友枕90</v>
          </cell>
          <cell r="C2010" t="str">
            <v>锦氨男朋友枕紫色90-锦氨男朋友枕</v>
          </cell>
          <cell r="D2010" t="str">
            <v>居家布艺</v>
          </cell>
          <cell r="E2010" t="str">
            <v>是</v>
          </cell>
          <cell r="F2010" t="str">
            <v/>
          </cell>
          <cell r="G2010" t="str">
            <v>90*45cm</v>
          </cell>
          <cell r="H2010" t="str">
            <v/>
          </cell>
          <cell r="I2010" t="str">
            <v/>
          </cell>
          <cell r="J2010" t="str">
            <v>件</v>
          </cell>
          <cell r="K2010" t="str">
            <v/>
          </cell>
          <cell r="L2010" t="str">
            <v/>
          </cell>
          <cell r="M2010" t="str">
            <v>25.00</v>
          </cell>
        </row>
        <row r="2011">
          <cell r="A2011" t="str">
            <v>锦氨男朋友枕深灰色90</v>
          </cell>
          <cell r="B2011" t="str">
            <v>锦氨男朋友枕90</v>
          </cell>
          <cell r="C2011" t="str">
            <v>锦氨男朋友枕深灰色90-锦氨男朋友枕</v>
          </cell>
          <cell r="D2011" t="str">
            <v>居家布艺</v>
          </cell>
          <cell r="E2011" t="str">
            <v>是</v>
          </cell>
          <cell r="F2011" t="str">
            <v/>
          </cell>
          <cell r="G2011" t="str">
            <v>90*45cm</v>
          </cell>
          <cell r="H2011" t="str">
            <v/>
          </cell>
          <cell r="I2011" t="str">
            <v/>
          </cell>
          <cell r="J2011" t="str">
            <v>件</v>
          </cell>
          <cell r="K2011" t="str">
            <v/>
          </cell>
          <cell r="L2011" t="str">
            <v/>
          </cell>
          <cell r="M2011" t="str">
            <v>25.00</v>
          </cell>
        </row>
        <row r="2012">
          <cell r="A2012" t="str">
            <v>锦氨男朋友枕紫色</v>
          </cell>
          <cell r="B2012" t="str">
            <v>锦氨男朋友枕110</v>
          </cell>
          <cell r="C2012" t="str">
            <v>锦氨男朋友枕紫色-锦氨男朋友枕</v>
          </cell>
          <cell r="D2012" t="str">
            <v>居家布艺</v>
          </cell>
          <cell r="E2012" t="str">
            <v>是</v>
          </cell>
          <cell r="F2012" t="str">
            <v/>
          </cell>
          <cell r="G2012" t="str">
            <v>110*50cm</v>
          </cell>
          <cell r="H2012" t="str">
            <v/>
          </cell>
          <cell r="I2012" t="str">
            <v/>
          </cell>
          <cell r="J2012" t="str">
            <v>件</v>
          </cell>
          <cell r="K2012" t="str">
            <v/>
          </cell>
          <cell r="L2012" t="str">
            <v/>
          </cell>
          <cell r="M2012" t="str">
            <v>25.00</v>
          </cell>
        </row>
        <row r="2013">
          <cell r="A2013" t="str">
            <v>锦氨男朋友枕深灰色</v>
          </cell>
          <cell r="B2013" t="str">
            <v>锦氨男朋友枕110</v>
          </cell>
          <cell r="C2013" t="str">
            <v>锦氨男朋友枕深灰色-锦氨男朋友枕</v>
          </cell>
          <cell r="D2013" t="str">
            <v>居家布艺</v>
          </cell>
          <cell r="E2013" t="str">
            <v>是</v>
          </cell>
          <cell r="F2013" t="str">
            <v/>
          </cell>
          <cell r="G2013" t="str">
            <v>110*50cm</v>
          </cell>
          <cell r="H2013" t="str">
            <v/>
          </cell>
          <cell r="I2013" t="str">
            <v/>
          </cell>
          <cell r="J2013" t="str">
            <v>件</v>
          </cell>
          <cell r="K2013" t="str">
            <v/>
          </cell>
          <cell r="L2013" t="str">
            <v/>
          </cell>
          <cell r="M2013" t="str">
            <v>25.00</v>
          </cell>
        </row>
        <row r="2014">
          <cell r="A2014" t="str">
            <v>锦氨男朋友枕蓝色150</v>
          </cell>
          <cell r="B2014" t="str">
            <v>锦氨男朋友枕150</v>
          </cell>
          <cell r="C2014" t="str">
            <v>锦氨男朋友枕蓝色150-锦氨男朋友枕</v>
          </cell>
          <cell r="D2014" t="str">
            <v>居家布艺</v>
          </cell>
          <cell r="E2014" t="str">
            <v>是</v>
          </cell>
          <cell r="F2014" t="str">
            <v/>
          </cell>
          <cell r="G2014" t="str">
            <v>150*55cm</v>
          </cell>
          <cell r="H2014" t="str">
            <v/>
          </cell>
          <cell r="I2014" t="str">
            <v/>
          </cell>
          <cell r="J2014" t="str">
            <v>件</v>
          </cell>
          <cell r="K2014" t="str">
            <v/>
          </cell>
          <cell r="L2014" t="str">
            <v/>
          </cell>
          <cell r="M2014" t="str">
            <v>42.00</v>
          </cell>
        </row>
        <row r="2015">
          <cell r="A2015" t="str">
            <v>锦氨男朋友枕浅灰色150</v>
          </cell>
          <cell r="B2015" t="str">
            <v>锦氨男朋友枕150</v>
          </cell>
          <cell r="C2015" t="str">
            <v>锦氨男朋友枕浅灰色150-锦氨男朋友枕</v>
          </cell>
          <cell r="D2015" t="str">
            <v>居家布艺</v>
          </cell>
          <cell r="E2015" t="str">
            <v>是</v>
          </cell>
          <cell r="F2015" t="str">
            <v/>
          </cell>
          <cell r="G2015" t="str">
            <v>150*55cm</v>
          </cell>
          <cell r="H2015" t="str">
            <v/>
          </cell>
          <cell r="I2015" t="str">
            <v/>
          </cell>
          <cell r="J2015" t="str">
            <v>件</v>
          </cell>
          <cell r="K2015" t="str">
            <v/>
          </cell>
          <cell r="L2015" t="str">
            <v/>
          </cell>
          <cell r="M2015" t="str">
            <v>42.00</v>
          </cell>
        </row>
        <row r="2016">
          <cell r="A2016" t="str">
            <v>锦氨男朋友枕深灰色150</v>
          </cell>
          <cell r="B2016" t="str">
            <v>锦氨男朋友枕150</v>
          </cell>
          <cell r="C2016" t="str">
            <v>锦氨男朋友枕深灰色150-锦氨男朋友枕</v>
          </cell>
          <cell r="D2016" t="str">
            <v>居家布艺</v>
          </cell>
          <cell r="E2016" t="str">
            <v>是</v>
          </cell>
          <cell r="F2016" t="str">
            <v/>
          </cell>
          <cell r="G2016" t="str">
            <v>150*55cm</v>
          </cell>
          <cell r="H2016" t="str">
            <v/>
          </cell>
          <cell r="I2016" t="str">
            <v/>
          </cell>
          <cell r="J2016" t="str">
            <v>件</v>
          </cell>
          <cell r="K2016" t="str">
            <v/>
          </cell>
          <cell r="L2016" t="str">
            <v/>
          </cell>
          <cell r="M2016" t="str">
            <v>42.00</v>
          </cell>
        </row>
        <row r="2017">
          <cell r="A2017" t="str">
            <v>锦氨男朋友枕蓝色单外套90</v>
          </cell>
          <cell r="B2017" t="str">
            <v>锦氨男朋友枕外套90</v>
          </cell>
          <cell r="C2017" t="str">
            <v>锦氨男朋友枕蓝色单外套90-锦氨男朋友枕外套</v>
          </cell>
          <cell r="D2017" t="str">
            <v>居家布艺</v>
          </cell>
          <cell r="E2017" t="str">
            <v>是</v>
          </cell>
          <cell r="F2017" t="str">
            <v>否</v>
          </cell>
          <cell r="G2017" t="str">
            <v>90*45cm</v>
          </cell>
          <cell r="H2017" t="str">
            <v/>
          </cell>
          <cell r="I2017" t="str">
            <v/>
          </cell>
          <cell r="J2017" t="str">
            <v>件</v>
          </cell>
          <cell r="K2017" t="str">
            <v/>
          </cell>
          <cell r="L2017" t="str">
            <v/>
          </cell>
          <cell r="M2017" t="str">
            <v>8.00</v>
          </cell>
        </row>
        <row r="2018">
          <cell r="A2018" t="str">
            <v>锦氨男朋友枕绿色单外套90</v>
          </cell>
          <cell r="B2018" t="str">
            <v>锦氨男朋友枕外套90</v>
          </cell>
          <cell r="C2018" t="str">
            <v>锦氨男朋友枕绿色单外套90-锦氨男朋友枕外套</v>
          </cell>
          <cell r="D2018" t="str">
            <v>居家布艺</v>
          </cell>
          <cell r="E2018" t="str">
            <v>是</v>
          </cell>
          <cell r="F2018" t="str">
            <v>否</v>
          </cell>
          <cell r="G2018" t="str">
            <v>90*45cm</v>
          </cell>
          <cell r="H2018" t="str">
            <v/>
          </cell>
          <cell r="I2018" t="str">
            <v/>
          </cell>
          <cell r="J2018" t="str">
            <v>件</v>
          </cell>
          <cell r="K2018" t="str">
            <v/>
          </cell>
          <cell r="L2018" t="str">
            <v/>
          </cell>
          <cell r="M2018" t="str">
            <v>8.00</v>
          </cell>
        </row>
        <row r="2019">
          <cell r="A2019" t="str">
            <v>锦氨男朋友枕粉色单外套90</v>
          </cell>
          <cell r="B2019" t="str">
            <v>锦氨男朋友枕外套90</v>
          </cell>
          <cell r="C2019" t="str">
            <v>锦氨男朋友枕粉色单外套90-锦氨男朋友枕外套</v>
          </cell>
          <cell r="D2019" t="str">
            <v>居家布艺</v>
          </cell>
          <cell r="E2019" t="str">
            <v>是</v>
          </cell>
          <cell r="F2019" t="str">
            <v>否</v>
          </cell>
          <cell r="G2019" t="str">
            <v>90*45cm</v>
          </cell>
          <cell r="H2019" t="str">
            <v/>
          </cell>
          <cell r="I2019" t="str">
            <v/>
          </cell>
          <cell r="J2019" t="str">
            <v>件</v>
          </cell>
          <cell r="K2019" t="str">
            <v/>
          </cell>
          <cell r="L2019" t="str">
            <v/>
          </cell>
          <cell r="M2019" t="str">
            <v>8.00</v>
          </cell>
        </row>
        <row r="2020">
          <cell r="A2020" t="str">
            <v>锦氨男朋友枕浅米色单外套90</v>
          </cell>
          <cell r="B2020" t="str">
            <v>锦氨男朋友枕外套90</v>
          </cell>
          <cell r="C2020" t="str">
            <v>锦氨男朋友枕浅米色单外套90-锦氨男朋友枕外套</v>
          </cell>
          <cell r="D2020" t="str">
            <v>居家布艺</v>
          </cell>
          <cell r="E2020" t="str">
            <v>是</v>
          </cell>
          <cell r="F2020" t="str">
            <v>否</v>
          </cell>
          <cell r="G2020" t="str">
            <v>90*45cm</v>
          </cell>
          <cell r="H2020" t="str">
            <v/>
          </cell>
          <cell r="I2020" t="str">
            <v/>
          </cell>
          <cell r="J2020" t="str">
            <v>件</v>
          </cell>
          <cell r="K2020" t="str">
            <v/>
          </cell>
          <cell r="L2020" t="str">
            <v/>
          </cell>
          <cell r="M2020" t="str">
            <v>8.00</v>
          </cell>
        </row>
        <row r="2021">
          <cell r="A2021" t="str">
            <v>锦氨男朋友枕紫色单外套90</v>
          </cell>
          <cell r="B2021" t="str">
            <v>锦氨男朋友枕外套90</v>
          </cell>
          <cell r="C2021" t="str">
            <v>锦氨男朋友枕紫色单外套90-锦氨男朋友枕外套</v>
          </cell>
          <cell r="D2021" t="str">
            <v>居家布艺</v>
          </cell>
          <cell r="E2021" t="str">
            <v>是</v>
          </cell>
          <cell r="F2021" t="str">
            <v>否</v>
          </cell>
          <cell r="G2021" t="str">
            <v>90*45cm</v>
          </cell>
          <cell r="H2021" t="str">
            <v/>
          </cell>
          <cell r="I2021" t="str">
            <v/>
          </cell>
          <cell r="J2021" t="str">
            <v>件</v>
          </cell>
          <cell r="K2021" t="str">
            <v/>
          </cell>
          <cell r="L2021" t="str">
            <v/>
          </cell>
          <cell r="M2021" t="str">
            <v>8.00</v>
          </cell>
        </row>
        <row r="2022">
          <cell r="A2022" t="str">
            <v>锦氨男朋友枕深灰色单外套90</v>
          </cell>
          <cell r="B2022" t="str">
            <v>锦氨男朋友枕外套90</v>
          </cell>
          <cell r="C2022" t="str">
            <v>锦氨男朋友枕深灰色单外套90-锦氨男朋友枕外套</v>
          </cell>
          <cell r="D2022" t="str">
            <v>居家布艺</v>
          </cell>
          <cell r="E2022" t="str">
            <v>是</v>
          </cell>
          <cell r="F2022" t="str">
            <v>否</v>
          </cell>
          <cell r="G2022" t="str">
            <v>90*45cm</v>
          </cell>
          <cell r="H2022" t="str">
            <v/>
          </cell>
          <cell r="I2022" t="str">
            <v/>
          </cell>
          <cell r="J2022" t="str">
            <v>件</v>
          </cell>
          <cell r="K2022" t="str">
            <v/>
          </cell>
          <cell r="L2022" t="str">
            <v/>
          </cell>
          <cell r="M2022" t="str">
            <v>8.00</v>
          </cell>
        </row>
        <row r="2023">
          <cell r="A2023" t="str">
            <v>锦氨男朋友枕粉色单外套</v>
          </cell>
          <cell r="B2023" t="str">
            <v>锦氨男朋友枕外套110</v>
          </cell>
          <cell r="C2023" t="str">
            <v>锦氨男朋友枕粉色单外套-锦氨男朋友枕外套</v>
          </cell>
          <cell r="D2023" t="str">
            <v>居家布艺</v>
          </cell>
          <cell r="E2023" t="str">
            <v>是</v>
          </cell>
          <cell r="F2023" t="str">
            <v>否</v>
          </cell>
          <cell r="G2023" t="str">
            <v>110*50cm</v>
          </cell>
          <cell r="H2023" t="str">
            <v/>
          </cell>
          <cell r="I2023" t="str">
            <v/>
          </cell>
          <cell r="J2023" t="str">
            <v>件</v>
          </cell>
          <cell r="K2023" t="str">
            <v/>
          </cell>
          <cell r="L2023" t="str">
            <v/>
          </cell>
          <cell r="M2023" t="str">
            <v>10.00</v>
          </cell>
        </row>
        <row r="2024">
          <cell r="A2024" t="str">
            <v>锦氨男朋友枕蓝色单外套</v>
          </cell>
          <cell r="B2024" t="str">
            <v>锦氨男朋友枕外套110</v>
          </cell>
          <cell r="C2024" t="str">
            <v>锦氨男朋友枕蓝色单外套-锦氨男朋友枕外套</v>
          </cell>
          <cell r="D2024" t="str">
            <v>居家布艺</v>
          </cell>
          <cell r="E2024" t="str">
            <v>是</v>
          </cell>
          <cell r="F2024" t="str">
            <v>否</v>
          </cell>
          <cell r="G2024" t="str">
            <v>110*50cm</v>
          </cell>
          <cell r="H2024" t="str">
            <v/>
          </cell>
          <cell r="I2024" t="str">
            <v/>
          </cell>
          <cell r="J2024" t="str">
            <v>件</v>
          </cell>
          <cell r="K2024" t="str">
            <v/>
          </cell>
          <cell r="L2024" t="str">
            <v/>
          </cell>
          <cell r="M2024" t="str">
            <v>10.00</v>
          </cell>
        </row>
        <row r="2025">
          <cell r="A2025" t="str">
            <v>锦氨男朋友枕绿色单外套</v>
          </cell>
          <cell r="B2025" t="str">
            <v>锦氨男朋友枕外套110</v>
          </cell>
          <cell r="C2025" t="str">
            <v>锦氨男朋友枕绿色单外套-锦氨男朋友枕外套</v>
          </cell>
          <cell r="D2025" t="str">
            <v>居家布艺</v>
          </cell>
          <cell r="E2025" t="str">
            <v>是</v>
          </cell>
          <cell r="F2025" t="str">
            <v>否</v>
          </cell>
          <cell r="G2025" t="str">
            <v>110*50cm</v>
          </cell>
          <cell r="H2025" t="str">
            <v/>
          </cell>
          <cell r="I2025" t="str">
            <v/>
          </cell>
          <cell r="J2025" t="str">
            <v>件</v>
          </cell>
          <cell r="K2025" t="str">
            <v/>
          </cell>
          <cell r="L2025" t="str">
            <v/>
          </cell>
          <cell r="M2025" t="str">
            <v>10.00</v>
          </cell>
        </row>
        <row r="2026">
          <cell r="A2026" t="str">
            <v>锦氨男朋友枕浅米色单外套</v>
          </cell>
          <cell r="B2026" t="str">
            <v>锦氨男朋友枕外套110</v>
          </cell>
          <cell r="C2026" t="str">
            <v>锦氨男朋友枕浅米色单外套-锦氨男朋友枕外套</v>
          </cell>
          <cell r="D2026" t="str">
            <v>居家布艺</v>
          </cell>
          <cell r="E2026" t="str">
            <v>是</v>
          </cell>
          <cell r="F2026" t="str">
            <v>否</v>
          </cell>
          <cell r="G2026" t="str">
            <v>110*50cm</v>
          </cell>
          <cell r="H2026" t="str">
            <v/>
          </cell>
          <cell r="I2026" t="str">
            <v/>
          </cell>
          <cell r="J2026" t="str">
            <v>件</v>
          </cell>
          <cell r="K2026" t="str">
            <v/>
          </cell>
          <cell r="L2026" t="str">
            <v/>
          </cell>
          <cell r="M2026" t="str">
            <v>10.00</v>
          </cell>
        </row>
        <row r="2027">
          <cell r="A2027" t="str">
            <v>锦氨男朋友枕紫色单外套</v>
          </cell>
          <cell r="B2027" t="str">
            <v>锦氨男朋友枕外套110</v>
          </cell>
          <cell r="C2027" t="str">
            <v>锦氨男朋友枕紫色单外套-锦氨男朋友枕外套</v>
          </cell>
          <cell r="D2027" t="str">
            <v>居家布艺</v>
          </cell>
          <cell r="E2027" t="str">
            <v>是</v>
          </cell>
          <cell r="F2027" t="str">
            <v>否</v>
          </cell>
          <cell r="G2027" t="str">
            <v>110*50cm</v>
          </cell>
          <cell r="H2027" t="str">
            <v/>
          </cell>
          <cell r="I2027" t="str">
            <v/>
          </cell>
          <cell r="J2027" t="str">
            <v>件</v>
          </cell>
          <cell r="K2027" t="str">
            <v/>
          </cell>
          <cell r="L2027" t="str">
            <v/>
          </cell>
          <cell r="M2027" t="str">
            <v>10.00</v>
          </cell>
        </row>
        <row r="2028">
          <cell r="A2028" t="str">
            <v>锦氨男朋友枕深灰色单外套</v>
          </cell>
          <cell r="B2028" t="str">
            <v>锦氨男朋友枕外套110</v>
          </cell>
          <cell r="C2028" t="str">
            <v>锦氨男朋友枕深灰色单外套-锦氨男朋友枕外套</v>
          </cell>
          <cell r="D2028" t="str">
            <v>居家布艺</v>
          </cell>
          <cell r="E2028" t="str">
            <v>是</v>
          </cell>
          <cell r="F2028" t="str">
            <v>否</v>
          </cell>
          <cell r="G2028" t="str">
            <v>110*50cm</v>
          </cell>
          <cell r="H2028" t="str">
            <v/>
          </cell>
          <cell r="I2028" t="str">
            <v/>
          </cell>
          <cell r="J2028" t="str">
            <v>件</v>
          </cell>
          <cell r="K2028" t="str">
            <v/>
          </cell>
          <cell r="L2028" t="str">
            <v/>
          </cell>
          <cell r="M2028" t="str">
            <v>10.00</v>
          </cell>
        </row>
        <row r="2029">
          <cell r="A2029" t="str">
            <v>锦氨男朋友枕蓝色单外套150</v>
          </cell>
          <cell r="B2029" t="str">
            <v>锦氨男朋友枕外套150</v>
          </cell>
          <cell r="C2029" t="str">
            <v>锦氨男朋友枕蓝色单外套150-锦氨男朋友枕外套</v>
          </cell>
          <cell r="D2029" t="str">
            <v>居家布艺</v>
          </cell>
          <cell r="E2029" t="str">
            <v>是</v>
          </cell>
          <cell r="F2029" t="str">
            <v>否</v>
          </cell>
          <cell r="G2029" t="str">
            <v>150*55cm</v>
          </cell>
          <cell r="H2029" t="str">
            <v/>
          </cell>
          <cell r="I2029" t="str">
            <v/>
          </cell>
          <cell r="J2029" t="str">
            <v>件</v>
          </cell>
          <cell r="K2029" t="str">
            <v/>
          </cell>
          <cell r="L2029" t="str">
            <v/>
          </cell>
          <cell r="M2029" t="str">
            <v>14.00</v>
          </cell>
        </row>
        <row r="2030">
          <cell r="A2030" t="str">
            <v>锦氨男朋友枕浅灰色单外套150</v>
          </cell>
          <cell r="B2030" t="str">
            <v>锦氨男朋友枕外套150</v>
          </cell>
          <cell r="C2030" t="str">
            <v>锦氨男朋友枕浅灰色单外套150-锦氨男朋友枕外套</v>
          </cell>
          <cell r="D2030" t="str">
            <v>居家布艺</v>
          </cell>
          <cell r="E2030" t="str">
            <v>是</v>
          </cell>
          <cell r="F2030" t="str">
            <v>否</v>
          </cell>
          <cell r="G2030" t="str">
            <v>150*55cm</v>
          </cell>
          <cell r="H2030" t="str">
            <v/>
          </cell>
          <cell r="I2030" t="str">
            <v/>
          </cell>
          <cell r="J2030" t="str">
            <v>件</v>
          </cell>
          <cell r="K2030" t="str">
            <v/>
          </cell>
          <cell r="L2030" t="str">
            <v/>
          </cell>
          <cell r="M2030" t="str">
            <v>14.00</v>
          </cell>
        </row>
        <row r="2031">
          <cell r="A2031" t="str">
            <v>锦氨男朋友枕深灰色单外套150</v>
          </cell>
          <cell r="B2031" t="str">
            <v>锦氨男朋友枕外套150</v>
          </cell>
          <cell r="C2031" t="str">
            <v>锦氨男朋友枕深灰色单外套150-锦氨男朋友枕外套</v>
          </cell>
          <cell r="D2031" t="str">
            <v>居家布艺</v>
          </cell>
          <cell r="E2031" t="str">
            <v>是</v>
          </cell>
          <cell r="F2031" t="str">
            <v>否</v>
          </cell>
          <cell r="G2031" t="str">
            <v>150*55cm</v>
          </cell>
          <cell r="H2031" t="str">
            <v/>
          </cell>
          <cell r="I2031" t="str">
            <v/>
          </cell>
          <cell r="J2031" t="str">
            <v>件</v>
          </cell>
          <cell r="K2031" t="str">
            <v/>
          </cell>
          <cell r="L2031" t="str">
            <v/>
          </cell>
          <cell r="M2031" t="str">
            <v>14.00</v>
          </cell>
        </row>
        <row r="2032">
          <cell r="A2032" t="str">
            <v>2026韩版靠垫冰心90cm</v>
          </cell>
          <cell r="B2032" t="str">
            <v>2026韩版靠垫</v>
          </cell>
          <cell r="C2032" t="str">
            <v>2026韩版靠垫冰心90cm-2026韩版靠垫</v>
          </cell>
          <cell r="D2032" t="str">
            <v>居家布艺</v>
          </cell>
          <cell r="E2032" t="str">
            <v>是</v>
          </cell>
          <cell r="F2032" t="str">
            <v/>
          </cell>
          <cell r="G2032" t="str">
            <v/>
          </cell>
          <cell r="H2032" t="str">
            <v/>
          </cell>
          <cell r="I2032" t="str">
            <v/>
          </cell>
          <cell r="J2032" t="str">
            <v>件</v>
          </cell>
          <cell r="K2032" t="str">
            <v/>
          </cell>
          <cell r="L2032" t="str">
            <v/>
          </cell>
          <cell r="M2032" t="str">
            <v>17.00</v>
          </cell>
        </row>
        <row r="2033">
          <cell r="A2033" t="str">
            <v>2026韩版靠垫冰心120cm</v>
          </cell>
          <cell r="B2033" t="str">
            <v>2026韩版靠垫</v>
          </cell>
          <cell r="C2033" t="str">
            <v>2026韩版靠垫冰心120cm-2026韩版靠垫</v>
          </cell>
          <cell r="D2033" t="str">
            <v>居家布艺</v>
          </cell>
          <cell r="E2033" t="str">
            <v>是</v>
          </cell>
          <cell r="F2033" t="str">
            <v/>
          </cell>
          <cell r="G2033" t="str">
            <v/>
          </cell>
          <cell r="H2033" t="str">
            <v/>
          </cell>
          <cell r="I2033" t="str">
            <v/>
          </cell>
          <cell r="J2033" t="str">
            <v>件</v>
          </cell>
          <cell r="K2033" t="str">
            <v/>
          </cell>
          <cell r="L2033" t="str">
            <v/>
          </cell>
          <cell r="M2033" t="str">
            <v>22.00</v>
          </cell>
        </row>
        <row r="2034">
          <cell r="A2034" t="str">
            <v>2026韩版靠垫冰心150cm</v>
          </cell>
          <cell r="B2034" t="str">
            <v>2026韩版靠垫</v>
          </cell>
          <cell r="C2034" t="str">
            <v>2026韩版靠垫冰心150cm-2026韩版靠垫</v>
          </cell>
          <cell r="D2034" t="str">
            <v>居家布艺</v>
          </cell>
          <cell r="E2034" t="str">
            <v>是</v>
          </cell>
          <cell r="F2034" t="str">
            <v/>
          </cell>
          <cell r="G2034" t="str">
            <v/>
          </cell>
          <cell r="H2034" t="str">
            <v/>
          </cell>
          <cell r="I2034" t="str">
            <v/>
          </cell>
          <cell r="J2034" t="str">
            <v>件</v>
          </cell>
          <cell r="K2034" t="str">
            <v/>
          </cell>
          <cell r="L2034" t="str">
            <v/>
          </cell>
          <cell r="M2034" t="str">
            <v>27.00</v>
          </cell>
        </row>
        <row r="2035">
          <cell r="A2035" t="str">
            <v>2026韩版靠垫冰心180cm</v>
          </cell>
          <cell r="B2035" t="str">
            <v>2026韩版靠垫</v>
          </cell>
          <cell r="C2035" t="str">
            <v>2026韩版靠垫冰心180cm-2026韩版靠垫</v>
          </cell>
          <cell r="D2035" t="str">
            <v>居家布艺</v>
          </cell>
          <cell r="E2035" t="str">
            <v>是</v>
          </cell>
          <cell r="F2035" t="str">
            <v/>
          </cell>
          <cell r="G2035" t="str">
            <v/>
          </cell>
          <cell r="H2035" t="str">
            <v/>
          </cell>
          <cell r="I2035" t="str">
            <v/>
          </cell>
          <cell r="J2035" t="str">
            <v>件</v>
          </cell>
          <cell r="K2035" t="str">
            <v/>
          </cell>
          <cell r="L2035" t="str">
            <v/>
          </cell>
          <cell r="M2035" t="str">
            <v>30.00</v>
          </cell>
        </row>
        <row r="2036">
          <cell r="A2036" t="str">
            <v>2026韩版靠垫冰心200cm</v>
          </cell>
          <cell r="B2036" t="str">
            <v>2026韩版靠垫</v>
          </cell>
          <cell r="C2036" t="str">
            <v>2026韩版靠垫冰心200cm-2026韩版靠垫</v>
          </cell>
          <cell r="D2036" t="str">
            <v>居家布艺</v>
          </cell>
          <cell r="E2036" t="str">
            <v>是</v>
          </cell>
          <cell r="F2036" t="str">
            <v/>
          </cell>
          <cell r="G2036" t="str">
            <v/>
          </cell>
          <cell r="H2036" t="str">
            <v/>
          </cell>
          <cell r="I2036" t="str">
            <v/>
          </cell>
          <cell r="J2036" t="str">
            <v>件</v>
          </cell>
          <cell r="K2036" t="str">
            <v/>
          </cell>
          <cell r="L2036" t="str">
            <v/>
          </cell>
          <cell r="M2036" t="str">
            <v>33.00</v>
          </cell>
        </row>
        <row r="2037">
          <cell r="A2037" t="str">
            <v>2026韩版靠垫蝴蝶咖90cm</v>
          </cell>
          <cell r="B2037" t="str">
            <v>2026韩版靠垫</v>
          </cell>
          <cell r="C2037" t="str">
            <v>2026韩版靠垫蝴蝶咖90cm-2026韩版靠垫</v>
          </cell>
          <cell r="D2037" t="str">
            <v>居家布艺</v>
          </cell>
          <cell r="E2037" t="str">
            <v>是</v>
          </cell>
          <cell r="F2037" t="str">
            <v/>
          </cell>
          <cell r="G2037" t="str">
            <v/>
          </cell>
          <cell r="H2037" t="str">
            <v/>
          </cell>
          <cell r="I2037" t="str">
            <v/>
          </cell>
          <cell r="J2037" t="str">
            <v>件</v>
          </cell>
          <cell r="K2037" t="str">
            <v/>
          </cell>
          <cell r="L2037" t="str">
            <v/>
          </cell>
          <cell r="M2037" t="str">
            <v>17.00</v>
          </cell>
        </row>
        <row r="2038">
          <cell r="A2038" t="str">
            <v>2026韩版靠垫蝴蝶咖120cm</v>
          </cell>
          <cell r="B2038" t="str">
            <v>2026韩版靠垫</v>
          </cell>
          <cell r="C2038" t="str">
            <v>2026韩版靠垫蝴蝶咖120cm-2026韩版靠垫</v>
          </cell>
          <cell r="D2038" t="str">
            <v>居家布艺</v>
          </cell>
          <cell r="E2038" t="str">
            <v>是</v>
          </cell>
          <cell r="F2038" t="str">
            <v/>
          </cell>
          <cell r="G2038" t="str">
            <v/>
          </cell>
          <cell r="H2038" t="str">
            <v/>
          </cell>
          <cell r="I2038" t="str">
            <v/>
          </cell>
          <cell r="J2038" t="str">
            <v>件</v>
          </cell>
          <cell r="K2038" t="str">
            <v/>
          </cell>
          <cell r="L2038" t="str">
            <v/>
          </cell>
          <cell r="M2038" t="str">
            <v>22.00</v>
          </cell>
        </row>
        <row r="2039">
          <cell r="A2039" t="str">
            <v>2026韩版靠垫蝴蝶咖150cm</v>
          </cell>
          <cell r="B2039" t="str">
            <v>2026韩版靠垫</v>
          </cell>
          <cell r="C2039" t="str">
            <v>2026韩版靠垫蝴蝶咖150cm-2026韩版靠垫</v>
          </cell>
          <cell r="D2039" t="str">
            <v>居家布艺</v>
          </cell>
          <cell r="E2039" t="str">
            <v>是</v>
          </cell>
          <cell r="F2039" t="str">
            <v/>
          </cell>
          <cell r="G2039" t="str">
            <v/>
          </cell>
          <cell r="H2039" t="str">
            <v/>
          </cell>
          <cell r="I2039" t="str">
            <v/>
          </cell>
          <cell r="J2039" t="str">
            <v>件</v>
          </cell>
          <cell r="K2039" t="str">
            <v/>
          </cell>
          <cell r="L2039" t="str">
            <v/>
          </cell>
          <cell r="M2039" t="str">
            <v>27.00</v>
          </cell>
        </row>
        <row r="2040">
          <cell r="A2040" t="str">
            <v>2026韩版靠垫蝴蝶咖180cm</v>
          </cell>
          <cell r="B2040" t="str">
            <v>2026韩版靠垫</v>
          </cell>
          <cell r="C2040" t="str">
            <v>2026韩版靠垫蝴蝶咖180cm-2026韩版靠垫</v>
          </cell>
          <cell r="D2040" t="str">
            <v>居家布艺</v>
          </cell>
          <cell r="E2040" t="str">
            <v>是</v>
          </cell>
          <cell r="F2040" t="str">
            <v/>
          </cell>
          <cell r="G2040" t="str">
            <v/>
          </cell>
          <cell r="H2040" t="str">
            <v/>
          </cell>
          <cell r="I2040" t="str">
            <v/>
          </cell>
          <cell r="J2040" t="str">
            <v>件</v>
          </cell>
          <cell r="K2040" t="str">
            <v/>
          </cell>
          <cell r="L2040" t="str">
            <v/>
          </cell>
          <cell r="M2040" t="str">
            <v>30.00</v>
          </cell>
        </row>
        <row r="2041">
          <cell r="A2041" t="str">
            <v>2026韩版靠垫蝴蝶咖200cm</v>
          </cell>
          <cell r="B2041" t="str">
            <v>2026韩版靠垫</v>
          </cell>
          <cell r="C2041" t="str">
            <v>2026韩版靠垫蝴蝶咖200cm-2026韩版靠垫</v>
          </cell>
          <cell r="D2041" t="str">
            <v>居家布艺</v>
          </cell>
          <cell r="E2041" t="str">
            <v>是</v>
          </cell>
          <cell r="F2041" t="str">
            <v/>
          </cell>
          <cell r="G2041" t="str">
            <v/>
          </cell>
          <cell r="H2041" t="str">
            <v/>
          </cell>
          <cell r="I2041" t="str">
            <v/>
          </cell>
          <cell r="J2041" t="str">
            <v>件</v>
          </cell>
          <cell r="K2041" t="str">
            <v/>
          </cell>
          <cell r="L2041" t="str">
            <v/>
          </cell>
          <cell r="M2041" t="str">
            <v>33.00</v>
          </cell>
        </row>
        <row r="2042">
          <cell r="A2042" t="str">
            <v>2026韩版靠垫花川米90cm</v>
          </cell>
          <cell r="B2042" t="str">
            <v>2026韩版靠垫</v>
          </cell>
          <cell r="C2042" t="str">
            <v>2026韩版靠垫花川米90cm-2026韩版靠垫</v>
          </cell>
          <cell r="D2042" t="str">
            <v>居家布艺</v>
          </cell>
          <cell r="E2042" t="str">
            <v>是</v>
          </cell>
          <cell r="F2042" t="str">
            <v/>
          </cell>
          <cell r="G2042" t="str">
            <v/>
          </cell>
          <cell r="H2042" t="str">
            <v/>
          </cell>
          <cell r="I2042" t="str">
            <v/>
          </cell>
          <cell r="J2042" t="str">
            <v>件</v>
          </cell>
          <cell r="K2042" t="str">
            <v/>
          </cell>
          <cell r="L2042" t="str">
            <v/>
          </cell>
          <cell r="M2042" t="str">
            <v>17.00</v>
          </cell>
        </row>
        <row r="2043">
          <cell r="A2043" t="str">
            <v>2026韩版靠垫花川米120cm</v>
          </cell>
          <cell r="B2043" t="str">
            <v>2026韩版靠垫</v>
          </cell>
          <cell r="C2043" t="str">
            <v>2026韩版靠垫花川米120cm-2026韩版靠垫</v>
          </cell>
          <cell r="D2043" t="str">
            <v>居家布艺</v>
          </cell>
          <cell r="E2043" t="str">
            <v>是</v>
          </cell>
          <cell r="F2043" t="str">
            <v/>
          </cell>
          <cell r="G2043" t="str">
            <v/>
          </cell>
          <cell r="H2043" t="str">
            <v/>
          </cell>
          <cell r="I2043" t="str">
            <v/>
          </cell>
          <cell r="J2043" t="str">
            <v>件</v>
          </cell>
          <cell r="K2043" t="str">
            <v/>
          </cell>
          <cell r="L2043" t="str">
            <v/>
          </cell>
          <cell r="M2043" t="str">
            <v>22.00</v>
          </cell>
        </row>
        <row r="2044">
          <cell r="A2044" t="str">
            <v>2026韩版靠垫花川米150cm</v>
          </cell>
          <cell r="B2044" t="str">
            <v>2026韩版靠垫</v>
          </cell>
          <cell r="C2044" t="str">
            <v>2026韩版靠垫花川米150cm-2026韩版靠垫</v>
          </cell>
          <cell r="D2044" t="str">
            <v>居家布艺</v>
          </cell>
          <cell r="E2044" t="str">
            <v>是</v>
          </cell>
          <cell r="F2044" t="str">
            <v/>
          </cell>
          <cell r="G2044" t="str">
            <v/>
          </cell>
          <cell r="H2044" t="str">
            <v/>
          </cell>
          <cell r="I2044" t="str">
            <v/>
          </cell>
          <cell r="J2044" t="str">
            <v>件</v>
          </cell>
          <cell r="K2044" t="str">
            <v/>
          </cell>
          <cell r="L2044" t="str">
            <v/>
          </cell>
          <cell r="M2044" t="str">
            <v>27.00</v>
          </cell>
        </row>
        <row r="2045">
          <cell r="A2045" t="str">
            <v>2026韩版靠垫花川米180cm</v>
          </cell>
          <cell r="B2045" t="str">
            <v>2026韩版靠垫</v>
          </cell>
          <cell r="C2045" t="str">
            <v>2026韩版靠垫花川米180cm-2026韩版靠垫</v>
          </cell>
          <cell r="D2045" t="str">
            <v>居家布艺</v>
          </cell>
          <cell r="E2045" t="str">
            <v>是</v>
          </cell>
          <cell r="F2045" t="str">
            <v/>
          </cell>
          <cell r="G2045" t="str">
            <v/>
          </cell>
          <cell r="H2045" t="str">
            <v/>
          </cell>
          <cell r="I2045" t="str">
            <v/>
          </cell>
          <cell r="J2045" t="str">
            <v>件</v>
          </cell>
          <cell r="K2045" t="str">
            <v/>
          </cell>
          <cell r="L2045" t="str">
            <v/>
          </cell>
          <cell r="M2045" t="str">
            <v>30.00</v>
          </cell>
        </row>
        <row r="2046">
          <cell r="A2046" t="str">
            <v>2026韩版靠垫花川米200cm</v>
          </cell>
          <cell r="B2046" t="str">
            <v>2026韩版靠垫</v>
          </cell>
          <cell r="C2046" t="str">
            <v>2026韩版靠垫花川米200cm-2026韩版靠垫</v>
          </cell>
          <cell r="D2046" t="str">
            <v>居家布艺</v>
          </cell>
          <cell r="E2046" t="str">
            <v>是</v>
          </cell>
          <cell r="F2046" t="str">
            <v/>
          </cell>
          <cell r="G2046" t="str">
            <v/>
          </cell>
          <cell r="H2046" t="str">
            <v/>
          </cell>
          <cell r="I2046" t="str">
            <v/>
          </cell>
          <cell r="J2046" t="str">
            <v>件</v>
          </cell>
          <cell r="K2046" t="str">
            <v/>
          </cell>
          <cell r="L2046" t="str">
            <v/>
          </cell>
          <cell r="M2046" t="str">
            <v>33.00</v>
          </cell>
        </row>
        <row r="2047">
          <cell r="A2047" t="str">
            <v>2026韩版靠垫南枝黄90cm</v>
          </cell>
          <cell r="B2047" t="str">
            <v>2026韩版靠垫</v>
          </cell>
          <cell r="C2047" t="str">
            <v>2026韩版靠垫南枝黄90cm-2026韩版靠垫</v>
          </cell>
          <cell r="D2047" t="str">
            <v>居家布艺</v>
          </cell>
          <cell r="E2047" t="str">
            <v>是</v>
          </cell>
          <cell r="F2047" t="str">
            <v/>
          </cell>
          <cell r="G2047" t="str">
            <v/>
          </cell>
          <cell r="H2047" t="str">
            <v/>
          </cell>
          <cell r="I2047" t="str">
            <v/>
          </cell>
          <cell r="J2047" t="str">
            <v>件</v>
          </cell>
          <cell r="K2047" t="str">
            <v/>
          </cell>
          <cell r="L2047" t="str">
            <v/>
          </cell>
          <cell r="M2047" t="str">
            <v>17.00</v>
          </cell>
        </row>
        <row r="2048">
          <cell r="A2048" t="str">
            <v>2026韩版靠垫南枝黄120cm</v>
          </cell>
          <cell r="B2048" t="str">
            <v>2026韩版靠垫</v>
          </cell>
          <cell r="C2048" t="str">
            <v>2026韩版靠垫南枝黄120cm-2026韩版靠垫</v>
          </cell>
          <cell r="D2048" t="str">
            <v>居家布艺</v>
          </cell>
          <cell r="E2048" t="str">
            <v>是</v>
          </cell>
          <cell r="F2048" t="str">
            <v/>
          </cell>
          <cell r="G2048" t="str">
            <v/>
          </cell>
          <cell r="H2048" t="str">
            <v/>
          </cell>
          <cell r="I2048" t="str">
            <v/>
          </cell>
          <cell r="J2048" t="str">
            <v>件</v>
          </cell>
          <cell r="K2048" t="str">
            <v/>
          </cell>
          <cell r="L2048" t="str">
            <v/>
          </cell>
          <cell r="M2048" t="str">
            <v>22.00</v>
          </cell>
        </row>
        <row r="2049">
          <cell r="A2049" t="str">
            <v>2026韩版靠垫南枝黄150cm</v>
          </cell>
          <cell r="B2049" t="str">
            <v>2026韩版靠垫</v>
          </cell>
          <cell r="C2049" t="str">
            <v>2026韩版靠垫南枝黄150cm-2026韩版靠垫</v>
          </cell>
          <cell r="D2049" t="str">
            <v>居家布艺</v>
          </cell>
          <cell r="E2049" t="str">
            <v>是</v>
          </cell>
          <cell r="F2049" t="str">
            <v/>
          </cell>
          <cell r="G2049" t="str">
            <v/>
          </cell>
          <cell r="H2049" t="str">
            <v/>
          </cell>
          <cell r="I2049" t="str">
            <v/>
          </cell>
          <cell r="J2049" t="str">
            <v>件</v>
          </cell>
          <cell r="K2049" t="str">
            <v/>
          </cell>
          <cell r="L2049" t="str">
            <v/>
          </cell>
          <cell r="M2049" t="str">
            <v>27.00</v>
          </cell>
        </row>
        <row r="2050">
          <cell r="A2050" t="str">
            <v>2026韩版靠垫南枝黄180cm</v>
          </cell>
          <cell r="B2050" t="str">
            <v>2026韩版靠垫</v>
          </cell>
          <cell r="C2050" t="str">
            <v>2026韩版靠垫南枝黄180cm-2026韩版靠垫</v>
          </cell>
          <cell r="D2050" t="str">
            <v>居家布艺</v>
          </cell>
          <cell r="E2050" t="str">
            <v>是</v>
          </cell>
          <cell r="F2050" t="str">
            <v/>
          </cell>
          <cell r="G2050" t="str">
            <v/>
          </cell>
          <cell r="H2050" t="str">
            <v/>
          </cell>
          <cell r="I2050" t="str">
            <v/>
          </cell>
          <cell r="J2050" t="str">
            <v>件</v>
          </cell>
          <cell r="K2050" t="str">
            <v/>
          </cell>
          <cell r="L2050" t="str">
            <v/>
          </cell>
          <cell r="M2050" t="str">
            <v>30.00</v>
          </cell>
        </row>
        <row r="2051">
          <cell r="A2051" t="str">
            <v>2026韩版靠垫南枝黄200cm</v>
          </cell>
          <cell r="B2051" t="str">
            <v>2026韩版靠垫</v>
          </cell>
          <cell r="C2051" t="str">
            <v>2026韩版靠垫南枝黄200cm-2026韩版靠垫</v>
          </cell>
          <cell r="D2051" t="str">
            <v>居家布艺</v>
          </cell>
          <cell r="E2051" t="str">
            <v>是</v>
          </cell>
          <cell r="F2051" t="str">
            <v/>
          </cell>
          <cell r="G2051" t="str">
            <v/>
          </cell>
          <cell r="H2051" t="str">
            <v/>
          </cell>
          <cell r="I2051" t="str">
            <v/>
          </cell>
          <cell r="J2051" t="str">
            <v>件</v>
          </cell>
          <cell r="K2051" t="str">
            <v/>
          </cell>
          <cell r="L2051" t="str">
            <v/>
          </cell>
          <cell r="M2051" t="str">
            <v>33.00</v>
          </cell>
        </row>
        <row r="2052">
          <cell r="A2052" t="str">
            <v>2026韩版靠垫少女粉90cm</v>
          </cell>
          <cell r="B2052" t="str">
            <v>2026韩版靠垫</v>
          </cell>
          <cell r="C2052" t="str">
            <v>2026韩版靠垫少女粉90cm-2026韩版靠垫</v>
          </cell>
          <cell r="D2052" t="str">
            <v>居家布艺</v>
          </cell>
          <cell r="E2052" t="str">
            <v>是</v>
          </cell>
          <cell r="F2052" t="str">
            <v/>
          </cell>
          <cell r="G2052" t="str">
            <v/>
          </cell>
          <cell r="H2052" t="str">
            <v/>
          </cell>
          <cell r="I2052" t="str">
            <v/>
          </cell>
          <cell r="J2052" t="str">
            <v>件</v>
          </cell>
          <cell r="K2052" t="str">
            <v/>
          </cell>
          <cell r="L2052" t="str">
            <v/>
          </cell>
          <cell r="M2052" t="str">
            <v>17.00</v>
          </cell>
        </row>
        <row r="2053">
          <cell r="A2053" t="str">
            <v>2026韩版靠垫少女粉120cm</v>
          </cell>
          <cell r="B2053" t="str">
            <v>2026韩版靠垫</v>
          </cell>
          <cell r="C2053" t="str">
            <v>2026韩版靠垫少女粉120cm-2026韩版靠垫</v>
          </cell>
          <cell r="D2053" t="str">
            <v>居家布艺</v>
          </cell>
          <cell r="E2053" t="str">
            <v>是</v>
          </cell>
          <cell r="F2053" t="str">
            <v/>
          </cell>
          <cell r="G2053" t="str">
            <v/>
          </cell>
          <cell r="H2053" t="str">
            <v/>
          </cell>
          <cell r="I2053" t="str">
            <v/>
          </cell>
          <cell r="J2053" t="str">
            <v>件</v>
          </cell>
          <cell r="K2053" t="str">
            <v/>
          </cell>
          <cell r="L2053" t="str">
            <v/>
          </cell>
          <cell r="M2053" t="str">
            <v>22.00</v>
          </cell>
        </row>
        <row r="2054">
          <cell r="A2054" t="str">
            <v>2026韩版靠垫少女粉150cm</v>
          </cell>
          <cell r="B2054" t="str">
            <v>2026韩版靠垫</v>
          </cell>
          <cell r="C2054" t="str">
            <v>2026韩版靠垫少女粉150cm-2026韩版靠垫</v>
          </cell>
          <cell r="D2054" t="str">
            <v>居家布艺</v>
          </cell>
          <cell r="E2054" t="str">
            <v>是</v>
          </cell>
          <cell r="F2054" t="str">
            <v/>
          </cell>
          <cell r="G2054" t="str">
            <v/>
          </cell>
          <cell r="H2054" t="str">
            <v/>
          </cell>
          <cell r="I2054" t="str">
            <v/>
          </cell>
          <cell r="J2054" t="str">
            <v>件</v>
          </cell>
          <cell r="K2054" t="str">
            <v/>
          </cell>
          <cell r="L2054" t="str">
            <v/>
          </cell>
          <cell r="M2054" t="str">
            <v>27.00</v>
          </cell>
        </row>
        <row r="2055">
          <cell r="A2055" t="str">
            <v>2026韩版靠垫少女粉180cm</v>
          </cell>
          <cell r="B2055" t="str">
            <v>2026韩版靠垫</v>
          </cell>
          <cell r="C2055" t="str">
            <v>2026韩版靠垫少女粉180cm-2026韩版靠垫</v>
          </cell>
          <cell r="D2055" t="str">
            <v>居家布艺</v>
          </cell>
          <cell r="E2055" t="str">
            <v>是</v>
          </cell>
          <cell r="F2055" t="str">
            <v/>
          </cell>
          <cell r="G2055" t="str">
            <v/>
          </cell>
          <cell r="H2055" t="str">
            <v/>
          </cell>
          <cell r="I2055" t="str">
            <v/>
          </cell>
          <cell r="J2055" t="str">
            <v>件</v>
          </cell>
          <cell r="K2055" t="str">
            <v/>
          </cell>
          <cell r="L2055" t="str">
            <v/>
          </cell>
          <cell r="M2055" t="str">
            <v>30.00</v>
          </cell>
        </row>
        <row r="2056">
          <cell r="A2056" t="str">
            <v>2026韩版靠垫少女粉200cm</v>
          </cell>
          <cell r="B2056" t="str">
            <v>2026韩版靠垫</v>
          </cell>
          <cell r="C2056" t="str">
            <v>2026韩版靠垫少女粉200cm-2026韩版靠垫</v>
          </cell>
          <cell r="D2056" t="str">
            <v>居家布艺</v>
          </cell>
          <cell r="E2056" t="str">
            <v>是</v>
          </cell>
          <cell r="F2056" t="str">
            <v/>
          </cell>
          <cell r="G2056" t="str">
            <v/>
          </cell>
          <cell r="H2056" t="str">
            <v/>
          </cell>
          <cell r="I2056" t="str">
            <v/>
          </cell>
          <cell r="J2056" t="str">
            <v>件</v>
          </cell>
          <cell r="K2056" t="str">
            <v/>
          </cell>
          <cell r="L2056" t="str">
            <v/>
          </cell>
          <cell r="M2056" t="str">
            <v>33.00</v>
          </cell>
        </row>
        <row r="2057">
          <cell r="A2057" t="str">
            <v>2026韩版靠垫童心米90cm</v>
          </cell>
          <cell r="B2057" t="str">
            <v>2026韩版靠垫</v>
          </cell>
          <cell r="C2057" t="str">
            <v>2026韩版靠垫童心米90cm-2026韩版靠垫</v>
          </cell>
          <cell r="D2057" t="str">
            <v>居家布艺</v>
          </cell>
          <cell r="E2057" t="str">
            <v>是</v>
          </cell>
          <cell r="F2057" t="str">
            <v/>
          </cell>
          <cell r="G2057" t="str">
            <v/>
          </cell>
          <cell r="H2057" t="str">
            <v/>
          </cell>
          <cell r="I2057" t="str">
            <v/>
          </cell>
          <cell r="J2057" t="str">
            <v>件</v>
          </cell>
          <cell r="K2057" t="str">
            <v/>
          </cell>
          <cell r="L2057" t="str">
            <v/>
          </cell>
          <cell r="M2057" t="str">
            <v>17.00</v>
          </cell>
        </row>
        <row r="2058">
          <cell r="A2058" t="str">
            <v>2026韩版靠垫童心米120cm</v>
          </cell>
          <cell r="B2058" t="str">
            <v>2026韩版靠垫</v>
          </cell>
          <cell r="C2058" t="str">
            <v>2026韩版靠垫童心米120cm-2026韩版靠垫</v>
          </cell>
          <cell r="D2058" t="str">
            <v>居家布艺</v>
          </cell>
          <cell r="E2058" t="str">
            <v>是</v>
          </cell>
          <cell r="F2058" t="str">
            <v/>
          </cell>
          <cell r="G2058" t="str">
            <v/>
          </cell>
          <cell r="H2058" t="str">
            <v/>
          </cell>
          <cell r="I2058" t="str">
            <v/>
          </cell>
          <cell r="J2058" t="str">
            <v>件</v>
          </cell>
          <cell r="K2058" t="str">
            <v/>
          </cell>
          <cell r="L2058" t="str">
            <v/>
          </cell>
          <cell r="M2058" t="str">
            <v>22.00</v>
          </cell>
        </row>
        <row r="2059">
          <cell r="A2059" t="str">
            <v>2026韩版靠垫童心米150cm</v>
          </cell>
          <cell r="B2059" t="str">
            <v>2026韩版靠垫</v>
          </cell>
          <cell r="C2059" t="str">
            <v>2026韩版靠垫童心米150cm-2026韩版靠垫</v>
          </cell>
          <cell r="D2059" t="str">
            <v>居家布艺</v>
          </cell>
          <cell r="E2059" t="str">
            <v>是</v>
          </cell>
          <cell r="F2059" t="str">
            <v/>
          </cell>
          <cell r="G2059" t="str">
            <v/>
          </cell>
          <cell r="H2059" t="str">
            <v/>
          </cell>
          <cell r="I2059" t="str">
            <v/>
          </cell>
          <cell r="J2059" t="str">
            <v>件</v>
          </cell>
          <cell r="K2059" t="str">
            <v/>
          </cell>
          <cell r="L2059" t="str">
            <v/>
          </cell>
          <cell r="M2059" t="str">
            <v>27.00</v>
          </cell>
        </row>
        <row r="2060">
          <cell r="A2060" t="str">
            <v>2026韩版靠垫童心米180cm</v>
          </cell>
          <cell r="B2060" t="str">
            <v>2026韩版靠垫</v>
          </cell>
          <cell r="C2060" t="str">
            <v>2026韩版靠垫童心米180cm-2026韩版靠垫</v>
          </cell>
          <cell r="D2060" t="str">
            <v>居家布艺</v>
          </cell>
          <cell r="E2060" t="str">
            <v>是</v>
          </cell>
          <cell r="F2060" t="str">
            <v/>
          </cell>
          <cell r="G2060" t="str">
            <v/>
          </cell>
          <cell r="H2060" t="str">
            <v/>
          </cell>
          <cell r="I2060" t="str">
            <v/>
          </cell>
          <cell r="J2060" t="str">
            <v>件</v>
          </cell>
          <cell r="K2060" t="str">
            <v/>
          </cell>
          <cell r="L2060" t="str">
            <v/>
          </cell>
          <cell r="M2060" t="str">
            <v>30.00</v>
          </cell>
        </row>
        <row r="2061">
          <cell r="A2061" t="str">
            <v>2026韩版靠垫童心米200cm</v>
          </cell>
          <cell r="B2061" t="str">
            <v>2026韩版靠垫</v>
          </cell>
          <cell r="C2061" t="str">
            <v>2026韩版靠垫童心米200cm-2026韩版靠垫</v>
          </cell>
          <cell r="D2061" t="str">
            <v>居家布艺</v>
          </cell>
          <cell r="E2061" t="str">
            <v>是</v>
          </cell>
          <cell r="F2061" t="str">
            <v/>
          </cell>
          <cell r="G2061" t="str">
            <v/>
          </cell>
          <cell r="H2061" t="str">
            <v/>
          </cell>
          <cell r="I2061" t="str">
            <v/>
          </cell>
          <cell r="J2061" t="str">
            <v>件</v>
          </cell>
          <cell r="K2061" t="str">
            <v/>
          </cell>
          <cell r="L2061" t="str">
            <v/>
          </cell>
          <cell r="M2061" t="str">
            <v>33.00</v>
          </cell>
        </row>
        <row r="2062">
          <cell r="A2062" t="str">
            <v>2026皇冠靠垫冰心90cm</v>
          </cell>
          <cell r="B2062" t="str">
            <v>2026皇冠靠垫</v>
          </cell>
          <cell r="C2062" t="str">
            <v>2026皇冠靠垫冰心90cm-2026皇冠靠垫</v>
          </cell>
          <cell r="D2062" t="str">
            <v>居家布艺</v>
          </cell>
          <cell r="E2062" t="str">
            <v>是</v>
          </cell>
          <cell r="F2062" t="str">
            <v/>
          </cell>
          <cell r="G2062" t="str">
            <v/>
          </cell>
          <cell r="H2062" t="str">
            <v/>
          </cell>
          <cell r="I2062" t="str">
            <v/>
          </cell>
          <cell r="J2062" t="str">
            <v>件</v>
          </cell>
          <cell r="K2062" t="str">
            <v/>
          </cell>
          <cell r="L2062" t="str">
            <v/>
          </cell>
          <cell r="M2062" t="str">
            <v>22.00</v>
          </cell>
        </row>
        <row r="2063">
          <cell r="A2063" t="str">
            <v>2026皇冠靠垫冰心120cm</v>
          </cell>
          <cell r="B2063" t="str">
            <v>2026皇冠靠垫</v>
          </cell>
          <cell r="C2063" t="str">
            <v>2026皇冠靠垫冰心120cm-2026皇冠靠垫</v>
          </cell>
          <cell r="D2063" t="str">
            <v>居家布艺</v>
          </cell>
          <cell r="E2063" t="str">
            <v>是</v>
          </cell>
          <cell r="F2063" t="str">
            <v/>
          </cell>
          <cell r="G2063" t="str">
            <v/>
          </cell>
          <cell r="H2063" t="str">
            <v/>
          </cell>
          <cell r="I2063" t="str">
            <v/>
          </cell>
          <cell r="J2063" t="str">
            <v>件</v>
          </cell>
          <cell r="K2063" t="str">
            <v/>
          </cell>
          <cell r="L2063" t="str">
            <v/>
          </cell>
          <cell r="M2063" t="str">
            <v>29.00</v>
          </cell>
        </row>
        <row r="2064">
          <cell r="A2064" t="str">
            <v>2026皇冠靠垫冰心150cm</v>
          </cell>
          <cell r="B2064" t="str">
            <v>2026皇冠靠垫</v>
          </cell>
          <cell r="C2064" t="str">
            <v>2026皇冠靠垫冰心150cm-2026皇冠靠垫</v>
          </cell>
          <cell r="D2064" t="str">
            <v>居家布艺</v>
          </cell>
          <cell r="E2064" t="str">
            <v>是</v>
          </cell>
          <cell r="F2064" t="str">
            <v/>
          </cell>
          <cell r="G2064" t="str">
            <v/>
          </cell>
          <cell r="H2064" t="str">
            <v/>
          </cell>
          <cell r="I2064" t="str">
            <v/>
          </cell>
          <cell r="J2064" t="str">
            <v>件</v>
          </cell>
          <cell r="K2064" t="str">
            <v/>
          </cell>
          <cell r="L2064" t="str">
            <v/>
          </cell>
          <cell r="M2064" t="str">
            <v>38.00</v>
          </cell>
        </row>
        <row r="2065">
          <cell r="A2065" t="str">
            <v>2026皇冠靠垫冰心180cm</v>
          </cell>
          <cell r="B2065" t="str">
            <v>2026皇冠靠垫</v>
          </cell>
          <cell r="C2065" t="str">
            <v>2026皇冠靠垫冰心180cm-2026皇冠靠垫</v>
          </cell>
          <cell r="D2065" t="str">
            <v>居家布艺</v>
          </cell>
          <cell r="E2065" t="str">
            <v>是</v>
          </cell>
          <cell r="F2065" t="str">
            <v/>
          </cell>
          <cell r="G2065" t="str">
            <v/>
          </cell>
          <cell r="H2065" t="str">
            <v/>
          </cell>
          <cell r="I2065" t="str">
            <v/>
          </cell>
          <cell r="J2065" t="str">
            <v>件</v>
          </cell>
          <cell r="K2065" t="str">
            <v/>
          </cell>
          <cell r="L2065" t="str">
            <v/>
          </cell>
          <cell r="M2065" t="str">
            <v>43.00</v>
          </cell>
        </row>
        <row r="2066">
          <cell r="A2066" t="str">
            <v>2026皇冠靠垫冰心200cm</v>
          </cell>
          <cell r="B2066" t="str">
            <v>2026皇冠靠垫</v>
          </cell>
          <cell r="C2066" t="str">
            <v>2026皇冠靠垫冰心200cm-2026皇冠靠垫</v>
          </cell>
          <cell r="D2066" t="str">
            <v>居家布艺</v>
          </cell>
          <cell r="E2066" t="str">
            <v>是</v>
          </cell>
          <cell r="F2066" t="str">
            <v/>
          </cell>
          <cell r="G2066" t="str">
            <v/>
          </cell>
          <cell r="H2066" t="str">
            <v/>
          </cell>
          <cell r="I2066" t="str">
            <v/>
          </cell>
          <cell r="J2066" t="str">
            <v>件</v>
          </cell>
          <cell r="K2066" t="str">
            <v/>
          </cell>
          <cell r="L2066" t="str">
            <v/>
          </cell>
          <cell r="M2066" t="str">
            <v>48.00</v>
          </cell>
        </row>
        <row r="2067">
          <cell r="A2067" t="str">
            <v>2026皇冠靠垫蝴蝶咖90cm</v>
          </cell>
          <cell r="B2067" t="str">
            <v>2026皇冠靠垫</v>
          </cell>
          <cell r="C2067" t="str">
            <v>2026皇冠靠垫蝴蝶咖90cm-2026皇冠靠垫</v>
          </cell>
          <cell r="D2067" t="str">
            <v>居家布艺</v>
          </cell>
          <cell r="E2067" t="str">
            <v>是</v>
          </cell>
          <cell r="F2067" t="str">
            <v/>
          </cell>
          <cell r="G2067" t="str">
            <v/>
          </cell>
          <cell r="H2067" t="str">
            <v/>
          </cell>
          <cell r="I2067" t="str">
            <v/>
          </cell>
          <cell r="J2067" t="str">
            <v>件</v>
          </cell>
          <cell r="K2067" t="str">
            <v/>
          </cell>
          <cell r="L2067" t="str">
            <v/>
          </cell>
          <cell r="M2067" t="str">
            <v>22.00</v>
          </cell>
        </row>
        <row r="2068">
          <cell r="A2068" t="str">
            <v>2026皇冠靠垫蝴蝶咖120cm</v>
          </cell>
          <cell r="B2068" t="str">
            <v>2026皇冠靠垫</v>
          </cell>
          <cell r="C2068" t="str">
            <v>2026皇冠靠垫蝴蝶咖120cm-2026皇冠靠垫</v>
          </cell>
          <cell r="D2068" t="str">
            <v>居家布艺</v>
          </cell>
          <cell r="E2068" t="str">
            <v>是</v>
          </cell>
          <cell r="F2068" t="str">
            <v/>
          </cell>
          <cell r="G2068" t="str">
            <v/>
          </cell>
          <cell r="H2068" t="str">
            <v/>
          </cell>
          <cell r="I2068" t="str">
            <v/>
          </cell>
          <cell r="J2068" t="str">
            <v>件</v>
          </cell>
          <cell r="K2068" t="str">
            <v/>
          </cell>
          <cell r="L2068" t="str">
            <v/>
          </cell>
          <cell r="M2068" t="str">
            <v>29.00</v>
          </cell>
        </row>
        <row r="2069">
          <cell r="A2069" t="str">
            <v>2026皇冠靠垫蝴蝶咖150cm</v>
          </cell>
          <cell r="B2069" t="str">
            <v>2026皇冠靠垫</v>
          </cell>
          <cell r="C2069" t="str">
            <v>2026皇冠靠垫蝴蝶咖150cm-2026皇冠靠垫</v>
          </cell>
          <cell r="D2069" t="str">
            <v>居家布艺</v>
          </cell>
          <cell r="E2069" t="str">
            <v>是</v>
          </cell>
          <cell r="F2069" t="str">
            <v/>
          </cell>
          <cell r="G2069" t="str">
            <v/>
          </cell>
          <cell r="H2069" t="str">
            <v/>
          </cell>
          <cell r="I2069" t="str">
            <v/>
          </cell>
          <cell r="J2069" t="str">
            <v>件</v>
          </cell>
          <cell r="K2069" t="str">
            <v/>
          </cell>
          <cell r="L2069" t="str">
            <v/>
          </cell>
          <cell r="M2069" t="str">
            <v>38.00</v>
          </cell>
        </row>
        <row r="2070">
          <cell r="A2070" t="str">
            <v>2026皇冠靠垫蝴蝶咖180cm</v>
          </cell>
          <cell r="B2070" t="str">
            <v>2026皇冠靠垫</v>
          </cell>
          <cell r="C2070" t="str">
            <v>2026皇冠靠垫蝴蝶咖180cm-2026皇冠靠垫</v>
          </cell>
          <cell r="D2070" t="str">
            <v>居家布艺</v>
          </cell>
          <cell r="E2070" t="str">
            <v>是</v>
          </cell>
          <cell r="F2070" t="str">
            <v/>
          </cell>
          <cell r="G2070" t="str">
            <v/>
          </cell>
          <cell r="H2070" t="str">
            <v/>
          </cell>
          <cell r="I2070" t="str">
            <v/>
          </cell>
          <cell r="J2070" t="str">
            <v>件</v>
          </cell>
          <cell r="K2070" t="str">
            <v/>
          </cell>
          <cell r="L2070" t="str">
            <v/>
          </cell>
          <cell r="M2070" t="str">
            <v>43.00</v>
          </cell>
        </row>
        <row r="2071">
          <cell r="A2071" t="str">
            <v>2026皇冠靠垫蝴蝶咖200cm</v>
          </cell>
          <cell r="B2071" t="str">
            <v>2026皇冠靠垫</v>
          </cell>
          <cell r="C2071" t="str">
            <v>2026皇冠靠垫蝴蝶咖200cm-2026皇冠靠垫</v>
          </cell>
          <cell r="D2071" t="str">
            <v>居家布艺</v>
          </cell>
          <cell r="E2071" t="str">
            <v>是</v>
          </cell>
          <cell r="F2071" t="str">
            <v/>
          </cell>
          <cell r="G2071" t="str">
            <v/>
          </cell>
          <cell r="H2071" t="str">
            <v/>
          </cell>
          <cell r="I2071" t="str">
            <v/>
          </cell>
          <cell r="J2071" t="str">
            <v>件</v>
          </cell>
          <cell r="K2071" t="str">
            <v/>
          </cell>
          <cell r="L2071" t="str">
            <v/>
          </cell>
          <cell r="M2071" t="str">
            <v>48.00</v>
          </cell>
        </row>
        <row r="2072">
          <cell r="A2072" t="str">
            <v>2026皇冠靠垫花川米90cm</v>
          </cell>
          <cell r="B2072" t="str">
            <v>2026皇冠靠垫</v>
          </cell>
          <cell r="C2072" t="str">
            <v>2026皇冠靠垫花川米90cm-2026皇冠靠垫</v>
          </cell>
          <cell r="D2072" t="str">
            <v>居家布艺</v>
          </cell>
          <cell r="E2072" t="str">
            <v>是</v>
          </cell>
          <cell r="F2072" t="str">
            <v/>
          </cell>
          <cell r="G2072" t="str">
            <v/>
          </cell>
          <cell r="H2072" t="str">
            <v/>
          </cell>
          <cell r="I2072" t="str">
            <v/>
          </cell>
          <cell r="J2072" t="str">
            <v>件</v>
          </cell>
          <cell r="K2072" t="str">
            <v/>
          </cell>
          <cell r="L2072" t="str">
            <v/>
          </cell>
          <cell r="M2072" t="str">
            <v>22.00</v>
          </cell>
        </row>
        <row r="2073">
          <cell r="A2073" t="str">
            <v>2026皇冠靠垫花川米120cm</v>
          </cell>
          <cell r="B2073" t="str">
            <v>2026皇冠靠垫</v>
          </cell>
          <cell r="C2073" t="str">
            <v>2026皇冠靠垫花川米120cm-2026皇冠靠垫</v>
          </cell>
          <cell r="D2073" t="str">
            <v>居家布艺</v>
          </cell>
          <cell r="E2073" t="str">
            <v>是</v>
          </cell>
          <cell r="F2073" t="str">
            <v/>
          </cell>
          <cell r="G2073" t="str">
            <v/>
          </cell>
          <cell r="H2073" t="str">
            <v/>
          </cell>
          <cell r="I2073" t="str">
            <v/>
          </cell>
          <cell r="J2073" t="str">
            <v>件</v>
          </cell>
          <cell r="K2073" t="str">
            <v/>
          </cell>
          <cell r="L2073" t="str">
            <v/>
          </cell>
          <cell r="M2073" t="str">
            <v>29.00</v>
          </cell>
        </row>
        <row r="2074">
          <cell r="A2074" t="str">
            <v>2026皇冠靠垫花川米150cm</v>
          </cell>
          <cell r="B2074" t="str">
            <v>2026皇冠靠垫</v>
          </cell>
          <cell r="C2074" t="str">
            <v>2026皇冠靠垫花川米150cm-2026皇冠靠垫</v>
          </cell>
          <cell r="D2074" t="str">
            <v>居家布艺</v>
          </cell>
          <cell r="E2074" t="str">
            <v>是</v>
          </cell>
          <cell r="F2074" t="str">
            <v/>
          </cell>
          <cell r="G2074" t="str">
            <v/>
          </cell>
          <cell r="H2074" t="str">
            <v/>
          </cell>
          <cell r="I2074" t="str">
            <v/>
          </cell>
          <cell r="J2074" t="str">
            <v>件</v>
          </cell>
          <cell r="K2074" t="str">
            <v/>
          </cell>
          <cell r="L2074" t="str">
            <v/>
          </cell>
          <cell r="M2074" t="str">
            <v>38.00</v>
          </cell>
        </row>
        <row r="2075">
          <cell r="A2075" t="str">
            <v>2026皇冠靠垫花川米180cm</v>
          </cell>
          <cell r="B2075" t="str">
            <v>2026皇冠靠垫</v>
          </cell>
          <cell r="C2075" t="str">
            <v>2026皇冠靠垫花川米180cm-2026皇冠靠垫</v>
          </cell>
          <cell r="D2075" t="str">
            <v>居家布艺</v>
          </cell>
          <cell r="E2075" t="str">
            <v>是</v>
          </cell>
          <cell r="F2075" t="str">
            <v/>
          </cell>
          <cell r="G2075" t="str">
            <v/>
          </cell>
          <cell r="H2075" t="str">
            <v/>
          </cell>
          <cell r="I2075" t="str">
            <v/>
          </cell>
          <cell r="J2075" t="str">
            <v>件</v>
          </cell>
          <cell r="K2075" t="str">
            <v/>
          </cell>
          <cell r="L2075" t="str">
            <v/>
          </cell>
          <cell r="M2075" t="str">
            <v>43.00</v>
          </cell>
        </row>
        <row r="2076">
          <cell r="A2076" t="str">
            <v>2026皇冠靠垫花川米200cm</v>
          </cell>
          <cell r="B2076" t="str">
            <v>2026皇冠靠垫</v>
          </cell>
          <cell r="C2076" t="str">
            <v>2026皇冠靠垫花川米200cm-2026皇冠靠垫</v>
          </cell>
          <cell r="D2076" t="str">
            <v>居家布艺</v>
          </cell>
          <cell r="E2076" t="str">
            <v>是</v>
          </cell>
          <cell r="F2076" t="str">
            <v/>
          </cell>
          <cell r="G2076" t="str">
            <v/>
          </cell>
          <cell r="H2076" t="str">
            <v/>
          </cell>
          <cell r="I2076" t="str">
            <v/>
          </cell>
          <cell r="J2076" t="str">
            <v>件</v>
          </cell>
          <cell r="K2076" t="str">
            <v/>
          </cell>
          <cell r="L2076" t="str">
            <v/>
          </cell>
          <cell r="M2076" t="str">
            <v>48.00</v>
          </cell>
        </row>
        <row r="2077">
          <cell r="A2077" t="str">
            <v>2026皇冠靠垫南枝黄90cm</v>
          </cell>
          <cell r="B2077" t="str">
            <v>2026皇冠靠垫</v>
          </cell>
          <cell r="C2077" t="str">
            <v>2026皇冠靠垫南枝黄90cm-2026皇冠靠垫</v>
          </cell>
          <cell r="D2077" t="str">
            <v>居家布艺</v>
          </cell>
          <cell r="E2077" t="str">
            <v>是</v>
          </cell>
          <cell r="F2077" t="str">
            <v/>
          </cell>
          <cell r="G2077" t="str">
            <v/>
          </cell>
          <cell r="H2077" t="str">
            <v/>
          </cell>
          <cell r="I2077" t="str">
            <v/>
          </cell>
          <cell r="J2077" t="str">
            <v>件</v>
          </cell>
          <cell r="K2077" t="str">
            <v/>
          </cell>
          <cell r="L2077" t="str">
            <v/>
          </cell>
          <cell r="M2077" t="str">
            <v>22.00</v>
          </cell>
        </row>
        <row r="2078">
          <cell r="A2078" t="str">
            <v>2026皇冠靠垫南枝黄120cm</v>
          </cell>
          <cell r="B2078" t="str">
            <v>2026皇冠靠垫</v>
          </cell>
          <cell r="C2078" t="str">
            <v>2026皇冠靠垫南枝黄120cm-2026皇冠靠垫</v>
          </cell>
          <cell r="D2078" t="str">
            <v>居家布艺</v>
          </cell>
          <cell r="E2078" t="str">
            <v>是</v>
          </cell>
          <cell r="F2078" t="str">
            <v/>
          </cell>
          <cell r="G2078" t="str">
            <v/>
          </cell>
          <cell r="H2078" t="str">
            <v/>
          </cell>
          <cell r="I2078" t="str">
            <v/>
          </cell>
          <cell r="J2078" t="str">
            <v>件</v>
          </cell>
          <cell r="K2078" t="str">
            <v/>
          </cell>
          <cell r="L2078" t="str">
            <v/>
          </cell>
          <cell r="M2078" t="str">
            <v>29.00</v>
          </cell>
        </row>
        <row r="2079">
          <cell r="A2079" t="str">
            <v>2026皇冠靠垫南枝黄150cm</v>
          </cell>
          <cell r="B2079" t="str">
            <v>2026皇冠靠垫</v>
          </cell>
          <cell r="C2079" t="str">
            <v>2026皇冠靠垫南枝黄150cm-2026皇冠靠垫</v>
          </cell>
          <cell r="D2079" t="str">
            <v>居家布艺</v>
          </cell>
          <cell r="E2079" t="str">
            <v>是</v>
          </cell>
          <cell r="F2079" t="str">
            <v/>
          </cell>
          <cell r="G2079" t="str">
            <v/>
          </cell>
          <cell r="H2079" t="str">
            <v/>
          </cell>
          <cell r="I2079" t="str">
            <v/>
          </cell>
          <cell r="J2079" t="str">
            <v>件</v>
          </cell>
          <cell r="K2079" t="str">
            <v/>
          </cell>
          <cell r="L2079" t="str">
            <v/>
          </cell>
          <cell r="M2079" t="str">
            <v>38.00</v>
          </cell>
        </row>
        <row r="2080">
          <cell r="A2080" t="str">
            <v>2026皇冠靠垫南枝黄180cm</v>
          </cell>
          <cell r="B2080" t="str">
            <v>2026皇冠靠垫</v>
          </cell>
          <cell r="C2080" t="str">
            <v>2026皇冠靠垫南枝黄180cm-2026皇冠靠垫</v>
          </cell>
          <cell r="D2080" t="str">
            <v>居家布艺</v>
          </cell>
          <cell r="E2080" t="str">
            <v>是</v>
          </cell>
          <cell r="F2080" t="str">
            <v/>
          </cell>
          <cell r="G2080" t="str">
            <v/>
          </cell>
          <cell r="H2080" t="str">
            <v/>
          </cell>
          <cell r="I2080" t="str">
            <v/>
          </cell>
          <cell r="J2080" t="str">
            <v>件</v>
          </cell>
          <cell r="K2080" t="str">
            <v/>
          </cell>
          <cell r="L2080" t="str">
            <v/>
          </cell>
          <cell r="M2080" t="str">
            <v>43.00</v>
          </cell>
        </row>
        <row r="2081">
          <cell r="A2081" t="str">
            <v>2026皇冠靠垫南枝黄200cm</v>
          </cell>
          <cell r="B2081" t="str">
            <v>2026皇冠靠垫</v>
          </cell>
          <cell r="C2081" t="str">
            <v>2026皇冠靠垫南枝黄200cm-2026皇冠靠垫</v>
          </cell>
          <cell r="D2081" t="str">
            <v>居家布艺</v>
          </cell>
          <cell r="E2081" t="str">
            <v>是</v>
          </cell>
          <cell r="F2081" t="str">
            <v/>
          </cell>
          <cell r="G2081" t="str">
            <v/>
          </cell>
          <cell r="H2081" t="str">
            <v/>
          </cell>
          <cell r="I2081" t="str">
            <v/>
          </cell>
          <cell r="J2081" t="str">
            <v>件</v>
          </cell>
          <cell r="K2081" t="str">
            <v/>
          </cell>
          <cell r="L2081" t="str">
            <v/>
          </cell>
          <cell r="M2081" t="str">
            <v>48.00</v>
          </cell>
        </row>
        <row r="2082">
          <cell r="A2082" t="str">
            <v>2026皇冠靠垫少女粉90cm</v>
          </cell>
          <cell r="B2082" t="str">
            <v>2026皇冠靠垫</v>
          </cell>
          <cell r="C2082" t="str">
            <v>2026皇冠靠垫少女粉90cm-2026皇冠靠垫</v>
          </cell>
          <cell r="D2082" t="str">
            <v>居家布艺</v>
          </cell>
          <cell r="E2082" t="str">
            <v>是</v>
          </cell>
          <cell r="F2082" t="str">
            <v/>
          </cell>
          <cell r="G2082" t="str">
            <v/>
          </cell>
          <cell r="H2082" t="str">
            <v/>
          </cell>
          <cell r="I2082" t="str">
            <v/>
          </cell>
          <cell r="J2082" t="str">
            <v>件</v>
          </cell>
          <cell r="K2082" t="str">
            <v/>
          </cell>
          <cell r="L2082" t="str">
            <v/>
          </cell>
          <cell r="M2082" t="str">
            <v>22.00</v>
          </cell>
        </row>
        <row r="2083">
          <cell r="A2083" t="str">
            <v>2026皇冠靠垫少女粉120cm</v>
          </cell>
          <cell r="B2083" t="str">
            <v>2026皇冠靠垫</v>
          </cell>
          <cell r="C2083" t="str">
            <v>2026皇冠靠垫少女粉120cm-2026皇冠靠垫</v>
          </cell>
          <cell r="D2083" t="str">
            <v>居家布艺</v>
          </cell>
          <cell r="E2083" t="str">
            <v>是</v>
          </cell>
          <cell r="F2083" t="str">
            <v/>
          </cell>
          <cell r="G2083" t="str">
            <v/>
          </cell>
          <cell r="H2083" t="str">
            <v/>
          </cell>
          <cell r="I2083" t="str">
            <v/>
          </cell>
          <cell r="J2083" t="str">
            <v>件</v>
          </cell>
          <cell r="K2083" t="str">
            <v/>
          </cell>
          <cell r="L2083" t="str">
            <v/>
          </cell>
          <cell r="M2083" t="str">
            <v>29.00</v>
          </cell>
        </row>
        <row r="2084">
          <cell r="A2084" t="str">
            <v>2026皇冠靠垫少女粉150cm</v>
          </cell>
          <cell r="B2084" t="str">
            <v>2026皇冠靠垫</v>
          </cell>
          <cell r="C2084" t="str">
            <v>2026皇冠靠垫少女粉150cm-2026皇冠靠垫</v>
          </cell>
          <cell r="D2084" t="str">
            <v>居家布艺</v>
          </cell>
          <cell r="E2084" t="str">
            <v>是</v>
          </cell>
          <cell r="F2084" t="str">
            <v/>
          </cell>
          <cell r="G2084" t="str">
            <v/>
          </cell>
          <cell r="H2084" t="str">
            <v/>
          </cell>
          <cell r="I2084" t="str">
            <v/>
          </cell>
          <cell r="J2084" t="str">
            <v>件</v>
          </cell>
          <cell r="K2084" t="str">
            <v/>
          </cell>
          <cell r="L2084" t="str">
            <v/>
          </cell>
          <cell r="M2084" t="str">
            <v>38.00</v>
          </cell>
        </row>
        <row r="2085">
          <cell r="A2085" t="str">
            <v>2026皇冠靠垫少女粉180cm</v>
          </cell>
          <cell r="B2085" t="str">
            <v>2026皇冠靠垫</v>
          </cell>
          <cell r="C2085" t="str">
            <v>2026皇冠靠垫少女粉180cm-2026皇冠靠垫</v>
          </cell>
          <cell r="D2085" t="str">
            <v>居家布艺</v>
          </cell>
          <cell r="E2085" t="str">
            <v>是</v>
          </cell>
          <cell r="F2085" t="str">
            <v/>
          </cell>
          <cell r="G2085" t="str">
            <v/>
          </cell>
          <cell r="H2085" t="str">
            <v/>
          </cell>
          <cell r="I2085" t="str">
            <v/>
          </cell>
          <cell r="J2085" t="str">
            <v>件</v>
          </cell>
          <cell r="K2085" t="str">
            <v/>
          </cell>
          <cell r="L2085" t="str">
            <v/>
          </cell>
          <cell r="M2085" t="str">
            <v>43.00</v>
          </cell>
        </row>
        <row r="2086">
          <cell r="A2086" t="str">
            <v>2026皇冠靠垫少女粉200cm</v>
          </cell>
          <cell r="B2086" t="str">
            <v>2026皇冠靠垫</v>
          </cell>
          <cell r="C2086" t="str">
            <v>2026皇冠靠垫少女粉200cm-2026皇冠靠垫</v>
          </cell>
          <cell r="D2086" t="str">
            <v>居家布艺</v>
          </cell>
          <cell r="E2086" t="str">
            <v>是</v>
          </cell>
          <cell r="F2086" t="str">
            <v/>
          </cell>
          <cell r="G2086" t="str">
            <v/>
          </cell>
          <cell r="H2086" t="str">
            <v/>
          </cell>
          <cell r="I2086" t="str">
            <v/>
          </cell>
          <cell r="J2086" t="str">
            <v>件</v>
          </cell>
          <cell r="K2086" t="str">
            <v/>
          </cell>
          <cell r="L2086" t="str">
            <v/>
          </cell>
          <cell r="M2086" t="str">
            <v>48.00</v>
          </cell>
        </row>
        <row r="2087">
          <cell r="A2087" t="str">
            <v>2026皇冠靠垫童心米90cm</v>
          </cell>
          <cell r="B2087" t="str">
            <v>2026皇冠靠垫</v>
          </cell>
          <cell r="C2087" t="str">
            <v>2026皇冠靠垫童心米90cm-2026皇冠靠垫</v>
          </cell>
          <cell r="D2087" t="str">
            <v>居家布艺</v>
          </cell>
          <cell r="E2087" t="str">
            <v>是</v>
          </cell>
          <cell r="F2087" t="str">
            <v/>
          </cell>
          <cell r="G2087" t="str">
            <v/>
          </cell>
          <cell r="H2087" t="str">
            <v/>
          </cell>
          <cell r="I2087" t="str">
            <v/>
          </cell>
          <cell r="J2087" t="str">
            <v>件</v>
          </cell>
          <cell r="K2087" t="str">
            <v/>
          </cell>
          <cell r="L2087" t="str">
            <v/>
          </cell>
          <cell r="M2087" t="str">
            <v>22.00</v>
          </cell>
        </row>
        <row r="2088">
          <cell r="A2088" t="str">
            <v>2026皇冠靠垫童心米120cm</v>
          </cell>
          <cell r="B2088" t="str">
            <v>2026皇冠靠垫</v>
          </cell>
          <cell r="C2088" t="str">
            <v>2026皇冠靠垫童心米120cm-2026皇冠靠垫</v>
          </cell>
          <cell r="D2088" t="str">
            <v>居家布艺</v>
          </cell>
          <cell r="E2088" t="str">
            <v>是</v>
          </cell>
          <cell r="F2088" t="str">
            <v/>
          </cell>
          <cell r="G2088" t="str">
            <v/>
          </cell>
          <cell r="H2088" t="str">
            <v/>
          </cell>
          <cell r="I2088" t="str">
            <v/>
          </cell>
          <cell r="J2088" t="str">
            <v>件</v>
          </cell>
          <cell r="K2088" t="str">
            <v/>
          </cell>
          <cell r="L2088" t="str">
            <v/>
          </cell>
          <cell r="M2088" t="str">
            <v>29.00</v>
          </cell>
        </row>
        <row r="2089">
          <cell r="A2089" t="str">
            <v>2026皇冠靠垫童心米150cm</v>
          </cell>
          <cell r="B2089" t="str">
            <v>2026皇冠靠垫</v>
          </cell>
          <cell r="C2089" t="str">
            <v>2026皇冠靠垫童心米150cm-2026皇冠靠垫</v>
          </cell>
          <cell r="D2089" t="str">
            <v>居家布艺</v>
          </cell>
          <cell r="E2089" t="str">
            <v>是</v>
          </cell>
          <cell r="F2089" t="str">
            <v/>
          </cell>
          <cell r="G2089" t="str">
            <v/>
          </cell>
          <cell r="H2089" t="str">
            <v/>
          </cell>
          <cell r="I2089" t="str">
            <v/>
          </cell>
          <cell r="J2089" t="str">
            <v>件</v>
          </cell>
          <cell r="K2089" t="str">
            <v/>
          </cell>
          <cell r="L2089" t="str">
            <v/>
          </cell>
          <cell r="M2089" t="str">
            <v>38.00</v>
          </cell>
        </row>
        <row r="2090">
          <cell r="A2090" t="str">
            <v>2026皇冠靠垫童心米180cm</v>
          </cell>
          <cell r="B2090" t="str">
            <v>2026皇冠靠垫</v>
          </cell>
          <cell r="C2090" t="str">
            <v>2026皇冠靠垫童心米180cm-2026皇冠靠垫</v>
          </cell>
          <cell r="D2090" t="str">
            <v>居家布艺</v>
          </cell>
          <cell r="E2090" t="str">
            <v>是</v>
          </cell>
          <cell r="F2090" t="str">
            <v/>
          </cell>
          <cell r="G2090" t="str">
            <v/>
          </cell>
          <cell r="H2090" t="str">
            <v/>
          </cell>
          <cell r="I2090" t="str">
            <v/>
          </cell>
          <cell r="J2090" t="str">
            <v>件</v>
          </cell>
          <cell r="K2090" t="str">
            <v/>
          </cell>
          <cell r="L2090" t="str">
            <v/>
          </cell>
          <cell r="M2090" t="str">
            <v>43.00</v>
          </cell>
        </row>
        <row r="2091">
          <cell r="A2091" t="str">
            <v>2026皇冠靠垫童心米200cm</v>
          </cell>
          <cell r="B2091" t="str">
            <v>2026皇冠靠垫</v>
          </cell>
          <cell r="C2091" t="str">
            <v>2026皇冠靠垫童心米200cm-2026皇冠靠垫</v>
          </cell>
          <cell r="D2091" t="str">
            <v>居家布艺</v>
          </cell>
          <cell r="E2091" t="str">
            <v>是</v>
          </cell>
          <cell r="F2091" t="str">
            <v/>
          </cell>
          <cell r="G2091" t="str">
            <v/>
          </cell>
          <cell r="H2091" t="str">
            <v/>
          </cell>
          <cell r="I2091" t="str">
            <v/>
          </cell>
          <cell r="J2091" t="str">
            <v>件</v>
          </cell>
          <cell r="K2091" t="str">
            <v/>
          </cell>
          <cell r="L2091" t="str">
            <v/>
          </cell>
          <cell r="M2091" t="str">
            <v>48.00</v>
          </cell>
        </row>
        <row r="2092">
          <cell r="A2092" t="str">
            <v>9042693232500611</v>
          </cell>
          <cell r="B2092" t="str">
            <v>自在家居拖</v>
          </cell>
          <cell r="C2092" t="str">
            <v>9042693232500611-MK640</v>
          </cell>
          <cell r="D2092" t="str">
            <v>居家布艺</v>
          </cell>
          <cell r="E2092" t="str">
            <v>是</v>
          </cell>
          <cell r="F2092" t="str">
            <v/>
          </cell>
          <cell r="G2092" t="str">
            <v>35/36</v>
          </cell>
          <cell r="H2092" t="str">
            <v/>
          </cell>
          <cell r="I2092" t="str">
            <v/>
          </cell>
          <cell r="J2092" t="str">
            <v>件</v>
          </cell>
          <cell r="K2092" t="str">
            <v/>
          </cell>
          <cell r="L2092" t="str">
            <v/>
          </cell>
          <cell r="M2092" t="str">
            <v>10.60</v>
          </cell>
        </row>
        <row r="2093">
          <cell r="A2093" t="str">
            <v>9042693232500612</v>
          </cell>
          <cell r="B2093" t="str">
            <v>自在家居拖</v>
          </cell>
          <cell r="C2093" t="str">
            <v>9042693232500612-MK640</v>
          </cell>
          <cell r="D2093" t="str">
            <v>居家布艺</v>
          </cell>
          <cell r="E2093" t="str">
            <v>是</v>
          </cell>
          <cell r="F2093" t="str">
            <v/>
          </cell>
          <cell r="G2093" t="str">
            <v>37/38</v>
          </cell>
          <cell r="H2093" t="str">
            <v/>
          </cell>
          <cell r="I2093" t="str">
            <v/>
          </cell>
          <cell r="J2093" t="str">
            <v>件</v>
          </cell>
          <cell r="K2093" t="str">
            <v/>
          </cell>
          <cell r="L2093" t="str">
            <v/>
          </cell>
          <cell r="M2093" t="str">
            <v>10.60</v>
          </cell>
        </row>
        <row r="2094">
          <cell r="A2094" t="str">
            <v>9042693232512211</v>
          </cell>
          <cell r="B2094" t="str">
            <v>自在家居拖</v>
          </cell>
          <cell r="C2094" t="str">
            <v>9042693232512211-MK640</v>
          </cell>
          <cell r="D2094" t="str">
            <v>居家布艺</v>
          </cell>
          <cell r="E2094" t="str">
            <v>是</v>
          </cell>
          <cell r="F2094" t="str">
            <v/>
          </cell>
          <cell r="G2094" t="str">
            <v>35/36</v>
          </cell>
          <cell r="H2094" t="str">
            <v/>
          </cell>
          <cell r="I2094" t="str">
            <v/>
          </cell>
          <cell r="J2094" t="str">
            <v>件</v>
          </cell>
          <cell r="K2094" t="str">
            <v/>
          </cell>
          <cell r="L2094" t="str">
            <v/>
          </cell>
          <cell r="M2094" t="str">
            <v>10.60</v>
          </cell>
        </row>
        <row r="2095">
          <cell r="A2095" t="str">
            <v>9042693232512212</v>
          </cell>
          <cell r="B2095" t="str">
            <v>自在家居拖</v>
          </cell>
          <cell r="C2095" t="str">
            <v>9042693232512212-MK640</v>
          </cell>
          <cell r="D2095" t="str">
            <v>居家布艺</v>
          </cell>
          <cell r="E2095" t="str">
            <v>是</v>
          </cell>
          <cell r="F2095" t="str">
            <v/>
          </cell>
          <cell r="G2095" t="str">
            <v>37/38</v>
          </cell>
          <cell r="H2095" t="str">
            <v/>
          </cell>
          <cell r="I2095" t="str">
            <v/>
          </cell>
          <cell r="J2095" t="str">
            <v>件</v>
          </cell>
          <cell r="K2095" t="str">
            <v/>
          </cell>
          <cell r="L2095" t="str">
            <v/>
          </cell>
          <cell r="M2095" t="str">
            <v>10.60</v>
          </cell>
        </row>
        <row r="2096">
          <cell r="A2096" t="str">
            <v>9042693232511211</v>
          </cell>
          <cell r="B2096" t="str">
            <v>自在家居拖</v>
          </cell>
          <cell r="C2096" t="str">
            <v>9042693232511211-MK640</v>
          </cell>
          <cell r="D2096" t="str">
            <v>居家布艺</v>
          </cell>
          <cell r="E2096" t="str">
            <v>是</v>
          </cell>
          <cell r="F2096" t="str">
            <v/>
          </cell>
          <cell r="G2096" t="str">
            <v>35/36</v>
          </cell>
          <cell r="H2096" t="str">
            <v/>
          </cell>
          <cell r="I2096" t="str">
            <v/>
          </cell>
          <cell r="J2096" t="str">
            <v>件</v>
          </cell>
          <cell r="K2096" t="str">
            <v/>
          </cell>
          <cell r="L2096" t="str">
            <v/>
          </cell>
          <cell r="M2096" t="str">
            <v>10.60</v>
          </cell>
        </row>
        <row r="2097">
          <cell r="A2097" t="str">
            <v>9042693232511212</v>
          </cell>
          <cell r="B2097" t="str">
            <v>自在家居拖</v>
          </cell>
          <cell r="C2097" t="str">
            <v>9042693232511212-MK640</v>
          </cell>
          <cell r="D2097" t="str">
            <v>居家布艺</v>
          </cell>
          <cell r="E2097" t="str">
            <v>是</v>
          </cell>
          <cell r="F2097" t="str">
            <v/>
          </cell>
          <cell r="G2097" t="str">
            <v>37/38</v>
          </cell>
          <cell r="H2097" t="str">
            <v/>
          </cell>
          <cell r="I2097" t="str">
            <v/>
          </cell>
          <cell r="J2097" t="str">
            <v>件</v>
          </cell>
          <cell r="K2097" t="str">
            <v/>
          </cell>
          <cell r="L2097" t="str">
            <v/>
          </cell>
          <cell r="M2097" t="str">
            <v>10.60</v>
          </cell>
        </row>
        <row r="2098">
          <cell r="A2098" t="str">
            <v>9042693232511213</v>
          </cell>
          <cell r="B2098" t="str">
            <v>自在家居拖</v>
          </cell>
          <cell r="C2098" t="str">
            <v>9042693232511213-MK640</v>
          </cell>
          <cell r="D2098" t="str">
            <v>居家布艺</v>
          </cell>
          <cell r="E2098" t="str">
            <v>是</v>
          </cell>
          <cell r="F2098" t="str">
            <v/>
          </cell>
          <cell r="G2098" t="str">
            <v>39/40</v>
          </cell>
          <cell r="H2098" t="str">
            <v/>
          </cell>
          <cell r="I2098" t="str">
            <v/>
          </cell>
          <cell r="J2098" t="str">
            <v>件</v>
          </cell>
          <cell r="K2098" t="str">
            <v/>
          </cell>
          <cell r="L2098" t="str">
            <v/>
          </cell>
          <cell r="M2098" t="str">
            <v>10.60</v>
          </cell>
        </row>
        <row r="2099">
          <cell r="A2099" t="str">
            <v>9042693232500013</v>
          </cell>
          <cell r="B2099" t="str">
            <v>自在家居拖</v>
          </cell>
          <cell r="C2099" t="str">
            <v>9042693232500013-MK640</v>
          </cell>
          <cell r="D2099" t="str">
            <v>居家布艺</v>
          </cell>
          <cell r="E2099" t="str">
            <v>是</v>
          </cell>
          <cell r="F2099" t="str">
            <v/>
          </cell>
          <cell r="G2099" t="str">
            <v>39/40</v>
          </cell>
          <cell r="H2099" t="str">
            <v/>
          </cell>
          <cell r="I2099" t="str">
            <v/>
          </cell>
          <cell r="J2099" t="str">
            <v>件</v>
          </cell>
          <cell r="K2099" t="str">
            <v/>
          </cell>
          <cell r="L2099" t="str">
            <v/>
          </cell>
          <cell r="M2099" t="str">
            <v>10.60</v>
          </cell>
        </row>
        <row r="2100">
          <cell r="A2100" t="str">
            <v>9042693232500014</v>
          </cell>
          <cell r="B2100" t="str">
            <v>自在家居拖</v>
          </cell>
          <cell r="C2100" t="str">
            <v>9042693232500014-MK640</v>
          </cell>
          <cell r="D2100" t="str">
            <v>居家布艺</v>
          </cell>
          <cell r="E2100" t="str">
            <v>是</v>
          </cell>
          <cell r="F2100" t="str">
            <v/>
          </cell>
          <cell r="G2100" t="str">
            <v>41/42</v>
          </cell>
          <cell r="H2100" t="str">
            <v/>
          </cell>
          <cell r="I2100" t="str">
            <v/>
          </cell>
          <cell r="J2100" t="str">
            <v>件</v>
          </cell>
          <cell r="K2100" t="str">
            <v/>
          </cell>
          <cell r="L2100" t="str">
            <v/>
          </cell>
          <cell r="M2100" t="str">
            <v>10.60</v>
          </cell>
        </row>
        <row r="2101">
          <cell r="A2101" t="str">
            <v>9042693232500015</v>
          </cell>
          <cell r="B2101" t="str">
            <v>自在家居拖</v>
          </cell>
          <cell r="C2101" t="str">
            <v>9042693232500015-MK640</v>
          </cell>
          <cell r="D2101" t="str">
            <v>居家布艺</v>
          </cell>
          <cell r="E2101" t="str">
            <v>是</v>
          </cell>
          <cell r="F2101" t="str">
            <v/>
          </cell>
          <cell r="G2101" t="str">
            <v>43/44</v>
          </cell>
          <cell r="H2101" t="str">
            <v/>
          </cell>
          <cell r="I2101" t="str">
            <v/>
          </cell>
          <cell r="J2101" t="str">
            <v>件</v>
          </cell>
          <cell r="K2101" t="str">
            <v/>
          </cell>
          <cell r="L2101" t="str">
            <v/>
          </cell>
          <cell r="M2101" t="str">
            <v>10.60</v>
          </cell>
        </row>
        <row r="2102">
          <cell r="A2102" t="str">
            <v>9042693232500613</v>
          </cell>
          <cell r="B2102" t="str">
            <v>自在家居拖</v>
          </cell>
          <cell r="C2102" t="str">
            <v>9042693232500613-MK640</v>
          </cell>
          <cell r="D2102" t="str">
            <v>居家布艺</v>
          </cell>
          <cell r="E2102" t="str">
            <v>是</v>
          </cell>
          <cell r="F2102" t="str">
            <v/>
          </cell>
          <cell r="G2102" t="str">
            <v>39/40</v>
          </cell>
          <cell r="H2102" t="str">
            <v/>
          </cell>
          <cell r="I2102" t="str">
            <v/>
          </cell>
          <cell r="J2102" t="str">
            <v>件</v>
          </cell>
          <cell r="K2102" t="str">
            <v/>
          </cell>
          <cell r="L2102" t="str">
            <v/>
          </cell>
          <cell r="M2102" t="str">
            <v>10.60</v>
          </cell>
        </row>
        <row r="2103">
          <cell r="A2103" t="str">
            <v>9042693232500614</v>
          </cell>
          <cell r="B2103" t="str">
            <v>自在家居拖</v>
          </cell>
          <cell r="C2103" t="str">
            <v>9042693232500614-MK640</v>
          </cell>
          <cell r="D2103" t="str">
            <v>居家布艺</v>
          </cell>
          <cell r="E2103" t="str">
            <v>是</v>
          </cell>
          <cell r="F2103" t="str">
            <v/>
          </cell>
          <cell r="G2103" t="str">
            <v>41/42</v>
          </cell>
          <cell r="H2103" t="str">
            <v/>
          </cell>
          <cell r="I2103" t="str">
            <v/>
          </cell>
          <cell r="J2103" t="str">
            <v>件</v>
          </cell>
          <cell r="K2103" t="str">
            <v/>
          </cell>
          <cell r="L2103" t="str">
            <v/>
          </cell>
          <cell r="M2103" t="str">
            <v>10.60</v>
          </cell>
        </row>
        <row r="2104">
          <cell r="A2104" t="str">
            <v>9042693232500615</v>
          </cell>
          <cell r="B2104" t="str">
            <v>自在家居拖</v>
          </cell>
          <cell r="C2104" t="str">
            <v>9042693232500615-MK640</v>
          </cell>
          <cell r="D2104" t="str">
            <v>居家布艺</v>
          </cell>
          <cell r="E2104" t="str">
            <v>是</v>
          </cell>
          <cell r="F2104" t="str">
            <v/>
          </cell>
          <cell r="G2104" t="str">
            <v>43/44</v>
          </cell>
          <cell r="H2104" t="str">
            <v/>
          </cell>
          <cell r="I2104" t="str">
            <v/>
          </cell>
          <cell r="J2104" t="str">
            <v>件</v>
          </cell>
          <cell r="K2104" t="str">
            <v/>
          </cell>
          <cell r="L2104" t="str">
            <v/>
          </cell>
          <cell r="M2104" t="str">
            <v>10.60</v>
          </cell>
        </row>
        <row r="2105">
          <cell r="A2105" t="str">
            <v>9042693232512213</v>
          </cell>
          <cell r="B2105" t="str">
            <v>自在家居拖</v>
          </cell>
          <cell r="C2105" t="str">
            <v>9042693232512213-MK640</v>
          </cell>
          <cell r="D2105" t="str">
            <v>居家布艺</v>
          </cell>
          <cell r="E2105" t="str">
            <v>是</v>
          </cell>
          <cell r="F2105" t="str">
            <v/>
          </cell>
          <cell r="G2105" t="str">
            <v>39/40</v>
          </cell>
          <cell r="H2105" t="str">
            <v/>
          </cell>
          <cell r="I2105" t="str">
            <v/>
          </cell>
          <cell r="J2105" t="str">
            <v>件</v>
          </cell>
          <cell r="K2105" t="str">
            <v/>
          </cell>
          <cell r="L2105" t="str">
            <v/>
          </cell>
          <cell r="M2105" t="str">
            <v>10.60</v>
          </cell>
        </row>
        <row r="2106">
          <cell r="A2106" t="str">
            <v>9042693232512214</v>
          </cell>
          <cell r="B2106" t="str">
            <v>自在家居拖</v>
          </cell>
          <cell r="C2106" t="str">
            <v>9042693232512214-MK640</v>
          </cell>
          <cell r="D2106" t="str">
            <v>居家布艺</v>
          </cell>
          <cell r="E2106" t="str">
            <v>是</v>
          </cell>
          <cell r="F2106" t="str">
            <v/>
          </cell>
          <cell r="G2106" t="str">
            <v>41/42</v>
          </cell>
          <cell r="H2106" t="str">
            <v/>
          </cell>
          <cell r="I2106" t="str">
            <v/>
          </cell>
          <cell r="J2106" t="str">
            <v>件</v>
          </cell>
          <cell r="K2106" t="str">
            <v/>
          </cell>
          <cell r="L2106" t="str">
            <v/>
          </cell>
          <cell r="M2106" t="str">
            <v>10.60</v>
          </cell>
        </row>
        <row r="2107">
          <cell r="A2107" t="str">
            <v>9042693232512215</v>
          </cell>
          <cell r="B2107" t="str">
            <v>自在家居拖</v>
          </cell>
          <cell r="C2107" t="str">
            <v>9042693232512215-MK640</v>
          </cell>
          <cell r="D2107" t="str">
            <v>居家布艺</v>
          </cell>
          <cell r="E2107" t="str">
            <v>是</v>
          </cell>
          <cell r="F2107" t="str">
            <v/>
          </cell>
          <cell r="G2107" t="str">
            <v>43/44</v>
          </cell>
          <cell r="H2107" t="str">
            <v/>
          </cell>
          <cell r="I2107" t="str">
            <v/>
          </cell>
          <cell r="J2107" t="str">
            <v>件</v>
          </cell>
          <cell r="K2107" t="str">
            <v/>
          </cell>
          <cell r="L2107" t="str">
            <v/>
          </cell>
          <cell r="M2107" t="str">
            <v>10.60</v>
          </cell>
        </row>
        <row r="2108">
          <cell r="A2108" t="str">
            <v>9042693232576513</v>
          </cell>
          <cell r="B2108" t="str">
            <v>自在家居拖</v>
          </cell>
          <cell r="C2108" t="str">
            <v>9042693232576513-MK640</v>
          </cell>
          <cell r="D2108" t="str">
            <v>居家布艺</v>
          </cell>
          <cell r="E2108" t="str">
            <v>是</v>
          </cell>
          <cell r="F2108" t="str">
            <v/>
          </cell>
          <cell r="G2108" t="str">
            <v>39/40</v>
          </cell>
          <cell r="H2108" t="str">
            <v/>
          </cell>
          <cell r="I2108" t="str">
            <v/>
          </cell>
          <cell r="J2108" t="str">
            <v>件</v>
          </cell>
          <cell r="K2108" t="str">
            <v/>
          </cell>
          <cell r="L2108" t="str">
            <v/>
          </cell>
          <cell r="M2108" t="str">
            <v>10.60</v>
          </cell>
        </row>
        <row r="2109">
          <cell r="A2109" t="str">
            <v>9042693232576514</v>
          </cell>
          <cell r="B2109" t="str">
            <v>自在家居拖</v>
          </cell>
          <cell r="C2109" t="str">
            <v>9042693232576514-MK640</v>
          </cell>
          <cell r="D2109" t="str">
            <v>居家布艺</v>
          </cell>
          <cell r="E2109" t="str">
            <v>是</v>
          </cell>
          <cell r="F2109" t="str">
            <v/>
          </cell>
          <cell r="G2109" t="str">
            <v>41/42</v>
          </cell>
          <cell r="H2109" t="str">
            <v/>
          </cell>
          <cell r="I2109" t="str">
            <v/>
          </cell>
          <cell r="J2109" t="str">
            <v>件</v>
          </cell>
          <cell r="K2109" t="str">
            <v/>
          </cell>
          <cell r="L2109" t="str">
            <v/>
          </cell>
          <cell r="M2109" t="str">
            <v>10.60</v>
          </cell>
        </row>
        <row r="2110">
          <cell r="A2110" t="str">
            <v>9042693232576515</v>
          </cell>
          <cell r="B2110" t="str">
            <v>自在家居拖</v>
          </cell>
          <cell r="C2110" t="str">
            <v>9042693232576515-MK640</v>
          </cell>
          <cell r="D2110" t="str">
            <v>居家布艺</v>
          </cell>
          <cell r="E2110" t="str">
            <v>是</v>
          </cell>
          <cell r="F2110" t="str">
            <v/>
          </cell>
          <cell r="G2110" t="str">
            <v>43/44</v>
          </cell>
          <cell r="H2110" t="str">
            <v/>
          </cell>
          <cell r="I2110" t="str">
            <v/>
          </cell>
          <cell r="J2110" t="str">
            <v>件</v>
          </cell>
          <cell r="K2110" t="str">
            <v/>
          </cell>
          <cell r="L2110" t="str">
            <v/>
          </cell>
          <cell r="M2110" t="str">
            <v>10.60</v>
          </cell>
        </row>
        <row r="2111">
          <cell r="A2111" t="str">
            <v>9042682514212211</v>
          </cell>
          <cell r="B2111" t="str">
            <v>极简家居拖</v>
          </cell>
          <cell r="C2111" t="str">
            <v>9042682514212211-MK56</v>
          </cell>
          <cell r="D2111" t="str">
            <v>居家布艺</v>
          </cell>
          <cell r="E2111" t="str">
            <v>是</v>
          </cell>
          <cell r="F2111" t="str">
            <v/>
          </cell>
          <cell r="G2111" t="str">
            <v>35/36</v>
          </cell>
          <cell r="H2111" t="str">
            <v/>
          </cell>
          <cell r="I2111" t="str">
            <v/>
          </cell>
          <cell r="J2111" t="str">
            <v>件</v>
          </cell>
          <cell r="K2111" t="str">
            <v/>
          </cell>
          <cell r="L2111" t="str">
            <v/>
          </cell>
          <cell r="M2111" t="str">
            <v>6.70</v>
          </cell>
        </row>
        <row r="2112">
          <cell r="A2112" t="str">
            <v>9042682514212212</v>
          </cell>
          <cell r="B2112" t="str">
            <v>极简家居拖</v>
          </cell>
          <cell r="C2112" t="str">
            <v>9042682514212212-MK56</v>
          </cell>
          <cell r="D2112" t="str">
            <v>居家布艺</v>
          </cell>
          <cell r="E2112" t="str">
            <v>是</v>
          </cell>
          <cell r="F2112" t="str">
            <v/>
          </cell>
          <cell r="G2112" t="str">
            <v>37/38</v>
          </cell>
          <cell r="H2112" t="str">
            <v/>
          </cell>
          <cell r="I2112" t="str">
            <v/>
          </cell>
          <cell r="J2112" t="str">
            <v>件</v>
          </cell>
          <cell r="K2112" t="str">
            <v/>
          </cell>
          <cell r="L2112" t="str">
            <v/>
          </cell>
          <cell r="M2112" t="str">
            <v>6.70</v>
          </cell>
        </row>
        <row r="2113">
          <cell r="A2113" t="str">
            <v>9042682514211211</v>
          </cell>
          <cell r="B2113" t="str">
            <v>极简家居拖</v>
          </cell>
          <cell r="C2113" t="str">
            <v>9042682514211211-MK56</v>
          </cell>
          <cell r="D2113" t="str">
            <v>居家布艺</v>
          </cell>
          <cell r="E2113" t="str">
            <v>是</v>
          </cell>
          <cell r="F2113" t="str">
            <v/>
          </cell>
          <cell r="G2113" t="str">
            <v>35/36</v>
          </cell>
          <cell r="H2113" t="str">
            <v/>
          </cell>
          <cell r="I2113" t="str">
            <v/>
          </cell>
          <cell r="J2113" t="str">
            <v>件</v>
          </cell>
          <cell r="K2113" t="str">
            <v/>
          </cell>
          <cell r="L2113" t="str">
            <v/>
          </cell>
          <cell r="M2113" t="str">
            <v>6.70</v>
          </cell>
        </row>
        <row r="2114">
          <cell r="A2114" t="str">
            <v>9042682514211212</v>
          </cell>
          <cell r="B2114" t="str">
            <v>极简家居拖</v>
          </cell>
          <cell r="C2114" t="str">
            <v>9042682514211212-MK56</v>
          </cell>
          <cell r="D2114" t="str">
            <v>居家布艺</v>
          </cell>
          <cell r="E2114" t="str">
            <v>是</v>
          </cell>
          <cell r="F2114" t="str">
            <v/>
          </cell>
          <cell r="G2114" t="str">
            <v>37/38</v>
          </cell>
          <cell r="H2114" t="str">
            <v/>
          </cell>
          <cell r="I2114" t="str">
            <v/>
          </cell>
          <cell r="J2114" t="str">
            <v>件</v>
          </cell>
          <cell r="K2114" t="str">
            <v/>
          </cell>
          <cell r="L2114" t="str">
            <v/>
          </cell>
          <cell r="M2114" t="str">
            <v>6.70</v>
          </cell>
        </row>
        <row r="2115">
          <cell r="A2115" t="str">
            <v>9042682514211213</v>
          </cell>
          <cell r="B2115" t="str">
            <v>极简家居拖</v>
          </cell>
          <cell r="C2115" t="str">
            <v>9042682514211213-MK56</v>
          </cell>
          <cell r="D2115" t="str">
            <v>居家布艺</v>
          </cell>
          <cell r="E2115" t="str">
            <v>是</v>
          </cell>
          <cell r="F2115" t="str">
            <v/>
          </cell>
          <cell r="G2115" t="str">
            <v>39/40</v>
          </cell>
          <cell r="H2115" t="str">
            <v/>
          </cell>
          <cell r="I2115" t="str">
            <v/>
          </cell>
          <cell r="J2115" t="str">
            <v>件</v>
          </cell>
          <cell r="K2115" t="str">
            <v/>
          </cell>
          <cell r="L2115" t="str">
            <v/>
          </cell>
          <cell r="M2115" t="str">
            <v>6.70</v>
          </cell>
        </row>
        <row r="2116">
          <cell r="A2116" t="str">
            <v>9042682514271613</v>
          </cell>
          <cell r="B2116" t="str">
            <v>极简家居拖</v>
          </cell>
          <cell r="C2116" t="str">
            <v>9042682514271613-MK56</v>
          </cell>
          <cell r="D2116" t="str">
            <v>居家布艺</v>
          </cell>
          <cell r="E2116" t="str">
            <v>是</v>
          </cell>
          <cell r="F2116" t="str">
            <v/>
          </cell>
          <cell r="G2116" t="str">
            <v>39/40</v>
          </cell>
          <cell r="H2116" t="str">
            <v/>
          </cell>
          <cell r="I2116" t="str">
            <v/>
          </cell>
          <cell r="J2116" t="str">
            <v>件</v>
          </cell>
          <cell r="K2116" t="str">
            <v/>
          </cell>
          <cell r="L2116" t="str">
            <v/>
          </cell>
          <cell r="M2116" t="str">
            <v>6.70</v>
          </cell>
        </row>
        <row r="2117">
          <cell r="A2117" t="str">
            <v>9042682514271614</v>
          </cell>
          <cell r="B2117" t="str">
            <v>极简家居拖</v>
          </cell>
          <cell r="C2117" t="str">
            <v>9042682514271614-MK56</v>
          </cell>
          <cell r="D2117" t="str">
            <v>居家布艺</v>
          </cell>
          <cell r="E2117" t="str">
            <v>是</v>
          </cell>
          <cell r="F2117" t="str">
            <v/>
          </cell>
          <cell r="G2117" t="str">
            <v>41/42</v>
          </cell>
          <cell r="H2117" t="str">
            <v/>
          </cell>
          <cell r="I2117" t="str">
            <v/>
          </cell>
          <cell r="J2117" t="str">
            <v>件</v>
          </cell>
          <cell r="K2117" t="str">
            <v/>
          </cell>
          <cell r="L2117" t="str">
            <v/>
          </cell>
          <cell r="M2117" t="str">
            <v>6.70</v>
          </cell>
        </row>
        <row r="2118">
          <cell r="A2118" t="str">
            <v>9042682514212213</v>
          </cell>
          <cell r="B2118" t="str">
            <v>极简家居拖</v>
          </cell>
          <cell r="C2118" t="str">
            <v>9042682514212213-MK56</v>
          </cell>
          <cell r="D2118" t="str">
            <v>居家布艺</v>
          </cell>
          <cell r="E2118" t="str">
            <v>是</v>
          </cell>
          <cell r="F2118" t="str">
            <v/>
          </cell>
          <cell r="G2118" t="str">
            <v>39/40</v>
          </cell>
          <cell r="H2118" t="str">
            <v/>
          </cell>
          <cell r="I2118" t="str">
            <v/>
          </cell>
          <cell r="J2118" t="str">
            <v>件</v>
          </cell>
          <cell r="K2118" t="str">
            <v/>
          </cell>
          <cell r="L2118" t="str">
            <v/>
          </cell>
          <cell r="M2118" t="str">
            <v>6.70</v>
          </cell>
        </row>
        <row r="2119">
          <cell r="A2119" t="str">
            <v>9042682514212214</v>
          </cell>
          <cell r="B2119" t="str">
            <v>极简家居拖</v>
          </cell>
          <cell r="C2119" t="str">
            <v>9042682514212214-MK56</v>
          </cell>
          <cell r="D2119" t="str">
            <v>居家布艺</v>
          </cell>
          <cell r="E2119" t="str">
            <v>是</v>
          </cell>
          <cell r="F2119" t="str">
            <v/>
          </cell>
          <cell r="G2119" t="str">
            <v>41/42</v>
          </cell>
          <cell r="H2119" t="str">
            <v/>
          </cell>
          <cell r="I2119" t="str">
            <v/>
          </cell>
          <cell r="J2119" t="str">
            <v>件</v>
          </cell>
          <cell r="K2119" t="str">
            <v/>
          </cell>
          <cell r="L2119" t="str">
            <v/>
          </cell>
          <cell r="M2119" t="str">
            <v>6.70</v>
          </cell>
        </row>
        <row r="2120">
          <cell r="A2120" t="str">
            <v>9042682514212215</v>
          </cell>
          <cell r="B2120" t="str">
            <v>极简家居拖</v>
          </cell>
          <cell r="C2120" t="str">
            <v>9042682514212215-MK56</v>
          </cell>
          <cell r="D2120" t="str">
            <v>居家布艺</v>
          </cell>
          <cell r="E2120" t="str">
            <v>是</v>
          </cell>
          <cell r="F2120" t="str">
            <v/>
          </cell>
          <cell r="G2120" t="str">
            <v>43/44</v>
          </cell>
          <cell r="H2120" t="str">
            <v/>
          </cell>
          <cell r="I2120" t="str">
            <v/>
          </cell>
          <cell r="J2120" t="str">
            <v>件</v>
          </cell>
          <cell r="K2120" t="str">
            <v/>
          </cell>
          <cell r="L2120" t="str">
            <v/>
          </cell>
          <cell r="M2120" t="str">
            <v>6.70</v>
          </cell>
        </row>
        <row r="2121">
          <cell r="A2121" t="str">
            <v>9042649757400611</v>
          </cell>
          <cell r="B2121" t="str">
            <v>极意家居拖</v>
          </cell>
          <cell r="C2121" t="str">
            <v>9042649757400611-MK331</v>
          </cell>
          <cell r="D2121" t="str">
            <v>居家布艺</v>
          </cell>
          <cell r="E2121" t="str">
            <v>是</v>
          </cell>
          <cell r="F2121" t="str">
            <v/>
          </cell>
          <cell r="G2121" t="str">
            <v>35/36</v>
          </cell>
          <cell r="H2121" t="str">
            <v/>
          </cell>
          <cell r="I2121" t="str">
            <v/>
          </cell>
          <cell r="J2121" t="str">
            <v>件</v>
          </cell>
          <cell r="K2121" t="str">
            <v/>
          </cell>
          <cell r="L2121" t="str">
            <v/>
          </cell>
          <cell r="M2121" t="str">
            <v>7.20</v>
          </cell>
        </row>
        <row r="2122">
          <cell r="A2122" t="str">
            <v>9042649757400612</v>
          </cell>
          <cell r="B2122" t="str">
            <v>极意家居拖</v>
          </cell>
          <cell r="C2122" t="str">
            <v>9042649757400612-MK331</v>
          </cell>
          <cell r="D2122" t="str">
            <v>居家布艺</v>
          </cell>
          <cell r="E2122" t="str">
            <v>是</v>
          </cell>
          <cell r="F2122" t="str">
            <v/>
          </cell>
          <cell r="G2122" t="str">
            <v>37/38</v>
          </cell>
          <cell r="H2122" t="str">
            <v/>
          </cell>
          <cell r="I2122" t="str">
            <v/>
          </cell>
          <cell r="J2122" t="str">
            <v>件</v>
          </cell>
          <cell r="K2122" t="str">
            <v/>
          </cell>
          <cell r="L2122" t="str">
            <v/>
          </cell>
          <cell r="M2122" t="str">
            <v>7.20</v>
          </cell>
        </row>
        <row r="2123">
          <cell r="A2123" t="str">
            <v>9042649757400613</v>
          </cell>
          <cell r="B2123" t="str">
            <v>极意家居拖</v>
          </cell>
          <cell r="C2123" t="str">
            <v>9042649757400613-MK331</v>
          </cell>
          <cell r="D2123" t="str">
            <v>居家布艺</v>
          </cell>
          <cell r="E2123" t="str">
            <v>是</v>
          </cell>
          <cell r="F2123" t="str">
            <v/>
          </cell>
          <cell r="G2123" t="str">
            <v>39/40</v>
          </cell>
          <cell r="H2123" t="str">
            <v/>
          </cell>
          <cell r="I2123" t="str">
            <v/>
          </cell>
          <cell r="J2123" t="str">
            <v>件</v>
          </cell>
          <cell r="K2123" t="str">
            <v/>
          </cell>
          <cell r="L2123" t="str">
            <v/>
          </cell>
          <cell r="M2123" t="str">
            <v>7.20</v>
          </cell>
        </row>
        <row r="2124">
          <cell r="A2124" t="str">
            <v>9042649757430811</v>
          </cell>
          <cell r="B2124" t="str">
            <v>极意家居拖</v>
          </cell>
          <cell r="C2124" t="str">
            <v>9042649757430811-MK331</v>
          </cell>
          <cell r="D2124" t="str">
            <v>居家布艺</v>
          </cell>
          <cell r="E2124" t="str">
            <v>是</v>
          </cell>
          <cell r="F2124" t="str">
            <v/>
          </cell>
          <cell r="G2124" t="str">
            <v>35/36</v>
          </cell>
          <cell r="H2124" t="str">
            <v/>
          </cell>
          <cell r="I2124" t="str">
            <v/>
          </cell>
          <cell r="J2124" t="str">
            <v>件</v>
          </cell>
          <cell r="K2124" t="str">
            <v/>
          </cell>
          <cell r="L2124" t="str">
            <v/>
          </cell>
          <cell r="M2124" t="str">
            <v>7.20</v>
          </cell>
        </row>
        <row r="2125">
          <cell r="A2125" t="str">
            <v>9042649757430812</v>
          </cell>
          <cell r="B2125" t="str">
            <v>极意家居拖</v>
          </cell>
          <cell r="C2125" t="str">
            <v>9042649757430812-MK331</v>
          </cell>
          <cell r="D2125" t="str">
            <v>居家布艺</v>
          </cell>
          <cell r="E2125" t="str">
            <v>是</v>
          </cell>
          <cell r="F2125" t="str">
            <v/>
          </cell>
          <cell r="G2125" t="str">
            <v>37/38</v>
          </cell>
          <cell r="H2125" t="str">
            <v/>
          </cell>
          <cell r="I2125" t="str">
            <v/>
          </cell>
          <cell r="J2125" t="str">
            <v>件</v>
          </cell>
          <cell r="K2125" t="str">
            <v/>
          </cell>
          <cell r="L2125" t="str">
            <v/>
          </cell>
          <cell r="M2125" t="str">
            <v>7.20</v>
          </cell>
        </row>
        <row r="2126">
          <cell r="A2126" t="str">
            <v>9042649757430813</v>
          </cell>
          <cell r="B2126" t="str">
            <v>极意家居拖</v>
          </cell>
          <cell r="C2126" t="str">
            <v>9042649757430813-MK331</v>
          </cell>
          <cell r="D2126" t="str">
            <v>居家布艺</v>
          </cell>
          <cell r="E2126" t="str">
            <v>是</v>
          </cell>
          <cell r="F2126" t="str">
            <v/>
          </cell>
          <cell r="G2126" t="str">
            <v>39/40</v>
          </cell>
          <cell r="H2126" t="str">
            <v/>
          </cell>
          <cell r="I2126" t="str">
            <v/>
          </cell>
          <cell r="J2126" t="str">
            <v>件</v>
          </cell>
          <cell r="K2126" t="str">
            <v/>
          </cell>
          <cell r="L2126" t="str">
            <v/>
          </cell>
          <cell r="M2126" t="str">
            <v>7.20</v>
          </cell>
        </row>
        <row r="2127">
          <cell r="A2127" t="str">
            <v>9042649757411211</v>
          </cell>
          <cell r="B2127" t="str">
            <v>极意家居拖</v>
          </cell>
          <cell r="C2127" t="str">
            <v>9042649757411211-MK331</v>
          </cell>
          <cell r="D2127" t="str">
            <v>居家布艺</v>
          </cell>
          <cell r="E2127" t="str">
            <v>是</v>
          </cell>
          <cell r="F2127" t="str">
            <v/>
          </cell>
          <cell r="G2127" t="str">
            <v>35/36</v>
          </cell>
          <cell r="H2127" t="str">
            <v/>
          </cell>
          <cell r="I2127" t="str">
            <v/>
          </cell>
          <cell r="J2127" t="str">
            <v>件</v>
          </cell>
          <cell r="K2127" t="str">
            <v/>
          </cell>
          <cell r="L2127" t="str">
            <v/>
          </cell>
          <cell r="M2127" t="str">
            <v>7.20</v>
          </cell>
        </row>
        <row r="2128">
          <cell r="A2128" t="str">
            <v>9042649757411212</v>
          </cell>
          <cell r="B2128" t="str">
            <v>极意家居拖</v>
          </cell>
          <cell r="C2128" t="str">
            <v>9042649757411212-MK331</v>
          </cell>
          <cell r="D2128" t="str">
            <v>居家布艺</v>
          </cell>
          <cell r="E2128" t="str">
            <v>是</v>
          </cell>
          <cell r="F2128" t="str">
            <v/>
          </cell>
          <cell r="G2128" t="str">
            <v>37/38</v>
          </cell>
          <cell r="H2128" t="str">
            <v/>
          </cell>
          <cell r="I2128" t="str">
            <v/>
          </cell>
          <cell r="J2128" t="str">
            <v>件</v>
          </cell>
          <cell r="K2128" t="str">
            <v/>
          </cell>
          <cell r="L2128" t="str">
            <v/>
          </cell>
          <cell r="M2128" t="str">
            <v>7.20</v>
          </cell>
        </row>
        <row r="2129">
          <cell r="A2129" t="str">
            <v>9042649757411213</v>
          </cell>
          <cell r="B2129" t="str">
            <v>极意家居拖</v>
          </cell>
          <cell r="C2129" t="str">
            <v>9042649757411213-MK331</v>
          </cell>
          <cell r="D2129" t="str">
            <v>居家布艺</v>
          </cell>
          <cell r="E2129" t="str">
            <v>是</v>
          </cell>
          <cell r="F2129" t="str">
            <v/>
          </cell>
          <cell r="G2129" t="str">
            <v>39/40</v>
          </cell>
          <cell r="H2129" t="str">
            <v/>
          </cell>
          <cell r="I2129" t="str">
            <v/>
          </cell>
          <cell r="J2129" t="str">
            <v>件</v>
          </cell>
          <cell r="K2129" t="str">
            <v/>
          </cell>
          <cell r="L2129" t="str">
            <v/>
          </cell>
          <cell r="M2129" t="str">
            <v>7.20</v>
          </cell>
        </row>
        <row r="2130">
          <cell r="A2130" t="str">
            <v>9042649757471613</v>
          </cell>
          <cell r="B2130" t="str">
            <v>极意家居拖</v>
          </cell>
          <cell r="C2130" t="str">
            <v>9042649757471613-MK331</v>
          </cell>
          <cell r="D2130" t="str">
            <v>居家布艺</v>
          </cell>
          <cell r="E2130" t="str">
            <v>是</v>
          </cell>
          <cell r="F2130" t="str">
            <v/>
          </cell>
          <cell r="G2130" t="str">
            <v>39/40</v>
          </cell>
          <cell r="H2130" t="str">
            <v/>
          </cell>
          <cell r="I2130" t="str">
            <v/>
          </cell>
          <cell r="J2130" t="str">
            <v>件</v>
          </cell>
          <cell r="K2130" t="str">
            <v/>
          </cell>
          <cell r="L2130" t="str">
            <v/>
          </cell>
          <cell r="M2130" t="str">
            <v>7.20</v>
          </cell>
        </row>
        <row r="2131">
          <cell r="A2131" t="str">
            <v>9042649757471614</v>
          </cell>
          <cell r="B2131" t="str">
            <v>极意家居拖</v>
          </cell>
          <cell r="C2131" t="str">
            <v>9042649757471614-MK331</v>
          </cell>
          <cell r="D2131" t="str">
            <v>居家布艺</v>
          </cell>
          <cell r="E2131" t="str">
            <v>是</v>
          </cell>
          <cell r="F2131" t="str">
            <v/>
          </cell>
          <cell r="G2131" t="str">
            <v>41/42</v>
          </cell>
          <cell r="H2131" t="str">
            <v/>
          </cell>
          <cell r="I2131" t="str">
            <v/>
          </cell>
          <cell r="J2131" t="str">
            <v>件</v>
          </cell>
          <cell r="K2131" t="str">
            <v/>
          </cell>
          <cell r="L2131" t="str">
            <v/>
          </cell>
          <cell r="M2131" t="str">
            <v>7.20</v>
          </cell>
        </row>
        <row r="2132">
          <cell r="A2132" t="str">
            <v>9042649757471615</v>
          </cell>
          <cell r="B2132" t="str">
            <v>极意家居拖</v>
          </cell>
          <cell r="C2132" t="str">
            <v>9042649757471615-MK331</v>
          </cell>
          <cell r="D2132" t="str">
            <v>居家布艺</v>
          </cell>
          <cell r="E2132" t="str">
            <v>是</v>
          </cell>
          <cell r="F2132" t="str">
            <v/>
          </cell>
          <cell r="G2132" t="str">
            <v>43/44</v>
          </cell>
          <cell r="H2132" t="str">
            <v/>
          </cell>
          <cell r="I2132" t="str">
            <v/>
          </cell>
          <cell r="J2132" t="str">
            <v>件</v>
          </cell>
          <cell r="K2132" t="str">
            <v/>
          </cell>
          <cell r="L2132" t="str">
            <v/>
          </cell>
          <cell r="M2132" t="str">
            <v>7.20</v>
          </cell>
        </row>
        <row r="2133">
          <cell r="A2133" t="str">
            <v>9042674666342112</v>
          </cell>
          <cell r="B2133" t="str">
            <v>随行家居拖</v>
          </cell>
          <cell r="C2133" t="str">
            <v>9042674666342112-MK7520</v>
          </cell>
          <cell r="D2133" t="str">
            <v>居家布艺</v>
          </cell>
          <cell r="E2133" t="str">
            <v>是</v>
          </cell>
          <cell r="F2133" t="str">
            <v/>
          </cell>
          <cell r="G2133" t="str">
            <v>37/38</v>
          </cell>
          <cell r="H2133" t="str">
            <v/>
          </cell>
          <cell r="I2133" t="str">
            <v/>
          </cell>
          <cell r="J2133" t="str">
            <v>件</v>
          </cell>
          <cell r="K2133" t="str">
            <v/>
          </cell>
          <cell r="L2133" t="str">
            <v/>
          </cell>
          <cell r="M2133" t="str">
            <v>8.00</v>
          </cell>
        </row>
        <row r="2134">
          <cell r="A2134" t="str">
            <v>9042674666342113</v>
          </cell>
          <cell r="B2134" t="str">
            <v>随行家居拖</v>
          </cell>
          <cell r="C2134" t="str">
            <v>9042674666342113-MK7520</v>
          </cell>
          <cell r="D2134" t="str">
            <v>居家布艺</v>
          </cell>
          <cell r="E2134" t="str">
            <v>是</v>
          </cell>
          <cell r="F2134" t="str">
            <v/>
          </cell>
          <cell r="G2134" t="str">
            <v>39/40</v>
          </cell>
          <cell r="H2134" t="str">
            <v/>
          </cell>
          <cell r="I2134" t="str">
            <v/>
          </cell>
          <cell r="J2134" t="str">
            <v>件</v>
          </cell>
          <cell r="K2134" t="str">
            <v/>
          </cell>
          <cell r="L2134" t="str">
            <v/>
          </cell>
          <cell r="M2134" t="str">
            <v>8.00</v>
          </cell>
        </row>
        <row r="2135">
          <cell r="A2135" t="str">
            <v>9042674666330811</v>
          </cell>
          <cell r="B2135" t="str">
            <v>随行家居拖</v>
          </cell>
          <cell r="C2135" t="str">
            <v>9042674666330811-MK7520</v>
          </cell>
          <cell r="D2135" t="str">
            <v>居家布艺</v>
          </cell>
          <cell r="E2135" t="str">
            <v>是</v>
          </cell>
          <cell r="F2135" t="str">
            <v/>
          </cell>
          <cell r="G2135" t="str">
            <v>35/36</v>
          </cell>
          <cell r="H2135" t="str">
            <v/>
          </cell>
          <cell r="I2135" t="str">
            <v/>
          </cell>
          <cell r="J2135" t="str">
            <v>件</v>
          </cell>
          <cell r="K2135" t="str">
            <v/>
          </cell>
          <cell r="L2135" t="str">
            <v/>
          </cell>
          <cell r="M2135" t="str">
            <v>8.00</v>
          </cell>
        </row>
        <row r="2136">
          <cell r="A2136" t="str">
            <v>9042674666330812</v>
          </cell>
          <cell r="B2136" t="str">
            <v>随行家居拖</v>
          </cell>
          <cell r="C2136" t="str">
            <v>9042674666330812-MK7520</v>
          </cell>
          <cell r="D2136" t="str">
            <v>居家布艺</v>
          </cell>
          <cell r="E2136" t="str">
            <v>是</v>
          </cell>
          <cell r="F2136" t="str">
            <v/>
          </cell>
          <cell r="G2136" t="str">
            <v>37/38</v>
          </cell>
          <cell r="H2136" t="str">
            <v/>
          </cell>
          <cell r="I2136" t="str">
            <v/>
          </cell>
          <cell r="J2136" t="str">
            <v>件</v>
          </cell>
          <cell r="K2136" t="str">
            <v/>
          </cell>
          <cell r="L2136" t="str">
            <v/>
          </cell>
          <cell r="M2136" t="str">
            <v>8.00</v>
          </cell>
        </row>
        <row r="2137">
          <cell r="A2137" t="str">
            <v>9042674666330813</v>
          </cell>
          <cell r="B2137" t="str">
            <v>随行家居拖</v>
          </cell>
          <cell r="C2137" t="str">
            <v>9042674666330813-MK7520</v>
          </cell>
          <cell r="D2137" t="str">
            <v>居家布艺</v>
          </cell>
          <cell r="E2137" t="str">
            <v>是</v>
          </cell>
          <cell r="F2137" t="str">
            <v/>
          </cell>
          <cell r="G2137" t="str">
            <v>39/40</v>
          </cell>
          <cell r="H2137" t="str">
            <v/>
          </cell>
          <cell r="I2137" t="str">
            <v/>
          </cell>
          <cell r="J2137" t="str">
            <v>件</v>
          </cell>
          <cell r="K2137" t="str">
            <v/>
          </cell>
          <cell r="L2137" t="str">
            <v/>
          </cell>
          <cell r="M2137" t="str">
            <v>8.00</v>
          </cell>
        </row>
        <row r="2138">
          <cell r="A2138" t="str">
            <v>9042674666311212</v>
          </cell>
          <cell r="B2138" t="str">
            <v>随行家居拖</v>
          </cell>
          <cell r="C2138" t="str">
            <v>9042674666311212-MK7520</v>
          </cell>
          <cell r="D2138" t="str">
            <v>居家布艺</v>
          </cell>
          <cell r="E2138" t="str">
            <v>是</v>
          </cell>
          <cell r="F2138" t="str">
            <v/>
          </cell>
          <cell r="G2138" t="str">
            <v>37/38</v>
          </cell>
          <cell r="H2138" t="str">
            <v/>
          </cell>
          <cell r="I2138" t="str">
            <v/>
          </cell>
          <cell r="J2138" t="str">
            <v>件</v>
          </cell>
          <cell r="K2138" t="str">
            <v/>
          </cell>
          <cell r="L2138" t="str">
            <v/>
          </cell>
          <cell r="M2138" t="str">
            <v>8.00</v>
          </cell>
        </row>
        <row r="2139">
          <cell r="A2139" t="str">
            <v>9042674666371613</v>
          </cell>
          <cell r="B2139" t="str">
            <v>随行家居拖</v>
          </cell>
          <cell r="C2139" t="str">
            <v>9042674666371613-MK7520</v>
          </cell>
          <cell r="D2139" t="str">
            <v>居家布艺</v>
          </cell>
          <cell r="E2139" t="str">
            <v>是</v>
          </cell>
          <cell r="F2139" t="str">
            <v/>
          </cell>
          <cell r="G2139" t="str">
            <v>39/40</v>
          </cell>
          <cell r="H2139" t="str">
            <v/>
          </cell>
          <cell r="I2139" t="str">
            <v/>
          </cell>
          <cell r="J2139" t="str">
            <v>件</v>
          </cell>
          <cell r="K2139" t="str">
            <v/>
          </cell>
          <cell r="L2139" t="str">
            <v/>
          </cell>
          <cell r="M2139" t="str">
            <v>8.00</v>
          </cell>
        </row>
        <row r="2140">
          <cell r="A2140" t="str">
            <v>90426458721765056</v>
          </cell>
          <cell r="B2140" t="str">
            <v>云柔家居拖</v>
          </cell>
          <cell r="C2140" t="str">
            <v>90426458721765056-MK518</v>
          </cell>
          <cell r="D2140" t="str">
            <v>居家布艺</v>
          </cell>
          <cell r="E2140" t="str">
            <v>是</v>
          </cell>
          <cell r="F2140" t="str">
            <v/>
          </cell>
          <cell r="G2140" t="str">
            <v>36</v>
          </cell>
          <cell r="H2140" t="str">
            <v/>
          </cell>
          <cell r="I2140" t="str">
            <v/>
          </cell>
          <cell r="J2140" t="str">
            <v>件</v>
          </cell>
          <cell r="K2140" t="str">
            <v/>
          </cell>
          <cell r="L2140" t="str">
            <v/>
          </cell>
          <cell r="M2140" t="str">
            <v>17.30</v>
          </cell>
        </row>
        <row r="2141">
          <cell r="A2141" t="str">
            <v>90426458721765057</v>
          </cell>
          <cell r="B2141" t="str">
            <v>云柔家居拖</v>
          </cell>
          <cell r="C2141" t="str">
            <v>90426458721765057-MK518</v>
          </cell>
          <cell r="D2141" t="str">
            <v>居家布艺</v>
          </cell>
          <cell r="E2141" t="str">
            <v>是</v>
          </cell>
          <cell r="F2141" t="str">
            <v/>
          </cell>
          <cell r="G2141" t="str">
            <v>37</v>
          </cell>
          <cell r="H2141" t="str">
            <v/>
          </cell>
          <cell r="I2141" t="str">
            <v/>
          </cell>
          <cell r="J2141" t="str">
            <v>件</v>
          </cell>
          <cell r="K2141" t="str">
            <v/>
          </cell>
          <cell r="L2141" t="str">
            <v/>
          </cell>
          <cell r="M2141" t="str">
            <v>17.30</v>
          </cell>
        </row>
        <row r="2142">
          <cell r="A2142" t="str">
            <v>90426458721765058</v>
          </cell>
          <cell r="B2142" t="str">
            <v>云柔家居拖</v>
          </cell>
          <cell r="C2142" t="str">
            <v>90426458721765058-MK518</v>
          </cell>
          <cell r="D2142" t="str">
            <v>居家布艺</v>
          </cell>
          <cell r="E2142" t="str">
            <v>是</v>
          </cell>
          <cell r="F2142" t="str">
            <v/>
          </cell>
          <cell r="G2142" t="str">
            <v>38</v>
          </cell>
          <cell r="H2142" t="str">
            <v/>
          </cell>
          <cell r="I2142" t="str">
            <v/>
          </cell>
          <cell r="J2142" t="str">
            <v>件</v>
          </cell>
          <cell r="K2142" t="str">
            <v/>
          </cell>
          <cell r="L2142" t="str">
            <v/>
          </cell>
          <cell r="M2142" t="str">
            <v>17.30</v>
          </cell>
        </row>
        <row r="2143">
          <cell r="A2143" t="str">
            <v>90426458721765059</v>
          </cell>
          <cell r="B2143" t="str">
            <v>云柔家居拖</v>
          </cell>
          <cell r="C2143" t="str">
            <v>90426458721765059-MK518</v>
          </cell>
          <cell r="D2143" t="str">
            <v>居家布艺</v>
          </cell>
          <cell r="E2143" t="str">
            <v>是</v>
          </cell>
          <cell r="F2143" t="str">
            <v/>
          </cell>
          <cell r="G2143" t="str">
            <v>39</v>
          </cell>
          <cell r="H2143" t="str">
            <v/>
          </cell>
          <cell r="I2143" t="str">
            <v/>
          </cell>
          <cell r="J2143" t="str">
            <v>件</v>
          </cell>
          <cell r="K2143" t="str">
            <v/>
          </cell>
          <cell r="L2143" t="str">
            <v/>
          </cell>
          <cell r="M2143" t="str">
            <v>17.30</v>
          </cell>
        </row>
        <row r="2144">
          <cell r="A2144" t="str">
            <v>90426458721765061</v>
          </cell>
          <cell r="B2144" t="str">
            <v>云柔家居拖</v>
          </cell>
          <cell r="C2144" t="str">
            <v>90426458721765061-MK518</v>
          </cell>
          <cell r="D2144" t="str">
            <v>居家布艺</v>
          </cell>
          <cell r="E2144" t="str">
            <v>是</v>
          </cell>
          <cell r="F2144" t="str">
            <v/>
          </cell>
          <cell r="G2144" t="str">
            <v>41</v>
          </cell>
          <cell r="H2144" t="str">
            <v/>
          </cell>
          <cell r="I2144" t="str">
            <v/>
          </cell>
          <cell r="J2144" t="str">
            <v>件</v>
          </cell>
          <cell r="K2144" t="str">
            <v/>
          </cell>
          <cell r="L2144" t="str">
            <v/>
          </cell>
          <cell r="M2144" t="str">
            <v>17.30</v>
          </cell>
        </row>
        <row r="2145">
          <cell r="A2145" t="str">
            <v>90426458721765062</v>
          </cell>
          <cell r="B2145" t="str">
            <v>云柔家居拖</v>
          </cell>
          <cell r="C2145" t="str">
            <v>90426458721765062-MK518</v>
          </cell>
          <cell r="D2145" t="str">
            <v>居家布艺</v>
          </cell>
          <cell r="E2145" t="str">
            <v>是</v>
          </cell>
          <cell r="F2145" t="str">
            <v/>
          </cell>
          <cell r="G2145" t="str">
            <v>42</v>
          </cell>
          <cell r="H2145" t="str">
            <v/>
          </cell>
          <cell r="I2145" t="str">
            <v/>
          </cell>
          <cell r="J2145" t="str">
            <v>件</v>
          </cell>
          <cell r="K2145" t="str">
            <v/>
          </cell>
          <cell r="L2145" t="str">
            <v/>
          </cell>
          <cell r="M2145" t="str">
            <v>17.30</v>
          </cell>
        </row>
        <row r="2146">
          <cell r="A2146" t="str">
            <v>90426458721765063</v>
          </cell>
          <cell r="B2146" t="str">
            <v>云柔家居拖</v>
          </cell>
          <cell r="C2146" t="str">
            <v>90426458721765063-MK518</v>
          </cell>
          <cell r="D2146" t="str">
            <v>居家布艺</v>
          </cell>
          <cell r="E2146" t="str">
            <v>是</v>
          </cell>
          <cell r="F2146" t="str">
            <v/>
          </cell>
          <cell r="G2146" t="str">
            <v>43</v>
          </cell>
          <cell r="H2146" t="str">
            <v/>
          </cell>
          <cell r="I2146" t="str">
            <v/>
          </cell>
          <cell r="J2146" t="str">
            <v>件</v>
          </cell>
          <cell r="K2146" t="str">
            <v/>
          </cell>
          <cell r="L2146" t="str">
            <v/>
          </cell>
          <cell r="M2146" t="str">
            <v>17.30</v>
          </cell>
        </row>
        <row r="2147">
          <cell r="A2147" t="str">
            <v>90426458721765064</v>
          </cell>
          <cell r="B2147" t="str">
            <v>云柔家居拖</v>
          </cell>
          <cell r="C2147" t="str">
            <v>90426458721765064-MK518</v>
          </cell>
          <cell r="D2147" t="str">
            <v>居家布艺</v>
          </cell>
          <cell r="E2147" t="str">
            <v>是</v>
          </cell>
          <cell r="F2147" t="str">
            <v/>
          </cell>
          <cell r="G2147" t="str">
            <v>44</v>
          </cell>
          <cell r="H2147" t="str">
            <v/>
          </cell>
          <cell r="I2147" t="str">
            <v/>
          </cell>
          <cell r="J2147" t="str">
            <v>件</v>
          </cell>
          <cell r="K2147" t="str">
            <v/>
          </cell>
          <cell r="L2147" t="str">
            <v/>
          </cell>
          <cell r="M2147" t="str">
            <v>17.30</v>
          </cell>
        </row>
        <row r="2148">
          <cell r="A2148" t="str">
            <v>90426458721765065</v>
          </cell>
          <cell r="B2148" t="str">
            <v>云柔家居拖</v>
          </cell>
          <cell r="C2148" t="str">
            <v>90426458721765065-MK518</v>
          </cell>
          <cell r="D2148" t="str">
            <v>居家布艺</v>
          </cell>
          <cell r="E2148" t="str">
            <v>是</v>
          </cell>
          <cell r="F2148" t="str">
            <v/>
          </cell>
          <cell r="G2148" t="str">
            <v>45</v>
          </cell>
          <cell r="H2148" t="str">
            <v/>
          </cell>
          <cell r="I2148" t="str">
            <v/>
          </cell>
          <cell r="J2148" t="str">
            <v>件</v>
          </cell>
          <cell r="K2148" t="str">
            <v/>
          </cell>
          <cell r="L2148" t="str">
            <v/>
          </cell>
          <cell r="M2148" t="str">
            <v>17.30</v>
          </cell>
        </row>
        <row r="2149">
          <cell r="A2149" t="str">
            <v>9042682687200611</v>
          </cell>
          <cell r="B2149" t="str">
            <v>零压家居拖</v>
          </cell>
          <cell r="C2149" t="str">
            <v>9042682687200611-MK513</v>
          </cell>
          <cell r="D2149" t="str">
            <v>居家布艺</v>
          </cell>
          <cell r="E2149" t="str">
            <v>是</v>
          </cell>
          <cell r="F2149" t="str">
            <v/>
          </cell>
          <cell r="G2149" t="str">
            <v>35/36</v>
          </cell>
          <cell r="H2149" t="str">
            <v/>
          </cell>
          <cell r="I2149" t="str">
            <v/>
          </cell>
          <cell r="J2149" t="str">
            <v>件</v>
          </cell>
          <cell r="K2149" t="str">
            <v/>
          </cell>
          <cell r="L2149" t="str">
            <v/>
          </cell>
          <cell r="M2149" t="str">
            <v>7.00</v>
          </cell>
        </row>
        <row r="2150">
          <cell r="A2150" t="str">
            <v>9042682687200612</v>
          </cell>
          <cell r="B2150" t="str">
            <v>零压家居拖</v>
          </cell>
          <cell r="C2150" t="str">
            <v>9042682687200612-MK513</v>
          </cell>
          <cell r="D2150" t="str">
            <v>居家布艺</v>
          </cell>
          <cell r="E2150" t="str">
            <v>是</v>
          </cell>
          <cell r="F2150" t="str">
            <v/>
          </cell>
          <cell r="G2150" t="str">
            <v>37/38</v>
          </cell>
          <cell r="H2150" t="str">
            <v/>
          </cell>
          <cell r="I2150" t="str">
            <v/>
          </cell>
          <cell r="J2150" t="str">
            <v>件</v>
          </cell>
          <cell r="K2150" t="str">
            <v/>
          </cell>
          <cell r="L2150" t="str">
            <v/>
          </cell>
          <cell r="M2150" t="str">
            <v>7.00</v>
          </cell>
        </row>
        <row r="2151">
          <cell r="A2151" t="str">
            <v>9042682687220212</v>
          </cell>
          <cell r="B2151" t="str">
            <v>零压家居拖</v>
          </cell>
          <cell r="C2151" t="str">
            <v>9042682687220212-MK513</v>
          </cell>
          <cell r="D2151" t="str">
            <v>居家布艺</v>
          </cell>
          <cell r="E2151" t="str">
            <v>是</v>
          </cell>
          <cell r="F2151" t="str">
            <v/>
          </cell>
          <cell r="G2151" t="str">
            <v>37/38</v>
          </cell>
          <cell r="H2151" t="str">
            <v/>
          </cell>
          <cell r="I2151" t="str">
            <v/>
          </cell>
          <cell r="J2151" t="str">
            <v>件</v>
          </cell>
          <cell r="K2151" t="str">
            <v/>
          </cell>
          <cell r="L2151" t="str">
            <v/>
          </cell>
          <cell r="M2151" t="str">
            <v>7.00</v>
          </cell>
        </row>
        <row r="2152">
          <cell r="A2152" t="str">
            <v>9042682687220213</v>
          </cell>
          <cell r="B2152" t="str">
            <v>零压家居拖</v>
          </cell>
          <cell r="C2152" t="str">
            <v>9042682687220213-MK513</v>
          </cell>
          <cell r="D2152" t="str">
            <v>居家布艺</v>
          </cell>
          <cell r="E2152" t="str">
            <v>是</v>
          </cell>
          <cell r="F2152" t="str">
            <v/>
          </cell>
          <cell r="G2152" t="str">
            <v>39/40</v>
          </cell>
          <cell r="H2152" t="str">
            <v/>
          </cell>
          <cell r="I2152" t="str">
            <v/>
          </cell>
          <cell r="J2152" t="str">
            <v>件</v>
          </cell>
          <cell r="K2152" t="str">
            <v/>
          </cell>
          <cell r="L2152" t="str">
            <v/>
          </cell>
          <cell r="M2152" t="str">
            <v>7.00</v>
          </cell>
        </row>
        <row r="2153">
          <cell r="A2153" t="str">
            <v>9042682687211211</v>
          </cell>
          <cell r="B2153" t="str">
            <v>零压家居拖</v>
          </cell>
          <cell r="C2153" t="str">
            <v>9042682687211211-MK513</v>
          </cell>
          <cell r="D2153" t="str">
            <v>居家布艺</v>
          </cell>
          <cell r="E2153" t="str">
            <v>是</v>
          </cell>
          <cell r="F2153" t="str">
            <v/>
          </cell>
          <cell r="G2153" t="str">
            <v>35/36</v>
          </cell>
          <cell r="H2153" t="str">
            <v/>
          </cell>
          <cell r="I2153" t="str">
            <v/>
          </cell>
          <cell r="J2153" t="str">
            <v>件</v>
          </cell>
          <cell r="K2153" t="str">
            <v/>
          </cell>
          <cell r="L2153" t="str">
            <v/>
          </cell>
          <cell r="M2153" t="str">
            <v>7.00</v>
          </cell>
        </row>
        <row r="2154">
          <cell r="A2154" t="str">
            <v>9042682687211212</v>
          </cell>
          <cell r="B2154" t="str">
            <v>零压家居拖</v>
          </cell>
          <cell r="C2154" t="str">
            <v>9042682687211212-MK513</v>
          </cell>
          <cell r="D2154" t="str">
            <v>居家布艺</v>
          </cell>
          <cell r="E2154" t="str">
            <v>是</v>
          </cell>
          <cell r="F2154" t="str">
            <v/>
          </cell>
          <cell r="G2154" t="str">
            <v>37/38</v>
          </cell>
          <cell r="H2154" t="str">
            <v/>
          </cell>
          <cell r="I2154" t="str">
            <v/>
          </cell>
          <cell r="J2154" t="str">
            <v>件</v>
          </cell>
          <cell r="K2154" t="str">
            <v/>
          </cell>
          <cell r="L2154" t="str">
            <v/>
          </cell>
          <cell r="M2154" t="str">
            <v>7.00</v>
          </cell>
        </row>
        <row r="2155">
          <cell r="A2155" t="str">
            <v>9042682687211213</v>
          </cell>
          <cell r="B2155" t="str">
            <v>零压家居拖</v>
          </cell>
          <cell r="C2155" t="str">
            <v>9042682687211213-MK513</v>
          </cell>
          <cell r="D2155" t="str">
            <v>居家布艺</v>
          </cell>
          <cell r="E2155" t="str">
            <v>是</v>
          </cell>
          <cell r="F2155" t="str">
            <v/>
          </cell>
          <cell r="G2155" t="str">
            <v>39/40</v>
          </cell>
          <cell r="H2155" t="str">
            <v/>
          </cell>
          <cell r="I2155" t="str">
            <v/>
          </cell>
          <cell r="J2155" t="str">
            <v>件</v>
          </cell>
          <cell r="K2155" t="str">
            <v/>
          </cell>
          <cell r="L2155" t="str">
            <v/>
          </cell>
          <cell r="M2155" t="str">
            <v>7.00</v>
          </cell>
        </row>
        <row r="2156">
          <cell r="A2156" t="str">
            <v>9042682687242111</v>
          </cell>
          <cell r="B2156" t="str">
            <v>零压家居拖</v>
          </cell>
          <cell r="C2156" t="str">
            <v>9042682687242111-MK513</v>
          </cell>
          <cell r="D2156" t="str">
            <v>居家布艺</v>
          </cell>
          <cell r="E2156" t="str">
            <v>是</v>
          </cell>
          <cell r="F2156" t="str">
            <v/>
          </cell>
          <cell r="G2156" t="str">
            <v>35/36</v>
          </cell>
          <cell r="H2156" t="str">
            <v/>
          </cell>
          <cell r="I2156" t="str">
            <v/>
          </cell>
          <cell r="J2156" t="str">
            <v>件</v>
          </cell>
          <cell r="K2156" t="str">
            <v/>
          </cell>
          <cell r="L2156" t="str">
            <v/>
          </cell>
          <cell r="M2156" t="str">
            <v>7.00</v>
          </cell>
        </row>
        <row r="2157">
          <cell r="A2157" t="str">
            <v>9042682687242112</v>
          </cell>
          <cell r="B2157" t="str">
            <v>零压家居拖</v>
          </cell>
          <cell r="C2157" t="str">
            <v>9042682687242112-MK513</v>
          </cell>
          <cell r="D2157" t="str">
            <v>居家布艺</v>
          </cell>
          <cell r="E2157" t="str">
            <v>是</v>
          </cell>
          <cell r="F2157" t="str">
            <v/>
          </cell>
          <cell r="G2157" t="str">
            <v>37/38</v>
          </cell>
          <cell r="H2157" t="str">
            <v/>
          </cell>
          <cell r="I2157" t="str">
            <v/>
          </cell>
          <cell r="J2157" t="str">
            <v>件</v>
          </cell>
          <cell r="K2157" t="str">
            <v/>
          </cell>
          <cell r="L2157" t="str">
            <v/>
          </cell>
          <cell r="M2157" t="str">
            <v>7.00</v>
          </cell>
        </row>
        <row r="2158">
          <cell r="A2158" t="str">
            <v>9042682687242113</v>
          </cell>
          <cell r="B2158" t="str">
            <v>零压家居拖</v>
          </cell>
          <cell r="C2158" t="str">
            <v>9042682687242113-MK513</v>
          </cell>
          <cell r="D2158" t="str">
            <v>居家布艺</v>
          </cell>
          <cell r="E2158" t="str">
            <v>是</v>
          </cell>
          <cell r="F2158" t="str">
            <v/>
          </cell>
          <cell r="G2158" t="str">
            <v>39/40</v>
          </cell>
          <cell r="H2158" t="str">
            <v/>
          </cell>
          <cell r="I2158" t="str">
            <v/>
          </cell>
          <cell r="J2158" t="str">
            <v>件</v>
          </cell>
          <cell r="K2158" t="str">
            <v/>
          </cell>
          <cell r="L2158" t="str">
            <v/>
          </cell>
          <cell r="M2158" t="str">
            <v>7.00</v>
          </cell>
        </row>
        <row r="2159">
          <cell r="A2159" t="str">
            <v>9042682687200613</v>
          </cell>
          <cell r="B2159" t="str">
            <v>零压家居拖</v>
          </cell>
          <cell r="C2159" t="str">
            <v>9042682687200613-MK513</v>
          </cell>
          <cell r="D2159" t="str">
            <v>居家布艺</v>
          </cell>
          <cell r="E2159" t="str">
            <v>是</v>
          </cell>
          <cell r="F2159" t="str">
            <v/>
          </cell>
          <cell r="G2159" t="str">
            <v>39/40</v>
          </cell>
          <cell r="H2159" t="str">
            <v/>
          </cell>
          <cell r="I2159" t="str">
            <v/>
          </cell>
          <cell r="J2159" t="str">
            <v>件</v>
          </cell>
          <cell r="K2159" t="str">
            <v/>
          </cell>
          <cell r="L2159" t="str">
            <v/>
          </cell>
          <cell r="M2159" t="str">
            <v>7.00</v>
          </cell>
        </row>
        <row r="2160">
          <cell r="A2160" t="str">
            <v>9042682687200614</v>
          </cell>
          <cell r="B2160" t="str">
            <v>零压家居拖</v>
          </cell>
          <cell r="C2160" t="str">
            <v>9042682687200614-MK513</v>
          </cell>
          <cell r="D2160" t="str">
            <v>居家布艺</v>
          </cell>
          <cell r="E2160" t="str">
            <v>是</v>
          </cell>
          <cell r="F2160" t="str">
            <v/>
          </cell>
          <cell r="G2160" t="str">
            <v>41/42</v>
          </cell>
          <cell r="H2160" t="str">
            <v/>
          </cell>
          <cell r="I2160" t="str">
            <v/>
          </cell>
          <cell r="J2160" t="str">
            <v>件</v>
          </cell>
          <cell r="K2160" t="str">
            <v/>
          </cell>
          <cell r="L2160" t="str">
            <v/>
          </cell>
          <cell r="M2160" t="str">
            <v>7.00</v>
          </cell>
        </row>
        <row r="2161">
          <cell r="A2161" t="str">
            <v>9042682687200615</v>
          </cell>
          <cell r="B2161" t="str">
            <v>零压家居拖</v>
          </cell>
          <cell r="C2161" t="str">
            <v>9042682687200615-MK513</v>
          </cell>
          <cell r="D2161" t="str">
            <v>居家布艺</v>
          </cell>
          <cell r="E2161" t="str">
            <v>是</v>
          </cell>
          <cell r="F2161" t="str">
            <v/>
          </cell>
          <cell r="G2161" t="str">
            <v>43/44</v>
          </cell>
          <cell r="H2161" t="str">
            <v/>
          </cell>
          <cell r="I2161" t="str">
            <v/>
          </cell>
          <cell r="J2161" t="str">
            <v>件</v>
          </cell>
          <cell r="K2161" t="str">
            <v/>
          </cell>
          <cell r="L2161" t="str">
            <v/>
          </cell>
          <cell r="M2161" t="str">
            <v>7.00</v>
          </cell>
        </row>
        <row r="2162">
          <cell r="A2162" t="str">
            <v>9042664957642111</v>
          </cell>
          <cell r="B2162" t="str">
            <v>洞洞鞋</v>
          </cell>
          <cell r="C2162" t="str">
            <v>9042664957642111-MK818</v>
          </cell>
          <cell r="D2162" t="str">
            <v>居家布艺</v>
          </cell>
          <cell r="E2162" t="str">
            <v>是</v>
          </cell>
          <cell r="F2162" t="str">
            <v/>
          </cell>
          <cell r="G2162" t="str">
            <v>35/36</v>
          </cell>
          <cell r="H2162" t="str">
            <v/>
          </cell>
          <cell r="I2162" t="str">
            <v/>
          </cell>
          <cell r="J2162" t="str">
            <v>件</v>
          </cell>
          <cell r="K2162" t="str">
            <v/>
          </cell>
          <cell r="L2162" t="str">
            <v/>
          </cell>
          <cell r="M2162" t="str">
            <v>17.50</v>
          </cell>
        </row>
        <row r="2163">
          <cell r="A2163" t="str">
            <v>9042664957642112</v>
          </cell>
          <cell r="B2163" t="str">
            <v>洞洞鞋</v>
          </cell>
          <cell r="C2163" t="str">
            <v>9042664957642112-MK818</v>
          </cell>
          <cell r="D2163" t="str">
            <v>居家布艺</v>
          </cell>
          <cell r="E2163" t="str">
            <v>是</v>
          </cell>
          <cell r="F2163" t="str">
            <v/>
          </cell>
          <cell r="G2163" t="str">
            <v>37/38</v>
          </cell>
          <cell r="H2163" t="str">
            <v/>
          </cell>
          <cell r="I2163" t="str">
            <v/>
          </cell>
          <cell r="J2163" t="str">
            <v>件</v>
          </cell>
          <cell r="K2163" t="str">
            <v/>
          </cell>
          <cell r="L2163" t="str">
            <v/>
          </cell>
          <cell r="M2163" t="str">
            <v>17.50</v>
          </cell>
        </row>
        <row r="2164">
          <cell r="A2164" t="str">
            <v>9042664957642113</v>
          </cell>
          <cell r="B2164" t="str">
            <v>洞洞鞋</v>
          </cell>
          <cell r="C2164" t="str">
            <v>9042664957642113-MK818</v>
          </cell>
          <cell r="D2164" t="str">
            <v>居家布艺</v>
          </cell>
          <cell r="E2164" t="str">
            <v>是</v>
          </cell>
          <cell r="F2164" t="str">
            <v/>
          </cell>
          <cell r="G2164" t="str">
            <v>39/40</v>
          </cell>
          <cell r="H2164" t="str">
            <v/>
          </cell>
          <cell r="I2164" t="str">
            <v/>
          </cell>
          <cell r="J2164" t="str">
            <v>件</v>
          </cell>
          <cell r="K2164" t="str">
            <v/>
          </cell>
          <cell r="L2164" t="str">
            <v/>
          </cell>
          <cell r="M2164" t="str">
            <v>17.50</v>
          </cell>
        </row>
        <row r="2165">
          <cell r="A2165" t="str">
            <v>9042664957642114</v>
          </cell>
          <cell r="B2165" t="str">
            <v>洞洞鞋</v>
          </cell>
          <cell r="C2165" t="str">
            <v>9042664957642114-MK818</v>
          </cell>
          <cell r="D2165" t="str">
            <v>居家布艺</v>
          </cell>
          <cell r="E2165" t="str">
            <v>是</v>
          </cell>
          <cell r="F2165" t="str">
            <v/>
          </cell>
          <cell r="G2165" t="str">
            <v>41/42</v>
          </cell>
          <cell r="H2165" t="str">
            <v/>
          </cell>
          <cell r="I2165" t="str">
            <v/>
          </cell>
          <cell r="J2165" t="str">
            <v>件</v>
          </cell>
          <cell r="K2165" t="str">
            <v/>
          </cell>
          <cell r="L2165" t="str">
            <v/>
          </cell>
          <cell r="M2165" t="str">
            <v>17.50</v>
          </cell>
        </row>
        <row r="2166">
          <cell r="A2166" t="str">
            <v>9042664957642115</v>
          </cell>
          <cell r="B2166" t="str">
            <v>洞洞鞋</v>
          </cell>
          <cell r="C2166" t="str">
            <v>9042664957642115-MK818</v>
          </cell>
          <cell r="D2166" t="str">
            <v>居家布艺</v>
          </cell>
          <cell r="E2166" t="str">
            <v>是</v>
          </cell>
          <cell r="F2166" t="str">
            <v/>
          </cell>
          <cell r="G2166" t="str">
            <v>43/44</v>
          </cell>
          <cell r="H2166" t="str">
            <v/>
          </cell>
          <cell r="I2166" t="str">
            <v/>
          </cell>
          <cell r="J2166" t="str">
            <v>件</v>
          </cell>
          <cell r="K2166" t="str">
            <v/>
          </cell>
          <cell r="L2166" t="str">
            <v/>
          </cell>
          <cell r="M2166" t="str">
            <v>17.50</v>
          </cell>
        </row>
        <row r="2167">
          <cell r="A2167" t="str">
            <v>9042664957692711</v>
          </cell>
          <cell r="B2167" t="str">
            <v>洞洞鞋</v>
          </cell>
          <cell r="C2167" t="str">
            <v>9042664957692711-MK818</v>
          </cell>
          <cell r="D2167" t="str">
            <v>居家布艺</v>
          </cell>
          <cell r="E2167" t="str">
            <v>是</v>
          </cell>
          <cell r="F2167" t="str">
            <v/>
          </cell>
          <cell r="G2167" t="str">
            <v>35/36</v>
          </cell>
          <cell r="H2167" t="str">
            <v/>
          </cell>
          <cell r="I2167" t="str">
            <v/>
          </cell>
          <cell r="J2167" t="str">
            <v>件</v>
          </cell>
          <cell r="K2167" t="str">
            <v/>
          </cell>
          <cell r="L2167" t="str">
            <v/>
          </cell>
          <cell r="M2167" t="str">
            <v>17.50</v>
          </cell>
        </row>
        <row r="2168">
          <cell r="A2168" t="str">
            <v>9042664957692712</v>
          </cell>
          <cell r="B2168" t="str">
            <v>洞洞鞋</v>
          </cell>
          <cell r="C2168" t="str">
            <v>9042664957692712-MK818</v>
          </cell>
          <cell r="D2168" t="str">
            <v>居家布艺</v>
          </cell>
          <cell r="E2168" t="str">
            <v>是</v>
          </cell>
          <cell r="F2168" t="str">
            <v/>
          </cell>
          <cell r="G2168" t="str">
            <v>37/38</v>
          </cell>
          <cell r="H2168" t="str">
            <v/>
          </cell>
          <cell r="I2168" t="str">
            <v/>
          </cell>
          <cell r="J2168" t="str">
            <v>件</v>
          </cell>
          <cell r="K2168" t="str">
            <v/>
          </cell>
          <cell r="L2168" t="str">
            <v/>
          </cell>
          <cell r="M2168" t="str">
            <v>17.50</v>
          </cell>
        </row>
        <row r="2169">
          <cell r="A2169" t="str">
            <v>9042664957692713</v>
          </cell>
          <cell r="B2169" t="str">
            <v>洞洞鞋</v>
          </cell>
          <cell r="C2169" t="str">
            <v>9042664957692713-MK818</v>
          </cell>
          <cell r="D2169" t="str">
            <v>居家布艺</v>
          </cell>
          <cell r="E2169" t="str">
            <v>是</v>
          </cell>
          <cell r="F2169" t="str">
            <v/>
          </cell>
          <cell r="G2169" t="str">
            <v>39/40</v>
          </cell>
          <cell r="H2169" t="str">
            <v/>
          </cell>
          <cell r="I2169" t="str">
            <v/>
          </cell>
          <cell r="J2169" t="str">
            <v>件</v>
          </cell>
          <cell r="K2169" t="str">
            <v/>
          </cell>
          <cell r="L2169" t="str">
            <v/>
          </cell>
          <cell r="M2169" t="str">
            <v>17.50</v>
          </cell>
        </row>
        <row r="2170">
          <cell r="A2170" t="str">
            <v>9042683088792711</v>
          </cell>
          <cell r="B2170" t="str">
            <v>洞洞鞋</v>
          </cell>
          <cell r="C2170" t="str">
            <v>9042683088792711-MK653</v>
          </cell>
          <cell r="D2170" t="str">
            <v>居家布艺</v>
          </cell>
          <cell r="E2170" t="str">
            <v>是</v>
          </cell>
          <cell r="F2170" t="str">
            <v/>
          </cell>
          <cell r="G2170" t="str">
            <v>35/36</v>
          </cell>
          <cell r="H2170" t="str">
            <v/>
          </cell>
          <cell r="I2170" t="str">
            <v/>
          </cell>
          <cell r="J2170" t="str">
            <v>件</v>
          </cell>
          <cell r="K2170" t="str">
            <v/>
          </cell>
          <cell r="L2170" t="str">
            <v/>
          </cell>
          <cell r="M2170" t="str">
            <v>15.50</v>
          </cell>
        </row>
        <row r="2171">
          <cell r="A2171" t="str">
            <v>9042683088792712</v>
          </cell>
          <cell r="B2171" t="str">
            <v>洞洞鞋</v>
          </cell>
          <cell r="C2171" t="str">
            <v>9042683088792712-MK653</v>
          </cell>
          <cell r="D2171" t="str">
            <v>居家布艺</v>
          </cell>
          <cell r="E2171" t="str">
            <v>是</v>
          </cell>
          <cell r="F2171" t="str">
            <v/>
          </cell>
          <cell r="G2171" t="str">
            <v>37/38</v>
          </cell>
          <cell r="H2171" t="str">
            <v/>
          </cell>
          <cell r="I2171" t="str">
            <v/>
          </cell>
          <cell r="J2171" t="str">
            <v>件</v>
          </cell>
          <cell r="K2171" t="str">
            <v/>
          </cell>
          <cell r="L2171" t="str">
            <v/>
          </cell>
          <cell r="M2171" t="str">
            <v>15.50</v>
          </cell>
        </row>
        <row r="2172">
          <cell r="A2172" t="str">
            <v>9042683088792713</v>
          </cell>
          <cell r="B2172" t="str">
            <v>洞洞鞋</v>
          </cell>
          <cell r="C2172" t="str">
            <v>9042683088792713-MK653</v>
          </cell>
          <cell r="D2172" t="str">
            <v>居家布艺</v>
          </cell>
          <cell r="E2172" t="str">
            <v>是</v>
          </cell>
          <cell r="F2172" t="str">
            <v/>
          </cell>
          <cell r="G2172" t="str">
            <v>39/40</v>
          </cell>
          <cell r="H2172" t="str">
            <v/>
          </cell>
          <cell r="I2172" t="str">
            <v/>
          </cell>
          <cell r="J2172" t="str">
            <v>件</v>
          </cell>
          <cell r="K2172" t="str">
            <v/>
          </cell>
          <cell r="L2172" t="str">
            <v/>
          </cell>
          <cell r="M2172" t="str">
            <v>15.50</v>
          </cell>
        </row>
        <row r="2173">
          <cell r="A2173" t="str">
            <v>9042683088742111</v>
          </cell>
          <cell r="B2173" t="str">
            <v>洞洞鞋</v>
          </cell>
          <cell r="C2173" t="str">
            <v>9042683088742111-MK653</v>
          </cell>
          <cell r="D2173" t="str">
            <v>居家布艺</v>
          </cell>
          <cell r="E2173" t="str">
            <v>是</v>
          </cell>
          <cell r="F2173" t="str">
            <v/>
          </cell>
          <cell r="G2173" t="str">
            <v>35/36</v>
          </cell>
          <cell r="H2173" t="str">
            <v/>
          </cell>
          <cell r="I2173" t="str">
            <v/>
          </cell>
          <cell r="J2173" t="str">
            <v>件</v>
          </cell>
          <cell r="K2173" t="str">
            <v/>
          </cell>
          <cell r="L2173" t="str">
            <v/>
          </cell>
          <cell r="M2173" t="str">
            <v>15.50</v>
          </cell>
        </row>
        <row r="2174">
          <cell r="A2174" t="str">
            <v>9042683088742112</v>
          </cell>
          <cell r="B2174" t="str">
            <v>洞洞鞋</v>
          </cell>
          <cell r="C2174" t="str">
            <v>9042683088742112-MK653</v>
          </cell>
          <cell r="D2174" t="str">
            <v>居家布艺</v>
          </cell>
          <cell r="E2174" t="str">
            <v>是</v>
          </cell>
          <cell r="F2174" t="str">
            <v/>
          </cell>
          <cell r="G2174" t="str">
            <v>37/38</v>
          </cell>
          <cell r="H2174" t="str">
            <v/>
          </cell>
          <cell r="I2174" t="str">
            <v/>
          </cell>
          <cell r="J2174" t="str">
            <v>件</v>
          </cell>
          <cell r="K2174" t="str">
            <v/>
          </cell>
          <cell r="L2174" t="str">
            <v/>
          </cell>
          <cell r="M2174" t="str">
            <v>15.50</v>
          </cell>
        </row>
        <row r="2175">
          <cell r="A2175" t="str">
            <v>9042683088742113</v>
          </cell>
          <cell r="B2175" t="str">
            <v>洞洞鞋</v>
          </cell>
          <cell r="C2175" t="str">
            <v>9042683088742113-MK653</v>
          </cell>
          <cell r="D2175" t="str">
            <v>居家布艺</v>
          </cell>
          <cell r="E2175" t="str">
            <v>是</v>
          </cell>
          <cell r="F2175" t="str">
            <v/>
          </cell>
          <cell r="G2175" t="str">
            <v>39/40</v>
          </cell>
          <cell r="H2175" t="str">
            <v/>
          </cell>
          <cell r="I2175" t="str">
            <v/>
          </cell>
          <cell r="J2175" t="str">
            <v>件</v>
          </cell>
          <cell r="K2175" t="str">
            <v/>
          </cell>
          <cell r="L2175" t="str">
            <v/>
          </cell>
          <cell r="M2175" t="str">
            <v>15.50</v>
          </cell>
        </row>
        <row r="2176">
          <cell r="A2176" t="str">
            <v>9042683088742114</v>
          </cell>
          <cell r="B2176" t="str">
            <v>洞洞鞋</v>
          </cell>
          <cell r="C2176" t="str">
            <v>9042683088742114-MK653</v>
          </cell>
          <cell r="D2176" t="str">
            <v>居家布艺</v>
          </cell>
          <cell r="E2176" t="str">
            <v>是</v>
          </cell>
          <cell r="F2176" t="str">
            <v/>
          </cell>
          <cell r="G2176" t="str">
            <v>41/42</v>
          </cell>
          <cell r="H2176" t="str">
            <v/>
          </cell>
          <cell r="I2176" t="str">
            <v/>
          </cell>
          <cell r="J2176" t="str">
            <v>件</v>
          </cell>
          <cell r="K2176" t="str">
            <v/>
          </cell>
          <cell r="L2176" t="str">
            <v/>
          </cell>
          <cell r="M2176" t="str">
            <v>15.50</v>
          </cell>
        </row>
        <row r="2177">
          <cell r="A2177" t="str">
            <v>9042683088742115</v>
          </cell>
          <cell r="B2177" t="str">
            <v>洞洞鞋</v>
          </cell>
          <cell r="C2177" t="str">
            <v>9042683088742115-MK653</v>
          </cell>
          <cell r="D2177" t="str">
            <v>居家布艺</v>
          </cell>
          <cell r="E2177" t="str">
            <v>是</v>
          </cell>
          <cell r="F2177" t="str">
            <v/>
          </cell>
          <cell r="G2177" t="str">
            <v>43/44</v>
          </cell>
          <cell r="H2177" t="str">
            <v/>
          </cell>
          <cell r="I2177" t="str">
            <v/>
          </cell>
          <cell r="J2177" t="str">
            <v>件</v>
          </cell>
          <cell r="K2177" t="str">
            <v/>
          </cell>
          <cell r="L2177" t="str">
            <v/>
          </cell>
          <cell r="M2177" t="str">
            <v>15.50</v>
          </cell>
        </row>
        <row r="2178">
          <cell r="A2178" t="str">
            <v>9042699599511211</v>
          </cell>
          <cell r="B2178" t="str">
            <v>拖鞋</v>
          </cell>
          <cell r="C2178" t="str">
            <v>9042699599511211-MK282</v>
          </cell>
          <cell r="D2178" t="str">
            <v>居家布艺</v>
          </cell>
          <cell r="E2178" t="str">
            <v>是</v>
          </cell>
          <cell r="F2178" t="str">
            <v/>
          </cell>
          <cell r="G2178" t="str">
            <v>35/36</v>
          </cell>
          <cell r="H2178" t="str">
            <v/>
          </cell>
          <cell r="I2178" t="str">
            <v/>
          </cell>
          <cell r="J2178" t="str">
            <v>件</v>
          </cell>
          <cell r="K2178" t="str">
            <v/>
          </cell>
          <cell r="L2178" t="str">
            <v/>
          </cell>
          <cell r="M2178" t="str">
            <v>7.20</v>
          </cell>
        </row>
        <row r="2179">
          <cell r="A2179" t="str">
            <v>9042699599511212</v>
          </cell>
          <cell r="B2179" t="str">
            <v>拖鞋</v>
          </cell>
          <cell r="C2179" t="str">
            <v>9042699599511212-MK282</v>
          </cell>
          <cell r="D2179" t="str">
            <v>居家布艺</v>
          </cell>
          <cell r="E2179" t="str">
            <v>是</v>
          </cell>
          <cell r="F2179" t="str">
            <v/>
          </cell>
          <cell r="G2179" t="str">
            <v>37/38</v>
          </cell>
          <cell r="H2179" t="str">
            <v/>
          </cell>
          <cell r="I2179" t="str">
            <v/>
          </cell>
          <cell r="J2179" t="str">
            <v>件</v>
          </cell>
          <cell r="K2179" t="str">
            <v/>
          </cell>
          <cell r="L2179" t="str">
            <v/>
          </cell>
          <cell r="M2179" t="str">
            <v>7.20</v>
          </cell>
        </row>
        <row r="2180">
          <cell r="A2180" t="str">
            <v>9042699599511213</v>
          </cell>
          <cell r="B2180" t="str">
            <v>拖鞋</v>
          </cell>
          <cell r="C2180" t="str">
            <v>9042699599511213-MK282</v>
          </cell>
          <cell r="D2180" t="str">
            <v>居家布艺</v>
          </cell>
          <cell r="E2180" t="str">
            <v>是</v>
          </cell>
          <cell r="F2180" t="str">
            <v/>
          </cell>
          <cell r="G2180" t="str">
            <v>39/40</v>
          </cell>
          <cell r="H2180" t="str">
            <v/>
          </cell>
          <cell r="I2180" t="str">
            <v/>
          </cell>
          <cell r="J2180" t="str">
            <v>件</v>
          </cell>
          <cell r="K2180" t="str">
            <v/>
          </cell>
          <cell r="L2180" t="str">
            <v/>
          </cell>
          <cell r="M2180" t="str">
            <v>7.20</v>
          </cell>
        </row>
        <row r="2181">
          <cell r="A2181" t="str">
            <v>9042699599520211</v>
          </cell>
          <cell r="B2181" t="str">
            <v>拖鞋</v>
          </cell>
          <cell r="C2181" t="str">
            <v>9042699599520211-MK282</v>
          </cell>
          <cell r="D2181" t="str">
            <v>居家布艺</v>
          </cell>
          <cell r="E2181" t="str">
            <v>是</v>
          </cell>
          <cell r="F2181" t="str">
            <v/>
          </cell>
          <cell r="G2181" t="str">
            <v>35/36</v>
          </cell>
          <cell r="H2181" t="str">
            <v/>
          </cell>
          <cell r="I2181" t="str">
            <v/>
          </cell>
          <cell r="J2181" t="str">
            <v>件</v>
          </cell>
          <cell r="K2181" t="str">
            <v/>
          </cell>
          <cell r="L2181" t="str">
            <v/>
          </cell>
          <cell r="M2181" t="str">
            <v>7.20</v>
          </cell>
        </row>
        <row r="2182">
          <cell r="A2182" t="str">
            <v>9042699599520212</v>
          </cell>
          <cell r="B2182" t="str">
            <v>拖鞋</v>
          </cell>
          <cell r="C2182" t="str">
            <v>9042699599520212-MK282</v>
          </cell>
          <cell r="D2182" t="str">
            <v>居家布艺</v>
          </cell>
          <cell r="E2182" t="str">
            <v>是</v>
          </cell>
          <cell r="F2182" t="str">
            <v/>
          </cell>
          <cell r="G2182" t="str">
            <v>37/38</v>
          </cell>
          <cell r="H2182" t="str">
            <v/>
          </cell>
          <cell r="I2182" t="str">
            <v/>
          </cell>
          <cell r="J2182" t="str">
            <v>件</v>
          </cell>
          <cell r="K2182" t="str">
            <v/>
          </cell>
          <cell r="L2182" t="str">
            <v/>
          </cell>
          <cell r="M2182" t="str">
            <v>7.20</v>
          </cell>
        </row>
        <row r="2183">
          <cell r="A2183" t="str">
            <v>9042699599520213</v>
          </cell>
          <cell r="B2183" t="str">
            <v>拖鞋</v>
          </cell>
          <cell r="C2183" t="str">
            <v>9042699599520213-MK282</v>
          </cell>
          <cell r="D2183" t="str">
            <v>居家布艺</v>
          </cell>
          <cell r="E2183" t="str">
            <v>是</v>
          </cell>
          <cell r="F2183" t="str">
            <v/>
          </cell>
          <cell r="G2183" t="str">
            <v>39/40</v>
          </cell>
          <cell r="H2183" t="str">
            <v/>
          </cell>
          <cell r="I2183" t="str">
            <v/>
          </cell>
          <cell r="J2183" t="str">
            <v>件</v>
          </cell>
          <cell r="K2183" t="str">
            <v/>
          </cell>
          <cell r="L2183" t="str">
            <v/>
          </cell>
          <cell r="M2183" t="str">
            <v>7.20</v>
          </cell>
        </row>
        <row r="2184">
          <cell r="A2184" t="str">
            <v>9042699599500611</v>
          </cell>
          <cell r="B2184" t="str">
            <v>拖鞋</v>
          </cell>
          <cell r="C2184" t="str">
            <v>9042699599500611-MK282</v>
          </cell>
          <cell r="D2184" t="str">
            <v>居家布艺</v>
          </cell>
          <cell r="E2184" t="str">
            <v>是</v>
          </cell>
          <cell r="F2184" t="str">
            <v/>
          </cell>
          <cell r="G2184" t="str">
            <v>35/36</v>
          </cell>
          <cell r="H2184" t="str">
            <v/>
          </cell>
          <cell r="I2184" t="str">
            <v/>
          </cell>
          <cell r="J2184" t="str">
            <v>件</v>
          </cell>
          <cell r="K2184" t="str">
            <v/>
          </cell>
          <cell r="L2184" t="str">
            <v/>
          </cell>
          <cell r="M2184" t="str">
            <v>7.20</v>
          </cell>
        </row>
        <row r="2185">
          <cell r="A2185" t="str">
            <v>9042699599500612</v>
          </cell>
          <cell r="B2185" t="str">
            <v>拖鞋</v>
          </cell>
          <cell r="C2185" t="str">
            <v>9042699599500612-MK282</v>
          </cell>
          <cell r="D2185" t="str">
            <v>居家布艺</v>
          </cell>
          <cell r="E2185" t="str">
            <v>是</v>
          </cell>
          <cell r="F2185" t="str">
            <v/>
          </cell>
          <cell r="G2185" t="str">
            <v>37/38</v>
          </cell>
          <cell r="H2185" t="str">
            <v/>
          </cell>
          <cell r="I2185" t="str">
            <v/>
          </cell>
          <cell r="J2185" t="str">
            <v>件</v>
          </cell>
          <cell r="K2185" t="str">
            <v/>
          </cell>
          <cell r="L2185" t="str">
            <v/>
          </cell>
          <cell r="M2185" t="str">
            <v>7.20</v>
          </cell>
        </row>
        <row r="2186">
          <cell r="A2186" t="str">
            <v>9042699599500613</v>
          </cell>
          <cell r="B2186" t="str">
            <v>拖鞋</v>
          </cell>
          <cell r="C2186" t="str">
            <v>9042699599500613-MK282</v>
          </cell>
          <cell r="D2186" t="str">
            <v>居家布艺</v>
          </cell>
          <cell r="E2186" t="str">
            <v>是</v>
          </cell>
          <cell r="F2186" t="str">
            <v/>
          </cell>
          <cell r="G2186" t="str">
            <v>39/40</v>
          </cell>
          <cell r="H2186" t="str">
            <v/>
          </cell>
          <cell r="I2186" t="str">
            <v/>
          </cell>
          <cell r="J2186" t="str">
            <v>件</v>
          </cell>
          <cell r="K2186" t="str">
            <v/>
          </cell>
          <cell r="L2186" t="str">
            <v/>
          </cell>
          <cell r="M2186" t="str">
            <v>7.20</v>
          </cell>
        </row>
        <row r="2187">
          <cell r="A2187" t="str">
            <v>9042699599564813</v>
          </cell>
          <cell r="B2187" t="str">
            <v>拖鞋</v>
          </cell>
          <cell r="C2187" t="str">
            <v>9042699599564813-MK282</v>
          </cell>
          <cell r="D2187" t="str">
            <v>居家布艺</v>
          </cell>
          <cell r="E2187" t="str">
            <v>是</v>
          </cell>
          <cell r="F2187" t="str">
            <v/>
          </cell>
          <cell r="G2187" t="str">
            <v>39/40</v>
          </cell>
          <cell r="H2187" t="str">
            <v/>
          </cell>
          <cell r="I2187" t="str">
            <v/>
          </cell>
          <cell r="J2187" t="str">
            <v>件</v>
          </cell>
          <cell r="K2187" t="str">
            <v/>
          </cell>
          <cell r="L2187" t="str">
            <v/>
          </cell>
          <cell r="M2187" t="str">
            <v>7.20</v>
          </cell>
        </row>
        <row r="2188">
          <cell r="A2188" t="str">
            <v>9042699599564814</v>
          </cell>
          <cell r="B2188" t="str">
            <v>拖鞋</v>
          </cell>
          <cell r="C2188" t="str">
            <v>9042699599564814-MK282</v>
          </cell>
          <cell r="D2188" t="str">
            <v>居家布艺</v>
          </cell>
          <cell r="E2188" t="str">
            <v>是</v>
          </cell>
          <cell r="F2188" t="str">
            <v/>
          </cell>
          <cell r="G2188" t="str">
            <v>41/42</v>
          </cell>
          <cell r="H2188" t="str">
            <v/>
          </cell>
          <cell r="I2188" t="str">
            <v/>
          </cell>
          <cell r="J2188" t="str">
            <v>件</v>
          </cell>
          <cell r="K2188" t="str">
            <v/>
          </cell>
          <cell r="L2188" t="str">
            <v/>
          </cell>
          <cell r="M2188" t="str">
            <v>7.20</v>
          </cell>
        </row>
        <row r="2189">
          <cell r="A2189" t="str">
            <v>9042699599564815</v>
          </cell>
          <cell r="B2189" t="str">
            <v>拖鞋</v>
          </cell>
          <cell r="C2189" t="str">
            <v>9042699599564815-MK282</v>
          </cell>
          <cell r="D2189" t="str">
            <v>居家布艺</v>
          </cell>
          <cell r="E2189" t="str">
            <v>是</v>
          </cell>
          <cell r="F2189" t="str">
            <v/>
          </cell>
          <cell r="G2189" t="str">
            <v>43/44</v>
          </cell>
          <cell r="H2189" t="str">
            <v/>
          </cell>
          <cell r="I2189" t="str">
            <v/>
          </cell>
          <cell r="J2189" t="str">
            <v>件</v>
          </cell>
          <cell r="K2189" t="str">
            <v/>
          </cell>
          <cell r="L2189" t="str">
            <v/>
          </cell>
          <cell r="M2189" t="str">
            <v>7.20</v>
          </cell>
        </row>
        <row r="2190">
          <cell r="A2190" t="str">
            <v>9042664613306611</v>
          </cell>
          <cell r="B2190" t="str">
            <v>双色凉拖</v>
          </cell>
          <cell r="C2190" t="str">
            <v>9042664613306611-MK297</v>
          </cell>
          <cell r="D2190" t="str">
            <v>居家布艺</v>
          </cell>
          <cell r="E2190" t="str">
            <v>是</v>
          </cell>
          <cell r="F2190" t="str">
            <v/>
          </cell>
          <cell r="G2190" t="str">
            <v>36/37</v>
          </cell>
          <cell r="H2190" t="str">
            <v/>
          </cell>
          <cell r="I2190" t="str">
            <v/>
          </cell>
          <cell r="J2190" t="str">
            <v>件</v>
          </cell>
          <cell r="K2190" t="str">
            <v/>
          </cell>
          <cell r="L2190" t="str">
            <v/>
          </cell>
          <cell r="M2190" t="str">
            <v>15.00</v>
          </cell>
        </row>
        <row r="2191">
          <cell r="A2191" t="str">
            <v>9042664613306612</v>
          </cell>
          <cell r="B2191" t="str">
            <v>双色凉拖</v>
          </cell>
          <cell r="C2191" t="str">
            <v>9042664613306612-MK297</v>
          </cell>
          <cell r="D2191" t="str">
            <v>居家布艺</v>
          </cell>
          <cell r="E2191" t="str">
            <v>是</v>
          </cell>
          <cell r="F2191" t="str">
            <v/>
          </cell>
          <cell r="G2191" t="str">
            <v>38/39</v>
          </cell>
          <cell r="H2191" t="str">
            <v/>
          </cell>
          <cell r="I2191" t="str">
            <v/>
          </cell>
          <cell r="J2191" t="str">
            <v>件</v>
          </cell>
          <cell r="K2191" t="str">
            <v/>
          </cell>
          <cell r="L2191" t="str">
            <v/>
          </cell>
          <cell r="M2191" t="str">
            <v>15.00</v>
          </cell>
        </row>
        <row r="2192">
          <cell r="A2192" t="str">
            <v>9042664613306613</v>
          </cell>
          <cell r="B2192" t="str">
            <v>双色凉拖</v>
          </cell>
          <cell r="C2192" t="str">
            <v>9042664613306613-MK297</v>
          </cell>
          <cell r="D2192" t="str">
            <v>居家布艺</v>
          </cell>
          <cell r="E2192" t="str">
            <v>是</v>
          </cell>
          <cell r="F2192" t="str">
            <v/>
          </cell>
          <cell r="G2192" t="str">
            <v>40/41</v>
          </cell>
          <cell r="H2192" t="str">
            <v/>
          </cell>
          <cell r="I2192" t="str">
            <v/>
          </cell>
          <cell r="J2192" t="str">
            <v>件</v>
          </cell>
          <cell r="K2192" t="str">
            <v/>
          </cell>
          <cell r="L2192" t="str">
            <v/>
          </cell>
          <cell r="M2192" t="str">
            <v>15.00</v>
          </cell>
        </row>
        <row r="2193">
          <cell r="A2193" t="str">
            <v>9042664613306614</v>
          </cell>
          <cell r="B2193" t="str">
            <v>双色凉拖</v>
          </cell>
          <cell r="C2193" t="str">
            <v>9042664613306614-MK297</v>
          </cell>
          <cell r="D2193" t="str">
            <v>居家布艺</v>
          </cell>
          <cell r="E2193" t="str">
            <v>是</v>
          </cell>
          <cell r="F2193" t="str">
            <v/>
          </cell>
          <cell r="G2193" t="str">
            <v>42/43</v>
          </cell>
          <cell r="H2193" t="str">
            <v/>
          </cell>
          <cell r="I2193" t="str">
            <v/>
          </cell>
          <cell r="J2193" t="str">
            <v>件</v>
          </cell>
          <cell r="K2193" t="str">
            <v/>
          </cell>
          <cell r="L2193" t="str">
            <v/>
          </cell>
          <cell r="M2193" t="str">
            <v>15.00</v>
          </cell>
        </row>
        <row r="2194">
          <cell r="A2194" t="str">
            <v>9042664613306615</v>
          </cell>
          <cell r="B2194" t="str">
            <v>双色凉拖</v>
          </cell>
          <cell r="C2194" t="str">
            <v>9042664613306615-MK297</v>
          </cell>
          <cell r="D2194" t="str">
            <v>居家布艺</v>
          </cell>
          <cell r="E2194" t="str">
            <v>是</v>
          </cell>
          <cell r="F2194" t="str">
            <v/>
          </cell>
          <cell r="G2194" t="str">
            <v>44/45</v>
          </cell>
          <cell r="H2194" t="str">
            <v/>
          </cell>
          <cell r="I2194" t="str">
            <v/>
          </cell>
          <cell r="J2194" t="str">
            <v>件</v>
          </cell>
          <cell r="K2194" t="str">
            <v/>
          </cell>
          <cell r="L2194" t="str">
            <v/>
          </cell>
          <cell r="M2194" t="str">
            <v>15.00</v>
          </cell>
        </row>
        <row r="2195">
          <cell r="A2195" t="str">
            <v>9042664613372211</v>
          </cell>
          <cell r="B2195" t="str">
            <v>双色凉拖</v>
          </cell>
          <cell r="C2195" t="str">
            <v>9042664613372211-MK297</v>
          </cell>
          <cell r="D2195" t="str">
            <v>居家布艺</v>
          </cell>
          <cell r="E2195" t="str">
            <v>是</v>
          </cell>
          <cell r="F2195" t="str">
            <v/>
          </cell>
          <cell r="G2195" t="str">
            <v>36/37</v>
          </cell>
          <cell r="H2195" t="str">
            <v/>
          </cell>
          <cell r="I2195" t="str">
            <v/>
          </cell>
          <cell r="J2195" t="str">
            <v>件</v>
          </cell>
          <cell r="K2195" t="str">
            <v/>
          </cell>
          <cell r="L2195" t="str">
            <v/>
          </cell>
          <cell r="M2195" t="str">
            <v>15.00</v>
          </cell>
        </row>
        <row r="2196">
          <cell r="A2196" t="str">
            <v>9042664613372212</v>
          </cell>
          <cell r="B2196" t="str">
            <v>双色凉拖</v>
          </cell>
          <cell r="C2196" t="str">
            <v>9042664613372212-MK297</v>
          </cell>
          <cell r="D2196" t="str">
            <v>居家布艺</v>
          </cell>
          <cell r="E2196" t="str">
            <v>是</v>
          </cell>
          <cell r="F2196" t="str">
            <v/>
          </cell>
          <cell r="G2196" t="str">
            <v>38/39</v>
          </cell>
          <cell r="H2196" t="str">
            <v/>
          </cell>
          <cell r="I2196" t="str">
            <v/>
          </cell>
          <cell r="J2196" t="str">
            <v>件</v>
          </cell>
          <cell r="K2196" t="str">
            <v/>
          </cell>
          <cell r="L2196" t="str">
            <v/>
          </cell>
          <cell r="M2196" t="str">
            <v>15.00</v>
          </cell>
        </row>
        <row r="2197">
          <cell r="A2197" t="str">
            <v>9042664613372213</v>
          </cell>
          <cell r="B2197" t="str">
            <v>双色凉拖</v>
          </cell>
          <cell r="C2197" t="str">
            <v>9042664613372213-MK297</v>
          </cell>
          <cell r="D2197" t="str">
            <v>居家布艺</v>
          </cell>
          <cell r="E2197" t="str">
            <v>是</v>
          </cell>
          <cell r="F2197" t="str">
            <v/>
          </cell>
          <cell r="G2197" t="str">
            <v>40/41</v>
          </cell>
          <cell r="H2197" t="str">
            <v/>
          </cell>
          <cell r="I2197" t="str">
            <v/>
          </cell>
          <cell r="J2197" t="str">
            <v>件</v>
          </cell>
          <cell r="K2197" t="str">
            <v/>
          </cell>
          <cell r="L2197" t="str">
            <v/>
          </cell>
          <cell r="M2197" t="str">
            <v>15.00</v>
          </cell>
        </row>
        <row r="2198">
          <cell r="A2198" t="str">
            <v>9042664613372214</v>
          </cell>
          <cell r="B2198" t="str">
            <v>双色凉拖</v>
          </cell>
          <cell r="C2198" t="str">
            <v>9042664613372214-MK297</v>
          </cell>
          <cell r="D2198" t="str">
            <v>居家布艺</v>
          </cell>
          <cell r="E2198" t="str">
            <v>是</v>
          </cell>
          <cell r="F2198" t="str">
            <v/>
          </cell>
          <cell r="G2198" t="str">
            <v>42/43</v>
          </cell>
          <cell r="H2198" t="str">
            <v/>
          </cell>
          <cell r="I2198" t="str">
            <v/>
          </cell>
          <cell r="J2198" t="str">
            <v>件</v>
          </cell>
          <cell r="K2198" t="str">
            <v/>
          </cell>
          <cell r="L2198" t="str">
            <v/>
          </cell>
          <cell r="M2198" t="str">
            <v>15.00</v>
          </cell>
        </row>
        <row r="2199">
          <cell r="A2199" t="str">
            <v>9042664613372215</v>
          </cell>
          <cell r="B2199" t="str">
            <v>双色凉拖</v>
          </cell>
          <cell r="C2199" t="str">
            <v>9042664613372215-MK297</v>
          </cell>
          <cell r="D2199" t="str">
            <v>居家布艺</v>
          </cell>
          <cell r="E2199" t="str">
            <v>是</v>
          </cell>
          <cell r="F2199" t="str">
            <v/>
          </cell>
          <cell r="G2199" t="str">
            <v>44/45</v>
          </cell>
          <cell r="H2199" t="str">
            <v/>
          </cell>
          <cell r="I2199" t="str">
            <v/>
          </cell>
          <cell r="J2199" t="str">
            <v>件</v>
          </cell>
          <cell r="K2199" t="str">
            <v/>
          </cell>
          <cell r="L2199" t="str">
            <v/>
          </cell>
          <cell r="M2199" t="str">
            <v>15.00</v>
          </cell>
        </row>
        <row r="2200">
          <cell r="A2200" t="str">
            <v>9042664613380211</v>
          </cell>
          <cell r="B2200" t="str">
            <v>双色凉拖</v>
          </cell>
          <cell r="C2200" t="str">
            <v>9042664613380211-MK297</v>
          </cell>
          <cell r="D2200" t="str">
            <v>居家布艺</v>
          </cell>
          <cell r="E2200" t="str">
            <v>是</v>
          </cell>
          <cell r="F2200" t="str">
            <v/>
          </cell>
          <cell r="G2200" t="str">
            <v>36/37</v>
          </cell>
          <cell r="H2200" t="str">
            <v/>
          </cell>
          <cell r="I2200" t="str">
            <v/>
          </cell>
          <cell r="J2200" t="str">
            <v>件</v>
          </cell>
          <cell r="K2200" t="str">
            <v/>
          </cell>
          <cell r="L2200" t="str">
            <v/>
          </cell>
          <cell r="M2200" t="str">
            <v>15.00</v>
          </cell>
        </row>
        <row r="2201">
          <cell r="A2201" t="str">
            <v>9042664613380212</v>
          </cell>
          <cell r="B2201" t="str">
            <v>双色凉拖</v>
          </cell>
          <cell r="C2201" t="str">
            <v>9042664613380212-MK297</v>
          </cell>
          <cell r="D2201" t="str">
            <v>居家布艺</v>
          </cell>
          <cell r="E2201" t="str">
            <v>是</v>
          </cell>
          <cell r="F2201" t="str">
            <v/>
          </cell>
          <cell r="G2201" t="str">
            <v>38/39</v>
          </cell>
          <cell r="H2201" t="str">
            <v/>
          </cell>
          <cell r="I2201" t="str">
            <v/>
          </cell>
          <cell r="J2201" t="str">
            <v>件</v>
          </cell>
          <cell r="K2201" t="str">
            <v/>
          </cell>
          <cell r="L2201" t="str">
            <v/>
          </cell>
          <cell r="M2201" t="str">
            <v>15.00</v>
          </cell>
        </row>
        <row r="2202">
          <cell r="A2202" t="str">
            <v>9042664613380213</v>
          </cell>
          <cell r="B2202" t="str">
            <v>双色凉拖</v>
          </cell>
          <cell r="C2202" t="str">
            <v>9042664613380213-MK297</v>
          </cell>
          <cell r="D2202" t="str">
            <v>居家布艺</v>
          </cell>
          <cell r="E2202" t="str">
            <v>是</v>
          </cell>
          <cell r="F2202" t="str">
            <v/>
          </cell>
          <cell r="G2202" t="str">
            <v>40/41</v>
          </cell>
          <cell r="H2202" t="str">
            <v/>
          </cell>
          <cell r="I2202" t="str">
            <v/>
          </cell>
          <cell r="J2202" t="str">
            <v>件</v>
          </cell>
          <cell r="K2202" t="str">
            <v/>
          </cell>
          <cell r="L2202" t="str">
            <v/>
          </cell>
          <cell r="M2202" t="str">
            <v>15.00</v>
          </cell>
        </row>
        <row r="2203">
          <cell r="A2203" t="str">
            <v>9042664613380214</v>
          </cell>
          <cell r="B2203" t="str">
            <v>双色凉拖</v>
          </cell>
          <cell r="C2203" t="str">
            <v>9042664613380214-MK297</v>
          </cell>
          <cell r="D2203" t="str">
            <v>居家布艺</v>
          </cell>
          <cell r="E2203" t="str">
            <v>是</v>
          </cell>
          <cell r="F2203" t="str">
            <v/>
          </cell>
          <cell r="G2203" t="str">
            <v>42/43</v>
          </cell>
          <cell r="H2203" t="str">
            <v/>
          </cell>
          <cell r="I2203" t="str">
            <v/>
          </cell>
          <cell r="J2203" t="str">
            <v>件</v>
          </cell>
          <cell r="K2203" t="str">
            <v/>
          </cell>
          <cell r="L2203" t="str">
            <v/>
          </cell>
          <cell r="M2203" t="str">
            <v>15.00</v>
          </cell>
        </row>
        <row r="2204">
          <cell r="A2204" t="str">
            <v>9042664613380215</v>
          </cell>
          <cell r="B2204" t="str">
            <v>双色凉拖</v>
          </cell>
          <cell r="C2204" t="str">
            <v>9042664613380215-MK297</v>
          </cell>
          <cell r="D2204" t="str">
            <v>居家布艺</v>
          </cell>
          <cell r="E2204" t="str">
            <v>是</v>
          </cell>
          <cell r="F2204" t="str">
            <v/>
          </cell>
          <cell r="G2204" t="str">
            <v>44/45</v>
          </cell>
          <cell r="H2204" t="str">
            <v/>
          </cell>
          <cell r="I2204" t="str">
            <v/>
          </cell>
          <cell r="J2204" t="str">
            <v>件</v>
          </cell>
          <cell r="K2204" t="str">
            <v/>
          </cell>
          <cell r="L2204" t="str">
            <v/>
          </cell>
          <cell r="M2204" t="str">
            <v>15.00</v>
          </cell>
        </row>
        <row r="2205">
          <cell r="A2205" t="str">
            <v>9042664613328611</v>
          </cell>
          <cell r="B2205" t="str">
            <v>双色凉拖</v>
          </cell>
          <cell r="C2205" t="str">
            <v>9042664613328611-MK297</v>
          </cell>
          <cell r="D2205" t="str">
            <v>居家布艺</v>
          </cell>
          <cell r="E2205" t="str">
            <v>是</v>
          </cell>
          <cell r="F2205" t="str">
            <v/>
          </cell>
          <cell r="G2205" t="str">
            <v>36/37</v>
          </cell>
          <cell r="H2205" t="str">
            <v/>
          </cell>
          <cell r="I2205" t="str">
            <v/>
          </cell>
          <cell r="J2205" t="str">
            <v>件</v>
          </cell>
          <cell r="K2205" t="str">
            <v/>
          </cell>
          <cell r="L2205" t="str">
            <v/>
          </cell>
          <cell r="M2205" t="str">
            <v>15.00</v>
          </cell>
        </row>
        <row r="2206">
          <cell r="A2206" t="str">
            <v>9042664613328612</v>
          </cell>
          <cell r="B2206" t="str">
            <v>双色凉拖</v>
          </cell>
          <cell r="C2206" t="str">
            <v>9042664613328612-MK297</v>
          </cell>
          <cell r="D2206" t="str">
            <v>居家布艺</v>
          </cell>
          <cell r="E2206" t="str">
            <v>是</v>
          </cell>
          <cell r="F2206" t="str">
            <v/>
          </cell>
          <cell r="G2206" t="str">
            <v>38/39</v>
          </cell>
          <cell r="H2206" t="str">
            <v/>
          </cell>
          <cell r="I2206" t="str">
            <v/>
          </cell>
          <cell r="J2206" t="str">
            <v>件</v>
          </cell>
          <cell r="K2206" t="str">
            <v/>
          </cell>
          <cell r="L2206" t="str">
            <v/>
          </cell>
          <cell r="M2206" t="str">
            <v>15.00</v>
          </cell>
        </row>
        <row r="2207">
          <cell r="A2207" t="str">
            <v>9042664613328613</v>
          </cell>
          <cell r="B2207" t="str">
            <v>双色凉拖</v>
          </cell>
          <cell r="C2207" t="str">
            <v>9042664613328613-MK297</v>
          </cell>
          <cell r="D2207" t="str">
            <v>居家布艺</v>
          </cell>
          <cell r="E2207" t="str">
            <v>是</v>
          </cell>
          <cell r="F2207" t="str">
            <v/>
          </cell>
          <cell r="G2207" t="str">
            <v>40/41</v>
          </cell>
          <cell r="H2207" t="str">
            <v/>
          </cell>
          <cell r="I2207" t="str">
            <v/>
          </cell>
          <cell r="J2207" t="str">
            <v>件</v>
          </cell>
          <cell r="K2207" t="str">
            <v/>
          </cell>
          <cell r="L2207" t="str">
            <v/>
          </cell>
          <cell r="M2207" t="str">
            <v>15.00</v>
          </cell>
        </row>
        <row r="2208">
          <cell r="A2208" t="str">
            <v>9042664613328614</v>
          </cell>
          <cell r="B2208" t="str">
            <v>双色凉拖</v>
          </cell>
          <cell r="C2208" t="str">
            <v>9042664613328614-MK297</v>
          </cell>
          <cell r="D2208" t="str">
            <v>居家布艺</v>
          </cell>
          <cell r="E2208" t="str">
            <v>是</v>
          </cell>
          <cell r="F2208" t="str">
            <v/>
          </cell>
          <cell r="G2208" t="str">
            <v>42/43</v>
          </cell>
          <cell r="H2208" t="str">
            <v/>
          </cell>
          <cell r="I2208" t="str">
            <v/>
          </cell>
          <cell r="J2208" t="str">
            <v>件</v>
          </cell>
          <cell r="K2208" t="str">
            <v/>
          </cell>
          <cell r="L2208" t="str">
            <v/>
          </cell>
          <cell r="M2208" t="str">
            <v>15.00</v>
          </cell>
        </row>
        <row r="2209">
          <cell r="A2209" t="str">
            <v>9042664613328615</v>
          </cell>
          <cell r="B2209" t="str">
            <v>双色凉拖</v>
          </cell>
          <cell r="C2209" t="str">
            <v>9042664613328615-MK297</v>
          </cell>
          <cell r="D2209" t="str">
            <v>居家布艺</v>
          </cell>
          <cell r="E2209" t="str">
            <v>是</v>
          </cell>
          <cell r="F2209" t="str">
            <v/>
          </cell>
          <cell r="G2209" t="str">
            <v>44/45</v>
          </cell>
          <cell r="H2209" t="str">
            <v/>
          </cell>
          <cell r="I2209" t="str">
            <v/>
          </cell>
          <cell r="J2209" t="str">
            <v>件</v>
          </cell>
          <cell r="K2209" t="str">
            <v/>
          </cell>
          <cell r="L2209" t="str">
            <v/>
          </cell>
          <cell r="M2209" t="str">
            <v>15.00</v>
          </cell>
        </row>
        <row r="2210">
          <cell r="A2210" t="str">
            <v>6941918616881</v>
          </cell>
          <cell r="B2210" t="str">
            <v>双色凉拖</v>
          </cell>
          <cell r="C2210" t="str">
            <v>6941918616881-MK297</v>
          </cell>
          <cell r="D2210" t="str">
            <v>居家布艺</v>
          </cell>
          <cell r="E2210" t="str">
            <v>是</v>
          </cell>
          <cell r="F2210" t="str">
            <v/>
          </cell>
          <cell r="G2210" t="str">
            <v>44/45</v>
          </cell>
          <cell r="H2210" t="str">
            <v/>
          </cell>
          <cell r="I2210" t="str">
            <v/>
          </cell>
          <cell r="J2210" t="str">
            <v>件</v>
          </cell>
          <cell r="K2210" t="str">
            <v/>
          </cell>
          <cell r="L2210" t="str">
            <v/>
          </cell>
          <cell r="M2210" t="str">
            <v>15.00</v>
          </cell>
        </row>
        <row r="2211">
          <cell r="A2211" t="str">
            <v>TZ-SCKZYSZ-FH</v>
          </cell>
          <cell r="B2211" t="str">
            <v>双层腰靠仰睡枕套装</v>
          </cell>
          <cell r="C2211" t="str">
            <v>TZ-SCKZYSZ-FH-双层腰靠仰睡枕套装</v>
          </cell>
          <cell r="D2211" t="str">
            <v>居家布艺</v>
          </cell>
          <cell r="E2211" t="str">
            <v>是</v>
          </cell>
          <cell r="F2211" t="str">
            <v>是</v>
          </cell>
          <cell r="G2211" t="str">
            <v>腰靠45*38*13cm 枕25*28*18cm</v>
          </cell>
          <cell r="H2211" t="str">
            <v>45*38*13cm</v>
          </cell>
          <cell r="I2211" t="str">
            <v/>
          </cell>
          <cell r="J2211" t="str">
            <v>件</v>
          </cell>
          <cell r="K2211" t="str">
            <v/>
          </cell>
          <cell r="L2211" t="str">
            <v/>
          </cell>
          <cell r="M2211" t="str">
            <v>42.00</v>
          </cell>
        </row>
        <row r="2212">
          <cell r="A2212" t="str">
            <v>AXPSZ-LH</v>
          </cell>
          <cell r="B2212" t="str">
            <v>爱心趴睡枕</v>
          </cell>
          <cell r="C2212" t="str">
            <v>AXPSZ-LH-爱心趴睡枕</v>
          </cell>
          <cell r="D2212" t="str">
            <v>居家布艺</v>
          </cell>
          <cell r="E2212" t="str">
            <v>是</v>
          </cell>
          <cell r="F2212" t="str">
            <v>是</v>
          </cell>
          <cell r="G2212" t="str">
            <v>55*42*26cm</v>
          </cell>
          <cell r="H2212" t="str">
            <v>44*18*18cm</v>
          </cell>
          <cell r="I2212" t="str">
            <v/>
          </cell>
          <cell r="J2212" t="str">
            <v>件</v>
          </cell>
          <cell r="K2212" t="str">
            <v/>
          </cell>
          <cell r="L2212" t="str">
            <v/>
          </cell>
          <cell r="M2212" t="str">
            <v>39.00</v>
          </cell>
        </row>
        <row r="2213">
          <cell r="A2213" t="str">
            <v>AXPSZ-ZH</v>
          </cell>
          <cell r="B2213" t="str">
            <v>爱心趴睡枕</v>
          </cell>
          <cell r="C2213" t="str">
            <v>AXPSZ-ZH-爱心趴睡枕</v>
          </cell>
          <cell r="D2213" t="str">
            <v>居家布艺</v>
          </cell>
          <cell r="E2213" t="str">
            <v>是</v>
          </cell>
          <cell r="F2213" t="str">
            <v>是</v>
          </cell>
          <cell r="G2213" t="str">
            <v>55*42*26cm</v>
          </cell>
          <cell r="H2213" t="str">
            <v>44*18*18cm</v>
          </cell>
          <cell r="I2213" t="str">
            <v/>
          </cell>
          <cell r="J2213" t="str">
            <v>件</v>
          </cell>
          <cell r="K2213" t="str">
            <v/>
          </cell>
          <cell r="L2213" t="str">
            <v/>
          </cell>
          <cell r="M2213" t="str">
            <v>39.00</v>
          </cell>
        </row>
        <row r="2214">
          <cell r="A2214" t="str">
            <v>XMBWSZDSN-FS</v>
          </cell>
          <cell r="B2214" t="str">
            <v>小面包午睡枕</v>
          </cell>
          <cell r="C2214" t="str">
            <v>XMBWSZDSN-FS-小面包午睡枕</v>
          </cell>
          <cell r="D2214" t="str">
            <v>居家布艺</v>
          </cell>
          <cell r="E2214" t="str">
            <v>是</v>
          </cell>
          <cell r="F2214" t="str">
            <v>是</v>
          </cell>
          <cell r="G2214" t="str">
            <v>36*25*10cm</v>
          </cell>
          <cell r="H2214" t="str">
            <v>36*25*10cm</v>
          </cell>
          <cell r="I2214" t="str">
            <v/>
          </cell>
          <cell r="J2214" t="str">
            <v>件</v>
          </cell>
          <cell r="K2214" t="str">
            <v/>
          </cell>
          <cell r="L2214" t="str">
            <v/>
          </cell>
          <cell r="M2214" t="str">
            <v>16.50</v>
          </cell>
        </row>
        <row r="2215">
          <cell r="A2215" t="str">
            <v>XMBWSZDSN-LS</v>
          </cell>
          <cell r="B2215" t="str">
            <v>小面包午睡枕</v>
          </cell>
          <cell r="C2215" t="str">
            <v>XMBWSZDSN-LS-小面包午睡枕</v>
          </cell>
          <cell r="D2215" t="str">
            <v>居家布艺</v>
          </cell>
          <cell r="E2215" t="str">
            <v>是</v>
          </cell>
          <cell r="F2215" t="str">
            <v>是</v>
          </cell>
          <cell r="G2215" t="str">
            <v>36*25*10cm</v>
          </cell>
          <cell r="H2215" t="str">
            <v>36*25*10cm</v>
          </cell>
          <cell r="I2215" t="str">
            <v/>
          </cell>
          <cell r="J2215" t="str">
            <v>件</v>
          </cell>
          <cell r="K2215" t="str">
            <v/>
          </cell>
          <cell r="L2215" t="str">
            <v/>
          </cell>
          <cell r="M2215" t="str">
            <v>16.50</v>
          </cell>
        </row>
        <row r="2216">
          <cell r="A2216" t="str">
            <v>XMBWSZDSN-QH</v>
          </cell>
          <cell r="B2216" t="str">
            <v>小面包午睡枕</v>
          </cell>
          <cell r="C2216" t="str">
            <v>XMBWSZDSN-QH-小面包午睡枕</v>
          </cell>
          <cell r="D2216" t="str">
            <v>居家布艺</v>
          </cell>
          <cell r="E2216" t="str">
            <v>是</v>
          </cell>
          <cell r="F2216" t="str">
            <v>是</v>
          </cell>
          <cell r="G2216" t="str">
            <v>36*25*10cm</v>
          </cell>
          <cell r="H2216" t="str">
            <v>36*25*10cm</v>
          </cell>
          <cell r="I2216" t="str">
            <v/>
          </cell>
          <cell r="J2216" t="str">
            <v>件</v>
          </cell>
          <cell r="K2216" t="str">
            <v/>
          </cell>
          <cell r="L2216" t="str">
            <v/>
          </cell>
          <cell r="M2216" t="str">
            <v>16.50</v>
          </cell>
        </row>
        <row r="2217">
          <cell r="A2217" t="str">
            <v>CTKSJT-PH</v>
          </cell>
          <cell r="B2217" t="str">
            <v>床头靠垫（三件套）</v>
          </cell>
          <cell r="C2217" t="str">
            <v>CTKSJT-PH-床头靠垫（三件套）</v>
          </cell>
          <cell r="D2217" t="str">
            <v>居家布艺</v>
          </cell>
          <cell r="E2217" t="str">
            <v>是</v>
          </cell>
          <cell r="F2217" t="str">
            <v>是</v>
          </cell>
          <cell r="G2217" t="str">
            <v>44*30*56cm</v>
          </cell>
          <cell r="H2217" t="str">
            <v>47.5*17.5cm</v>
          </cell>
          <cell r="I2217" t="str">
            <v/>
          </cell>
          <cell r="J2217" t="str">
            <v>件</v>
          </cell>
          <cell r="K2217" t="str">
            <v/>
          </cell>
          <cell r="L2217" t="str">
            <v/>
          </cell>
          <cell r="M2217" t="str">
            <v>64.00</v>
          </cell>
        </row>
        <row r="2218">
          <cell r="A2218" t="str">
            <v>CTKSJT-QFMH</v>
          </cell>
          <cell r="B2218" t="str">
            <v>床头靠垫（三件套）</v>
          </cell>
          <cell r="C2218" t="str">
            <v>CTKSJT-QFMH-床头靠垫（三件套）</v>
          </cell>
          <cell r="D2218" t="str">
            <v>居家布艺</v>
          </cell>
          <cell r="E2218" t="str">
            <v>是</v>
          </cell>
          <cell r="F2218" t="str">
            <v>是</v>
          </cell>
          <cell r="G2218" t="str">
            <v>44*30*56cm</v>
          </cell>
          <cell r="H2218" t="str">
            <v>47.5*17.5cm</v>
          </cell>
          <cell r="I2218" t="str">
            <v/>
          </cell>
          <cell r="J2218" t="str">
            <v>件</v>
          </cell>
          <cell r="K2218" t="str">
            <v/>
          </cell>
          <cell r="L2218" t="str">
            <v/>
          </cell>
          <cell r="M2218" t="str">
            <v>64.00</v>
          </cell>
        </row>
        <row r="2219">
          <cell r="A2219" t="str">
            <v>CTKSJT-LH</v>
          </cell>
          <cell r="B2219" t="str">
            <v>床头靠垫（三件套）</v>
          </cell>
          <cell r="C2219" t="str">
            <v>CTKSJT-LH-床头靠垫（三件套）</v>
          </cell>
          <cell r="D2219" t="str">
            <v>居家布艺</v>
          </cell>
          <cell r="E2219" t="str">
            <v>是</v>
          </cell>
          <cell r="F2219" t="str">
            <v>是</v>
          </cell>
          <cell r="G2219" t="str">
            <v>44*30*56cm</v>
          </cell>
          <cell r="H2219" t="str">
            <v>47.5*17.5cm</v>
          </cell>
          <cell r="I2219" t="str">
            <v/>
          </cell>
          <cell r="J2219" t="str">
            <v>件</v>
          </cell>
          <cell r="K2219" t="str">
            <v/>
          </cell>
          <cell r="L2219" t="str">
            <v/>
          </cell>
          <cell r="M2219" t="str">
            <v>64.00</v>
          </cell>
        </row>
        <row r="2220">
          <cell r="A2220" t="str">
            <v>CTKSJT-SH</v>
          </cell>
          <cell r="B2220" t="str">
            <v>床头靠垫（三件套）</v>
          </cell>
          <cell r="C2220" t="str">
            <v>CTKSJT-SH-床头靠垫（三件套）</v>
          </cell>
          <cell r="D2220" t="str">
            <v>居家布艺</v>
          </cell>
          <cell r="E2220" t="str">
            <v>是</v>
          </cell>
          <cell r="F2220" t="str">
            <v>是</v>
          </cell>
          <cell r="G2220" t="str">
            <v>44*30*56cm</v>
          </cell>
          <cell r="H2220" t="str">
            <v>47.5*17.5cm</v>
          </cell>
          <cell r="I2220" t="str">
            <v/>
          </cell>
          <cell r="J2220" t="str">
            <v>件</v>
          </cell>
          <cell r="K2220" t="str">
            <v/>
          </cell>
          <cell r="L2220" t="str">
            <v/>
          </cell>
          <cell r="M2220" t="str">
            <v>64.00</v>
          </cell>
        </row>
        <row r="2221">
          <cell r="A2221" t="str">
            <v>CTKSJT-QH</v>
          </cell>
          <cell r="B2221" t="str">
            <v>床头靠垫（三件套）</v>
          </cell>
          <cell r="C2221" t="str">
            <v>CTKSJT-QH-床头靠垫（三件套）</v>
          </cell>
          <cell r="D2221" t="str">
            <v>居家布艺</v>
          </cell>
          <cell r="E2221" t="str">
            <v>是</v>
          </cell>
          <cell r="F2221" t="str">
            <v>是</v>
          </cell>
          <cell r="G2221" t="str">
            <v>44*30*56cm</v>
          </cell>
          <cell r="H2221" t="str">
            <v>47.5*17.5cm</v>
          </cell>
          <cell r="I2221" t="str">
            <v/>
          </cell>
          <cell r="J2221" t="str">
            <v>件</v>
          </cell>
          <cell r="K2221" t="str">
            <v/>
          </cell>
          <cell r="L2221" t="str">
            <v/>
          </cell>
          <cell r="M2221" t="str">
            <v>64.00</v>
          </cell>
        </row>
        <row r="2222">
          <cell r="A2222" t="str">
            <v>JLLZWYBC01001</v>
          </cell>
          <cell r="B2222" t="str">
            <v>脸枕</v>
          </cell>
          <cell r="C2222" t="str">
            <v>JLLZWYBC01001-脸枕</v>
          </cell>
          <cell r="D2222" t="str">
            <v>居家布艺</v>
          </cell>
          <cell r="E2222" t="str">
            <v>是</v>
          </cell>
          <cell r="F2222" t="str">
            <v>否</v>
          </cell>
          <cell r="G2222" t="str">
            <v>30*30*13/6</v>
          </cell>
          <cell r="H2222" t="str">
            <v>30*30*13/6</v>
          </cell>
          <cell r="I2222" t="str">
            <v/>
          </cell>
          <cell r="J2222" t="str">
            <v>件</v>
          </cell>
          <cell r="K2222" t="str">
            <v/>
          </cell>
          <cell r="L2222" t="str">
            <v/>
          </cell>
          <cell r="M2222" t="str">
            <v>20.90</v>
          </cell>
        </row>
        <row r="2223">
          <cell r="A2223" t="str">
            <v>JLLZWYBC01002</v>
          </cell>
          <cell r="B2223" t="str">
            <v>脸枕</v>
          </cell>
          <cell r="C2223" t="str">
            <v>JLLZWYBC01002-脸枕</v>
          </cell>
          <cell r="D2223" t="str">
            <v>居家布艺</v>
          </cell>
          <cell r="E2223" t="str">
            <v>是</v>
          </cell>
          <cell r="F2223" t="str">
            <v>否</v>
          </cell>
          <cell r="G2223" t="str">
            <v>30*30*13/6</v>
          </cell>
          <cell r="H2223" t="str">
            <v>30*30*13/6</v>
          </cell>
          <cell r="I2223" t="str">
            <v/>
          </cell>
          <cell r="J2223" t="str">
            <v>件</v>
          </cell>
          <cell r="K2223" t="str">
            <v/>
          </cell>
          <cell r="L2223" t="str">
            <v/>
          </cell>
          <cell r="M2223" t="str">
            <v>20.90</v>
          </cell>
        </row>
        <row r="2224">
          <cell r="A2224" t="str">
            <v>CYS-JLLZWYBC01001</v>
          </cell>
          <cell r="B2224" t="str">
            <v>脸枕</v>
          </cell>
          <cell r="C2224" t="str">
            <v>CYS-JLLZWYBC01001-脸枕</v>
          </cell>
          <cell r="D2224" t="str">
            <v>居家布艺</v>
          </cell>
          <cell r="E2224" t="str">
            <v>是</v>
          </cell>
          <cell r="F2224" t="str">
            <v>否</v>
          </cell>
          <cell r="G2224" t="str">
            <v>30*30*13/6</v>
          </cell>
          <cell r="H2224" t="str">
            <v>30*30*13/6</v>
          </cell>
          <cell r="I2224" t="str">
            <v/>
          </cell>
          <cell r="J2224" t="str">
            <v>件</v>
          </cell>
          <cell r="K2224" t="str">
            <v/>
          </cell>
          <cell r="L2224" t="str">
            <v/>
          </cell>
          <cell r="M2224" t="str">
            <v>20.90</v>
          </cell>
        </row>
        <row r="2225">
          <cell r="A2225" t="str">
            <v>CYS-JLLZWYBC01002</v>
          </cell>
          <cell r="B2225" t="str">
            <v>脸枕</v>
          </cell>
          <cell r="C2225" t="str">
            <v>CYS-JLLZWYBC01002-脸枕</v>
          </cell>
          <cell r="D2225" t="str">
            <v>居家布艺</v>
          </cell>
          <cell r="E2225" t="str">
            <v>是</v>
          </cell>
          <cell r="F2225" t="str">
            <v>否</v>
          </cell>
          <cell r="G2225" t="str">
            <v>30*30*13/6</v>
          </cell>
          <cell r="H2225" t="str">
            <v>30*30*13/6</v>
          </cell>
          <cell r="I2225" t="str">
            <v/>
          </cell>
          <cell r="J2225" t="str">
            <v>件</v>
          </cell>
          <cell r="K2225" t="str">
            <v/>
          </cell>
          <cell r="L2225" t="str">
            <v/>
          </cell>
          <cell r="M2225" t="str">
            <v>20.90</v>
          </cell>
        </row>
        <row r="2226">
          <cell r="A2226" t="str">
            <v>CYS-HBCTBZTZXH01</v>
          </cell>
          <cell r="B2226" t="str">
            <v>海马长条抱枕小号套子</v>
          </cell>
          <cell r="C2226" t="str">
            <v>CYS-HBCTBZTZXH01-海马长条抱枕小号套子</v>
          </cell>
          <cell r="D2226" t="str">
            <v>居家布艺</v>
          </cell>
          <cell r="E2226" t="str">
            <v>是</v>
          </cell>
          <cell r="F2226" t="str">
            <v>否</v>
          </cell>
          <cell r="G2226" t="str">
            <v/>
          </cell>
          <cell r="H2226" t="str">
            <v>41*60</v>
          </cell>
          <cell r="I2226" t="str">
            <v/>
          </cell>
          <cell r="J2226" t="str">
            <v>件</v>
          </cell>
          <cell r="K2226" t="str">
            <v/>
          </cell>
          <cell r="L2226" t="str">
            <v/>
          </cell>
          <cell r="M2226" t="str">
            <v>7.50</v>
          </cell>
        </row>
        <row r="2227">
          <cell r="A2227" t="str">
            <v>CYS-HBCTBZTZDH02</v>
          </cell>
          <cell r="B2227" t="str">
            <v>海马长条抱枕大号套子</v>
          </cell>
          <cell r="C2227" t="str">
            <v>CYS-HBCTBZTZDH02-海马长条抱枕大号套子</v>
          </cell>
          <cell r="D2227" t="str">
            <v>居家布艺</v>
          </cell>
          <cell r="E2227" t="str">
            <v>是</v>
          </cell>
          <cell r="F2227" t="str">
            <v>否</v>
          </cell>
          <cell r="G2227" t="str">
            <v/>
          </cell>
          <cell r="H2227" t="str">
            <v>41*60</v>
          </cell>
          <cell r="I2227" t="str">
            <v/>
          </cell>
          <cell r="J2227" t="str">
            <v>件</v>
          </cell>
          <cell r="K2227" t="str">
            <v/>
          </cell>
          <cell r="L2227" t="str">
            <v/>
          </cell>
          <cell r="M2227" t="str">
            <v>9.50</v>
          </cell>
        </row>
        <row r="2228">
          <cell r="A2228" t="str">
            <v>CYS-HBCTBZTZTDH03</v>
          </cell>
          <cell r="B2228" t="str">
            <v>海马长条抱枕特大号套子</v>
          </cell>
          <cell r="C2228" t="str">
            <v>CYS-HBCTBZTZTDH03-海马长条抱枕特大号套子</v>
          </cell>
          <cell r="D2228" t="str">
            <v>居家布艺</v>
          </cell>
          <cell r="E2228" t="str">
            <v>是</v>
          </cell>
          <cell r="F2228" t="str">
            <v>否</v>
          </cell>
          <cell r="G2228" t="str">
            <v/>
          </cell>
          <cell r="H2228" t="str">
            <v>41*60</v>
          </cell>
          <cell r="I2228" t="str">
            <v/>
          </cell>
          <cell r="J2228" t="str">
            <v>件</v>
          </cell>
          <cell r="K2228" t="str">
            <v/>
          </cell>
          <cell r="L2228" t="str">
            <v/>
          </cell>
          <cell r="M2228" t="str">
            <v>14.50</v>
          </cell>
        </row>
        <row r="2229">
          <cell r="A2229" t="str">
            <v>HBCTBZTZXH01</v>
          </cell>
          <cell r="B2229" t="str">
            <v>海马长条抱枕小号套子</v>
          </cell>
          <cell r="C2229" t="str">
            <v>HBCTBZTZXH01-海马长条抱枕小号套子</v>
          </cell>
          <cell r="D2229" t="str">
            <v>居家布艺</v>
          </cell>
          <cell r="E2229" t="str">
            <v>是</v>
          </cell>
          <cell r="F2229" t="str">
            <v>否</v>
          </cell>
          <cell r="G2229" t="str">
            <v/>
          </cell>
          <cell r="H2229" t="str">
            <v>41*60</v>
          </cell>
          <cell r="I2229" t="str">
            <v/>
          </cell>
          <cell r="J2229" t="str">
            <v>件</v>
          </cell>
          <cell r="K2229" t="str">
            <v/>
          </cell>
          <cell r="L2229" t="str">
            <v/>
          </cell>
          <cell r="M2229" t="str">
            <v>7.50</v>
          </cell>
        </row>
        <row r="2230">
          <cell r="A2230" t="str">
            <v>HBCTBZTZDH02</v>
          </cell>
          <cell r="B2230" t="str">
            <v>海马长条抱枕大号套子</v>
          </cell>
          <cell r="C2230" t="str">
            <v>HBCTBZTZDH02-海马长条抱枕大号套子</v>
          </cell>
          <cell r="D2230" t="str">
            <v>居家布艺</v>
          </cell>
          <cell r="E2230" t="str">
            <v>是</v>
          </cell>
          <cell r="F2230" t="str">
            <v>否</v>
          </cell>
          <cell r="G2230" t="str">
            <v/>
          </cell>
          <cell r="H2230" t="str">
            <v>41*60</v>
          </cell>
          <cell r="I2230" t="str">
            <v/>
          </cell>
          <cell r="J2230" t="str">
            <v>件</v>
          </cell>
          <cell r="K2230" t="str">
            <v/>
          </cell>
          <cell r="L2230" t="str">
            <v/>
          </cell>
          <cell r="M2230" t="str">
            <v>9.50</v>
          </cell>
        </row>
        <row r="2231">
          <cell r="A2231" t="str">
            <v>HBCTBZTZTDH03</v>
          </cell>
          <cell r="B2231" t="str">
            <v>海马长条抱枕特大号套子</v>
          </cell>
          <cell r="C2231" t="str">
            <v>HBCTBZTZTDH03-海马长条抱枕特大号套子</v>
          </cell>
          <cell r="D2231" t="str">
            <v>居家布艺</v>
          </cell>
          <cell r="E2231" t="str">
            <v>是</v>
          </cell>
          <cell r="F2231" t="str">
            <v>否</v>
          </cell>
          <cell r="G2231" t="str">
            <v/>
          </cell>
          <cell r="H2231" t="str">
            <v>41*60</v>
          </cell>
          <cell r="I2231" t="str">
            <v/>
          </cell>
          <cell r="J2231" t="str">
            <v>件</v>
          </cell>
          <cell r="K2231" t="str">
            <v/>
          </cell>
          <cell r="L2231" t="str">
            <v/>
          </cell>
          <cell r="M2231" t="str">
            <v>14.50</v>
          </cell>
        </row>
        <row r="2232">
          <cell r="A2232" t="str">
            <v>CYS-HMCTBZMINIFS</v>
          </cell>
          <cell r="B2232" t="str">
            <v>海马长条抱枕mini</v>
          </cell>
          <cell r="C2232" t="str">
            <v>CYS-HMCTBZMINIFS-海马长条抱枕mini</v>
          </cell>
          <cell r="D2232" t="str">
            <v>居家布艺</v>
          </cell>
          <cell r="E2232" t="str">
            <v>是</v>
          </cell>
          <cell r="F2232" t="str">
            <v/>
          </cell>
          <cell r="G2232" t="str">
            <v/>
          </cell>
          <cell r="H2232" t="str">
            <v/>
          </cell>
          <cell r="I2232" t="str">
            <v/>
          </cell>
          <cell r="J2232" t="str">
            <v>件</v>
          </cell>
          <cell r="K2232" t="str">
            <v/>
          </cell>
          <cell r="L2232" t="str">
            <v/>
          </cell>
          <cell r="M2232" t="str">
            <v>32.00</v>
          </cell>
        </row>
        <row r="2233">
          <cell r="A2233" t="str">
            <v>CYS-HMCTBZMINIZS</v>
          </cell>
          <cell r="B2233" t="str">
            <v>海马长条抱枕mini</v>
          </cell>
          <cell r="C2233" t="str">
            <v>CYS-HMCTBZMINIZS-海马长条抱枕mini</v>
          </cell>
          <cell r="D2233" t="str">
            <v>居家布艺</v>
          </cell>
          <cell r="E2233" t="str">
            <v>是</v>
          </cell>
          <cell r="F2233" t="str">
            <v/>
          </cell>
          <cell r="G2233" t="str">
            <v/>
          </cell>
          <cell r="H2233" t="str">
            <v/>
          </cell>
          <cell r="I2233" t="str">
            <v/>
          </cell>
          <cell r="J2233" t="str">
            <v>件</v>
          </cell>
          <cell r="K2233" t="str">
            <v/>
          </cell>
          <cell r="L2233" t="str">
            <v/>
          </cell>
          <cell r="M2233" t="str">
            <v>32.00</v>
          </cell>
        </row>
        <row r="2234">
          <cell r="A2234" t="str">
            <v>CYS-HMCTBZMINILS</v>
          </cell>
          <cell r="B2234" t="str">
            <v>海马长条抱枕mini</v>
          </cell>
          <cell r="C2234" t="str">
            <v>CYS-HMCTBZMINILS-海马长条抱枕mini</v>
          </cell>
          <cell r="D2234" t="str">
            <v>居家布艺</v>
          </cell>
          <cell r="E2234" t="str">
            <v>是</v>
          </cell>
          <cell r="F2234" t="str">
            <v/>
          </cell>
          <cell r="G2234" t="str">
            <v/>
          </cell>
          <cell r="H2234" t="str">
            <v/>
          </cell>
          <cell r="I2234" t="str">
            <v/>
          </cell>
          <cell r="J2234" t="str">
            <v>件</v>
          </cell>
          <cell r="K2234" t="str">
            <v/>
          </cell>
          <cell r="L2234" t="str">
            <v/>
          </cell>
          <cell r="M2234" t="str">
            <v>32.00</v>
          </cell>
        </row>
        <row r="2235">
          <cell r="A2235" t="str">
            <v>HMCTBZMINIFS</v>
          </cell>
          <cell r="B2235" t="str">
            <v>海马长条抱枕mini</v>
          </cell>
          <cell r="C2235" t="str">
            <v>HMCTBZMINIFS-海马长条抱枕mini</v>
          </cell>
          <cell r="D2235" t="str">
            <v>居家布艺</v>
          </cell>
          <cell r="E2235" t="str">
            <v>是</v>
          </cell>
          <cell r="F2235" t="str">
            <v/>
          </cell>
          <cell r="G2235" t="str">
            <v/>
          </cell>
          <cell r="H2235" t="str">
            <v/>
          </cell>
          <cell r="I2235" t="str">
            <v/>
          </cell>
          <cell r="J2235" t="str">
            <v>件</v>
          </cell>
          <cell r="K2235" t="str">
            <v/>
          </cell>
          <cell r="L2235" t="str">
            <v/>
          </cell>
          <cell r="M2235" t="str">
            <v>32.00</v>
          </cell>
        </row>
        <row r="2236">
          <cell r="A2236" t="str">
            <v>HMCTBZMINIZS</v>
          </cell>
          <cell r="B2236" t="str">
            <v>海马长条抱枕mini</v>
          </cell>
          <cell r="C2236" t="str">
            <v>HMCTBZMINIZS-海马长条抱枕mini</v>
          </cell>
          <cell r="D2236" t="str">
            <v>居家布艺</v>
          </cell>
          <cell r="E2236" t="str">
            <v>是</v>
          </cell>
          <cell r="F2236" t="str">
            <v/>
          </cell>
          <cell r="G2236" t="str">
            <v/>
          </cell>
          <cell r="H2236" t="str">
            <v/>
          </cell>
          <cell r="I2236" t="str">
            <v/>
          </cell>
          <cell r="J2236" t="str">
            <v>件</v>
          </cell>
          <cell r="K2236" t="str">
            <v/>
          </cell>
          <cell r="L2236" t="str">
            <v/>
          </cell>
          <cell r="M2236" t="str">
            <v>32.00</v>
          </cell>
        </row>
        <row r="2237">
          <cell r="A2237" t="str">
            <v>HMCTBZMINILS</v>
          </cell>
          <cell r="B2237" t="str">
            <v>海马长条抱枕mini</v>
          </cell>
          <cell r="C2237" t="str">
            <v>HMCTBZMINILS-海马长条抱枕mini</v>
          </cell>
          <cell r="D2237" t="str">
            <v>居家布艺</v>
          </cell>
          <cell r="E2237" t="str">
            <v>是</v>
          </cell>
          <cell r="F2237" t="str">
            <v/>
          </cell>
          <cell r="G2237" t="str">
            <v/>
          </cell>
          <cell r="H2237" t="str">
            <v/>
          </cell>
          <cell r="I2237" t="str">
            <v/>
          </cell>
          <cell r="J2237" t="str">
            <v>件</v>
          </cell>
          <cell r="K2237" t="str">
            <v/>
          </cell>
          <cell r="L2237" t="str">
            <v/>
          </cell>
          <cell r="M2237" t="str">
            <v>32.00</v>
          </cell>
        </row>
        <row r="2238">
          <cell r="A2238" t="str">
            <v>FSXT01-03</v>
          </cell>
          <cell r="B2238" t="str">
            <v>冰丝猫耳朵夹腿抱枕</v>
          </cell>
          <cell r="C2238" t="str">
            <v>FSXT01-03-冰丝猫耳朵夹腿抱枕</v>
          </cell>
          <cell r="D2238" t="str">
            <v>居家布艺</v>
          </cell>
          <cell r="E2238" t="str">
            <v>是</v>
          </cell>
          <cell r="F2238" t="str">
            <v/>
          </cell>
          <cell r="G2238" t="str">
            <v>96*30cm</v>
          </cell>
          <cell r="H2238" t="str">
            <v/>
          </cell>
          <cell r="I2238" t="str">
            <v/>
          </cell>
          <cell r="J2238" t="str">
            <v>件</v>
          </cell>
          <cell r="K2238" t="str">
            <v/>
          </cell>
          <cell r="L2238" t="str">
            <v/>
          </cell>
          <cell r="M2238" t="str">
            <v>18.00</v>
          </cell>
        </row>
        <row r="2239">
          <cell r="A2239" t="str">
            <v>FSXT01-04</v>
          </cell>
          <cell r="B2239" t="str">
            <v>冰丝猫耳朵夹腿抱枕</v>
          </cell>
          <cell r="C2239" t="str">
            <v>FSXT01-04-冰丝猫耳朵夹腿抱枕</v>
          </cell>
          <cell r="D2239" t="str">
            <v>居家布艺</v>
          </cell>
          <cell r="E2239" t="str">
            <v>是</v>
          </cell>
          <cell r="F2239" t="str">
            <v/>
          </cell>
          <cell r="G2239" t="str">
            <v>96*30cm</v>
          </cell>
          <cell r="H2239" t="str">
            <v/>
          </cell>
          <cell r="I2239" t="str">
            <v/>
          </cell>
          <cell r="J2239" t="str">
            <v>件</v>
          </cell>
          <cell r="K2239" t="str">
            <v/>
          </cell>
          <cell r="L2239" t="str">
            <v/>
          </cell>
          <cell r="M2239" t="str">
            <v>18.00</v>
          </cell>
        </row>
        <row r="2240">
          <cell r="A2240" t="str">
            <v>FSXT01-02</v>
          </cell>
          <cell r="B2240" t="str">
            <v>冰丝猫耳朵夹腿抱枕</v>
          </cell>
          <cell r="C2240" t="str">
            <v>FSXT01-02-冰丝猫耳朵夹腿抱枕</v>
          </cell>
          <cell r="D2240" t="str">
            <v>居家布艺</v>
          </cell>
          <cell r="E2240" t="str">
            <v>是</v>
          </cell>
          <cell r="F2240" t="str">
            <v/>
          </cell>
          <cell r="G2240" t="str">
            <v>96*30cm</v>
          </cell>
          <cell r="H2240" t="str">
            <v/>
          </cell>
          <cell r="I2240" t="str">
            <v/>
          </cell>
          <cell r="J2240" t="str">
            <v>件</v>
          </cell>
          <cell r="K2240" t="str">
            <v/>
          </cell>
          <cell r="L2240" t="str">
            <v/>
          </cell>
          <cell r="M2240" t="str">
            <v>18.00</v>
          </cell>
        </row>
        <row r="2241">
          <cell r="A2241" t="str">
            <v>FSXT01-01</v>
          </cell>
          <cell r="B2241" t="str">
            <v>冰丝猫耳朵夹腿抱枕</v>
          </cell>
          <cell r="C2241" t="str">
            <v>FSXT01-01-冰丝猫耳朵夹腿抱枕</v>
          </cell>
          <cell r="D2241" t="str">
            <v>居家布艺</v>
          </cell>
          <cell r="E2241" t="str">
            <v>是</v>
          </cell>
          <cell r="F2241" t="str">
            <v/>
          </cell>
          <cell r="G2241" t="str">
            <v>96*30cm</v>
          </cell>
          <cell r="H2241" t="str">
            <v/>
          </cell>
          <cell r="I2241" t="str">
            <v/>
          </cell>
          <cell r="J2241" t="str">
            <v>件</v>
          </cell>
          <cell r="K2241" t="str">
            <v/>
          </cell>
          <cell r="L2241" t="str">
            <v/>
          </cell>
          <cell r="M2241" t="str">
            <v>18.00</v>
          </cell>
        </row>
        <row r="2242">
          <cell r="A2242" t="str">
            <v>CYS-FJL-PSZT-ZM</v>
          </cell>
          <cell r="B2242" t="str">
            <v>趴睡枕头</v>
          </cell>
          <cell r="C2242" t="str">
            <v>CYS-FJL-PSZT-ZM-趴睡枕头</v>
          </cell>
          <cell r="D2242" t="str">
            <v>居家布艺</v>
          </cell>
          <cell r="E2242" t="str">
            <v>是</v>
          </cell>
          <cell r="F2242" t="str">
            <v>是</v>
          </cell>
          <cell r="G2242" t="str">
            <v>60*45*26cm</v>
          </cell>
          <cell r="H2242" t="str">
            <v>50*19*19cm</v>
          </cell>
          <cell r="I2242" t="str">
            <v/>
          </cell>
          <cell r="J2242" t="str">
            <v>件</v>
          </cell>
          <cell r="K2242" t="str">
            <v/>
          </cell>
          <cell r="L2242" t="str">
            <v/>
          </cell>
          <cell r="M2242" t="str">
            <v>45.00</v>
          </cell>
        </row>
        <row r="2243">
          <cell r="A2243" t="str">
            <v>CYS-FJL-PSZT-LM</v>
          </cell>
          <cell r="B2243" t="str">
            <v>趴睡枕头</v>
          </cell>
          <cell r="C2243" t="str">
            <v>CYS-FJL-PSZT-LM-趴睡枕头</v>
          </cell>
          <cell r="D2243" t="str">
            <v>居家布艺</v>
          </cell>
          <cell r="E2243" t="str">
            <v>是</v>
          </cell>
          <cell r="F2243" t="str">
            <v>是</v>
          </cell>
          <cell r="G2243" t="str">
            <v>60*45*26cm</v>
          </cell>
          <cell r="H2243" t="str">
            <v>50*19*19cm</v>
          </cell>
          <cell r="I2243" t="str">
            <v/>
          </cell>
          <cell r="J2243" t="str">
            <v>件</v>
          </cell>
          <cell r="K2243" t="str">
            <v/>
          </cell>
          <cell r="L2243" t="str">
            <v/>
          </cell>
          <cell r="M2243" t="str">
            <v>45.00</v>
          </cell>
        </row>
        <row r="2244">
          <cell r="A2244" t="str">
            <v>CYS-FJL-PSZT-FM</v>
          </cell>
          <cell r="B2244" t="str">
            <v>趴睡枕头</v>
          </cell>
          <cell r="C2244" t="str">
            <v>CYS-FJL-PSZT-FM-趴睡枕头</v>
          </cell>
          <cell r="D2244" t="str">
            <v>居家布艺</v>
          </cell>
          <cell r="E2244" t="str">
            <v>是</v>
          </cell>
          <cell r="F2244" t="str">
            <v>是</v>
          </cell>
          <cell r="G2244" t="str">
            <v>60*45*26cm</v>
          </cell>
          <cell r="H2244" t="str">
            <v>50*19*19cm</v>
          </cell>
          <cell r="I2244" t="str">
            <v/>
          </cell>
          <cell r="J2244" t="str">
            <v>件</v>
          </cell>
          <cell r="K2244" t="str">
            <v/>
          </cell>
          <cell r="L2244" t="str">
            <v/>
          </cell>
          <cell r="M2244" t="str">
            <v>45.00</v>
          </cell>
        </row>
        <row r="2245">
          <cell r="A2245" t="str">
            <v>CYS-FJL-PSZT-QM</v>
          </cell>
          <cell r="B2245" t="str">
            <v>趴睡枕头</v>
          </cell>
          <cell r="C2245" t="str">
            <v>CYS-FJL-PSZT-QM-趴睡枕头</v>
          </cell>
          <cell r="D2245" t="str">
            <v>居家布艺</v>
          </cell>
          <cell r="E2245" t="str">
            <v>是</v>
          </cell>
          <cell r="F2245" t="str">
            <v>是</v>
          </cell>
          <cell r="G2245" t="str">
            <v>60*45*26cm</v>
          </cell>
          <cell r="H2245" t="str">
            <v>50*19*19cm</v>
          </cell>
          <cell r="I2245" t="str">
            <v/>
          </cell>
          <cell r="J2245" t="str">
            <v>件</v>
          </cell>
          <cell r="K2245" t="str">
            <v/>
          </cell>
          <cell r="L2245" t="str">
            <v/>
          </cell>
          <cell r="M2245" t="str">
            <v>45.00</v>
          </cell>
        </row>
        <row r="2246">
          <cell r="A2246" t="str">
            <v>CYS-AXPSZ-LH</v>
          </cell>
          <cell r="B2246" t="str">
            <v>爱心趴睡枕</v>
          </cell>
          <cell r="C2246" t="str">
            <v>CYS-AXPSZ-LH-爱心趴睡枕</v>
          </cell>
          <cell r="D2246" t="str">
            <v>居家布艺</v>
          </cell>
          <cell r="E2246" t="str">
            <v>是</v>
          </cell>
          <cell r="F2246" t="str">
            <v>是</v>
          </cell>
          <cell r="G2246" t="str">
            <v>55*42*26cm</v>
          </cell>
          <cell r="H2246" t="str">
            <v>44*18*18cm</v>
          </cell>
          <cell r="I2246" t="str">
            <v/>
          </cell>
          <cell r="J2246" t="str">
            <v>件</v>
          </cell>
          <cell r="K2246" t="str">
            <v/>
          </cell>
          <cell r="L2246" t="str">
            <v/>
          </cell>
          <cell r="M2246" t="str">
            <v>39.00</v>
          </cell>
        </row>
        <row r="2247">
          <cell r="A2247" t="str">
            <v>CYS-AXPSZ-ZH</v>
          </cell>
          <cell r="B2247" t="str">
            <v>爱心趴睡枕</v>
          </cell>
          <cell r="C2247" t="str">
            <v>CYS-AXPSZ-ZH-爱心趴睡枕</v>
          </cell>
          <cell r="D2247" t="str">
            <v>居家布艺</v>
          </cell>
          <cell r="E2247" t="str">
            <v>是</v>
          </cell>
          <cell r="F2247" t="str">
            <v>是</v>
          </cell>
          <cell r="G2247" t="str">
            <v>55*42*26cm</v>
          </cell>
          <cell r="H2247" t="str">
            <v>44*18*18cm</v>
          </cell>
          <cell r="I2247" t="str">
            <v/>
          </cell>
          <cell r="J2247" t="str">
            <v>件</v>
          </cell>
          <cell r="K2247" t="str">
            <v/>
          </cell>
          <cell r="L2247" t="str">
            <v/>
          </cell>
          <cell r="M2247" t="str">
            <v>39.00</v>
          </cell>
        </row>
        <row r="2248">
          <cell r="A2248" t="str">
            <v>CYS-XMBWSZDSN-FS</v>
          </cell>
          <cell r="B2248" t="str">
            <v>小面包午睡枕</v>
          </cell>
          <cell r="C2248" t="str">
            <v>CYS-XMBWSZDSN-FS-小面包午睡枕</v>
          </cell>
          <cell r="D2248" t="str">
            <v>居家布艺</v>
          </cell>
          <cell r="E2248" t="str">
            <v>是</v>
          </cell>
          <cell r="F2248" t="str">
            <v>是</v>
          </cell>
          <cell r="G2248" t="str">
            <v>36*25*10cm</v>
          </cell>
          <cell r="H2248" t="str">
            <v>36*25*10cm</v>
          </cell>
          <cell r="I2248" t="str">
            <v/>
          </cell>
          <cell r="J2248" t="str">
            <v>件</v>
          </cell>
          <cell r="K2248" t="str">
            <v/>
          </cell>
          <cell r="L2248" t="str">
            <v/>
          </cell>
          <cell r="M2248" t="str">
            <v>16.50</v>
          </cell>
        </row>
        <row r="2249">
          <cell r="A2249" t="str">
            <v>CYS-XMBWSZDSN-LS</v>
          </cell>
          <cell r="B2249" t="str">
            <v>小面包午睡枕</v>
          </cell>
          <cell r="C2249" t="str">
            <v>CYS-XMBWSZDSN-LS-小面包午睡枕</v>
          </cell>
          <cell r="D2249" t="str">
            <v>居家布艺</v>
          </cell>
          <cell r="E2249" t="str">
            <v>是</v>
          </cell>
          <cell r="F2249" t="str">
            <v>是</v>
          </cell>
          <cell r="G2249" t="str">
            <v>36*25*10cm</v>
          </cell>
          <cell r="H2249" t="str">
            <v>36*25*10cm</v>
          </cell>
          <cell r="I2249" t="str">
            <v/>
          </cell>
          <cell r="J2249" t="str">
            <v>件</v>
          </cell>
          <cell r="K2249" t="str">
            <v/>
          </cell>
          <cell r="L2249" t="str">
            <v/>
          </cell>
          <cell r="M2249" t="str">
            <v>16.50</v>
          </cell>
        </row>
        <row r="2250">
          <cell r="A2250" t="str">
            <v>CYS-XMBWSZDSN-QH</v>
          </cell>
          <cell r="B2250" t="str">
            <v>小面包午睡枕</v>
          </cell>
          <cell r="C2250" t="str">
            <v>CYS-XMBWSZDSN-QH-小面包午睡枕</v>
          </cell>
          <cell r="D2250" t="str">
            <v>居家布艺</v>
          </cell>
          <cell r="E2250" t="str">
            <v>是</v>
          </cell>
          <cell r="F2250" t="str">
            <v>是</v>
          </cell>
          <cell r="G2250" t="str">
            <v>36*25*10cm</v>
          </cell>
          <cell r="H2250" t="str">
            <v>36*25*10cm</v>
          </cell>
          <cell r="I2250" t="str">
            <v/>
          </cell>
          <cell r="J2250" t="str">
            <v>件</v>
          </cell>
          <cell r="K2250" t="str">
            <v/>
          </cell>
          <cell r="L2250" t="str">
            <v/>
          </cell>
          <cell r="M2250" t="str">
            <v>16.50</v>
          </cell>
        </row>
        <row r="2251">
          <cell r="A2251" t="str">
            <v>CYS-CTKSJT-PH</v>
          </cell>
          <cell r="B2251" t="str">
            <v>床头靠垫（三件套）</v>
          </cell>
          <cell r="C2251" t="str">
            <v>CYS-CTKSJT-PH-床头靠垫（三件套）</v>
          </cell>
          <cell r="D2251" t="str">
            <v>居家布艺</v>
          </cell>
          <cell r="E2251" t="str">
            <v>是</v>
          </cell>
          <cell r="F2251" t="str">
            <v>是</v>
          </cell>
          <cell r="G2251" t="str">
            <v>44*30*56cm</v>
          </cell>
          <cell r="H2251" t="str">
            <v>47.5*17.5cm</v>
          </cell>
          <cell r="I2251" t="str">
            <v/>
          </cell>
          <cell r="J2251" t="str">
            <v>件</v>
          </cell>
          <cell r="K2251" t="str">
            <v/>
          </cell>
          <cell r="L2251" t="str">
            <v/>
          </cell>
          <cell r="M2251" t="str">
            <v>64.00</v>
          </cell>
        </row>
        <row r="2252">
          <cell r="A2252" t="str">
            <v>CYS-CTKSJT-QFMH</v>
          </cell>
          <cell r="B2252" t="str">
            <v>床头靠垫（三件套）</v>
          </cell>
          <cell r="C2252" t="str">
            <v>CYS-CTKSJT-QFMH-床头靠垫（三件套）</v>
          </cell>
          <cell r="D2252" t="str">
            <v>居家布艺</v>
          </cell>
          <cell r="E2252" t="str">
            <v>是</v>
          </cell>
          <cell r="F2252" t="str">
            <v>是</v>
          </cell>
          <cell r="G2252" t="str">
            <v>44*30*56cm</v>
          </cell>
          <cell r="H2252" t="str">
            <v>47.5*17.5cm</v>
          </cell>
          <cell r="I2252" t="str">
            <v/>
          </cell>
          <cell r="J2252" t="str">
            <v>件</v>
          </cell>
          <cell r="K2252" t="str">
            <v/>
          </cell>
          <cell r="L2252" t="str">
            <v/>
          </cell>
          <cell r="M2252" t="str">
            <v>64.00</v>
          </cell>
        </row>
        <row r="2253">
          <cell r="A2253" t="str">
            <v>CYS-CTKSJT-LH</v>
          </cell>
          <cell r="B2253" t="str">
            <v>床头靠垫（三件套）</v>
          </cell>
          <cell r="C2253" t="str">
            <v>CYS-CTKSJT-LH-床头靠垫（三件套）</v>
          </cell>
          <cell r="D2253" t="str">
            <v>居家布艺</v>
          </cell>
          <cell r="E2253" t="str">
            <v>是</v>
          </cell>
          <cell r="F2253" t="str">
            <v>是</v>
          </cell>
          <cell r="G2253" t="str">
            <v>44*30*56cm</v>
          </cell>
          <cell r="H2253" t="str">
            <v>47.5*17.5cm</v>
          </cell>
          <cell r="I2253" t="str">
            <v/>
          </cell>
          <cell r="J2253" t="str">
            <v>件</v>
          </cell>
          <cell r="K2253" t="str">
            <v/>
          </cell>
          <cell r="L2253" t="str">
            <v/>
          </cell>
          <cell r="M2253" t="str">
            <v>64.00</v>
          </cell>
        </row>
        <row r="2254">
          <cell r="A2254" t="str">
            <v>CYS-CTKSJT-SH</v>
          </cell>
          <cell r="B2254" t="str">
            <v>床头靠垫（三件套）</v>
          </cell>
          <cell r="C2254" t="str">
            <v>CYS-CTKSJT-SH-床头靠垫（三件套）</v>
          </cell>
          <cell r="D2254" t="str">
            <v>居家布艺</v>
          </cell>
          <cell r="E2254" t="str">
            <v>是</v>
          </cell>
          <cell r="F2254" t="str">
            <v>是</v>
          </cell>
          <cell r="G2254" t="str">
            <v>44*30*56cm</v>
          </cell>
          <cell r="H2254" t="str">
            <v>47.5*17.5cm</v>
          </cell>
          <cell r="I2254" t="str">
            <v/>
          </cell>
          <cell r="J2254" t="str">
            <v>件</v>
          </cell>
          <cell r="K2254" t="str">
            <v/>
          </cell>
          <cell r="L2254" t="str">
            <v/>
          </cell>
          <cell r="M2254" t="str">
            <v>64.00</v>
          </cell>
        </row>
        <row r="2255">
          <cell r="A2255" t="str">
            <v>CYS-CTKSJT-QH</v>
          </cell>
          <cell r="B2255" t="str">
            <v>床头靠垫（三件套）</v>
          </cell>
          <cell r="C2255" t="str">
            <v>CYS-CTKSJT-QH-床头靠垫（三件套）</v>
          </cell>
          <cell r="D2255" t="str">
            <v>居家布艺</v>
          </cell>
          <cell r="E2255" t="str">
            <v>是</v>
          </cell>
          <cell r="F2255" t="str">
            <v>是</v>
          </cell>
          <cell r="G2255" t="str">
            <v>44*30*56cm</v>
          </cell>
          <cell r="H2255" t="str">
            <v>47.5*17.5cm</v>
          </cell>
          <cell r="I2255" t="str">
            <v/>
          </cell>
          <cell r="J2255" t="str">
            <v>件</v>
          </cell>
          <cell r="K2255" t="str">
            <v/>
          </cell>
          <cell r="L2255" t="str">
            <v/>
          </cell>
          <cell r="M2255" t="str">
            <v>64.00</v>
          </cell>
        </row>
        <row r="2256">
          <cell r="A2256" t="str">
            <v>TZ-SCKZYSZ-SH</v>
          </cell>
          <cell r="B2256" t="str">
            <v>双层腰靠仰睡枕套装</v>
          </cell>
          <cell r="C2256" t="str">
            <v>TZ-SCKZYSZ-SH-双层腰靠仰睡枕套装</v>
          </cell>
          <cell r="D2256" t="str">
            <v>居家布艺</v>
          </cell>
          <cell r="E2256" t="str">
            <v>是</v>
          </cell>
          <cell r="F2256" t="str">
            <v>是</v>
          </cell>
          <cell r="G2256" t="str">
            <v>腰靠45*38*13cm 枕25*28*18cm</v>
          </cell>
          <cell r="H2256" t="str">
            <v>45*38*13cm</v>
          </cell>
          <cell r="I2256" t="str">
            <v/>
          </cell>
          <cell r="J2256" t="str">
            <v>件</v>
          </cell>
          <cell r="K2256" t="str">
            <v/>
          </cell>
          <cell r="L2256" t="str">
            <v/>
          </cell>
          <cell r="M2256" t="str">
            <v>42.00</v>
          </cell>
        </row>
        <row r="2257">
          <cell r="A2257" t="str">
            <v>TZ-SCKZYSZ-LH</v>
          </cell>
          <cell r="B2257" t="str">
            <v>双层腰靠仰睡枕套装</v>
          </cell>
          <cell r="C2257" t="str">
            <v>TZ-SCKZYSZ-LH-双层腰靠仰睡枕套装</v>
          </cell>
          <cell r="D2257" t="str">
            <v>居家布艺</v>
          </cell>
          <cell r="E2257" t="str">
            <v>是</v>
          </cell>
          <cell r="F2257" t="str">
            <v>是</v>
          </cell>
          <cell r="G2257" t="str">
            <v>腰靠45*38*13cm 枕25*28*18cm</v>
          </cell>
          <cell r="H2257" t="str">
            <v>45*38*13cm</v>
          </cell>
          <cell r="I2257" t="str">
            <v/>
          </cell>
          <cell r="J2257" t="str">
            <v>件</v>
          </cell>
          <cell r="K2257" t="str">
            <v/>
          </cell>
          <cell r="L2257" t="str">
            <v/>
          </cell>
          <cell r="M2257" t="str">
            <v>42.00</v>
          </cell>
        </row>
        <row r="2258">
          <cell r="A2258" t="str">
            <v>LXJTBZXHHS01</v>
          </cell>
          <cell r="B2258" t="str">
            <v>L型夹腿抱枕小号</v>
          </cell>
          <cell r="C2258" t="str">
            <v>LXJTBZXHHS01-L型夹腿抱枕</v>
          </cell>
          <cell r="D2258" t="str">
            <v>居家布艺</v>
          </cell>
          <cell r="E2258" t="str">
            <v>是</v>
          </cell>
          <cell r="F2258" t="str">
            <v>否</v>
          </cell>
          <cell r="G2258" t="str">
            <v>小号：95*27.4*10.1</v>
          </cell>
          <cell r="H2258" t="str">
            <v>50*70</v>
          </cell>
          <cell r="I2258" t="str">
            <v/>
          </cell>
          <cell r="J2258" t="str">
            <v>件</v>
          </cell>
          <cell r="K2258" t="str">
            <v/>
          </cell>
          <cell r="L2258" t="str">
            <v/>
          </cell>
          <cell r="M2258" t="str">
            <v>30.00</v>
          </cell>
        </row>
        <row r="2259">
          <cell r="A2259" t="str">
            <v>LXJTBZXHLS02</v>
          </cell>
          <cell r="B2259" t="str">
            <v>L型夹腿抱枕小号</v>
          </cell>
          <cell r="C2259" t="str">
            <v>LXJTBZXHLS02-L型夹腿抱枕</v>
          </cell>
          <cell r="D2259" t="str">
            <v>居家布艺</v>
          </cell>
          <cell r="E2259" t="str">
            <v>是</v>
          </cell>
          <cell r="F2259" t="str">
            <v>否</v>
          </cell>
          <cell r="G2259" t="str">
            <v>小号：95*27.4*10.1</v>
          </cell>
          <cell r="H2259" t="str">
            <v>50*70</v>
          </cell>
          <cell r="I2259" t="str">
            <v/>
          </cell>
          <cell r="J2259" t="str">
            <v>件</v>
          </cell>
          <cell r="K2259" t="str">
            <v/>
          </cell>
          <cell r="L2259" t="str">
            <v/>
          </cell>
          <cell r="M2259" t="str">
            <v>30.00</v>
          </cell>
        </row>
        <row r="2260">
          <cell r="A2260" t="str">
            <v>LXJTBZXHGS03</v>
          </cell>
          <cell r="B2260" t="str">
            <v>L型夹腿抱枕小号</v>
          </cell>
          <cell r="C2260" t="str">
            <v>LXJTBZXHGS03-L型夹腿抱枕</v>
          </cell>
          <cell r="D2260" t="str">
            <v>居家布艺</v>
          </cell>
          <cell r="E2260" t="str">
            <v>是</v>
          </cell>
          <cell r="F2260" t="str">
            <v>否</v>
          </cell>
          <cell r="G2260" t="str">
            <v>小号：95*27.4*10.1</v>
          </cell>
          <cell r="H2260" t="str">
            <v>50*70</v>
          </cell>
          <cell r="I2260" t="str">
            <v/>
          </cell>
          <cell r="J2260" t="str">
            <v>件</v>
          </cell>
          <cell r="K2260" t="str">
            <v/>
          </cell>
          <cell r="L2260" t="str">
            <v/>
          </cell>
          <cell r="M2260" t="str">
            <v>30.00</v>
          </cell>
        </row>
        <row r="2261">
          <cell r="A2261" t="str">
            <v>LXJTBZXHZS04</v>
          </cell>
          <cell r="B2261" t="str">
            <v>L型夹腿抱枕小号</v>
          </cell>
          <cell r="C2261" t="str">
            <v>LXJTBZXHZS04-L型夹腿抱枕</v>
          </cell>
          <cell r="D2261" t="str">
            <v>居家布艺</v>
          </cell>
          <cell r="E2261" t="str">
            <v>是</v>
          </cell>
          <cell r="F2261" t="str">
            <v>否</v>
          </cell>
          <cell r="G2261" t="str">
            <v>小号：95*27.4*10.1</v>
          </cell>
          <cell r="H2261" t="str">
            <v>50*70</v>
          </cell>
          <cell r="I2261" t="str">
            <v/>
          </cell>
          <cell r="J2261" t="str">
            <v>件</v>
          </cell>
          <cell r="K2261" t="str">
            <v/>
          </cell>
          <cell r="L2261" t="str">
            <v/>
          </cell>
          <cell r="M2261" t="str">
            <v>30.00</v>
          </cell>
        </row>
        <row r="2262">
          <cell r="A2262" t="str">
            <v>LXJTBZXHZQ05</v>
          </cell>
          <cell r="B2262" t="str">
            <v>L型夹腿抱枕小号</v>
          </cell>
          <cell r="C2262" t="str">
            <v>LXJTBZXHZQ05-L型夹腿抱枕</v>
          </cell>
          <cell r="D2262" t="str">
            <v>居家布艺</v>
          </cell>
          <cell r="E2262" t="str">
            <v>是</v>
          </cell>
          <cell r="F2262" t="str">
            <v>否</v>
          </cell>
          <cell r="G2262" t="str">
            <v>小号：95*27.4*10.1</v>
          </cell>
          <cell r="H2262" t="str">
            <v>50*70</v>
          </cell>
          <cell r="I2262" t="str">
            <v/>
          </cell>
          <cell r="J2262" t="str">
            <v>件</v>
          </cell>
          <cell r="K2262" t="str">
            <v/>
          </cell>
          <cell r="L2262" t="str">
            <v/>
          </cell>
          <cell r="M2262" t="str">
            <v>30.00</v>
          </cell>
        </row>
        <row r="2263">
          <cell r="A2263" t="str">
            <v>LXJTBZZHHS06</v>
          </cell>
          <cell r="B2263" t="str">
            <v>L型夹腿抱枕中号</v>
          </cell>
          <cell r="C2263" t="str">
            <v>LXJTBZZHHS06-L型夹腿抱枕</v>
          </cell>
          <cell r="D2263" t="str">
            <v>居家布艺</v>
          </cell>
          <cell r="E2263" t="str">
            <v>是</v>
          </cell>
          <cell r="F2263" t="str">
            <v>否</v>
          </cell>
          <cell r="G2263" t="str">
            <v>中号：105*29*15</v>
          </cell>
          <cell r="H2263" t="str">
            <v>50*70</v>
          </cell>
          <cell r="I2263" t="str">
            <v/>
          </cell>
          <cell r="J2263" t="str">
            <v>件</v>
          </cell>
          <cell r="K2263" t="str">
            <v/>
          </cell>
          <cell r="L2263" t="str">
            <v/>
          </cell>
          <cell r="M2263" t="str">
            <v>35.00</v>
          </cell>
        </row>
        <row r="2264">
          <cell r="A2264" t="str">
            <v>LXJTBZZHLS07</v>
          </cell>
          <cell r="B2264" t="str">
            <v>L型夹腿抱枕中号</v>
          </cell>
          <cell r="C2264" t="str">
            <v>LXJTBZZHLS07-L型夹腿抱枕</v>
          </cell>
          <cell r="D2264" t="str">
            <v>居家布艺</v>
          </cell>
          <cell r="E2264" t="str">
            <v>是</v>
          </cell>
          <cell r="F2264" t="str">
            <v>否</v>
          </cell>
          <cell r="G2264" t="str">
            <v>中号：105*29*15</v>
          </cell>
          <cell r="H2264" t="str">
            <v>50*70</v>
          </cell>
          <cell r="I2264" t="str">
            <v/>
          </cell>
          <cell r="J2264" t="str">
            <v>件</v>
          </cell>
          <cell r="K2264" t="str">
            <v/>
          </cell>
          <cell r="L2264" t="str">
            <v/>
          </cell>
          <cell r="M2264" t="str">
            <v>35.00</v>
          </cell>
        </row>
        <row r="2265">
          <cell r="A2265" t="str">
            <v>LXJTBZZHGS08</v>
          </cell>
          <cell r="B2265" t="str">
            <v>L型夹腿抱枕中号</v>
          </cell>
          <cell r="C2265" t="str">
            <v>LXJTBZZHGS08-L型夹腿抱枕</v>
          </cell>
          <cell r="D2265" t="str">
            <v>居家布艺</v>
          </cell>
          <cell r="E2265" t="str">
            <v>是</v>
          </cell>
          <cell r="F2265" t="str">
            <v>否</v>
          </cell>
          <cell r="G2265" t="str">
            <v>中号：105*29*15</v>
          </cell>
          <cell r="H2265" t="str">
            <v>50*70</v>
          </cell>
          <cell r="I2265" t="str">
            <v/>
          </cell>
          <cell r="J2265" t="str">
            <v>件</v>
          </cell>
          <cell r="K2265" t="str">
            <v/>
          </cell>
          <cell r="L2265" t="str">
            <v/>
          </cell>
          <cell r="M2265" t="str">
            <v>35.00</v>
          </cell>
        </row>
        <row r="2266">
          <cell r="A2266" t="str">
            <v>LXJTBZZHZS09</v>
          </cell>
          <cell r="B2266" t="str">
            <v>L型夹腿抱枕中号</v>
          </cell>
          <cell r="C2266" t="str">
            <v>LXJTBZZHZS09-L型夹腿抱枕</v>
          </cell>
          <cell r="D2266" t="str">
            <v>居家布艺</v>
          </cell>
          <cell r="E2266" t="str">
            <v>是</v>
          </cell>
          <cell r="F2266" t="str">
            <v>否</v>
          </cell>
          <cell r="G2266" t="str">
            <v>中号：105*29*15</v>
          </cell>
          <cell r="H2266" t="str">
            <v>50*70</v>
          </cell>
          <cell r="I2266" t="str">
            <v/>
          </cell>
          <cell r="J2266" t="str">
            <v>件</v>
          </cell>
          <cell r="K2266" t="str">
            <v/>
          </cell>
          <cell r="L2266" t="str">
            <v/>
          </cell>
          <cell r="M2266" t="str">
            <v>35.00</v>
          </cell>
        </row>
        <row r="2267">
          <cell r="A2267" t="str">
            <v>LXJTBZZHZQ10</v>
          </cell>
          <cell r="B2267" t="str">
            <v>L型夹腿抱枕中号</v>
          </cell>
          <cell r="C2267" t="str">
            <v>LXJTBZZHZQ10-L型夹腿抱枕</v>
          </cell>
          <cell r="D2267" t="str">
            <v>居家布艺</v>
          </cell>
          <cell r="E2267" t="str">
            <v>是</v>
          </cell>
          <cell r="F2267" t="str">
            <v>否</v>
          </cell>
          <cell r="G2267" t="str">
            <v>中号：105*29*15</v>
          </cell>
          <cell r="H2267" t="str">
            <v>50*70</v>
          </cell>
          <cell r="I2267" t="str">
            <v/>
          </cell>
          <cell r="J2267" t="str">
            <v>件</v>
          </cell>
          <cell r="K2267" t="str">
            <v/>
          </cell>
          <cell r="L2267" t="str">
            <v/>
          </cell>
          <cell r="M2267" t="str">
            <v>35.00</v>
          </cell>
        </row>
        <row r="2268">
          <cell r="A2268" t="str">
            <v>LXJTBZDHHS11</v>
          </cell>
          <cell r="B2268" t="str">
            <v>L型夹腿抱枕大号</v>
          </cell>
          <cell r="C2268" t="str">
            <v>LXJTBZDHHS11-L型夹腿抱枕</v>
          </cell>
          <cell r="D2268" t="str">
            <v>居家布艺</v>
          </cell>
          <cell r="E2268" t="str">
            <v>是</v>
          </cell>
          <cell r="F2268" t="str">
            <v>否</v>
          </cell>
          <cell r="G2268" t="str">
            <v>大号：115*32.6*16</v>
          </cell>
          <cell r="H2268" t="str">
            <v>55*85</v>
          </cell>
          <cell r="I2268" t="str">
            <v/>
          </cell>
          <cell r="J2268" t="str">
            <v>件</v>
          </cell>
          <cell r="K2268" t="str">
            <v/>
          </cell>
          <cell r="L2268" t="str">
            <v/>
          </cell>
          <cell r="M2268" t="str">
            <v>40.00</v>
          </cell>
        </row>
        <row r="2269">
          <cell r="A2269" t="str">
            <v>LXJTBZDHLS12</v>
          </cell>
          <cell r="B2269" t="str">
            <v>L型夹腿抱枕大号</v>
          </cell>
          <cell r="C2269" t="str">
            <v>LXJTBZDHLS12-L型夹腿抱枕</v>
          </cell>
          <cell r="D2269" t="str">
            <v>居家布艺</v>
          </cell>
          <cell r="E2269" t="str">
            <v>是</v>
          </cell>
          <cell r="F2269" t="str">
            <v>否</v>
          </cell>
          <cell r="G2269" t="str">
            <v>大号：115*32.6*16</v>
          </cell>
          <cell r="H2269" t="str">
            <v>55*85</v>
          </cell>
          <cell r="I2269" t="str">
            <v/>
          </cell>
          <cell r="J2269" t="str">
            <v>件</v>
          </cell>
          <cell r="K2269" t="str">
            <v/>
          </cell>
          <cell r="L2269" t="str">
            <v/>
          </cell>
          <cell r="M2269" t="str">
            <v>40.00</v>
          </cell>
        </row>
        <row r="2270">
          <cell r="A2270" t="str">
            <v>LXJTBZDHGS13</v>
          </cell>
          <cell r="B2270" t="str">
            <v>L型夹腿抱枕大号</v>
          </cell>
          <cell r="C2270" t="str">
            <v>LXJTBZDHGS13-L型夹腿抱枕</v>
          </cell>
          <cell r="D2270" t="str">
            <v>居家布艺</v>
          </cell>
          <cell r="E2270" t="str">
            <v>是</v>
          </cell>
          <cell r="F2270" t="str">
            <v>否</v>
          </cell>
          <cell r="G2270" t="str">
            <v>大号：115*32.6*16</v>
          </cell>
          <cell r="H2270" t="str">
            <v>55*85</v>
          </cell>
          <cell r="I2270" t="str">
            <v/>
          </cell>
          <cell r="J2270" t="str">
            <v>件</v>
          </cell>
          <cell r="K2270" t="str">
            <v/>
          </cell>
          <cell r="L2270" t="str">
            <v/>
          </cell>
          <cell r="M2270" t="str">
            <v>40.00</v>
          </cell>
        </row>
        <row r="2271">
          <cell r="A2271" t="str">
            <v>LXJTBZDHZS14</v>
          </cell>
          <cell r="B2271" t="str">
            <v>L型夹腿抱枕大号</v>
          </cell>
          <cell r="C2271" t="str">
            <v>LXJTBZDHZS14-L型夹腿抱枕</v>
          </cell>
          <cell r="D2271" t="str">
            <v>居家布艺</v>
          </cell>
          <cell r="E2271" t="str">
            <v>是</v>
          </cell>
          <cell r="F2271" t="str">
            <v>否</v>
          </cell>
          <cell r="G2271" t="str">
            <v>大号：115*32.6*16</v>
          </cell>
          <cell r="H2271" t="str">
            <v>55*85</v>
          </cell>
          <cell r="I2271" t="str">
            <v/>
          </cell>
          <cell r="J2271" t="str">
            <v>件</v>
          </cell>
          <cell r="K2271" t="str">
            <v/>
          </cell>
          <cell r="L2271" t="str">
            <v/>
          </cell>
          <cell r="M2271" t="str">
            <v>40.00</v>
          </cell>
        </row>
        <row r="2272">
          <cell r="A2272" t="str">
            <v>LXJTBZDHZQ15</v>
          </cell>
          <cell r="B2272" t="str">
            <v>L型夹腿抱枕大号</v>
          </cell>
          <cell r="C2272" t="str">
            <v>LXJTBZDHZQ15-L型夹腿抱枕</v>
          </cell>
          <cell r="D2272" t="str">
            <v>居家布艺</v>
          </cell>
          <cell r="E2272" t="str">
            <v>是</v>
          </cell>
          <cell r="F2272" t="str">
            <v>否</v>
          </cell>
          <cell r="G2272" t="str">
            <v>大号：115*32.6*16</v>
          </cell>
          <cell r="H2272" t="str">
            <v>55*85</v>
          </cell>
          <cell r="I2272" t="str">
            <v/>
          </cell>
          <cell r="J2272" t="str">
            <v>件</v>
          </cell>
          <cell r="K2272" t="str">
            <v/>
          </cell>
          <cell r="L2272" t="str">
            <v/>
          </cell>
          <cell r="M2272" t="str">
            <v>40.00</v>
          </cell>
        </row>
        <row r="2273">
          <cell r="A2273" t="str">
            <v>CYS-LXJTBZXHHS01</v>
          </cell>
          <cell r="B2273" t="str">
            <v>L型夹腿抱枕小号</v>
          </cell>
          <cell r="C2273" t="str">
            <v>CYS-LXJTBZXHHS01-L型夹腿抱枕</v>
          </cell>
          <cell r="D2273" t="str">
            <v>居家布艺</v>
          </cell>
          <cell r="E2273" t="str">
            <v>是</v>
          </cell>
          <cell r="F2273" t="str">
            <v>否</v>
          </cell>
          <cell r="G2273" t="str">
            <v>小号：95*27.4*10.1</v>
          </cell>
          <cell r="H2273" t="str">
            <v>50*70</v>
          </cell>
          <cell r="I2273" t="str">
            <v>灰色</v>
          </cell>
          <cell r="J2273" t="str">
            <v>件</v>
          </cell>
          <cell r="K2273" t="str">
            <v/>
          </cell>
          <cell r="L2273" t="str">
            <v/>
          </cell>
          <cell r="M2273" t="str">
            <v>30.00</v>
          </cell>
        </row>
        <row r="2274">
          <cell r="A2274" t="str">
            <v>CYS-LXJTBZXHLS02</v>
          </cell>
          <cell r="B2274" t="str">
            <v>L型夹腿抱枕小号</v>
          </cell>
          <cell r="C2274" t="str">
            <v>CYS-LXJTBZXHLS02-L型夹腿抱枕</v>
          </cell>
          <cell r="D2274" t="str">
            <v>居家布艺</v>
          </cell>
          <cell r="E2274" t="str">
            <v>是</v>
          </cell>
          <cell r="F2274" t="str">
            <v>否</v>
          </cell>
          <cell r="G2274" t="str">
            <v>小号：95*27.4*10.1</v>
          </cell>
          <cell r="H2274" t="str">
            <v>50*70</v>
          </cell>
          <cell r="I2274" t="str">
            <v>蓝色</v>
          </cell>
          <cell r="J2274" t="str">
            <v>件</v>
          </cell>
          <cell r="K2274" t="str">
            <v/>
          </cell>
          <cell r="L2274" t="str">
            <v/>
          </cell>
          <cell r="M2274" t="str">
            <v>30.00</v>
          </cell>
        </row>
        <row r="2275">
          <cell r="A2275" t="str">
            <v>CYS-LXJTBZXHGS03</v>
          </cell>
          <cell r="B2275" t="str">
            <v>L型夹腿抱枕小号</v>
          </cell>
          <cell r="C2275" t="str">
            <v>CYS-LXJTBZXHGS03-L型夹腿抱枕</v>
          </cell>
          <cell r="D2275" t="str">
            <v>居家布艺</v>
          </cell>
          <cell r="E2275" t="str">
            <v>是</v>
          </cell>
          <cell r="F2275" t="str">
            <v>否</v>
          </cell>
          <cell r="G2275" t="str">
            <v>小号：95*27.4*10.1</v>
          </cell>
          <cell r="H2275" t="str">
            <v>50*70</v>
          </cell>
          <cell r="I2275" t="str">
            <v>绿色</v>
          </cell>
          <cell r="J2275" t="str">
            <v>件</v>
          </cell>
          <cell r="K2275" t="str">
            <v/>
          </cell>
          <cell r="L2275" t="str">
            <v/>
          </cell>
          <cell r="M2275" t="str">
            <v>30.00</v>
          </cell>
        </row>
        <row r="2276">
          <cell r="A2276" t="str">
            <v>CYS-LXJTBZXHZS04</v>
          </cell>
          <cell r="B2276" t="str">
            <v>L型夹腿抱枕小号</v>
          </cell>
          <cell r="C2276" t="str">
            <v>CYS-LXJTBZXHZS04-L型夹腿抱枕</v>
          </cell>
          <cell r="D2276" t="str">
            <v>居家布艺</v>
          </cell>
          <cell r="E2276" t="str">
            <v>是</v>
          </cell>
          <cell r="F2276" t="str">
            <v>否</v>
          </cell>
          <cell r="G2276" t="str">
            <v>小号：95*27.4*10.1</v>
          </cell>
          <cell r="H2276" t="str">
            <v>50*70</v>
          </cell>
          <cell r="I2276" t="str">
            <v>紫色</v>
          </cell>
          <cell r="J2276" t="str">
            <v>件</v>
          </cell>
          <cell r="K2276" t="str">
            <v/>
          </cell>
          <cell r="L2276" t="str">
            <v/>
          </cell>
          <cell r="M2276" t="str">
            <v>30.00</v>
          </cell>
        </row>
        <row r="2277">
          <cell r="A2277" t="str">
            <v>CYS-LXJTBZXHZQ05</v>
          </cell>
          <cell r="B2277" t="str">
            <v>L型夹腿抱枕小号</v>
          </cell>
          <cell r="C2277" t="str">
            <v>CYS-LXJTBZXHZQ05-L型夹腿抱枕</v>
          </cell>
          <cell r="D2277" t="str">
            <v>居家布艺</v>
          </cell>
          <cell r="E2277" t="str">
            <v>是</v>
          </cell>
          <cell r="F2277" t="str">
            <v>否</v>
          </cell>
          <cell r="G2277" t="str">
            <v>小号：95*27.4*10.1</v>
          </cell>
          <cell r="H2277" t="str">
            <v>50*70</v>
          </cell>
          <cell r="I2277" t="str">
            <v>藏青色</v>
          </cell>
          <cell r="J2277" t="str">
            <v>件</v>
          </cell>
          <cell r="K2277" t="str">
            <v/>
          </cell>
          <cell r="L2277" t="str">
            <v/>
          </cell>
          <cell r="M2277" t="str">
            <v>30.00</v>
          </cell>
        </row>
        <row r="2278">
          <cell r="A2278" t="str">
            <v>CYS-LXJTBZZHHS06</v>
          </cell>
          <cell r="B2278" t="str">
            <v>L型夹腿抱枕中号</v>
          </cell>
          <cell r="C2278" t="str">
            <v>CYS-LXJTBZZHHS06-L型夹腿抱枕</v>
          </cell>
          <cell r="D2278" t="str">
            <v>居家布艺</v>
          </cell>
          <cell r="E2278" t="str">
            <v>是</v>
          </cell>
          <cell r="F2278" t="str">
            <v>否</v>
          </cell>
          <cell r="G2278" t="str">
            <v>中号：105*29*15</v>
          </cell>
          <cell r="H2278" t="str">
            <v>50*70</v>
          </cell>
          <cell r="I2278" t="str">
            <v>灰色</v>
          </cell>
          <cell r="J2278" t="str">
            <v>件</v>
          </cell>
          <cell r="K2278" t="str">
            <v/>
          </cell>
          <cell r="L2278" t="str">
            <v/>
          </cell>
          <cell r="M2278" t="str">
            <v>35.00</v>
          </cell>
        </row>
        <row r="2279">
          <cell r="A2279" t="str">
            <v>CYS-LXJTBZZHLS07</v>
          </cell>
          <cell r="B2279" t="str">
            <v>L型夹腿抱枕中号</v>
          </cell>
          <cell r="C2279" t="str">
            <v>CYS-LXJTBZZHLS07-L型夹腿抱枕</v>
          </cell>
          <cell r="D2279" t="str">
            <v>居家布艺</v>
          </cell>
          <cell r="E2279" t="str">
            <v>是</v>
          </cell>
          <cell r="F2279" t="str">
            <v>否</v>
          </cell>
          <cell r="G2279" t="str">
            <v>中号：105*29*15</v>
          </cell>
          <cell r="H2279" t="str">
            <v>50*70</v>
          </cell>
          <cell r="I2279" t="str">
            <v>蓝色</v>
          </cell>
          <cell r="J2279" t="str">
            <v>件</v>
          </cell>
          <cell r="K2279" t="str">
            <v/>
          </cell>
          <cell r="L2279" t="str">
            <v/>
          </cell>
          <cell r="M2279" t="str">
            <v>35.00</v>
          </cell>
        </row>
        <row r="2280">
          <cell r="A2280" t="str">
            <v>CYS-LXJTBZZHGS08</v>
          </cell>
          <cell r="B2280" t="str">
            <v>L型夹腿抱枕中号</v>
          </cell>
          <cell r="C2280" t="str">
            <v>CYS-LXJTBZZHGS08-L型夹腿抱枕</v>
          </cell>
          <cell r="D2280" t="str">
            <v>居家布艺</v>
          </cell>
          <cell r="E2280" t="str">
            <v>是</v>
          </cell>
          <cell r="F2280" t="str">
            <v>否</v>
          </cell>
          <cell r="G2280" t="str">
            <v>中号：105*29*15</v>
          </cell>
          <cell r="H2280" t="str">
            <v>50*70</v>
          </cell>
          <cell r="I2280" t="str">
            <v>绿色</v>
          </cell>
          <cell r="J2280" t="str">
            <v>件</v>
          </cell>
          <cell r="K2280" t="str">
            <v/>
          </cell>
          <cell r="L2280" t="str">
            <v/>
          </cell>
          <cell r="M2280" t="str">
            <v>35.00</v>
          </cell>
        </row>
        <row r="2281">
          <cell r="A2281" t="str">
            <v>CYS-LXJTBZZHZS09</v>
          </cell>
          <cell r="B2281" t="str">
            <v>L型夹腿抱枕中号</v>
          </cell>
          <cell r="C2281" t="str">
            <v>CYS-LXJTBZZHZS09-L型夹腿抱枕</v>
          </cell>
          <cell r="D2281" t="str">
            <v>居家布艺</v>
          </cell>
          <cell r="E2281" t="str">
            <v>是</v>
          </cell>
          <cell r="F2281" t="str">
            <v>否</v>
          </cell>
          <cell r="G2281" t="str">
            <v>中号：105*29*15</v>
          </cell>
          <cell r="H2281" t="str">
            <v>50*70</v>
          </cell>
          <cell r="I2281" t="str">
            <v>紫色</v>
          </cell>
          <cell r="J2281" t="str">
            <v>件</v>
          </cell>
          <cell r="K2281" t="str">
            <v/>
          </cell>
          <cell r="L2281" t="str">
            <v/>
          </cell>
          <cell r="M2281" t="str">
            <v>35.00</v>
          </cell>
        </row>
        <row r="2282">
          <cell r="A2282" t="str">
            <v>CYS-LXJTBZZHZQ10</v>
          </cell>
          <cell r="B2282" t="str">
            <v>L型夹腿抱枕中号</v>
          </cell>
          <cell r="C2282" t="str">
            <v>CYS-LXJTBZZHZQ10-L型夹腿抱枕</v>
          </cell>
          <cell r="D2282" t="str">
            <v>居家布艺</v>
          </cell>
          <cell r="E2282" t="str">
            <v>是</v>
          </cell>
          <cell r="F2282" t="str">
            <v>否</v>
          </cell>
          <cell r="G2282" t="str">
            <v>中号：105*29*15</v>
          </cell>
          <cell r="H2282" t="str">
            <v>50*70</v>
          </cell>
          <cell r="I2282" t="str">
            <v>藏青色</v>
          </cell>
          <cell r="J2282" t="str">
            <v>件</v>
          </cell>
          <cell r="K2282" t="str">
            <v/>
          </cell>
          <cell r="L2282" t="str">
            <v/>
          </cell>
          <cell r="M2282" t="str">
            <v>35.00</v>
          </cell>
        </row>
        <row r="2283">
          <cell r="A2283" t="str">
            <v>CYS-LXJTBZDHHS11</v>
          </cell>
          <cell r="B2283" t="str">
            <v>L型夹腿抱枕大号</v>
          </cell>
          <cell r="C2283" t="str">
            <v>CYS-LXJTBZDHHS11-L型夹腿抱枕</v>
          </cell>
          <cell r="D2283" t="str">
            <v>居家布艺</v>
          </cell>
          <cell r="E2283" t="str">
            <v>是</v>
          </cell>
          <cell r="F2283" t="str">
            <v>否</v>
          </cell>
          <cell r="G2283" t="str">
            <v>大号：115*32.6*16</v>
          </cell>
          <cell r="H2283" t="str">
            <v>55*85</v>
          </cell>
          <cell r="I2283" t="str">
            <v>灰色</v>
          </cell>
          <cell r="J2283" t="str">
            <v>件</v>
          </cell>
          <cell r="K2283" t="str">
            <v/>
          </cell>
          <cell r="L2283" t="str">
            <v/>
          </cell>
          <cell r="M2283" t="str">
            <v>40.00</v>
          </cell>
        </row>
        <row r="2284">
          <cell r="A2284" t="str">
            <v>CYS-LXJTBZDHLS12</v>
          </cell>
          <cell r="B2284" t="str">
            <v>L型夹腿抱枕大号</v>
          </cell>
          <cell r="C2284" t="str">
            <v>CYS-LXJTBZDHLS12-L型夹腿抱枕</v>
          </cell>
          <cell r="D2284" t="str">
            <v>居家布艺</v>
          </cell>
          <cell r="E2284" t="str">
            <v>是</v>
          </cell>
          <cell r="F2284" t="str">
            <v>否</v>
          </cell>
          <cell r="G2284" t="str">
            <v>大号：115*32.6*16</v>
          </cell>
          <cell r="H2284" t="str">
            <v>55*85</v>
          </cell>
          <cell r="I2284" t="str">
            <v>蓝色</v>
          </cell>
          <cell r="J2284" t="str">
            <v>件</v>
          </cell>
          <cell r="K2284" t="str">
            <v/>
          </cell>
          <cell r="L2284" t="str">
            <v/>
          </cell>
          <cell r="M2284" t="str">
            <v>40.00</v>
          </cell>
        </row>
        <row r="2285">
          <cell r="A2285" t="str">
            <v>CYS-LXJTBZDHGS13</v>
          </cell>
          <cell r="B2285" t="str">
            <v>L型夹腿抱枕大号</v>
          </cell>
          <cell r="C2285" t="str">
            <v>CYS-LXJTBZDHGS13-L型夹腿抱枕</v>
          </cell>
          <cell r="D2285" t="str">
            <v>居家布艺</v>
          </cell>
          <cell r="E2285" t="str">
            <v>是</v>
          </cell>
          <cell r="F2285" t="str">
            <v>否</v>
          </cell>
          <cell r="G2285" t="str">
            <v>大号：115*32.6*16</v>
          </cell>
          <cell r="H2285" t="str">
            <v>55*85</v>
          </cell>
          <cell r="I2285" t="str">
            <v>绿色</v>
          </cell>
          <cell r="J2285" t="str">
            <v>件</v>
          </cell>
          <cell r="K2285" t="str">
            <v/>
          </cell>
          <cell r="L2285" t="str">
            <v/>
          </cell>
          <cell r="M2285" t="str">
            <v>40.00</v>
          </cell>
        </row>
        <row r="2286">
          <cell r="A2286" t="str">
            <v>CYS-LXJTBZDHZS14</v>
          </cell>
          <cell r="B2286" t="str">
            <v>L型夹腿抱枕大号</v>
          </cell>
          <cell r="C2286" t="str">
            <v>CYS-LXJTBZDHZS14-L型夹腿抱枕</v>
          </cell>
          <cell r="D2286" t="str">
            <v>居家布艺</v>
          </cell>
          <cell r="E2286" t="str">
            <v>是</v>
          </cell>
          <cell r="F2286" t="str">
            <v>否</v>
          </cell>
          <cell r="G2286" t="str">
            <v>大号：115*32.6*16</v>
          </cell>
          <cell r="H2286" t="str">
            <v>55*85</v>
          </cell>
          <cell r="I2286" t="str">
            <v>紫色</v>
          </cell>
          <cell r="J2286" t="str">
            <v>件</v>
          </cell>
          <cell r="K2286" t="str">
            <v/>
          </cell>
          <cell r="L2286" t="str">
            <v/>
          </cell>
          <cell r="M2286" t="str">
            <v>40.00</v>
          </cell>
        </row>
        <row r="2287">
          <cell r="A2287" t="str">
            <v>CYS-LXJTBZDHZQ15</v>
          </cell>
          <cell r="B2287" t="str">
            <v>L型夹腿抱枕大号</v>
          </cell>
          <cell r="C2287" t="str">
            <v>CYS-LXJTBZDHZQ15-L型夹腿抱枕</v>
          </cell>
          <cell r="D2287" t="str">
            <v>居家布艺</v>
          </cell>
          <cell r="E2287" t="str">
            <v>是</v>
          </cell>
          <cell r="F2287" t="str">
            <v>否</v>
          </cell>
          <cell r="G2287" t="str">
            <v>大号：115*32.6*16</v>
          </cell>
          <cell r="H2287" t="str">
            <v>55*85</v>
          </cell>
          <cell r="I2287" t="str">
            <v>藏青色</v>
          </cell>
          <cell r="J2287" t="str">
            <v>件</v>
          </cell>
          <cell r="K2287" t="str">
            <v/>
          </cell>
          <cell r="L2287" t="str">
            <v/>
          </cell>
          <cell r="M2287" t="str">
            <v>40.00</v>
          </cell>
        </row>
        <row r="2288">
          <cell r="A2288" t="str">
            <v>芭蕾舞(光版白色35-36）</v>
          </cell>
          <cell r="B2288" t="str">
            <v>芭蕾舞鞋</v>
          </cell>
          <cell r="C2288" t="str">
            <v>芭蕾舞(光版白色35-36）-芭蕾舞洞洞鞋</v>
          </cell>
          <cell r="D2288" t="str">
            <v>居家布艺</v>
          </cell>
          <cell r="E2288" t="str">
            <v>是</v>
          </cell>
          <cell r="F2288" t="str">
            <v/>
          </cell>
          <cell r="G2288" t="str">
            <v>35/36</v>
          </cell>
          <cell r="H2288" t="str">
            <v/>
          </cell>
          <cell r="I2288" t="str">
            <v/>
          </cell>
          <cell r="J2288" t="str">
            <v>双</v>
          </cell>
          <cell r="K2288" t="str">
            <v/>
          </cell>
          <cell r="L2288" t="str">
            <v/>
          </cell>
          <cell r="M2288" t="str">
            <v>19.00</v>
          </cell>
        </row>
        <row r="2289">
          <cell r="A2289" t="str">
            <v>芭蕾舞(光版白色37-38）</v>
          </cell>
          <cell r="B2289" t="str">
            <v>芭蕾舞鞋</v>
          </cell>
          <cell r="C2289" t="str">
            <v>芭蕾舞(光版白色37-38）-芭蕾舞洞洞鞋</v>
          </cell>
          <cell r="D2289" t="str">
            <v>居家布艺</v>
          </cell>
          <cell r="E2289" t="str">
            <v>是</v>
          </cell>
          <cell r="F2289" t="str">
            <v/>
          </cell>
          <cell r="G2289" t="str">
            <v>37/38</v>
          </cell>
          <cell r="H2289" t="str">
            <v/>
          </cell>
          <cell r="I2289" t="str">
            <v/>
          </cell>
          <cell r="J2289" t="str">
            <v>双</v>
          </cell>
          <cell r="K2289" t="str">
            <v/>
          </cell>
          <cell r="L2289" t="str">
            <v/>
          </cell>
          <cell r="M2289" t="str">
            <v>19.00</v>
          </cell>
        </row>
        <row r="2290">
          <cell r="A2290" t="str">
            <v>芭蕾舞(光版白色39-40）</v>
          </cell>
          <cell r="B2290" t="str">
            <v>芭蕾舞鞋</v>
          </cell>
          <cell r="C2290" t="str">
            <v>芭蕾舞(光版白色39-40）-芭蕾舞洞洞鞋</v>
          </cell>
          <cell r="D2290" t="str">
            <v>居家布艺</v>
          </cell>
          <cell r="E2290" t="str">
            <v>是</v>
          </cell>
          <cell r="F2290" t="str">
            <v/>
          </cell>
          <cell r="G2290" t="str">
            <v>39/40</v>
          </cell>
          <cell r="H2290" t="str">
            <v/>
          </cell>
          <cell r="I2290" t="str">
            <v/>
          </cell>
          <cell r="J2290" t="str">
            <v>双</v>
          </cell>
          <cell r="K2290" t="str">
            <v/>
          </cell>
          <cell r="L2290" t="str">
            <v/>
          </cell>
          <cell r="M2290" t="str">
            <v>19.00</v>
          </cell>
        </row>
        <row r="2291">
          <cell r="A2291" t="str">
            <v>芭蕾舞(光版粉色35-36）</v>
          </cell>
          <cell r="B2291" t="str">
            <v>芭蕾舞鞋</v>
          </cell>
          <cell r="C2291" t="str">
            <v>芭蕾舞(光版粉色35-36）-芭蕾舞洞洞鞋</v>
          </cell>
          <cell r="D2291" t="str">
            <v>居家布艺</v>
          </cell>
          <cell r="E2291" t="str">
            <v>是</v>
          </cell>
          <cell r="F2291" t="str">
            <v/>
          </cell>
          <cell r="G2291" t="str">
            <v>35/36</v>
          </cell>
          <cell r="H2291" t="str">
            <v/>
          </cell>
          <cell r="I2291" t="str">
            <v/>
          </cell>
          <cell r="J2291" t="str">
            <v>双</v>
          </cell>
          <cell r="K2291" t="str">
            <v/>
          </cell>
          <cell r="L2291" t="str">
            <v/>
          </cell>
          <cell r="M2291" t="str">
            <v>19.00</v>
          </cell>
        </row>
        <row r="2292">
          <cell r="A2292" t="str">
            <v>芭蕾舞(光版粉色37-38）</v>
          </cell>
          <cell r="B2292" t="str">
            <v>芭蕾舞鞋</v>
          </cell>
          <cell r="C2292" t="str">
            <v>芭蕾舞(光版粉色37-38）-芭蕾舞洞洞鞋</v>
          </cell>
          <cell r="D2292" t="str">
            <v>居家布艺</v>
          </cell>
          <cell r="E2292" t="str">
            <v>是</v>
          </cell>
          <cell r="F2292" t="str">
            <v/>
          </cell>
          <cell r="G2292" t="str">
            <v>37/38</v>
          </cell>
          <cell r="H2292" t="str">
            <v/>
          </cell>
          <cell r="I2292" t="str">
            <v/>
          </cell>
          <cell r="J2292" t="str">
            <v>双</v>
          </cell>
          <cell r="K2292" t="str">
            <v/>
          </cell>
          <cell r="L2292" t="str">
            <v/>
          </cell>
          <cell r="M2292" t="str">
            <v>19.00</v>
          </cell>
        </row>
        <row r="2293">
          <cell r="A2293" t="str">
            <v>芭蕾舞(光版粉色39-40）</v>
          </cell>
          <cell r="B2293" t="str">
            <v>芭蕾舞鞋</v>
          </cell>
          <cell r="C2293" t="str">
            <v>芭蕾舞(光版粉色39-40）-芭蕾舞洞洞鞋</v>
          </cell>
          <cell r="D2293" t="str">
            <v>居家布艺</v>
          </cell>
          <cell r="E2293" t="str">
            <v>是</v>
          </cell>
          <cell r="F2293" t="str">
            <v/>
          </cell>
          <cell r="G2293" t="str">
            <v>39/40</v>
          </cell>
          <cell r="H2293" t="str">
            <v/>
          </cell>
          <cell r="I2293" t="str">
            <v/>
          </cell>
          <cell r="J2293" t="str">
            <v>双</v>
          </cell>
          <cell r="K2293" t="str">
            <v/>
          </cell>
          <cell r="L2293" t="str">
            <v/>
          </cell>
          <cell r="M2293" t="str">
            <v>19.00</v>
          </cell>
        </row>
        <row r="2294">
          <cell r="A2294" t="str">
            <v>芭蕾舞(光版黑色35-36）</v>
          </cell>
          <cell r="B2294" t="str">
            <v>芭蕾舞鞋</v>
          </cell>
          <cell r="C2294" t="str">
            <v>芭蕾舞(光版黑色35-36）-芭蕾舞洞洞鞋</v>
          </cell>
          <cell r="D2294" t="str">
            <v>居家布艺</v>
          </cell>
          <cell r="E2294" t="str">
            <v>是</v>
          </cell>
          <cell r="F2294" t="str">
            <v/>
          </cell>
          <cell r="G2294" t="str">
            <v>35/36</v>
          </cell>
          <cell r="H2294" t="str">
            <v/>
          </cell>
          <cell r="I2294" t="str">
            <v/>
          </cell>
          <cell r="J2294" t="str">
            <v>双</v>
          </cell>
          <cell r="K2294" t="str">
            <v/>
          </cell>
          <cell r="L2294" t="str">
            <v/>
          </cell>
          <cell r="M2294" t="str">
            <v>19.00</v>
          </cell>
        </row>
        <row r="2295">
          <cell r="A2295" t="str">
            <v>芭蕾舞(光版黑色37-38）</v>
          </cell>
          <cell r="B2295" t="str">
            <v>芭蕾舞鞋</v>
          </cell>
          <cell r="C2295" t="str">
            <v>芭蕾舞(光版黑色37-38）-芭蕾舞洞洞鞋</v>
          </cell>
          <cell r="D2295" t="str">
            <v>居家布艺</v>
          </cell>
          <cell r="E2295" t="str">
            <v>是</v>
          </cell>
          <cell r="F2295" t="str">
            <v/>
          </cell>
          <cell r="G2295" t="str">
            <v>37/38</v>
          </cell>
          <cell r="H2295" t="str">
            <v/>
          </cell>
          <cell r="I2295" t="str">
            <v/>
          </cell>
          <cell r="J2295" t="str">
            <v>双</v>
          </cell>
          <cell r="K2295" t="str">
            <v/>
          </cell>
          <cell r="L2295" t="str">
            <v/>
          </cell>
          <cell r="M2295" t="str">
            <v>19.00</v>
          </cell>
        </row>
        <row r="2296">
          <cell r="A2296" t="str">
            <v>芭蕾舞(光版黑色39-40）</v>
          </cell>
          <cell r="B2296" t="str">
            <v>芭蕾舞鞋</v>
          </cell>
          <cell r="C2296" t="str">
            <v>芭蕾舞(光版黑色39-40）-芭蕾舞洞洞鞋</v>
          </cell>
          <cell r="D2296" t="str">
            <v>居家布艺</v>
          </cell>
          <cell r="E2296" t="str">
            <v>是</v>
          </cell>
          <cell r="F2296" t="str">
            <v/>
          </cell>
          <cell r="G2296" t="str">
            <v>39/40</v>
          </cell>
          <cell r="H2296" t="str">
            <v/>
          </cell>
          <cell r="I2296" t="str">
            <v/>
          </cell>
          <cell r="J2296" t="str">
            <v>双</v>
          </cell>
          <cell r="K2296" t="str">
            <v/>
          </cell>
          <cell r="L2296" t="str">
            <v/>
          </cell>
          <cell r="M2296" t="str">
            <v>19.00</v>
          </cell>
        </row>
        <row r="2297">
          <cell r="A2297" t="str">
            <v>芭蕾舞蝴蝶兰（白色35-36）</v>
          </cell>
          <cell r="B2297" t="str">
            <v>芭蕾舞鞋</v>
          </cell>
          <cell r="C2297" t="str">
            <v>芭蕾舞蝴蝶兰（白色35-36）-芭蕾舞洞洞鞋</v>
          </cell>
          <cell r="D2297" t="str">
            <v>居家布艺</v>
          </cell>
          <cell r="E2297" t="str">
            <v>是</v>
          </cell>
          <cell r="F2297" t="str">
            <v/>
          </cell>
          <cell r="G2297" t="str">
            <v>35/36</v>
          </cell>
          <cell r="H2297" t="str">
            <v/>
          </cell>
          <cell r="I2297" t="str">
            <v/>
          </cell>
          <cell r="J2297" t="str">
            <v>双</v>
          </cell>
          <cell r="K2297" t="str">
            <v/>
          </cell>
          <cell r="L2297" t="str">
            <v/>
          </cell>
          <cell r="M2297" t="str">
            <v>19.00</v>
          </cell>
        </row>
        <row r="2298">
          <cell r="A2298" t="str">
            <v>芭蕾舞蝴蝶兰（白色37-38）</v>
          </cell>
          <cell r="B2298" t="str">
            <v>芭蕾舞鞋</v>
          </cell>
          <cell r="C2298" t="str">
            <v>芭蕾舞蝴蝶兰（白色37-38）-芭蕾舞洞洞鞋</v>
          </cell>
          <cell r="D2298" t="str">
            <v>居家布艺</v>
          </cell>
          <cell r="E2298" t="str">
            <v>是</v>
          </cell>
          <cell r="F2298" t="str">
            <v/>
          </cell>
          <cell r="G2298" t="str">
            <v>37/38</v>
          </cell>
          <cell r="H2298" t="str">
            <v/>
          </cell>
          <cell r="I2298" t="str">
            <v/>
          </cell>
          <cell r="J2298" t="str">
            <v>双</v>
          </cell>
          <cell r="K2298" t="str">
            <v/>
          </cell>
          <cell r="L2298" t="str">
            <v/>
          </cell>
          <cell r="M2298" t="str">
            <v>19.00</v>
          </cell>
        </row>
        <row r="2299">
          <cell r="A2299" t="str">
            <v>芭蕾舞蝴蝶兰（白色39-40）</v>
          </cell>
          <cell r="B2299" t="str">
            <v>芭蕾舞鞋</v>
          </cell>
          <cell r="C2299" t="str">
            <v>芭蕾舞蝴蝶兰（白色39-40）-芭蕾舞洞洞鞋</v>
          </cell>
          <cell r="D2299" t="str">
            <v>居家布艺</v>
          </cell>
          <cell r="E2299" t="str">
            <v>是</v>
          </cell>
          <cell r="F2299" t="str">
            <v/>
          </cell>
          <cell r="G2299" t="str">
            <v>39/40</v>
          </cell>
          <cell r="H2299" t="str">
            <v/>
          </cell>
          <cell r="I2299" t="str">
            <v/>
          </cell>
          <cell r="J2299" t="str">
            <v>双</v>
          </cell>
          <cell r="K2299" t="str">
            <v/>
          </cell>
          <cell r="L2299" t="str">
            <v/>
          </cell>
          <cell r="M2299" t="str">
            <v>19.00</v>
          </cell>
        </row>
        <row r="2300">
          <cell r="A2300" t="str">
            <v>芭蕾舞蝴蝶兰（粉色35-36）</v>
          </cell>
          <cell r="B2300" t="str">
            <v>芭蕾舞鞋</v>
          </cell>
          <cell r="C2300" t="str">
            <v>芭蕾舞蝴蝶兰（粉色35-36）-芭蕾舞洞洞鞋</v>
          </cell>
          <cell r="D2300" t="str">
            <v>居家布艺</v>
          </cell>
          <cell r="E2300" t="str">
            <v>是</v>
          </cell>
          <cell r="F2300" t="str">
            <v/>
          </cell>
          <cell r="G2300" t="str">
            <v>35/36</v>
          </cell>
          <cell r="H2300" t="str">
            <v/>
          </cell>
          <cell r="I2300" t="str">
            <v/>
          </cell>
          <cell r="J2300" t="str">
            <v>双</v>
          </cell>
          <cell r="K2300" t="str">
            <v/>
          </cell>
          <cell r="L2300" t="str">
            <v/>
          </cell>
          <cell r="M2300" t="str">
            <v>19.00</v>
          </cell>
        </row>
        <row r="2301">
          <cell r="A2301" t="str">
            <v>芭蕾舞蝴蝶兰（粉色37-38）</v>
          </cell>
          <cell r="B2301" t="str">
            <v>芭蕾舞鞋</v>
          </cell>
          <cell r="C2301" t="str">
            <v>芭蕾舞蝴蝶兰（粉色37-38）-芭蕾舞洞洞鞋</v>
          </cell>
          <cell r="D2301" t="str">
            <v>居家布艺</v>
          </cell>
          <cell r="E2301" t="str">
            <v>是</v>
          </cell>
          <cell r="F2301" t="str">
            <v/>
          </cell>
          <cell r="G2301" t="str">
            <v>37/38</v>
          </cell>
          <cell r="H2301" t="str">
            <v/>
          </cell>
          <cell r="I2301" t="str">
            <v/>
          </cell>
          <cell r="J2301" t="str">
            <v>双</v>
          </cell>
          <cell r="K2301" t="str">
            <v/>
          </cell>
          <cell r="L2301" t="str">
            <v/>
          </cell>
          <cell r="M2301" t="str">
            <v>19.00</v>
          </cell>
        </row>
        <row r="2302">
          <cell r="A2302" t="str">
            <v>芭蕾舞蝴蝶兰（粉色39-40）</v>
          </cell>
          <cell r="B2302" t="str">
            <v>芭蕾舞鞋</v>
          </cell>
          <cell r="C2302" t="str">
            <v>芭蕾舞蝴蝶兰（粉色39-40）-芭蕾舞洞洞鞋</v>
          </cell>
          <cell r="D2302" t="str">
            <v>居家布艺</v>
          </cell>
          <cell r="E2302" t="str">
            <v>是</v>
          </cell>
          <cell r="F2302" t="str">
            <v/>
          </cell>
          <cell r="G2302" t="str">
            <v>39/40</v>
          </cell>
          <cell r="H2302" t="str">
            <v/>
          </cell>
          <cell r="I2302" t="str">
            <v/>
          </cell>
          <cell r="J2302" t="str">
            <v>双</v>
          </cell>
          <cell r="K2302" t="str">
            <v/>
          </cell>
          <cell r="L2302" t="str">
            <v/>
          </cell>
          <cell r="M2302" t="str">
            <v>19.00</v>
          </cell>
        </row>
        <row r="2303">
          <cell r="A2303" t="str">
            <v>芭蕾舞蝴蝶兰（黑色35-36）</v>
          </cell>
          <cell r="B2303" t="str">
            <v>芭蕾舞鞋</v>
          </cell>
          <cell r="C2303" t="str">
            <v>芭蕾舞蝴蝶兰（黑色35-36）-芭蕾舞洞洞鞋</v>
          </cell>
          <cell r="D2303" t="str">
            <v>居家布艺</v>
          </cell>
          <cell r="E2303" t="str">
            <v>是</v>
          </cell>
          <cell r="F2303" t="str">
            <v/>
          </cell>
          <cell r="G2303" t="str">
            <v>35/36</v>
          </cell>
          <cell r="H2303" t="str">
            <v/>
          </cell>
          <cell r="I2303" t="str">
            <v/>
          </cell>
          <cell r="J2303" t="str">
            <v>双</v>
          </cell>
          <cell r="K2303" t="str">
            <v/>
          </cell>
          <cell r="L2303" t="str">
            <v/>
          </cell>
          <cell r="M2303" t="str">
            <v>19.00</v>
          </cell>
        </row>
        <row r="2304">
          <cell r="A2304" t="str">
            <v>芭蕾舞蝴蝶兰（黑色37-38）</v>
          </cell>
          <cell r="B2304" t="str">
            <v>芭蕾舞鞋</v>
          </cell>
          <cell r="C2304" t="str">
            <v>芭蕾舞蝴蝶兰（黑色37-38）-芭蕾舞洞洞鞋</v>
          </cell>
          <cell r="D2304" t="str">
            <v>居家布艺</v>
          </cell>
          <cell r="E2304" t="str">
            <v>是</v>
          </cell>
          <cell r="F2304" t="str">
            <v/>
          </cell>
          <cell r="G2304" t="str">
            <v>37/38</v>
          </cell>
          <cell r="H2304" t="str">
            <v/>
          </cell>
          <cell r="I2304" t="str">
            <v/>
          </cell>
          <cell r="J2304" t="str">
            <v>双</v>
          </cell>
          <cell r="K2304" t="str">
            <v/>
          </cell>
          <cell r="L2304" t="str">
            <v/>
          </cell>
          <cell r="M2304" t="str">
            <v>19.00</v>
          </cell>
        </row>
        <row r="2305">
          <cell r="A2305" t="str">
            <v>芭蕾舞蝴蝶兰（黑色39-40）</v>
          </cell>
          <cell r="B2305" t="str">
            <v>芭蕾舞鞋</v>
          </cell>
          <cell r="C2305" t="str">
            <v>芭蕾舞蝴蝶兰（黑色39-40）-芭蕾舞洞洞鞋</v>
          </cell>
          <cell r="D2305" t="str">
            <v>居家布艺</v>
          </cell>
          <cell r="E2305" t="str">
            <v>是</v>
          </cell>
          <cell r="F2305" t="str">
            <v/>
          </cell>
          <cell r="G2305" t="str">
            <v>39/40</v>
          </cell>
          <cell r="H2305" t="str">
            <v/>
          </cell>
          <cell r="I2305" t="str">
            <v/>
          </cell>
          <cell r="J2305" t="str">
            <v>双</v>
          </cell>
          <cell r="K2305" t="str">
            <v/>
          </cell>
          <cell r="L2305" t="str">
            <v/>
          </cell>
          <cell r="M2305" t="str">
            <v>19.00</v>
          </cell>
        </row>
        <row r="2306">
          <cell r="A2306" t="str">
            <v>芭蕾舞山茶花（白色35-36）</v>
          </cell>
          <cell r="B2306" t="str">
            <v>芭蕾舞鞋</v>
          </cell>
          <cell r="C2306" t="str">
            <v>芭蕾舞山茶花（白色35-36）-芭蕾舞洞洞鞋</v>
          </cell>
          <cell r="D2306" t="str">
            <v>居家布艺</v>
          </cell>
          <cell r="E2306" t="str">
            <v>是</v>
          </cell>
          <cell r="F2306" t="str">
            <v/>
          </cell>
          <cell r="G2306" t="str">
            <v>35/36</v>
          </cell>
          <cell r="H2306" t="str">
            <v/>
          </cell>
          <cell r="I2306" t="str">
            <v/>
          </cell>
          <cell r="J2306" t="str">
            <v>双</v>
          </cell>
          <cell r="K2306" t="str">
            <v/>
          </cell>
          <cell r="L2306" t="str">
            <v/>
          </cell>
          <cell r="M2306" t="str">
            <v>19.00</v>
          </cell>
        </row>
        <row r="2307">
          <cell r="A2307" t="str">
            <v>芭蕾舞山茶花（白色37-38）</v>
          </cell>
          <cell r="B2307" t="str">
            <v>芭蕾舞鞋</v>
          </cell>
          <cell r="C2307" t="str">
            <v>芭蕾舞山茶花（白色37-38）-芭蕾舞洞洞鞋</v>
          </cell>
          <cell r="D2307" t="str">
            <v>居家布艺</v>
          </cell>
          <cell r="E2307" t="str">
            <v>是</v>
          </cell>
          <cell r="F2307" t="str">
            <v/>
          </cell>
          <cell r="G2307" t="str">
            <v>37/38</v>
          </cell>
          <cell r="H2307" t="str">
            <v/>
          </cell>
          <cell r="I2307" t="str">
            <v/>
          </cell>
          <cell r="J2307" t="str">
            <v>双</v>
          </cell>
          <cell r="K2307" t="str">
            <v/>
          </cell>
          <cell r="L2307" t="str">
            <v/>
          </cell>
          <cell r="M2307" t="str">
            <v>19.00</v>
          </cell>
        </row>
        <row r="2308">
          <cell r="A2308" t="str">
            <v>芭蕾舞山茶花（白色39-40）</v>
          </cell>
          <cell r="B2308" t="str">
            <v>芭蕾舞鞋</v>
          </cell>
          <cell r="C2308" t="str">
            <v>芭蕾舞山茶花（白色39-40）-芭蕾舞洞洞鞋</v>
          </cell>
          <cell r="D2308" t="str">
            <v>居家布艺</v>
          </cell>
          <cell r="E2308" t="str">
            <v>是</v>
          </cell>
          <cell r="F2308" t="str">
            <v/>
          </cell>
          <cell r="G2308" t="str">
            <v>39/40</v>
          </cell>
          <cell r="H2308" t="str">
            <v/>
          </cell>
          <cell r="I2308" t="str">
            <v/>
          </cell>
          <cell r="J2308" t="str">
            <v>双</v>
          </cell>
          <cell r="K2308" t="str">
            <v/>
          </cell>
          <cell r="L2308" t="str">
            <v/>
          </cell>
          <cell r="M2308" t="str">
            <v>19.00</v>
          </cell>
        </row>
        <row r="2309">
          <cell r="A2309" t="str">
            <v>芭蕾舞山茶花（粉色35-36）</v>
          </cell>
          <cell r="B2309" t="str">
            <v>芭蕾舞鞋</v>
          </cell>
          <cell r="C2309" t="str">
            <v>芭蕾舞山茶花（粉色35-36）-芭蕾舞洞洞鞋</v>
          </cell>
          <cell r="D2309" t="str">
            <v>居家布艺</v>
          </cell>
          <cell r="E2309" t="str">
            <v>是</v>
          </cell>
          <cell r="F2309" t="str">
            <v/>
          </cell>
          <cell r="G2309" t="str">
            <v>35/36</v>
          </cell>
          <cell r="H2309" t="str">
            <v/>
          </cell>
          <cell r="I2309" t="str">
            <v/>
          </cell>
          <cell r="J2309" t="str">
            <v>双</v>
          </cell>
          <cell r="K2309" t="str">
            <v/>
          </cell>
          <cell r="L2309" t="str">
            <v/>
          </cell>
          <cell r="M2309" t="str">
            <v>19.00</v>
          </cell>
        </row>
        <row r="2310">
          <cell r="A2310" t="str">
            <v>芭蕾舞山茶花（粉色37-38）</v>
          </cell>
          <cell r="B2310" t="str">
            <v>芭蕾舞鞋</v>
          </cell>
          <cell r="C2310" t="str">
            <v>芭蕾舞山茶花（粉色37-38）-芭蕾舞洞洞鞋</v>
          </cell>
          <cell r="D2310" t="str">
            <v>居家布艺</v>
          </cell>
          <cell r="E2310" t="str">
            <v>是</v>
          </cell>
          <cell r="F2310" t="str">
            <v/>
          </cell>
          <cell r="G2310" t="str">
            <v>37/38</v>
          </cell>
          <cell r="H2310" t="str">
            <v/>
          </cell>
          <cell r="I2310" t="str">
            <v/>
          </cell>
          <cell r="J2310" t="str">
            <v>双</v>
          </cell>
          <cell r="K2310" t="str">
            <v/>
          </cell>
          <cell r="L2310" t="str">
            <v/>
          </cell>
          <cell r="M2310" t="str">
            <v>19.00</v>
          </cell>
        </row>
        <row r="2311">
          <cell r="A2311" t="str">
            <v>芭蕾舞山茶花（粉色39-40）</v>
          </cell>
          <cell r="B2311" t="str">
            <v>芭蕾舞鞋</v>
          </cell>
          <cell r="C2311" t="str">
            <v>芭蕾舞山茶花（粉色39-40）-芭蕾舞洞洞鞋</v>
          </cell>
          <cell r="D2311" t="str">
            <v>居家布艺</v>
          </cell>
          <cell r="E2311" t="str">
            <v>是</v>
          </cell>
          <cell r="F2311" t="str">
            <v/>
          </cell>
          <cell r="G2311" t="str">
            <v>39/40</v>
          </cell>
          <cell r="H2311" t="str">
            <v/>
          </cell>
          <cell r="I2311" t="str">
            <v/>
          </cell>
          <cell r="J2311" t="str">
            <v>双</v>
          </cell>
          <cell r="K2311" t="str">
            <v/>
          </cell>
          <cell r="L2311" t="str">
            <v/>
          </cell>
          <cell r="M2311" t="str">
            <v>19.00</v>
          </cell>
        </row>
        <row r="2312">
          <cell r="A2312" t="str">
            <v>芭蕾舞山茶花（黑色35-36）</v>
          </cell>
          <cell r="B2312" t="str">
            <v>芭蕾舞鞋</v>
          </cell>
          <cell r="C2312" t="str">
            <v>芭蕾舞山茶花（黑色35-36）-芭蕾舞洞洞鞋</v>
          </cell>
          <cell r="D2312" t="str">
            <v>居家布艺</v>
          </cell>
          <cell r="E2312" t="str">
            <v>是</v>
          </cell>
          <cell r="F2312" t="str">
            <v/>
          </cell>
          <cell r="G2312" t="str">
            <v>35/36</v>
          </cell>
          <cell r="H2312" t="str">
            <v/>
          </cell>
          <cell r="I2312" t="str">
            <v/>
          </cell>
          <cell r="J2312" t="str">
            <v>双</v>
          </cell>
          <cell r="K2312" t="str">
            <v/>
          </cell>
          <cell r="L2312" t="str">
            <v/>
          </cell>
          <cell r="M2312" t="str">
            <v>19.00</v>
          </cell>
        </row>
        <row r="2313">
          <cell r="A2313" t="str">
            <v>芭蕾舞山茶花（黑色37-38）</v>
          </cell>
          <cell r="B2313" t="str">
            <v>芭蕾舞鞋</v>
          </cell>
          <cell r="C2313" t="str">
            <v>芭蕾舞山茶花（黑色37-38）-芭蕾舞洞洞鞋</v>
          </cell>
          <cell r="D2313" t="str">
            <v>居家布艺</v>
          </cell>
          <cell r="E2313" t="str">
            <v>是</v>
          </cell>
          <cell r="F2313" t="str">
            <v/>
          </cell>
          <cell r="G2313" t="str">
            <v>37/38</v>
          </cell>
          <cell r="H2313" t="str">
            <v/>
          </cell>
          <cell r="I2313" t="str">
            <v/>
          </cell>
          <cell r="J2313" t="str">
            <v>双</v>
          </cell>
          <cell r="K2313" t="str">
            <v/>
          </cell>
          <cell r="L2313" t="str">
            <v/>
          </cell>
          <cell r="M2313" t="str">
            <v>19.00</v>
          </cell>
        </row>
        <row r="2314">
          <cell r="A2314" t="str">
            <v>芭蕾舞山茶花（黑色39-40）</v>
          </cell>
          <cell r="B2314" t="str">
            <v>芭蕾舞鞋</v>
          </cell>
          <cell r="C2314" t="str">
            <v>芭蕾舞山茶花（黑色39-40）-芭蕾舞洞洞鞋</v>
          </cell>
          <cell r="D2314" t="str">
            <v>居家布艺</v>
          </cell>
          <cell r="E2314" t="str">
            <v>是</v>
          </cell>
          <cell r="F2314" t="str">
            <v/>
          </cell>
          <cell r="G2314" t="str">
            <v>39/40</v>
          </cell>
          <cell r="H2314" t="str">
            <v/>
          </cell>
          <cell r="I2314" t="str">
            <v/>
          </cell>
          <cell r="J2314" t="str">
            <v>双</v>
          </cell>
          <cell r="K2314" t="str">
            <v/>
          </cell>
          <cell r="L2314" t="str">
            <v/>
          </cell>
          <cell r="M2314" t="str">
            <v>19.00</v>
          </cell>
        </row>
        <row r="2315">
          <cell r="A2315" t="str">
            <v>芭蕾舞蝴蝶结（白色35-36）</v>
          </cell>
          <cell r="B2315" t="str">
            <v>芭蕾舞鞋</v>
          </cell>
          <cell r="C2315" t="str">
            <v>芭蕾舞蝴蝶结（白色35-36）-芭蕾舞洞洞鞋</v>
          </cell>
          <cell r="D2315" t="str">
            <v>居家布艺</v>
          </cell>
          <cell r="E2315" t="str">
            <v>是</v>
          </cell>
          <cell r="F2315" t="str">
            <v/>
          </cell>
          <cell r="G2315" t="str">
            <v>35/36</v>
          </cell>
          <cell r="H2315" t="str">
            <v/>
          </cell>
          <cell r="I2315" t="str">
            <v/>
          </cell>
          <cell r="J2315" t="str">
            <v>双</v>
          </cell>
          <cell r="K2315" t="str">
            <v/>
          </cell>
          <cell r="L2315" t="str">
            <v/>
          </cell>
          <cell r="M2315" t="str">
            <v>19.00</v>
          </cell>
        </row>
        <row r="2316">
          <cell r="A2316" t="str">
            <v>芭蕾舞蝴蝶结（白色37-38）</v>
          </cell>
          <cell r="B2316" t="str">
            <v>芭蕾舞鞋</v>
          </cell>
          <cell r="C2316" t="str">
            <v>芭蕾舞蝴蝶结（白色37-38）-芭蕾舞洞洞鞋</v>
          </cell>
          <cell r="D2316" t="str">
            <v>居家布艺</v>
          </cell>
          <cell r="E2316" t="str">
            <v>是</v>
          </cell>
          <cell r="F2316" t="str">
            <v/>
          </cell>
          <cell r="G2316" t="str">
            <v>37/38</v>
          </cell>
          <cell r="H2316" t="str">
            <v/>
          </cell>
          <cell r="I2316" t="str">
            <v/>
          </cell>
          <cell r="J2316" t="str">
            <v>双</v>
          </cell>
          <cell r="K2316" t="str">
            <v/>
          </cell>
          <cell r="L2316" t="str">
            <v/>
          </cell>
          <cell r="M2316" t="str">
            <v>19.00</v>
          </cell>
        </row>
        <row r="2317">
          <cell r="A2317" t="str">
            <v>芭蕾舞蝴蝶结（白色39-40）</v>
          </cell>
          <cell r="B2317" t="str">
            <v>芭蕾舞鞋</v>
          </cell>
          <cell r="C2317" t="str">
            <v>芭蕾舞蝴蝶结（白色39-40）-芭蕾舞洞洞鞋</v>
          </cell>
          <cell r="D2317" t="str">
            <v>居家布艺</v>
          </cell>
          <cell r="E2317" t="str">
            <v>是</v>
          </cell>
          <cell r="F2317" t="str">
            <v/>
          </cell>
          <cell r="G2317" t="str">
            <v>39/40</v>
          </cell>
          <cell r="H2317" t="str">
            <v/>
          </cell>
          <cell r="I2317" t="str">
            <v/>
          </cell>
          <cell r="J2317" t="str">
            <v>双</v>
          </cell>
          <cell r="K2317" t="str">
            <v/>
          </cell>
          <cell r="L2317" t="str">
            <v/>
          </cell>
          <cell r="M2317" t="str">
            <v>19.00</v>
          </cell>
        </row>
        <row r="2318">
          <cell r="A2318" t="str">
            <v>芭蕾舞蝴蝶结（粉色35-36）</v>
          </cell>
          <cell r="B2318" t="str">
            <v>芭蕾舞鞋</v>
          </cell>
          <cell r="C2318" t="str">
            <v>芭蕾舞蝴蝶结（粉色35-36）-芭蕾舞洞洞鞋</v>
          </cell>
          <cell r="D2318" t="str">
            <v>居家布艺</v>
          </cell>
          <cell r="E2318" t="str">
            <v>是</v>
          </cell>
          <cell r="F2318" t="str">
            <v/>
          </cell>
          <cell r="G2318" t="str">
            <v>35/36</v>
          </cell>
          <cell r="H2318" t="str">
            <v/>
          </cell>
          <cell r="I2318" t="str">
            <v/>
          </cell>
          <cell r="J2318" t="str">
            <v>双</v>
          </cell>
          <cell r="K2318" t="str">
            <v/>
          </cell>
          <cell r="L2318" t="str">
            <v/>
          </cell>
          <cell r="M2318" t="str">
            <v>19.00</v>
          </cell>
        </row>
        <row r="2319">
          <cell r="A2319" t="str">
            <v>芭蕾舞蝴蝶结（粉色37-38）</v>
          </cell>
          <cell r="B2319" t="str">
            <v>芭蕾舞鞋</v>
          </cell>
          <cell r="C2319" t="str">
            <v>芭蕾舞蝴蝶结（粉色37-38）-芭蕾舞洞洞鞋</v>
          </cell>
          <cell r="D2319" t="str">
            <v>居家布艺</v>
          </cell>
          <cell r="E2319" t="str">
            <v>是</v>
          </cell>
          <cell r="F2319" t="str">
            <v/>
          </cell>
          <cell r="G2319" t="str">
            <v>37/38</v>
          </cell>
          <cell r="H2319" t="str">
            <v/>
          </cell>
          <cell r="I2319" t="str">
            <v/>
          </cell>
          <cell r="J2319" t="str">
            <v>双</v>
          </cell>
          <cell r="K2319" t="str">
            <v/>
          </cell>
          <cell r="L2319" t="str">
            <v/>
          </cell>
          <cell r="M2319" t="str">
            <v>19.00</v>
          </cell>
        </row>
        <row r="2320">
          <cell r="A2320" t="str">
            <v>芭蕾舞蝴蝶结（粉色39-30）</v>
          </cell>
          <cell r="B2320" t="str">
            <v>芭蕾舞鞋</v>
          </cell>
          <cell r="C2320" t="str">
            <v>芭蕾舞蝴蝶结（粉色39-30）-芭蕾舞洞洞鞋</v>
          </cell>
          <cell r="D2320" t="str">
            <v>居家布艺</v>
          </cell>
          <cell r="E2320" t="str">
            <v>是</v>
          </cell>
          <cell r="F2320" t="str">
            <v/>
          </cell>
          <cell r="G2320" t="str">
            <v>39/40</v>
          </cell>
          <cell r="H2320" t="str">
            <v/>
          </cell>
          <cell r="I2320" t="str">
            <v/>
          </cell>
          <cell r="J2320" t="str">
            <v>双</v>
          </cell>
          <cell r="K2320" t="str">
            <v/>
          </cell>
          <cell r="L2320" t="str">
            <v/>
          </cell>
          <cell r="M2320" t="str">
            <v>19.00</v>
          </cell>
        </row>
        <row r="2321">
          <cell r="A2321" t="str">
            <v>芭蕾舞蝴蝶结（黑色35-36）</v>
          </cell>
          <cell r="B2321" t="str">
            <v>芭蕾舞鞋</v>
          </cell>
          <cell r="C2321" t="str">
            <v>芭蕾舞蝴蝶结（黑色35-36）-芭蕾舞洞洞鞋</v>
          </cell>
          <cell r="D2321" t="str">
            <v>居家布艺</v>
          </cell>
          <cell r="E2321" t="str">
            <v>是</v>
          </cell>
          <cell r="F2321" t="str">
            <v/>
          </cell>
          <cell r="G2321" t="str">
            <v>35/36</v>
          </cell>
          <cell r="H2321" t="str">
            <v/>
          </cell>
          <cell r="I2321" t="str">
            <v/>
          </cell>
          <cell r="J2321" t="str">
            <v>双</v>
          </cell>
          <cell r="K2321" t="str">
            <v/>
          </cell>
          <cell r="L2321" t="str">
            <v/>
          </cell>
          <cell r="M2321" t="str">
            <v>19.00</v>
          </cell>
        </row>
        <row r="2322">
          <cell r="A2322" t="str">
            <v>芭蕾舞蝴蝶结（黑色37-38）</v>
          </cell>
          <cell r="B2322" t="str">
            <v>芭蕾舞鞋</v>
          </cell>
          <cell r="C2322" t="str">
            <v>芭蕾舞蝴蝶结（黑色37-38）-芭蕾舞洞洞鞋</v>
          </cell>
          <cell r="D2322" t="str">
            <v>居家布艺</v>
          </cell>
          <cell r="E2322" t="str">
            <v>是</v>
          </cell>
          <cell r="F2322" t="str">
            <v/>
          </cell>
          <cell r="G2322" t="str">
            <v>37/38</v>
          </cell>
          <cell r="H2322" t="str">
            <v/>
          </cell>
          <cell r="I2322" t="str">
            <v/>
          </cell>
          <cell r="J2322" t="str">
            <v>双</v>
          </cell>
          <cell r="K2322" t="str">
            <v/>
          </cell>
          <cell r="L2322" t="str">
            <v/>
          </cell>
          <cell r="M2322" t="str">
            <v>19.00</v>
          </cell>
        </row>
        <row r="2323">
          <cell r="A2323" t="str">
            <v>芭蕾舞蝴蝶结（黑色39-40）</v>
          </cell>
          <cell r="B2323" t="str">
            <v>芭蕾舞鞋</v>
          </cell>
          <cell r="C2323" t="str">
            <v>芭蕾舞蝴蝶结（黑色39-40）-芭蕾舞洞洞鞋</v>
          </cell>
          <cell r="D2323" t="str">
            <v>居家布艺</v>
          </cell>
          <cell r="E2323" t="str">
            <v>是</v>
          </cell>
          <cell r="F2323" t="str">
            <v/>
          </cell>
          <cell r="G2323" t="str">
            <v>39/40</v>
          </cell>
          <cell r="H2323" t="str">
            <v/>
          </cell>
          <cell r="I2323" t="str">
            <v/>
          </cell>
          <cell r="J2323" t="str">
            <v>双</v>
          </cell>
          <cell r="K2323" t="str">
            <v/>
          </cell>
          <cell r="L2323" t="str">
            <v/>
          </cell>
          <cell r="M2323" t="str">
            <v>19.00</v>
          </cell>
        </row>
        <row r="2324">
          <cell r="A2324" t="str">
            <v>小梦香（白色36-37）</v>
          </cell>
          <cell r="B2324" t="str">
            <v>小梦香</v>
          </cell>
          <cell r="C2324" t="str">
            <v>小梦香（白色36-37）-小梦香</v>
          </cell>
          <cell r="D2324" t="str">
            <v>居家布艺</v>
          </cell>
          <cell r="E2324" t="str">
            <v>是</v>
          </cell>
          <cell r="F2324" t="str">
            <v/>
          </cell>
          <cell r="G2324" t="str">
            <v>36/37</v>
          </cell>
          <cell r="H2324" t="str">
            <v/>
          </cell>
          <cell r="I2324" t="str">
            <v/>
          </cell>
          <cell r="J2324" t="str">
            <v>双</v>
          </cell>
          <cell r="K2324" t="str">
            <v/>
          </cell>
          <cell r="L2324" t="str">
            <v/>
          </cell>
          <cell r="M2324" t="str">
            <v>21.00</v>
          </cell>
        </row>
        <row r="2325">
          <cell r="A2325" t="str">
            <v>小梦香（白色38-39）</v>
          </cell>
          <cell r="B2325" t="str">
            <v>小梦香</v>
          </cell>
          <cell r="C2325" t="str">
            <v>小梦香（白色38-39）-小梦香</v>
          </cell>
          <cell r="D2325" t="str">
            <v>居家布艺</v>
          </cell>
          <cell r="E2325" t="str">
            <v>是</v>
          </cell>
          <cell r="F2325" t="str">
            <v/>
          </cell>
          <cell r="G2325" t="str">
            <v>38/39</v>
          </cell>
          <cell r="H2325" t="str">
            <v/>
          </cell>
          <cell r="I2325" t="str">
            <v/>
          </cell>
          <cell r="J2325" t="str">
            <v>双</v>
          </cell>
          <cell r="K2325" t="str">
            <v/>
          </cell>
          <cell r="L2325" t="str">
            <v/>
          </cell>
          <cell r="M2325" t="str">
            <v>21.00</v>
          </cell>
        </row>
        <row r="2326">
          <cell r="A2326" t="str">
            <v>小梦香（白色40-41）</v>
          </cell>
          <cell r="B2326" t="str">
            <v>小梦香</v>
          </cell>
          <cell r="C2326" t="str">
            <v>小梦香（白色40-41）-小梦香</v>
          </cell>
          <cell r="D2326" t="str">
            <v>居家布艺</v>
          </cell>
          <cell r="E2326" t="str">
            <v>是</v>
          </cell>
          <cell r="F2326" t="str">
            <v/>
          </cell>
          <cell r="G2326" t="str">
            <v>40/41</v>
          </cell>
          <cell r="H2326" t="str">
            <v/>
          </cell>
          <cell r="I2326" t="str">
            <v/>
          </cell>
          <cell r="J2326" t="str">
            <v>双</v>
          </cell>
          <cell r="K2326" t="str">
            <v/>
          </cell>
          <cell r="L2326" t="str">
            <v/>
          </cell>
          <cell r="M2326" t="str">
            <v>21.00</v>
          </cell>
        </row>
        <row r="2327">
          <cell r="A2327" t="str">
            <v>小梦香（粉色36-37）</v>
          </cell>
          <cell r="B2327" t="str">
            <v>小梦香</v>
          </cell>
          <cell r="C2327" t="str">
            <v>小梦香（粉色36-37）-小梦香</v>
          </cell>
          <cell r="D2327" t="str">
            <v>居家布艺</v>
          </cell>
          <cell r="E2327" t="str">
            <v>是</v>
          </cell>
          <cell r="F2327" t="str">
            <v/>
          </cell>
          <cell r="G2327" t="str">
            <v>36/37</v>
          </cell>
          <cell r="H2327" t="str">
            <v/>
          </cell>
          <cell r="I2327" t="str">
            <v/>
          </cell>
          <cell r="J2327" t="str">
            <v>双</v>
          </cell>
          <cell r="K2327" t="str">
            <v/>
          </cell>
          <cell r="L2327" t="str">
            <v/>
          </cell>
          <cell r="M2327" t="str">
            <v>21.00</v>
          </cell>
        </row>
        <row r="2328">
          <cell r="A2328" t="str">
            <v>小梦香（粉色38-39）</v>
          </cell>
          <cell r="B2328" t="str">
            <v>小梦香</v>
          </cell>
          <cell r="C2328" t="str">
            <v>小梦香（粉色38-39）-小梦香</v>
          </cell>
          <cell r="D2328" t="str">
            <v>居家布艺</v>
          </cell>
          <cell r="E2328" t="str">
            <v>是</v>
          </cell>
          <cell r="F2328" t="str">
            <v/>
          </cell>
          <cell r="G2328" t="str">
            <v>38/39</v>
          </cell>
          <cell r="H2328" t="str">
            <v/>
          </cell>
          <cell r="I2328" t="str">
            <v/>
          </cell>
          <cell r="J2328" t="str">
            <v>双</v>
          </cell>
          <cell r="K2328" t="str">
            <v/>
          </cell>
          <cell r="L2328" t="str">
            <v/>
          </cell>
          <cell r="M2328" t="str">
            <v>21.00</v>
          </cell>
        </row>
        <row r="2329">
          <cell r="A2329" t="str">
            <v>小梦香（粉色40-41）</v>
          </cell>
          <cell r="B2329" t="str">
            <v>小梦香</v>
          </cell>
          <cell r="C2329" t="str">
            <v>小梦香（粉色40-41）-小梦香</v>
          </cell>
          <cell r="D2329" t="str">
            <v>居家布艺</v>
          </cell>
          <cell r="E2329" t="str">
            <v>是</v>
          </cell>
          <cell r="F2329" t="str">
            <v/>
          </cell>
          <cell r="G2329" t="str">
            <v>40/41</v>
          </cell>
          <cell r="H2329" t="str">
            <v/>
          </cell>
          <cell r="I2329" t="str">
            <v/>
          </cell>
          <cell r="J2329" t="str">
            <v>双</v>
          </cell>
          <cell r="K2329" t="str">
            <v/>
          </cell>
          <cell r="L2329" t="str">
            <v/>
          </cell>
          <cell r="M2329" t="str">
            <v>21.00</v>
          </cell>
        </row>
        <row r="2330">
          <cell r="A2330" t="str">
            <v>小梦香（黑色36-37）</v>
          </cell>
          <cell r="B2330" t="str">
            <v>小梦香</v>
          </cell>
          <cell r="C2330" t="str">
            <v>小梦香（黑色36-37）-小梦香</v>
          </cell>
          <cell r="D2330" t="str">
            <v>居家布艺</v>
          </cell>
          <cell r="E2330" t="str">
            <v>是</v>
          </cell>
          <cell r="F2330" t="str">
            <v/>
          </cell>
          <cell r="G2330" t="str">
            <v>36/37</v>
          </cell>
          <cell r="H2330" t="str">
            <v/>
          </cell>
          <cell r="I2330" t="str">
            <v/>
          </cell>
          <cell r="J2330" t="str">
            <v>双</v>
          </cell>
          <cell r="K2330" t="str">
            <v/>
          </cell>
          <cell r="L2330" t="str">
            <v/>
          </cell>
          <cell r="M2330" t="str">
            <v>21.00</v>
          </cell>
        </row>
        <row r="2331">
          <cell r="A2331" t="str">
            <v>小梦香（黑色38-39）</v>
          </cell>
          <cell r="B2331" t="str">
            <v>小梦香</v>
          </cell>
          <cell r="C2331" t="str">
            <v>小梦香（黑色38-39）-小梦香</v>
          </cell>
          <cell r="D2331" t="str">
            <v>居家布艺</v>
          </cell>
          <cell r="E2331" t="str">
            <v>是</v>
          </cell>
          <cell r="F2331" t="str">
            <v/>
          </cell>
          <cell r="G2331" t="str">
            <v>38/39</v>
          </cell>
          <cell r="H2331" t="str">
            <v/>
          </cell>
          <cell r="I2331" t="str">
            <v/>
          </cell>
          <cell r="J2331" t="str">
            <v>双</v>
          </cell>
          <cell r="K2331" t="str">
            <v/>
          </cell>
          <cell r="L2331" t="str">
            <v/>
          </cell>
          <cell r="M2331" t="str">
            <v>21.00</v>
          </cell>
        </row>
        <row r="2332">
          <cell r="A2332" t="str">
            <v>小梦香（黑色40-41）</v>
          </cell>
          <cell r="B2332" t="str">
            <v>小梦香</v>
          </cell>
          <cell r="C2332" t="str">
            <v>小梦香（黑色40-41）-小梦香</v>
          </cell>
          <cell r="D2332" t="str">
            <v>居家布艺</v>
          </cell>
          <cell r="E2332" t="str">
            <v>是</v>
          </cell>
          <cell r="F2332" t="str">
            <v/>
          </cell>
          <cell r="G2332" t="str">
            <v>40/41</v>
          </cell>
          <cell r="H2332" t="str">
            <v/>
          </cell>
          <cell r="I2332" t="str">
            <v/>
          </cell>
          <cell r="J2332" t="str">
            <v>双</v>
          </cell>
          <cell r="K2332" t="str">
            <v/>
          </cell>
          <cell r="L2332" t="str">
            <v/>
          </cell>
          <cell r="M2332" t="str">
            <v>21.00</v>
          </cell>
        </row>
        <row r="2333">
          <cell r="A2333" t="str">
            <v>小梦香（蓝色36-37）</v>
          </cell>
          <cell r="B2333" t="str">
            <v>小梦香</v>
          </cell>
          <cell r="C2333" t="str">
            <v>小梦香（蓝色36-37）-小梦香</v>
          </cell>
          <cell r="D2333" t="str">
            <v>居家布艺</v>
          </cell>
          <cell r="E2333" t="str">
            <v>是</v>
          </cell>
          <cell r="F2333" t="str">
            <v/>
          </cell>
          <cell r="G2333" t="str">
            <v>36/37</v>
          </cell>
          <cell r="H2333" t="str">
            <v/>
          </cell>
          <cell r="I2333" t="str">
            <v/>
          </cell>
          <cell r="J2333" t="str">
            <v>双</v>
          </cell>
          <cell r="K2333" t="str">
            <v/>
          </cell>
          <cell r="L2333" t="str">
            <v/>
          </cell>
          <cell r="M2333" t="str">
            <v>21.00</v>
          </cell>
        </row>
        <row r="2334">
          <cell r="A2334" t="str">
            <v>小梦香（蓝色38-39）</v>
          </cell>
          <cell r="B2334" t="str">
            <v>小梦香</v>
          </cell>
          <cell r="C2334" t="str">
            <v>小梦香（蓝色38-39）-小梦香</v>
          </cell>
          <cell r="D2334" t="str">
            <v>居家布艺</v>
          </cell>
          <cell r="E2334" t="str">
            <v>是</v>
          </cell>
          <cell r="F2334" t="str">
            <v/>
          </cell>
          <cell r="G2334" t="str">
            <v>38/39</v>
          </cell>
          <cell r="H2334" t="str">
            <v/>
          </cell>
          <cell r="I2334" t="str">
            <v/>
          </cell>
          <cell r="J2334" t="str">
            <v>双</v>
          </cell>
          <cell r="K2334" t="str">
            <v/>
          </cell>
          <cell r="L2334" t="str">
            <v/>
          </cell>
          <cell r="M2334" t="str">
            <v>21.00</v>
          </cell>
        </row>
        <row r="2335">
          <cell r="A2335" t="str">
            <v>小梦香（蓝色40-41）</v>
          </cell>
          <cell r="B2335" t="str">
            <v>小梦香</v>
          </cell>
          <cell r="C2335" t="str">
            <v>小梦香（蓝色40-41）-小梦香</v>
          </cell>
          <cell r="D2335" t="str">
            <v>居家布艺</v>
          </cell>
          <cell r="E2335" t="str">
            <v>是</v>
          </cell>
          <cell r="F2335" t="str">
            <v/>
          </cell>
          <cell r="G2335" t="str">
            <v>40/41</v>
          </cell>
          <cell r="H2335" t="str">
            <v/>
          </cell>
          <cell r="I2335" t="str">
            <v/>
          </cell>
          <cell r="J2335" t="str">
            <v>双</v>
          </cell>
          <cell r="K2335" t="str">
            <v/>
          </cell>
          <cell r="L2335" t="str">
            <v/>
          </cell>
          <cell r="M2335" t="str">
            <v>21.00</v>
          </cell>
        </row>
        <row r="2336">
          <cell r="A2336" t="str">
            <v>CYS-TQZDMDYK-MH</v>
          </cell>
          <cell r="B2336" t="str">
            <v>透气坐垫+牡丹腰靠含顶腰</v>
          </cell>
          <cell r="C2336" t="str">
            <v>CYS-TQZDMDYK-MH-透气坐垫+牡丹腰靠含顶腰</v>
          </cell>
          <cell r="D2336" t="str">
            <v>居家布艺</v>
          </cell>
          <cell r="E2336" t="str">
            <v>是</v>
          </cell>
          <cell r="F2336" t="str">
            <v>是</v>
          </cell>
          <cell r="G2336" t="str">
            <v>坐垫40*38.5*7cm 腰靠39*33*9cm</v>
          </cell>
          <cell r="H2336" t="str">
            <v>40*38.5*7cm</v>
          </cell>
          <cell r="I2336" t="str">
            <v/>
          </cell>
          <cell r="J2336" t="str">
            <v>件</v>
          </cell>
          <cell r="K2336" t="str">
            <v/>
          </cell>
          <cell r="L2336" t="str">
            <v/>
          </cell>
          <cell r="M2336" t="str">
            <v>43.50</v>
          </cell>
        </row>
        <row r="2337">
          <cell r="A2337" t="str">
            <v>CYS-TQZDMDYK-SH</v>
          </cell>
          <cell r="B2337" t="str">
            <v>透气坐垫+牡丹腰靠含顶腰</v>
          </cell>
          <cell r="C2337" t="str">
            <v>CYS-TQZDMDYK-SH-透气坐垫+牡丹腰靠含顶腰</v>
          </cell>
          <cell r="D2337" t="str">
            <v>居家布艺</v>
          </cell>
          <cell r="E2337" t="str">
            <v>是</v>
          </cell>
          <cell r="F2337" t="str">
            <v>是</v>
          </cell>
          <cell r="G2337" t="str">
            <v>坐垫40*38.5*7cm 腰靠39*33*9cm</v>
          </cell>
          <cell r="H2337" t="str">
            <v>40*38.5*7cm</v>
          </cell>
          <cell r="I2337" t="str">
            <v/>
          </cell>
          <cell r="J2337" t="str">
            <v>件</v>
          </cell>
          <cell r="K2337" t="str">
            <v/>
          </cell>
          <cell r="L2337" t="str">
            <v/>
          </cell>
          <cell r="M2337" t="str">
            <v>43.50</v>
          </cell>
        </row>
        <row r="2338">
          <cell r="A2338" t="str">
            <v>CYS-TQZDMDYK-SF</v>
          </cell>
          <cell r="B2338" t="str">
            <v>透气坐垫+牡丹腰靠含顶腰</v>
          </cell>
          <cell r="C2338" t="str">
            <v>CYS-TQZDMDYK-SF-透气坐垫+牡丹腰靠含顶腰</v>
          </cell>
          <cell r="D2338" t="str">
            <v>居家布艺</v>
          </cell>
          <cell r="E2338" t="str">
            <v>是</v>
          </cell>
          <cell r="F2338" t="str">
            <v>是</v>
          </cell>
          <cell r="G2338" t="str">
            <v>坐垫40*38.5*7cm 腰靠39*33*9cm</v>
          </cell>
          <cell r="H2338" t="str">
            <v>40*38.5*7cm</v>
          </cell>
          <cell r="I2338" t="str">
            <v/>
          </cell>
          <cell r="J2338" t="str">
            <v>件</v>
          </cell>
          <cell r="K2338" t="str">
            <v/>
          </cell>
          <cell r="L2338" t="str">
            <v/>
          </cell>
          <cell r="M2338" t="str">
            <v>43.50</v>
          </cell>
        </row>
        <row r="2339">
          <cell r="A2339" t="str">
            <v>CYS-TQZDMDYK-LH</v>
          </cell>
          <cell r="B2339" t="str">
            <v>透气坐垫+牡丹腰靠含顶腰</v>
          </cell>
          <cell r="C2339" t="str">
            <v>CYS-TQZDMDYK-LH-透气坐垫+牡丹腰靠含顶腰</v>
          </cell>
          <cell r="D2339" t="str">
            <v>居家布艺</v>
          </cell>
          <cell r="E2339" t="str">
            <v>是</v>
          </cell>
          <cell r="F2339" t="str">
            <v>是</v>
          </cell>
          <cell r="G2339" t="str">
            <v>坐垫40*38.5*7cm 腰靠39*33*9cm</v>
          </cell>
          <cell r="H2339" t="str">
            <v>40*38.5*7cm</v>
          </cell>
          <cell r="I2339" t="str">
            <v/>
          </cell>
          <cell r="J2339" t="str">
            <v>件</v>
          </cell>
          <cell r="K2339" t="str">
            <v/>
          </cell>
          <cell r="L2339" t="str">
            <v/>
          </cell>
          <cell r="M2339" t="str">
            <v>43.50</v>
          </cell>
        </row>
        <row r="2340">
          <cell r="A2340" t="str">
            <v>CYS-AXYTZD-LH</v>
          </cell>
          <cell r="B2340" t="str">
            <v>爱心一体坐垫</v>
          </cell>
          <cell r="C2340" t="str">
            <v>CYS-AXYTZD-LH-爱心一体坐垫</v>
          </cell>
          <cell r="D2340" t="str">
            <v>居家布艺</v>
          </cell>
          <cell r="E2340" t="str">
            <v>是</v>
          </cell>
          <cell r="F2340" t="str">
            <v>是</v>
          </cell>
          <cell r="G2340" t="str">
            <v>45*40*45cm</v>
          </cell>
          <cell r="H2340" t="str">
            <v>45*16cm</v>
          </cell>
          <cell r="I2340" t="str">
            <v/>
          </cell>
          <cell r="J2340" t="str">
            <v>件</v>
          </cell>
          <cell r="K2340" t="str">
            <v/>
          </cell>
          <cell r="L2340" t="str">
            <v/>
          </cell>
          <cell r="M2340" t="str">
            <v>39.00</v>
          </cell>
        </row>
        <row r="2341">
          <cell r="A2341" t="str">
            <v>CYS-AXYTZD-SF</v>
          </cell>
          <cell r="B2341" t="str">
            <v>爱心一体坐垫</v>
          </cell>
          <cell r="C2341" t="str">
            <v>CYS-AXYTZD-SF-爱心一体坐垫</v>
          </cell>
          <cell r="D2341" t="str">
            <v>居家布艺</v>
          </cell>
          <cell r="E2341" t="str">
            <v>是</v>
          </cell>
          <cell r="F2341" t="str">
            <v>是</v>
          </cell>
          <cell r="G2341" t="str">
            <v>45*40*45cm</v>
          </cell>
          <cell r="H2341" t="str">
            <v>45*16cm</v>
          </cell>
          <cell r="I2341" t="str">
            <v/>
          </cell>
          <cell r="J2341" t="str">
            <v>件</v>
          </cell>
          <cell r="K2341" t="str">
            <v/>
          </cell>
          <cell r="L2341" t="str">
            <v/>
          </cell>
          <cell r="M2341" t="str">
            <v>39.00</v>
          </cell>
        </row>
        <row r="2342">
          <cell r="A2342" t="str">
            <v>CYS-AXYTZD-SH</v>
          </cell>
          <cell r="B2342" t="str">
            <v>爱心一体坐垫</v>
          </cell>
          <cell r="C2342" t="str">
            <v>CYS-AXYTZD-SH-爱心一体坐垫</v>
          </cell>
          <cell r="D2342" t="str">
            <v>居家布艺</v>
          </cell>
          <cell r="E2342" t="str">
            <v>是</v>
          </cell>
          <cell r="F2342" t="str">
            <v>是</v>
          </cell>
          <cell r="G2342" t="str">
            <v>45*40*45cm</v>
          </cell>
          <cell r="H2342" t="str">
            <v>45*16cm</v>
          </cell>
          <cell r="I2342" t="str">
            <v/>
          </cell>
          <cell r="J2342" t="str">
            <v>件</v>
          </cell>
          <cell r="K2342" t="str">
            <v/>
          </cell>
          <cell r="L2342" t="str">
            <v/>
          </cell>
          <cell r="M2342" t="str">
            <v>39.00</v>
          </cell>
        </row>
        <row r="2343">
          <cell r="A2343" t="str">
            <v>CYS-AXYTZD-QH</v>
          </cell>
          <cell r="B2343" t="str">
            <v>爱心一体坐垫</v>
          </cell>
          <cell r="C2343" t="str">
            <v>CYS-AXYTZD-QH-爱心一体坐垫</v>
          </cell>
          <cell r="D2343" t="str">
            <v>居家布艺</v>
          </cell>
          <cell r="E2343" t="str">
            <v>是</v>
          </cell>
          <cell r="F2343" t="str">
            <v>是</v>
          </cell>
          <cell r="G2343" t="str">
            <v>45*40*45cm</v>
          </cell>
          <cell r="H2343" t="str">
            <v>45*16cm</v>
          </cell>
          <cell r="I2343" t="str">
            <v/>
          </cell>
          <cell r="J2343" t="str">
            <v>件</v>
          </cell>
          <cell r="K2343" t="str">
            <v/>
          </cell>
          <cell r="L2343" t="str">
            <v/>
          </cell>
          <cell r="M2343" t="str">
            <v>39.00</v>
          </cell>
        </row>
        <row r="2344">
          <cell r="A2344" t="str">
            <v>CYS-AXYTZD-PH</v>
          </cell>
          <cell r="B2344" t="str">
            <v>爱心一体坐垫</v>
          </cell>
          <cell r="C2344" t="str">
            <v>CYS-AXYTZD-PH-爱心一体坐垫</v>
          </cell>
          <cell r="D2344" t="str">
            <v>居家布艺</v>
          </cell>
          <cell r="E2344" t="str">
            <v>是</v>
          </cell>
          <cell r="F2344" t="str">
            <v>是</v>
          </cell>
          <cell r="G2344" t="str">
            <v>45*40*45cm</v>
          </cell>
          <cell r="H2344" t="str">
            <v>45*16cm</v>
          </cell>
          <cell r="I2344" t="str">
            <v/>
          </cell>
          <cell r="J2344" t="str">
            <v>件</v>
          </cell>
          <cell r="K2344" t="str">
            <v/>
          </cell>
          <cell r="L2344" t="str">
            <v/>
          </cell>
          <cell r="M2344" t="str">
            <v>39.00</v>
          </cell>
        </row>
        <row r="2345">
          <cell r="A2345" t="str">
            <v>CYS-MMFKKD-ML</v>
          </cell>
          <cell r="B2345" t="str">
            <v>猫猫浮块靠垫</v>
          </cell>
          <cell r="C2345" t="str">
            <v>CYS-MMFKKD-ML-猫猫浮块靠垫</v>
          </cell>
          <cell r="D2345" t="str">
            <v>居家布艺</v>
          </cell>
          <cell r="E2345" t="str">
            <v>是</v>
          </cell>
          <cell r="F2345" t="str">
            <v>是</v>
          </cell>
          <cell r="G2345" t="str">
            <v>44*38*12cm</v>
          </cell>
          <cell r="H2345" t="str">
            <v>44*38*12cm</v>
          </cell>
          <cell r="I2345" t="str">
            <v/>
          </cell>
          <cell r="J2345" t="str">
            <v>件</v>
          </cell>
          <cell r="K2345" t="str">
            <v/>
          </cell>
          <cell r="L2345" t="str">
            <v/>
          </cell>
          <cell r="M2345" t="str">
            <v>23.00</v>
          </cell>
        </row>
        <row r="2346">
          <cell r="A2346" t="str">
            <v>CYS-MMFKKD-SF</v>
          </cell>
          <cell r="B2346" t="str">
            <v>猫猫浮块靠垫</v>
          </cell>
          <cell r="C2346" t="str">
            <v>CYS-MMFKKD-SF-猫猫浮块靠垫</v>
          </cell>
          <cell r="D2346" t="str">
            <v>居家布艺</v>
          </cell>
          <cell r="E2346" t="str">
            <v>是</v>
          </cell>
          <cell r="F2346" t="str">
            <v>是</v>
          </cell>
          <cell r="G2346" t="str">
            <v>44*38*12cm</v>
          </cell>
          <cell r="H2346" t="str">
            <v>44*38*12cm</v>
          </cell>
          <cell r="I2346" t="str">
            <v/>
          </cell>
          <cell r="J2346" t="str">
            <v>件</v>
          </cell>
          <cell r="K2346" t="str">
            <v/>
          </cell>
          <cell r="L2346" t="str">
            <v/>
          </cell>
          <cell r="M2346" t="str">
            <v>23.00</v>
          </cell>
        </row>
        <row r="2347">
          <cell r="A2347" t="str">
            <v>CYS-MMFKKD-SH</v>
          </cell>
          <cell r="B2347" t="str">
            <v>猫猫浮块靠垫</v>
          </cell>
          <cell r="C2347" t="str">
            <v>CYS-MMFKKD-SH-猫猫浮块靠垫</v>
          </cell>
          <cell r="D2347" t="str">
            <v>居家布艺</v>
          </cell>
          <cell r="E2347" t="str">
            <v>是</v>
          </cell>
          <cell r="F2347" t="str">
            <v>是</v>
          </cell>
          <cell r="G2347" t="str">
            <v>44*38*12cm</v>
          </cell>
          <cell r="H2347" t="str">
            <v>44*38*12cm</v>
          </cell>
          <cell r="I2347" t="str">
            <v/>
          </cell>
          <cell r="J2347" t="str">
            <v>件</v>
          </cell>
          <cell r="K2347" t="str">
            <v/>
          </cell>
          <cell r="L2347" t="str">
            <v/>
          </cell>
          <cell r="M2347" t="str">
            <v>23.00</v>
          </cell>
        </row>
        <row r="2348">
          <cell r="A2348" t="str">
            <v>CYS-MMFKKD-SG</v>
          </cell>
          <cell r="B2348" t="str">
            <v>猫猫浮块靠垫</v>
          </cell>
          <cell r="C2348" t="str">
            <v>CYS-MMFKKD-SG-猫猫浮块靠垫</v>
          </cell>
          <cell r="D2348" t="str">
            <v>居家布艺</v>
          </cell>
          <cell r="E2348" t="str">
            <v>是</v>
          </cell>
          <cell r="F2348" t="str">
            <v>是</v>
          </cell>
          <cell r="G2348" t="str">
            <v>44*38*12cm</v>
          </cell>
          <cell r="H2348" t="str">
            <v>44*38*12cm</v>
          </cell>
          <cell r="I2348" t="str">
            <v/>
          </cell>
          <cell r="J2348" t="str">
            <v>件</v>
          </cell>
          <cell r="K2348" t="str">
            <v/>
          </cell>
          <cell r="L2348" t="str">
            <v/>
          </cell>
          <cell r="M2348" t="str">
            <v>23.00</v>
          </cell>
        </row>
        <row r="2349">
          <cell r="A2349" t="str">
            <v>CYS-MMFKKD-ZM</v>
          </cell>
          <cell r="B2349" t="str">
            <v>猫猫浮块靠垫</v>
          </cell>
          <cell r="C2349" t="str">
            <v>CYS-MMFKKD-ZM-猫猫浮块靠垫</v>
          </cell>
          <cell r="D2349" t="str">
            <v>居家布艺</v>
          </cell>
          <cell r="E2349" t="str">
            <v>是</v>
          </cell>
          <cell r="F2349" t="str">
            <v>是</v>
          </cell>
          <cell r="G2349" t="str">
            <v>44*38*12cm</v>
          </cell>
          <cell r="H2349" t="str">
            <v>44*38*12cm</v>
          </cell>
          <cell r="I2349" t="str">
            <v/>
          </cell>
          <cell r="J2349" t="str">
            <v>件</v>
          </cell>
          <cell r="K2349" t="str">
            <v/>
          </cell>
          <cell r="L2349" t="str">
            <v/>
          </cell>
          <cell r="M2349" t="str">
            <v>23.00</v>
          </cell>
        </row>
        <row r="2350">
          <cell r="A2350" t="str">
            <v>CYS-HXYTZD-SH</v>
          </cell>
          <cell r="B2350" t="str">
            <v>弧形一体坐垫</v>
          </cell>
          <cell r="C2350" t="str">
            <v>CYS-HXYTZD-SH-弧形一体坐垫</v>
          </cell>
          <cell r="D2350" t="str">
            <v>居家布艺</v>
          </cell>
          <cell r="E2350" t="str">
            <v>是</v>
          </cell>
          <cell r="F2350" t="str">
            <v>是</v>
          </cell>
          <cell r="G2350" t="str">
            <v>45*40*45cm</v>
          </cell>
          <cell r="H2350" t="str">
            <v>49*16*16cm</v>
          </cell>
          <cell r="I2350" t="str">
            <v/>
          </cell>
          <cell r="J2350" t="str">
            <v>件</v>
          </cell>
          <cell r="K2350" t="str">
            <v/>
          </cell>
          <cell r="L2350" t="str">
            <v/>
          </cell>
          <cell r="M2350" t="str">
            <v>45.00</v>
          </cell>
        </row>
        <row r="2351">
          <cell r="A2351" t="str">
            <v>CYS-HXYTZD-QH</v>
          </cell>
          <cell r="B2351" t="str">
            <v>弧形一体坐垫</v>
          </cell>
          <cell r="C2351" t="str">
            <v>CYS-HXYTZD-QH-弧形一体坐垫</v>
          </cell>
          <cell r="D2351" t="str">
            <v>居家布艺</v>
          </cell>
          <cell r="E2351" t="str">
            <v>是</v>
          </cell>
          <cell r="F2351" t="str">
            <v>是</v>
          </cell>
          <cell r="G2351" t="str">
            <v>45*40*45cm</v>
          </cell>
          <cell r="H2351" t="str">
            <v>49*16*16cm</v>
          </cell>
          <cell r="I2351" t="str">
            <v/>
          </cell>
          <cell r="J2351" t="str">
            <v>件</v>
          </cell>
          <cell r="K2351" t="str">
            <v/>
          </cell>
          <cell r="L2351" t="str">
            <v/>
          </cell>
          <cell r="M2351" t="str">
            <v>45.00</v>
          </cell>
        </row>
        <row r="2352">
          <cell r="A2352" t="str">
            <v>CYS-HXYTZD-PH</v>
          </cell>
          <cell r="B2352" t="str">
            <v>弧形一体坐垫</v>
          </cell>
          <cell r="C2352" t="str">
            <v>CYS-HXYTZD-PH-弧形一体坐垫</v>
          </cell>
          <cell r="D2352" t="str">
            <v>居家布艺</v>
          </cell>
          <cell r="E2352" t="str">
            <v>是</v>
          </cell>
          <cell r="F2352" t="str">
            <v>是</v>
          </cell>
          <cell r="G2352" t="str">
            <v>45*40*45cm</v>
          </cell>
          <cell r="H2352" t="str">
            <v>49*16*16cm</v>
          </cell>
          <cell r="I2352" t="str">
            <v/>
          </cell>
          <cell r="J2352" t="str">
            <v>件</v>
          </cell>
          <cell r="K2352" t="str">
            <v/>
          </cell>
          <cell r="L2352" t="str">
            <v/>
          </cell>
          <cell r="M2352" t="str">
            <v>45.00</v>
          </cell>
        </row>
        <row r="2353">
          <cell r="A2353" t="str">
            <v>CYS-YDPPZ-SH</v>
          </cell>
          <cell r="B2353" t="str">
            <v>圆点趴趴枕</v>
          </cell>
          <cell r="C2353" t="str">
            <v>CYS-YDPPZ-SH-圆点趴趴枕</v>
          </cell>
          <cell r="D2353" t="str">
            <v>居家布艺</v>
          </cell>
          <cell r="E2353" t="str">
            <v>是</v>
          </cell>
          <cell r="F2353" t="str">
            <v>是</v>
          </cell>
          <cell r="G2353" t="str">
            <v>61*47*24cm</v>
          </cell>
          <cell r="H2353" t="str">
            <v>47*19*19cm</v>
          </cell>
          <cell r="I2353" t="str">
            <v/>
          </cell>
          <cell r="J2353" t="str">
            <v>件</v>
          </cell>
          <cell r="K2353" t="str">
            <v/>
          </cell>
          <cell r="L2353" t="str">
            <v/>
          </cell>
          <cell r="M2353" t="str">
            <v>45.00</v>
          </cell>
        </row>
        <row r="2354">
          <cell r="A2354" t="str">
            <v>CYS-YDPPZ-QH</v>
          </cell>
          <cell r="B2354" t="str">
            <v>圆点趴趴枕</v>
          </cell>
          <cell r="C2354" t="str">
            <v>CYS-YDPPZ-QH-圆点趴趴枕</v>
          </cell>
          <cell r="D2354" t="str">
            <v>居家布艺</v>
          </cell>
          <cell r="E2354" t="str">
            <v>是</v>
          </cell>
          <cell r="F2354" t="str">
            <v>是</v>
          </cell>
          <cell r="G2354" t="str">
            <v>61*47*24cm</v>
          </cell>
          <cell r="H2354" t="str">
            <v>47*19*19cm</v>
          </cell>
          <cell r="I2354" t="str">
            <v/>
          </cell>
          <cell r="J2354" t="str">
            <v>件</v>
          </cell>
          <cell r="K2354" t="str">
            <v/>
          </cell>
          <cell r="L2354" t="str">
            <v/>
          </cell>
          <cell r="M2354" t="str">
            <v>45.00</v>
          </cell>
        </row>
        <row r="2355">
          <cell r="A2355" t="str">
            <v>CYS-YDPPZ-PH</v>
          </cell>
          <cell r="B2355" t="str">
            <v>圆点趴趴枕</v>
          </cell>
          <cell r="C2355" t="str">
            <v>CYS-YDPPZ-PH-圆点趴趴枕</v>
          </cell>
          <cell r="D2355" t="str">
            <v>居家布艺</v>
          </cell>
          <cell r="E2355" t="str">
            <v>是</v>
          </cell>
          <cell r="F2355" t="str">
            <v>是</v>
          </cell>
          <cell r="G2355" t="str">
            <v>61*47*24cm</v>
          </cell>
          <cell r="H2355" t="str">
            <v>47*19*19cm</v>
          </cell>
          <cell r="I2355" t="str">
            <v/>
          </cell>
          <cell r="J2355" t="str">
            <v>件</v>
          </cell>
          <cell r="K2355" t="str">
            <v/>
          </cell>
          <cell r="L2355" t="str">
            <v/>
          </cell>
          <cell r="M2355" t="str">
            <v>45.00</v>
          </cell>
        </row>
        <row r="2356">
          <cell r="A2356" t="str">
            <v>CYS-YDPPZ-LH</v>
          </cell>
          <cell r="B2356" t="str">
            <v>圆点趴趴枕</v>
          </cell>
          <cell r="C2356" t="str">
            <v>CYS-YDPPZ-LH-圆点趴趴枕</v>
          </cell>
          <cell r="D2356" t="str">
            <v>居家布艺</v>
          </cell>
          <cell r="E2356" t="str">
            <v>是</v>
          </cell>
          <cell r="F2356" t="str">
            <v>是</v>
          </cell>
          <cell r="G2356" t="str">
            <v>61*47*24cm</v>
          </cell>
          <cell r="H2356" t="str">
            <v>47*19*19cm</v>
          </cell>
          <cell r="I2356" t="str">
            <v/>
          </cell>
          <cell r="J2356" t="str">
            <v>件</v>
          </cell>
          <cell r="K2356" t="str">
            <v/>
          </cell>
          <cell r="L2356" t="str">
            <v/>
          </cell>
          <cell r="M2356" t="str">
            <v>45.00</v>
          </cell>
        </row>
        <row r="2357">
          <cell r="A2357" t="str">
            <v>CYS-YDPPZ-SF</v>
          </cell>
          <cell r="B2357" t="str">
            <v>圆点趴趴枕</v>
          </cell>
          <cell r="C2357" t="str">
            <v>CYS-YDPPZ-SF-圆点趴趴枕</v>
          </cell>
          <cell r="D2357" t="str">
            <v>居家布艺</v>
          </cell>
          <cell r="E2357" t="str">
            <v>是</v>
          </cell>
          <cell r="F2357" t="str">
            <v>是</v>
          </cell>
          <cell r="G2357" t="str">
            <v>61*47*24cm</v>
          </cell>
          <cell r="H2357" t="str">
            <v>47*19*19cm</v>
          </cell>
          <cell r="I2357" t="str">
            <v/>
          </cell>
          <cell r="J2357" t="str">
            <v>件</v>
          </cell>
          <cell r="K2357" t="str">
            <v/>
          </cell>
          <cell r="L2357" t="str">
            <v/>
          </cell>
          <cell r="M2357" t="str">
            <v>45.00</v>
          </cell>
        </row>
        <row r="2358">
          <cell r="A2358" t="str">
            <v>CYS-TQXYTZD-ML</v>
          </cell>
          <cell r="B2358" t="str">
            <v>淘气熊一体坐垫</v>
          </cell>
          <cell r="C2358" t="str">
            <v>CYS-TQXYTZD-ML-淘气熊一体坐垫</v>
          </cell>
          <cell r="D2358" t="str">
            <v>居家布艺</v>
          </cell>
          <cell r="E2358" t="str">
            <v>是</v>
          </cell>
          <cell r="F2358" t="str">
            <v>是</v>
          </cell>
          <cell r="G2358" t="str">
            <v>45*41*35cm</v>
          </cell>
          <cell r="H2358" t="str">
            <v>43*15cm</v>
          </cell>
          <cell r="I2358" t="str">
            <v/>
          </cell>
          <cell r="J2358" t="str">
            <v>件</v>
          </cell>
          <cell r="K2358" t="str">
            <v/>
          </cell>
          <cell r="L2358" t="str">
            <v/>
          </cell>
          <cell r="M2358" t="str">
            <v>38.00</v>
          </cell>
        </row>
        <row r="2359">
          <cell r="A2359" t="str">
            <v>CYS-TQXYTZD-MH</v>
          </cell>
          <cell r="B2359" t="str">
            <v>淘气熊一体坐垫</v>
          </cell>
          <cell r="C2359" t="str">
            <v>CYS-TQXYTZD-MH-淘气熊一体坐垫</v>
          </cell>
          <cell r="D2359" t="str">
            <v>居家布艺</v>
          </cell>
          <cell r="E2359" t="str">
            <v>是</v>
          </cell>
          <cell r="F2359" t="str">
            <v>是</v>
          </cell>
          <cell r="G2359" t="str">
            <v>45*41*35cm</v>
          </cell>
          <cell r="H2359" t="str">
            <v>43*15cm</v>
          </cell>
          <cell r="I2359" t="str">
            <v/>
          </cell>
          <cell r="J2359" t="str">
            <v>件</v>
          </cell>
          <cell r="K2359" t="str">
            <v/>
          </cell>
          <cell r="L2359" t="str">
            <v/>
          </cell>
          <cell r="M2359" t="str">
            <v>38.00</v>
          </cell>
        </row>
        <row r="2360">
          <cell r="A2360" t="str">
            <v>CYS-TQXYTZD-PH</v>
          </cell>
          <cell r="B2360" t="str">
            <v>淘气熊一体坐垫</v>
          </cell>
          <cell r="C2360" t="str">
            <v>CYS-TQXYTZD-PH-淘气熊一体坐垫</v>
          </cell>
          <cell r="D2360" t="str">
            <v>居家布艺</v>
          </cell>
          <cell r="E2360" t="str">
            <v>是</v>
          </cell>
          <cell r="F2360" t="str">
            <v>是</v>
          </cell>
          <cell r="G2360" t="str">
            <v>45*41*35cm</v>
          </cell>
          <cell r="H2360" t="str">
            <v>43*15cm</v>
          </cell>
          <cell r="I2360" t="str">
            <v/>
          </cell>
          <cell r="J2360" t="str">
            <v>件</v>
          </cell>
          <cell r="K2360" t="str">
            <v/>
          </cell>
          <cell r="L2360" t="str">
            <v/>
          </cell>
          <cell r="M2360" t="str">
            <v>38.00</v>
          </cell>
        </row>
        <row r="2361">
          <cell r="A2361" t="str">
            <v>CYS-DGNLZ-SY</v>
          </cell>
          <cell r="B2361" t="str">
            <v>多功能脸枕</v>
          </cell>
          <cell r="C2361" t="str">
            <v>CYS-DGNLZ-SY-多功能脸枕</v>
          </cell>
          <cell r="D2361" t="str">
            <v>居家布艺</v>
          </cell>
          <cell r="E2361" t="str">
            <v>是</v>
          </cell>
          <cell r="F2361" t="str">
            <v>是</v>
          </cell>
          <cell r="G2361" t="str">
            <v>37*28*13cm</v>
          </cell>
          <cell r="H2361" t="str">
            <v>37*28*13cm</v>
          </cell>
          <cell r="I2361" t="str">
            <v/>
          </cell>
          <cell r="J2361" t="str">
            <v>件</v>
          </cell>
          <cell r="K2361" t="str">
            <v/>
          </cell>
          <cell r="L2361" t="str">
            <v/>
          </cell>
          <cell r="M2361" t="str">
            <v>18.00</v>
          </cell>
        </row>
        <row r="2362">
          <cell r="A2362" t="str">
            <v>CYS-DGNLZ-SF</v>
          </cell>
          <cell r="B2362" t="str">
            <v>多功能脸枕</v>
          </cell>
          <cell r="C2362" t="str">
            <v>CYS-DGNLZ-SF-多功能脸枕</v>
          </cell>
          <cell r="D2362" t="str">
            <v>居家布艺</v>
          </cell>
          <cell r="E2362" t="str">
            <v>是</v>
          </cell>
          <cell r="F2362" t="str">
            <v>是</v>
          </cell>
          <cell r="G2362" t="str">
            <v>37*28*13cm</v>
          </cell>
          <cell r="H2362" t="str">
            <v>37*28*13cm</v>
          </cell>
          <cell r="I2362" t="str">
            <v/>
          </cell>
          <cell r="J2362" t="str">
            <v>件</v>
          </cell>
          <cell r="K2362" t="str">
            <v/>
          </cell>
          <cell r="L2362" t="str">
            <v/>
          </cell>
          <cell r="M2362" t="str">
            <v>18.00</v>
          </cell>
        </row>
        <row r="2363">
          <cell r="A2363" t="str">
            <v>CYS-DGNLZ-SH</v>
          </cell>
          <cell r="B2363" t="str">
            <v>多功能脸枕</v>
          </cell>
          <cell r="C2363" t="str">
            <v>CYS-DGNLZ-SH-多功能脸枕</v>
          </cell>
          <cell r="D2363" t="str">
            <v>居家布艺</v>
          </cell>
          <cell r="E2363" t="str">
            <v>是</v>
          </cell>
          <cell r="F2363" t="str">
            <v>是</v>
          </cell>
          <cell r="G2363" t="str">
            <v>37*28*13cm</v>
          </cell>
          <cell r="H2363" t="str">
            <v>37*28*13cm</v>
          </cell>
          <cell r="I2363" t="str">
            <v/>
          </cell>
          <cell r="J2363" t="str">
            <v>件</v>
          </cell>
          <cell r="K2363" t="str">
            <v/>
          </cell>
          <cell r="L2363" t="str">
            <v/>
          </cell>
          <cell r="M2363" t="str">
            <v>18.00</v>
          </cell>
        </row>
        <row r="2364">
          <cell r="A2364" t="str">
            <v>CYS-DGNLZ-LH</v>
          </cell>
          <cell r="B2364" t="str">
            <v>多功能脸枕</v>
          </cell>
          <cell r="C2364" t="str">
            <v>CYS-DGNLZ-LH-多功能脸枕</v>
          </cell>
          <cell r="D2364" t="str">
            <v>居家布艺</v>
          </cell>
          <cell r="E2364" t="str">
            <v>是</v>
          </cell>
          <cell r="F2364" t="str">
            <v>是</v>
          </cell>
          <cell r="G2364" t="str">
            <v>37*28*13cm</v>
          </cell>
          <cell r="H2364" t="str">
            <v>37*28*13cm</v>
          </cell>
          <cell r="I2364" t="str">
            <v/>
          </cell>
          <cell r="J2364" t="str">
            <v>件</v>
          </cell>
          <cell r="K2364" t="str">
            <v/>
          </cell>
          <cell r="L2364" t="str">
            <v/>
          </cell>
          <cell r="M2364" t="str">
            <v>18.00</v>
          </cell>
        </row>
        <row r="2365">
          <cell r="A2365" t="str">
            <v>CYS-XMBWSZ-FS</v>
          </cell>
          <cell r="B2365" t="str">
            <v>小面包午睡枕</v>
          </cell>
          <cell r="C2365" t="str">
            <v>CYS-XMBWSZ-FS-小面包午睡枕</v>
          </cell>
          <cell r="D2365" t="str">
            <v>居家布艺</v>
          </cell>
          <cell r="E2365" t="str">
            <v>是</v>
          </cell>
          <cell r="F2365" t="str">
            <v>是</v>
          </cell>
          <cell r="G2365" t="str">
            <v>36*25*10cm</v>
          </cell>
          <cell r="H2365" t="str">
            <v>36*25*10cm</v>
          </cell>
          <cell r="I2365" t="str">
            <v/>
          </cell>
          <cell r="J2365" t="str">
            <v>件</v>
          </cell>
          <cell r="K2365" t="str">
            <v/>
          </cell>
          <cell r="L2365" t="str">
            <v/>
          </cell>
          <cell r="M2365" t="str">
            <v>16.50</v>
          </cell>
        </row>
        <row r="2366">
          <cell r="A2366" t="str">
            <v>CYS-XMBWSZ-LS</v>
          </cell>
          <cell r="B2366" t="str">
            <v>小面包午睡枕</v>
          </cell>
          <cell r="C2366" t="str">
            <v>CYS-XMBWSZ-LS-小面包午睡枕</v>
          </cell>
          <cell r="D2366" t="str">
            <v>居家布艺</v>
          </cell>
          <cell r="E2366" t="str">
            <v>是</v>
          </cell>
          <cell r="F2366" t="str">
            <v>是</v>
          </cell>
          <cell r="G2366" t="str">
            <v>36*25*10cm</v>
          </cell>
          <cell r="H2366" t="str">
            <v>36*25*10cm</v>
          </cell>
          <cell r="I2366" t="str">
            <v/>
          </cell>
          <cell r="J2366" t="str">
            <v>件</v>
          </cell>
          <cell r="K2366" t="str">
            <v/>
          </cell>
          <cell r="L2366" t="str">
            <v/>
          </cell>
          <cell r="M2366" t="str">
            <v>16.50</v>
          </cell>
        </row>
        <row r="2367">
          <cell r="A2367" t="str">
            <v>CYS-XMBWSZ-QH</v>
          </cell>
          <cell r="B2367" t="str">
            <v>小面包午睡枕</v>
          </cell>
          <cell r="C2367" t="str">
            <v>CYS-XMBWSZ-QH-小面包午睡枕</v>
          </cell>
          <cell r="D2367" t="str">
            <v>居家布艺</v>
          </cell>
          <cell r="E2367" t="str">
            <v>是</v>
          </cell>
          <cell r="F2367" t="str">
            <v>是</v>
          </cell>
          <cell r="G2367" t="str">
            <v>36*25*10cm</v>
          </cell>
          <cell r="H2367" t="str">
            <v>36*25*10cm</v>
          </cell>
          <cell r="I2367" t="str">
            <v/>
          </cell>
          <cell r="J2367" t="str">
            <v>件</v>
          </cell>
          <cell r="K2367" t="str">
            <v/>
          </cell>
          <cell r="L2367" t="str">
            <v/>
          </cell>
          <cell r="M2367" t="str">
            <v>16.50</v>
          </cell>
        </row>
        <row r="2368">
          <cell r="A2368" t="str">
            <v>CYS-XXWSZ-LS</v>
          </cell>
          <cell r="B2368" t="str">
            <v>小熊午睡枕</v>
          </cell>
          <cell r="C2368" t="str">
            <v>CYS-XXWSZ-LS-小熊午睡枕</v>
          </cell>
          <cell r="D2368" t="str">
            <v>居家布艺</v>
          </cell>
          <cell r="E2368" t="str">
            <v>是</v>
          </cell>
          <cell r="F2368" t="str">
            <v>是</v>
          </cell>
          <cell r="G2368" t="str">
            <v>25*26*14cm</v>
          </cell>
          <cell r="H2368" t="str">
            <v>25*26*14cm</v>
          </cell>
          <cell r="I2368" t="str">
            <v/>
          </cell>
          <cell r="J2368" t="str">
            <v>件</v>
          </cell>
          <cell r="K2368" t="str">
            <v/>
          </cell>
          <cell r="L2368" t="str">
            <v/>
          </cell>
          <cell r="M2368" t="str">
            <v>16.00</v>
          </cell>
        </row>
        <row r="2369">
          <cell r="A2369" t="str">
            <v>CYS-XXWSZ-MS</v>
          </cell>
          <cell r="B2369" t="str">
            <v>小熊午睡枕</v>
          </cell>
          <cell r="C2369" t="str">
            <v>CYS-XXWSZ-MS-小熊午睡枕</v>
          </cell>
          <cell r="D2369" t="str">
            <v>居家布艺</v>
          </cell>
          <cell r="E2369" t="str">
            <v>是</v>
          </cell>
          <cell r="F2369" t="str">
            <v>是</v>
          </cell>
          <cell r="G2369" t="str">
            <v>25*26*14cm</v>
          </cell>
          <cell r="H2369" t="str">
            <v>25*26*14cm</v>
          </cell>
          <cell r="I2369" t="str">
            <v/>
          </cell>
          <cell r="J2369" t="str">
            <v>件</v>
          </cell>
          <cell r="K2369" t="str">
            <v/>
          </cell>
          <cell r="L2369" t="str">
            <v/>
          </cell>
          <cell r="M2369" t="str">
            <v>16.00</v>
          </cell>
        </row>
        <row r="2370">
          <cell r="A2370" t="str">
            <v>CYS-XXWSZ-ZS</v>
          </cell>
          <cell r="B2370" t="str">
            <v>小熊午睡枕</v>
          </cell>
          <cell r="C2370" t="str">
            <v>CYS-XXWSZ-ZS-小熊午睡枕</v>
          </cell>
          <cell r="D2370" t="str">
            <v>居家布艺</v>
          </cell>
          <cell r="E2370" t="str">
            <v>是</v>
          </cell>
          <cell r="F2370" t="str">
            <v>是</v>
          </cell>
          <cell r="G2370" t="str">
            <v>25*26*14cm</v>
          </cell>
          <cell r="H2370" t="str">
            <v>25*26*14cm</v>
          </cell>
          <cell r="I2370" t="str">
            <v/>
          </cell>
          <cell r="J2370" t="str">
            <v>件</v>
          </cell>
          <cell r="K2370" t="str">
            <v/>
          </cell>
          <cell r="L2370" t="str">
            <v/>
          </cell>
          <cell r="M2370" t="str">
            <v>16.00</v>
          </cell>
        </row>
        <row r="2371">
          <cell r="A2371" t="str">
            <v>TQZDMDYK-MH</v>
          </cell>
          <cell r="B2371" t="str">
            <v>透气坐垫+牡丹腰靠含顶腰</v>
          </cell>
          <cell r="C2371" t="str">
            <v>TQZDMDYK-MH-透气坐垫+牡丹腰靠含顶腰</v>
          </cell>
          <cell r="D2371" t="str">
            <v>居家布艺</v>
          </cell>
          <cell r="E2371" t="str">
            <v>是</v>
          </cell>
          <cell r="F2371" t="str">
            <v>是</v>
          </cell>
          <cell r="G2371" t="str">
            <v>坐垫40*38.5*7cm 腰靠39*33*9cm</v>
          </cell>
          <cell r="H2371" t="str">
            <v>40*38.5*7cm</v>
          </cell>
          <cell r="I2371" t="str">
            <v/>
          </cell>
          <cell r="J2371" t="str">
            <v>件</v>
          </cell>
          <cell r="K2371" t="str">
            <v/>
          </cell>
          <cell r="L2371" t="str">
            <v/>
          </cell>
          <cell r="M2371" t="str">
            <v>43.50</v>
          </cell>
        </row>
        <row r="2372">
          <cell r="A2372" t="str">
            <v>TQZDMDYK-SH</v>
          </cell>
          <cell r="B2372" t="str">
            <v>透气坐垫+牡丹腰靠含顶腰</v>
          </cell>
          <cell r="C2372" t="str">
            <v>TQZDMDYK-SH-透气坐垫+牡丹腰靠含顶腰</v>
          </cell>
          <cell r="D2372" t="str">
            <v>居家布艺</v>
          </cell>
          <cell r="E2372" t="str">
            <v>是</v>
          </cell>
          <cell r="F2372" t="str">
            <v>是</v>
          </cell>
          <cell r="G2372" t="str">
            <v>坐垫40*38.5*7cm 腰靠39*33*9cm</v>
          </cell>
          <cell r="H2372" t="str">
            <v>40*38.5*7cm</v>
          </cell>
          <cell r="I2372" t="str">
            <v/>
          </cell>
          <cell r="J2372" t="str">
            <v>件</v>
          </cell>
          <cell r="K2372" t="str">
            <v/>
          </cell>
          <cell r="L2372" t="str">
            <v/>
          </cell>
          <cell r="M2372" t="str">
            <v>43.50</v>
          </cell>
        </row>
        <row r="2373">
          <cell r="A2373" t="str">
            <v>TQZDMDYK-SF</v>
          </cell>
          <cell r="B2373" t="str">
            <v>透气坐垫+牡丹腰靠含顶腰</v>
          </cell>
          <cell r="C2373" t="str">
            <v>TQZDMDYK-SF-透气坐垫+牡丹腰靠含顶腰</v>
          </cell>
          <cell r="D2373" t="str">
            <v>居家布艺</v>
          </cell>
          <cell r="E2373" t="str">
            <v>是</v>
          </cell>
          <cell r="F2373" t="str">
            <v>是</v>
          </cell>
          <cell r="G2373" t="str">
            <v>坐垫40*38.5*7cm 腰靠39*33*9cm</v>
          </cell>
          <cell r="H2373" t="str">
            <v>40*38.5*7cm</v>
          </cell>
          <cell r="I2373" t="str">
            <v/>
          </cell>
          <cell r="J2373" t="str">
            <v>件</v>
          </cell>
          <cell r="K2373" t="str">
            <v/>
          </cell>
          <cell r="L2373" t="str">
            <v/>
          </cell>
          <cell r="M2373" t="str">
            <v>43.50</v>
          </cell>
        </row>
        <row r="2374">
          <cell r="A2374" t="str">
            <v>TQZDMDYK-LH</v>
          </cell>
          <cell r="B2374" t="str">
            <v>透气坐垫+牡丹腰靠含顶腰</v>
          </cell>
          <cell r="C2374" t="str">
            <v>TQZDMDYK-LH-透气坐垫+牡丹腰靠含顶腰</v>
          </cell>
          <cell r="D2374" t="str">
            <v>居家布艺</v>
          </cell>
          <cell r="E2374" t="str">
            <v>是</v>
          </cell>
          <cell r="F2374" t="str">
            <v>是</v>
          </cell>
          <cell r="G2374" t="str">
            <v>坐垫40*38.5*7cm 腰靠39*33*9cm</v>
          </cell>
          <cell r="H2374" t="str">
            <v>40*38.5*7cm</v>
          </cell>
          <cell r="I2374" t="str">
            <v/>
          </cell>
          <cell r="J2374" t="str">
            <v>件</v>
          </cell>
          <cell r="K2374" t="str">
            <v/>
          </cell>
          <cell r="L2374" t="str">
            <v/>
          </cell>
          <cell r="M2374" t="str">
            <v>43.50</v>
          </cell>
        </row>
        <row r="2375">
          <cell r="A2375" t="str">
            <v>AXYTZD-LH</v>
          </cell>
          <cell r="B2375" t="str">
            <v>爱心一体坐垫</v>
          </cell>
          <cell r="C2375" t="str">
            <v>AXYTZD-LH-爱心一体坐垫</v>
          </cell>
          <cell r="D2375" t="str">
            <v>居家布艺</v>
          </cell>
          <cell r="E2375" t="str">
            <v>是</v>
          </cell>
          <cell r="F2375" t="str">
            <v>是</v>
          </cell>
          <cell r="G2375" t="str">
            <v>45*40*45cm</v>
          </cell>
          <cell r="H2375" t="str">
            <v>45*16cm</v>
          </cell>
          <cell r="I2375" t="str">
            <v/>
          </cell>
          <cell r="J2375" t="str">
            <v>件</v>
          </cell>
          <cell r="K2375" t="str">
            <v/>
          </cell>
          <cell r="L2375" t="str">
            <v/>
          </cell>
          <cell r="M2375" t="str">
            <v>39.00</v>
          </cell>
        </row>
        <row r="2376">
          <cell r="A2376" t="str">
            <v>AXYTZD-SF</v>
          </cell>
          <cell r="B2376" t="str">
            <v>爱心一体坐垫</v>
          </cell>
          <cell r="C2376" t="str">
            <v>AXYTZD-SF-爱心一体坐垫</v>
          </cell>
          <cell r="D2376" t="str">
            <v>居家布艺</v>
          </cell>
          <cell r="E2376" t="str">
            <v>是</v>
          </cell>
          <cell r="F2376" t="str">
            <v>是</v>
          </cell>
          <cell r="G2376" t="str">
            <v>45*40*45cm</v>
          </cell>
          <cell r="H2376" t="str">
            <v>45*16cm</v>
          </cell>
          <cell r="I2376" t="str">
            <v/>
          </cell>
          <cell r="J2376" t="str">
            <v>件</v>
          </cell>
          <cell r="K2376" t="str">
            <v/>
          </cell>
          <cell r="L2376" t="str">
            <v/>
          </cell>
          <cell r="M2376" t="str">
            <v>39.00</v>
          </cell>
        </row>
        <row r="2377">
          <cell r="A2377" t="str">
            <v>AXYTZD-SH</v>
          </cell>
          <cell r="B2377" t="str">
            <v>爱心一体坐垫</v>
          </cell>
          <cell r="C2377" t="str">
            <v>AXYTZD-SH-爱心一体坐垫</v>
          </cell>
          <cell r="D2377" t="str">
            <v>居家布艺</v>
          </cell>
          <cell r="E2377" t="str">
            <v>是</v>
          </cell>
          <cell r="F2377" t="str">
            <v>是</v>
          </cell>
          <cell r="G2377" t="str">
            <v>45*40*45cm</v>
          </cell>
          <cell r="H2377" t="str">
            <v>45*16cm</v>
          </cell>
          <cell r="I2377" t="str">
            <v/>
          </cell>
          <cell r="J2377" t="str">
            <v>件</v>
          </cell>
          <cell r="K2377" t="str">
            <v/>
          </cell>
          <cell r="L2377" t="str">
            <v/>
          </cell>
          <cell r="M2377" t="str">
            <v>39.00</v>
          </cell>
        </row>
        <row r="2378">
          <cell r="A2378" t="str">
            <v>AXYTZD-QH</v>
          </cell>
          <cell r="B2378" t="str">
            <v>爱心一体坐垫</v>
          </cell>
          <cell r="C2378" t="str">
            <v>AXYTZD-QH-爱心一体坐垫</v>
          </cell>
          <cell r="D2378" t="str">
            <v>居家布艺</v>
          </cell>
          <cell r="E2378" t="str">
            <v>是</v>
          </cell>
          <cell r="F2378" t="str">
            <v>是</v>
          </cell>
          <cell r="G2378" t="str">
            <v>45*40*45cm</v>
          </cell>
          <cell r="H2378" t="str">
            <v>45*16cm</v>
          </cell>
          <cell r="I2378" t="str">
            <v/>
          </cell>
          <cell r="J2378" t="str">
            <v>件</v>
          </cell>
          <cell r="K2378" t="str">
            <v/>
          </cell>
          <cell r="L2378" t="str">
            <v/>
          </cell>
          <cell r="M2378" t="str">
            <v>39.00</v>
          </cell>
        </row>
        <row r="2379">
          <cell r="A2379" t="str">
            <v>AXYTZD-PH</v>
          </cell>
          <cell r="B2379" t="str">
            <v>爱心一体坐垫</v>
          </cell>
          <cell r="C2379" t="str">
            <v>AXYTZD-PH-爱心一体坐垫</v>
          </cell>
          <cell r="D2379" t="str">
            <v>居家布艺</v>
          </cell>
          <cell r="E2379" t="str">
            <v>是</v>
          </cell>
          <cell r="F2379" t="str">
            <v>是</v>
          </cell>
          <cell r="G2379" t="str">
            <v>45*40*45cm</v>
          </cell>
          <cell r="H2379" t="str">
            <v>45*16cm</v>
          </cell>
          <cell r="I2379" t="str">
            <v/>
          </cell>
          <cell r="J2379" t="str">
            <v>件</v>
          </cell>
          <cell r="K2379" t="str">
            <v/>
          </cell>
          <cell r="L2379" t="str">
            <v/>
          </cell>
          <cell r="M2379" t="str">
            <v>39.00</v>
          </cell>
        </row>
        <row r="2380">
          <cell r="A2380" t="str">
            <v>MMFKKD-ML</v>
          </cell>
          <cell r="B2380" t="str">
            <v>猫猫浮块靠垫</v>
          </cell>
          <cell r="C2380" t="str">
            <v>MMFKKD-ML-猫猫浮块靠垫</v>
          </cell>
          <cell r="D2380" t="str">
            <v>居家布艺</v>
          </cell>
          <cell r="E2380" t="str">
            <v>是</v>
          </cell>
          <cell r="F2380" t="str">
            <v>是</v>
          </cell>
          <cell r="G2380" t="str">
            <v>44*38*12cm</v>
          </cell>
          <cell r="H2380" t="str">
            <v>44*38*12cm</v>
          </cell>
          <cell r="I2380" t="str">
            <v/>
          </cell>
          <cell r="J2380" t="str">
            <v>件</v>
          </cell>
          <cell r="K2380" t="str">
            <v/>
          </cell>
          <cell r="L2380" t="str">
            <v/>
          </cell>
          <cell r="M2380" t="str">
            <v>23.00</v>
          </cell>
        </row>
        <row r="2381">
          <cell r="A2381" t="str">
            <v>MMFKKD-SF</v>
          </cell>
          <cell r="B2381" t="str">
            <v>猫猫浮块靠垫</v>
          </cell>
          <cell r="C2381" t="str">
            <v>MMFKKD-SF-猫猫浮块靠垫</v>
          </cell>
          <cell r="D2381" t="str">
            <v>居家布艺</v>
          </cell>
          <cell r="E2381" t="str">
            <v>是</v>
          </cell>
          <cell r="F2381" t="str">
            <v>是</v>
          </cell>
          <cell r="G2381" t="str">
            <v>44*38*12cm</v>
          </cell>
          <cell r="H2381" t="str">
            <v>44*38*12cm</v>
          </cell>
          <cell r="I2381" t="str">
            <v/>
          </cell>
          <cell r="J2381" t="str">
            <v>件</v>
          </cell>
          <cell r="K2381" t="str">
            <v/>
          </cell>
          <cell r="L2381" t="str">
            <v/>
          </cell>
          <cell r="M2381" t="str">
            <v>23.00</v>
          </cell>
        </row>
        <row r="2382">
          <cell r="A2382" t="str">
            <v>MMFKKD-SH</v>
          </cell>
          <cell r="B2382" t="str">
            <v>猫猫浮块靠垫</v>
          </cell>
          <cell r="C2382" t="str">
            <v>MMFKKD-SH-猫猫浮块靠垫</v>
          </cell>
          <cell r="D2382" t="str">
            <v>居家布艺</v>
          </cell>
          <cell r="E2382" t="str">
            <v>是</v>
          </cell>
          <cell r="F2382" t="str">
            <v>是</v>
          </cell>
          <cell r="G2382" t="str">
            <v>44*38*12cm</v>
          </cell>
          <cell r="H2382" t="str">
            <v>44*38*12cm</v>
          </cell>
          <cell r="I2382" t="str">
            <v/>
          </cell>
          <cell r="J2382" t="str">
            <v>件</v>
          </cell>
          <cell r="K2382" t="str">
            <v/>
          </cell>
          <cell r="L2382" t="str">
            <v/>
          </cell>
          <cell r="M2382" t="str">
            <v>23.00</v>
          </cell>
        </row>
        <row r="2383">
          <cell r="A2383" t="str">
            <v>MMFKKD-SG</v>
          </cell>
          <cell r="B2383" t="str">
            <v>猫猫浮块靠垫</v>
          </cell>
          <cell r="C2383" t="str">
            <v>MMFKKD-SG-猫猫浮块靠垫</v>
          </cell>
          <cell r="D2383" t="str">
            <v>居家布艺</v>
          </cell>
          <cell r="E2383" t="str">
            <v>是</v>
          </cell>
          <cell r="F2383" t="str">
            <v>是</v>
          </cell>
          <cell r="G2383" t="str">
            <v>44*38*12cm</v>
          </cell>
          <cell r="H2383" t="str">
            <v>44*38*12cm</v>
          </cell>
          <cell r="I2383" t="str">
            <v/>
          </cell>
          <cell r="J2383" t="str">
            <v>件</v>
          </cell>
          <cell r="K2383" t="str">
            <v/>
          </cell>
          <cell r="L2383" t="str">
            <v/>
          </cell>
          <cell r="M2383" t="str">
            <v>23.00</v>
          </cell>
        </row>
        <row r="2384">
          <cell r="A2384" t="str">
            <v>MMFKKD-ZM</v>
          </cell>
          <cell r="B2384" t="str">
            <v>猫猫浮块靠垫</v>
          </cell>
          <cell r="C2384" t="str">
            <v>MMFKKD-ZM-猫猫浮块靠垫</v>
          </cell>
          <cell r="D2384" t="str">
            <v>居家布艺</v>
          </cell>
          <cell r="E2384" t="str">
            <v>是</v>
          </cell>
          <cell r="F2384" t="str">
            <v>是</v>
          </cell>
          <cell r="G2384" t="str">
            <v>44*38*12cm</v>
          </cell>
          <cell r="H2384" t="str">
            <v>44*38*12cm</v>
          </cell>
          <cell r="I2384" t="str">
            <v/>
          </cell>
          <cell r="J2384" t="str">
            <v>件</v>
          </cell>
          <cell r="K2384" t="str">
            <v/>
          </cell>
          <cell r="L2384" t="str">
            <v/>
          </cell>
          <cell r="M2384" t="str">
            <v>23.00</v>
          </cell>
        </row>
        <row r="2385">
          <cell r="A2385" t="str">
            <v>HXYTZD-SH</v>
          </cell>
          <cell r="B2385" t="str">
            <v>弧形一体坐垫</v>
          </cell>
          <cell r="C2385" t="str">
            <v>HXYTZD-SH-弧形一体坐垫</v>
          </cell>
          <cell r="D2385" t="str">
            <v>居家布艺</v>
          </cell>
          <cell r="E2385" t="str">
            <v>是</v>
          </cell>
          <cell r="F2385" t="str">
            <v>是</v>
          </cell>
          <cell r="G2385" t="str">
            <v>45*40*45cm</v>
          </cell>
          <cell r="H2385" t="str">
            <v>49*16*16cm</v>
          </cell>
          <cell r="I2385" t="str">
            <v/>
          </cell>
          <cell r="J2385" t="str">
            <v>件</v>
          </cell>
          <cell r="K2385" t="str">
            <v/>
          </cell>
          <cell r="L2385" t="str">
            <v/>
          </cell>
          <cell r="M2385" t="str">
            <v>45.00</v>
          </cell>
        </row>
        <row r="2386">
          <cell r="A2386" t="str">
            <v>HXYTZD-QH</v>
          </cell>
          <cell r="B2386" t="str">
            <v>弧形一体坐垫</v>
          </cell>
          <cell r="C2386" t="str">
            <v>HXYTZD-QH-弧形一体坐垫</v>
          </cell>
          <cell r="D2386" t="str">
            <v>居家布艺</v>
          </cell>
          <cell r="E2386" t="str">
            <v>是</v>
          </cell>
          <cell r="F2386" t="str">
            <v>是</v>
          </cell>
          <cell r="G2386" t="str">
            <v>45*40*45cm</v>
          </cell>
          <cell r="H2386" t="str">
            <v>49*16*16cm</v>
          </cell>
          <cell r="I2386" t="str">
            <v/>
          </cell>
          <cell r="J2386" t="str">
            <v>件</v>
          </cell>
          <cell r="K2386" t="str">
            <v/>
          </cell>
          <cell r="L2386" t="str">
            <v/>
          </cell>
          <cell r="M2386" t="str">
            <v>45.00</v>
          </cell>
        </row>
        <row r="2387">
          <cell r="A2387" t="str">
            <v>HXYTZD-PH</v>
          </cell>
          <cell r="B2387" t="str">
            <v>弧形一体坐垫</v>
          </cell>
          <cell r="C2387" t="str">
            <v>HXYTZD-PH-弧形一体坐垫</v>
          </cell>
          <cell r="D2387" t="str">
            <v>居家布艺</v>
          </cell>
          <cell r="E2387" t="str">
            <v>是</v>
          </cell>
          <cell r="F2387" t="str">
            <v>是</v>
          </cell>
          <cell r="G2387" t="str">
            <v>45*40*45cm</v>
          </cell>
          <cell r="H2387" t="str">
            <v>49*16*16cm</v>
          </cell>
          <cell r="I2387" t="str">
            <v/>
          </cell>
          <cell r="J2387" t="str">
            <v>件</v>
          </cell>
          <cell r="K2387" t="str">
            <v/>
          </cell>
          <cell r="L2387" t="str">
            <v/>
          </cell>
          <cell r="M2387" t="str">
            <v>45.00</v>
          </cell>
        </row>
        <row r="2388">
          <cell r="A2388" t="str">
            <v>YDPPZ-SH</v>
          </cell>
          <cell r="B2388" t="str">
            <v>圆点趴趴枕</v>
          </cell>
          <cell r="C2388" t="str">
            <v>YDPPZ-SH-圆点趴趴枕</v>
          </cell>
          <cell r="D2388" t="str">
            <v>居家布艺</v>
          </cell>
          <cell r="E2388" t="str">
            <v>是</v>
          </cell>
          <cell r="F2388" t="str">
            <v>是</v>
          </cell>
          <cell r="G2388" t="str">
            <v>61*47*24cm</v>
          </cell>
          <cell r="H2388" t="str">
            <v>47*19*19cm</v>
          </cell>
          <cell r="I2388" t="str">
            <v/>
          </cell>
          <cell r="J2388" t="str">
            <v>件</v>
          </cell>
          <cell r="K2388" t="str">
            <v/>
          </cell>
          <cell r="L2388" t="str">
            <v/>
          </cell>
          <cell r="M2388" t="str">
            <v>45.00</v>
          </cell>
        </row>
        <row r="2389">
          <cell r="A2389" t="str">
            <v>YDPPZ-QH</v>
          </cell>
          <cell r="B2389" t="str">
            <v>圆点趴趴枕</v>
          </cell>
          <cell r="C2389" t="str">
            <v>YDPPZ-QH-圆点趴趴枕</v>
          </cell>
          <cell r="D2389" t="str">
            <v>居家布艺</v>
          </cell>
          <cell r="E2389" t="str">
            <v>是</v>
          </cell>
          <cell r="F2389" t="str">
            <v>是</v>
          </cell>
          <cell r="G2389" t="str">
            <v>61*47*24cm</v>
          </cell>
          <cell r="H2389" t="str">
            <v>47*19*19cm</v>
          </cell>
          <cell r="I2389" t="str">
            <v/>
          </cell>
          <cell r="J2389" t="str">
            <v>件</v>
          </cell>
          <cell r="K2389" t="str">
            <v/>
          </cell>
          <cell r="L2389" t="str">
            <v/>
          </cell>
          <cell r="M2389" t="str">
            <v>45.00</v>
          </cell>
        </row>
        <row r="2390">
          <cell r="A2390" t="str">
            <v>YDPPZ-PH</v>
          </cell>
          <cell r="B2390" t="str">
            <v>圆点趴趴枕</v>
          </cell>
          <cell r="C2390" t="str">
            <v>YDPPZ-PH-圆点趴趴枕</v>
          </cell>
          <cell r="D2390" t="str">
            <v>居家布艺</v>
          </cell>
          <cell r="E2390" t="str">
            <v>是</v>
          </cell>
          <cell r="F2390" t="str">
            <v>是</v>
          </cell>
          <cell r="G2390" t="str">
            <v>61*47*24cm</v>
          </cell>
          <cell r="H2390" t="str">
            <v>47*19*19cm</v>
          </cell>
          <cell r="I2390" t="str">
            <v/>
          </cell>
          <cell r="J2390" t="str">
            <v>件</v>
          </cell>
          <cell r="K2390" t="str">
            <v/>
          </cell>
          <cell r="L2390" t="str">
            <v/>
          </cell>
          <cell r="M2390" t="str">
            <v>45.00</v>
          </cell>
        </row>
        <row r="2391">
          <cell r="A2391" t="str">
            <v>YDPPZ-LH</v>
          </cell>
          <cell r="B2391" t="str">
            <v>圆点趴趴枕</v>
          </cell>
          <cell r="C2391" t="str">
            <v>YDPPZ-LH-圆点趴趴枕</v>
          </cell>
          <cell r="D2391" t="str">
            <v>居家布艺</v>
          </cell>
          <cell r="E2391" t="str">
            <v>是</v>
          </cell>
          <cell r="F2391" t="str">
            <v>是</v>
          </cell>
          <cell r="G2391" t="str">
            <v>61*47*24cm</v>
          </cell>
          <cell r="H2391" t="str">
            <v>47*19*19cm</v>
          </cell>
          <cell r="I2391" t="str">
            <v/>
          </cell>
          <cell r="J2391" t="str">
            <v>件</v>
          </cell>
          <cell r="K2391" t="str">
            <v/>
          </cell>
          <cell r="L2391" t="str">
            <v/>
          </cell>
          <cell r="M2391" t="str">
            <v>45.00</v>
          </cell>
        </row>
        <row r="2392">
          <cell r="A2392" t="str">
            <v>YDPPZ-SF</v>
          </cell>
          <cell r="B2392" t="str">
            <v>圆点趴趴枕</v>
          </cell>
          <cell r="C2392" t="str">
            <v>YDPPZ-SF-圆点趴趴枕</v>
          </cell>
          <cell r="D2392" t="str">
            <v>居家布艺</v>
          </cell>
          <cell r="E2392" t="str">
            <v>是</v>
          </cell>
          <cell r="F2392" t="str">
            <v>是</v>
          </cell>
          <cell r="G2392" t="str">
            <v>61*47*24cm</v>
          </cell>
          <cell r="H2392" t="str">
            <v>47*19*19cm</v>
          </cell>
          <cell r="I2392" t="str">
            <v/>
          </cell>
          <cell r="J2392" t="str">
            <v>件</v>
          </cell>
          <cell r="K2392" t="str">
            <v/>
          </cell>
          <cell r="L2392" t="str">
            <v/>
          </cell>
          <cell r="M2392" t="str">
            <v>45.00</v>
          </cell>
        </row>
        <row r="2393">
          <cell r="A2393" t="str">
            <v>TQXYTZD-ML</v>
          </cell>
          <cell r="B2393" t="str">
            <v>淘气熊一体坐垫</v>
          </cell>
          <cell r="C2393" t="str">
            <v>TQXYTZD-ML-淘气熊一体坐垫</v>
          </cell>
          <cell r="D2393" t="str">
            <v>居家布艺</v>
          </cell>
          <cell r="E2393" t="str">
            <v>是</v>
          </cell>
          <cell r="F2393" t="str">
            <v>是</v>
          </cell>
          <cell r="G2393" t="str">
            <v>45*41*35cm</v>
          </cell>
          <cell r="H2393" t="str">
            <v>43*15cm</v>
          </cell>
          <cell r="I2393" t="str">
            <v/>
          </cell>
          <cell r="J2393" t="str">
            <v>件</v>
          </cell>
          <cell r="K2393" t="str">
            <v/>
          </cell>
          <cell r="L2393" t="str">
            <v/>
          </cell>
          <cell r="M2393" t="str">
            <v>38.00</v>
          </cell>
        </row>
        <row r="2394">
          <cell r="A2394" t="str">
            <v>TQXYTZD-MH</v>
          </cell>
          <cell r="B2394" t="str">
            <v>淘气熊一体坐垫</v>
          </cell>
          <cell r="C2394" t="str">
            <v>TQXYTZD-MH-淘气熊一体坐垫</v>
          </cell>
          <cell r="D2394" t="str">
            <v>居家布艺</v>
          </cell>
          <cell r="E2394" t="str">
            <v>是</v>
          </cell>
          <cell r="F2394" t="str">
            <v>是</v>
          </cell>
          <cell r="G2394" t="str">
            <v>45*41*35cm</v>
          </cell>
          <cell r="H2394" t="str">
            <v>43*15cm</v>
          </cell>
          <cell r="I2394" t="str">
            <v/>
          </cell>
          <cell r="J2394" t="str">
            <v>件</v>
          </cell>
          <cell r="K2394" t="str">
            <v/>
          </cell>
          <cell r="L2394" t="str">
            <v/>
          </cell>
          <cell r="M2394" t="str">
            <v>38.00</v>
          </cell>
        </row>
        <row r="2395">
          <cell r="A2395" t="str">
            <v>TQXYTZD-PH</v>
          </cell>
          <cell r="B2395" t="str">
            <v>淘气熊一体坐垫</v>
          </cell>
          <cell r="C2395" t="str">
            <v>TQXYTZD-PH-淘气熊一体坐垫</v>
          </cell>
          <cell r="D2395" t="str">
            <v>居家布艺</v>
          </cell>
          <cell r="E2395" t="str">
            <v>是</v>
          </cell>
          <cell r="F2395" t="str">
            <v>是</v>
          </cell>
          <cell r="G2395" t="str">
            <v>45*41*35cm</v>
          </cell>
          <cell r="H2395" t="str">
            <v>43*15cm</v>
          </cell>
          <cell r="I2395" t="str">
            <v/>
          </cell>
          <cell r="J2395" t="str">
            <v>件</v>
          </cell>
          <cell r="K2395" t="str">
            <v/>
          </cell>
          <cell r="L2395" t="str">
            <v/>
          </cell>
          <cell r="M2395" t="str">
            <v>38.00</v>
          </cell>
        </row>
        <row r="2396">
          <cell r="A2396" t="str">
            <v>DGNLZ-SY</v>
          </cell>
          <cell r="B2396" t="str">
            <v>多功能脸枕</v>
          </cell>
          <cell r="C2396" t="str">
            <v>DGNLZ-SY-多功能脸枕</v>
          </cell>
          <cell r="D2396" t="str">
            <v>居家布艺</v>
          </cell>
          <cell r="E2396" t="str">
            <v>是</v>
          </cell>
          <cell r="F2396" t="str">
            <v>是</v>
          </cell>
          <cell r="G2396" t="str">
            <v>37*28*13cm</v>
          </cell>
          <cell r="H2396" t="str">
            <v>37*28*13cm</v>
          </cell>
          <cell r="I2396" t="str">
            <v/>
          </cell>
          <cell r="J2396" t="str">
            <v>件</v>
          </cell>
          <cell r="K2396" t="str">
            <v/>
          </cell>
          <cell r="L2396" t="str">
            <v/>
          </cell>
          <cell r="M2396" t="str">
            <v>18.00</v>
          </cell>
        </row>
        <row r="2397">
          <cell r="A2397" t="str">
            <v>DGNLZ-SF</v>
          </cell>
          <cell r="B2397" t="str">
            <v>多功能脸枕</v>
          </cell>
          <cell r="C2397" t="str">
            <v>DGNLZ-SF-多功能脸枕</v>
          </cell>
          <cell r="D2397" t="str">
            <v>居家布艺</v>
          </cell>
          <cell r="E2397" t="str">
            <v>是</v>
          </cell>
          <cell r="F2397" t="str">
            <v>是</v>
          </cell>
          <cell r="G2397" t="str">
            <v>37*28*13cm</v>
          </cell>
          <cell r="H2397" t="str">
            <v>37*28*13cm</v>
          </cell>
          <cell r="I2397" t="str">
            <v/>
          </cell>
          <cell r="J2397" t="str">
            <v>件</v>
          </cell>
          <cell r="K2397" t="str">
            <v/>
          </cell>
          <cell r="L2397" t="str">
            <v/>
          </cell>
          <cell r="M2397" t="str">
            <v>18.00</v>
          </cell>
        </row>
        <row r="2398">
          <cell r="A2398" t="str">
            <v>DGNLZ-SH</v>
          </cell>
          <cell r="B2398" t="str">
            <v>多功能脸枕</v>
          </cell>
          <cell r="C2398" t="str">
            <v>DGNLZ-SH-多功能脸枕</v>
          </cell>
          <cell r="D2398" t="str">
            <v>居家布艺</v>
          </cell>
          <cell r="E2398" t="str">
            <v>是</v>
          </cell>
          <cell r="F2398" t="str">
            <v>是</v>
          </cell>
          <cell r="G2398" t="str">
            <v>37*28*13cm</v>
          </cell>
          <cell r="H2398" t="str">
            <v>37*28*13cm</v>
          </cell>
          <cell r="I2398" t="str">
            <v/>
          </cell>
          <cell r="J2398" t="str">
            <v>件</v>
          </cell>
          <cell r="K2398" t="str">
            <v/>
          </cell>
          <cell r="L2398" t="str">
            <v/>
          </cell>
          <cell r="M2398" t="str">
            <v>18.00</v>
          </cell>
        </row>
        <row r="2399">
          <cell r="A2399" t="str">
            <v>DGNLZ-LH</v>
          </cell>
          <cell r="B2399" t="str">
            <v>多功能脸枕</v>
          </cell>
          <cell r="C2399" t="str">
            <v>DGNLZ-LH-多功能脸枕</v>
          </cell>
          <cell r="D2399" t="str">
            <v>居家布艺</v>
          </cell>
          <cell r="E2399" t="str">
            <v>是</v>
          </cell>
          <cell r="F2399" t="str">
            <v>是</v>
          </cell>
          <cell r="G2399" t="str">
            <v>37*28*13cm</v>
          </cell>
          <cell r="H2399" t="str">
            <v>37*28*13cm</v>
          </cell>
          <cell r="I2399" t="str">
            <v/>
          </cell>
          <cell r="J2399" t="str">
            <v>件</v>
          </cell>
          <cell r="K2399" t="str">
            <v/>
          </cell>
          <cell r="L2399" t="str">
            <v/>
          </cell>
          <cell r="M2399" t="str">
            <v>18.00</v>
          </cell>
        </row>
        <row r="2400">
          <cell r="A2400" t="str">
            <v>XMBWSZ-FS</v>
          </cell>
          <cell r="B2400" t="str">
            <v>小面包午睡枕</v>
          </cell>
          <cell r="C2400" t="str">
            <v>XMBWSZ-FS-小面包午睡枕</v>
          </cell>
          <cell r="D2400" t="str">
            <v>居家布艺</v>
          </cell>
          <cell r="E2400" t="str">
            <v>是</v>
          </cell>
          <cell r="F2400" t="str">
            <v>是</v>
          </cell>
          <cell r="G2400" t="str">
            <v>36*25*10cm</v>
          </cell>
          <cell r="H2400" t="str">
            <v>36*25*10cm</v>
          </cell>
          <cell r="I2400" t="str">
            <v/>
          </cell>
          <cell r="J2400" t="str">
            <v>件</v>
          </cell>
          <cell r="K2400" t="str">
            <v/>
          </cell>
          <cell r="L2400" t="str">
            <v/>
          </cell>
          <cell r="M2400" t="str">
            <v>16.50</v>
          </cell>
        </row>
        <row r="2401">
          <cell r="A2401" t="str">
            <v>XMBWSZ-LS</v>
          </cell>
          <cell r="B2401" t="str">
            <v>小面包午睡枕</v>
          </cell>
          <cell r="C2401" t="str">
            <v>XMBWSZ-LS-小面包午睡枕</v>
          </cell>
          <cell r="D2401" t="str">
            <v>居家布艺</v>
          </cell>
          <cell r="E2401" t="str">
            <v>是</v>
          </cell>
          <cell r="F2401" t="str">
            <v>是</v>
          </cell>
          <cell r="G2401" t="str">
            <v>36*25*10cm</v>
          </cell>
          <cell r="H2401" t="str">
            <v>36*25*10cm</v>
          </cell>
          <cell r="I2401" t="str">
            <v/>
          </cell>
          <cell r="J2401" t="str">
            <v>件</v>
          </cell>
          <cell r="K2401" t="str">
            <v/>
          </cell>
          <cell r="L2401" t="str">
            <v/>
          </cell>
          <cell r="M2401" t="str">
            <v>16.50</v>
          </cell>
        </row>
        <row r="2402">
          <cell r="A2402" t="str">
            <v>XMBWSZ-QH</v>
          </cell>
          <cell r="B2402" t="str">
            <v>小面包午睡枕</v>
          </cell>
          <cell r="C2402" t="str">
            <v>XMBWSZ-QH-小面包午睡枕</v>
          </cell>
          <cell r="D2402" t="str">
            <v>居家布艺</v>
          </cell>
          <cell r="E2402" t="str">
            <v>是</v>
          </cell>
          <cell r="F2402" t="str">
            <v>是</v>
          </cell>
          <cell r="G2402" t="str">
            <v>36*25*10cm</v>
          </cell>
          <cell r="H2402" t="str">
            <v>36*25*10cm</v>
          </cell>
          <cell r="I2402" t="str">
            <v/>
          </cell>
          <cell r="J2402" t="str">
            <v>件</v>
          </cell>
          <cell r="K2402" t="str">
            <v/>
          </cell>
          <cell r="L2402" t="str">
            <v/>
          </cell>
          <cell r="M2402" t="str">
            <v>16.50</v>
          </cell>
        </row>
        <row r="2403">
          <cell r="A2403" t="str">
            <v>XXWSZ-LS</v>
          </cell>
          <cell r="B2403" t="str">
            <v>小熊午睡枕</v>
          </cell>
          <cell r="C2403" t="str">
            <v>XXWSZ-LS-小熊午睡枕</v>
          </cell>
          <cell r="D2403" t="str">
            <v>居家布艺</v>
          </cell>
          <cell r="E2403" t="str">
            <v>是</v>
          </cell>
          <cell r="F2403" t="str">
            <v>是</v>
          </cell>
          <cell r="G2403" t="str">
            <v>25*26*14cm</v>
          </cell>
          <cell r="H2403" t="str">
            <v>25*26*14cm</v>
          </cell>
          <cell r="I2403" t="str">
            <v/>
          </cell>
          <cell r="J2403" t="str">
            <v>件</v>
          </cell>
          <cell r="K2403" t="str">
            <v/>
          </cell>
          <cell r="L2403" t="str">
            <v/>
          </cell>
          <cell r="M2403" t="str">
            <v>16.00</v>
          </cell>
        </row>
        <row r="2404">
          <cell r="A2404" t="str">
            <v>XXWSZ-MS</v>
          </cell>
          <cell r="B2404" t="str">
            <v>小熊午睡枕</v>
          </cell>
          <cell r="C2404" t="str">
            <v>XXWSZ-MS-小熊午睡枕</v>
          </cell>
          <cell r="D2404" t="str">
            <v>居家布艺</v>
          </cell>
          <cell r="E2404" t="str">
            <v>是</v>
          </cell>
          <cell r="F2404" t="str">
            <v>是</v>
          </cell>
          <cell r="G2404" t="str">
            <v>25*26*14cm</v>
          </cell>
          <cell r="H2404" t="str">
            <v>25*26*14cm</v>
          </cell>
          <cell r="I2404" t="str">
            <v/>
          </cell>
          <cell r="J2404" t="str">
            <v>件</v>
          </cell>
          <cell r="K2404" t="str">
            <v/>
          </cell>
          <cell r="L2404" t="str">
            <v/>
          </cell>
          <cell r="M2404" t="str">
            <v>16.00</v>
          </cell>
        </row>
        <row r="2405">
          <cell r="A2405" t="str">
            <v>XXWSZ-ZS</v>
          </cell>
          <cell r="B2405" t="str">
            <v>小熊午睡枕</v>
          </cell>
          <cell r="C2405" t="str">
            <v>XXWSZ-ZS-小熊午睡枕</v>
          </cell>
          <cell r="D2405" t="str">
            <v>居家布艺</v>
          </cell>
          <cell r="E2405" t="str">
            <v>是</v>
          </cell>
          <cell r="F2405" t="str">
            <v>是</v>
          </cell>
          <cell r="G2405" t="str">
            <v>25*26*14cm</v>
          </cell>
          <cell r="H2405" t="str">
            <v>25*26*14cm</v>
          </cell>
          <cell r="I2405" t="str">
            <v/>
          </cell>
          <cell r="J2405" t="str">
            <v>件</v>
          </cell>
          <cell r="K2405" t="str">
            <v/>
          </cell>
          <cell r="L2405" t="str">
            <v/>
          </cell>
          <cell r="M2405" t="str">
            <v>16.00</v>
          </cell>
        </row>
        <row r="2406">
          <cell r="A2406" t="str">
            <v>JLZDYWLTWPWP01001</v>
          </cell>
          <cell r="B2406" t="str">
            <v>鱼尾连体坐垫不含增高垫</v>
          </cell>
          <cell r="C2406" t="str">
            <v>JLZDYWLTWPWP01001-鱼尾连体坐垫不含增高垫</v>
          </cell>
          <cell r="D2406" t="str">
            <v>居家布艺</v>
          </cell>
          <cell r="E2406" t="str">
            <v>是</v>
          </cell>
          <cell r="F2406" t="str">
            <v>否</v>
          </cell>
          <cell r="G2406" t="str">
            <v>42*42*36.4</v>
          </cell>
          <cell r="H2406" t="str">
            <v>42*42*36.4</v>
          </cell>
          <cell r="I2406" t="str">
            <v/>
          </cell>
          <cell r="J2406" t="str">
            <v>件</v>
          </cell>
          <cell r="K2406" t="str">
            <v/>
          </cell>
          <cell r="L2406" t="str">
            <v/>
          </cell>
          <cell r="M2406" t="str">
            <v>41.90</v>
          </cell>
        </row>
        <row r="2407">
          <cell r="A2407" t="str">
            <v>JLZDYWLTWPWP01002</v>
          </cell>
          <cell r="B2407" t="str">
            <v>鱼尾连体坐垫不含增高垫</v>
          </cell>
          <cell r="C2407" t="str">
            <v>JLZDYWLTWPWP01002-鱼尾连体坐垫不含增高垫</v>
          </cell>
          <cell r="D2407" t="str">
            <v>居家布艺</v>
          </cell>
          <cell r="E2407" t="str">
            <v>是</v>
          </cell>
          <cell r="F2407" t="str">
            <v>否</v>
          </cell>
          <cell r="G2407" t="str">
            <v>42*42*36.4</v>
          </cell>
          <cell r="H2407" t="str">
            <v>42*42*36.4</v>
          </cell>
          <cell r="I2407" t="str">
            <v/>
          </cell>
          <cell r="J2407" t="str">
            <v>件</v>
          </cell>
          <cell r="K2407" t="str">
            <v/>
          </cell>
          <cell r="L2407" t="str">
            <v/>
          </cell>
          <cell r="M2407" t="str">
            <v>41.90</v>
          </cell>
        </row>
        <row r="2408">
          <cell r="A2408" t="str">
            <v>JLZDYWLTWPWP01003</v>
          </cell>
          <cell r="B2408" t="str">
            <v>鱼尾连体坐垫不含增高垫</v>
          </cell>
          <cell r="C2408" t="str">
            <v>JLZDYWLTWPWP01003-鱼尾连体坐垫不含增高垫</v>
          </cell>
          <cell r="D2408" t="str">
            <v>居家布艺</v>
          </cell>
          <cell r="E2408" t="str">
            <v>是</v>
          </cell>
          <cell r="F2408" t="str">
            <v>否</v>
          </cell>
          <cell r="G2408" t="str">
            <v>42*42*36.4</v>
          </cell>
          <cell r="H2408" t="str">
            <v>42*42*36.4</v>
          </cell>
          <cell r="I2408" t="str">
            <v/>
          </cell>
          <cell r="J2408" t="str">
            <v>件</v>
          </cell>
          <cell r="K2408" t="str">
            <v/>
          </cell>
          <cell r="L2408" t="str">
            <v/>
          </cell>
          <cell r="M2408" t="str">
            <v>41.90</v>
          </cell>
        </row>
        <row r="2409">
          <cell r="A2409" t="str">
            <v>JLZDYWLTWPWP01004</v>
          </cell>
          <cell r="B2409" t="str">
            <v>鱼尾连体坐垫不含增高垫</v>
          </cell>
          <cell r="C2409" t="str">
            <v>JLZDYWLTWPWP01004-鱼尾连体坐垫不含增高垫</v>
          </cell>
          <cell r="D2409" t="str">
            <v>居家布艺</v>
          </cell>
          <cell r="E2409" t="str">
            <v>是</v>
          </cell>
          <cell r="F2409" t="str">
            <v>否</v>
          </cell>
          <cell r="G2409" t="str">
            <v>42*42*36.4</v>
          </cell>
          <cell r="H2409" t="str">
            <v>42*42*36.4</v>
          </cell>
          <cell r="I2409" t="str">
            <v/>
          </cell>
          <cell r="J2409" t="str">
            <v>件</v>
          </cell>
          <cell r="K2409" t="str">
            <v/>
          </cell>
          <cell r="L2409" t="str">
            <v/>
          </cell>
          <cell r="M2409" t="str">
            <v>41.90</v>
          </cell>
        </row>
        <row r="2410">
          <cell r="A2410" t="str">
            <v>JLZDYWLTWPWP01005</v>
          </cell>
          <cell r="B2410" t="str">
            <v>鱼尾连体坐垫不含增高垫</v>
          </cell>
          <cell r="C2410" t="str">
            <v>JLZDYWLTWPWP01005-鱼尾连体坐垫不含增高垫</v>
          </cell>
          <cell r="D2410" t="str">
            <v>居家布艺</v>
          </cell>
          <cell r="E2410" t="str">
            <v>是</v>
          </cell>
          <cell r="F2410" t="str">
            <v>否</v>
          </cell>
          <cell r="G2410" t="str">
            <v>42*42*36.4</v>
          </cell>
          <cell r="H2410" t="str">
            <v>42*42*36.4</v>
          </cell>
          <cell r="I2410" t="str">
            <v/>
          </cell>
          <cell r="J2410" t="str">
            <v>件</v>
          </cell>
          <cell r="K2410" t="str">
            <v/>
          </cell>
          <cell r="L2410" t="str">
            <v/>
          </cell>
          <cell r="M2410" t="str">
            <v>41.90</v>
          </cell>
        </row>
        <row r="2411">
          <cell r="A2411" t="str">
            <v>JLZDYWLTWPWP01006</v>
          </cell>
          <cell r="B2411" t="str">
            <v>鱼尾连体坐垫不含增高垫</v>
          </cell>
          <cell r="C2411" t="str">
            <v>JLZDYWLTWPWP01006-鱼尾连体坐垫不含增高垫</v>
          </cell>
          <cell r="D2411" t="str">
            <v>居家布艺</v>
          </cell>
          <cell r="E2411" t="str">
            <v>是</v>
          </cell>
          <cell r="F2411" t="str">
            <v>否</v>
          </cell>
          <cell r="G2411" t="str">
            <v>42*42*36.4</v>
          </cell>
          <cell r="H2411" t="str">
            <v>42*42*36.4</v>
          </cell>
          <cell r="I2411" t="str">
            <v/>
          </cell>
          <cell r="J2411" t="str">
            <v>件</v>
          </cell>
          <cell r="K2411" t="str">
            <v/>
          </cell>
          <cell r="L2411" t="str">
            <v/>
          </cell>
          <cell r="M2411" t="str">
            <v>41.90</v>
          </cell>
        </row>
        <row r="2412">
          <cell r="A2412" t="str">
            <v>JLWSTTWPWP01001</v>
          </cell>
          <cell r="B2412" t="str">
            <v>甜甜圈午睡枕无垫块</v>
          </cell>
          <cell r="C2412" t="str">
            <v>JLWSTTWPWP01001-甜甜圈午睡枕无垫块</v>
          </cell>
          <cell r="D2412" t="str">
            <v>居家布艺</v>
          </cell>
          <cell r="E2412" t="str">
            <v>是</v>
          </cell>
          <cell r="F2412" t="str">
            <v>否</v>
          </cell>
          <cell r="G2412" t="str">
            <v>28.5*24*16</v>
          </cell>
          <cell r="H2412" t="str">
            <v>28.5*24*16</v>
          </cell>
          <cell r="I2412" t="str">
            <v/>
          </cell>
          <cell r="J2412" t="str">
            <v>件</v>
          </cell>
          <cell r="K2412" t="str">
            <v/>
          </cell>
          <cell r="L2412" t="str">
            <v/>
          </cell>
          <cell r="M2412" t="str">
            <v>16.70</v>
          </cell>
        </row>
        <row r="2413">
          <cell r="A2413" t="str">
            <v>JLWSTTWPWP01002</v>
          </cell>
          <cell r="B2413" t="str">
            <v>甜甜圈午睡枕无垫块</v>
          </cell>
          <cell r="C2413" t="str">
            <v>JLWSTTWPWP01002-甜甜圈午睡枕无垫块</v>
          </cell>
          <cell r="D2413" t="str">
            <v>居家布艺</v>
          </cell>
          <cell r="E2413" t="str">
            <v>是</v>
          </cell>
          <cell r="F2413" t="str">
            <v>否</v>
          </cell>
          <cell r="G2413" t="str">
            <v>28.5*24*16</v>
          </cell>
          <cell r="H2413" t="str">
            <v>28.5*24*16</v>
          </cell>
          <cell r="I2413" t="str">
            <v/>
          </cell>
          <cell r="J2413" t="str">
            <v>件</v>
          </cell>
          <cell r="K2413" t="str">
            <v/>
          </cell>
          <cell r="L2413" t="str">
            <v/>
          </cell>
          <cell r="M2413" t="str">
            <v>16.70</v>
          </cell>
        </row>
        <row r="2414">
          <cell r="A2414" t="str">
            <v>JLWSTTWPWP01003</v>
          </cell>
          <cell r="B2414" t="str">
            <v>甜甜圈午睡枕无垫块</v>
          </cell>
          <cell r="C2414" t="str">
            <v>JLWSTTWPWP01003-甜甜圈午睡枕无垫块</v>
          </cell>
          <cell r="D2414" t="str">
            <v>居家布艺</v>
          </cell>
          <cell r="E2414" t="str">
            <v>是</v>
          </cell>
          <cell r="F2414" t="str">
            <v>否</v>
          </cell>
          <cell r="G2414" t="str">
            <v>28.5*24*16</v>
          </cell>
          <cell r="H2414" t="str">
            <v>28.5*24*16</v>
          </cell>
          <cell r="I2414" t="str">
            <v/>
          </cell>
          <cell r="J2414" t="str">
            <v>件</v>
          </cell>
          <cell r="K2414" t="str">
            <v/>
          </cell>
          <cell r="L2414" t="str">
            <v/>
          </cell>
          <cell r="M2414" t="str">
            <v>16.70</v>
          </cell>
        </row>
        <row r="2415">
          <cell r="A2415" t="str">
            <v>JLWSTTWPWP01004</v>
          </cell>
          <cell r="B2415" t="str">
            <v>甜甜圈午睡枕无垫块</v>
          </cell>
          <cell r="C2415" t="str">
            <v>JLWSTTWPWP01004-甜甜圈午睡枕无垫块</v>
          </cell>
          <cell r="D2415" t="str">
            <v>居家布艺</v>
          </cell>
          <cell r="E2415" t="str">
            <v>是</v>
          </cell>
          <cell r="F2415" t="str">
            <v>否</v>
          </cell>
          <cell r="G2415" t="str">
            <v>28.5*24*16</v>
          </cell>
          <cell r="H2415" t="str">
            <v>28.5*24*16</v>
          </cell>
          <cell r="I2415" t="str">
            <v/>
          </cell>
          <cell r="J2415" t="str">
            <v>件</v>
          </cell>
          <cell r="K2415" t="str">
            <v/>
          </cell>
          <cell r="L2415" t="str">
            <v/>
          </cell>
          <cell r="M2415" t="str">
            <v>16.70</v>
          </cell>
        </row>
        <row r="2416">
          <cell r="A2416" t="str">
            <v>JLWSTTWPWP01005</v>
          </cell>
          <cell r="B2416" t="str">
            <v>甜甜圈午睡枕无垫块</v>
          </cell>
          <cell r="C2416" t="str">
            <v>JLWSTTWPWP01005-甜甜圈午睡枕无垫块</v>
          </cell>
          <cell r="D2416" t="str">
            <v>居家布艺</v>
          </cell>
          <cell r="E2416" t="str">
            <v>是</v>
          </cell>
          <cell r="F2416" t="str">
            <v>否</v>
          </cell>
          <cell r="G2416" t="str">
            <v>28.5*24*16</v>
          </cell>
          <cell r="H2416" t="str">
            <v>28.5*24*16</v>
          </cell>
          <cell r="I2416" t="str">
            <v/>
          </cell>
          <cell r="J2416" t="str">
            <v>件</v>
          </cell>
          <cell r="K2416" t="str">
            <v/>
          </cell>
          <cell r="L2416" t="str">
            <v/>
          </cell>
          <cell r="M2416" t="str">
            <v>16.70</v>
          </cell>
        </row>
        <row r="2417">
          <cell r="A2417" t="str">
            <v>JLWSTTWPWP01006</v>
          </cell>
          <cell r="B2417" t="str">
            <v>甜甜圈午睡枕无垫块</v>
          </cell>
          <cell r="C2417" t="str">
            <v>JLWSTTWPWP01006-甜甜圈午睡枕无垫块</v>
          </cell>
          <cell r="D2417" t="str">
            <v>居家布艺</v>
          </cell>
          <cell r="E2417" t="str">
            <v>是</v>
          </cell>
          <cell r="F2417" t="str">
            <v>否</v>
          </cell>
          <cell r="G2417" t="str">
            <v>28.5*24*16</v>
          </cell>
          <cell r="H2417" t="str">
            <v>28.5*24*16</v>
          </cell>
          <cell r="I2417" t="str">
            <v/>
          </cell>
          <cell r="J2417" t="str">
            <v>件</v>
          </cell>
          <cell r="K2417" t="str">
            <v/>
          </cell>
          <cell r="L2417" t="str">
            <v/>
          </cell>
          <cell r="M2417" t="str">
            <v>16.70</v>
          </cell>
        </row>
        <row r="2418">
          <cell r="A2418" t="str">
            <v>CYS-JLZDYWLTWPWP01001</v>
          </cell>
          <cell r="B2418" t="str">
            <v>鱼尾连体坐垫不含增高垫</v>
          </cell>
          <cell r="C2418" t="str">
            <v>CYS-JLZDYWLTWPWP01001-鱼尾连体坐垫不含增高垫</v>
          </cell>
          <cell r="D2418" t="str">
            <v>居家布艺</v>
          </cell>
          <cell r="E2418" t="str">
            <v>是</v>
          </cell>
          <cell r="F2418" t="str">
            <v>否</v>
          </cell>
          <cell r="G2418" t="str">
            <v>42*42*36.4</v>
          </cell>
          <cell r="H2418" t="str">
            <v>42*42*36.4</v>
          </cell>
          <cell r="I2418" t="str">
            <v/>
          </cell>
          <cell r="J2418" t="str">
            <v>件</v>
          </cell>
          <cell r="K2418" t="str">
            <v/>
          </cell>
          <cell r="L2418" t="str">
            <v/>
          </cell>
          <cell r="M2418" t="str">
            <v>41.90</v>
          </cell>
        </row>
        <row r="2419">
          <cell r="A2419" t="str">
            <v>CYS-JLZDYWLTWPWP01002</v>
          </cell>
          <cell r="B2419" t="str">
            <v>鱼尾连体坐垫不含增高垫</v>
          </cell>
          <cell r="C2419" t="str">
            <v>CYS-JLZDYWLTWPWP01002-鱼尾连体坐垫不含增高垫</v>
          </cell>
          <cell r="D2419" t="str">
            <v>居家布艺</v>
          </cell>
          <cell r="E2419" t="str">
            <v>是</v>
          </cell>
          <cell r="F2419" t="str">
            <v>否</v>
          </cell>
          <cell r="G2419" t="str">
            <v>42*42*36.4</v>
          </cell>
          <cell r="H2419" t="str">
            <v>42*42*36.4</v>
          </cell>
          <cell r="I2419" t="str">
            <v/>
          </cell>
          <cell r="J2419" t="str">
            <v>件</v>
          </cell>
          <cell r="K2419" t="str">
            <v/>
          </cell>
          <cell r="L2419" t="str">
            <v/>
          </cell>
          <cell r="M2419" t="str">
            <v>41.90</v>
          </cell>
        </row>
        <row r="2420">
          <cell r="A2420" t="str">
            <v>CYS-JLZDYWLTWPWP01003</v>
          </cell>
          <cell r="B2420" t="str">
            <v>鱼尾连体坐垫不含增高垫</v>
          </cell>
          <cell r="C2420" t="str">
            <v>CYS-JLZDYWLTWPWP01003-鱼尾连体坐垫不含增高垫</v>
          </cell>
          <cell r="D2420" t="str">
            <v>居家布艺</v>
          </cell>
          <cell r="E2420" t="str">
            <v>是</v>
          </cell>
          <cell r="F2420" t="str">
            <v>否</v>
          </cell>
          <cell r="G2420" t="str">
            <v>42*42*36.4</v>
          </cell>
          <cell r="H2420" t="str">
            <v>42*42*36.4</v>
          </cell>
          <cell r="I2420" t="str">
            <v/>
          </cell>
          <cell r="J2420" t="str">
            <v>件</v>
          </cell>
          <cell r="K2420" t="str">
            <v/>
          </cell>
          <cell r="L2420" t="str">
            <v/>
          </cell>
          <cell r="M2420" t="str">
            <v>41.90</v>
          </cell>
        </row>
        <row r="2421">
          <cell r="A2421" t="str">
            <v>CYS-JLZDYWLTWPWP01004</v>
          </cell>
          <cell r="B2421" t="str">
            <v>鱼尾连体坐垫不含增高垫</v>
          </cell>
          <cell r="C2421" t="str">
            <v>CYS-JLZDYWLTWPWP01004-鱼尾连体坐垫不含增高垫</v>
          </cell>
          <cell r="D2421" t="str">
            <v>居家布艺</v>
          </cell>
          <cell r="E2421" t="str">
            <v>是</v>
          </cell>
          <cell r="F2421" t="str">
            <v>否</v>
          </cell>
          <cell r="G2421" t="str">
            <v>42*42*36.4</v>
          </cell>
          <cell r="H2421" t="str">
            <v>42*42*36.4</v>
          </cell>
          <cell r="I2421" t="str">
            <v/>
          </cell>
          <cell r="J2421" t="str">
            <v>件</v>
          </cell>
          <cell r="K2421" t="str">
            <v/>
          </cell>
          <cell r="L2421" t="str">
            <v/>
          </cell>
          <cell r="M2421" t="str">
            <v>41.90</v>
          </cell>
        </row>
        <row r="2422">
          <cell r="A2422" t="str">
            <v>CYS-JLZDYWLTWPWP01005</v>
          </cell>
          <cell r="B2422" t="str">
            <v>鱼尾连体坐垫不含增高垫</v>
          </cell>
          <cell r="C2422" t="str">
            <v>CYS-JLZDYWLTWPWP01005-鱼尾连体坐垫不含增高垫</v>
          </cell>
          <cell r="D2422" t="str">
            <v>居家布艺</v>
          </cell>
          <cell r="E2422" t="str">
            <v>是</v>
          </cell>
          <cell r="F2422" t="str">
            <v>否</v>
          </cell>
          <cell r="G2422" t="str">
            <v>42*42*36.4</v>
          </cell>
          <cell r="H2422" t="str">
            <v>42*42*36.4</v>
          </cell>
          <cell r="I2422" t="str">
            <v/>
          </cell>
          <cell r="J2422" t="str">
            <v>件</v>
          </cell>
          <cell r="K2422" t="str">
            <v/>
          </cell>
          <cell r="L2422" t="str">
            <v/>
          </cell>
          <cell r="M2422" t="str">
            <v>41.90</v>
          </cell>
        </row>
        <row r="2423">
          <cell r="A2423" t="str">
            <v>CYS-JLZDYWLTWPWP01006</v>
          </cell>
          <cell r="B2423" t="str">
            <v>鱼尾连体坐垫不含增高垫</v>
          </cell>
          <cell r="C2423" t="str">
            <v>CYS-JLZDYWLTWPWP01006-鱼尾连体坐垫不含增高垫</v>
          </cell>
          <cell r="D2423" t="str">
            <v>居家布艺</v>
          </cell>
          <cell r="E2423" t="str">
            <v>是</v>
          </cell>
          <cell r="F2423" t="str">
            <v>否</v>
          </cell>
          <cell r="G2423" t="str">
            <v>42*42*36.4</v>
          </cell>
          <cell r="H2423" t="str">
            <v>42*42*36.4</v>
          </cell>
          <cell r="I2423" t="str">
            <v/>
          </cell>
          <cell r="J2423" t="str">
            <v>件</v>
          </cell>
          <cell r="K2423" t="str">
            <v/>
          </cell>
          <cell r="L2423" t="str">
            <v/>
          </cell>
          <cell r="M2423" t="str">
            <v>41.90</v>
          </cell>
        </row>
        <row r="2424">
          <cell r="A2424" t="str">
            <v>CYS-JLWSTTWPWP01001</v>
          </cell>
          <cell r="B2424" t="str">
            <v>甜甜圈午睡枕无垫块</v>
          </cell>
          <cell r="C2424" t="str">
            <v>CYS-JLWSTTWPWP01001-甜甜圈午睡枕无垫块</v>
          </cell>
          <cell r="D2424" t="str">
            <v>居家布艺</v>
          </cell>
          <cell r="E2424" t="str">
            <v>是</v>
          </cell>
          <cell r="F2424" t="str">
            <v>否</v>
          </cell>
          <cell r="G2424" t="str">
            <v>28.5*24*16</v>
          </cell>
          <cell r="H2424" t="str">
            <v>28.5*24*16</v>
          </cell>
          <cell r="I2424" t="str">
            <v/>
          </cell>
          <cell r="J2424" t="str">
            <v>件</v>
          </cell>
          <cell r="K2424" t="str">
            <v/>
          </cell>
          <cell r="L2424" t="str">
            <v/>
          </cell>
          <cell r="M2424" t="str">
            <v>16.70</v>
          </cell>
        </row>
        <row r="2425">
          <cell r="A2425" t="str">
            <v>CYS-JLWSTTWPWP01002</v>
          </cell>
          <cell r="B2425" t="str">
            <v>甜甜圈午睡枕无垫块</v>
          </cell>
          <cell r="C2425" t="str">
            <v>CYS-JLWSTTWPWP01002-甜甜圈午睡枕无垫块</v>
          </cell>
          <cell r="D2425" t="str">
            <v>居家布艺</v>
          </cell>
          <cell r="E2425" t="str">
            <v>是</v>
          </cell>
          <cell r="F2425" t="str">
            <v>否</v>
          </cell>
          <cell r="G2425" t="str">
            <v>28.5*24*16</v>
          </cell>
          <cell r="H2425" t="str">
            <v>28.5*24*16</v>
          </cell>
          <cell r="I2425" t="str">
            <v/>
          </cell>
          <cell r="J2425" t="str">
            <v>件</v>
          </cell>
          <cell r="K2425" t="str">
            <v/>
          </cell>
          <cell r="L2425" t="str">
            <v/>
          </cell>
          <cell r="M2425" t="str">
            <v>16.70</v>
          </cell>
        </row>
        <row r="2426">
          <cell r="A2426" t="str">
            <v>CYS-JLWSTTWPWP01003</v>
          </cell>
          <cell r="B2426" t="str">
            <v>甜甜圈午睡枕无垫块</v>
          </cell>
          <cell r="C2426" t="str">
            <v>CYS-JLWSTTWPWP01003-甜甜圈午睡枕无垫块</v>
          </cell>
          <cell r="D2426" t="str">
            <v>居家布艺</v>
          </cell>
          <cell r="E2426" t="str">
            <v>是</v>
          </cell>
          <cell r="F2426" t="str">
            <v>否</v>
          </cell>
          <cell r="G2426" t="str">
            <v>28.5*24*16</v>
          </cell>
          <cell r="H2426" t="str">
            <v>28.5*24*16</v>
          </cell>
          <cell r="I2426" t="str">
            <v/>
          </cell>
          <cell r="J2426" t="str">
            <v>件</v>
          </cell>
          <cell r="K2426" t="str">
            <v/>
          </cell>
          <cell r="L2426" t="str">
            <v/>
          </cell>
          <cell r="M2426" t="str">
            <v>16.70</v>
          </cell>
        </row>
        <row r="2427">
          <cell r="A2427" t="str">
            <v>CYS-JLWSTTWPWP01004</v>
          </cell>
          <cell r="B2427" t="str">
            <v>甜甜圈午睡枕无垫块</v>
          </cell>
          <cell r="C2427" t="str">
            <v>CYS-JLWSTTWPWP01004-甜甜圈午睡枕无垫块</v>
          </cell>
          <cell r="D2427" t="str">
            <v>居家布艺</v>
          </cell>
          <cell r="E2427" t="str">
            <v>是</v>
          </cell>
          <cell r="F2427" t="str">
            <v>否</v>
          </cell>
          <cell r="G2427" t="str">
            <v>28.5*24*16</v>
          </cell>
          <cell r="H2427" t="str">
            <v>28.5*24*16</v>
          </cell>
          <cell r="I2427" t="str">
            <v/>
          </cell>
          <cell r="J2427" t="str">
            <v>件</v>
          </cell>
          <cell r="K2427" t="str">
            <v/>
          </cell>
          <cell r="L2427" t="str">
            <v/>
          </cell>
          <cell r="M2427" t="str">
            <v>16.70</v>
          </cell>
        </row>
        <row r="2428">
          <cell r="A2428" t="str">
            <v>CYS-JLWSTTWPWP01005</v>
          </cell>
          <cell r="B2428" t="str">
            <v>甜甜圈午睡枕无垫块</v>
          </cell>
          <cell r="C2428" t="str">
            <v>CYS-JLWSTTWPWP01005-甜甜圈午睡枕无垫块</v>
          </cell>
          <cell r="D2428" t="str">
            <v>居家布艺</v>
          </cell>
          <cell r="E2428" t="str">
            <v>是</v>
          </cell>
          <cell r="F2428" t="str">
            <v>否</v>
          </cell>
          <cell r="G2428" t="str">
            <v>28.5*24*16</v>
          </cell>
          <cell r="H2428" t="str">
            <v>28.5*24*16</v>
          </cell>
          <cell r="I2428" t="str">
            <v/>
          </cell>
          <cell r="J2428" t="str">
            <v>件</v>
          </cell>
          <cell r="K2428" t="str">
            <v/>
          </cell>
          <cell r="L2428" t="str">
            <v/>
          </cell>
          <cell r="M2428" t="str">
            <v>16.70</v>
          </cell>
        </row>
        <row r="2429">
          <cell r="A2429" t="str">
            <v>CYS-JLWSTTWPWP01006</v>
          </cell>
          <cell r="B2429" t="str">
            <v>甜甜圈午睡枕无垫块</v>
          </cell>
          <cell r="C2429" t="str">
            <v>CYS-JLWSTTWPWP01006-甜甜圈午睡枕无垫块</v>
          </cell>
          <cell r="D2429" t="str">
            <v>居家布艺</v>
          </cell>
          <cell r="E2429" t="str">
            <v>是</v>
          </cell>
          <cell r="F2429" t="str">
            <v>否</v>
          </cell>
          <cell r="G2429" t="str">
            <v>28.5*24*16</v>
          </cell>
          <cell r="H2429" t="str">
            <v>28.5*24*16</v>
          </cell>
          <cell r="I2429" t="str">
            <v/>
          </cell>
          <cell r="J2429" t="str">
            <v>件</v>
          </cell>
          <cell r="K2429" t="str">
            <v/>
          </cell>
          <cell r="L2429" t="str">
            <v/>
          </cell>
          <cell r="M2429" t="str">
            <v>16.70</v>
          </cell>
        </row>
        <row r="2430">
          <cell r="A2430" t="str">
            <v>ZMLJGWBA3Y7CM</v>
          </cell>
          <cell r="B2430" t="str">
            <v>磁条款小方格咖啡色</v>
          </cell>
          <cell r="C2430" t="str">
            <v>ZMLJGWBA3Y7CM-磁条款小方格咖啡色</v>
          </cell>
          <cell r="D2430" t="str">
            <v>居家布艺</v>
          </cell>
          <cell r="E2430" t="str">
            <v>是</v>
          </cell>
          <cell r="F2430" t="str">
            <v/>
          </cell>
          <cell r="G2430" t="str">
            <v>90X220</v>
          </cell>
          <cell r="H2430" t="str">
            <v/>
          </cell>
          <cell r="I2430" t="str">
            <v/>
          </cell>
          <cell r="J2430" t="str">
            <v>件</v>
          </cell>
          <cell r="K2430" t="str">
            <v/>
          </cell>
          <cell r="L2430" t="str">
            <v/>
          </cell>
          <cell r="M2430" t="str">
            <v>18.00</v>
          </cell>
        </row>
        <row r="2431">
          <cell r="A2431" t="str">
            <v>ZMLJGWLPIR9UA</v>
          </cell>
          <cell r="B2431" t="str">
            <v>磁条款小方格咖啡色</v>
          </cell>
          <cell r="C2431" t="str">
            <v>ZMLJGWLPIR9UA-磁条款小方格咖啡色</v>
          </cell>
          <cell r="D2431" t="str">
            <v>居家布艺</v>
          </cell>
          <cell r="E2431" t="str">
            <v>是</v>
          </cell>
          <cell r="F2431" t="str">
            <v/>
          </cell>
          <cell r="G2431" t="str">
            <v>90X230</v>
          </cell>
          <cell r="H2431" t="str">
            <v/>
          </cell>
          <cell r="I2431" t="str">
            <v/>
          </cell>
          <cell r="J2431" t="str">
            <v>件</v>
          </cell>
          <cell r="K2431" t="str">
            <v/>
          </cell>
          <cell r="L2431" t="str">
            <v/>
          </cell>
          <cell r="M2431" t="str">
            <v>19.00</v>
          </cell>
        </row>
        <row r="2432">
          <cell r="A2432" t="str">
            <v>ZMLJGWC951USZ</v>
          </cell>
          <cell r="B2432" t="str">
            <v>磁条款小方格咖啡色</v>
          </cell>
          <cell r="C2432" t="str">
            <v>ZMLJGWC951USZ-磁条款小方格咖啡色</v>
          </cell>
          <cell r="D2432" t="str">
            <v>居家布艺</v>
          </cell>
          <cell r="E2432" t="str">
            <v>是</v>
          </cell>
          <cell r="F2432" t="str">
            <v/>
          </cell>
          <cell r="G2432" t="str">
            <v>90X240</v>
          </cell>
          <cell r="H2432" t="str">
            <v/>
          </cell>
          <cell r="I2432" t="str">
            <v/>
          </cell>
          <cell r="J2432" t="str">
            <v>件</v>
          </cell>
          <cell r="K2432" t="str">
            <v/>
          </cell>
          <cell r="L2432" t="str">
            <v/>
          </cell>
          <cell r="M2432" t="str">
            <v>20.00</v>
          </cell>
        </row>
        <row r="2433">
          <cell r="A2433" t="str">
            <v>ZMLJGW5BUJDQX</v>
          </cell>
          <cell r="B2433" t="str">
            <v>磁条款小方格咖啡色</v>
          </cell>
          <cell r="C2433" t="str">
            <v>ZMLJGW5BUJDQX-磁条款小方格咖啡色</v>
          </cell>
          <cell r="D2433" t="str">
            <v>居家布艺</v>
          </cell>
          <cell r="E2433" t="str">
            <v>是</v>
          </cell>
          <cell r="F2433" t="str">
            <v/>
          </cell>
          <cell r="G2433" t="str">
            <v>95X200</v>
          </cell>
          <cell r="H2433" t="str">
            <v/>
          </cell>
          <cell r="I2433" t="str">
            <v/>
          </cell>
          <cell r="J2433" t="str">
            <v>件</v>
          </cell>
          <cell r="K2433" t="str">
            <v/>
          </cell>
          <cell r="L2433" t="str">
            <v/>
          </cell>
          <cell r="M2433" t="str">
            <v>18.00</v>
          </cell>
        </row>
        <row r="2434">
          <cell r="A2434" t="str">
            <v>ZMLJGWM7KZ8VI</v>
          </cell>
          <cell r="B2434" t="str">
            <v>磁条款小方格咖啡色</v>
          </cell>
          <cell r="C2434" t="str">
            <v>ZMLJGWM7KZ8VI-磁条款小方格咖啡色</v>
          </cell>
          <cell r="D2434" t="str">
            <v>居家布艺</v>
          </cell>
          <cell r="E2434" t="str">
            <v>是</v>
          </cell>
          <cell r="F2434" t="str">
            <v/>
          </cell>
          <cell r="G2434" t="str">
            <v>95X205</v>
          </cell>
          <cell r="H2434" t="str">
            <v/>
          </cell>
          <cell r="I2434" t="str">
            <v/>
          </cell>
          <cell r="J2434" t="str">
            <v>件</v>
          </cell>
          <cell r="K2434" t="str">
            <v/>
          </cell>
          <cell r="L2434" t="str">
            <v/>
          </cell>
          <cell r="M2434" t="str">
            <v>18.00</v>
          </cell>
        </row>
        <row r="2435">
          <cell r="A2435" t="str">
            <v>ZMLJGWVNXONXT</v>
          </cell>
          <cell r="B2435" t="str">
            <v>磁条款小方格咖啡色</v>
          </cell>
          <cell r="C2435" t="str">
            <v>ZMLJGWVNXONXT-磁条款小方格咖啡色</v>
          </cell>
          <cell r="D2435" t="str">
            <v>居家布艺</v>
          </cell>
          <cell r="E2435" t="str">
            <v>是</v>
          </cell>
          <cell r="F2435" t="str">
            <v/>
          </cell>
          <cell r="G2435" t="str">
            <v>95X210</v>
          </cell>
          <cell r="H2435" t="str">
            <v/>
          </cell>
          <cell r="I2435" t="str">
            <v/>
          </cell>
          <cell r="J2435" t="str">
            <v>件</v>
          </cell>
          <cell r="K2435" t="str">
            <v/>
          </cell>
          <cell r="L2435" t="str">
            <v/>
          </cell>
          <cell r="M2435" t="str">
            <v>18.00</v>
          </cell>
        </row>
        <row r="2436">
          <cell r="A2436" t="str">
            <v>ZMLJGWS6TD2G7</v>
          </cell>
          <cell r="B2436" t="str">
            <v>磁条款小方格咖啡色</v>
          </cell>
          <cell r="C2436" t="str">
            <v>ZMLJGWS6TD2G7-磁条款小方格咖啡色</v>
          </cell>
          <cell r="D2436" t="str">
            <v>居家布艺</v>
          </cell>
          <cell r="E2436" t="str">
            <v>是</v>
          </cell>
          <cell r="F2436" t="str">
            <v/>
          </cell>
          <cell r="G2436" t="str">
            <v>95X220</v>
          </cell>
          <cell r="H2436" t="str">
            <v/>
          </cell>
          <cell r="I2436" t="str">
            <v/>
          </cell>
          <cell r="J2436" t="str">
            <v>件</v>
          </cell>
          <cell r="K2436" t="str">
            <v/>
          </cell>
          <cell r="L2436" t="str">
            <v/>
          </cell>
          <cell r="M2436" t="str">
            <v>18.00</v>
          </cell>
        </row>
        <row r="2437">
          <cell r="A2437" t="str">
            <v>ZMLJGWER79ST8</v>
          </cell>
          <cell r="B2437" t="str">
            <v>磁条款小方格咖啡色</v>
          </cell>
          <cell r="C2437" t="str">
            <v>ZMLJGWER79ST8-磁条款小方格咖啡色</v>
          </cell>
          <cell r="D2437" t="str">
            <v>居家布艺</v>
          </cell>
          <cell r="E2437" t="str">
            <v>是</v>
          </cell>
          <cell r="F2437" t="str">
            <v/>
          </cell>
          <cell r="G2437" t="str">
            <v>100X200</v>
          </cell>
          <cell r="H2437" t="str">
            <v/>
          </cell>
          <cell r="I2437" t="str">
            <v/>
          </cell>
          <cell r="J2437" t="str">
            <v>件</v>
          </cell>
          <cell r="K2437" t="str">
            <v/>
          </cell>
          <cell r="L2437" t="str">
            <v/>
          </cell>
          <cell r="M2437" t="str">
            <v>18.00</v>
          </cell>
        </row>
        <row r="2438">
          <cell r="A2438" t="str">
            <v>ZMLJGWIIWICN3</v>
          </cell>
          <cell r="B2438" t="str">
            <v>磁条款小方格咖啡色</v>
          </cell>
          <cell r="C2438" t="str">
            <v>ZMLJGWIIWICN3-磁条款小方格咖啡色</v>
          </cell>
          <cell r="D2438" t="str">
            <v>居家布艺</v>
          </cell>
          <cell r="E2438" t="str">
            <v>是</v>
          </cell>
          <cell r="F2438" t="str">
            <v/>
          </cell>
          <cell r="G2438" t="str">
            <v>100X205</v>
          </cell>
          <cell r="H2438" t="str">
            <v/>
          </cell>
          <cell r="I2438" t="str">
            <v/>
          </cell>
          <cell r="J2438" t="str">
            <v>件</v>
          </cell>
          <cell r="K2438" t="str">
            <v/>
          </cell>
          <cell r="L2438" t="str">
            <v/>
          </cell>
          <cell r="M2438" t="str">
            <v>18.00</v>
          </cell>
        </row>
        <row r="2439">
          <cell r="A2439" t="str">
            <v>ZMLJGW43AE204</v>
          </cell>
          <cell r="B2439" t="str">
            <v>磁条款小方格咖啡色</v>
          </cell>
          <cell r="C2439" t="str">
            <v>ZMLJGW43AE204-磁条款小方格咖啡色</v>
          </cell>
          <cell r="D2439" t="str">
            <v>居家布艺</v>
          </cell>
          <cell r="E2439" t="str">
            <v>是</v>
          </cell>
          <cell r="F2439" t="str">
            <v/>
          </cell>
          <cell r="G2439" t="str">
            <v>100X210</v>
          </cell>
          <cell r="H2439" t="str">
            <v/>
          </cell>
          <cell r="I2439" t="str">
            <v/>
          </cell>
          <cell r="J2439" t="str">
            <v>件</v>
          </cell>
          <cell r="K2439" t="str">
            <v/>
          </cell>
          <cell r="L2439" t="str">
            <v/>
          </cell>
          <cell r="M2439" t="str">
            <v>18.00</v>
          </cell>
        </row>
        <row r="2440">
          <cell r="A2440" t="str">
            <v>ZMLJGWKQGONEW</v>
          </cell>
          <cell r="B2440" t="str">
            <v>磁条款小方格咖啡色</v>
          </cell>
          <cell r="C2440" t="str">
            <v>ZMLJGWKQGONEW-磁条款小方格咖啡色</v>
          </cell>
          <cell r="D2440" t="str">
            <v>居家布艺</v>
          </cell>
          <cell r="E2440" t="str">
            <v>是</v>
          </cell>
          <cell r="F2440" t="str">
            <v/>
          </cell>
          <cell r="G2440" t="str">
            <v>100X220</v>
          </cell>
          <cell r="H2440" t="str">
            <v/>
          </cell>
          <cell r="I2440" t="str">
            <v/>
          </cell>
          <cell r="J2440" t="str">
            <v>件</v>
          </cell>
          <cell r="K2440" t="str">
            <v/>
          </cell>
          <cell r="L2440" t="str">
            <v/>
          </cell>
          <cell r="M2440" t="str">
            <v>18.00</v>
          </cell>
        </row>
        <row r="2441">
          <cell r="A2441" t="str">
            <v>ZMLJGW3TSCEPO</v>
          </cell>
          <cell r="B2441" t="str">
            <v>磁条款小方格咖啡色</v>
          </cell>
          <cell r="C2441" t="str">
            <v>ZMLJGW3TSCEPO-磁条款小方格咖啡色</v>
          </cell>
          <cell r="D2441" t="str">
            <v>居家布艺</v>
          </cell>
          <cell r="E2441" t="str">
            <v>是</v>
          </cell>
          <cell r="F2441" t="str">
            <v/>
          </cell>
          <cell r="G2441" t="str">
            <v>100X230</v>
          </cell>
          <cell r="H2441" t="str">
            <v/>
          </cell>
          <cell r="I2441" t="str">
            <v/>
          </cell>
          <cell r="J2441" t="str">
            <v>件</v>
          </cell>
          <cell r="K2441" t="str">
            <v/>
          </cell>
          <cell r="L2441" t="str">
            <v/>
          </cell>
          <cell r="M2441" t="str">
            <v>19.00</v>
          </cell>
        </row>
        <row r="2442">
          <cell r="A2442" t="str">
            <v>ZMLJGWOH4X79S</v>
          </cell>
          <cell r="B2442" t="str">
            <v>磁条款小方格咖啡色</v>
          </cell>
          <cell r="C2442" t="str">
            <v>ZMLJGWOH4X79S-磁条款小方格咖啡色</v>
          </cell>
          <cell r="D2442" t="str">
            <v>居家布艺</v>
          </cell>
          <cell r="E2442" t="str">
            <v>是</v>
          </cell>
          <cell r="F2442" t="str">
            <v/>
          </cell>
          <cell r="G2442" t="str">
            <v>105X205</v>
          </cell>
          <cell r="H2442" t="str">
            <v/>
          </cell>
          <cell r="I2442" t="str">
            <v/>
          </cell>
          <cell r="J2442" t="str">
            <v>件</v>
          </cell>
          <cell r="K2442" t="str">
            <v/>
          </cell>
          <cell r="L2442" t="str">
            <v/>
          </cell>
          <cell r="M2442" t="str">
            <v>18.00</v>
          </cell>
        </row>
        <row r="2443">
          <cell r="A2443" t="str">
            <v>ZMLJGWY51SX2W</v>
          </cell>
          <cell r="B2443" t="str">
            <v>磁条款小方格咖啡色</v>
          </cell>
          <cell r="C2443" t="str">
            <v>ZMLJGWY51SX2W-磁条款小方格咖啡色</v>
          </cell>
          <cell r="D2443" t="str">
            <v>居家布艺</v>
          </cell>
          <cell r="E2443" t="str">
            <v>是</v>
          </cell>
          <cell r="F2443" t="str">
            <v/>
          </cell>
          <cell r="G2443" t="str">
            <v>110X200</v>
          </cell>
          <cell r="H2443" t="str">
            <v/>
          </cell>
          <cell r="I2443" t="str">
            <v/>
          </cell>
          <cell r="J2443" t="str">
            <v>件</v>
          </cell>
          <cell r="K2443" t="str">
            <v/>
          </cell>
          <cell r="L2443" t="str">
            <v/>
          </cell>
          <cell r="M2443" t="str">
            <v>19.00</v>
          </cell>
        </row>
        <row r="2444">
          <cell r="A2444" t="str">
            <v>ZMLJGWA2JTXLT</v>
          </cell>
          <cell r="B2444" t="str">
            <v>磁条款小方格咖啡色</v>
          </cell>
          <cell r="C2444" t="str">
            <v>ZMLJGWA2JTXLT-磁条款小方格咖啡色</v>
          </cell>
          <cell r="D2444" t="str">
            <v>居家布艺</v>
          </cell>
          <cell r="E2444" t="str">
            <v>是</v>
          </cell>
          <cell r="F2444" t="str">
            <v/>
          </cell>
          <cell r="G2444" t="str">
            <v>110X210</v>
          </cell>
          <cell r="H2444" t="str">
            <v/>
          </cell>
          <cell r="I2444" t="str">
            <v/>
          </cell>
          <cell r="J2444" t="str">
            <v>件</v>
          </cell>
          <cell r="K2444" t="str">
            <v/>
          </cell>
          <cell r="L2444" t="str">
            <v/>
          </cell>
          <cell r="M2444" t="str">
            <v>19.00</v>
          </cell>
        </row>
        <row r="2445">
          <cell r="A2445" t="str">
            <v>ZMLJGWVDFMZND</v>
          </cell>
          <cell r="B2445" t="str">
            <v>磁条款小方格咖啡色</v>
          </cell>
          <cell r="C2445" t="str">
            <v>ZMLJGWVDFMZND-磁条款小方格咖啡色</v>
          </cell>
          <cell r="D2445" t="str">
            <v>居家布艺</v>
          </cell>
          <cell r="E2445" t="str">
            <v>是</v>
          </cell>
          <cell r="F2445" t="str">
            <v/>
          </cell>
          <cell r="G2445" t="str">
            <v>110X220</v>
          </cell>
          <cell r="H2445" t="str">
            <v/>
          </cell>
          <cell r="I2445" t="str">
            <v/>
          </cell>
          <cell r="J2445" t="str">
            <v>件</v>
          </cell>
          <cell r="K2445" t="str">
            <v/>
          </cell>
          <cell r="L2445" t="str">
            <v/>
          </cell>
          <cell r="M2445" t="str">
            <v>19.00</v>
          </cell>
        </row>
        <row r="2446">
          <cell r="A2446" t="str">
            <v>ZMLJGWMX2XKL2</v>
          </cell>
          <cell r="B2446" t="str">
            <v>磁条款小方格咖啡色</v>
          </cell>
          <cell r="C2446" t="str">
            <v>ZMLJGWMX2XKL2-磁条款小方格咖啡色</v>
          </cell>
          <cell r="D2446" t="str">
            <v>居家布艺</v>
          </cell>
          <cell r="E2446" t="str">
            <v>是</v>
          </cell>
          <cell r="F2446" t="str">
            <v/>
          </cell>
          <cell r="G2446" t="str">
            <v>110X230</v>
          </cell>
          <cell r="H2446" t="str">
            <v/>
          </cell>
          <cell r="I2446" t="str">
            <v/>
          </cell>
          <cell r="J2446" t="str">
            <v>件</v>
          </cell>
          <cell r="K2446" t="str">
            <v/>
          </cell>
          <cell r="L2446" t="str">
            <v/>
          </cell>
          <cell r="M2446" t="str">
            <v>20.00</v>
          </cell>
        </row>
        <row r="2447">
          <cell r="A2447" t="str">
            <v>ZMLJGWRY88SQE</v>
          </cell>
          <cell r="B2447" t="str">
            <v>磁条款小方格咖啡色</v>
          </cell>
          <cell r="C2447" t="str">
            <v>ZMLJGWRY88SQE-磁条款小方格咖啡色</v>
          </cell>
          <cell r="D2447" t="str">
            <v>居家布艺</v>
          </cell>
          <cell r="E2447" t="str">
            <v>是</v>
          </cell>
          <cell r="F2447" t="str">
            <v/>
          </cell>
          <cell r="G2447" t="str">
            <v>120X200</v>
          </cell>
          <cell r="H2447" t="str">
            <v/>
          </cell>
          <cell r="I2447" t="str">
            <v/>
          </cell>
          <cell r="J2447" t="str">
            <v>件</v>
          </cell>
          <cell r="K2447" t="str">
            <v/>
          </cell>
          <cell r="L2447" t="str">
            <v/>
          </cell>
          <cell r="M2447" t="str">
            <v>20.00</v>
          </cell>
        </row>
        <row r="2448">
          <cell r="A2448" t="str">
            <v>ZMLJGWDHP74IS</v>
          </cell>
          <cell r="B2448" t="str">
            <v>磁条款小方格咖啡色</v>
          </cell>
          <cell r="C2448" t="str">
            <v>ZMLJGWDHP74IS-磁条款小方格咖啡色</v>
          </cell>
          <cell r="D2448" t="str">
            <v>居家布艺</v>
          </cell>
          <cell r="E2448" t="str">
            <v>是</v>
          </cell>
          <cell r="F2448" t="str">
            <v/>
          </cell>
          <cell r="G2448" t="str">
            <v>120X210</v>
          </cell>
          <cell r="H2448" t="str">
            <v/>
          </cell>
          <cell r="I2448" t="str">
            <v/>
          </cell>
          <cell r="J2448" t="str">
            <v>件</v>
          </cell>
          <cell r="K2448" t="str">
            <v/>
          </cell>
          <cell r="L2448" t="str">
            <v/>
          </cell>
          <cell r="M2448" t="str">
            <v>20.00</v>
          </cell>
        </row>
        <row r="2449">
          <cell r="A2449" t="str">
            <v>ZMLJGW51CHPGH</v>
          </cell>
          <cell r="B2449" t="str">
            <v>磁条款小方格咖啡色</v>
          </cell>
          <cell r="C2449" t="str">
            <v>ZMLJGW51CHPGH-磁条款小方格咖啡色</v>
          </cell>
          <cell r="D2449" t="str">
            <v>居家布艺</v>
          </cell>
          <cell r="E2449" t="str">
            <v>是</v>
          </cell>
          <cell r="F2449" t="str">
            <v/>
          </cell>
          <cell r="G2449" t="str">
            <v>120X220</v>
          </cell>
          <cell r="H2449" t="str">
            <v/>
          </cell>
          <cell r="I2449" t="str">
            <v/>
          </cell>
          <cell r="J2449" t="str">
            <v>件</v>
          </cell>
          <cell r="K2449" t="str">
            <v/>
          </cell>
          <cell r="L2449" t="str">
            <v/>
          </cell>
          <cell r="M2449" t="str">
            <v>20.00</v>
          </cell>
        </row>
        <row r="2450">
          <cell r="A2450" t="str">
            <v>ZMLJGWWLZS9D6</v>
          </cell>
          <cell r="B2450" t="str">
            <v>磁条款小方格咖啡色</v>
          </cell>
          <cell r="C2450" t="str">
            <v>ZMLJGWWLZS9D6-磁条款小方格咖啡色</v>
          </cell>
          <cell r="D2450" t="str">
            <v>居家布艺</v>
          </cell>
          <cell r="E2450" t="str">
            <v>是</v>
          </cell>
          <cell r="F2450" t="str">
            <v/>
          </cell>
          <cell r="G2450" t="str">
            <v>120X230</v>
          </cell>
          <cell r="H2450" t="str">
            <v/>
          </cell>
          <cell r="I2450" t="str">
            <v/>
          </cell>
          <cell r="J2450" t="str">
            <v>件</v>
          </cell>
          <cell r="K2450" t="str">
            <v/>
          </cell>
          <cell r="L2450" t="str">
            <v/>
          </cell>
          <cell r="M2450" t="str">
            <v>21.00</v>
          </cell>
        </row>
        <row r="2451">
          <cell r="A2451" t="str">
            <v>ZMLJGWN6M2UBV</v>
          </cell>
          <cell r="B2451" t="str">
            <v>磁条款小方格咖啡色</v>
          </cell>
          <cell r="C2451" t="str">
            <v>ZMLJGWN6M2UBV-磁条款小方格咖啡色</v>
          </cell>
          <cell r="D2451" t="str">
            <v>居家布艺</v>
          </cell>
          <cell r="E2451" t="str">
            <v>是</v>
          </cell>
          <cell r="F2451" t="str">
            <v/>
          </cell>
          <cell r="G2451" t="str">
            <v>130X200</v>
          </cell>
          <cell r="H2451" t="str">
            <v/>
          </cell>
          <cell r="I2451" t="str">
            <v/>
          </cell>
          <cell r="J2451" t="str">
            <v>件</v>
          </cell>
          <cell r="K2451" t="str">
            <v/>
          </cell>
          <cell r="L2451" t="str">
            <v/>
          </cell>
          <cell r="M2451" t="str">
            <v>21.00</v>
          </cell>
        </row>
        <row r="2452">
          <cell r="A2452" t="str">
            <v>ZMLJGWFQ9CF9L</v>
          </cell>
          <cell r="B2452" t="str">
            <v>磁条款小方格咖啡色</v>
          </cell>
          <cell r="C2452" t="str">
            <v>ZMLJGWFQ9CF9L-磁条款小方格咖啡色</v>
          </cell>
          <cell r="D2452" t="str">
            <v>居家布艺</v>
          </cell>
          <cell r="E2452" t="str">
            <v>是</v>
          </cell>
          <cell r="F2452" t="str">
            <v/>
          </cell>
          <cell r="G2452" t="str">
            <v>130X210</v>
          </cell>
          <cell r="H2452" t="str">
            <v/>
          </cell>
          <cell r="I2452" t="str">
            <v/>
          </cell>
          <cell r="J2452" t="str">
            <v>件</v>
          </cell>
          <cell r="K2452" t="str">
            <v/>
          </cell>
          <cell r="L2452" t="str">
            <v/>
          </cell>
          <cell r="M2452" t="str">
            <v>21.00</v>
          </cell>
        </row>
        <row r="2453">
          <cell r="A2453" t="str">
            <v>ZMLJGW6AWNZ6A</v>
          </cell>
          <cell r="B2453" t="str">
            <v>磁条款小方格咖啡色</v>
          </cell>
          <cell r="C2453" t="str">
            <v>ZMLJGW6AWNZ6A-磁条款小方格咖啡色</v>
          </cell>
          <cell r="D2453" t="str">
            <v>居家布艺</v>
          </cell>
          <cell r="E2453" t="str">
            <v>是</v>
          </cell>
          <cell r="F2453" t="str">
            <v/>
          </cell>
          <cell r="G2453" t="str">
            <v>130X220</v>
          </cell>
          <cell r="H2453" t="str">
            <v/>
          </cell>
          <cell r="I2453" t="str">
            <v/>
          </cell>
          <cell r="J2453" t="str">
            <v>件</v>
          </cell>
          <cell r="K2453" t="str">
            <v/>
          </cell>
          <cell r="L2453" t="str">
            <v/>
          </cell>
          <cell r="M2453" t="str">
            <v>21.00</v>
          </cell>
        </row>
        <row r="2454">
          <cell r="A2454" t="str">
            <v>ZMLJGWXUJXK4Z</v>
          </cell>
          <cell r="B2454" t="str">
            <v>磁条款小方格咖啡色</v>
          </cell>
          <cell r="C2454" t="str">
            <v>ZMLJGWXUJXK4Z-磁条款小方格咖啡色</v>
          </cell>
          <cell r="D2454" t="str">
            <v>居家布艺</v>
          </cell>
          <cell r="E2454" t="str">
            <v>是</v>
          </cell>
          <cell r="F2454" t="str">
            <v/>
          </cell>
          <cell r="G2454" t="str">
            <v>130X230</v>
          </cell>
          <cell r="H2454" t="str">
            <v/>
          </cell>
          <cell r="I2454" t="str">
            <v/>
          </cell>
          <cell r="J2454" t="str">
            <v>件</v>
          </cell>
          <cell r="K2454" t="str">
            <v/>
          </cell>
          <cell r="L2454" t="str">
            <v/>
          </cell>
          <cell r="M2454" t="str">
            <v>22.00</v>
          </cell>
        </row>
        <row r="2455">
          <cell r="A2455" t="str">
            <v>ZMLJGWPE6742O</v>
          </cell>
          <cell r="B2455" t="str">
            <v>磁条款小方格咖啡色</v>
          </cell>
          <cell r="C2455" t="str">
            <v>ZMLJGWPE6742O-磁条款小方格咖啡色</v>
          </cell>
          <cell r="D2455" t="str">
            <v>居家布艺</v>
          </cell>
          <cell r="E2455" t="str">
            <v>是</v>
          </cell>
          <cell r="F2455" t="str">
            <v/>
          </cell>
          <cell r="G2455" t="str">
            <v>140X200</v>
          </cell>
          <cell r="H2455" t="str">
            <v/>
          </cell>
          <cell r="I2455" t="str">
            <v/>
          </cell>
          <cell r="J2455" t="str">
            <v>件</v>
          </cell>
          <cell r="K2455" t="str">
            <v/>
          </cell>
          <cell r="L2455" t="str">
            <v/>
          </cell>
          <cell r="M2455" t="str">
            <v>22.00</v>
          </cell>
        </row>
        <row r="2456">
          <cell r="A2456" t="str">
            <v>ZMLJGWGYTIPZE</v>
          </cell>
          <cell r="B2456" t="str">
            <v>磁条款小方格咖啡色</v>
          </cell>
          <cell r="C2456" t="str">
            <v>ZMLJGWGYTIPZE-磁条款小方格咖啡色</v>
          </cell>
          <cell r="D2456" t="str">
            <v>居家布艺</v>
          </cell>
          <cell r="E2456" t="str">
            <v>是</v>
          </cell>
          <cell r="F2456" t="str">
            <v/>
          </cell>
          <cell r="G2456" t="str">
            <v>140X210</v>
          </cell>
          <cell r="H2456" t="str">
            <v/>
          </cell>
          <cell r="I2456" t="str">
            <v/>
          </cell>
          <cell r="J2456" t="str">
            <v>件</v>
          </cell>
          <cell r="K2456" t="str">
            <v/>
          </cell>
          <cell r="L2456" t="str">
            <v/>
          </cell>
          <cell r="M2456" t="str">
            <v>22.00</v>
          </cell>
        </row>
        <row r="2457">
          <cell r="A2457" t="str">
            <v>ZMLJGW7IGSAX3</v>
          </cell>
          <cell r="B2457" t="str">
            <v>磁条款小方格咖啡色</v>
          </cell>
          <cell r="C2457" t="str">
            <v>ZMLJGW7IGSAX3-磁条款小方格咖啡色</v>
          </cell>
          <cell r="D2457" t="str">
            <v>居家布艺</v>
          </cell>
          <cell r="E2457" t="str">
            <v>是</v>
          </cell>
          <cell r="F2457" t="str">
            <v/>
          </cell>
          <cell r="G2457" t="str">
            <v>140X220</v>
          </cell>
          <cell r="H2457" t="str">
            <v/>
          </cell>
          <cell r="I2457" t="str">
            <v/>
          </cell>
          <cell r="J2457" t="str">
            <v>件</v>
          </cell>
          <cell r="K2457" t="str">
            <v/>
          </cell>
          <cell r="L2457" t="str">
            <v/>
          </cell>
          <cell r="M2457" t="str">
            <v>22.00</v>
          </cell>
        </row>
        <row r="2458">
          <cell r="A2458" t="str">
            <v>ZMLJGWZ233UVS</v>
          </cell>
          <cell r="B2458" t="str">
            <v>磁条款小方格咖啡色</v>
          </cell>
          <cell r="C2458" t="str">
            <v>ZMLJGWZ233UVS-磁条款小方格咖啡色</v>
          </cell>
          <cell r="D2458" t="str">
            <v>居家布艺</v>
          </cell>
          <cell r="E2458" t="str">
            <v>是</v>
          </cell>
          <cell r="F2458" t="str">
            <v/>
          </cell>
          <cell r="G2458" t="str">
            <v>140X230</v>
          </cell>
          <cell r="H2458" t="str">
            <v/>
          </cell>
          <cell r="I2458" t="str">
            <v/>
          </cell>
          <cell r="J2458" t="str">
            <v>件</v>
          </cell>
          <cell r="K2458" t="str">
            <v/>
          </cell>
          <cell r="L2458" t="str">
            <v/>
          </cell>
          <cell r="M2458" t="str">
            <v>23.00</v>
          </cell>
        </row>
        <row r="2459">
          <cell r="A2459" t="str">
            <v>ZMLJGWQMQDFSH</v>
          </cell>
          <cell r="B2459" t="str">
            <v>磁条款小方格咖啡色</v>
          </cell>
          <cell r="C2459" t="str">
            <v>ZMLJGWQMQDFSH-磁条款小方格咖啡色</v>
          </cell>
          <cell r="D2459" t="str">
            <v>居家布艺</v>
          </cell>
          <cell r="E2459" t="str">
            <v>是</v>
          </cell>
          <cell r="F2459" t="str">
            <v/>
          </cell>
          <cell r="G2459" t="str">
            <v>140X240</v>
          </cell>
          <cell r="H2459" t="str">
            <v/>
          </cell>
          <cell r="I2459" t="str">
            <v/>
          </cell>
          <cell r="J2459" t="str">
            <v>件</v>
          </cell>
          <cell r="K2459" t="str">
            <v/>
          </cell>
          <cell r="L2459" t="str">
            <v/>
          </cell>
          <cell r="M2459" t="str">
            <v>24.00</v>
          </cell>
        </row>
        <row r="2460">
          <cell r="A2460" t="str">
            <v>ZMLJGWH9BD2XB</v>
          </cell>
          <cell r="B2460" t="str">
            <v>磁条款小方格咖啡色</v>
          </cell>
          <cell r="C2460" t="str">
            <v>ZMLJGWH9BD2XB-磁条款小方格咖啡色</v>
          </cell>
          <cell r="D2460" t="str">
            <v>居家布艺</v>
          </cell>
          <cell r="E2460" t="str">
            <v>是</v>
          </cell>
          <cell r="F2460" t="str">
            <v/>
          </cell>
          <cell r="G2460" t="str">
            <v>150X200</v>
          </cell>
          <cell r="H2460" t="str">
            <v/>
          </cell>
          <cell r="I2460" t="str">
            <v/>
          </cell>
          <cell r="J2460" t="str">
            <v>件</v>
          </cell>
          <cell r="K2460" t="str">
            <v/>
          </cell>
          <cell r="L2460" t="str">
            <v/>
          </cell>
          <cell r="M2460" t="str">
            <v>23.00</v>
          </cell>
        </row>
        <row r="2461">
          <cell r="A2461" t="str">
            <v>ZMLJGWH6DNZQ7</v>
          </cell>
          <cell r="B2461" t="str">
            <v>磁条款小方格咖啡色</v>
          </cell>
          <cell r="C2461" t="str">
            <v>ZMLJGWH6DNZQ7-磁条款小方格咖啡色</v>
          </cell>
          <cell r="D2461" t="str">
            <v>居家布艺</v>
          </cell>
          <cell r="E2461" t="str">
            <v>是</v>
          </cell>
          <cell r="F2461" t="str">
            <v/>
          </cell>
          <cell r="G2461" t="str">
            <v>150X210</v>
          </cell>
          <cell r="H2461" t="str">
            <v/>
          </cell>
          <cell r="I2461" t="str">
            <v/>
          </cell>
          <cell r="J2461" t="str">
            <v>件</v>
          </cell>
          <cell r="K2461" t="str">
            <v/>
          </cell>
          <cell r="L2461" t="str">
            <v/>
          </cell>
          <cell r="M2461" t="str">
            <v>23.00</v>
          </cell>
        </row>
        <row r="2462">
          <cell r="A2462" t="str">
            <v>ZMLJGW5DUC2EE</v>
          </cell>
          <cell r="B2462" t="str">
            <v>磁条款小方格咖啡色</v>
          </cell>
          <cell r="C2462" t="str">
            <v>ZMLJGW5DUC2EE-磁条款小方格咖啡色</v>
          </cell>
          <cell r="D2462" t="str">
            <v>居家布艺</v>
          </cell>
          <cell r="E2462" t="str">
            <v>是</v>
          </cell>
          <cell r="F2462" t="str">
            <v/>
          </cell>
          <cell r="G2462" t="str">
            <v>150X220</v>
          </cell>
          <cell r="H2462" t="str">
            <v/>
          </cell>
          <cell r="I2462" t="str">
            <v/>
          </cell>
          <cell r="J2462" t="str">
            <v>件</v>
          </cell>
          <cell r="K2462" t="str">
            <v/>
          </cell>
          <cell r="L2462" t="str">
            <v/>
          </cell>
          <cell r="M2462" t="str">
            <v>23.00</v>
          </cell>
        </row>
        <row r="2463">
          <cell r="A2463" t="str">
            <v>ZMLJGW9R0YKNW</v>
          </cell>
          <cell r="B2463" t="str">
            <v>磁条款小方格咖啡色</v>
          </cell>
          <cell r="C2463" t="str">
            <v>ZMLJGW9R0YKNW-磁条款小方格咖啡色</v>
          </cell>
          <cell r="D2463" t="str">
            <v>居家布艺</v>
          </cell>
          <cell r="E2463" t="str">
            <v>是</v>
          </cell>
          <cell r="F2463" t="str">
            <v/>
          </cell>
          <cell r="G2463" t="str">
            <v>150X230</v>
          </cell>
          <cell r="H2463" t="str">
            <v/>
          </cell>
          <cell r="I2463" t="str">
            <v/>
          </cell>
          <cell r="J2463" t="str">
            <v>件</v>
          </cell>
          <cell r="K2463" t="str">
            <v/>
          </cell>
          <cell r="L2463" t="str">
            <v/>
          </cell>
          <cell r="M2463" t="str">
            <v>24.00</v>
          </cell>
        </row>
        <row r="2464">
          <cell r="A2464" t="str">
            <v>ZMLJGW0BN85LL</v>
          </cell>
          <cell r="B2464" t="str">
            <v>磁条款小方格咖啡色</v>
          </cell>
          <cell r="C2464" t="str">
            <v>ZMLJGW0BN85LL-磁条款小方格咖啡色</v>
          </cell>
          <cell r="D2464" t="str">
            <v>居家布艺</v>
          </cell>
          <cell r="E2464" t="str">
            <v>是</v>
          </cell>
          <cell r="F2464" t="str">
            <v/>
          </cell>
          <cell r="G2464" t="str">
            <v>150X240</v>
          </cell>
          <cell r="H2464" t="str">
            <v/>
          </cell>
          <cell r="I2464" t="str">
            <v/>
          </cell>
          <cell r="J2464" t="str">
            <v>件</v>
          </cell>
          <cell r="K2464" t="str">
            <v/>
          </cell>
          <cell r="L2464" t="str">
            <v/>
          </cell>
          <cell r="M2464" t="str">
            <v>25.00</v>
          </cell>
        </row>
        <row r="2465">
          <cell r="A2465" t="str">
            <v>ZMLJGWRVAIPJA</v>
          </cell>
          <cell r="B2465" t="str">
            <v>磁条款小方格咖啡色</v>
          </cell>
          <cell r="C2465" t="str">
            <v>ZMLJGWRVAIPJA-磁条款小方格咖啡色</v>
          </cell>
          <cell r="D2465" t="str">
            <v>居家布艺</v>
          </cell>
          <cell r="E2465" t="str">
            <v>是</v>
          </cell>
          <cell r="F2465" t="str">
            <v/>
          </cell>
          <cell r="G2465" t="str">
            <v>160X200</v>
          </cell>
          <cell r="H2465" t="str">
            <v/>
          </cell>
          <cell r="I2465" t="str">
            <v/>
          </cell>
          <cell r="J2465" t="str">
            <v>件</v>
          </cell>
          <cell r="K2465" t="str">
            <v/>
          </cell>
          <cell r="L2465" t="str">
            <v/>
          </cell>
          <cell r="M2465" t="str">
            <v>24.00</v>
          </cell>
        </row>
        <row r="2466">
          <cell r="A2466" t="str">
            <v>ZMLJGWJFXTAGZ</v>
          </cell>
          <cell r="B2466" t="str">
            <v>磁条款小方格咖啡色</v>
          </cell>
          <cell r="C2466" t="str">
            <v>ZMLJGWJFXTAGZ-磁条款小方格咖啡色</v>
          </cell>
          <cell r="D2466" t="str">
            <v>居家布艺</v>
          </cell>
          <cell r="E2466" t="str">
            <v>是</v>
          </cell>
          <cell r="F2466" t="str">
            <v/>
          </cell>
          <cell r="G2466" t="str">
            <v>160X210</v>
          </cell>
          <cell r="H2466" t="str">
            <v/>
          </cell>
          <cell r="I2466" t="str">
            <v/>
          </cell>
          <cell r="J2466" t="str">
            <v>件</v>
          </cell>
          <cell r="K2466" t="str">
            <v/>
          </cell>
          <cell r="L2466" t="str">
            <v/>
          </cell>
          <cell r="M2466" t="str">
            <v>24.00</v>
          </cell>
        </row>
        <row r="2467">
          <cell r="A2467" t="str">
            <v>ZMLJGWXXHNMB3</v>
          </cell>
          <cell r="B2467" t="str">
            <v>磁条款小方格咖啡色</v>
          </cell>
          <cell r="C2467" t="str">
            <v>ZMLJGWXXHNMB3-磁条款小方格咖啡色</v>
          </cell>
          <cell r="D2467" t="str">
            <v>居家布艺</v>
          </cell>
          <cell r="E2467" t="str">
            <v>是</v>
          </cell>
          <cell r="F2467" t="str">
            <v/>
          </cell>
          <cell r="G2467" t="str">
            <v>160X220</v>
          </cell>
          <cell r="H2467" t="str">
            <v/>
          </cell>
          <cell r="I2467" t="str">
            <v/>
          </cell>
          <cell r="J2467" t="str">
            <v>件</v>
          </cell>
          <cell r="K2467" t="str">
            <v/>
          </cell>
          <cell r="L2467" t="str">
            <v/>
          </cell>
          <cell r="M2467" t="str">
            <v>24.00</v>
          </cell>
        </row>
        <row r="2468">
          <cell r="A2468" t="str">
            <v>ZMLJGWAZL3UEP</v>
          </cell>
          <cell r="B2468" t="str">
            <v>磁条款小方格咖啡色</v>
          </cell>
          <cell r="C2468" t="str">
            <v>ZMLJGWAZL3UEP-磁条款小方格咖啡色</v>
          </cell>
          <cell r="D2468" t="str">
            <v>居家布艺</v>
          </cell>
          <cell r="E2468" t="str">
            <v>是</v>
          </cell>
          <cell r="F2468" t="str">
            <v/>
          </cell>
          <cell r="G2468" t="str">
            <v>160X230</v>
          </cell>
          <cell r="H2468" t="str">
            <v/>
          </cell>
          <cell r="I2468" t="str">
            <v/>
          </cell>
          <cell r="J2468" t="str">
            <v>件</v>
          </cell>
          <cell r="K2468" t="str">
            <v/>
          </cell>
          <cell r="L2468" t="str">
            <v/>
          </cell>
          <cell r="M2468" t="str">
            <v>25.00</v>
          </cell>
        </row>
        <row r="2469">
          <cell r="A2469" t="str">
            <v>ZMLJGW1J8DFCE</v>
          </cell>
          <cell r="B2469" t="str">
            <v>磁条款小方格咖啡色</v>
          </cell>
          <cell r="C2469" t="str">
            <v>ZMLJGW1J8DFCE-磁条款小方格咖啡色</v>
          </cell>
          <cell r="D2469" t="str">
            <v>居家布艺</v>
          </cell>
          <cell r="E2469" t="str">
            <v>是</v>
          </cell>
          <cell r="F2469" t="str">
            <v/>
          </cell>
          <cell r="G2469" t="str">
            <v>160X240</v>
          </cell>
          <cell r="H2469" t="str">
            <v/>
          </cell>
          <cell r="I2469" t="str">
            <v/>
          </cell>
          <cell r="J2469" t="str">
            <v>件</v>
          </cell>
          <cell r="K2469" t="str">
            <v/>
          </cell>
          <cell r="L2469" t="str">
            <v/>
          </cell>
          <cell r="M2469" t="str">
            <v>26.00</v>
          </cell>
        </row>
        <row r="2470">
          <cell r="A2470" t="str">
            <v>ZMLJGW2AQ3U8O</v>
          </cell>
          <cell r="B2470" t="str">
            <v>磁条款小方格咖啡色</v>
          </cell>
          <cell r="C2470" t="str">
            <v>ZMLJGW2AQ3U8O-磁条款小方格咖啡色</v>
          </cell>
          <cell r="D2470" t="str">
            <v>居家布艺</v>
          </cell>
          <cell r="E2470" t="str">
            <v>是</v>
          </cell>
          <cell r="F2470" t="str">
            <v/>
          </cell>
          <cell r="G2470" t="str">
            <v>170X200</v>
          </cell>
          <cell r="H2470" t="str">
            <v/>
          </cell>
          <cell r="I2470" t="str">
            <v/>
          </cell>
          <cell r="J2470" t="str">
            <v>件</v>
          </cell>
          <cell r="K2470" t="str">
            <v/>
          </cell>
          <cell r="L2470" t="str">
            <v/>
          </cell>
          <cell r="M2470" t="str">
            <v>25.00</v>
          </cell>
        </row>
        <row r="2471">
          <cell r="A2471" t="str">
            <v>ZMLJGW219TA5X</v>
          </cell>
          <cell r="B2471" t="str">
            <v>磁条款小方格咖啡色</v>
          </cell>
          <cell r="C2471" t="str">
            <v>ZMLJGW219TA5X-磁条款小方格咖啡色</v>
          </cell>
          <cell r="D2471" t="str">
            <v>居家布艺</v>
          </cell>
          <cell r="E2471" t="str">
            <v>是</v>
          </cell>
          <cell r="F2471" t="str">
            <v/>
          </cell>
          <cell r="G2471" t="str">
            <v>170X210</v>
          </cell>
          <cell r="H2471" t="str">
            <v/>
          </cell>
          <cell r="I2471" t="str">
            <v/>
          </cell>
          <cell r="J2471" t="str">
            <v>件</v>
          </cell>
          <cell r="K2471" t="str">
            <v/>
          </cell>
          <cell r="L2471" t="str">
            <v/>
          </cell>
          <cell r="M2471" t="str">
            <v>25.00</v>
          </cell>
        </row>
        <row r="2472">
          <cell r="A2472" t="str">
            <v>ZMLJGW3SSJP27</v>
          </cell>
          <cell r="B2472" t="str">
            <v>磁条款小方格咖啡色</v>
          </cell>
          <cell r="C2472" t="str">
            <v>ZMLJGW3SSJP27-磁条款小方格咖啡色</v>
          </cell>
          <cell r="D2472" t="str">
            <v>居家布艺</v>
          </cell>
          <cell r="E2472" t="str">
            <v>是</v>
          </cell>
          <cell r="F2472" t="str">
            <v/>
          </cell>
          <cell r="G2472" t="str">
            <v>170X220</v>
          </cell>
          <cell r="H2472" t="str">
            <v/>
          </cell>
          <cell r="I2472" t="str">
            <v/>
          </cell>
          <cell r="J2472" t="str">
            <v>件</v>
          </cell>
          <cell r="K2472" t="str">
            <v/>
          </cell>
          <cell r="L2472" t="str">
            <v/>
          </cell>
          <cell r="M2472" t="str">
            <v>25.00</v>
          </cell>
        </row>
        <row r="2473">
          <cell r="A2473" t="str">
            <v>ZMLJGW3IA95ZH</v>
          </cell>
          <cell r="B2473" t="str">
            <v>磁条款小方格咖啡色</v>
          </cell>
          <cell r="C2473" t="str">
            <v>ZMLJGW3IA95ZH-磁条款小方格咖啡色</v>
          </cell>
          <cell r="D2473" t="str">
            <v>居家布艺</v>
          </cell>
          <cell r="E2473" t="str">
            <v>是</v>
          </cell>
          <cell r="F2473" t="str">
            <v/>
          </cell>
          <cell r="G2473" t="str">
            <v>170X230</v>
          </cell>
          <cell r="H2473" t="str">
            <v/>
          </cell>
          <cell r="I2473" t="str">
            <v/>
          </cell>
          <cell r="J2473" t="str">
            <v>件</v>
          </cell>
          <cell r="K2473" t="str">
            <v/>
          </cell>
          <cell r="L2473" t="str">
            <v/>
          </cell>
          <cell r="M2473" t="str">
            <v>26.00</v>
          </cell>
        </row>
        <row r="2474">
          <cell r="A2474" t="str">
            <v>ZMLJGW49TZKWQ</v>
          </cell>
          <cell r="B2474" t="str">
            <v>磁条款小方格咖啡色</v>
          </cell>
          <cell r="C2474" t="str">
            <v>ZMLJGW49TZKWQ-磁条款小方格咖啡色</v>
          </cell>
          <cell r="D2474" t="str">
            <v>居家布艺</v>
          </cell>
          <cell r="E2474" t="str">
            <v>是</v>
          </cell>
          <cell r="F2474" t="str">
            <v/>
          </cell>
          <cell r="G2474" t="str">
            <v>170X240</v>
          </cell>
          <cell r="H2474" t="str">
            <v/>
          </cell>
          <cell r="I2474" t="str">
            <v/>
          </cell>
          <cell r="J2474" t="str">
            <v>件</v>
          </cell>
          <cell r="K2474" t="str">
            <v/>
          </cell>
          <cell r="L2474" t="str">
            <v/>
          </cell>
          <cell r="M2474" t="str">
            <v>27.00</v>
          </cell>
        </row>
        <row r="2475">
          <cell r="A2475" t="str">
            <v>ZMLJGW40CO0T0</v>
          </cell>
          <cell r="B2475" t="str">
            <v>磁条款小方格咖啡色</v>
          </cell>
          <cell r="C2475" t="str">
            <v>ZMLJGW40CO0T0-磁条款小方格咖啡色</v>
          </cell>
          <cell r="D2475" t="str">
            <v>居家布艺</v>
          </cell>
          <cell r="E2475" t="str">
            <v>是</v>
          </cell>
          <cell r="F2475" t="str">
            <v/>
          </cell>
          <cell r="G2475" t="str">
            <v>180X200</v>
          </cell>
          <cell r="H2475" t="str">
            <v/>
          </cell>
          <cell r="I2475" t="str">
            <v/>
          </cell>
          <cell r="J2475" t="str">
            <v>件</v>
          </cell>
          <cell r="K2475" t="str">
            <v/>
          </cell>
          <cell r="L2475" t="str">
            <v/>
          </cell>
          <cell r="M2475" t="str">
            <v>26.00</v>
          </cell>
        </row>
        <row r="2476">
          <cell r="A2476" t="str">
            <v>ZMLJGW5RUEFP9</v>
          </cell>
          <cell r="B2476" t="str">
            <v>磁条款小方格咖啡色</v>
          </cell>
          <cell r="C2476" t="str">
            <v>ZMLJGW5RUEFP9-磁条款小方格咖啡色</v>
          </cell>
          <cell r="D2476" t="str">
            <v>居家布艺</v>
          </cell>
          <cell r="E2476" t="str">
            <v>是</v>
          </cell>
          <cell r="F2476" t="str">
            <v/>
          </cell>
          <cell r="G2476" t="str">
            <v>180X210</v>
          </cell>
          <cell r="H2476" t="str">
            <v/>
          </cell>
          <cell r="I2476" t="str">
            <v/>
          </cell>
          <cell r="J2476" t="str">
            <v>件</v>
          </cell>
          <cell r="K2476" t="str">
            <v/>
          </cell>
          <cell r="L2476" t="str">
            <v/>
          </cell>
          <cell r="M2476" t="str">
            <v>26.00</v>
          </cell>
        </row>
        <row r="2477">
          <cell r="A2477" t="str">
            <v>ZMLJGW5ID4VMJ</v>
          </cell>
          <cell r="B2477" t="str">
            <v>磁条款小方格咖啡色</v>
          </cell>
          <cell r="C2477" t="str">
            <v>ZMLJGW5ID4VMJ-磁条款小方格咖啡色</v>
          </cell>
          <cell r="D2477" t="str">
            <v>居家布艺</v>
          </cell>
          <cell r="E2477" t="str">
            <v>是</v>
          </cell>
          <cell r="F2477" t="str">
            <v/>
          </cell>
          <cell r="G2477" t="str">
            <v>180X220</v>
          </cell>
          <cell r="H2477" t="str">
            <v/>
          </cell>
          <cell r="I2477" t="str">
            <v/>
          </cell>
          <cell r="J2477" t="str">
            <v>件</v>
          </cell>
          <cell r="K2477" t="str">
            <v/>
          </cell>
          <cell r="L2477" t="str">
            <v/>
          </cell>
          <cell r="M2477" t="str">
            <v>26.00</v>
          </cell>
        </row>
        <row r="2478">
          <cell r="A2478" t="str">
            <v>ZMLJGW58WUAJT</v>
          </cell>
          <cell r="B2478" t="str">
            <v>磁条款小方格咖啡色</v>
          </cell>
          <cell r="C2478" t="str">
            <v>ZMLJGW58WUAJT-磁条款小方格咖啡色</v>
          </cell>
          <cell r="D2478" t="str">
            <v>居家布艺</v>
          </cell>
          <cell r="E2478" t="str">
            <v>是</v>
          </cell>
          <cell r="F2478" t="str">
            <v/>
          </cell>
          <cell r="G2478" t="str">
            <v>180X240</v>
          </cell>
          <cell r="H2478" t="str">
            <v/>
          </cell>
          <cell r="I2478" t="str">
            <v/>
          </cell>
          <cell r="J2478" t="str">
            <v>件</v>
          </cell>
          <cell r="K2478" t="str">
            <v/>
          </cell>
          <cell r="L2478" t="str">
            <v/>
          </cell>
          <cell r="M2478" t="str">
            <v>28.00</v>
          </cell>
        </row>
        <row r="2479">
          <cell r="A2479" t="str">
            <v>ZMLJGW6ZFKQG2</v>
          </cell>
          <cell r="B2479" t="str">
            <v>磁条款小方格咖啡色</v>
          </cell>
          <cell r="C2479" t="str">
            <v>ZMLJGW6ZFKQG2-磁条款小方格咖啡色</v>
          </cell>
          <cell r="D2479" t="str">
            <v>居家布艺</v>
          </cell>
          <cell r="E2479" t="str">
            <v>是</v>
          </cell>
          <cell r="F2479" t="str">
            <v/>
          </cell>
          <cell r="G2479" t="str">
            <v>190X210</v>
          </cell>
          <cell r="H2479" t="str">
            <v/>
          </cell>
          <cell r="I2479" t="str">
            <v/>
          </cell>
          <cell r="J2479" t="str">
            <v>件</v>
          </cell>
          <cell r="K2479" t="str">
            <v/>
          </cell>
          <cell r="L2479" t="str">
            <v/>
          </cell>
          <cell r="M2479" t="str">
            <v>27.00</v>
          </cell>
        </row>
        <row r="2480">
          <cell r="A2480" t="str">
            <v>ZMLJGW6QX95DC</v>
          </cell>
          <cell r="B2480" t="str">
            <v>磁条款小方格咖啡色</v>
          </cell>
          <cell r="C2480" t="str">
            <v>ZMLJGW6QX95DC-磁条款小方格咖啡色</v>
          </cell>
          <cell r="D2480" t="str">
            <v>居家布艺</v>
          </cell>
          <cell r="E2480" t="str">
            <v>是</v>
          </cell>
          <cell r="F2480" t="str">
            <v/>
          </cell>
          <cell r="G2480" t="str">
            <v>190X220</v>
          </cell>
          <cell r="H2480" t="str">
            <v/>
          </cell>
          <cell r="I2480" t="str">
            <v/>
          </cell>
          <cell r="J2480" t="str">
            <v>件</v>
          </cell>
          <cell r="K2480" t="str">
            <v/>
          </cell>
          <cell r="L2480" t="str">
            <v/>
          </cell>
          <cell r="M2480" t="str">
            <v>27.00</v>
          </cell>
        </row>
        <row r="2481">
          <cell r="A2481" t="str">
            <v>ZMLJGW7HGZKAM</v>
          </cell>
          <cell r="B2481" t="str">
            <v>磁条款小方格咖啡色</v>
          </cell>
          <cell r="C2481" t="str">
            <v>ZMLJGW7HGZKAM-磁条款小方格咖啡色</v>
          </cell>
          <cell r="D2481" t="str">
            <v>居家布艺</v>
          </cell>
          <cell r="E2481" t="str">
            <v>是</v>
          </cell>
          <cell r="F2481" t="str">
            <v/>
          </cell>
          <cell r="G2481" t="str">
            <v>190X230</v>
          </cell>
          <cell r="H2481" t="str">
            <v/>
          </cell>
          <cell r="I2481" t="str">
            <v/>
          </cell>
          <cell r="J2481" t="str">
            <v>件</v>
          </cell>
          <cell r="K2481" t="str">
            <v/>
          </cell>
          <cell r="L2481" t="str">
            <v/>
          </cell>
          <cell r="M2481" t="str">
            <v>28.00</v>
          </cell>
        </row>
        <row r="2482">
          <cell r="A2482" t="str">
            <v>ZMLJGW78ZP07V</v>
          </cell>
          <cell r="B2482" t="str">
            <v>磁条款小方格咖啡色</v>
          </cell>
          <cell r="C2482" t="str">
            <v>ZMLJGW78ZP07V-磁条款小方格咖啡色</v>
          </cell>
          <cell r="D2482" t="str">
            <v>居家布艺</v>
          </cell>
          <cell r="E2482" t="str">
            <v>是</v>
          </cell>
          <cell r="F2482" t="str">
            <v/>
          </cell>
          <cell r="G2482" t="str">
            <v>190X240</v>
          </cell>
          <cell r="H2482" t="str">
            <v/>
          </cell>
          <cell r="I2482" t="str">
            <v/>
          </cell>
          <cell r="J2482" t="str">
            <v>件</v>
          </cell>
          <cell r="K2482" t="str">
            <v/>
          </cell>
          <cell r="L2482" t="str">
            <v/>
          </cell>
          <cell r="M2482" t="str">
            <v>29.00</v>
          </cell>
        </row>
        <row r="2483">
          <cell r="A2483" t="str">
            <v>ZMLJGW8YHFF35</v>
          </cell>
          <cell r="B2483" t="str">
            <v>磁条款小方格咖啡色</v>
          </cell>
          <cell r="C2483" t="str">
            <v>ZMLJGW8YHFF35-磁条款小方格咖啡色</v>
          </cell>
          <cell r="D2483" t="str">
            <v>居家布艺</v>
          </cell>
          <cell r="E2483" t="str">
            <v>是</v>
          </cell>
          <cell r="F2483" t="str">
            <v/>
          </cell>
          <cell r="G2483" t="str">
            <v>200X200</v>
          </cell>
          <cell r="H2483" t="str">
            <v/>
          </cell>
          <cell r="I2483" t="str">
            <v/>
          </cell>
          <cell r="J2483" t="str">
            <v>件</v>
          </cell>
          <cell r="K2483" t="str">
            <v/>
          </cell>
          <cell r="L2483" t="str">
            <v/>
          </cell>
          <cell r="M2483" t="str">
            <v>28.00</v>
          </cell>
        </row>
        <row r="2484">
          <cell r="A2484" t="str">
            <v>ZMLJGW8P05V0F</v>
          </cell>
          <cell r="B2484" t="str">
            <v>磁条款小方格咖啡色</v>
          </cell>
          <cell r="C2484" t="str">
            <v>ZMLJGW8P05V0F-磁条款小方格咖啡色</v>
          </cell>
          <cell r="D2484" t="str">
            <v>居家布艺</v>
          </cell>
          <cell r="E2484" t="str">
            <v>是</v>
          </cell>
          <cell r="F2484" t="str">
            <v/>
          </cell>
          <cell r="G2484" t="str">
            <v>200X210</v>
          </cell>
          <cell r="H2484" t="str">
            <v/>
          </cell>
          <cell r="I2484" t="str">
            <v/>
          </cell>
          <cell r="J2484" t="str">
            <v>件</v>
          </cell>
          <cell r="K2484" t="str">
            <v/>
          </cell>
          <cell r="L2484" t="str">
            <v/>
          </cell>
          <cell r="M2484" t="str">
            <v>28.00</v>
          </cell>
        </row>
        <row r="2485">
          <cell r="A2485" t="str">
            <v>ZMLJGW9GJVAXO</v>
          </cell>
          <cell r="B2485" t="str">
            <v>磁条款小方格咖啡色</v>
          </cell>
          <cell r="C2485" t="str">
            <v>ZMLJGW9GJVAXO-磁条款小方格咖啡色</v>
          </cell>
          <cell r="D2485" t="str">
            <v>居家布艺</v>
          </cell>
          <cell r="E2485" t="str">
            <v>是</v>
          </cell>
          <cell r="F2485" t="str">
            <v/>
          </cell>
          <cell r="G2485" t="str">
            <v>200X220</v>
          </cell>
          <cell r="H2485" t="str">
            <v/>
          </cell>
          <cell r="I2485" t="str">
            <v/>
          </cell>
          <cell r="J2485" t="str">
            <v>件</v>
          </cell>
          <cell r="K2485" t="str">
            <v/>
          </cell>
          <cell r="L2485" t="str">
            <v/>
          </cell>
          <cell r="M2485" t="str">
            <v>28.00</v>
          </cell>
        </row>
        <row r="2486">
          <cell r="A2486" t="str">
            <v>ZMLJGW972KQUY</v>
          </cell>
          <cell r="B2486" t="str">
            <v>磁条款小方格咖啡色</v>
          </cell>
          <cell r="C2486" t="str">
            <v>ZMLJGW972KQUY-磁条款小方格咖啡色</v>
          </cell>
          <cell r="D2486" t="str">
            <v>居家布艺</v>
          </cell>
          <cell r="E2486" t="str">
            <v>是</v>
          </cell>
          <cell r="F2486" t="str">
            <v/>
          </cell>
          <cell r="G2486" t="str">
            <v>200X230</v>
          </cell>
          <cell r="H2486" t="str">
            <v/>
          </cell>
          <cell r="I2486" t="str">
            <v/>
          </cell>
          <cell r="J2486" t="str">
            <v>件</v>
          </cell>
          <cell r="K2486" t="str">
            <v/>
          </cell>
          <cell r="L2486" t="str">
            <v/>
          </cell>
          <cell r="M2486" t="str">
            <v>29.00</v>
          </cell>
        </row>
        <row r="2487">
          <cell r="A2487" t="str">
            <v>ZMLJGWAYKA5R8</v>
          </cell>
          <cell r="B2487" t="str">
            <v>磁条款小方格咖啡色</v>
          </cell>
          <cell r="C2487" t="str">
            <v>ZMLJGWAYKA5R8-磁条款小方格咖啡色</v>
          </cell>
          <cell r="D2487" t="str">
            <v>居家布艺</v>
          </cell>
          <cell r="E2487" t="str">
            <v>是</v>
          </cell>
          <cell r="F2487" t="str">
            <v/>
          </cell>
          <cell r="G2487" t="str">
            <v>200X240</v>
          </cell>
          <cell r="H2487" t="str">
            <v/>
          </cell>
          <cell r="I2487" t="str">
            <v/>
          </cell>
          <cell r="J2487" t="str">
            <v>件</v>
          </cell>
          <cell r="K2487" t="str">
            <v/>
          </cell>
          <cell r="L2487" t="str">
            <v/>
          </cell>
          <cell r="M2487" t="str">
            <v>30.00</v>
          </cell>
        </row>
        <row r="2488">
          <cell r="A2488" t="str">
            <v>ZMLDMLSGJ13UY</v>
          </cell>
          <cell r="B2488" t="str">
            <v>磁条款小方格咖啡色</v>
          </cell>
          <cell r="C2488" t="str">
            <v>ZMLDMLSGJ13UY-磁条款小方格咖啡色</v>
          </cell>
          <cell r="D2488" t="str">
            <v>居家布艺</v>
          </cell>
          <cell r="E2488" t="str">
            <v>是</v>
          </cell>
          <cell r="F2488" t="str">
            <v/>
          </cell>
          <cell r="G2488" t="str">
            <v>定制尺寸</v>
          </cell>
          <cell r="H2488" t="str">
            <v/>
          </cell>
          <cell r="I2488" t="str">
            <v/>
          </cell>
          <cell r="J2488" t="str">
            <v>件</v>
          </cell>
          <cell r="K2488" t="str">
            <v/>
          </cell>
          <cell r="L2488" t="str">
            <v/>
          </cell>
          <cell r="M2488" t="str">
            <v>0.00</v>
          </cell>
        </row>
        <row r="2489">
          <cell r="A2489" t="str">
            <v>ZMLJGW2YGEO3P</v>
          </cell>
          <cell r="B2489" t="str">
            <v>磁条款纯银灰色</v>
          </cell>
          <cell r="C2489" t="str">
            <v>ZMLJGW2YGEO3P-磁条款纯银灰色</v>
          </cell>
          <cell r="D2489" t="str">
            <v>居家布艺</v>
          </cell>
          <cell r="E2489" t="str">
            <v>是</v>
          </cell>
          <cell r="F2489" t="str">
            <v/>
          </cell>
          <cell r="G2489" t="str">
            <v>70X200</v>
          </cell>
          <cell r="H2489" t="str">
            <v/>
          </cell>
          <cell r="I2489" t="str">
            <v/>
          </cell>
          <cell r="J2489" t="str">
            <v>件</v>
          </cell>
          <cell r="K2489" t="str">
            <v/>
          </cell>
          <cell r="L2489" t="str">
            <v/>
          </cell>
          <cell r="M2489" t="str">
            <v>15.50</v>
          </cell>
        </row>
        <row r="2490">
          <cell r="A2490" t="str">
            <v>ZMLJGWUI3P81F</v>
          </cell>
          <cell r="B2490" t="str">
            <v>磁条款纯银灰色</v>
          </cell>
          <cell r="C2490" t="str">
            <v>ZMLJGWUI3P81F-磁条款纯银灰色</v>
          </cell>
          <cell r="D2490" t="str">
            <v>居家布艺</v>
          </cell>
          <cell r="E2490" t="str">
            <v>是</v>
          </cell>
          <cell r="F2490" t="str">
            <v/>
          </cell>
          <cell r="G2490" t="str">
            <v>80X190</v>
          </cell>
          <cell r="H2490" t="str">
            <v/>
          </cell>
          <cell r="I2490" t="str">
            <v/>
          </cell>
          <cell r="J2490" t="str">
            <v>件</v>
          </cell>
          <cell r="K2490" t="str">
            <v/>
          </cell>
          <cell r="L2490" t="str">
            <v/>
          </cell>
          <cell r="M2490" t="str">
            <v>15.50</v>
          </cell>
        </row>
        <row r="2491">
          <cell r="A2491" t="str">
            <v>ZMLJGW563FOHL</v>
          </cell>
          <cell r="B2491" t="str">
            <v>磁条款纯银灰色</v>
          </cell>
          <cell r="C2491" t="str">
            <v>ZMLJGW563FOHL-磁条款纯银灰色</v>
          </cell>
          <cell r="D2491" t="str">
            <v>居家布艺</v>
          </cell>
          <cell r="E2491" t="str">
            <v>是</v>
          </cell>
          <cell r="F2491" t="str">
            <v/>
          </cell>
          <cell r="G2491" t="str">
            <v>80X200</v>
          </cell>
          <cell r="H2491" t="str">
            <v/>
          </cell>
          <cell r="I2491" t="str">
            <v/>
          </cell>
          <cell r="J2491" t="str">
            <v>件</v>
          </cell>
          <cell r="K2491" t="str">
            <v/>
          </cell>
          <cell r="L2491" t="str">
            <v/>
          </cell>
          <cell r="M2491" t="str">
            <v>15.50</v>
          </cell>
        </row>
        <row r="2492">
          <cell r="A2492" t="str">
            <v>ZMLJGWF5HDN0W</v>
          </cell>
          <cell r="B2492" t="str">
            <v>磁条款纯银灰色</v>
          </cell>
          <cell r="C2492" t="str">
            <v>ZMLJGWF5HDN0W-磁条款纯银灰色</v>
          </cell>
          <cell r="D2492" t="str">
            <v>居家布艺</v>
          </cell>
          <cell r="E2492" t="str">
            <v>是</v>
          </cell>
          <cell r="F2492" t="str">
            <v/>
          </cell>
          <cell r="G2492" t="str">
            <v>80X205</v>
          </cell>
          <cell r="H2492" t="str">
            <v/>
          </cell>
          <cell r="I2492" t="str">
            <v/>
          </cell>
          <cell r="J2492" t="str">
            <v>件</v>
          </cell>
          <cell r="K2492" t="str">
            <v/>
          </cell>
          <cell r="L2492" t="str">
            <v/>
          </cell>
          <cell r="M2492" t="str">
            <v>15.50</v>
          </cell>
        </row>
        <row r="2493">
          <cell r="A2493" t="str">
            <v>ZMLJGWOLU3337</v>
          </cell>
          <cell r="B2493" t="str">
            <v>磁条款纯银灰色</v>
          </cell>
          <cell r="C2493" t="str">
            <v>ZMLJGWOLU3337-磁条款纯银灰色</v>
          </cell>
          <cell r="D2493" t="str">
            <v>居家布艺</v>
          </cell>
          <cell r="E2493" t="str">
            <v>是</v>
          </cell>
          <cell r="F2493" t="str">
            <v/>
          </cell>
          <cell r="G2493" t="str">
            <v>80X210</v>
          </cell>
          <cell r="H2493" t="str">
            <v/>
          </cell>
          <cell r="I2493" t="str">
            <v/>
          </cell>
          <cell r="J2493" t="str">
            <v>件</v>
          </cell>
          <cell r="K2493" t="str">
            <v/>
          </cell>
          <cell r="L2493" t="str">
            <v/>
          </cell>
          <cell r="M2493" t="str">
            <v>15.50</v>
          </cell>
        </row>
        <row r="2494">
          <cell r="A2494" t="str">
            <v>ZMLJGWHD2JYRP</v>
          </cell>
          <cell r="B2494" t="str">
            <v>磁条款纯银灰色</v>
          </cell>
          <cell r="C2494" t="str">
            <v>ZMLJGWHD2JYRP-磁条款纯银灰色</v>
          </cell>
          <cell r="D2494" t="str">
            <v>居家布艺</v>
          </cell>
          <cell r="E2494" t="str">
            <v>是</v>
          </cell>
          <cell r="F2494" t="str">
            <v/>
          </cell>
          <cell r="G2494" t="str">
            <v>85X190</v>
          </cell>
          <cell r="H2494" t="str">
            <v/>
          </cell>
          <cell r="I2494" t="str">
            <v/>
          </cell>
          <cell r="J2494" t="str">
            <v>件</v>
          </cell>
          <cell r="K2494" t="str">
            <v/>
          </cell>
          <cell r="L2494" t="str">
            <v/>
          </cell>
          <cell r="M2494" t="str">
            <v>15.50</v>
          </cell>
        </row>
        <row r="2495">
          <cell r="A2495" t="str">
            <v>ZMLJGWL3QZTZ4</v>
          </cell>
          <cell r="B2495" t="str">
            <v>磁条款纯银灰色</v>
          </cell>
          <cell r="C2495" t="str">
            <v>ZMLJGWL3QZTZ4-磁条款纯银灰色</v>
          </cell>
          <cell r="D2495" t="str">
            <v>居家布艺</v>
          </cell>
          <cell r="E2495" t="str">
            <v>是</v>
          </cell>
          <cell r="F2495" t="str">
            <v/>
          </cell>
          <cell r="G2495" t="str">
            <v>85X195</v>
          </cell>
          <cell r="H2495" t="str">
            <v/>
          </cell>
          <cell r="I2495" t="str">
            <v/>
          </cell>
          <cell r="J2495" t="str">
            <v>件</v>
          </cell>
          <cell r="K2495" t="str">
            <v/>
          </cell>
          <cell r="L2495" t="str">
            <v/>
          </cell>
          <cell r="M2495" t="str">
            <v>15.50</v>
          </cell>
        </row>
        <row r="2496">
          <cell r="A2496" t="str">
            <v>ZMLJGWXQQP8FA</v>
          </cell>
          <cell r="B2496" t="str">
            <v>磁条款纯银灰色</v>
          </cell>
          <cell r="C2496" t="str">
            <v>ZMLJGWXQQP8FA-磁条款纯银灰色</v>
          </cell>
          <cell r="D2496" t="str">
            <v>居家布艺</v>
          </cell>
          <cell r="E2496" t="str">
            <v>是</v>
          </cell>
          <cell r="F2496" t="str">
            <v/>
          </cell>
          <cell r="G2496" t="str">
            <v>85X200</v>
          </cell>
          <cell r="H2496" t="str">
            <v/>
          </cell>
          <cell r="I2496" t="str">
            <v/>
          </cell>
          <cell r="J2496" t="str">
            <v>件</v>
          </cell>
          <cell r="K2496" t="str">
            <v/>
          </cell>
          <cell r="L2496" t="str">
            <v/>
          </cell>
          <cell r="M2496" t="str">
            <v>15.50</v>
          </cell>
        </row>
        <row r="2497">
          <cell r="A2497" t="str">
            <v>ZMLJGWEMG53KW</v>
          </cell>
          <cell r="B2497" t="str">
            <v>磁条款纯银灰色</v>
          </cell>
          <cell r="C2497" t="str">
            <v>ZMLJGWEMG53KW-磁条款纯银灰色</v>
          </cell>
          <cell r="D2497" t="str">
            <v>居家布艺</v>
          </cell>
          <cell r="E2497" t="str">
            <v>是</v>
          </cell>
          <cell r="F2497" t="str">
            <v/>
          </cell>
          <cell r="G2497" t="str">
            <v>85X205</v>
          </cell>
          <cell r="H2497" t="str">
            <v/>
          </cell>
          <cell r="I2497" t="str">
            <v/>
          </cell>
          <cell r="J2497" t="str">
            <v>件</v>
          </cell>
          <cell r="K2497" t="str">
            <v/>
          </cell>
          <cell r="L2497" t="str">
            <v/>
          </cell>
          <cell r="M2497" t="str">
            <v>15.50</v>
          </cell>
        </row>
        <row r="2498">
          <cell r="A2498" t="str">
            <v>ZMLJGWBET4360</v>
          </cell>
          <cell r="B2498" t="str">
            <v>磁条款纯银灰色</v>
          </cell>
          <cell r="C2498" t="str">
            <v>ZMLJGWBET4360-磁条款纯银灰色</v>
          </cell>
          <cell r="D2498" t="str">
            <v>居家布艺</v>
          </cell>
          <cell r="E2498" t="str">
            <v>是</v>
          </cell>
          <cell r="F2498" t="str">
            <v/>
          </cell>
          <cell r="G2498" t="str">
            <v>85X210</v>
          </cell>
          <cell r="H2498" t="str">
            <v/>
          </cell>
          <cell r="I2498" t="str">
            <v/>
          </cell>
          <cell r="J2498" t="str">
            <v>件</v>
          </cell>
          <cell r="K2498" t="str">
            <v/>
          </cell>
          <cell r="L2498" t="str">
            <v/>
          </cell>
          <cell r="M2498" t="str">
            <v>15.50</v>
          </cell>
        </row>
        <row r="2499">
          <cell r="A2499" t="str">
            <v>ZMLJGW8XPTIPE</v>
          </cell>
          <cell r="B2499" t="str">
            <v>磁条款纯银灰色</v>
          </cell>
          <cell r="C2499" t="str">
            <v>ZMLJGW8XPTIPE-磁条款纯银灰色</v>
          </cell>
          <cell r="D2499" t="str">
            <v>居家布艺</v>
          </cell>
          <cell r="E2499" t="str">
            <v>是</v>
          </cell>
          <cell r="F2499" t="str">
            <v/>
          </cell>
          <cell r="G2499" t="str">
            <v>90X190</v>
          </cell>
          <cell r="H2499" t="str">
            <v/>
          </cell>
          <cell r="I2499" t="str">
            <v/>
          </cell>
          <cell r="J2499" t="str">
            <v>件</v>
          </cell>
          <cell r="K2499" t="str">
            <v/>
          </cell>
          <cell r="L2499" t="str">
            <v/>
          </cell>
          <cell r="M2499" t="str">
            <v>15.50</v>
          </cell>
        </row>
        <row r="2500">
          <cell r="A2500" t="str">
            <v>ZMLJGW969ZTF7</v>
          </cell>
          <cell r="B2500" t="str">
            <v>磁条款纯银灰色</v>
          </cell>
          <cell r="C2500" t="str">
            <v>ZMLJGW969ZTF7-磁条款纯银灰色</v>
          </cell>
          <cell r="D2500" t="str">
            <v>居家布艺</v>
          </cell>
          <cell r="E2500" t="str">
            <v>是</v>
          </cell>
          <cell r="F2500" t="str">
            <v/>
          </cell>
          <cell r="G2500" t="str">
            <v>90X195</v>
          </cell>
          <cell r="H2500" t="str">
            <v/>
          </cell>
          <cell r="I2500" t="str">
            <v/>
          </cell>
          <cell r="J2500" t="str">
            <v>件</v>
          </cell>
          <cell r="K2500" t="str">
            <v/>
          </cell>
          <cell r="L2500" t="str">
            <v/>
          </cell>
          <cell r="M2500" t="str">
            <v>15.50</v>
          </cell>
        </row>
        <row r="2501">
          <cell r="A2501" t="str">
            <v>ZMLJGWVUKF2NN</v>
          </cell>
          <cell r="B2501" t="str">
            <v>磁条款纯银灰色</v>
          </cell>
          <cell r="C2501" t="str">
            <v>ZMLJGWVUKF2NN-磁条款纯银灰色</v>
          </cell>
          <cell r="D2501" t="str">
            <v>居家布艺</v>
          </cell>
          <cell r="E2501" t="str">
            <v>是</v>
          </cell>
          <cell r="F2501" t="str">
            <v/>
          </cell>
          <cell r="G2501" t="str">
            <v>90X200</v>
          </cell>
          <cell r="H2501" t="str">
            <v/>
          </cell>
          <cell r="I2501" t="str">
            <v/>
          </cell>
          <cell r="J2501" t="str">
            <v>件</v>
          </cell>
          <cell r="K2501" t="str">
            <v/>
          </cell>
          <cell r="L2501" t="str">
            <v/>
          </cell>
          <cell r="M2501" t="str">
            <v>15.50</v>
          </cell>
        </row>
        <row r="2502">
          <cell r="A2502" t="str">
            <v>ZMLJGWOAD0TCZ</v>
          </cell>
          <cell r="B2502" t="str">
            <v>磁条款纯银灰色</v>
          </cell>
          <cell r="C2502" t="str">
            <v>ZMLJGWOAD0TCZ-磁条款纯银灰色</v>
          </cell>
          <cell r="D2502" t="str">
            <v>居家布艺</v>
          </cell>
          <cell r="E2502" t="str">
            <v>是</v>
          </cell>
          <cell r="F2502" t="str">
            <v/>
          </cell>
          <cell r="G2502" t="str">
            <v>90X205</v>
          </cell>
          <cell r="H2502" t="str">
            <v/>
          </cell>
          <cell r="I2502" t="str">
            <v/>
          </cell>
          <cell r="J2502" t="str">
            <v>件</v>
          </cell>
          <cell r="K2502" t="str">
            <v/>
          </cell>
          <cell r="L2502" t="str">
            <v/>
          </cell>
          <cell r="M2502" t="str">
            <v>15.50</v>
          </cell>
        </row>
        <row r="2503">
          <cell r="A2503" t="str">
            <v>ZMLJGWGGLHGXL</v>
          </cell>
          <cell r="B2503" t="str">
            <v>磁条款纯银灰色</v>
          </cell>
          <cell r="C2503" t="str">
            <v>ZMLJGWGGLHGXL-磁条款纯银灰色</v>
          </cell>
          <cell r="D2503" t="str">
            <v>居家布艺</v>
          </cell>
          <cell r="E2503" t="str">
            <v>是</v>
          </cell>
          <cell r="F2503" t="str">
            <v/>
          </cell>
          <cell r="G2503" t="str">
            <v>90X210</v>
          </cell>
          <cell r="H2503" t="str">
            <v/>
          </cell>
          <cell r="I2503" t="str">
            <v/>
          </cell>
          <cell r="J2503" t="str">
            <v>件</v>
          </cell>
          <cell r="K2503" t="str">
            <v/>
          </cell>
          <cell r="L2503" t="str">
            <v/>
          </cell>
          <cell r="M2503" t="str">
            <v>15.50</v>
          </cell>
        </row>
        <row r="2504">
          <cell r="A2504" t="str">
            <v>ZMLJGWY9RYSWB</v>
          </cell>
          <cell r="B2504" t="str">
            <v>磁条款纯银灰色</v>
          </cell>
          <cell r="C2504" t="str">
            <v>ZMLJGWY9RYSWB-磁条款纯银灰色</v>
          </cell>
          <cell r="D2504" t="str">
            <v>居家布艺</v>
          </cell>
          <cell r="E2504" t="str">
            <v>是</v>
          </cell>
          <cell r="F2504" t="str">
            <v/>
          </cell>
          <cell r="G2504" t="str">
            <v>90X215</v>
          </cell>
          <cell r="H2504" t="str">
            <v/>
          </cell>
          <cell r="I2504" t="str">
            <v/>
          </cell>
          <cell r="J2504" t="str">
            <v>件</v>
          </cell>
          <cell r="K2504" t="str">
            <v/>
          </cell>
          <cell r="L2504" t="str">
            <v/>
          </cell>
          <cell r="M2504" t="str">
            <v>15.50</v>
          </cell>
        </row>
        <row r="2505">
          <cell r="A2505" t="str">
            <v>ZMLJGWJU6UI8B</v>
          </cell>
          <cell r="B2505" t="str">
            <v>磁条款纯银灰色</v>
          </cell>
          <cell r="C2505" t="str">
            <v>ZMLJGWJU6UI8B-磁条款纯银灰色</v>
          </cell>
          <cell r="D2505" t="str">
            <v>居家布艺</v>
          </cell>
          <cell r="E2505" t="str">
            <v>是</v>
          </cell>
          <cell r="F2505" t="str">
            <v/>
          </cell>
          <cell r="G2505" t="str">
            <v>90X220</v>
          </cell>
          <cell r="H2505" t="str">
            <v/>
          </cell>
          <cell r="I2505" t="str">
            <v/>
          </cell>
          <cell r="J2505" t="str">
            <v>件</v>
          </cell>
          <cell r="K2505" t="str">
            <v/>
          </cell>
          <cell r="L2505" t="str">
            <v/>
          </cell>
          <cell r="M2505" t="str">
            <v>15.50</v>
          </cell>
        </row>
        <row r="2506">
          <cell r="A2506" t="str">
            <v>ZMLJGWAO30LOH</v>
          </cell>
          <cell r="B2506" t="str">
            <v>磁条款纯银灰色</v>
          </cell>
          <cell r="C2506" t="str">
            <v>ZMLJGWAO30LOH-磁条款纯银灰色</v>
          </cell>
          <cell r="D2506" t="str">
            <v>居家布艺</v>
          </cell>
          <cell r="E2506" t="str">
            <v>是</v>
          </cell>
          <cell r="F2506" t="str">
            <v/>
          </cell>
          <cell r="G2506" t="str">
            <v>90X230</v>
          </cell>
          <cell r="H2506" t="str">
            <v/>
          </cell>
          <cell r="I2506" t="str">
            <v/>
          </cell>
          <cell r="J2506" t="str">
            <v>件</v>
          </cell>
          <cell r="K2506" t="str">
            <v/>
          </cell>
          <cell r="L2506" t="str">
            <v/>
          </cell>
          <cell r="M2506" t="str">
            <v>16.50</v>
          </cell>
        </row>
        <row r="2507">
          <cell r="A2507" t="str">
            <v>ZMLJGWAFMQ0KR</v>
          </cell>
          <cell r="B2507" t="str">
            <v>磁条款纯银灰色</v>
          </cell>
          <cell r="C2507" t="str">
            <v>ZMLJGWAFMQ0KR-磁条款纯银灰色</v>
          </cell>
          <cell r="D2507" t="str">
            <v>居家布艺</v>
          </cell>
          <cell r="E2507" t="str">
            <v>是</v>
          </cell>
          <cell r="F2507" t="str">
            <v/>
          </cell>
          <cell r="G2507" t="str">
            <v>90X240</v>
          </cell>
          <cell r="H2507" t="str">
            <v/>
          </cell>
          <cell r="I2507" t="str">
            <v/>
          </cell>
          <cell r="J2507" t="str">
            <v>件</v>
          </cell>
          <cell r="K2507" t="str">
            <v/>
          </cell>
          <cell r="L2507" t="str">
            <v/>
          </cell>
          <cell r="M2507" t="str">
            <v>17.50</v>
          </cell>
        </row>
        <row r="2508">
          <cell r="A2508" t="str">
            <v>ZMLJGWN2TUJM6</v>
          </cell>
          <cell r="B2508" t="str">
            <v>磁条款纯银灰色</v>
          </cell>
          <cell r="C2508" t="str">
            <v>ZMLJGWN2TUJM6-磁条款纯银灰色</v>
          </cell>
          <cell r="D2508" t="str">
            <v>居家布艺</v>
          </cell>
          <cell r="E2508" t="str">
            <v>是</v>
          </cell>
          <cell r="F2508" t="str">
            <v/>
          </cell>
          <cell r="G2508" t="str">
            <v>95X200</v>
          </cell>
          <cell r="H2508" t="str">
            <v/>
          </cell>
          <cell r="I2508" t="str">
            <v/>
          </cell>
          <cell r="J2508" t="str">
            <v>件</v>
          </cell>
          <cell r="K2508" t="str">
            <v/>
          </cell>
          <cell r="L2508" t="str">
            <v/>
          </cell>
          <cell r="M2508" t="str">
            <v>15.50</v>
          </cell>
        </row>
        <row r="2509">
          <cell r="A2509" t="str">
            <v>ZMLJGW4YJADRS</v>
          </cell>
          <cell r="B2509" t="str">
            <v>磁条款纯银灰色</v>
          </cell>
          <cell r="C2509" t="str">
            <v>ZMLJGW4YJADRS-磁条款纯银灰色</v>
          </cell>
          <cell r="D2509" t="str">
            <v>居家布艺</v>
          </cell>
          <cell r="E2509" t="str">
            <v>是</v>
          </cell>
          <cell r="F2509" t="str">
            <v/>
          </cell>
          <cell r="G2509" t="str">
            <v>95X205</v>
          </cell>
          <cell r="H2509" t="str">
            <v/>
          </cell>
          <cell r="I2509" t="str">
            <v/>
          </cell>
          <cell r="J2509" t="str">
            <v>件</v>
          </cell>
          <cell r="K2509" t="str">
            <v/>
          </cell>
          <cell r="L2509" t="str">
            <v/>
          </cell>
          <cell r="M2509" t="str">
            <v>15.50</v>
          </cell>
        </row>
        <row r="2510">
          <cell r="A2510" t="str">
            <v>ZMLJGWDDWZTT3</v>
          </cell>
          <cell r="B2510" t="str">
            <v>磁条款纯银灰色</v>
          </cell>
          <cell r="C2510" t="str">
            <v>ZMLJGWDDWZTT3-磁条款纯银灰色</v>
          </cell>
          <cell r="D2510" t="str">
            <v>居家布艺</v>
          </cell>
          <cell r="E2510" t="str">
            <v>是</v>
          </cell>
          <cell r="F2510" t="str">
            <v/>
          </cell>
          <cell r="G2510" t="str">
            <v>95X210</v>
          </cell>
          <cell r="H2510" t="str">
            <v/>
          </cell>
          <cell r="I2510" t="str">
            <v/>
          </cell>
          <cell r="J2510" t="str">
            <v>件</v>
          </cell>
          <cell r="K2510" t="str">
            <v/>
          </cell>
          <cell r="L2510" t="str">
            <v/>
          </cell>
          <cell r="M2510" t="str">
            <v>15.50</v>
          </cell>
        </row>
        <row r="2511">
          <cell r="A2511" t="str">
            <v>ZMLJGW1QW9DDW</v>
          </cell>
          <cell r="B2511" t="str">
            <v>磁条款纯银灰色</v>
          </cell>
          <cell r="C2511" t="str">
            <v>ZMLJGW1QW9DDW-磁条款纯银灰色</v>
          </cell>
          <cell r="D2511" t="str">
            <v>居家布艺</v>
          </cell>
          <cell r="E2511" t="str">
            <v>是</v>
          </cell>
          <cell r="F2511" t="str">
            <v/>
          </cell>
          <cell r="G2511" t="str">
            <v>95X220</v>
          </cell>
          <cell r="H2511" t="str">
            <v/>
          </cell>
          <cell r="I2511" t="str">
            <v/>
          </cell>
          <cell r="J2511" t="str">
            <v>件</v>
          </cell>
          <cell r="K2511" t="str">
            <v/>
          </cell>
          <cell r="L2511" t="str">
            <v/>
          </cell>
          <cell r="M2511" t="str">
            <v>15.50</v>
          </cell>
        </row>
        <row r="2512">
          <cell r="A2512" t="str">
            <v>ZMLJGWVI6KYOH</v>
          </cell>
          <cell r="B2512" t="str">
            <v>磁条款纯银灰色</v>
          </cell>
          <cell r="C2512" t="str">
            <v>ZMLJGWVI6KYOH-磁条款纯银灰色</v>
          </cell>
          <cell r="D2512" t="str">
            <v>居家布艺</v>
          </cell>
          <cell r="E2512" t="str">
            <v>是</v>
          </cell>
          <cell r="F2512" t="str">
            <v/>
          </cell>
          <cell r="G2512" t="str">
            <v>100X200</v>
          </cell>
          <cell r="H2512" t="str">
            <v/>
          </cell>
          <cell r="I2512" t="str">
            <v/>
          </cell>
          <cell r="J2512" t="str">
            <v>件</v>
          </cell>
          <cell r="K2512" t="str">
            <v/>
          </cell>
          <cell r="L2512" t="str">
            <v/>
          </cell>
          <cell r="M2512" t="str">
            <v>15.50</v>
          </cell>
        </row>
        <row r="2513">
          <cell r="A2513" t="str">
            <v>ZMLJGWR2ZENKT</v>
          </cell>
          <cell r="B2513" t="str">
            <v>磁条款纯银灰色</v>
          </cell>
          <cell r="C2513" t="str">
            <v>ZMLJGWR2ZENKT-磁条款纯银灰色</v>
          </cell>
          <cell r="D2513" t="str">
            <v>居家布艺</v>
          </cell>
          <cell r="E2513" t="str">
            <v>是</v>
          </cell>
          <cell r="F2513" t="str">
            <v/>
          </cell>
          <cell r="G2513" t="str">
            <v>100X205</v>
          </cell>
          <cell r="H2513" t="str">
            <v/>
          </cell>
          <cell r="I2513" t="str">
            <v/>
          </cell>
          <cell r="J2513" t="str">
            <v>件</v>
          </cell>
          <cell r="K2513" t="str">
            <v/>
          </cell>
          <cell r="L2513" t="str">
            <v/>
          </cell>
          <cell r="M2513" t="str">
            <v>15.50</v>
          </cell>
        </row>
        <row r="2514">
          <cell r="A2514" t="str">
            <v>ZMLJGWCND9DWT</v>
          </cell>
          <cell r="B2514" t="str">
            <v>磁条款纯银灰色</v>
          </cell>
          <cell r="C2514" t="str">
            <v>ZMLJGWCND9DWT-磁条款纯银灰色</v>
          </cell>
          <cell r="D2514" t="str">
            <v>居家布艺</v>
          </cell>
          <cell r="E2514" t="str">
            <v>是</v>
          </cell>
          <cell r="F2514" t="str">
            <v/>
          </cell>
          <cell r="G2514" t="str">
            <v>100X210</v>
          </cell>
          <cell r="H2514" t="str">
            <v/>
          </cell>
          <cell r="I2514" t="str">
            <v/>
          </cell>
          <cell r="J2514" t="str">
            <v>件</v>
          </cell>
          <cell r="K2514" t="str">
            <v/>
          </cell>
          <cell r="L2514" t="str">
            <v/>
          </cell>
          <cell r="M2514" t="str">
            <v>15.50</v>
          </cell>
        </row>
        <row r="2515">
          <cell r="A2515" t="str">
            <v>ZMLJGWSAJJYAM</v>
          </cell>
          <cell r="B2515" t="str">
            <v>磁条款纯银灰色</v>
          </cell>
          <cell r="C2515" t="str">
            <v>ZMLJGWSAJJYAM-磁条款纯银灰色</v>
          </cell>
          <cell r="D2515" t="str">
            <v>居家布艺</v>
          </cell>
          <cell r="E2515" t="str">
            <v>是</v>
          </cell>
          <cell r="F2515" t="str">
            <v/>
          </cell>
          <cell r="G2515" t="str">
            <v>100X220</v>
          </cell>
          <cell r="H2515" t="str">
            <v/>
          </cell>
          <cell r="I2515" t="str">
            <v/>
          </cell>
          <cell r="J2515" t="str">
            <v>件</v>
          </cell>
          <cell r="K2515" t="str">
            <v/>
          </cell>
          <cell r="L2515" t="str">
            <v/>
          </cell>
          <cell r="M2515" t="str">
            <v>15.50</v>
          </cell>
        </row>
        <row r="2516">
          <cell r="A2516" t="str">
            <v>ZMLJGWB64GGH0</v>
          </cell>
          <cell r="B2516" t="str">
            <v>磁条款纯银灰色</v>
          </cell>
          <cell r="C2516" t="str">
            <v>ZMLJGWB64GGH0-磁条款纯银灰色</v>
          </cell>
          <cell r="D2516" t="str">
            <v>居家布艺</v>
          </cell>
          <cell r="E2516" t="str">
            <v>是</v>
          </cell>
          <cell r="F2516" t="str">
            <v/>
          </cell>
          <cell r="G2516" t="str">
            <v>100X230</v>
          </cell>
          <cell r="H2516" t="str">
            <v/>
          </cell>
          <cell r="I2516" t="str">
            <v/>
          </cell>
          <cell r="J2516" t="str">
            <v>件</v>
          </cell>
          <cell r="K2516" t="str">
            <v/>
          </cell>
          <cell r="L2516" t="str">
            <v/>
          </cell>
          <cell r="M2516" t="str">
            <v>16.50</v>
          </cell>
        </row>
        <row r="2517">
          <cell r="A2517" t="str">
            <v>ZMLJGWX17TI5I</v>
          </cell>
          <cell r="B2517" t="str">
            <v>磁条款纯银灰色</v>
          </cell>
          <cell r="C2517" t="str">
            <v>ZMLJGWX17TI5I-磁条款纯银灰色</v>
          </cell>
          <cell r="D2517" t="str">
            <v>居家布艺</v>
          </cell>
          <cell r="E2517" t="str">
            <v>是</v>
          </cell>
          <cell r="F2517" t="str">
            <v/>
          </cell>
          <cell r="G2517" t="str">
            <v>105X205</v>
          </cell>
          <cell r="H2517" t="str">
            <v/>
          </cell>
          <cell r="I2517" t="str">
            <v/>
          </cell>
          <cell r="J2517" t="str">
            <v>件</v>
          </cell>
          <cell r="K2517" t="str">
            <v/>
          </cell>
          <cell r="L2517" t="str">
            <v/>
          </cell>
          <cell r="M2517" t="str">
            <v>15.50</v>
          </cell>
        </row>
        <row r="2518">
          <cell r="A2518" t="str">
            <v>ZMLJGW7P4O8YL</v>
          </cell>
          <cell r="B2518" t="str">
            <v>磁条款纯银灰色</v>
          </cell>
          <cell r="C2518" t="str">
            <v>ZMLJGW7P4O8YL-磁条款纯银灰色</v>
          </cell>
          <cell r="D2518" t="str">
            <v>居家布艺</v>
          </cell>
          <cell r="E2518" t="str">
            <v>是</v>
          </cell>
          <cell r="F2518" t="str">
            <v/>
          </cell>
          <cell r="G2518" t="str">
            <v>110X200</v>
          </cell>
          <cell r="H2518" t="str">
            <v/>
          </cell>
          <cell r="I2518" t="str">
            <v/>
          </cell>
          <cell r="J2518" t="str">
            <v>件</v>
          </cell>
          <cell r="K2518" t="str">
            <v/>
          </cell>
          <cell r="L2518" t="str">
            <v/>
          </cell>
          <cell r="M2518" t="str">
            <v>16.50</v>
          </cell>
        </row>
        <row r="2519">
          <cell r="A2519" t="str">
            <v>ZMLJGWIMMO8HI</v>
          </cell>
          <cell r="B2519" t="str">
            <v>磁条款纯银灰色</v>
          </cell>
          <cell r="C2519" t="str">
            <v>ZMLJGWIMMO8HI-磁条款纯银灰色</v>
          </cell>
          <cell r="D2519" t="str">
            <v>居家布艺</v>
          </cell>
          <cell r="E2519" t="str">
            <v>是</v>
          </cell>
          <cell r="F2519" t="str">
            <v/>
          </cell>
          <cell r="G2519" t="str">
            <v>110X210</v>
          </cell>
          <cell r="H2519" t="str">
            <v/>
          </cell>
          <cell r="I2519" t="str">
            <v/>
          </cell>
          <cell r="J2519" t="str">
            <v>件</v>
          </cell>
          <cell r="K2519" t="str">
            <v/>
          </cell>
          <cell r="L2519" t="str">
            <v/>
          </cell>
          <cell r="M2519" t="str">
            <v>16.50</v>
          </cell>
        </row>
        <row r="2520">
          <cell r="A2520" t="str">
            <v>ZMLJGWBXN6VEA</v>
          </cell>
          <cell r="B2520" t="str">
            <v>磁条款纯银灰色</v>
          </cell>
          <cell r="C2520" t="str">
            <v>ZMLJGWBXN6VEA-磁条款纯银灰色</v>
          </cell>
          <cell r="D2520" t="str">
            <v>居家布艺</v>
          </cell>
          <cell r="E2520" t="str">
            <v>是</v>
          </cell>
          <cell r="F2520" t="str">
            <v/>
          </cell>
          <cell r="G2520" t="str">
            <v>110X220</v>
          </cell>
          <cell r="H2520" t="str">
            <v/>
          </cell>
          <cell r="I2520" t="str">
            <v/>
          </cell>
          <cell r="J2520" t="str">
            <v>件</v>
          </cell>
          <cell r="K2520" t="str">
            <v/>
          </cell>
          <cell r="L2520" t="str">
            <v/>
          </cell>
          <cell r="M2520" t="str">
            <v>16.50</v>
          </cell>
        </row>
        <row r="2521">
          <cell r="A2521" t="str">
            <v>ZMLJGWCO6VBBK</v>
          </cell>
          <cell r="B2521" t="str">
            <v>磁条款纯银灰色</v>
          </cell>
          <cell r="C2521" t="str">
            <v>ZMLJGWCO6VBBK-磁条款纯银灰色</v>
          </cell>
          <cell r="D2521" t="str">
            <v>居家布艺</v>
          </cell>
          <cell r="E2521" t="str">
            <v>是</v>
          </cell>
          <cell r="F2521" t="str">
            <v/>
          </cell>
          <cell r="G2521" t="str">
            <v>110X230</v>
          </cell>
          <cell r="H2521" t="str">
            <v/>
          </cell>
          <cell r="I2521" t="str">
            <v/>
          </cell>
          <cell r="J2521" t="str">
            <v>件</v>
          </cell>
          <cell r="K2521" t="str">
            <v/>
          </cell>
          <cell r="L2521" t="str">
            <v/>
          </cell>
          <cell r="M2521" t="str">
            <v>17.50</v>
          </cell>
        </row>
        <row r="2522">
          <cell r="A2522" t="str">
            <v>ZMLJGWZHC33M3</v>
          </cell>
          <cell r="B2522" t="str">
            <v>磁条款纯银灰色</v>
          </cell>
          <cell r="C2522" t="str">
            <v>ZMLJGWZHC33M3-磁条款纯银灰色</v>
          </cell>
          <cell r="D2522" t="str">
            <v>居家布艺</v>
          </cell>
          <cell r="E2522" t="str">
            <v>是</v>
          </cell>
          <cell r="F2522" t="str">
            <v/>
          </cell>
          <cell r="G2522" t="str">
            <v>120X200</v>
          </cell>
          <cell r="H2522" t="str">
            <v/>
          </cell>
          <cell r="I2522" t="str">
            <v/>
          </cell>
          <cell r="J2522" t="str">
            <v>件</v>
          </cell>
          <cell r="K2522" t="str">
            <v/>
          </cell>
          <cell r="L2522" t="str">
            <v/>
          </cell>
          <cell r="M2522" t="str">
            <v>17.50</v>
          </cell>
        </row>
        <row r="2523">
          <cell r="A2523" t="str">
            <v>ZMLJGWCFOLQ8T</v>
          </cell>
          <cell r="B2523" t="str">
            <v>磁条款纯银灰色</v>
          </cell>
          <cell r="C2523" t="str">
            <v>ZMLJGWCFOLQ8T-磁条款纯银灰色</v>
          </cell>
          <cell r="D2523" t="str">
            <v>居家布艺</v>
          </cell>
          <cell r="E2523" t="str">
            <v>是</v>
          </cell>
          <cell r="F2523" t="str">
            <v/>
          </cell>
          <cell r="G2523" t="str">
            <v>120X210</v>
          </cell>
          <cell r="H2523" t="str">
            <v/>
          </cell>
          <cell r="I2523" t="str">
            <v/>
          </cell>
          <cell r="J2523" t="str">
            <v>件</v>
          </cell>
          <cell r="K2523" t="str">
            <v/>
          </cell>
          <cell r="L2523" t="str">
            <v/>
          </cell>
          <cell r="M2523" t="str">
            <v>17.50</v>
          </cell>
        </row>
        <row r="2524">
          <cell r="A2524" t="str">
            <v>ZMLJGWD57B653</v>
          </cell>
          <cell r="B2524" t="str">
            <v>磁条款纯银灰色</v>
          </cell>
          <cell r="C2524" t="str">
            <v>ZMLJGWD57B653-磁条款纯银灰色</v>
          </cell>
          <cell r="D2524" t="str">
            <v>居家布艺</v>
          </cell>
          <cell r="E2524" t="str">
            <v>是</v>
          </cell>
          <cell r="F2524" t="str">
            <v/>
          </cell>
          <cell r="G2524" t="str">
            <v>120X220</v>
          </cell>
          <cell r="H2524" t="str">
            <v/>
          </cell>
          <cell r="I2524" t="str">
            <v/>
          </cell>
          <cell r="J2524" t="str">
            <v>件</v>
          </cell>
          <cell r="K2524" t="str">
            <v/>
          </cell>
          <cell r="L2524" t="str">
            <v/>
          </cell>
          <cell r="M2524" t="str">
            <v>17.50</v>
          </cell>
        </row>
        <row r="2525">
          <cell r="A2525" t="str">
            <v>ZMLJGWDWQ1L1D</v>
          </cell>
          <cell r="B2525" t="str">
            <v>磁条款纯银灰色</v>
          </cell>
          <cell r="C2525" t="str">
            <v>ZMLJGWDWQ1L1D-磁条款纯银灰色</v>
          </cell>
          <cell r="D2525" t="str">
            <v>居家布艺</v>
          </cell>
          <cell r="E2525" t="str">
            <v>是</v>
          </cell>
          <cell r="F2525" t="str">
            <v/>
          </cell>
          <cell r="G2525" t="str">
            <v>120X230</v>
          </cell>
          <cell r="H2525" t="str">
            <v/>
          </cell>
          <cell r="I2525" t="str">
            <v/>
          </cell>
          <cell r="J2525" t="str">
            <v>件</v>
          </cell>
          <cell r="K2525" t="str">
            <v/>
          </cell>
          <cell r="L2525" t="str">
            <v/>
          </cell>
          <cell r="M2525" t="str">
            <v>18.50</v>
          </cell>
        </row>
        <row r="2526">
          <cell r="A2526" t="str">
            <v>ZMLJGWEN9R0YM</v>
          </cell>
          <cell r="B2526" t="str">
            <v>磁条款纯银灰色</v>
          </cell>
          <cell r="C2526" t="str">
            <v>ZMLJGWEN9R0YM-磁条款纯银灰色</v>
          </cell>
          <cell r="D2526" t="str">
            <v>居家布艺</v>
          </cell>
          <cell r="E2526" t="str">
            <v>是</v>
          </cell>
          <cell r="F2526" t="str">
            <v/>
          </cell>
          <cell r="G2526" t="str">
            <v>130X200</v>
          </cell>
          <cell r="H2526" t="str">
            <v/>
          </cell>
          <cell r="I2526" t="str">
            <v/>
          </cell>
          <cell r="J2526" t="str">
            <v>件</v>
          </cell>
          <cell r="K2526" t="str">
            <v/>
          </cell>
          <cell r="L2526" t="str">
            <v/>
          </cell>
          <cell r="M2526" t="str">
            <v>18.50</v>
          </cell>
        </row>
        <row r="2527">
          <cell r="A2527" t="str">
            <v>ZMLJGWEERGGVW</v>
          </cell>
          <cell r="B2527" t="str">
            <v>磁条款纯银灰色</v>
          </cell>
          <cell r="C2527" t="str">
            <v>ZMLJGWEERGGVW-磁条款纯银灰色</v>
          </cell>
          <cell r="D2527" t="str">
            <v>居家布艺</v>
          </cell>
          <cell r="E2527" t="str">
            <v>是</v>
          </cell>
          <cell r="F2527" t="str">
            <v/>
          </cell>
          <cell r="G2527" t="str">
            <v>130X210</v>
          </cell>
          <cell r="H2527" t="str">
            <v/>
          </cell>
          <cell r="I2527" t="str">
            <v/>
          </cell>
          <cell r="J2527" t="str">
            <v>件</v>
          </cell>
          <cell r="K2527" t="str">
            <v/>
          </cell>
          <cell r="L2527" t="str">
            <v/>
          </cell>
          <cell r="M2527" t="str">
            <v>18.50</v>
          </cell>
        </row>
        <row r="2528">
          <cell r="A2528" t="str">
            <v>ZMLJGWF5A6VS6</v>
          </cell>
          <cell r="B2528" t="str">
            <v>磁条款纯银灰色</v>
          </cell>
          <cell r="C2528" t="str">
            <v>ZMLJGWF5A6VS6-磁条款纯银灰色</v>
          </cell>
          <cell r="D2528" t="str">
            <v>居家布艺</v>
          </cell>
          <cell r="E2528" t="str">
            <v>是</v>
          </cell>
          <cell r="F2528" t="str">
            <v/>
          </cell>
          <cell r="G2528" t="str">
            <v>130X220</v>
          </cell>
          <cell r="H2528" t="str">
            <v/>
          </cell>
          <cell r="I2528" t="str">
            <v/>
          </cell>
          <cell r="J2528" t="str">
            <v>件</v>
          </cell>
          <cell r="K2528" t="str">
            <v/>
          </cell>
          <cell r="L2528" t="str">
            <v/>
          </cell>
          <cell r="M2528" t="str">
            <v>18.50</v>
          </cell>
        </row>
        <row r="2529">
          <cell r="A2529" t="str">
            <v>ZMLJGWFVTWBPF</v>
          </cell>
          <cell r="B2529" t="str">
            <v>磁条款纯银灰色</v>
          </cell>
          <cell r="C2529" t="str">
            <v>ZMLJGWFVTWBPF-磁条款纯银灰色</v>
          </cell>
          <cell r="D2529" t="str">
            <v>居家布艺</v>
          </cell>
          <cell r="E2529" t="str">
            <v>是</v>
          </cell>
          <cell r="F2529" t="str">
            <v/>
          </cell>
          <cell r="G2529" t="str">
            <v>130X230</v>
          </cell>
          <cell r="H2529" t="str">
            <v/>
          </cell>
          <cell r="I2529" t="str">
            <v/>
          </cell>
          <cell r="J2529" t="str">
            <v>件</v>
          </cell>
          <cell r="K2529" t="str">
            <v/>
          </cell>
          <cell r="L2529" t="str">
            <v/>
          </cell>
          <cell r="M2529" t="str">
            <v>19.50</v>
          </cell>
        </row>
        <row r="2530">
          <cell r="A2530" t="str">
            <v>ZMLJGW6GG6VM4</v>
          </cell>
          <cell r="B2530" t="str">
            <v>磁条款纯银灰色</v>
          </cell>
          <cell r="C2530" t="str">
            <v>ZMLJGW6GG6VM4-磁条款纯银灰色</v>
          </cell>
          <cell r="D2530" t="str">
            <v>居家布艺</v>
          </cell>
          <cell r="E2530" t="str">
            <v>是</v>
          </cell>
          <cell r="F2530" t="str">
            <v/>
          </cell>
          <cell r="G2530" t="str">
            <v>140X200</v>
          </cell>
          <cell r="H2530" t="str">
            <v/>
          </cell>
          <cell r="I2530" t="str">
            <v/>
          </cell>
          <cell r="J2530" t="str">
            <v>件</v>
          </cell>
          <cell r="K2530" t="str">
            <v/>
          </cell>
          <cell r="L2530" t="str">
            <v/>
          </cell>
          <cell r="M2530" t="str">
            <v>19.50</v>
          </cell>
        </row>
        <row r="2531">
          <cell r="A2531" t="str">
            <v>ZMLJGWY03HGKU</v>
          </cell>
          <cell r="B2531" t="str">
            <v>磁条款纯银灰色</v>
          </cell>
          <cell r="C2531" t="str">
            <v>ZMLJGWY03HGKU-磁条款纯银灰色</v>
          </cell>
          <cell r="D2531" t="str">
            <v>居家布艺</v>
          </cell>
          <cell r="E2531" t="str">
            <v>是</v>
          </cell>
          <cell r="F2531" t="str">
            <v/>
          </cell>
          <cell r="G2531" t="str">
            <v>140X210</v>
          </cell>
          <cell r="H2531" t="str">
            <v/>
          </cell>
          <cell r="I2531" t="str">
            <v/>
          </cell>
          <cell r="J2531" t="str">
            <v>件</v>
          </cell>
          <cell r="K2531" t="str">
            <v/>
          </cell>
          <cell r="L2531" t="str">
            <v/>
          </cell>
          <cell r="M2531" t="str">
            <v>19.50</v>
          </cell>
        </row>
        <row r="2532">
          <cell r="A2532" t="str">
            <v>ZMLJGWPKQR1IJ</v>
          </cell>
          <cell r="B2532" t="str">
            <v>磁条款纯银灰色</v>
          </cell>
          <cell r="C2532" t="str">
            <v>ZMLJGWPKQR1IJ-磁条款纯银灰色</v>
          </cell>
          <cell r="D2532" t="str">
            <v>居家布艺</v>
          </cell>
          <cell r="E2532" t="str">
            <v>是</v>
          </cell>
          <cell r="F2532" t="str">
            <v/>
          </cell>
          <cell r="G2532" t="str">
            <v>140X220</v>
          </cell>
          <cell r="H2532" t="str">
            <v/>
          </cell>
          <cell r="I2532" t="str">
            <v/>
          </cell>
          <cell r="J2532" t="str">
            <v>件</v>
          </cell>
          <cell r="K2532" t="str">
            <v/>
          </cell>
          <cell r="L2532" t="str">
            <v/>
          </cell>
          <cell r="M2532" t="str">
            <v>19.50</v>
          </cell>
        </row>
        <row r="2533">
          <cell r="A2533" t="str">
            <v>ZMLJGWG4D2LF8</v>
          </cell>
          <cell r="B2533" t="str">
            <v>磁条款纯银灰色</v>
          </cell>
          <cell r="C2533" t="str">
            <v>ZMLJGWG4D2LF8-磁条款纯银灰色</v>
          </cell>
          <cell r="D2533" t="str">
            <v>居家布艺</v>
          </cell>
          <cell r="E2533" t="str">
            <v>是</v>
          </cell>
          <cell r="F2533" t="str">
            <v/>
          </cell>
          <cell r="G2533" t="str">
            <v>140X230</v>
          </cell>
          <cell r="H2533" t="str">
            <v/>
          </cell>
          <cell r="I2533" t="str">
            <v/>
          </cell>
          <cell r="J2533" t="str">
            <v>件</v>
          </cell>
          <cell r="K2533" t="str">
            <v/>
          </cell>
          <cell r="L2533" t="str">
            <v/>
          </cell>
          <cell r="M2533" t="str">
            <v>20.50</v>
          </cell>
        </row>
        <row r="2534">
          <cell r="A2534" t="str">
            <v>ZMLJGW8O0C6DX</v>
          </cell>
          <cell r="B2534" t="str">
            <v>磁条款纯银灰色</v>
          </cell>
          <cell r="C2534" t="str">
            <v>ZMLJGW8O0C6DX-磁条款纯银灰色</v>
          </cell>
          <cell r="D2534" t="str">
            <v>居家布艺</v>
          </cell>
          <cell r="E2534" t="str">
            <v>是</v>
          </cell>
          <cell r="F2534" t="str">
            <v/>
          </cell>
          <cell r="G2534" t="str">
            <v>140X240</v>
          </cell>
          <cell r="H2534" t="str">
            <v/>
          </cell>
          <cell r="I2534" t="str">
            <v/>
          </cell>
          <cell r="J2534" t="str">
            <v>件</v>
          </cell>
          <cell r="K2534" t="str">
            <v/>
          </cell>
          <cell r="L2534" t="str">
            <v/>
          </cell>
          <cell r="M2534" t="str">
            <v>21.50</v>
          </cell>
        </row>
        <row r="2535">
          <cell r="A2535" t="str">
            <v>ZMLJGWPTF8DT0</v>
          </cell>
          <cell r="B2535" t="str">
            <v>磁条款纯银灰色</v>
          </cell>
          <cell r="C2535" t="str">
            <v>ZMLJGWPTF8DT0-磁条款纯银灰色</v>
          </cell>
          <cell r="D2535" t="str">
            <v>居家布艺</v>
          </cell>
          <cell r="E2535" t="str">
            <v>是</v>
          </cell>
          <cell r="F2535" t="str">
            <v/>
          </cell>
          <cell r="G2535" t="str">
            <v>150X200</v>
          </cell>
          <cell r="H2535" t="str">
            <v/>
          </cell>
          <cell r="I2535" t="str">
            <v/>
          </cell>
          <cell r="J2535" t="str">
            <v>件</v>
          </cell>
          <cell r="K2535" t="str">
            <v/>
          </cell>
          <cell r="L2535" t="str">
            <v/>
          </cell>
          <cell r="M2535" t="str">
            <v>20.50</v>
          </cell>
        </row>
        <row r="2536">
          <cell r="A2536" t="str">
            <v>ZMLJGWZ8NMQBN</v>
          </cell>
          <cell r="B2536" t="str">
            <v>磁条款纯银灰色</v>
          </cell>
          <cell r="C2536" t="str">
            <v>ZMLJGWZ8NMQBN-磁条款纯银灰色</v>
          </cell>
          <cell r="D2536" t="str">
            <v>居家布艺</v>
          </cell>
          <cell r="E2536" t="str">
            <v>是</v>
          </cell>
          <cell r="F2536" t="str">
            <v/>
          </cell>
          <cell r="G2536" t="str">
            <v>150X210</v>
          </cell>
          <cell r="H2536" t="str">
            <v/>
          </cell>
          <cell r="I2536" t="str">
            <v/>
          </cell>
          <cell r="J2536" t="str">
            <v>件</v>
          </cell>
          <cell r="K2536" t="str">
            <v/>
          </cell>
          <cell r="L2536" t="str">
            <v/>
          </cell>
          <cell r="M2536" t="str">
            <v>20.50</v>
          </cell>
        </row>
        <row r="2537">
          <cell r="A2537" t="str">
            <v>ZMLJGWEWX8DA3</v>
          </cell>
          <cell r="B2537" t="str">
            <v>磁条款纯银灰色</v>
          </cell>
          <cell r="C2537" t="str">
            <v>ZMLJGWEWX8DA3-磁条款纯银灰色</v>
          </cell>
          <cell r="D2537" t="str">
            <v>居家布艺</v>
          </cell>
          <cell r="E2537" t="str">
            <v>是</v>
          </cell>
          <cell r="F2537" t="str">
            <v/>
          </cell>
          <cell r="G2537" t="str">
            <v>150X220</v>
          </cell>
          <cell r="H2537" t="str">
            <v/>
          </cell>
          <cell r="I2537" t="str">
            <v/>
          </cell>
          <cell r="J2537" t="str">
            <v>件</v>
          </cell>
          <cell r="K2537" t="str">
            <v/>
          </cell>
          <cell r="L2537" t="str">
            <v/>
          </cell>
          <cell r="M2537" t="str">
            <v>20.50</v>
          </cell>
        </row>
        <row r="2538">
          <cell r="A2538" t="str">
            <v>ZMLJGWZZ6C67W</v>
          </cell>
          <cell r="B2538" t="str">
            <v>磁条款纯银灰色</v>
          </cell>
          <cell r="C2538" t="str">
            <v>ZMLJGWZZ6C67W-磁条款纯银灰色</v>
          </cell>
          <cell r="D2538" t="str">
            <v>居家布艺</v>
          </cell>
          <cell r="E2538" t="str">
            <v>是</v>
          </cell>
          <cell r="F2538" t="str">
            <v/>
          </cell>
          <cell r="G2538" t="str">
            <v>150X230</v>
          </cell>
          <cell r="H2538" t="str">
            <v/>
          </cell>
          <cell r="I2538" t="str">
            <v/>
          </cell>
          <cell r="J2538" t="str">
            <v>件</v>
          </cell>
          <cell r="K2538" t="str">
            <v/>
          </cell>
          <cell r="L2538" t="str">
            <v/>
          </cell>
          <cell r="M2538" t="str">
            <v>21.50</v>
          </cell>
        </row>
        <row r="2539">
          <cell r="A2539" t="str">
            <v>ZMLJGW0QO2L46</v>
          </cell>
          <cell r="B2539" t="str">
            <v>磁条款纯银灰色</v>
          </cell>
          <cell r="C2539" t="str">
            <v>ZMLJGW0QO2L46-磁条款纯银灰色</v>
          </cell>
          <cell r="D2539" t="str">
            <v>居家布艺</v>
          </cell>
          <cell r="E2539" t="str">
            <v>是</v>
          </cell>
          <cell r="F2539" t="str">
            <v/>
          </cell>
          <cell r="G2539" t="str">
            <v>150X240</v>
          </cell>
          <cell r="H2539" t="str">
            <v/>
          </cell>
          <cell r="I2539" t="str">
            <v/>
          </cell>
          <cell r="J2539" t="str">
            <v>件</v>
          </cell>
          <cell r="K2539" t="str">
            <v/>
          </cell>
          <cell r="L2539" t="str">
            <v/>
          </cell>
          <cell r="M2539" t="str">
            <v>22.50</v>
          </cell>
        </row>
        <row r="2540">
          <cell r="A2540" t="str">
            <v>ZMLJGW0G7S11G</v>
          </cell>
          <cell r="B2540" t="str">
            <v>磁条款纯银灰色</v>
          </cell>
          <cell r="C2540" t="str">
            <v>ZMLJGW0G7S11G-磁条款纯银灰色</v>
          </cell>
          <cell r="D2540" t="str">
            <v>居家布艺</v>
          </cell>
          <cell r="E2540" t="str">
            <v>是</v>
          </cell>
          <cell r="F2540" t="str">
            <v/>
          </cell>
          <cell r="G2540" t="str">
            <v>160X200</v>
          </cell>
          <cell r="H2540" t="str">
            <v/>
          </cell>
          <cell r="I2540" t="str">
            <v/>
          </cell>
          <cell r="J2540" t="str">
            <v>件</v>
          </cell>
          <cell r="K2540" t="str">
            <v/>
          </cell>
          <cell r="L2540" t="str">
            <v/>
          </cell>
          <cell r="M2540" t="str">
            <v>21.50</v>
          </cell>
        </row>
        <row r="2541">
          <cell r="A2541" t="str">
            <v>ZMLJGWS1U2LZ5</v>
          </cell>
          <cell r="B2541" t="str">
            <v>磁条款纯银灰色</v>
          </cell>
          <cell r="C2541" t="str">
            <v>ZMLJGWS1U2LZ5-磁条款纯银灰色</v>
          </cell>
          <cell r="D2541" t="str">
            <v>居家布艺</v>
          </cell>
          <cell r="E2541" t="str">
            <v>是</v>
          </cell>
          <cell r="F2541" t="str">
            <v/>
          </cell>
          <cell r="G2541" t="str">
            <v>160X210</v>
          </cell>
          <cell r="H2541" t="str">
            <v/>
          </cell>
          <cell r="I2541" t="str">
            <v/>
          </cell>
          <cell r="J2541" t="str">
            <v>件</v>
          </cell>
          <cell r="K2541" t="str">
            <v/>
          </cell>
          <cell r="L2541" t="str">
            <v/>
          </cell>
          <cell r="M2541" t="str">
            <v>21.50</v>
          </cell>
        </row>
        <row r="2542">
          <cell r="A2542" t="str">
            <v>ZMLJGW5HKIX8S</v>
          </cell>
          <cell r="B2542" t="str">
            <v>磁条款纯银灰色</v>
          </cell>
          <cell r="C2542" t="str">
            <v>ZMLJGW5HKIX8S-磁条款纯银灰色</v>
          </cell>
          <cell r="D2542" t="str">
            <v>居家布艺</v>
          </cell>
          <cell r="E2542" t="str">
            <v>是</v>
          </cell>
          <cell r="F2542" t="str">
            <v/>
          </cell>
          <cell r="G2542" t="str">
            <v>160X220</v>
          </cell>
          <cell r="H2542" t="str">
            <v/>
          </cell>
          <cell r="I2542" t="str">
            <v/>
          </cell>
          <cell r="J2542" t="str">
            <v>件</v>
          </cell>
          <cell r="K2542" t="str">
            <v/>
          </cell>
          <cell r="L2542" t="str">
            <v/>
          </cell>
          <cell r="M2542" t="str">
            <v>21.50</v>
          </cell>
        </row>
        <row r="2543">
          <cell r="A2543" t="str">
            <v>ZMLJGWJLHC6WU</v>
          </cell>
          <cell r="B2543" t="str">
            <v>磁条款纯银灰色</v>
          </cell>
          <cell r="C2543" t="str">
            <v>ZMLJGWJLHC6WU-磁条款纯银灰色</v>
          </cell>
          <cell r="D2543" t="str">
            <v>居家布艺</v>
          </cell>
          <cell r="E2543" t="str">
            <v>是</v>
          </cell>
          <cell r="F2543" t="str">
            <v/>
          </cell>
          <cell r="G2543" t="str">
            <v>160X230</v>
          </cell>
          <cell r="H2543" t="str">
            <v/>
          </cell>
          <cell r="I2543" t="str">
            <v/>
          </cell>
          <cell r="J2543" t="str">
            <v>件</v>
          </cell>
          <cell r="K2543" t="str">
            <v/>
          </cell>
          <cell r="L2543" t="str">
            <v/>
          </cell>
          <cell r="M2543" t="str">
            <v>22.50</v>
          </cell>
        </row>
        <row r="2544">
          <cell r="A2544" t="str">
            <v>ZMLJGWA54NRUJ</v>
          </cell>
          <cell r="B2544" t="str">
            <v>磁条款纯银灰色</v>
          </cell>
          <cell r="C2544" t="str">
            <v>ZMLJGWA54NRUJ-磁条款纯银灰色</v>
          </cell>
          <cell r="D2544" t="str">
            <v>居家布艺</v>
          </cell>
          <cell r="E2544" t="str">
            <v>是</v>
          </cell>
          <cell r="F2544" t="str">
            <v/>
          </cell>
          <cell r="G2544" t="str">
            <v>160X240</v>
          </cell>
          <cell r="H2544" t="str">
            <v/>
          </cell>
          <cell r="I2544" t="str">
            <v/>
          </cell>
          <cell r="J2544" t="str">
            <v>件</v>
          </cell>
          <cell r="K2544" t="str">
            <v/>
          </cell>
          <cell r="L2544" t="str">
            <v/>
          </cell>
          <cell r="M2544" t="str">
            <v>23.50</v>
          </cell>
        </row>
        <row r="2545">
          <cell r="A2545" t="str">
            <v>ZMLJGW2PRXBS9</v>
          </cell>
          <cell r="B2545" t="str">
            <v>磁条款纯银灰色</v>
          </cell>
          <cell r="C2545" t="str">
            <v>ZMLJGW2PRXBS9-磁条款纯银灰色</v>
          </cell>
          <cell r="D2545" t="str">
            <v>居家布艺</v>
          </cell>
          <cell r="E2545" t="str">
            <v>是</v>
          </cell>
          <cell r="F2545" t="str">
            <v/>
          </cell>
          <cell r="G2545" t="str">
            <v>170X200</v>
          </cell>
          <cell r="H2545" t="str">
            <v/>
          </cell>
          <cell r="I2545" t="str">
            <v/>
          </cell>
          <cell r="J2545" t="str">
            <v>件</v>
          </cell>
          <cell r="K2545" t="str">
            <v/>
          </cell>
          <cell r="L2545" t="str">
            <v/>
          </cell>
          <cell r="M2545" t="str">
            <v>22.50</v>
          </cell>
        </row>
        <row r="2546">
          <cell r="A2546" t="str">
            <v>ZMLJGWT9E8WPY</v>
          </cell>
          <cell r="B2546" t="str">
            <v>磁条款纯银灰色</v>
          </cell>
          <cell r="C2546" t="str">
            <v>ZMLJGWT9E8WPY-磁条款纯银灰色</v>
          </cell>
          <cell r="D2546" t="str">
            <v>居家布艺</v>
          </cell>
          <cell r="E2546" t="str">
            <v>是</v>
          </cell>
          <cell r="F2546" t="str">
            <v/>
          </cell>
          <cell r="G2546" t="str">
            <v>170X210</v>
          </cell>
          <cell r="H2546" t="str">
            <v/>
          </cell>
          <cell r="I2546" t="str">
            <v/>
          </cell>
          <cell r="J2546" t="str">
            <v>件</v>
          </cell>
          <cell r="K2546" t="str">
            <v/>
          </cell>
          <cell r="L2546" t="str">
            <v/>
          </cell>
          <cell r="M2546" t="str">
            <v>22.50</v>
          </cell>
        </row>
        <row r="2547">
          <cell r="A2547" t="str">
            <v>ZMLJGWKT1IGNN</v>
          </cell>
          <cell r="B2547" t="str">
            <v>磁条款纯银灰色</v>
          </cell>
          <cell r="C2547" t="str">
            <v>ZMLJGWKT1IGNN-磁条款纯银灰色</v>
          </cell>
          <cell r="D2547" t="str">
            <v>居家布艺</v>
          </cell>
          <cell r="E2547" t="str">
            <v>是</v>
          </cell>
          <cell r="F2547" t="str">
            <v/>
          </cell>
          <cell r="G2547" t="str">
            <v>170X220</v>
          </cell>
          <cell r="H2547" t="str">
            <v/>
          </cell>
          <cell r="I2547" t="str">
            <v/>
          </cell>
          <cell r="J2547" t="str">
            <v>件</v>
          </cell>
          <cell r="K2547" t="str">
            <v/>
          </cell>
          <cell r="L2547" t="str">
            <v/>
          </cell>
          <cell r="M2547" t="str">
            <v>22.50</v>
          </cell>
        </row>
        <row r="2548">
          <cell r="A2548" t="str">
            <v>ZMLJGWCDOS1LC</v>
          </cell>
          <cell r="B2548" t="str">
            <v>磁条款纯银灰色</v>
          </cell>
          <cell r="C2548" t="str">
            <v>ZMLJGWCDOS1LC-磁条款纯银灰色</v>
          </cell>
          <cell r="D2548" t="str">
            <v>居家布艺</v>
          </cell>
          <cell r="E2548" t="str">
            <v>是</v>
          </cell>
          <cell r="F2548" t="str">
            <v/>
          </cell>
          <cell r="G2548" t="str">
            <v>170X230</v>
          </cell>
          <cell r="H2548" t="str">
            <v/>
          </cell>
          <cell r="I2548" t="str">
            <v/>
          </cell>
          <cell r="J2548" t="str">
            <v>件</v>
          </cell>
          <cell r="K2548" t="str">
            <v/>
          </cell>
          <cell r="L2548" t="str">
            <v/>
          </cell>
          <cell r="M2548" t="str">
            <v>23.50</v>
          </cell>
        </row>
        <row r="2549">
          <cell r="A2549" t="str">
            <v>ZMLJGWC47IHHM</v>
          </cell>
          <cell r="B2549" t="str">
            <v>磁条款纯银灰色</v>
          </cell>
          <cell r="C2549" t="str">
            <v>ZMLJGWC47IHHM-磁条款纯银灰色</v>
          </cell>
          <cell r="D2549" t="str">
            <v>居家布艺</v>
          </cell>
          <cell r="E2549" t="str">
            <v>是</v>
          </cell>
          <cell r="F2549" t="str">
            <v/>
          </cell>
          <cell r="G2549" t="str">
            <v>170X240</v>
          </cell>
          <cell r="H2549" t="str">
            <v/>
          </cell>
          <cell r="I2549" t="str">
            <v/>
          </cell>
          <cell r="J2549" t="str">
            <v>件</v>
          </cell>
          <cell r="K2549" t="str">
            <v/>
          </cell>
          <cell r="L2549" t="str">
            <v/>
          </cell>
          <cell r="M2549" t="str">
            <v>24.50</v>
          </cell>
        </row>
        <row r="2550">
          <cell r="A2550" t="str">
            <v>ZMLJGW4OUS1FB</v>
          </cell>
          <cell r="B2550" t="str">
            <v>磁条款纯银灰色</v>
          </cell>
          <cell r="C2550" t="str">
            <v>ZMLJGW4OUS1FB-磁条款纯银灰色</v>
          </cell>
          <cell r="D2550" t="str">
            <v>居家布艺</v>
          </cell>
          <cell r="E2550" t="str">
            <v>是</v>
          </cell>
          <cell r="F2550" t="str">
            <v/>
          </cell>
          <cell r="G2550" t="str">
            <v>180X200</v>
          </cell>
          <cell r="H2550" t="str">
            <v/>
          </cell>
          <cell r="I2550" t="str">
            <v/>
          </cell>
          <cell r="J2550" t="str">
            <v>件</v>
          </cell>
          <cell r="K2550" t="str">
            <v/>
          </cell>
          <cell r="L2550" t="str">
            <v/>
          </cell>
          <cell r="M2550" t="str">
            <v>23.50</v>
          </cell>
        </row>
        <row r="2551">
          <cell r="A2551" t="str">
            <v>ZMLJGWV8H3MD0</v>
          </cell>
          <cell r="B2551" t="str">
            <v>磁条款纯银灰色</v>
          </cell>
          <cell r="C2551" t="str">
            <v>ZMLJGWV8H3MD0-磁条款纯银灰色</v>
          </cell>
          <cell r="D2551" t="str">
            <v>居家布艺</v>
          </cell>
          <cell r="E2551" t="str">
            <v>是</v>
          </cell>
          <cell r="F2551" t="str">
            <v/>
          </cell>
          <cell r="G2551" t="str">
            <v>180X210</v>
          </cell>
          <cell r="H2551" t="str">
            <v/>
          </cell>
          <cell r="I2551" t="str">
            <v/>
          </cell>
          <cell r="J2551" t="str">
            <v>件</v>
          </cell>
          <cell r="K2551" t="str">
            <v/>
          </cell>
          <cell r="L2551" t="str">
            <v/>
          </cell>
          <cell r="M2551" t="str">
            <v>23.50</v>
          </cell>
        </row>
        <row r="2552">
          <cell r="A2552" t="str">
            <v>ZMLJGWMS4D6AQ</v>
          </cell>
          <cell r="B2552" t="str">
            <v>磁条款纯银灰色</v>
          </cell>
          <cell r="C2552" t="str">
            <v>ZMLJGWMS4D6AQ-磁条款纯银灰色</v>
          </cell>
          <cell r="D2552" t="str">
            <v>居家布艺</v>
          </cell>
          <cell r="E2552" t="str">
            <v>是</v>
          </cell>
          <cell r="F2552" t="str">
            <v/>
          </cell>
          <cell r="G2552" t="str">
            <v>180X220</v>
          </cell>
          <cell r="H2552" t="str">
            <v/>
          </cell>
          <cell r="I2552" t="str">
            <v/>
          </cell>
          <cell r="J2552" t="str">
            <v>件</v>
          </cell>
          <cell r="K2552" t="str">
            <v/>
          </cell>
          <cell r="L2552" t="str">
            <v/>
          </cell>
          <cell r="M2552" t="str">
            <v>23.50</v>
          </cell>
        </row>
        <row r="2553">
          <cell r="A2553" t="str">
            <v>ZMLJGWNJN3M7Z</v>
          </cell>
          <cell r="B2553" t="str">
            <v>磁条款纯银灰色</v>
          </cell>
          <cell r="C2553" t="str">
            <v>ZMLJGWNJN3M7Z-磁条款纯银灰色</v>
          </cell>
          <cell r="D2553" t="str">
            <v>居家布艺</v>
          </cell>
          <cell r="E2553" t="str">
            <v>是</v>
          </cell>
          <cell r="F2553" t="str">
            <v/>
          </cell>
          <cell r="G2553" t="str">
            <v>180X240</v>
          </cell>
          <cell r="H2553" t="str">
            <v/>
          </cell>
          <cell r="I2553" t="str">
            <v/>
          </cell>
          <cell r="J2553" t="str">
            <v>件</v>
          </cell>
          <cell r="K2553" t="str">
            <v/>
          </cell>
          <cell r="L2553" t="str">
            <v/>
          </cell>
          <cell r="M2553" t="str">
            <v>25.50</v>
          </cell>
        </row>
        <row r="2554">
          <cell r="A2554" t="str">
            <v>ZMLJGWE3AD65O</v>
          </cell>
          <cell r="B2554" t="str">
            <v>磁条款纯银灰色</v>
          </cell>
          <cell r="C2554" t="str">
            <v>ZMLJGWE3AD65O-磁条款纯银灰色</v>
          </cell>
          <cell r="D2554" t="str">
            <v>居家布艺</v>
          </cell>
          <cell r="E2554" t="str">
            <v>是</v>
          </cell>
          <cell r="F2554" t="str">
            <v/>
          </cell>
          <cell r="G2554" t="str">
            <v>190X210</v>
          </cell>
          <cell r="H2554" t="str">
            <v/>
          </cell>
          <cell r="I2554" t="str">
            <v/>
          </cell>
          <cell r="J2554" t="str">
            <v>件</v>
          </cell>
          <cell r="K2554" t="str">
            <v/>
          </cell>
          <cell r="L2554" t="str">
            <v/>
          </cell>
          <cell r="M2554" t="str">
            <v>24.50</v>
          </cell>
        </row>
        <row r="2555">
          <cell r="A2555" t="str">
            <v>ZMLJGW5NXOR2E</v>
          </cell>
          <cell r="B2555" t="str">
            <v>磁条款纯银灰色</v>
          </cell>
          <cell r="C2555" t="str">
            <v>ZMLJGW5NXOR2E-磁条款纯银灰色</v>
          </cell>
          <cell r="D2555" t="str">
            <v>居家布艺</v>
          </cell>
          <cell r="E2555" t="str">
            <v>是</v>
          </cell>
          <cell r="F2555" t="str">
            <v/>
          </cell>
          <cell r="G2555" t="str">
            <v>190X220</v>
          </cell>
          <cell r="H2555" t="str">
            <v/>
          </cell>
          <cell r="I2555" t="str">
            <v/>
          </cell>
          <cell r="J2555" t="str">
            <v>件</v>
          </cell>
          <cell r="K2555" t="str">
            <v/>
          </cell>
          <cell r="L2555" t="str">
            <v/>
          </cell>
          <cell r="M2555" t="str">
            <v>24.50</v>
          </cell>
        </row>
        <row r="2556">
          <cell r="A2556" t="str">
            <v>ZMLJGWX7KYC03</v>
          </cell>
          <cell r="B2556" t="str">
            <v>磁条款纯银灰色</v>
          </cell>
          <cell r="C2556" t="str">
            <v>ZMLJGWX7KYC03-磁条款纯银灰色</v>
          </cell>
          <cell r="D2556" t="str">
            <v>居家布艺</v>
          </cell>
          <cell r="E2556" t="str">
            <v>是</v>
          </cell>
          <cell r="F2556" t="str">
            <v/>
          </cell>
          <cell r="G2556" t="str">
            <v>190X230</v>
          </cell>
          <cell r="H2556" t="str">
            <v/>
          </cell>
          <cell r="I2556" t="str">
            <v/>
          </cell>
          <cell r="J2556" t="str">
            <v>件</v>
          </cell>
          <cell r="K2556" t="str">
            <v/>
          </cell>
          <cell r="L2556" t="str">
            <v/>
          </cell>
          <cell r="M2556" t="str">
            <v>25.50</v>
          </cell>
        </row>
        <row r="2557">
          <cell r="A2557" t="str">
            <v>ZMLJGWOS78WYS</v>
          </cell>
          <cell r="B2557" t="str">
            <v>磁条款纯银灰色</v>
          </cell>
          <cell r="C2557" t="str">
            <v>ZMLJGWOS78WYS-磁条款纯银灰色</v>
          </cell>
          <cell r="D2557" t="str">
            <v>居家布艺</v>
          </cell>
          <cell r="E2557" t="str">
            <v>是</v>
          </cell>
          <cell r="F2557" t="str">
            <v/>
          </cell>
          <cell r="G2557" t="str">
            <v>190X240</v>
          </cell>
          <cell r="H2557" t="str">
            <v/>
          </cell>
          <cell r="I2557" t="str">
            <v/>
          </cell>
          <cell r="J2557" t="str">
            <v>件</v>
          </cell>
          <cell r="K2557" t="str">
            <v/>
          </cell>
          <cell r="L2557" t="str">
            <v/>
          </cell>
          <cell r="M2557" t="str">
            <v>26.50</v>
          </cell>
        </row>
        <row r="2558">
          <cell r="A2558" t="str">
            <v>ZMLJGWFCUJHVH</v>
          </cell>
          <cell r="B2558" t="str">
            <v>磁条款纯银灰色</v>
          </cell>
          <cell r="C2558" t="str">
            <v>ZMLJGWFCUJHVH-磁条款纯银灰色</v>
          </cell>
          <cell r="D2558" t="str">
            <v>居家布艺</v>
          </cell>
          <cell r="E2558" t="str">
            <v>是</v>
          </cell>
          <cell r="F2558" t="str">
            <v/>
          </cell>
          <cell r="G2558" t="str">
            <v>200X200</v>
          </cell>
          <cell r="H2558" t="str">
            <v/>
          </cell>
          <cell r="I2558" t="str">
            <v/>
          </cell>
          <cell r="J2558" t="str">
            <v>件</v>
          </cell>
          <cell r="K2558" t="str">
            <v/>
          </cell>
          <cell r="L2558" t="str">
            <v/>
          </cell>
          <cell r="M2558" t="str">
            <v>25.50</v>
          </cell>
        </row>
        <row r="2559">
          <cell r="A2559" t="str">
            <v>ZMLJGWG3D9WSR</v>
          </cell>
          <cell r="B2559" t="str">
            <v>磁条款纯银灰色</v>
          </cell>
          <cell r="C2559" t="str">
            <v>ZMLJGWG3D9WSR-磁条款纯银灰色</v>
          </cell>
          <cell r="D2559" t="str">
            <v>居家布艺</v>
          </cell>
          <cell r="E2559" t="str">
            <v>是</v>
          </cell>
          <cell r="F2559" t="str">
            <v/>
          </cell>
          <cell r="G2559" t="str">
            <v>200X210</v>
          </cell>
          <cell r="H2559" t="str">
            <v/>
          </cell>
          <cell r="I2559" t="str">
            <v/>
          </cell>
          <cell r="J2559" t="str">
            <v>件</v>
          </cell>
          <cell r="K2559" t="str">
            <v/>
          </cell>
          <cell r="L2559" t="str">
            <v/>
          </cell>
          <cell r="M2559" t="str">
            <v>25.50</v>
          </cell>
        </row>
        <row r="2560">
          <cell r="A2560" t="str">
            <v>ZMLJGW7N0JHQG</v>
          </cell>
          <cell r="B2560" t="str">
            <v>磁条款纯银灰色</v>
          </cell>
          <cell r="C2560" t="str">
            <v>ZMLJGW7N0JHQG-磁条款纯银灰色</v>
          </cell>
          <cell r="D2560" t="str">
            <v>居家布艺</v>
          </cell>
          <cell r="E2560" t="str">
            <v>是</v>
          </cell>
          <cell r="F2560" t="str">
            <v/>
          </cell>
          <cell r="G2560" t="str">
            <v>200X220</v>
          </cell>
          <cell r="H2560" t="str">
            <v/>
          </cell>
          <cell r="I2560" t="str">
            <v/>
          </cell>
          <cell r="J2560" t="str">
            <v>件</v>
          </cell>
          <cell r="K2560" t="str">
            <v/>
          </cell>
          <cell r="L2560" t="str">
            <v/>
          </cell>
          <cell r="M2560" t="str">
            <v>25.50</v>
          </cell>
        </row>
        <row r="2561">
          <cell r="A2561" t="str">
            <v>ZMLJGWZ7NT1N5</v>
          </cell>
          <cell r="B2561" t="str">
            <v>磁条款纯银灰色</v>
          </cell>
          <cell r="C2561" t="str">
            <v>ZMLJGWZ7NT1N5-磁条款纯银灰色</v>
          </cell>
          <cell r="D2561" t="str">
            <v>居家布艺</v>
          </cell>
          <cell r="E2561" t="str">
            <v>是</v>
          </cell>
          <cell r="F2561" t="str">
            <v/>
          </cell>
          <cell r="G2561" t="str">
            <v>200X230</v>
          </cell>
          <cell r="H2561" t="str">
            <v/>
          </cell>
          <cell r="I2561" t="str">
            <v/>
          </cell>
          <cell r="J2561" t="str">
            <v>件</v>
          </cell>
          <cell r="K2561" t="str">
            <v/>
          </cell>
          <cell r="L2561" t="str">
            <v/>
          </cell>
          <cell r="M2561" t="str">
            <v>26.50</v>
          </cell>
        </row>
        <row r="2562">
          <cell r="A2562" t="str">
            <v>ZMLJGWQRA4MLV</v>
          </cell>
          <cell r="B2562" t="str">
            <v>磁条款纯银灰色</v>
          </cell>
          <cell r="C2562" t="str">
            <v>ZMLJGWQRA4MLV-磁条款纯银灰色</v>
          </cell>
          <cell r="D2562" t="str">
            <v>居家布艺</v>
          </cell>
          <cell r="E2562" t="str">
            <v>是</v>
          </cell>
          <cell r="F2562" t="str">
            <v/>
          </cell>
          <cell r="G2562" t="str">
            <v>200X240</v>
          </cell>
          <cell r="H2562" t="str">
            <v/>
          </cell>
          <cell r="I2562" t="str">
            <v/>
          </cell>
          <cell r="J2562" t="str">
            <v>件</v>
          </cell>
          <cell r="K2562" t="str">
            <v/>
          </cell>
          <cell r="L2562" t="str">
            <v/>
          </cell>
          <cell r="M2562" t="str">
            <v>27.50</v>
          </cell>
        </row>
        <row r="2563">
          <cell r="A2563" t="str">
            <v>ZMLDMLKVPKI93</v>
          </cell>
          <cell r="B2563" t="str">
            <v>磁条款纯银灰色</v>
          </cell>
          <cell r="C2563" t="str">
            <v>ZMLDMLKVPKI93-磁条款纯银灰色</v>
          </cell>
          <cell r="D2563" t="str">
            <v>居家布艺</v>
          </cell>
          <cell r="E2563" t="str">
            <v>是</v>
          </cell>
          <cell r="F2563" t="str">
            <v/>
          </cell>
          <cell r="G2563" t="str">
            <v>定制尺寸</v>
          </cell>
          <cell r="H2563" t="str">
            <v/>
          </cell>
          <cell r="I2563" t="str">
            <v/>
          </cell>
          <cell r="J2563" t="str">
            <v>件</v>
          </cell>
          <cell r="K2563" t="str">
            <v/>
          </cell>
          <cell r="L2563" t="str">
            <v/>
          </cell>
          <cell r="M2563" t="str">
            <v>0.00</v>
          </cell>
        </row>
        <row r="2564">
          <cell r="A2564" t="str">
            <v>ZMLJGWJJ3QQCM</v>
          </cell>
          <cell r="B2564" t="str">
            <v>磁条款纯咖色</v>
          </cell>
          <cell r="C2564" t="str">
            <v>ZMLJGWJJ3QQCM-磁条款纯咖色</v>
          </cell>
          <cell r="D2564" t="str">
            <v>居家布艺</v>
          </cell>
          <cell r="E2564" t="str">
            <v>是</v>
          </cell>
          <cell r="F2564" t="str">
            <v/>
          </cell>
          <cell r="G2564" t="str">
            <v>70X200</v>
          </cell>
          <cell r="H2564" t="str">
            <v/>
          </cell>
          <cell r="I2564" t="str">
            <v/>
          </cell>
          <cell r="J2564" t="str">
            <v>件</v>
          </cell>
          <cell r="K2564" t="str">
            <v/>
          </cell>
          <cell r="L2564" t="str">
            <v/>
          </cell>
          <cell r="M2564" t="str">
            <v>15.50</v>
          </cell>
        </row>
        <row r="2565">
          <cell r="A2565" t="str">
            <v>ZMLJGWA3Q1A9B</v>
          </cell>
          <cell r="B2565" t="str">
            <v>磁条款纯咖色</v>
          </cell>
          <cell r="C2565" t="str">
            <v>ZMLJGWA3Q1A9B-磁条款纯咖色</v>
          </cell>
          <cell r="D2565" t="str">
            <v>居家布艺</v>
          </cell>
          <cell r="E2565" t="str">
            <v>是</v>
          </cell>
          <cell r="F2565" t="str">
            <v/>
          </cell>
          <cell r="G2565" t="str">
            <v>80X190</v>
          </cell>
          <cell r="H2565" t="str">
            <v/>
          </cell>
          <cell r="I2565" t="str">
            <v/>
          </cell>
          <cell r="J2565" t="str">
            <v>件</v>
          </cell>
          <cell r="K2565" t="str">
            <v/>
          </cell>
          <cell r="L2565" t="str">
            <v/>
          </cell>
          <cell r="M2565" t="str">
            <v>15.50</v>
          </cell>
        </row>
        <row r="2566">
          <cell r="A2566" t="str">
            <v>ZMLJGWDKUBVRX</v>
          </cell>
          <cell r="B2566" t="str">
            <v>磁条款纯咖色</v>
          </cell>
          <cell r="C2566" t="str">
            <v>ZMLJGWDKUBVRX-磁条款纯咖色</v>
          </cell>
          <cell r="D2566" t="str">
            <v>居家布艺</v>
          </cell>
          <cell r="E2566" t="str">
            <v>是</v>
          </cell>
          <cell r="F2566" t="str">
            <v/>
          </cell>
          <cell r="G2566" t="str">
            <v>80X200</v>
          </cell>
          <cell r="H2566" t="str">
            <v/>
          </cell>
          <cell r="I2566" t="str">
            <v/>
          </cell>
          <cell r="J2566" t="str">
            <v>件</v>
          </cell>
          <cell r="K2566" t="str">
            <v/>
          </cell>
          <cell r="L2566" t="str">
            <v/>
          </cell>
          <cell r="M2566" t="str">
            <v>15.50</v>
          </cell>
        </row>
        <row r="2567">
          <cell r="A2567" t="str">
            <v>ZMLJGWWP4PP9S</v>
          </cell>
          <cell r="B2567" t="str">
            <v>磁条款纯咖色</v>
          </cell>
          <cell r="C2567" t="str">
            <v>ZMLJGWWP4PP9S-磁条款纯咖色</v>
          </cell>
          <cell r="D2567" t="str">
            <v>居家布艺</v>
          </cell>
          <cell r="E2567" t="str">
            <v>是</v>
          </cell>
          <cell r="F2567" t="str">
            <v/>
          </cell>
          <cell r="G2567" t="str">
            <v>80X205</v>
          </cell>
          <cell r="H2567" t="str">
            <v/>
          </cell>
          <cell r="I2567" t="str">
            <v/>
          </cell>
          <cell r="J2567" t="str">
            <v>件</v>
          </cell>
          <cell r="K2567" t="str">
            <v/>
          </cell>
          <cell r="L2567" t="str">
            <v/>
          </cell>
          <cell r="M2567" t="str">
            <v>15.50</v>
          </cell>
        </row>
        <row r="2568">
          <cell r="A2568" t="str">
            <v>ZMLJGW55HF5B3</v>
          </cell>
          <cell r="B2568" t="str">
            <v>磁条款纯咖色</v>
          </cell>
          <cell r="C2568" t="str">
            <v>ZMLJGW55HF5B3-磁条款纯咖色</v>
          </cell>
          <cell r="D2568" t="str">
            <v>居家布艺</v>
          </cell>
          <cell r="E2568" t="str">
            <v>是</v>
          </cell>
          <cell r="F2568" t="str">
            <v/>
          </cell>
          <cell r="G2568" t="str">
            <v>80X210</v>
          </cell>
          <cell r="H2568" t="str">
            <v/>
          </cell>
          <cell r="I2568" t="str">
            <v/>
          </cell>
          <cell r="J2568" t="str">
            <v>件</v>
          </cell>
          <cell r="K2568" t="str">
            <v/>
          </cell>
          <cell r="L2568" t="str">
            <v/>
          </cell>
          <cell r="M2568" t="str">
            <v>15.50</v>
          </cell>
        </row>
        <row r="2569">
          <cell r="A2569" t="str">
            <v>ZMLJGWXXOV00L</v>
          </cell>
          <cell r="B2569" t="str">
            <v>磁条款纯咖色</v>
          </cell>
          <cell r="C2569" t="str">
            <v>ZMLJGWXXOV00L-磁条款纯咖色</v>
          </cell>
          <cell r="D2569" t="str">
            <v>居家布艺</v>
          </cell>
          <cell r="E2569" t="str">
            <v>是</v>
          </cell>
          <cell r="F2569" t="str">
            <v/>
          </cell>
          <cell r="G2569" t="str">
            <v>85X190</v>
          </cell>
          <cell r="H2569" t="str">
            <v/>
          </cell>
          <cell r="I2569" t="str">
            <v/>
          </cell>
          <cell r="J2569" t="str">
            <v>件</v>
          </cell>
          <cell r="K2569" t="str">
            <v/>
          </cell>
          <cell r="L2569" t="str">
            <v/>
          </cell>
          <cell r="M2569" t="str">
            <v>15.50</v>
          </cell>
        </row>
        <row r="2570">
          <cell r="A2570" t="str">
            <v>ZMLJGW2NDBV70</v>
          </cell>
          <cell r="B2570" t="str">
            <v>磁条款纯咖色</v>
          </cell>
          <cell r="C2570" t="str">
            <v>ZMLJGW2NDBV70-磁条款纯咖色</v>
          </cell>
          <cell r="D2570" t="str">
            <v>居家布艺</v>
          </cell>
          <cell r="E2570" t="str">
            <v>是</v>
          </cell>
          <cell r="F2570" t="str">
            <v/>
          </cell>
          <cell r="G2570" t="str">
            <v>85X195</v>
          </cell>
          <cell r="H2570" t="str">
            <v/>
          </cell>
          <cell r="I2570" t="str">
            <v/>
          </cell>
          <cell r="J2570" t="str">
            <v>件</v>
          </cell>
          <cell r="K2570" t="str">
            <v/>
          </cell>
          <cell r="L2570" t="str">
            <v/>
          </cell>
          <cell r="M2570" t="str">
            <v>15.50</v>
          </cell>
        </row>
        <row r="2571">
          <cell r="A2571" t="str">
            <v>ZMLJGW44HMGOM</v>
          </cell>
          <cell r="B2571" t="str">
            <v>磁条款纯咖色</v>
          </cell>
          <cell r="C2571" t="str">
            <v>ZMLJGW44HMGOM-磁条款纯咖色</v>
          </cell>
          <cell r="D2571" t="str">
            <v>居家布艺</v>
          </cell>
          <cell r="E2571" t="str">
            <v>是</v>
          </cell>
          <cell r="F2571" t="str">
            <v/>
          </cell>
          <cell r="G2571" t="str">
            <v>85X200</v>
          </cell>
          <cell r="H2571" t="str">
            <v/>
          </cell>
          <cell r="I2571" t="str">
            <v/>
          </cell>
          <cell r="J2571" t="str">
            <v>件</v>
          </cell>
          <cell r="K2571" t="str">
            <v/>
          </cell>
          <cell r="L2571" t="str">
            <v/>
          </cell>
          <cell r="M2571" t="str">
            <v>15.50</v>
          </cell>
        </row>
        <row r="2572">
          <cell r="A2572" t="str">
            <v>ZMLJGWMZ71AT8</v>
          </cell>
          <cell r="B2572" t="str">
            <v>磁条款纯咖色</v>
          </cell>
          <cell r="C2572" t="str">
            <v>ZMLJGWMZ71AT8-磁条款纯咖色</v>
          </cell>
          <cell r="D2572" t="str">
            <v>居家布艺</v>
          </cell>
          <cell r="E2572" t="str">
            <v>是</v>
          </cell>
          <cell r="F2572" t="str">
            <v/>
          </cell>
          <cell r="G2572" t="str">
            <v>85X205</v>
          </cell>
          <cell r="H2572" t="str">
            <v/>
          </cell>
          <cell r="I2572" t="str">
            <v/>
          </cell>
          <cell r="J2572" t="str">
            <v>件</v>
          </cell>
          <cell r="K2572" t="str">
            <v/>
          </cell>
          <cell r="L2572" t="str">
            <v/>
          </cell>
          <cell r="M2572" t="str">
            <v>15.50</v>
          </cell>
        </row>
        <row r="2573">
          <cell r="A2573" t="str">
            <v>ZMLJGWRYGG5EW</v>
          </cell>
          <cell r="B2573" t="str">
            <v>磁条款纯咖色</v>
          </cell>
          <cell r="C2573" t="str">
            <v>ZMLJGWRYGG5EW-磁条款纯咖色</v>
          </cell>
          <cell r="D2573" t="str">
            <v>居家布艺</v>
          </cell>
          <cell r="E2573" t="str">
            <v>是</v>
          </cell>
          <cell r="F2573" t="str">
            <v/>
          </cell>
          <cell r="G2573" t="str">
            <v>85X210</v>
          </cell>
          <cell r="H2573" t="str">
            <v/>
          </cell>
          <cell r="I2573" t="str">
            <v/>
          </cell>
          <cell r="J2573" t="str">
            <v>件</v>
          </cell>
          <cell r="K2573" t="str">
            <v/>
          </cell>
          <cell r="L2573" t="str">
            <v/>
          </cell>
          <cell r="M2573" t="str">
            <v>15.50</v>
          </cell>
        </row>
        <row r="2574">
          <cell r="A2574" t="str">
            <v>ZMLJGWPIB5KXB</v>
          </cell>
          <cell r="B2574" t="str">
            <v>磁条款纯咖色</v>
          </cell>
          <cell r="C2574" t="str">
            <v>ZMLJGWPIB5KXB-磁条款纯咖色</v>
          </cell>
          <cell r="D2574" t="str">
            <v>居家布艺</v>
          </cell>
          <cell r="E2574" t="str">
            <v>是</v>
          </cell>
          <cell r="F2574" t="str">
            <v/>
          </cell>
          <cell r="G2574" t="str">
            <v>90X190</v>
          </cell>
          <cell r="H2574" t="str">
            <v/>
          </cell>
          <cell r="I2574" t="str">
            <v/>
          </cell>
          <cell r="J2574" t="str">
            <v>件</v>
          </cell>
          <cell r="K2574" t="str">
            <v/>
          </cell>
          <cell r="L2574" t="str">
            <v/>
          </cell>
          <cell r="M2574" t="str">
            <v>15.50</v>
          </cell>
        </row>
        <row r="2575">
          <cell r="A2575" t="str">
            <v>ZMLJGWQQVAVO4</v>
          </cell>
          <cell r="B2575" t="str">
            <v>磁条款纯咖色</v>
          </cell>
          <cell r="C2575" t="str">
            <v>ZMLJGWQQVAVO4-磁条款纯咖色</v>
          </cell>
          <cell r="D2575" t="str">
            <v>居家布艺</v>
          </cell>
          <cell r="E2575" t="str">
            <v>是</v>
          </cell>
          <cell r="F2575" t="str">
            <v/>
          </cell>
          <cell r="G2575" t="str">
            <v>90X195</v>
          </cell>
          <cell r="H2575" t="str">
            <v/>
          </cell>
          <cell r="I2575" t="str">
            <v/>
          </cell>
          <cell r="J2575" t="str">
            <v>件</v>
          </cell>
          <cell r="K2575" t="str">
            <v/>
          </cell>
          <cell r="L2575" t="str">
            <v/>
          </cell>
          <cell r="M2575" t="str">
            <v>15.50</v>
          </cell>
        </row>
        <row r="2576">
          <cell r="A2576" t="str">
            <v>ZMLJGWNCAXSCE</v>
          </cell>
          <cell r="B2576" t="str">
            <v>磁条款纯咖色</v>
          </cell>
          <cell r="C2576" t="str">
            <v>ZMLJGWNCAXSCE-磁条款纯咖色</v>
          </cell>
          <cell r="D2576" t="str">
            <v>居家布艺</v>
          </cell>
          <cell r="E2576" t="str">
            <v>是</v>
          </cell>
          <cell r="F2576" t="str">
            <v/>
          </cell>
          <cell r="G2576" t="str">
            <v>90X200</v>
          </cell>
          <cell r="H2576" t="str">
            <v/>
          </cell>
          <cell r="I2576" t="str">
            <v/>
          </cell>
          <cell r="J2576" t="str">
            <v>件</v>
          </cell>
          <cell r="K2576" t="str">
            <v/>
          </cell>
          <cell r="L2576" t="str">
            <v/>
          </cell>
          <cell r="M2576" t="str">
            <v>15.50</v>
          </cell>
        </row>
        <row r="2577">
          <cell r="A2577" t="str">
            <v>ZMLJGWWO4W0MB</v>
          </cell>
          <cell r="B2577" t="str">
            <v>磁条款纯咖色</v>
          </cell>
          <cell r="C2577" t="str">
            <v>ZMLJGWWO4W0MB-磁条款纯咖色</v>
          </cell>
          <cell r="D2577" t="str">
            <v>居家布艺</v>
          </cell>
          <cell r="E2577" t="str">
            <v>是</v>
          </cell>
          <cell r="F2577" t="str">
            <v/>
          </cell>
          <cell r="G2577" t="str">
            <v>90X205</v>
          </cell>
          <cell r="H2577" t="str">
            <v/>
          </cell>
          <cell r="I2577" t="str">
            <v/>
          </cell>
          <cell r="J2577" t="str">
            <v>件</v>
          </cell>
          <cell r="K2577" t="str">
            <v/>
          </cell>
          <cell r="L2577" t="str">
            <v/>
          </cell>
          <cell r="M2577" t="str">
            <v>15.50</v>
          </cell>
        </row>
        <row r="2578">
          <cell r="A2578" t="str">
            <v>ZMLJGW480DNHZ</v>
          </cell>
          <cell r="B2578" t="str">
            <v>磁条款纯咖色</v>
          </cell>
          <cell r="C2578" t="str">
            <v>ZMLJGW480DNHZ-磁条款纯咖色</v>
          </cell>
          <cell r="D2578" t="str">
            <v>居家布艺</v>
          </cell>
          <cell r="E2578" t="str">
            <v>是</v>
          </cell>
          <cell r="F2578" t="str">
            <v/>
          </cell>
          <cell r="G2578" t="str">
            <v>90X210</v>
          </cell>
          <cell r="H2578" t="str">
            <v/>
          </cell>
          <cell r="I2578" t="str">
            <v/>
          </cell>
          <cell r="J2578" t="str">
            <v>件</v>
          </cell>
          <cell r="K2578" t="str">
            <v/>
          </cell>
          <cell r="L2578" t="str">
            <v/>
          </cell>
          <cell r="M2578" t="str">
            <v>15.50</v>
          </cell>
        </row>
        <row r="2579">
          <cell r="A2579" t="str">
            <v>ZMLJGWFTEAU47</v>
          </cell>
          <cell r="B2579" t="str">
            <v>磁条款纯咖色</v>
          </cell>
          <cell r="C2579" t="str">
            <v>ZMLJGWFTEAU47-磁条款纯咖色</v>
          </cell>
          <cell r="D2579" t="str">
            <v>居家布艺</v>
          </cell>
          <cell r="E2579" t="str">
            <v>是</v>
          </cell>
          <cell r="F2579" t="str">
            <v/>
          </cell>
          <cell r="G2579" t="str">
            <v>90X215</v>
          </cell>
          <cell r="H2579" t="str">
            <v/>
          </cell>
          <cell r="I2579" t="str">
            <v/>
          </cell>
          <cell r="J2579" t="str">
            <v>件</v>
          </cell>
          <cell r="K2579" t="str">
            <v/>
          </cell>
          <cell r="L2579" t="str">
            <v/>
          </cell>
          <cell r="M2579" t="str">
            <v>15.50</v>
          </cell>
        </row>
        <row r="2580">
          <cell r="A2580" t="str">
            <v>ZMLJGW0ET5KH7</v>
          </cell>
          <cell r="B2580" t="str">
            <v>磁条款纯咖色</v>
          </cell>
          <cell r="C2580" t="str">
            <v>ZMLJGW0ET5KH7-磁条款纯咖色</v>
          </cell>
          <cell r="D2580" t="str">
            <v>居家布艺</v>
          </cell>
          <cell r="E2580" t="str">
            <v>是</v>
          </cell>
          <cell r="F2580" t="str">
            <v/>
          </cell>
          <cell r="G2580" t="str">
            <v>90X220</v>
          </cell>
          <cell r="H2580" t="str">
            <v/>
          </cell>
          <cell r="I2580" t="str">
            <v/>
          </cell>
          <cell r="J2580" t="str">
            <v>件</v>
          </cell>
          <cell r="K2580" t="str">
            <v/>
          </cell>
          <cell r="L2580" t="str">
            <v/>
          </cell>
          <cell r="M2580" t="str">
            <v>15.50</v>
          </cell>
        </row>
        <row r="2581">
          <cell r="A2581" t="str">
            <v>ZMLJGWWOMRMYL</v>
          </cell>
          <cell r="B2581" t="str">
            <v>磁条款纯咖色</v>
          </cell>
          <cell r="C2581" t="str">
            <v>ZMLJGWWOMRMYL-磁条款纯咖色</v>
          </cell>
          <cell r="D2581" t="str">
            <v>居家布艺</v>
          </cell>
          <cell r="E2581" t="str">
            <v>是</v>
          </cell>
          <cell r="F2581" t="str">
            <v/>
          </cell>
          <cell r="G2581" t="str">
            <v>90X230</v>
          </cell>
          <cell r="H2581" t="str">
            <v/>
          </cell>
          <cell r="I2581" t="str">
            <v/>
          </cell>
          <cell r="J2581" t="str">
            <v>件</v>
          </cell>
          <cell r="K2581" t="str">
            <v/>
          </cell>
          <cell r="L2581" t="str">
            <v/>
          </cell>
          <cell r="M2581" t="str">
            <v>16.50</v>
          </cell>
        </row>
        <row r="2582">
          <cell r="A2582" t="str">
            <v>ZMLJGWAE0QHF9</v>
          </cell>
          <cell r="B2582" t="str">
            <v>磁条款纯咖色</v>
          </cell>
          <cell r="C2582" t="str">
            <v>ZMLJGWAE0QHF9-磁条款纯咖色</v>
          </cell>
          <cell r="D2582" t="str">
            <v>居家布艺</v>
          </cell>
          <cell r="E2582" t="str">
            <v>是</v>
          </cell>
          <cell r="F2582" t="str">
            <v/>
          </cell>
          <cell r="G2582" t="str">
            <v>90X240</v>
          </cell>
          <cell r="H2582" t="str">
            <v/>
          </cell>
          <cell r="I2582" t="str">
            <v/>
          </cell>
          <cell r="J2582" t="str">
            <v>件</v>
          </cell>
          <cell r="K2582" t="str">
            <v/>
          </cell>
          <cell r="L2582" t="str">
            <v/>
          </cell>
          <cell r="M2582" t="str">
            <v>17.50</v>
          </cell>
        </row>
        <row r="2583">
          <cell r="A2583" t="str">
            <v>ZMLJGWUFKRQVI</v>
          </cell>
          <cell r="B2583" t="str">
            <v>磁条款纯咖色</v>
          </cell>
          <cell r="C2583" t="str">
            <v>ZMLJGWUFKRQVI-磁条款纯咖色</v>
          </cell>
          <cell r="D2583" t="str">
            <v>居家布艺</v>
          </cell>
          <cell r="E2583" t="str">
            <v>是</v>
          </cell>
          <cell r="F2583" t="str">
            <v/>
          </cell>
          <cell r="G2583" t="str">
            <v>95X200</v>
          </cell>
          <cell r="H2583" t="str">
            <v/>
          </cell>
          <cell r="I2583" t="str">
            <v/>
          </cell>
          <cell r="J2583" t="str">
            <v>件</v>
          </cell>
          <cell r="K2583" t="str">
            <v/>
          </cell>
          <cell r="L2583" t="str">
            <v/>
          </cell>
          <cell r="M2583" t="str">
            <v>15.50</v>
          </cell>
        </row>
        <row r="2584">
          <cell r="A2584" t="str">
            <v>ZMLJGWCBA6L04</v>
          </cell>
          <cell r="B2584" t="str">
            <v>磁条款纯咖色</v>
          </cell>
          <cell r="C2584" t="str">
            <v>ZMLJGWCBA6L04-磁条款纯咖色</v>
          </cell>
          <cell r="D2584" t="str">
            <v>居家布艺</v>
          </cell>
          <cell r="E2584" t="str">
            <v>是</v>
          </cell>
          <cell r="F2584" t="str">
            <v/>
          </cell>
          <cell r="G2584" t="str">
            <v>95X205</v>
          </cell>
          <cell r="H2584" t="str">
            <v/>
          </cell>
          <cell r="I2584" t="str">
            <v/>
          </cell>
          <cell r="J2584" t="str">
            <v>件</v>
          </cell>
          <cell r="K2584" t="str">
            <v/>
          </cell>
          <cell r="L2584" t="str">
            <v/>
          </cell>
          <cell r="M2584" t="str">
            <v>15.50</v>
          </cell>
        </row>
        <row r="2585">
          <cell r="A2585" t="str">
            <v>ZMLJGWKRNW02F</v>
          </cell>
          <cell r="B2585" t="str">
            <v>磁条款纯咖色</v>
          </cell>
          <cell r="C2585" t="str">
            <v>ZMLJGWKRNW02F-磁条款纯咖色</v>
          </cell>
          <cell r="D2585" t="str">
            <v>居家布艺</v>
          </cell>
          <cell r="E2585" t="str">
            <v>是</v>
          </cell>
          <cell r="F2585" t="str">
            <v/>
          </cell>
          <cell r="G2585" t="str">
            <v>95X210</v>
          </cell>
          <cell r="H2585" t="str">
            <v/>
          </cell>
          <cell r="I2585" t="str">
            <v/>
          </cell>
          <cell r="J2585" t="str">
            <v>件</v>
          </cell>
          <cell r="K2585" t="str">
            <v/>
          </cell>
          <cell r="L2585" t="str">
            <v/>
          </cell>
          <cell r="M2585" t="str">
            <v>15.50</v>
          </cell>
        </row>
        <row r="2586">
          <cell r="A2586" t="str">
            <v>ZMLJGWHAILFLT</v>
          </cell>
          <cell r="B2586" t="str">
            <v>磁条款纯咖色</v>
          </cell>
          <cell r="C2586" t="str">
            <v>ZMLJGWHAILFLT-磁条款纯咖色</v>
          </cell>
          <cell r="D2586" t="str">
            <v>居家布艺</v>
          </cell>
          <cell r="E2586" t="str">
            <v>是</v>
          </cell>
          <cell r="F2586" t="str">
            <v/>
          </cell>
          <cell r="G2586" t="str">
            <v>95X220</v>
          </cell>
          <cell r="H2586" t="str">
            <v/>
          </cell>
          <cell r="I2586" t="str">
            <v/>
          </cell>
          <cell r="J2586" t="str">
            <v>件</v>
          </cell>
          <cell r="K2586" t="str">
            <v/>
          </cell>
          <cell r="L2586" t="str">
            <v/>
          </cell>
          <cell r="M2586" t="str">
            <v>15.50</v>
          </cell>
        </row>
        <row r="2587">
          <cell r="A2587" t="str">
            <v>ZMLJGW3VXG5YT</v>
          </cell>
          <cell r="B2587" t="str">
            <v>磁条款纯咖色</v>
          </cell>
          <cell r="C2587" t="str">
            <v>ZMLJGW3VXG5YT-磁条款纯咖色</v>
          </cell>
          <cell r="D2587" t="str">
            <v>居家布艺</v>
          </cell>
          <cell r="E2587" t="str">
            <v>是</v>
          </cell>
          <cell r="F2587" t="str">
            <v/>
          </cell>
          <cell r="G2587" t="str">
            <v>100X200</v>
          </cell>
          <cell r="H2587" t="str">
            <v/>
          </cell>
          <cell r="I2587" t="str">
            <v/>
          </cell>
          <cell r="J2587" t="str">
            <v>件</v>
          </cell>
          <cell r="K2587" t="str">
            <v/>
          </cell>
          <cell r="L2587" t="str">
            <v/>
          </cell>
          <cell r="M2587" t="str">
            <v>15.50</v>
          </cell>
        </row>
        <row r="2588">
          <cell r="A2588" t="str">
            <v>ZMLJGW7MLQPSP</v>
          </cell>
          <cell r="B2588" t="str">
            <v>磁条款纯咖色</v>
          </cell>
          <cell r="C2588" t="str">
            <v>ZMLJGW7MLQPSP-磁条款纯咖色</v>
          </cell>
          <cell r="D2588" t="str">
            <v>居家布艺</v>
          </cell>
          <cell r="E2588" t="str">
            <v>是</v>
          </cell>
          <cell r="F2588" t="str">
            <v/>
          </cell>
          <cell r="G2588" t="str">
            <v>100X205</v>
          </cell>
          <cell r="H2588" t="str">
            <v/>
          </cell>
          <cell r="I2588" t="str">
            <v/>
          </cell>
          <cell r="J2588" t="str">
            <v>件</v>
          </cell>
          <cell r="K2588" t="str">
            <v/>
          </cell>
          <cell r="L2588" t="str">
            <v/>
          </cell>
          <cell r="M2588" t="str">
            <v>15.50</v>
          </cell>
        </row>
        <row r="2589">
          <cell r="A2589" t="str">
            <v>ZMLJGWT70LF5P</v>
          </cell>
          <cell r="B2589" t="str">
            <v>磁条款纯咖色</v>
          </cell>
          <cell r="C2589" t="str">
            <v>ZMLJGWT70LF5P-磁条款纯咖色</v>
          </cell>
          <cell r="D2589" t="str">
            <v>居家布艺</v>
          </cell>
          <cell r="E2589" t="str">
            <v>是</v>
          </cell>
          <cell r="F2589" t="str">
            <v/>
          </cell>
          <cell r="G2589" t="str">
            <v>100X210</v>
          </cell>
          <cell r="H2589" t="str">
            <v/>
          </cell>
          <cell r="I2589" t="str">
            <v/>
          </cell>
          <cell r="J2589" t="str">
            <v>件</v>
          </cell>
          <cell r="K2589" t="str">
            <v/>
          </cell>
          <cell r="L2589" t="str">
            <v/>
          </cell>
          <cell r="M2589" t="str">
            <v>15.50</v>
          </cell>
        </row>
        <row r="2590">
          <cell r="A2590" t="str">
            <v>ZMLJGW9U5V0JI</v>
          </cell>
          <cell r="B2590" t="str">
            <v>磁条款纯咖色</v>
          </cell>
          <cell r="C2590" t="str">
            <v>ZMLJGW9U5V0JI-磁条款纯咖色</v>
          </cell>
          <cell r="D2590" t="str">
            <v>居家布艺</v>
          </cell>
          <cell r="E2590" t="str">
            <v>是</v>
          </cell>
          <cell r="F2590" t="str">
            <v/>
          </cell>
          <cell r="G2590" t="str">
            <v>100X220</v>
          </cell>
          <cell r="H2590" t="str">
            <v/>
          </cell>
          <cell r="I2590" t="str">
            <v/>
          </cell>
          <cell r="J2590" t="str">
            <v>件</v>
          </cell>
          <cell r="K2590" t="str">
            <v/>
          </cell>
          <cell r="L2590" t="str">
            <v/>
          </cell>
          <cell r="M2590" t="str">
            <v>15.50</v>
          </cell>
        </row>
        <row r="2591">
          <cell r="A2591" t="str">
            <v>ZMLJGW1YN02CY</v>
          </cell>
          <cell r="B2591" t="str">
            <v>磁条款纯咖色</v>
          </cell>
          <cell r="C2591" t="str">
            <v>ZMLJGW1YN02CY-磁条款纯咖色</v>
          </cell>
          <cell r="D2591" t="str">
            <v>居家布艺</v>
          </cell>
          <cell r="E2591" t="str">
            <v>是</v>
          </cell>
          <cell r="F2591" t="str">
            <v/>
          </cell>
          <cell r="G2591" t="str">
            <v>100X230</v>
          </cell>
          <cell r="H2591" t="str">
            <v/>
          </cell>
          <cell r="I2591" t="str">
            <v/>
          </cell>
          <cell r="J2591" t="str">
            <v>件</v>
          </cell>
          <cell r="K2591" t="str">
            <v/>
          </cell>
          <cell r="L2591" t="str">
            <v/>
          </cell>
          <cell r="M2591" t="str">
            <v>16.50</v>
          </cell>
        </row>
        <row r="2592">
          <cell r="A2592" t="str">
            <v>ZMLJGWDLU4KEE</v>
          </cell>
          <cell r="B2592" t="str">
            <v>磁条款纯咖色</v>
          </cell>
          <cell r="C2592" t="str">
            <v>ZMLJGWDLU4KEE-磁条款纯咖色</v>
          </cell>
          <cell r="D2592" t="str">
            <v>居家布艺</v>
          </cell>
          <cell r="E2592" t="str">
            <v>是</v>
          </cell>
          <cell r="F2592" t="str">
            <v/>
          </cell>
          <cell r="G2592" t="str">
            <v>105X205</v>
          </cell>
          <cell r="H2592" t="str">
            <v/>
          </cell>
          <cell r="I2592" t="str">
            <v/>
          </cell>
          <cell r="J2592" t="str">
            <v>件</v>
          </cell>
          <cell r="K2592" t="str">
            <v/>
          </cell>
          <cell r="L2592" t="str">
            <v/>
          </cell>
          <cell r="M2592" t="str">
            <v>15.50</v>
          </cell>
        </row>
        <row r="2593">
          <cell r="A2593" t="str">
            <v>ZMLJGWN9RZA7I</v>
          </cell>
          <cell r="B2593" t="str">
            <v>磁条款纯咖色</v>
          </cell>
          <cell r="C2593" t="str">
            <v>ZMLJGWN9RZA7I-磁条款纯咖色</v>
          </cell>
          <cell r="D2593" t="str">
            <v>居家布艺</v>
          </cell>
          <cell r="E2593" t="str">
            <v>是</v>
          </cell>
          <cell r="F2593" t="str">
            <v/>
          </cell>
          <cell r="G2593" t="str">
            <v>110X200</v>
          </cell>
          <cell r="H2593" t="str">
            <v/>
          </cell>
          <cell r="I2593" t="str">
            <v/>
          </cell>
          <cell r="J2593" t="str">
            <v>件</v>
          </cell>
          <cell r="K2593" t="str">
            <v/>
          </cell>
          <cell r="L2593" t="str">
            <v/>
          </cell>
          <cell r="M2593" t="str">
            <v>16.50</v>
          </cell>
        </row>
        <row r="2594">
          <cell r="A2594" t="str">
            <v>ZMLJGWZ680AQE</v>
          </cell>
          <cell r="B2594" t="str">
            <v>磁条款纯咖色</v>
          </cell>
          <cell r="C2594" t="str">
            <v>ZMLJGWZ680AQE-磁条款纯咖色</v>
          </cell>
          <cell r="D2594" t="str">
            <v>居家布艺</v>
          </cell>
          <cell r="E2594" t="str">
            <v>是</v>
          </cell>
          <cell r="F2594" t="str">
            <v/>
          </cell>
          <cell r="G2594" t="str">
            <v>110X210</v>
          </cell>
          <cell r="H2594" t="str">
            <v/>
          </cell>
          <cell r="I2594" t="str">
            <v/>
          </cell>
          <cell r="J2594" t="str">
            <v>件</v>
          </cell>
          <cell r="K2594" t="str">
            <v/>
          </cell>
          <cell r="L2594" t="str">
            <v/>
          </cell>
          <cell r="M2594" t="str">
            <v>16.50</v>
          </cell>
        </row>
        <row r="2595">
          <cell r="A2595" t="str">
            <v>ZMLJGWTIAAMAO</v>
          </cell>
          <cell r="B2595" t="str">
            <v>磁条款纯咖色</v>
          </cell>
          <cell r="C2595" t="str">
            <v>ZMLJGWTIAAMAO-磁条款纯咖色</v>
          </cell>
          <cell r="D2595" t="str">
            <v>居家布艺</v>
          </cell>
          <cell r="E2595" t="str">
            <v>是</v>
          </cell>
          <cell r="F2595" t="str">
            <v/>
          </cell>
          <cell r="G2595" t="str">
            <v>110X220</v>
          </cell>
          <cell r="H2595" t="str">
            <v/>
          </cell>
          <cell r="I2595" t="str">
            <v/>
          </cell>
          <cell r="J2595" t="str">
            <v>件</v>
          </cell>
          <cell r="K2595" t="str">
            <v/>
          </cell>
          <cell r="L2595" t="str">
            <v/>
          </cell>
          <cell r="M2595" t="str">
            <v>16.50</v>
          </cell>
        </row>
        <row r="2596">
          <cell r="A2596" t="str">
            <v>ZMLJGWK3XL78D</v>
          </cell>
          <cell r="B2596" t="str">
            <v>磁条款纯咖色</v>
          </cell>
          <cell r="C2596" t="str">
            <v>ZMLJGWK3XL78D-磁条款纯咖色</v>
          </cell>
          <cell r="D2596" t="str">
            <v>居家布艺</v>
          </cell>
          <cell r="E2596" t="str">
            <v>是</v>
          </cell>
          <cell r="F2596" t="str">
            <v/>
          </cell>
          <cell r="G2596" t="str">
            <v>110X230</v>
          </cell>
          <cell r="H2596" t="str">
            <v/>
          </cell>
          <cell r="I2596" t="str">
            <v/>
          </cell>
          <cell r="J2596" t="str">
            <v>件</v>
          </cell>
          <cell r="K2596" t="str">
            <v/>
          </cell>
          <cell r="L2596" t="str">
            <v/>
          </cell>
          <cell r="M2596" t="str">
            <v>17.50</v>
          </cell>
        </row>
        <row r="2597">
          <cell r="A2597" t="str">
            <v>ZMLJGWG2YF5V0</v>
          </cell>
          <cell r="B2597" t="str">
            <v>磁条款纯咖色</v>
          </cell>
          <cell r="C2597" t="str">
            <v>ZMLJGWG2YF5V0-磁条款纯咖色</v>
          </cell>
          <cell r="D2597" t="str">
            <v>居家布艺</v>
          </cell>
          <cell r="E2597" t="str">
            <v>是</v>
          </cell>
          <cell r="F2597" t="str">
            <v/>
          </cell>
          <cell r="G2597" t="str">
            <v>120X200</v>
          </cell>
          <cell r="H2597" t="str">
            <v/>
          </cell>
          <cell r="I2597" t="str">
            <v/>
          </cell>
          <cell r="J2597" t="str">
            <v>件</v>
          </cell>
          <cell r="K2597" t="str">
            <v/>
          </cell>
          <cell r="L2597" t="str">
            <v/>
          </cell>
          <cell r="M2597" t="str">
            <v>17.50</v>
          </cell>
        </row>
        <row r="2598">
          <cell r="A2598" t="str">
            <v>ZMLJGWBNKVR52</v>
          </cell>
          <cell r="B2598" t="str">
            <v>磁条款纯咖色</v>
          </cell>
          <cell r="C2598" t="str">
            <v>ZMLJGWBNKVR52-磁条款纯咖色</v>
          </cell>
          <cell r="D2598" t="str">
            <v>居家布艺</v>
          </cell>
          <cell r="E2598" t="str">
            <v>是</v>
          </cell>
          <cell r="F2598" t="str">
            <v/>
          </cell>
          <cell r="G2598" t="str">
            <v>120X210</v>
          </cell>
          <cell r="H2598" t="str">
            <v/>
          </cell>
          <cell r="I2598" t="str">
            <v/>
          </cell>
          <cell r="J2598" t="str">
            <v>件</v>
          </cell>
          <cell r="K2598" t="str">
            <v/>
          </cell>
          <cell r="L2598" t="str">
            <v/>
          </cell>
          <cell r="M2598" t="str">
            <v>17.50</v>
          </cell>
        </row>
        <row r="2599">
          <cell r="A2599" t="str">
            <v>ZMLJGW3775C3R</v>
          </cell>
          <cell r="B2599" t="str">
            <v>磁条款纯咖色</v>
          </cell>
          <cell r="C2599" t="str">
            <v>ZMLJGW3775C3R-磁条款纯咖色</v>
          </cell>
          <cell r="D2599" t="str">
            <v>居家布艺</v>
          </cell>
          <cell r="E2599" t="str">
            <v>是</v>
          </cell>
          <cell r="F2599" t="str">
            <v/>
          </cell>
          <cell r="G2599" t="str">
            <v>120X220</v>
          </cell>
          <cell r="H2599" t="str">
            <v/>
          </cell>
          <cell r="I2599" t="str">
            <v/>
          </cell>
          <cell r="J2599" t="str">
            <v>件</v>
          </cell>
          <cell r="K2599" t="str">
            <v/>
          </cell>
          <cell r="L2599" t="str">
            <v/>
          </cell>
          <cell r="M2599" t="str">
            <v>17.50</v>
          </cell>
        </row>
        <row r="2600">
          <cell r="A2600" t="str">
            <v>ZMLJGWURUGX0H</v>
          </cell>
          <cell r="B2600" t="str">
            <v>磁条款纯咖色</v>
          </cell>
          <cell r="C2600" t="str">
            <v>ZMLJGWURUGX0H-磁条款纯咖色</v>
          </cell>
          <cell r="D2600" t="str">
            <v>居家布艺</v>
          </cell>
          <cell r="E2600" t="str">
            <v>是</v>
          </cell>
          <cell r="F2600" t="str">
            <v/>
          </cell>
          <cell r="G2600" t="str">
            <v>120X230</v>
          </cell>
          <cell r="H2600" t="str">
            <v/>
          </cell>
          <cell r="I2600" t="str">
            <v/>
          </cell>
          <cell r="J2600" t="str">
            <v>件</v>
          </cell>
          <cell r="K2600" t="str">
            <v/>
          </cell>
          <cell r="L2600" t="str">
            <v/>
          </cell>
          <cell r="M2600" t="str">
            <v>18.50</v>
          </cell>
        </row>
        <row r="2601">
          <cell r="A2601" t="str">
            <v>ZMLJGWLBHQHY6</v>
          </cell>
          <cell r="B2601" t="str">
            <v>磁条款纯咖色</v>
          </cell>
          <cell r="C2601" t="str">
            <v>ZMLJGWLBHQHY6-磁条款纯咖色</v>
          </cell>
          <cell r="D2601" t="str">
            <v>居家布艺</v>
          </cell>
          <cell r="E2601" t="str">
            <v>是</v>
          </cell>
          <cell r="F2601" t="str">
            <v/>
          </cell>
          <cell r="G2601" t="str">
            <v>130X200</v>
          </cell>
          <cell r="H2601" t="str">
            <v/>
          </cell>
          <cell r="I2601" t="str">
            <v/>
          </cell>
          <cell r="J2601" t="str">
            <v>件</v>
          </cell>
          <cell r="K2601" t="str">
            <v/>
          </cell>
          <cell r="L2601" t="str">
            <v/>
          </cell>
          <cell r="M2601" t="str">
            <v>18.50</v>
          </cell>
        </row>
        <row r="2602">
          <cell r="A2602" t="str">
            <v>ZMLJGWM20GXVF</v>
          </cell>
          <cell r="B2602" t="str">
            <v>磁条款纯咖色</v>
          </cell>
          <cell r="C2602" t="str">
            <v>ZMLJGWM20GXVF-磁条款纯咖色</v>
          </cell>
          <cell r="D2602" t="str">
            <v>居家布艺</v>
          </cell>
          <cell r="E2602" t="str">
            <v>是</v>
          </cell>
          <cell r="F2602" t="str">
            <v/>
          </cell>
          <cell r="G2602" t="str">
            <v>130X210</v>
          </cell>
          <cell r="H2602" t="str">
            <v/>
          </cell>
          <cell r="I2602" t="str">
            <v/>
          </cell>
          <cell r="J2602" t="str">
            <v>件</v>
          </cell>
          <cell r="K2602" t="str">
            <v/>
          </cell>
          <cell r="L2602" t="str">
            <v/>
          </cell>
          <cell r="M2602" t="str">
            <v>18.50</v>
          </cell>
        </row>
        <row r="2603">
          <cell r="A2603" t="str">
            <v>ZMLJGWDMNQHT5</v>
          </cell>
          <cell r="B2603" t="str">
            <v>磁条款纯咖色</v>
          </cell>
          <cell r="C2603" t="str">
            <v>ZMLJGWDMNQHT5-磁条款纯咖色</v>
          </cell>
          <cell r="D2603" t="str">
            <v>居家布艺</v>
          </cell>
          <cell r="E2603" t="str">
            <v>是</v>
          </cell>
          <cell r="F2603" t="str">
            <v/>
          </cell>
          <cell r="G2603" t="str">
            <v>130X220</v>
          </cell>
          <cell r="H2603" t="str">
            <v/>
          </cell>
          <cell r="I2603" t="str">
            <v/>
          </cell>
          <cell r="J2603" t="str">
            <v>件</v>
          </cell>
          <cell r="K2603" t="str">
            <v/>
          </cell>
          <cell r="L2603" t="str">
            <v/>
          </cell>
          <cell r="M2603" t="str">
            <v>18.50</v>
          </cell>
        </row>
        <row r="2604">
          <cell r="A2604" t="str">
            <v>ZMLJGW46A12QU</v>
          </cell>
          <cell r="B2604" t="str">
            <v>磁条款纯咖色</v>
          </cell>
          <cell r="C2604" t="str">
            <v>ZMLJGW46A12QU-磁条款纯咖色</v>
          </cell>
          <cell r="D2604" t="str">
            <v>居家布艺</v>
          </cell>
          <cell r="E2604" t="str">
            <v>是</v>
          </cell>
          <cell r="F2604" t="str">
            <v/>
          </cell>
          <cell r="G2604" t="str">
            <v>130X230</v>
          </cell>
          <cell r="H2604" t="str">
            <v/>
          </cell>
          <cell r="I2604" t="str">
            <v/>
          </cell>
          <cell r="J2604" t="str">
            <v>件</v>
          </cell>
          <cell r="K2604" t="str">
            <v/>
          </cell>
          <cell r="L2604" t="str">
            <v/>
          </cell>
          <cell r="M2604" t="str">
            <v>19.50</v>
          </cell>
        </row>
        <row r="2605">
          <cell r="A2605" t="str">
            <v>ZMLJGWWQXBNOJ</v>
          </cell>
          <cell r="B2605" t="str">
            <v>磁条款纯咖色</v>
          </cell>
          <cell r="C2605" t="str">
            <v>ZMLJGWWQXBNOJ-磁条款纯咖色</v>
          </cell>
          <cell r="D2605" t="str">
            <v>居家布艺</v>
          </cell>
          <cell r="E2605" t="str">
            <v>是</v>
          </cell>
          <cell r="F2605" t="str">
            <v/>
          </cell>
          <cell r="G2605" t="str">
            <v>140X200</v>
          </cell>
          <cell r="H2605" t="str">
            <v/>
          </cell>
          <cell r="I2605" t="str">
            <v/>
          </cell>
          <cell r="J2605" t="str">
            <v>件</v>
          </cell>
          <cell r="K2605" t="str">
            <v/>
          </cell>
          <cell r="L2605" t="str">
            <v/>
          </cell>
          <cell r="M2605" t="str">
            <v>19.50</v>
          </cell>
        </row>
        <row r="2606">
          <cell r="A2606" t="str">
            <v>ZMLJGWNAKL7L8</v>
          </cell>
          <cell r="B2606" t="str">
            <v>磁条款纯咖色</v>
          </cell>
          <cell r="C2606" t="str">
            <v>ZMLJGWNAKL7L8-磁条款纯咖色</v>
          </cell>
          <cell r="D2606" t="str">
            <v>居家布艺</v>
          </cell>
          <cell r="E2606" t="str">
            <v>是</v>
          </cell>
          <cell r="F2606" t="str">
            <v/>
          </cell>
          <cell r="G2606" t="str">
            <v>140X210</v>
          </cell>
          <cell r="H2606" t="str">
            <v/>
          </cell>
          <cell r="I2606" t="str">
            <v/>
          </cell>
          <cell r="J2606" t="str">
            <v>件</v>
          </cell>
          <cell r="K2606" t="str">
            <v/>
          </cell>
          <cell r="L2606" t="str">
            <v/>
          </cell>
          <cell r="M2606" t="str">
            <v>19.50</v>
          </cell>
        </row>
        <row r="2607">
          <cell r="A2607" t="str">
            <v>ZMLJGWEU7WSJY</v>
          </cell>
          <cell r="B2607" t="str">
            <v>磁条款纯咖色</v>
          </cell>
          <cell r="C2607" t="str">
            <v>ZMLJGWEU7WSJY-磁条款纯咖色</v>
          </cell>
          <cell r="D2607" t="str">
            <v>居家布艺</v>
          </cell>
          <cell r="E2607" t="str">
            <v>是</v>
          </cell>
          <cell r="F2607" t="str">
            <v/>
          </cell>
          <cell r="G2607" t="str">
            <v>140X220</v>
          </cell>
          <cell r="H2607" t="str">
            <v/>
          </cell>
          <cell r="I2607" t="str">
            <v/>
          </cell>
          <cell r="J2607" t="str">
            <v>件</v>
          </cell>
          <cell r="K2607" t="str">
            <v/>
          </cell>
          <cell r="L2607" t="str">
            <v/>
          </cell>
          <cell r="M2607" t="str">
            <v>19.50</v>
          </cell>
        </row>
        <row r="2608">
          <cell r="A2608" t="str">
            <v>ZMLJGW6EU6CHN</v>
          </cell>
          <cell r="B2608" t="str">
            <v>磁条款纯咖色</v>
          </cell>
          <cell r="C2608" t="str">
            <v>ZMLJGW6EU6CHN-磁条款纯咖色</v>
          </cell>
          <cell r="D2608" t="str">
            <v>居家布艺</v>
          </cell>
          <cell r="E2608" t="str">
            <v>是</v>
          </cell>
          <cell r="F2608" t="str">
            <v/>
          </cell>
          <cell r="G2608" t="str">
            <v>140X230</v>
          </cell>
          <cell r="H2608" t="str">
            <v/>
          </cell>
          <cell r="I2608" t="str">
            <v/>
          </cell>
          <cell r="J2608" t="str">
            <v>件</v>
          </cell>
          <cell r="K2608" t="str">
            <v/>
          </cell>
          <cell r="L2608" t="str">
            <v/>
          </cell>
          <cell r="M2608" t="str">
            <v>20.50</v>
          </cell>
        </row>
        <row r="2609">
          <cell r="A2609" t="str">
            <v>ZMLJGWXZHGXEC</v>
          </cell>
          <cell r="B2609" t="str">
            <v>磁条款纯咖色</v>
          </cell>
          <cell r="C2609" t="str">
            <v>ZMLJGWXZHGXEC-磁条款纯咖色</v>
          </cell>
          <cell r="D2609" t="str">
            <v>居家布艺</v>
          </cell>
          <cell r="E2609" t="str">
            <v>是</v>
          </cell>
          <cell r="F2609" t="str">
            <v/>
          </cell>
          <cell r="G2609" t="str">
            <v>140X240</v>
          </cell>
          <cell r="H2609" t="str">
            <v/>
          </cell>
          <cell r="I2609" t="str">
            <v/>
          </cell>
          <cell r="J2609" t="str">
            <v>件</v>
          </cell>
          <cell r="K2609" t="str">
            <v/>
          </cell>
          <cell r="L2609" t="str">
            <v/>
          </cell>
          <cell r="M2609" t="str">
            <v>21.50</v>
          </cell>
        </row>
        <row r="2610">
          <cell r="A2610" t="str">
            <v>ZMLJGW6D1KF2W</v>
          </cell>
          <cell r="B2610" t="str">
            <v>磁条款纯咖色</v>
          </cell>
          <cell r="C2610" t="str">
            <v>ZMLJGW6D1KF2W-磁条款纯咖色</v>
          </cell>
          <cell r="D2610" t="str">
            <v>居家布艺</v>
          </cell>
          <cell r="E2610" t="str">
            <v>是</v>
          </cell>
          <cell r="F2610" t="str">
            <v/>
          </cell>
          <cell r="G2610" t="str">
            <v>150X200</v>
          </cell>
          <cell r="H2610" t="str">
            <v/>
          </cell>
          <cell r="I2610" t="str">
            <v/>
          </cell>
          <cell r="J2610" t="str">
            <v>件</v>
          </cell>
          <cell r="K2610" t="str">
            <v/>
          </cell>
          <cell r="L2610" t="str">
            <v/>
          </cell>
          <cell r="M2610" t="str">
            <v>20.50</v>
          </cell>
        </row>
        <row r="2611">
          <cell r="A2611" t="str">
            <v>ZMLJGWOJ4RIC1</v>
          </cell>
          <cell r="B2611" t="str">
            <v>磁条款纯咖色</v>
          </cell>
          <cell r="C2611" t="str">
            <v>ZMLJGWOJ4RIC1-磁条款纯咖色</v>
          </cell>
          <cell r="D2611" t="str">
            <v>居家布艺</v>
          </cell>
          <cell r="E2611" t="str">
            <v>是</v>
          </cell>
          <cell r="F2611" t="str">
            <v/>
          </cell>
          <cell r="G2611" t="str">
            <v>150X210</v>
          </cell>
          <cell r="H2611" t="str">
            <v/>
          </cell>
          <cell r="I2611" t="str">
            <v/>
          </cell>
          <cell r="J2611" t="str">
            <v>件</v>
          </cell>
          <cell r="K2611" t="str">
            <v/>
          </cell>
          <cell r="L2611" t="str">
            <v/>
          </cell>
          <cell r="M2611" t="str">
            <v>20.50</v>
          </cell>
        </row>
        <row r="2612">
          <cell r="A2612" t="str">
            <v>ZMLJGWVHKKFIZ</v>
          </cell>
          <cell r="B2612" t="str">
            <v>磁条款纯咖色</v>
          </cell>
          <cell r="C2612" t="str">
            <v>ZMLJGWVHKKFIZ-磁条款纯咖色</v>
          </cell>
          <cell r="D2612" t="str">
            <v>居家布艺</v>
          </cell>
          <cell r="E2612" t="str">
            <v>是</v>
          </cell>
          <cell r="F2612" t="str">
            <v/>
          </cell>
          <cell r="G2612" t="str">
            <v>150X220</v>
          </cell>
          <cell r="H2612" t="str">
            <v/>
          </cell>
          <cell r="I2612" t="str">
            <v/>
          </cell>
          <cell r="J2612" t="str">
            <v>件</v>
          </cell>
          <cell r="K2612" t="str">
            <v/>
          </cell>
          <cell r="L2612" t="str">
            <v/>
          </cell>
          <cell r="M2612" t="str">
            <v>20.50</v>
          </cell>
        </row>
        <row r="2613">
          <cell r="A2613" t="str">
            <v>ZMLJGWG3R12AR</v>
          </cell>
          <cell r="B2613" t="str">
            <v>磁条款纯咖色</v>
          </cell>
          <cell r="C2613" t="str">
            <v>ZMLJGWG3R12AR-磁条款纯咖色</v>
          </cell>
          <cell r="D2613" t="str">
            <v>居家布艺</v>
          </cell>
          <cell r="E2613" t="str">
            <v>是</v>
          </cell>
          <cell r="F2613" t="str">
            <v/>
          </cell>
          <cell r="G2613" t="str">
            <v>150X230</v>
          </cell>
          <cell r="H2613" t="str">
            <v/>
          </cell>
          <cell r="I2613" t="str">
            <v/>
          </cell>
          <cell r="J2613" t="str">
            <v>件</v>
          </cell>
          <cell r="K2613" t="str">
            <v/>
          </cell>
          <cell r="L2613" t="str">
            <v/>
          </cell>
          <cell r="M2613" t="str">
            <v>21.50</v>
          </cell>
        </row>
        <row r="2614">
          <cell r="A2614" t="str">
            <v>ZMLJGW7NECN7G</v>
          </cell>
          <cell r="B2614" t="str">
            <v>磁条款纯咖色</v>
          </cell>
          <cell r="C2614" t="str">
            <v>ZMLJGW7NECN7G-磁条款纯咖色</v>
          </cell>
          <cell r="D2614" t="str">
            <v>居家布艺</v>
          </cell>
          <cell r="E2614" t="str">
            <v>是</v>
          </cell>
          <cell r="F2614" t="str">
            <v/>
          </cell>
          <cell r="G2614" t="str">
            <v>150X240</v>
          </cell>
          <cell r="H2614" t="str">
            <v/>
          </cell>
          <cell r="I2614" t="str">
            <v/>
          </cell>
          <cell r="J2614" t="str">
            <v>件</v>
          </cell>
          <cell r="K2614" t="str">
            <v/>
          </cell>
          <cell r="L2614" t="str">
            <v/>
          </cell>
          <cell r="M2614" t="str">
            <v>22.50</v>
          </cell>
        </row>
        <row r="2615">
          <cell r="A2615" t="str">
            <v>ZMLJGWY71M755</v>
          </cell>
          <cell r="B2615" t="str">
            <v>磁条款纯咖色</v>
          </cell>
          <cell r="C2615" t="str">
            <v>ZMLJGWY71M755-磁条款纯咖色</v>
          </cell>
          <cell r="D2615" t="str">
            <v>居家布艺</v>
          </cell>
          <cell r="E2615" t="str">
            <v>是</v>
          </cell>
          <cell r="F2615" t="str">
            <v/>
          </cell>
          <cell r="G2615" t="str">
            <v>160X200</v>
          </cell>
          <cell r="H2615" t="str">
            <v/>
          </cell>
          <cell r="I2615" t="str">
            <v/>
          </cell>
          <cell r="J2615" t="str">
            <v>件</v>
          </cell>
          <cell r="K2615" t="str">
            <v/>
          </cell>
          <cell r="L2615" t="str">
            <v/>
          </cell>
          <cell r="M2615" t="str">
            <v>21.50</v>
          </cell>
        </row>
        <row r="2616">
          <cell r="A2616" t="str">
            <v>ZMLJGWQROWS2U</v>
          </cell>
          <cell r="B2616" t="str">
            <v>磁条款纯咖色</v>
          </cell>
          <cell r="C2616" t="str">
            <v>ZMLJGWQROWS2U-磁条款纯咖色</v>
          </cell>
          <cell r="D2616" t="str">
            <v>居家布艺</v>
          </cell>
          <cell r="E2616" t="str">
            <v>是</v>
          </cell>
          <cell r="F2616" t="str">
            <v/>
          </cell>
          <cell r="G2616" t="str">
            <v>160X210</v>
          </cell>
          <cell r="H2616" t="str">
            <v/>
          </cell>
          <cell r="I2616" t="str">
            <v/>
          </cell>
          <cell r="J2616" t="str">
            <v>件</v>
          </cell>
          <cell r="K2616" t="str">
            <v/>
          </cell>
          <cell r="L2616" t="str">
            <v/>
          </cell>
          <cell r="M2616" t="str">
            <v>21.50</v>
          </cell>
        </row>
        <row r="2617">
          <cell r="A2617" t="str">
            <v>ZMLJGWM17UZGP</v>
          </cell>
          <cell r="B2617" t="str">
            <v>磁条款纯咖色</v>
          </cell>
          <cell r="C2617" t="str">
            <v>ZMLJGWM17UZGP-磁条款纯咖色</v>
          </cell>
          <cell r="D2617" t="str">
            <v>居家布艺</v>
          </cell>
          <cell r="E2617" t="str">
            <v>是</v>
          </cell>
          <cell r="F2617" t="str">
            <v/>
          </cell>
          <cell r="G2617" t="str">
            <v>160X220</v>
          </cell>
          <cell r="H2617" t="str">
            <v/>
          </cell>
          <cell r="I2617" t="str">
            <v/>
          </cell>
          <cell r="J2617" t="str">
            <v>件</v>
          </cell>
          <cell r="K2617" t="str">
            <v/>
          </cell>
          <cell r="L2617" t="str">
            <v/>
          </cell>
          <cell r="M2617" t="str">
            <v>21.50</v>
          </cell>
        </row>
        <row r="2618">
          <cell r="A2618" t="str">
            <v>ZMLJGWHBB7D0J</v>
          </cell>
          <cell r="B2618" t="str">
            <v>磁条款纯咖色</v>
          </cell>
          <cell r="C2618" t="str">
            <v>ZMLJGWHBB7D0J-磁条款纯咖色</v>
          </cell>
          <cell r="D2618" t="str">
            <v>居家布艺</v>
          </cell>
          <cell r="E2618" t="str">
            <v>是</v>
          </cell>
          <cell r="F2618" t="str">
            <v/>
          </cell>
          <cell r="G2618" t="str">
            <v>160X230</v>
          </cell>
          <cell r="H2618" t="str">
            <v/>
          </cell>
          <cell r="I2618" t="str">
            <v/>
          </cell>
          <cell r="J2618" t="str">
            <v>件</v>
          </cell>
          <cell r="K2618" t="str">
            <v/>
          </cell>
          <cell r="L2618" t="str">
            <v/>
          </cell>
          <cell r="M2618" t="str">
            <v>22.50</v>
          </cell>
        </row>
        <row r="2619">
          <cell r="A2619" t="str">
            <v>ZMLJGW8VYHXY9</v>
          </cell>
          <cell r="B2619" t="str">
            <v>磁条款纯咖色</v>
          </cell>
          <cell r="C2619" t="str">
            <v>ZMLJGW8VYHXY9-磁条款纯咖色</v>
          </cell>
          <cell r="D2619" t="str">
            <v>居家布艺</v>
          </cell>
          <cell r="E2619" t="str">
            <v>是</v>
          </cell>
          <cell r="F2619" t="str">
            <v/>
          </cell>
          <cell r="G2619" t="str">
            <v>160X240</v>
          </cell>
          <cell r="H2619" t="str">
            <v/>
          </cell>
          <cell r="I2619" t="str">
            <v/>
          </cell>
          <cell r="J2619" t="str">
            <v>件</v>
          </cell>
          <cell r="K2619" t="str">
            <v/>
          </cell>
          <cell r="L2619" t="str">
            <v/>
          </cell>
          <cell r="M2619" t="str">
            <v>23.50</v>
          </cell>
        </row>
        <row r="2620">
          <cell r="A2620" t="str">
            <v>ZMLJGW0FLRIVY</v>
          </cell>
          <cell r="B2620" t="str">
            <v>磁条款纯咖色</v>
          </cell>
          <cell r="C2620" t="str">
            <v>ZMLJGW0FLRIVY-磁条款纯咖色</v>
          </cell>
          <cell r="D2620" t="str">
            <v>居家布艺</v>
          </cell>
          <cell r="E2620" t="str">
            <v>是</v>
          </cell>
          <cell r="F2620" t="str">
            <v/>
          </cell>
          <cell r="G2620" t="str">
            <v>170X200</v>
          </cell>
          <cell r="H2620" t="str">
            <v/>
          </cell>
          <cell r="I2620" t="str">
            <v/>
          </cell>
          <cell r="J2620" t="str">
            <v>件</v>
          </cell>
          <cell r="K2620" t="str">
            <v/>
          </cell>
          <cell r="L2620" t="str">
            <v/>
          </cell>
          <cell r="M2620" t="str">
            <v>22.50</v>
          </cell>
        </row>
        <row r="2621">
          <cell r="A2621" t="str">
            <v>ZMLJGWR0822TN</v>
          </cell>
          <cell r="B2621" t="str">
            <v>磁条款纯咖色</v>
          </cell>
          <cell r="C2621" t="str">
            <v>ZMLJGWR0822TN-磁条款纯咖色</v>
          </cell>
          <cell r="D2621" t="str">
            <v>居家布艺</v>
          </cell>
          <cell r="E2621" t="str">
            <v>是</v>
          </cell>
          <cell r="F2621" t="str">
            <v/>
          </cell>
          <cell r="G2621" t="str">
            <v>170X210</v>
          </cell>
          <cell r="H2621" t="str">
            <v/>
          </cell>
          <cell r="I2621" t="str">
            <v/>
          </cell>
          <cell r="J2621" t="str">
            <v>件</v>
          </cell>
          <cell r="K2621" t="str">
            <v/>
          </cell>
          <cell r="L2621" t="str">
            <v/>
          </cell>
          <cell r="M2621" t="str">
            <v>22.50</v>
          </cell>
        </row>
        <row r="2622">
          <cell r="A2622" t="str">
            <v>ZMLJGWIKVCNRC</v>
          </cell>
          <cell r="B2622" t="str">
            <v>磁条款纯咖色</v>
          </cell>
          <cell r="C2622" t="str">
            <v>ZMLJGWIKVCNRC-磁条款纯咖色</v>
          </cell>
          <cell r="D2622" t="str">
            <v>居家布艺</v>
          </cell>
          <cell r="E2622" t="str">
            <v>是</v>
          </cell>
          <cell r="F2622" t="str">
            <v/>
          </cell>
          <cell r="G2622" t="str">
            <v>170X220</v>
          </cell>
          <cell r="H2622" t="str">
            <v/>
          </cell>
          <cell r="I2622" t="str">
            <v/>
          </cell>
          <cell r="J2622" t="str">
            <v>件</v>
          </cell>
          <cell r="K2622" t="str">
            <v/>
          </cell>
          <cell r="L2622" t="str">
            <v/>
          </cell>
          <cell r="M2622" t="str">
            <v>22.50</v>
          </cell>
        </row>
        <row r="2623">
          <cell r="A2623" t="str">
            <v>ZMLJGWA4IM8O2</v>
          </cell>
          <cell r="B2623" t="str">
            <v>磁条款纯咖色</v>
          </cell>
          <cell r="C2623" t="str">
            <v>ZMLJGWA4IM8O2-磁条款纯咖色</v>
          </cell>
          <cell r="D2623" t="str">
            <v>居家布艺</v>
          </cell>
          <cell r="E2623" t="str">
            <v>是</v>
          </cell>
          <cell r="F2623" t="str">
            <v/>
          </cell>
          <cell r="G2623" t="str">
            <v>170X230</v>
          </cell>
          <cell r="H2623" t="str">
            <v/>
          </cell>
          <cell r="I2623" t="str">
            <v/>
          </cell>
          <cell r="J2623" t="str">
            <v>件</v>
          </cell>
          <cell r="K2623" t="str">
            <v/>
          </cell>
          <cell r="L2623" t="str">
            <v/>
          </cell>
          <cell r="M2623" t="str">
            <v>23.50</v>
          </cell>
        </row>
        <row r="2624">
          <cell r="A2624" t="str">
            <v>ZMLJGW1O5XSMR</v>
          </cell>
          <cell r="B2624" t="str">
            <v>磁条款纯咖色</v>
          </cell>
          <cell r="C2624" t="str">
            <v>ZMLJGW1O5XSMR-磁条款纯咖色</v>
          </cell>
          <cell r="D2624" t="str">
            <v>居家布艺</v>
          </cell>
          <cell r="E2624" t="str">
            <v>是</v>
          </cell>
          <cell r="F2624" t="str">
            <v/>
          </cell>
          <cell r="G2624" t="str">
            <v>170X240</v>
          </cell>
          <cell r="H2624" t="str">
            <v/>
          </cell>
          <cell r="I2624" t="str">
            <v/>
          </cell>
          <cell r="J2624" t="str">
            <v>件</v>
          </cell>
          <cell r="K2624" t="str">
            <v/>
          </cell>
          <cell r="L2624" t="str">
            <v/>
          </cell>
          <cell r="M2624" t="str">
            <v>24.50</v>
          </cell>
        </row>
        <row r="2625">
          <cell r="A2625" t="str">
            <v>ZMLJGWT8T7DKG</v>
          </cell>
          <cell r="B2625" t="str">
            <v>磁条款纯咖色</v>
          </cell>
          <cell r="C2625" t="str">
            <v>ZMLJGWT8T7DKG-磁条款纯咖色</v>
          </cell>
          <cell r="D2625" t="str">
            <v>居家布艺</v>
          </cell>
          <cell r="E2625" t="str">
            <v>是</v>
          </cell>
          <cell r="F2625" t="str">
            <v/>
          </cell>
          <cell r="G2625" t="str">
            <v>180X200</v>
          </cell>
          <cell r="H2625" t="str">
            <v/>
          </cell>
          <cell r="I2625" t="str">
            <v/>
          </cell>
          <cell r="J2625" t="str">
            <v>件</v>
          </cell>
          <cell r="K2625" t="str">
            <v/>
          </cell>
          <cell r="L2625" t="str">
            <v/>
          </cell>
          <cell r="M2625" t="str">
            <v>23.50</v>
          </cell>
        </row>
        <row r="2626">
          <cell r="A2626" t="str">
            <v>ZMLJGWKSGIXH5</v>
          </cell>
          <cell r="B2626" t="str">
            <v>磁条款纯咖色</v>
          </cell>
          <cell r="C2626" t="str">
            <v>ZMLJGWKSGIXH5-磁条款纯咖色</v>
          </cell>
          <cell r="D2626" t="str">
            <v>居家布艺</v>
          </cell>
          <cell r="E2626" t="str">
            <v>是</v>
          </cell>
          <cell r="F2626" t="str">
            <v/>
          </cell>
          <cell r="G2626" t="str">
            <v>180X210</v>
          </cell>
          <cell r="H2626" t="str">
            <v/>
          </cell>
          <cell r="I2626" t="str">
            <v/>
          </cell>
          <cell r="J2626" t="str">
            <v>件</v>
          </cell>
          <cell r="K2626" t="str">
            <v/>
          </cell>
          <cell r="L2626" t="str">
            <v/>
          </cell>
          <cell r="M2626" t="str">
            <v>23.50</v>
          </cell>
        </row>
        <row r="2627">
          <cell r="A2627" t="str">
            <v>ZMLJGWBC3SIFV</v>
          </cell>
          <cell r="B2627" t="str">
            <v>磁条款纯咖色</v>
          </cell>
          <cell r="C2627" t="str">
            <v>ZMLJGWBC3SIFV-磁条款纯咖色</v>
          </cell>
          <cell r="D2627" t="str">
            <v>居家布艺</v>
          </cell>
          <cell r="E2627" t="str">
            <v>是</v>
          </cell>
          <cell r="F2627" t="str">
            <v/>
          </cell>
          <cell r="G2627" t="str">
            <v>180X220</v>
          </cell>
          <cell r="H2627" t="str">
            <v/>
          </cell>
          <cell r="I2627" t="str">
            <v/>
          </cell>
          <cell r="J2627" t="str">
            <v>件</v>
          </cell>
          <cell r="K2627" t="str">
            <v/>
          </cell>
          <cell r="L2627" t="str">
            <v/>
          </cell>
          <cell r="M2627" t="str">
            <v>23.50</v>
          </cell>
        </row>
        <row r="2628">
          <cell r="A2628" t="str">
            <v>ZMLJGW3WQ23CK</v>
          </cell>
          <cell r="B2628" t="str">
            <v>磁条款纯咖色</v>
          </cell>
          <cell r="C2628" t="str">
            <v>ZMLJGW3WQ23CK-磁条款纯咖色</v>
          </cell>
          <cell r="D2628" t="str">
            <v>居家布艺</v>
          </cell>
          <cell r="E2628" t="str">
            <v>是</v>
          </cell>
          <cell r="F2628" t="str">
            <v/>
          </cell>
          <cell r="G2628" t="str">
            <v>180X240</v>
          </cell>
          <cell r="H2628" t="str">
            <v/>
          </cell>
          <cell r="I2628" t="str">
            <v/>
          </cell>
          <cell r="J2628" t="str">
            <v>件</v>
          </cell>
          <cell r="K2628" t="str">
            <v/>
          </cell>
          <cell r="L2628" t="str">
            <v/>
          </cell>
          <cell r="M2628" t="str">
            <v>25.50</v>
          </cell>
        </row>
        <row r="2629">
          <cell r="A2629" t="str">
            <v>ZMLJGWUGDDNA9</v>
          </cell>
          <cell r="B2629" t="str">
            <v>磁条款纯咖色</v>
          </cell>
          <cell r="C2629" t="str">
            <v>ZMLJGWUGDDNA9-磁条款纯咖色</v>
          </cell>
          <cell r="D2629" t="str">
            <v>居家布艺</v>
          </cell>
          <cell r="E2629" t="str">
            <v>是</v>
          </cell>
          <cell r="F2629" t="str">
            <v/>
          </cell>
          <cell r="G2629" t="str">
            <v>190X210</v>
          </cell>
          <cell r="H2629" t="str">
            <v/>
          </cell>
          <cell r="I2629" t="str">
            <v/>
          </cell>
          <cell r="J2629" t="str">
            <v>件</v>
          </cell>
          <cell r="K2629" t="str">
            <v/>
          </cell>
          <cell r="L2629" t="str">
            <v/>
          </cell>
          <cell r="M2629" t="str">
            <v>24.50</v>
          </cell>
        </row>
        <row r="2630">
          <cell r="A2630" t="str">
            <v>ZMLJGWL10N88Y</v>
          </cell>
          <cell r="B2630" t="str">
            <v>磁条款纯咖色</v>
          </cell>
          <cell r="C2630" t="str">
            <v>ZMLJGWL10N88Y-磁条款纯咖色</v>
          </cell>
          <cell r="D2630" t="str">
            <v>居家布艺</v>
          </cell>
          <cell r="E2630" t="str">
            <v>是</v>
          </cell>
          <cell r="F2630" t="str">
            <v/>
          </cell>
          <cell r="G2630" t="str">
            <v>190X220</v>
          </cell>
          <cell r="H2630" t="str">
            <v/>
          </cell>
          <cell r="I2630" t="str">
            <v/>
          </cell>
          <cell r="J2630" t="str">
            <v>件</v>
          </cell>
          <cell r="K2630" t="str">
            <v/>
          </cell>
          <cell r="L2630" t="str">
            <v/>
          </cell>
          <cell r="M2630" t="str">
            <v>24.50</v>
          </cell>
        </row>
        <row r="2631">
          <cell r="A2631" t="str">
            <v>ZMLJGWDLNXS5N</v>
          </cell>
          <cell r="B2631" t="str">
            <v>磁条款纯咖色</v>
          </cell>
          <cell r="C2631" t="str">
            <v>ZMLJGWDLNXS5N-磁条款纯咖色</v>
          </cell>
          <cell r="D2631" t="str">
            <v>居家布艺</v>
          </cell>
          <cell r="E2631" t="str">
            <v>是</v>
          </cell>
          <cell r="F2631" t="str">
            <v/>
          </cell>
          <cell r="G2631" t="str">
            <v>190X230</v>
          </cell>
          <cell r="H2631" t="str">
            <v/>
          </cell>
          <cell r="I2631" t="str">
            <v/>
          </cell>
          <cell r="J2631" t="str">
            <v>件</v>
          </cell>
          <cell r="K2631" t="str">
            <v/>
          </cell>
          <cell r="L2631" t="str">
            <v/>
          </cell>
          <cell r="M2631" t="str">
            <v>25.50</v>
          </cell>
        </row>
        <row r="2632">
          <cell r="A2632" t="str">
            <v>ZMLJGW45A8D3D</v>
          </cell>
          <cell r="B2632" t="str">
            <v>磁条款纯咖色</v>
          </cell>
          <cell r="C2632" t="str">
            <v>ZMLJGW45A8D3D-磁条款纯咖色</v>
          </cell>
          <cell r="D2632" t="str">
            <v>居家布艺</v>
          </cell>
          <cell r="E2632" t="str">
            <v>是</v>
          </cell>
          <cell r="F2632" t="str">
            <v/>
          </cell>
          <cell r="G2632" t="str">
            <v>190X240</v>
          </cell>
          <cell r="H2632" t="str">
            <v/>
          </cell>
          <cell r="I2632" t="str">
            <v/>
          </cell>
          <cell r="J2632" t="str">
            <v>件</v>
          </cell>
          <cell r="K2632" t="str">
            <v/>
          </cell>
          <cell r="L2632" t="str">
            <v/>
          </cell>
          <cell r="M2632" t="str">
            <v>26.50</v>
          </cell>
        </row>
        <row r="2633">
          <cell r="A2633" t="str">
            <v>ZMLJGWVPXIY12</v>
          </cell>
          <cell r="B2633" t="str">
            <v>磁条款纯咖色</v>
          </cell>
          <cell r="C2633" t="str">
            <v>ZMLJGWVPXIY12-磁条款纯咖色</v>
          </cell>
          <cell r="D2633" t="str">
            <v>居家布艺</v>
          </cell>
          <cell r="E2633" t="str">
            <v>是</v>
          </cell>
          <cell r="F2633" t="str">
            <v/>
          </cell>
          <cell r="G2633" t="str">
            <v>200X200</v>
          </cell>
          <cell r="H2633" t="str">
            <v/>
          </cell>
          <cell r="I2633" t="str">
            <v/>
          </cell>
          <cell r="J2633" t="str">
            <v>件</v>
          </cell>
          <cell r="K2633" t="str">
            <v/>
          </cell>
          <cell r="L2633" t="str">
            <v/>
          </cell>
          <cell r="M2633" t="str">
            <v>25.50</v>
          </cell>
        </row>
        <row r="2634">
          <cell r="A2634" t="str">
            <v>ZMLJGWN9KSIYR</v>
          </cell>
          <cell r="B2634" t="str">
            <v>磁条款纯咖色</v>
          </cell>
          <cell r="C2634" t="str">
            <v>ZMLJGWN9KSIYR-磁条款纯咖色</v>
          </cell>
          <cell r="D2634" t="str">
            <v>居家布艺</v>
          </cell>
          <cell r="E2634" t="str">
            <v>是</v>
          </cell>
          <cell r="F2634" t="str">
            <v/>
          </cell>
          <cell r="G2634" t="str">
            <v>200X210</v>
          </cell>
          <cell r="H2634" t="str">
            <v/>
          </cell>
          <cell r="I2634" t="str">
            <v/>
          </cell>
          <cell r="J2634" t="str">
            <v>件</v>
          </cell>
          <cell r="K2634" t="str">
            <v/>
          </cell>
          <cell r="L2634" t="str">
            <v/>
          </cell>
          <cell r="M2634" t="str">
            <v>25.50</v>
          </cell>
        </row>
        <row r="2635">
          <cell r="A2635" t="str">
            <v>ZMLJGWET733WG</v>
          </cell>
          <cell r="B2635" t="str">
            <v>磁条款纯咖色</v>
          </cell>
          <cell r="C2635" t="str">
            <v>ZMLJGWET733WG-磁条款纯咖色</v>
          </cell>
          <cell r="D2635" t="str">
            <v>居家布艺</v>
          </cell>
          <cell r="E2635" t="str">
            <v>是</v>
          </cell>
          <cell r="F2635" t="str">
            <v/>
          </cell>
          <cell r="G2635" t="str">
            <v>200X220</v>
          </cell>
          <cell r="H2635" t="str">
            <v/>
          </cell>
          <cell r="I2635" t="str">
            <v/>
          </cell>
          <cell r="J2635" t="str">
            <v>件</v>
          </cell>
          <cell r="K2635" t="str">
            <v/>
          </cell>
          <cell r="L2635" t="str">
            <v/>
          </cell>
          <cell r="M2635" t="str">
            <v>25.50</v>
          </cell>
        </row>
        <row r="2636">
          <cell r="A2636" t="str">
            <v>ZMLJGW5DUDNT6</v>
          </cell>
          <cell r="B2636" t="str">
            <v>磁条款纯咖色</v>
          </cell>
          <cell r="C2636" t="str">
            <v>ZMLJGW5DUDNT6-磁条款纯咖色</v>
          </cell>
          <cell r="D2636" t="str">
            <v>居家布艺</v>
          </cell>
          <cell r="E2636" t="str">
            <v>是</v>
          </cell>
          <cell r="F2636" t="str">
            <v/>
          </cell>
          <cell r="G2636" t="str">
            <v>200X230</v>
          </cell>
          <cell r="H2636" t="str">
            <v/>
          </cell>
          <cell r="I2636" t="str">
            <v/>
          </cell>
          <cell r="J2636" t="str">
            <v>件</v>
          </cell>
          <cell r="K2636" t="str">
            <v/>
          </cell>
          <cell r="L2636" t="str">
            <v/>
          </cell>
          <cell r="M2636" t="str">
            <v>26.50</v>
          </cell>
        </row>
        <row r="2637">
          <cell r="A2637" t="str">
            <v>ZMLJGWXXHO8RV</v>
          </cell>
          <cell r="B2637" t="str">
            <v>磁条款纯咖色</v>
          </cell>
          <cell r="C2637" t="str">
            <v>ZMLJGWXXHO8RV-磁条款纯咖色</v>
          </cell>
          <cell r="D2637" t="str">
            <v>居家布艺</v>
          </cell>
          <cell r="E2637" t="str">
            <v>是</v>
          </cell>
          <cell r="F2637" t="str">
            <v/>
          </cell>
          <cell r="G2637" t="str">
            <v>200X240</v>
          </cell>
          <cell r="H2637" t="str">
            <v/>
          </cell>
          <cell r="I2637" t="str">
            <v/>
          </cell>
          <cell r="J2637" t="str">
            <v>件</v>
          </cell>
          <cell r="K2637" t="str">
            <v/>
          </cell>
          <cell r="L2637" t="str">
            <v/>
          </cell>
          <cell r="M2637" t="str">
            <v>27.50</v>
          </cell>
        </row>
        <row r="2638">
          <cell r="A2638" t="str">
            <v>ZMLDML0SF0J7T</v>
          </cell>
          <cell r="B2638" t="str">
            <v>磁条款纯咖色</v>
          </cell>
          <cell r="C2638" t="str">
            <v>ZMLDML0SF0J7T-磁条款纯咖色</v>
          </cell>
          <cell r="D2638" t="str">
            <v>居家布艺</v>
          </cell>
          <cell r="E2638" t="str">
            <v>是</v>
          </cell>
          <cell r="F2638" t="str">
            <v/>
          </cell>
          <cell r="G2638" t="str">
            <v>定制尺寸</v>
          </cell>
          <cell r="H2638" t="str">
            <v/>
          </cell>
          <cell r="I2638" t="str">
            <v/>
          </cell>
          <cell r="J2638" t="str">
            <v>件</v>
          </cell>
          <cell r="K2638" t="str">
            <v/>
          </cell>
          <cell r="L2638" t="str">
            <v/>
          </cell>
          <cell r="M2638" t="str">
            <v>0.00</v>
          </cell>
        </row>
        <row r="2639">
          <cell r="A2639" t="str">
            <v>ZMLJGWUR0Y3LC</v>
          </cell>
          <cell r="B2639" t="str">
            <v>侧开金刚网纯黑色</v>
          </cell>
          <cell r="C2639" t="str">
            <v>ZMLJGWUR0Y3LC-侧开金刚网纯黑色</v>
          </cell>
          <cell r="D2639" t="str">
            <v>居家布艺</v>
          </cell>
          <cell r="E2639" t="str">
            <v>是</v>
          </cell>
          <cell r="F2639" t="str">
            <v/>
          </cell>
          <cell r="G2639" t="str">
            <v>70X200cm</v>
          </cell>
          <cell r="H2639" t="str">
            <v/>
          </cell>
          <cell r="I2639" t="str">
            <v/>
          </cell>
          <cell r="J2639" t="str">
            <v>件</v>
          </cell>
          <cell r="K2639" t="str">
            <v/>
          </cell>
          <cell r="L2639" t="str">
            <v/>
          </cell>
          <cell r="M2639" t="str">
            <v>18.50</v>
          </cell>
        </row>
        <row r="2640">
          <cell r="A2640" t="str">
            <v>ZMLJGWHZJCADO</v>
          </cell>
          <cell r="B2640" t="str">
            <v>侧开金刚网纯黑色</v>
          </cell>
          <cell r="C2640" t="str">
            <v>ZMLJGWHZJCADO-侧开金刚网纯黑色</v>
          </cell>
          <cell r="D2640" t="str">
            <v>居家布艺</v>
          </cell>
          <cell r="E2640" t="str">
            <v>是</v>
          </cell>
          <cell r="F2640" t="str">
            <v/>
          </cell>
          <cell r="G2640" t="str">
            <v>80X190cm</v>
          </cell>
          <cell r="H2640" t="str">
            <v/>
          </cell>
          <cell r="I2640" t="str">
            <v/>
          </cell>
          <cell r="J2640" t="str">
            <v>件</v>
          </cell>
          <cell r="K2640" t="str">
            <v/>
          </cell>
          <cell r="L2640" t="str">
            <v/>
          </cell>
          <cell r="M2640" t="str">
            <v>18.50</v>
          </cell>
        </row>
        <row r="2641">
          <cell r="A2641" t="str">
            <v>ZMLJGWIJC18QK</v>
          </cell>
          <cell r="B2641" t="str">
            <v>侧开金刚网纯黑色</v>
          </cell>
          <cell r="C2641" t="str">
            <v>ZMLJGWIJC18QK-侧开金刚网纯黑色</v>
          </cell>
          <cell r="D2641" t="str">
            <v>居家布艺</v>
          </cell>
          <cell r="E2641" t="str">
            <v>是</v>
          </cell>
          <cell r="F2641" t="str">
            <v/>
          </cell>
          <cell r="G2641" t="str">
            <v>80X195cm</v>
          </cell>
          <cell r="H2641" t="str">
            <v/>
          </cell>
          <cell r="I2641" t="str">
            <v/>
          </cell>
          <cell r="J2641" t="str">
            <v>件</v>
          </cell>
          <cell r="K2641" t="str">
            <v/>
          </cell>
          <cell r="L2641" t="str">
            <v/>
          </cell>
          <cell r="M2641" t="str">
            <v>18.50</v>
          </cell>
        </row>
        <row r="2642">
          <cell r="A2642" t="str">
            <v>ZMLJGWQJ3GUZD</v>
          </cell>
          <cell r="B2642" t="str">
            <v>侧开金刚网纯黑色</v>
          </cell>
          <cell r="C2642" t="str">
            <v>ZMLJGWQJ3GUZD-侧开金刚网纯黑色</v>
          </cell>
          <cell r="D2642" t="str">
            <v>居家布艺</v>
          </cell>
          <cell r="E2642" t="str">
            <v>是</v>
          </cell>
          <cell r="F2642" t="str">
            <v/>
          </cell>
          <cell r="G2642" t="str">
            <v>80X200cm</v>
          </cell>
          <cell r="H2642" t="str">
            <v/>
          </cell>
          <cell r="I2642" t="str">
            <v/>
          </cell>
          <cell r="J2642" t="str">
            <v>件</v>
          </cell>
          <cell r="K2642" t="str">
            <v/>
          </cell>
          <cell r="L2642" t="str">
            <v/>
          </cell>
          <cell r="M2642" t="str">
            <v>18.50</v>
          </cell>
        </row>
        <row r="2643">
          <cell r="A2643" t="str">
            <v>ZMLJGWCROGDLW</v>
          </cell>
          <cell r="B2643" t="str">
            <v>侧开金刚网纯黑色</v>
          </cell>
          <cell r="C2643" t="str">
            <v>ZMLJGWCROGDLW-侧开金刚网纯黑色</v>
          </cell>
          <cell r="D2643" t="str">
            <v>居家布艺</v>
          </cell>
          <cell r="E2643" t="str">
            <v>是</v>
          </cell>
          <cell r="F2643" t="str">
            <v/>
          </cell>
          <cell r="G2643" t="str">
            <v>80X205cm</v>
          </cell>
          <cell r="H2643" t="str">
            <v/>
          </cell>
          <cell r="I2643" t="str">
            <v/>
          </cell>
          <cell r="J2643" t="str">
            <v>件</v>
          </cell>
          <cell r="K2643" t="str">
            <v/>
          </cell>
          <cell r="L2643" t="str">
            <v/>
          </cell>
          <cell r="M2643" t="str">
            <v>18.50</v>
          </cell>
        </row>
        <row r="2644">
          <cell r="A2644" t="str">
            <v>ZMLJGWQ20FJHM</v>
          </cell>
          <cell r="B2644" t="str">
            <v>侧开金刚网纯黑色</v>
          </cell>
          <cell r="C2644" t="str">
            <v>ZMLJGWQ20FJHM-侧开金刚网纯黑色</v>
          </cell>
          <cell r="D2644" t="str">
            <v>居家布艺</v>
          </cell>
          <cell r="E2644" t="str">
            <v>是</v>
          </cell>
          <cell r="F2644" t="str">
            <v/>
          </cell>
          <cell r="G2644" t="str">
            <v>80X210cm</v>
          </cell>
          <cell r="H2644" t="str">
            <v/>
          </cell>
          <cell r="I2644" t="str">
            <v/>
          </cell>
          <cell r="J2644" t="str">
            <v>件</v>
          </cell>
          <cell r="K2644" t="str">
            <v/>
          </cell>
          <cell r="L2644" t="str">
            <v/>
          </cell>
          <cell r="M2644" t="str">
            <v>18.50</v>
          </cell>
        </row>
        <row r="2645">
          <cell r="A2645" t="str">
            <v>ZMLJGWZEN8GLN</v>
          </cell>
          <cell r="B2645" t="str">
            <v>侧开金刚网纯黑色</v>
          </cell>
          <cell r="C2645" t="str">
            <v>ZMLJGWZEN8GLN-侧开金刚网纯黑色</v>
          </cell>
          <cell r="D2645" t="str">
            <v>居家布艺</v>
          </cell>
          <cell r="E2645" t="str">
            <v>是</v>
          </cell>
          <cell r="F2645" t="str">
            <v/>
          </cell>
          <cell r="G2645" t="str">
            <v>80X220cm</v>
          </cell>
          <cell r="H2645" t="str">
            <v/>
          </cell>
          <cell r="I2645" t="str">
            <v/>
          </cell>
          <cell r="J2645" t="str">
            <v>件</v>
          </cell>
          <cell r="K2645" t="str">
            <v/>
          </cell>
          <cell r="L2645" t="str">
            <v/>
          </cell>
          <cell r="M2645" t="str">
            <v>18.50</v>
          </cell>
        </row>
        <row r="2646">
          <cell r="A2646" t="str">
            <v>ZMLJGWZK5QPRS</v>
          </cell>
          <cell r="B2646" t="str">
            <v>侧开金刚网纯黑色</v>
          </cell>
          <cell r="C2646" t="str">
            <v>ZMLJGWZK5QPRS-侧开金刚网纯黑色</v>
          </cell>
          <cell r="D2646" t="str">
            <v>居家布艺</v>
          </cell>
          <cell r="E2646" t="str">
            <v>是</v>
          </cell>
          <cell r="F2646" t="str">
            <v/>
          </cell>
          <cell r="G2646" t="str">
            <v>85X190cm</v>
          </cell>
          <cell r="H2646" t="str">
            <v/>
          </cell>
          <cell r="I2646" t="str">
            <v/>
          </cell>
          <cell r="J2646" t="str">
            <v>件</v>
          </cell>
          <cell r="K2646" t="str">
            <v/>
          </cell>
          <cell r="L2646" t="str">
            <v/>
          </cell>
          <cell r="M2646" t="str">
            <v>18.50</v>
          </cell>
        </row>
        <row r="2647">
          <cell r="A2647" t="str">
            <v>ZMLJGWNWIP1F0</v>
          </cell>
          <cell r="B2647" t="str">
            <v>侧开金刚网纯黑色</v>
          </cell>
          <cell r="C2647" t="str">
            <v>ZMLJGWNWIP1F0-侧开金刚网纯黑色</v>
          </cell>
          <cell r="D2647" t="str">
            <v>居家布艺</v>
          </cell>
          <cell r="E2647" t="str">
            <v>是</v>
          </cell>
          <cell r="F2647" t="str">
            <v/>
          </cell>
          <cell r="G2647" t="str">
            <v>85X195cm</v>
          </cell>
          <cell r="H2647" t="str">
            <v/>
          </cell>
          <cell r="I2647" t="str">
            <v/>
          </cell>
          <cell r="J2647" t="str">
            <v>件</v>
          </cell>
          <cell r="K2647" t="str">
            <v/>
          </cell>
          <cell r="L2647" t="str">
            <v/>
          </cell>
          <cell r="M2647" t="str">
            <v>18.50</v>
          </cell>
        </row>
        <row r="2648">
          <cell r="A2648" t="str">
            <v>ZMLJGWNWXQOPC</v>
          </cell>
          <cell r="B2648" t="str">
            <v>侧开金刚网纯黑色</v>
          </cell>
          <cell r="C2648" t="str">
            <v>ZMLJGWNWXQOPC-侧开金刚网纯黑色</v>
          </cell>
          <cell r="D2648" t="str">
            <v>居家布艺</v>
          </cell>
          <cell r="E2648" t="str">
            <v>是</v>
          </cell>
          <cell r="F2648" t="str">
            <v/>
          </cell>
          <cell r="G2648" t="str">
            <v>85X200cm</v>
          </cell>
          <cell r="H2648" t="str">
            <v/>
          </cell>
          <cell r="I2648" t="str">
            <v/>
          </cell>
          <cell r="J2648" t="str">
            <v>件</v>
          </cell>
          <cell r="K2648" t="str">
            <v/>
          </cell>
          <cell r="L2648" t="str">
            <v/>
          </cell>
          <cell r="M2648" t="str">
            <v>18.50</v>
          </cell>
        </row>
        <row r="2649">
          <cell r="A2649" t="str">
            <v>ZMLJGW5WZCIMP</v>
          </cell>
          <cell r="B2649" t="str">
            <v>侧开金刚网纯黑色</v>
          </cell>
          <cell r="C2649" t="str">
            <v>ZMLJGW5WZCIMP-侧开金刚网纯黑色</v>
          </cell>
          <cell r="D2649" t="str">
            <v>居家布艺</v>
          </cell>
          <cell r="E2649" t="str">
            <v>是</v>
          </cell>
          <cell r="F2649" t="str">
            <v/>
          </cell>
          <cell r="G2649" t="str">
            <v>85X205cm</v>
          </cell>
          <cell r="H2649" t="str">
            <v/>
          </cell>
          <cell r="I2649" t="str">
            <v/>
          </cell>
          <cell r="J2649" t="str">
            <v>件</v>
          </cell>
          <cell r="K2649" t="str">
            <v/>
          </cell>
          <cell r="L2649" t="str">
            <v/>
          </cell>
          <cell r="M2649" t="str">
            <v>18.50</v>
          </cell>
        </row>
        <row r="2650">
          <cell r="A2650" t="str">
            <v>ZMLJGWPS3ZQD1</v>
          </cell>
          <cell r="B2650" t="str">
            <v>侧开金刚网纯黑色</v>
          </cell>
          <cell r="C2650" t="str">
            <v>ZMLJGWPS3ZQD1-侧开金刚网纯黑色</v>
          </cell>
          <cell r="D2650" t="str">
            <v>居家布艺</v>
          </cell>
          <cell r="E2650" t="str">
            <v>是</v>
          </cell>
          <cell r="F2650" t="str">
            <v/>
          </cell>
          <cell r="G2650" t="str">
            <v>85X210cm</v>
          </cell>
          <cell r="H2650" t="str">
            <v/>
          </cell>
          <cell r="I2650" t="str">
            <v/>
          </cell>
          <cell r="J2650" t="str">
            <v>件</v>
          </cell>
          <cell r="K2650" t="str">
            <v/>
          </cell>
          <cell r="L2650" t="str">
            <v/>
          </cell>
          <cell r="M2650" t="str">
            <v>18.50</v>
          </cell>
        </row>
        <row r="2651">
          <cell r="A2651" t="str">
            <v>ZMLJGWAKVFMMW</v>
          </cell>
          <cell r="B2651" t="str">
            <v>侧开金刚网纯黑色</v>
          </cell>
          <cell r="C2651" t="str">
            <v>ZMLJGWAKVFMMW-侧开金刚网纯黑色</v>
          </cell>
          <cell r="D2651" t="str">
            <v>居家布艺</v>
          </cell>
          <cell r="E2651" t="str">
            <v>是</v>
          </cell>
          <cell r="F2651" t="str">
            <v/>
          </cell>
          <cell r="G2651" t="str">
            <v>85X215cm</v>
          </cell>
          <cell r="H2651" t="str">
            <v/>
          </cell>
          <cell r="I2651" t="str">
            <v/>
          </cell>
          <cell r="J2651" t="str">
            <v>件</v>
          </cell>
          <cell r="K2651" t="str">
            <v/>
          </cell>
          <cell r="L2651" t="str">
            <v/>
          </cell>
          <cell r="M2651" t="str">
            <v>18.50</v>
          </cell>
        </row>
        <row r="2652">
          <cell r="A2652" t="str">
            <v>ZMLJGW571GJX2</v>
          </cell>
          <cell r="B2652" t="str">
            <v>侧开金刚网纯黑色</v>
          </cell>
          <cell r="C2652" t="str">
            <v>ZMLJGW571GJX2-侧开金刚网纯黑色</v>
          </cell>
          <cell r="D2652" t="str">
            <v>居家布艺</v>
          </cell>
          <cell r="E2652" t="str">
            <v>是</v>
          </cell>
          <cell r="F2652" t="str">
            <v/>
          </cell>
          <cell r="G2652" t="str">
            <v>85X220cm</v>
          </cell>
          <cell r="H2652" t="str">
            <v/>
          </cell>
          <cell r="I2652" t="str">
            <v/>
          </cell>
          <cell r="J2652" t="str">
            <v>件</v>
          </cell>
          <cell r="K2652" t="str">
            <v/>
          </cell>
          <cell r="L2652" t="str">
            <v/>
          </cell>
          <cell r="M2652" t="str">
            <v>18.50</v>
          </cell>
        </row>
        <row r="2653">
          <cell r="A2653" t="str">
            <v>ZMLJGWR02FL44</v>
          </cell>
          <cell r="B2653" t="str">
            <v>侧开金刚网纯黑色</v>
          </cell>
          <cell r="C2653" t="str">
            <v>ZMLJGWR02FL44-侧开金刚网纯黑色</v>
          </cell>
          <cell r="D2653" t="str">
            <v>居家布艺</v>
          </cell>
          <cell r="E2653" t="str">
            <v>是</v>
          </cell>
          <cell r="F2653" t="str">
            <v/>
          </cell>
          <cell r="G2653" t="str">
            <v>90X190cm</v>
          </cell>
          <cell r="H2653" t="str">
            <v/>
          </cell>
          <cell r="I2653" t="str">
            <v/>
          </cell>
          <cell r="J2653" t="str">
            <v>件</v>
          </cell>
          <cell r="K2653" t="str">
            <v/>
          </cell>
          <cell r="L2653" t="str">
            <v/>
          </cell>
          <cell r="M2653" t="str">
            <v>18.50</v>
          </cell>
        </row>
        <row r="2654">
          <cell r="A2654" t="str">
            <v>ZMLJGWIFJ80L8</v>
          </cell>
          <cell r="B2654" t="str">
            <v>侧开金刚网纯黑色</v>
          </cell>
          <cell r="C2654" t="str">
            <v>ZMLJGWIFJ80L8-侧开金刚网纯黑色</v>
          </cell>
          <cell r="D2654" t="str">
            <v>居家布艺</v>
          </cell>
          <cell r="E2654" t="str">
            <v>是</v>
          </cell>
          <cell r="F2654" t="str">
            <v/>
          </cell>
          <cell r="G2654" t="str">
            <v>90X195cm</v>
          </cell>
          <cell r="H2654" t="str">
            <v/>
          </cell>
          <cell r="I2654" t="str">
            <v/>
          </cell>
          <cell r="J2654" t="str">
            <v>件</v>
          </cell>
          <cell r="K2654" t="str">
            <v/>
          </cell>
          <cell r="L2654" t="str">
            <v/>
          </cell>
          <cell r="M2654" t="str">
            <v>18.50</v>
          </cell>
        </row>
        <row r="2655">
          <cell r="A2655" t="str">
            <v>ZMLJGWP119UYV</v>
          </cell>
          <cell r="B2655" t="str">
            <v>侧开金刚网纯黑色</v>
          </cell>
          <cell r="C2655" t="str">
            <v>ZMLJGWP119UYV-侧开金刚网纯黑色</v>
          </cell>
          <cell r="D2655" t="str">
            <v>居家布艺</v>
          </cell>
          <cell r="E2655" t="str">
            <v>是</v>
          </cell>
          <cell r="F2655" t="str">
            <v/>
          </cell>
          <cell r="G2655" t="str">
            <v>90X200cm</v>
          </cell>
          <cell r="H2655" t="str">
            <v/>
          </cell>
          <cell r="I2655" t="str">
            <v/>
          </cell>
          <cell r="J2655" t="str">
            <v>件</v>
          </cell>
          <cell r="K2655" t="str">
            <v/>
          </cell>
          <cell r="L2655" t="str">
            <v/>
          </cell>
          <cell r="M2655" t="str">
            <v>18.50</v>
          </cell>
        </row>
        <row r="2656">
          <cell r="A2656" t="str">
            <v>ZMLJGWTIDWP5O</v>
          </cell>
          <cell r="B2656" t="str">
            <v>侧开金刚网纯黑色</v>
          </cell>
          <cell r="C2656" t="str">
            <v>ZMLJGWTIDWP5O-侧开金刚网纯黑色</v>
          </cell>
          <cell r="D2656" t="str">
            <v>居家布艺</v>
          </cell>
          <cell r="E2656" t="str">
            <v>是</v>
          </cell>
          <cell r="F2656" t="str">
            <v/>
          </cell>
          <cell r="G2656" t="str">
            <v>90X205cm</v>
          </cell>
          <cell r="H2656" t="str">
            <v/>
          </cell>
          <cell r="I2656" t="str">
            <v/>
          </cell>
          <cell r="J2656" t="str">
            <v>件</v>
          </cell>
          <cell r="K2656" t="str">
            <v/>
          </cell>
          <cell r="L2656" t="str">
            <v/>
          </cell>
          <cell r="M2656" t="str">
            <v>18.50</v>
          </cell>
        </row>
        <row r="2657">
          <cell r="A2657" t="str">
            <v>ZMLJGWVR2FG1H</v>
          </cell>
          <cell r="B2657" t="str">
            <v>侧开金刚网纯黑色</v>
          </cell>
          <cell r="C2657" t="str">
            <v>ZMLJGWVR2FG1H-侧开金刚网纯黑色</v>
          </cell>
          <cell r="D2657" t="str">
            <v>居家布艺</v>
          </cell>
          <cell r="E2657" t="str">
            <v>是</v>
          </cell>
          <cell r="F2657" t="str">
            <v/>
          </cell>
          <cell r="G2657" t="str">
            <v>90X210cm</v>
          </cell>
          <cell r="H2657" t="str">
            <v/>
          </cell>
          <cell r="I2657" t="str">
            <v/>
          </cell>
          <cell r="J2657" t="str">
            <v>件</v>
          </cell>
          <cell r="K2657" t="str">
            <v/>
          </cell>
          <cell r="L2657" t="str">
            <v/>
          </cell>
          <cell r="M2657" t="str">
            <v>18.50</v>
          </cell>
        </row>
        <row r="2658">
          <cell r="A2658" t="str">
            <v>ZMLJGWJ47DKNW</v>
          </cell>
          <cell r="B2658" t="str">
            <v>侧开金刚网纯黑色</v>
          </cell>
          <cell r="C2658" t="str">
            <v>ZMLJGWJ47DKNW-侧开金刚网纯黑色</v>
          </cell>
          <cell r="D2658" t="str">
            <v>居家布艺</v>
          </cell>
          <cell r="E2658" t="str">
            <v>是</v>
          </cell>
          <cell r="F2658" t="str">
            <v/>
          </cell>
          <cell r="G2658" t="str">
            <v>90X215cm</v>
          </cell>
          <cell r="H2658" t="str">
            <v/>
          </cell>
          <cell r="I2658" t="str">
            <v/>
          </cell>
          <cell r="J2658" t="str">
            <v>件</v>
          </cell>
          <cell r="K2658" t="str">
            <v/>
          </cell>
          <cell r="L2658" t="str">
            <v/>
          </cell>
          <cell r="M2658" t="str">
            <v>18.50</v>
          </cell>
        </row>
        <row r="2659">
          <cell r="A2659" t="str">
            <v>ZMLJGWUSSF83O</v>
          </cell>
          <cell r="B2659" t="str">
            <v>侧开金刚网纯黑色</v>
          </cell>
          <cell r="C2659" t="str">
            <v>ZMLJGWUSSF83O-侧开金刚网纯黑色</v>
          </cell>
          <cell r="D2659" t="str">
            <v>居家布艺</v>
          </cell>
          <cell r="E2659" t="str">
            <v>是</v>
          </cell>
          <cell r="F2659" t="str">
            <v/>
          </cell>
          <cell r="G2659" t="str">
            <v>90X220cm</v>
          </cell>
          <cell r="H2659" t="str">
            <v/>
          </cell>
          <cell r="I2659" t="str">
            <v/>
          </cell>
          <cell r="J2659" t="str">
            <v>件</v>
          </cell>
          <cell r="K2659" t="str">
            <v/>
          </cell>
          <cell r="L2659" t="str">
            <v/>
          </cell>
          <cell r="M2659" t="str">
            <v>18.50</v>
          </cell>
        </row>
        <row r="2660">
          <cell r="A2660" t="str">
            <v>ZMLJGWTX7KJTL</v>
          </cell>
          <cell r="B2660" t="str">
            <v>侧开金刚网纯黑色</v>
          </cell>
          <cell r="C2660" t="str">
            <v>ZMLJGWTX7KJTL-侧开金刚网纯黑色</v>
          </cell>
          <cell r="D2660" t="str">
            <v>居家布艺</v>
          </cell>
          <cell r="E2660" t="str">
            <v>是</v>
          </cell>
          <cell r="F2660" t="str">
            <v/>
          </cell>
          <cell r="G2660" t="str">
            <v>90X230cm</v>
          </cell>
          <cell r="H2660" t="str">
            <v/>
          </cell>
          <cell r="I2660" t="str">
            <v/>
          </cell>
          <cell r="J2660" t="str">
            <v>件</v>
          </cell>
          <cell r="K2660" t="str">
            <v/>
          </cell>
          <cell r="L2660" t="str">
            <v/>
          </cell>
          <cell r="M2660" t="str">
            <v>20.00</v>
          </cell>
        </row>
        <row r="2661">
          <cell r="A2661" t="str">
            <v>ZMLJGW8BNMRN3</v>
          </cell>
          <cell r="B2661" t="str">
            <v>侧开金刚网纯黑色</v>
          </cell>
          <cell r="C2661" t="str">
            <v>ZMLJGW8BNMRN3-侧开金刚网纯黑色</v>
          </cell>
          <cell r="D2661" t="str">
            <v>居家布艺</v>
          </cell>
          <cell r="E2661" t="str">
            <v>是</v>
          </cell>
          <cell r="F2661" t="str">
            <v/>
          </cell>
          <cell r="G2661" t="str">
            <v>90X240cm</v>
          </cell>
          <cell r="H2661" t="str">
            <v/>
          </cell>
          <cell r="I2661" t="str">
            <v/>
          </cell>
          <cell r="J2661" t="str">
            <v>件</v>
          </cell>
          <cell r="K2661" t="str">
            <v/>
          </cell>
          <cell r="L2661" t="str">
            <v/>
          </cell>
          <cell r="M2661" t="str">
            <v>21.50</v>
          </cell>
        </row>
        <row r="2662">
          <cell r="A2662" t="str">
            <v>ZMLJGW3NFX2VX</v>
          </cell>
          <cell r="B2662" t="str">
            <v>侧开金刚网纯黑色</v>
          </cell>
          <cell r="C2662" t="str">
            <v>ZMLJGW3NFX2VX-侧开金刚网纯黑色</v>
          </cell>
          <cell r="D2662" t="str">
            <v>居家布艺</v>
          </cell>
          <cell r="E2662" t="str">
            <v>是</v>
          </cell>
          <cell r="F2662" t="str">
            <v/>
          </cell>
          <cell r="G2662" t="str">
            <v>95X200cm</v>
          </cell>
          <cell r="H2662" t="str">
            <v/>
          </cell>
          <cell r="I2662" t="str">
            <v/>
          </cell>
          <cell r="J2662" t="str">
            <v>件</v>
          </cell>
          <cell r="K2662" t="str">
            <v/>
          </cell>
          <cell r="L2662" t="str">
            <v/>
          </cell>
          <cell r="M2662" t="str">
            <v>18.50</v>
          </cell>
        </row>
        <row r="2663">
          <cell r="A2663" t="str">
            <v>ZMLJGWIBP35JB</v>
          </cell>
          <cell r="B2663" t="str">
            <v>侧开金刚网纯黑色</v>
          </cell>
          <cell r="C2663" t="str">
            <v>ZMLJGWIBP35JB-侧开金刚网纯黑色</v>
          </cell>
          <cell r="D2663" t="str">
            <v>居家布艺</v>
          </cell>
          <cell r="E2663" t="str">
            <v>是</v>
          </cell>
          <cell r="F2663" t="str">
            <v/>
          </cell>
          <cell r="G2663" t="str">
            <v>95X205cm</v>
          </cell>
          <cell r="H2663" t="str">
            <v/>
          </cell>
          <cell r="I2663" t="str">
            <v/>
          </cell>
          <cell r="J2663" t="str">
            <v>件</v>
          </cell>
          <cell r="K2663" t="str">
            <v/>
          </cell>
          <cell r="L2663" t="str">
            <v/>
          </cell>
          <cell r="M2663" t="str">
            <v>18.50</v>
          </cell>
        </row>
        <row r="2664">
          <cell r="A2664" t="str">
            <v>ZMLJGWQF4VVET</v>
          </cell>
          <cell r="B2664" t="str">
            <v>侧开金刚网纯黑色</v>
          </cell>
          <cell r="C2664" t="str">
            <v>ZMLJGWQF4VVET-侧开金刚网纯黑色</v>
          </cell>
          <cell r="D2664" t="str">
            <v>居家布艺</v>
          </cell>
          <cell r="E2664" t="str">
            <v>是</v>
          </cell>
          <cell r="F2664" t="str">
            <v/>
          </cell>
          <cell r="G2664" t="str">
            <v>95X210cm</v>
          </cell>
          <cell r="H2664" t="str">
            <v/>
          </cell>
          <cell r="I2664" t="str">
            <v/>
          </cell>
          <cell r="J2664" t="str">
            <v>件</v>
          </cell>
          <cell r="K2664" t="str">
            <v/>
          </cell>
          <cell r="L2664" t="str">
            <v/>
          </cell>
          <cell r="M2664" t="str">
            <v>18.50</v>
          </cell>
        </row>
        <row r="2665">
          <cell r="A2665" t="str">
            <v>ZMLJGW32HFI6F</v>
          </cell>
          <cell r="B2665" t="str">
            <v>侧开金刚网纯黑色</v>
          </cell>
          <cell r="C2665" t="str">
            <v>ZMLJGW32HFI6F-侧开金刚网纯黑色</v>
          </cell>
          <cell r="D2665" t="str">
            <v>居家布艺</v>
          </cell>
          <cell r="E2665" t="str">
            <v>是</v>
          </cell>
          <cell r="F2665" t="str">
            <v/>
          </cell>
          <cell r="G2665" t="str">
            <v>95X215cm</v>
          </cell>
          <cell r="H2665" t="str">
            <v/>
          </cell>
          <cell r="I2665" t="str">
            <v/>
          </cell>
          <cell r="J2665" t="str">
            <v>件</v>
          </cell>
          <cell r="K2665" t="str">
            <v/>
          </cell>
          <cell r="L2665" t="str">
            <v/>
          </cell>
          <cell r="M2665" t="str">
            <v>18.50</v>
          </cell>
        </row>
        <row r="2666">
          <cell r="A2666" t="str">
            <v>ZMLJGW6M74RXT</v>
          </cell>
          <cell r="B2666" t="str">
            <v>侧开金刚网纯黑色</v>
          </cell>
          <cell r="C2666" t="str">
            <v>ZMLJGW6M74RXT-侧开金刚网纯黑色</v>
          </cell>
          <cell r="D2666" t="str">
            <v>居家布艺</v>
          </cell>
          <cell r="E2666" t="str">
            <v>是</v>
          </cell>
          <cell r="F2666" t="str">
            <v/>
          </cell>
          <cell r="G2666" t="str">
            <v>95X220cm</v>
          </cell>
          <cell r="H2666" t="str">
            <v/>
          </cell>
          <cell r="I2666" t="str">
            <v/>
          </cell>
          <cell r="J2666" t="str">
            <v>件</v>
          </cell>
          <cell r="K2666" t="str">
            <v/>
          </cell>
          <cell r="L2666" t="str">
            <v/>
          </cell>
          <cell r="M2666" t="str">
            <v>18.50</v>
          </cell>
        </row>
        <row r="2667">
          <cell r="A2667" t="str">
            <v>ZMLJGW2FIS00A</v>
          </cell>
          <cell r="B2667" t="str">
            <v>侧开金刚网纯黑色</v>
          </cell>
          <cell r="C2667" t="str">
            <v>ZMLJGW2FIS00A-侧开金刚网纯黑色</v>
          </cell>
          <cell r="D2667" t="str">
            <v>居家布艺</v>
          </cell>
          <cell r="E2667" t="str">
            <v>是</v>
          </cell>
          <cell r="F2667" t="str">
            <v/>
          </cell>
          <cell r="G2667" t="str">
            <v>100X200cm</v>
          </cell>
          <cell r="H2667" t="str">
            <v/>
          </cell>
          <cell r="I2667" t="str">
            <v/>
          </cell>
          <cell r="J2667" t="str">
            <v>件</v>
          </cell>
          <cell r="K2667" t="str">
            <v/>
          </cell>
          <cell r="L2667" t="str">
            <v/>
          </cell>
          <cell r="M2667" t="str">
            <v>18.50</v>
          </cell>
        </row>
        <row r="2668">
          <cell r="A2668" t="str">
            <v>ZMLJGWE7R5TL5</v>
          </cell>
          <cell r="B2668" t="str">
            <v>侧开金刚网纯黑色</v>
          </cell>
          <cell r="C2668" t="str">
            <v>ZMLJGWE7R5TL5-侧开金刚网纯黑色</v>
          </cell>
          <cell r="D2668" t="str">
            <v>居家布艺</v>
          </cell>
          <cell r="E2668" t="str">
            <v>是</v>
          </cell>
          <cell r="F2668" t="str">
            <v/>
          </cell>
          <cell r="G2668" t="str">
            <v>100X205cm</v>
          </cell>
          <cell r="H2668" t="str">
            <v/>
          </cell>
          <cell r="I2668" t="str">
            <v/>
          </cell>
          <cell r="J2668" t="str">
            <v>件</v>
          </cell>
          <cell r="K2668" t="str">
            <v/>
          </cell>
          <cell r="L2668" t="str">
            <v/>
          </cell>
          <cell r="M2668" t="str">
            <v>18.50</v>
          </cell>
        </row>
        <row r="2669">
          <cell r="A2669" t="str">
            <v>ZMLJGWPFED8XV</v>
          </cell>
          <cell r="B2669" t="str">
            <v>侧开金刚网纯黑色</v>
          </cell>
          <cell r="C2669" t="str">
            <v>ZMLJGWPFED8XV-侧开金刚网纯黑色</v>
          </cell>
          <cell r="D2669" t="str">
            <v>居家布艺</v>
          </cell>
          <cell r="E2669" t="str">
            <v>是</v>
          </cell>
          <cell r="F2669" t="str">
            <v/>
          </cell>
          <cell r="G2669" t="str">
            <v>100X210cm</v>
          </cell>
          <cell r="H2669" t="str">
            <v/>
          </cell>
          <cell r="I2669" t="str">
            <v/>
          </cell>
          <cell r="J2669" t="str">
            <v>件</v>
          </cell>
          <cell r="K2669" t="str">
            <v/>
          </cell>
          <cell r="L2669" t="str">
            <v/>
          </cell>
          <cell r="M2669" t="str">
            <v>18.50</v>
          </cell>
        </row>
        <row r="2670">
          <cell r="A2670" t="str">
            <v>ZMLJGW47J14JX</v>
          </cell>
          <cell r="B2670" t="str">
            <v>侧开金刚网纯黑色</v>
          </cell>
          <cell r="C2670" t="str">
            <v>ZMLJGW47J14JX-侧开金刚网纯黑色</v>
          </cell>
          <cell r="D2670" t="str">
            <v>居家布艺</v>
          </cell>
          <cell r="E2670" t="str">
            <v>是</v>
          </cell>
          <cell r="F2670" t="str">
            <v/>
          </cell>
          <cell r="G2670" t="str">
            <v>100X215cm</v>
          </cell>
          <cell r="H2670" t="str">
            <v/>
          </cell>
          <cell r="I2670" t="str">
            <v/>
          </cell>
          <cell r="J2670" t="str">
            <v>件</v>
          </cell>
          <cell r="K2670" t="str">
            <v/>
          </cell>
          <cell r="L2670" t="str">
            <v/>
          </cell>
          <cell r="M2670" t="str">
            <v>18.50</v>
          </cell>
        </row>
        <row r="2671">
          <cell r="A2671" t="str">
            <v>ZMLJGWZXB7PHV</v>
          </cell>
          <cell r="B2671" t="str">
            <v>侧开金刚网纯黑色</v>
          </cell>
          <cell r="C2671" t="str">
            <v>ZMLJGWZXB7PHV-侧开金刚网纯黑色</v>
          </cell>
          <cell r="D2671" t="str">
            <v>居家布艺</v>
          </cell>
          <cell r="E2671" t="str">
            <v>是</v>
          </cell>
          <cell r="F2671" t="str">
            <v/>
          </cell>
          <cell r="G2671" t="str">
            <v>100X220cm</v>
          </cell>
          <cell r="H2671" t="str">
            <v/>
          </cell>
          <cell r="I2671" t="str">
            <v/>
          </cell>
          <cell r="J2671" t="str">
            <v>件</v>
          </cell>
          <cell r="K2671" t="str">
            <v/>
          </cell>
          <cell r="L2671" t="str">
            <v/>
          </cell>
          <cell r="M2671" t="str">
            <v>18.50</v>
          </cell>
        </row>
        <row r="2672">
          <cell r="A2672" t="str">
            <v>ZMLJGWWBYH7EQ</v>
          </cell>
          <cell r="B2672" t="str">
            <v>侧开金刚网纯黑色</v>
          </cell>
          <cell r="C2672" t="str">
            <v>ZMLJGWWBYH7EQ-侧开金刚网纯黑色</v>
          </cell>
          <cell r="D2672" t="str">
            <v>居家布艺</v>
          </cell>
          <cell r="E2672" t="str">
            <v>是</v>
          </cell>
          <cell r="F2672" t="str">
            <v/>
          </cell>
          <cell r="G2672" t="str">
            <v>100X230cm</v>
          </cell>
          <cell r="H2672" t="str">
            <v/>
          </cell>
          <cell r="I2672" t="str">
            <v/>
          </cell>
          <cell r="J2672" t="str">
            <v>件</v>
          </cell>
          <cell r="K2672" t="str">
            <v/>
          </cell>
          <cell r="L2672" t="str">
            <v/>
          </cell>
          <cell r="M2672" t="str">
            <v>20.00</v>
          </cell>
        </row>
        <row r="2673">
          <cell r="A2673" t="str">
            <v>ZMLJGWC9TE9S4</v>
          </cell>
          <cell r="B2673" t="str">
            <v>侧开金刚网纯黑色</v>
          </cell>
          <cell r="C2673" t="str">
            <v>ZMLJGWC9TE9S4-侧开金刚网纯黑色</v>
          </cell>
          <cell r="D2673" t="str">
            <v>居家布艺</v>
          </cell>
          <cell r="E2673" t="str">
            <v>是</v>
          </cell>
          <cell r="F2673" t="str">
            <v/>
          </cell>
          <cell r="G2673" t="str">
            <v>100X240cm</v>
          </cell>
          <cell r="H2673" t="str">
            <v/>
          </cell>
          <cell r="I2673" t="str">
            <v/>
          </cell>
          <cell r="J2673" t="str">
            <v>件</v>
          </cell>
          <cell r="K2673" t="str">
            <v/>
          </cell>
          <cell r="L2673" t="str">
            <v/>
          </cell>
          <cell r="M2673" t="str">
            <v>21.50</v>
          </cell>
        </row>
        <row r="2674">
          <cell r="A2674" t="str">
            <v>ZMLJGWL3IMD3Q</v>
          </cell>
          <cell r="B2674" t="str">
            <v>侧开金刚网纯黑色</v>
          </cell>
          <cell r="C2674" t="str">
            <v>ZMLJGWL3IMD3Q-侧开金刚网纯黑色</v>
          </cell>
          <cell r="D2674" t="str">
            <v>居家布艺</v>
          </cell>
          <cell r="E2674" t="str">
            <v>是</v>
          </cell>
          <cell r="F2674" t="str">
            <v/>
          </cell>
          <cell r="G2674" t="str">
            <v>105X205cm</v>
          </cell>
          <cell r="H2674" t="str">
            <v/>
          </cell>
          <cell r="I2674" t="str">
            <v/>
          </cell>
          <cell r="J2674" t="str">
            <v>件</v>
          </cell>
          <cell r="K2674" t="str">
            <v/>
          </cell>
          <cell r="L2674" t="str">
            <v/>
          </cell>
          <cell r="M2674" t="str">
            <v>20.00</v>
          </cell>
        </row>
        <row r="2675">
          <cell r="A2675" t="str">
            <v>ZMLJGWLDQ2NY2</v>
          </cell>
          <cell r="B2675" t="str">
            <v>侧开金刚网纯黑色</v>
          </cell>
          <cell r="C2675" t="str">
            <v>ZMLJGWLDQ2NY2-侧开金刚网纯黑色</v>
          </cell>
          <cell r="D2675" t="str">
            <v>居家布艺</v>
          </cell>
          <cell r="E2675" t="str">
            <v>是</v>
          </cell>
          <cell r="F2675" t="str">
            <v/>
          </cell>
          <cell r="G2675" t="str">
            <v>105X210cm</v>
          </cell>
          <cell r="H2675" t="str">
            <v/>
          </cell>
          <cell r="I2675" t="str">
            <v/>
          </cell>
          <cell r="J2675" t="str">
            <v>件</v>
          </cell>
          <cell r="K2675" t="str">
            <v/>
          </cell>
          <cell r="L2675" t="str">
            <v/>
          </cell>
          <cell r="M2675" t="str">
            <v>20.00</v>
          </cell>
        </row>
        <row r="2676">
          <cell r="A2676" t="str">
            <v>ZMLJGWA5AP483</v>
          </cell>
          <cell r="B2676" t="str">
            <v>侧开金刚网纯黑色</v>
          </cell>
          <cell r="C2676" t="str">
            <v>ZMLJGWA5AP483-侧开金刚网纯黑色</v>
          </cell>
          <cell r="D2676" t="str">
            <v>居家布艺</v>
          </cell>
          <cell r="E2676" t="str">
            <v>是</v>
          </cell>
          <cell r="F2676" t="str">
            <v/>
          </cell>
          <cell r="G2676" t="str">
            <v>110X200cm</v>
          </cell>
          <cell r="H2676" t="str">
            <v/>
          </cell>
          <cell r="I2676" t="str">
            <v/>
          </cell>
          <cell r="J2676" t="str">
            <v>件</v>
          </cell>
          <cell r="K2676" t="str">
            <v/>
          </cell>
          <cell r="L2676" t="str">
            <v/>
          </cell>
          <cell r="M2676" t="str">
            <v>20.00</v>
          </cell>
        </row>
        <row r="2677">
          <cell r="A2677" t="str">
            <v>ZMLJGW6Z2252B</v>
          </cell>
          <cell r="B2677" t="str">
            <v>侧开金刚网纯黑色</v>
          </cell>
          <cell r="C2677" t="str">
            <v>ZMLJGW6Z2252B-侧开金刚网纯黑色</v>
          </cell>
          <cell r="D2677" t="str">
            <v>居家布艺</v>
          </cell>
          <cell r="E2677" t="str">
            <v>是</v>
          </cell>
          <cell r="F2677" t="str">
            <v/>
          </cell>
          <cell r="G2677" t="str">
            <v>110X210cm</v>
          </cell>
          <cell r="H2677" t="str">
            <v/>
          </cell>
          <cell r="I2677" t="str">
            <v/>
          </cell>
          <cell r="J2677" t="str">
            <v>件</v>
          </cell>
          <cell r="K2677" t="str">
            <v/>
          </cell>
          <cell r="L2677" t="str">
            <v/>
          </cell>
          <cell r="M2677" t="str">
            <v>20.00</v>
          </cell>
        </row>
        <row r="2678">
          <cell r="A2678" t="str">
            <v>ZMLJGW90X394X</v>
          </cell>
          <cell r="B2678" t="str">
            <v>侧开金刚网纯黑色</v>
          </cell>
          <cell r="C2678" t="str">
            <v>ZMLJGW90X394X-侧开金刚网纯黑色</v>
          </cell>
          <cell r="D2678" t="str">
            <v>居家布艺</v>
          </cell>
          <cell r="E2678" t="str">
            <v>是</v>
          </cell>
          <cell r="F2678" t="str">
            <v/>
          </cell>
          <cell r="G2678" t="str">
            <v>110X220cm</v>
          </cell>
          <cell r="H2678" t="str">
            <v/>
          </cell>
          <cell r="I2678" t="str">
            <v/>
          </cell>
          <cell r="J2678" t="str">
            <v>件</v>
          </cell>
          <cell r="K2678" t="str">
            <v/>
          </cell>
          <cell r="L2678" t="str">
            <v/>
          </cell>
          <cell r="M2678" t="str">
            <v>20.00</v>
          </cell>
        </row>
        <row r="2679">
          <cell r="A2679" t="str">
            <v>ZMLJGWAXAGMBK</v>
          </cell>
          <cell r="B2679" t="str">
            <v>侧开金刚网纯黑色</v>
          </cell>
          <cell r="C2679" t="str">
            <v>ZMLJGWAXAGMBK-侧开金刚网纯黑色</v>
          </cell>
          <cell r="D2679" t="str">
            <v>居家布艺</v>
          </cell>
          <cell r="E2679" t="str">
            <v>是</v>
          </cell>
          <cell r="F2679" t="str">
            <v/>
          </cell>
          <cell r="G2679" t="str">
            <v>110X230cm</v>
          </cell>
          <cell r="H2679" t="str">
            <v/>
          </cell>
          <cell r="I2679" t="str">
            <v/>
          </cell>
          <cell r="J2679" t="str">
            <v>件</v>
          </cell>
          <cell r="K2679" t="str">
            <v/>
          </cell>
          <cell r="L2679" t="str">
            <v/>
          </cell>
          <cell r="M2679" t="str">
            <v>21.50</v>
          </cell>
        </row>
        <row r="2680">
          <cell r="A2680" t="str">
            <v>DMLJGWFWDDC1143</v>
          </cell>
          <cell r="B2680" t="str">
            <v>侧开金刚网纯黑色</v>
          </cell>
          <cell r="C2680" t="str">
            <v>DMLJGWFWDDC1143-侧开金刚网纯黑色</v>
          </cell>
          <cell r="D2680" t="str">
            <v>居家布艺</v>
          </cell>
          <cell r="E2680" t="str">
            <v>是</v>
          </cell>
          <cell r="F2680" t="str">
            <v/>
          </cell>
          <cell r="G2680" t="str">
            <v>120*200cm</v>
          </cell>
          <cell r="H2680" t="str">
            <v/>
          </cell>
          <cell r="I2680" t="str">
            <v/>
          </cell>
          <cell r="J2680" t="str">
            <v>件</v>
          </cell>
          <cell r="K2680" t="str">
            <v/>
          </cell>
          <cell r="L2680" t="str">
            <v/>
          </cell>
          <cell r="M2680" t="str">
            <v>21.50</v>
          </cell>
        </row>
        <row r="2681">
          <cell r="A2681" t="str">
            <v>DMLJGWFWDDC1144</v>
          </cell>
          <cell r="B2681" t="str">
            <v>侧开金刚网纯黑色</v>
          </cell>
          <cell r="C2681" t="str">
            <v>DMLJGWFWDDC1144-侧开金刚网纯黑色</v>
          </cell>
          <cell r="D2681" t="str">
            <v>居家布艺</v>
          </cell>
          <cell r="E2681" t="str">
            <v>是</v>
          </cell>
          <cell r="F2681" t="str">
            <v/>
          </cell>
          <cell r="G2681" t="str">
            <v>120*210cm</v>
          </cell>
          <cell r="H2681" t="str">
            <v/>
          </cell>
          <cell r="I2681" t="str">
            <v/>
          </cell>
          <cell r="J2681" t="str">
            <v>件</v>
          </cell>
          <cell r="K2681" t="str">
            <v/>
          </cell>
          <cell r="L2681" t="str">
            <v/>
          </cell>
          <cell r="M2681" t="str">
            <v>21.50</v>
          </cell>
        </row>
        <row r="2682">
          <cell r="A2682" t="str">
            <v>DMLJGWFWDDC1145</v>
          </cell>
          <cell r="B2682" t="str">
            <v>侧开金刚网纯黑色</v>
          </cell>
          <cell r="C2682" t="str">
            <v>DMLJGWFWDDC1145-侧开金刚网纯黑色</v>
          </cell>
          <cell r="D2682" t="str">
            <v>居家布艺</v>
          </cell>
          <cell r="E2682" t="str">
            <v>是</v>
          </cell>
          <cell r="F2682" t="str">
            <v/>
          </cell>
          <cell r="G2682" t="str">
            <v>120*220cm</v>
          </cell>
          <cell r="H2682" t="str">
            <v/>
          </cell>
          <cell r="I2682" t="str">
            <v/>
          </cell>
          <cell r="J2682" t="str">
            <v>件</v>
          </cell>
          <cell r="K2682" t="str">
            <v/>
          </cell>
          <cell r="L2682" t="str">
            <v/>
          </cell>
          <cell r="M2682" t="str">
            <v>21.50</v>
          </cell>
        </row>
        <row r="2683">
          <cell r="A2683" t="str">
            <v>DMLJGWFWDDC1146</v>
          </cell>
          <cell r="B2683" t="str">
            <v>侧开金刚网纯黑色</v>
          </cell>
          <cell r="C2683" t="str">
            <v>DMLJGWFWDDC1146-侧开金刚网纯黑色</v>
          </cell>
          <cell r="D2683" t="str">
            <v>居家布艺</v>
          </cell>
          <cell r="E2683" t="str">
            <v>是</v>
          </cell>
          <cell r="F2683" t="str">
            <v/>
          </cell>
          <cell r="G2683" t="str">
            <v>120*230cm</v>
          </cell>
          <cell r="H2683" t="str">
            <v/>
          </cell>
          <cell r="I2683" t="str">
            <v/>
          </cell>
          <cell r="J2683" t="str">
            <v>件</v>
          </cell>
          <cell r="K2683" t="str">
            <v/>
          </cell>
          <cell r="L2683" t="str">
            <v/>
          </cell>
          <cell r="M2683" t="str">
            <v>23.00</v>
          </cell>
        </row>
        <row r="2684">
          <cell r="A2684" t="str">
            <v>DMLJGWFWDDC1147</v>
          </cell>
          <cell r="B2684" t="str">
            <v>侧开金刚网纯黑色</v>
          </cell>
          <cell r="C2684" t="str">
            <v>DMLJGWFWDDC1147-侧开金刚网纯黑色</v>
          </cell>
          <cell r="D2684" t="str">
            <v>居家布艺</v>
          </cell>
          <cell r="E2684" t="str">
            <v>是</v>
          </cell>
          <cell r="F2684" t="str">
            <v/>
          </cell>
          <cell r="G2684" t="str">
            <v>120*240cm</v>
          </cell>
          <cell r="H2684" t="str">
            <v/>
          </cell>
          <cell r="I2684" t="str">
            <v/>
          </cell>
          <cell r="J2684" t="str">
            <v>件</v>
          </cell>
          <cell r="K2684" t="str">
            <v/>
          </cell>
          <cell r="L2684" t="str">
            <v/>
          </cell>
          <cell r="M2684" t="str">
            <v>24.50</v>
          </cell>
        </row>
        <row r="2685">
          <cell r="A2685" t="str">
            <v>DMLJGWFWDDC1148</v>
          </cell>
          <cell r="B2685" t="str">
            <v>侧开金刚网纯黑色</v>
          </cell>
          <cell r="C2685" t="str">
            <v>DMLJGWFWDDC1148-侧开金刚网纯黑色</v>
          </cell>
          <cell r="D2685" t="str">
            <v>居家布艺</v>
          </cell>
          <cell r="E2685" t="str">
            <v>是</v>
          </cell>
          <cell r="F2685" t="str">
            <v/>
          </cell>
          <cell r="G2685" t="str">
            <v>130*210cm</v>
          </cell>
          <cell r="H2685" t="str">
            <v/>
          </cell>
          <cell r="I2685" t="str">
            <v/>
          </cell>
          <cell r="J2685" t="str">
            <v>件</v>
          </cell>
          <cell r="K2685" t="str">
            <v/>
          </cell>
          <cell r="L2685" t="str">
            <v/>
          </cell>
          <cell r="M2685" t="str">
            <v>23.00</v>
          </cell>
        </row>
        <row r="2686">
          <cell r="A2686" t="str">
            <v>DMLJGWFWDDC1149</v>
          </cell>
          <cell r="B2686" t="str">
            <v>侧开金刚网纯黑色</v>
          </cell>
          <cell r="C2686" t="str">
            <v>DMLJGWFWDDC1149-侧开金刚网纯黑色</v>
          </cell>
          <cell r="D2686" t="str">
            <v>居家布艺</v>
          </cell>
          <cell r="E2686" t="str">
            <v>是</v>
          </cell>
          <cell r="F2686" t="str">
            <v/>
          </cell>
          <cell r="G2686" t="str">
            <v>130*220cm</v>
          </cell>
          <cell r="H2686" t="str">
            <v/>
          </cell>
          <cell r="I2686" t="str">
            <v/>
          </cell>
          <cell r="J2686" t="str">
            <v>件</v>
          </cell>
          <cell r="K2686" t="str">
            <v/>
          </cell>
          <cell r="L2686" t="str">
            <v/>
          </cell>
          <cell r="M2686" t="str">
            <v>23.00</v>
          </cell>
        </row>
        <row r="2687">
          <cell r="A2687" t="str">
            <v>DMLJGWFWDDC1150</v>
          </cell>
          <cell r="B2687" t="str">
            <v>侧开金刚网纯黑色</v>
          </cell>
          <cell r="C2687" t="str">
            <v>DMLJGWFWDDC1150-侧开金刚网纯黑色</v>
          </cell>
          <cell r="D2687" t="str">
            <v>居家布艺</v>
          </cell>
          <cell r="E2687" t="str">
            <v>是</v>
          </cell>
          <cell r="F2687" t="str">
            <v/>
          </cell>
          <cell r="G2687" t="str">
            <v>130*240cm</v>
          </cell>
          <cell r="H2687" t="str">
            <v/>
          </cell>
          <cell r="I2687" t="str">
            <v/>
          </cell>
          <cell r="J2687" t="str">
            <v>件</v>
          </cell>
          <cell r="K2687" t="str">
            <v/>
          </cell>
          <cell r="L2687" t="str">
            <v/>
          </cell>
          <cell r="M2687" t="str">
            <v>26.00</v>
          </cell>
        </row>
        <row r="2688">
          <cell r="A2688" t="str">
            <v>DMLJGWFWDDC1151</v>
          </cell>
          <cell r="B2688" t="str">
            <v>侧开金刚网纯黑色</v>
          </cell>
          <cell r="C2688" t="str">
            <v>DMLJGWFWDDC1151-侧开金刚网纯黑色</v>
          </cell>
          <cell r="D2688" t="str">
            <v>居家布艺</v>
          </cell>
          <cell r="E2688" t="str">
            <v>是</v>
          </cell>
          <cell r="F2688" t="str">
            <v/>
          </cell>
          <cell r="G2688" t="str">
            <v>140*220cm</v>
          </cell>
          <cell r="H2688" t="str">
            <v/>
          </cell>
          <cell r="I2688" t="str">
            <v/>
          </cell>
          <cell r="J2688" t="str">
            <v>件</v>
          </cell>
          <cell r="K2688" t="str">
            <v/>
          </cell>
          <cell r="L2688" t="str">
            <v/>
          </cell>
          <cell r="M2688" t="str">
            <v>24.50</v>
          </cell>
        </row>
        <row r="2689">
          <cell r="A2689" t="str">
            <v>DMLJGWFWDDC1152</v>
          </cell>
          <cell r="B2689" t="str">
            <v>侧开金刚网纯黑色</v>
          </cell>
          <cell r="C2689" t="str">
            <v>DMLJGWFWDDC1152-侧开金刚网纯黑色</v>
          </cell>
          <cell r="D2689" t="str">
            <v>居家布艺</v>
          </cell>
          <cell r="E2689" t="str">
            <v>是</v>
          </cell>
          <cell r="F2689" t="str">
            <v/>
          </cell>
          <cell r="G2689" t="str">
            <v>140*240cm</v>
          </cell>
          <cell r="H2689" t="str">
            <v/>
          </cell>
          <cell r="I2689" t="str">
            <v/>
          </cell>
          <cell r="J2689" t="str">
            <v>件</v>
          </cell>
          <cell r="K2689" t="str">
            <v/>
          </cell>
          <cell r="L2689" t="str">
            <v/>
          </cell>
          <cell r="M2689" t="str">
            <v>27.50</v>
          </cell>
        </row>
        <row r="2690">
          <cell r="A2690" t="str">
            <v>DMLJGWFWDDC1153</v>
          </cell>
          <cell r="B2690" t="str">
            <v>侧开金刚网纯黑色</v>
          </cell>
          <cell r="C2690" t="str">
            <v>DMLJGWFWDDC1153-侧开金刚网纯黑色</v>
          </cell>
          <cell r="D2690" t="str">
            <v>居家布艺</v>
          </cell>
          <cell r="E2690" t="str">
            <v>是</v>
          </cell>
          <cell r="F2690" t="str">
            <v/>
          </cell>
          <cell r="G2690" t="str">
            <v>150*210cm</v>
          </cell>
          <cell r="H2690" t="str">
            <v/>
          </cell>
          <cell r="I2690" t="str">
            <v/>
          </cell>
          <cell r="J2690" t="str">
            <v>件</v>
          </cell>
          <cell r="K2690" t="str">
            <v/>
          </cell>
          <cell r="L2690" t="str">
            <v/>
          </cell>
          <cell r="M2690" t="str">
            <v>26.00</v>
          </cell>
        </row>
        <row r="2691">
          <cell r="A2691" t="str">
            <v>DMLJGWFWDDC1154</v>
          </cell>
          <cell r="B2691" t="str">
            <v>侧开金刚网纯黑色</v>
          </cell>
          <cell r="C2691" t="str">
            <v>DMLJGWFWDDC1154-侧开金刚网纯黑色</v>
          </cell>
          <cell r="D2691" t="str">
            <v>居家布艺</v>
          </cell>
          <cell r="E2691" t="str">
            <v>是</v>
          </cell>
          <cell r="F2691" t="str">
            <v/>
          </cell>
          <cell r="G2691" t="str">
            <v>150*220cm</v>
          </cell>
          <cell r="H2691" t="str">
            <v/>
          </cell>
          <cell r="I2691" t="str">
            <v/>
          </cell>
          <cell r="J2691" t="str">
            <v>件</v>
          </cell>
          <cell r="K2691" t="str">
            <v/>
          </cell>
          <cell r="L2691" t="str">
            <v/>
          </cell>
          <cell r="M2691" t="str">
            <v>26.00</v>
          </cell>
        </row>
        <row r="2692">
          <cell r="A2692" t="str">
            <v>DMLJGWFWDDC1155</v>
          </cell>
          <cell r="B2692" t="str">
            <v>侧开金刚网纯黑色</v>
          </cell>
          <cell r="C2692" t="str">
            <v>DMLJGWFWDDC1155-侧开金刚网纯黑色</v>
          </cell>
          <cell r="D2692" t="str">
            <v>居家布艺</v>
          </cell>
          <cell r="E2692" t="str">
            <v>是</v>
          </cell>
          <cell r="F2692" t="str">
            <v/>
          </cell>
          <cell r="G2692" t="str">
            <v>150*240cm</v>
          </cell>
          <cell r="H2692" t="str">
            <v/>
          </cell>
          <cell r="I2692" t="str">
            <v/>
          </cell>
          <cell r="J2692" t="str">
            <v>件</v>
          </cell>
          <cell r="K2692" t="str">
            <v/>
          </cell>
          <cell r="L2692" t="str">
            <v/>
          </cell>
          <cell r="M2692" t="str">
            <v>29.00</v>
          </cell>
        </row>
        <row r="2693">
          <cell r="A2693" t="str">
            <v>ZMLJGWQXEOO63</v>
          </cell>
          <cell r="B2693" t="str">
            <v>侧开金刚网纯黑色</v>
          </cell>
          <cell r="C2693" t="str">
            <v>ZMLJGWQXEOO63-侧开金刚网纯黑色</v>
          </cell>
          <cell r="D2693" t="str">
            <v>居家布艺</v>
          </cell>
          <cell r="E2693" t="str">
            <v>是</v>
          </cell>
          <cell r="F2693" t="str">
            <v/>
          </cell>
          <cell r="G2693" t="str">
            <v>定制尺寸</v>
          </cell>
          <cell r="H2693" t="str">
            <v/>
          </cell>
          <cell r="I2693" t="str">
            <v/>
          </cell>
          <cell r="J2693" t="str">
            <v>件</v>
          </cell>
          <cell r="K2693" t="str">
            <v/>
          </cell>
          <cell r="L2693" t="str">
            <v/>
          </cell>
          <cell r="M2693" t="str">
            <v>0.00</v>
          </cell>
        </row>
        <row r="2694">
          <cell r="A2694" t="str">
            <v>ZMLJGWSZXTIES</v>
          </cell>
          <cell r="B2694" t="str">
            <v>侧开金刚网纯灰色</v>
          </cell>
          <cell r="C2694" t="str">
            <v>ZMLJGWSZXTIES-侧开金刚网纯灰色</v>
          </cell>
          <cell r="D2694" t="str">
            <v>居家布艺</v>
          </cell>
          <cell r="E2694" t="str">
            <v>是</v>
          </cell>
          <cell r="F2694" t="str">
            <v/>
          </cell>
          <cell r="G2694" t="str">
            <v>70X200cm</v>
          </cell>
          <cell r="H2694" t="str">
            <v/>
          </cell>
          <cell r="I2694" t="str">
            <v/>
          </cell>
          <cell r="J2694" t="str">
            <v>件</v>
          </cell>
          <cell r="K2694" t="str">
            <v/>
          </cell>
          <cell r="L2694" t="str">
            <v/>
          </cell>
          <cell r="M2694" t="str">
            <v>18.50</v>
          </cell>
        </row>
        <row r="2695">
          <cell r="A2695" t="str">
            <v>ZMLJGWTLQN7VG</v>
          </cell>
          <cell r="B2695" t="str">
            <v>侧开金刚网纯灰色</v>
          </cell>
          <cell r="C2695" t="str">
            <v>ZMLJGWTLQN7VG-侧开金刚网纯灰色</v>
          </cell>
          <cell r="D2695" t="str">
            <v>居家布艺</v>
          </cell>
          <cell r="E2695" t="str">
            <v>是</v>
          </cell>
          <cell r="F2695" t="str">
            <v/>
          </cell>
          <cell r="G2695" t="str">
            <v>80X190cm</v>
          </cell>
          <cell r="H2695" t="str">
            <v/>
          </cell>
          <cell r="I2695" t="str">
            <v/>
          </cell>
          <cell r="J2695" t="str">
            <v>件</v>
          </cell>
          <cell r="K2695" t="str">
            <v/>
          </cell>
          <cell r="L2695" t="str">
            <v/>
          </cell>
          <cell r="M2695" t="str">
            <v>18.50</v>
          </cell>
        </row>
        <row r="2696">
          <cell r="A2696" t="str">
            <v>ZMLJGWTMUEVYC</v>
          </cell>
          <cell r="B2696" t="str">
            <v>侧开金刚网纯灰色</v>
          </cell>
          <cell r="C2696" t="str">
            <v>ZMLJGWTMUEVYC-侧开金刚网纯灰色</v>
          </cell>
          <cell r="D2696" t="str">
            <v>居家布艺</v>
          </cell>
          <cell r="E2696" t="str">
            <v>是</v>
          </cell>
          <cell r="F2696" t="str">
            <v/>
          </cell>
          <cell r="G2696" t="str">
            <v>80X195cm</v>
          </cell>
          <cell r="H2696" t="str">
            <v/>
          </cell>
          <cell r="I2696" t="str">
            <v/>
          </cell>
          <cell r="J2696" t="str">
            <v>件</v>
          </cell>
          <cell r="K2696" t="str">
            <v/>
          </cell>
          <cell r="L2696" t="str">
            <v/>
          </cell>
          <cell r="M2696" t="str">
            <v>18.50</v>
          </cell>
        </row>
        <row r="2697">
          <cell r="A2697" t="str">
            <v>ZMLJGWVGEZU1L</v>
          </cell>
          <cell r="B2697" t="str">
            <v>侧开金刚网纯灰色</v>
          </cell>
          <cell r="C2697" t="str">
            <v>ZMLJGWVGEZU1L-侧开金刚网纯灰色</v>
          </cell>
          <cell r="D2697" t="str">
            <v>居家布艺</v>
          </cell>
          <cell r="E2697" t="str">
            <v>是</v>
          </cell>
          <cell r="F2697" t="str">
            <v/>
          </cell>
          <cell r="G2697" t="str">
            <v>80X200cm</v>
          </cell>
          <cell r="H2697" t="str">
            <v/>
          </cell>
          <cell r="I2697" t="str">
            <v/>
          </cell>
          <cell r="J2697" t="str">
            <v>件</v>
          </cell>
          <cell r="K2697" t="str">
            <v/>
          </cell>
          <cell r="L2697" t="str">
            <v/>
          </cell>
          <cell r="M2697" t="str">
            <v>18.50</v>
          </cell>
        </row>
        <row r="2698">
          <cell r="A2698" t="str">
            <v>ZMLJGWEI5BLUR</v>
          </cell>
          <cell r="B2698" t="str">
            <v>侧开金刚网纯灰色</v>
          </cell>
          <cell r="C2698" t="str">
            <v>ZMLJGWEI5BLUR-侧开金刚网纯灰色</v>
          </cell>
          <cell r="D2698" t="str">
            <v>居家布艺</v>
          </cell>
          <cell r="E2698" t="str">
            <v>是</v>
          </cell>
          <cell r="F2698" t="str">
            <v/>
          </cell>
          <cell r="G2698" t="str">
            <v>80X205cm</v>
          </cell>
          <cell r="H2698" t="str">
            <v/>
          </cell>
          <cell r="I2698" t="str">
            <v/>
          </cell>
          <cell r="J2698" t="str">
            <v>件</v>
          </cell>
          <cell r="K2698" t="str">
            <v/>
          </cell>
          <cell r="L2698" t="str">
            <v/>
          </cell>
          <cell r="M2698" t="str">
            <v>18.50</v>
          </cell>
        </row>
        <row r="2699">
          <cell r="A2699" t="str">
            <v>ZMLJGW16AZLGK</v>
          </cell>
          <cell r="B2699" t="str">
            <v>侧开金刚网纯灰色</v>
          </cell>
          <cell r="C2699" t="str">
            <v>ZMLJGW16AZLGK-侧开金刚网纯灰色</v>
          </cell>
          <cell r="D2699" t="str">
            <v>居家布艺</v>
          </cell>
          <cell r="E2699" t="str">
            <v>是</v>
          </cell>
          <cell r="F2699" t="str">
            <v/>
          </cell>
          <cell r="G2699" t="str">
            <v>80X210cm</v>
          </cell>
          <cell r="H2699" t="str">
            <v/>
          </cell>
          <cell r="I2699" t="str">
            <v/>
          </cell>
          <cell r="J2699" t="str">
            <v>件</v>
          </cell>
          <cell r="K2699" t="str">
            <v/>
          </cell>
          <cell r="L2699" t="str">
            <v/>
          </cell>
          <cell r="M2699" t="str">
            <v>18.50</v>
          </cell>
        </row>
        <row r="2700">
          <cell r="A2700" t="str">
            <v>ZMLJGWBWMB41T</v>
          </cell>
          <cell r="B2700" t="str">
            <v>侧开金刚网纯灰色</v>
          </cell>
          <cell r="C2700" t="str">
            <v>ZMLJGWBWMB41T-侧开金刚网纯灰色</v>
          </cell>
          <cell r="D2700" t="str">
            <v>居家布艺</v>
          </cell>
          <cell r="E2700" t="str">
            <v>是</v>
          </cell>
          <cell r="F2700" t="str">
            <v/>
          </cell>
          <cell r="G2700" t="str">
            <v>80X220cm</v>
          </cell>
          <cell r="H2700" t="str">
            <v/>
          </cell>
          <cell r="I2700" t="str">
            <v/>
          </cell>
          <cell r="J2700" t="str">
            <v>件</v>
          </cell>
          <cell r="K2700" t="str">
            <v/>
          </cell>
          <cell r="L2700" t="str">
            <v/>
          </cell>
          <cell r="M2700" t="str">
            <v>18.50</v>
          </cell>
        </row>
        <row r="2701">
          <cell r="A2701" t="str">
            <v>ZMLJGW3EYSOAE</v>
          </cell>
          <cell r="B2701" t="str">
            <v>侧开金刚网纯灰色</v>
          </cell>
          <cell r="C2701" t="str">
            <v>ZMLJGW3EYSOAE-侧开金刚网纯灰色</v>
          </cell>
          <cell r="D2701" t="str">
            <v>居家布艺</v>
          </cell>
          <cell r="E2701" t="str">
            <v>是</v>
          </cell>
          <cell r="F2701" t="str">
            <v/>
          </cell>
          <cell r="G2701" t="str">
            <v>85X190cm</v>
          </cell>
          <cell r="H2701" t="str">
            <v/>
          </cell>
          <cell r="I2701" t="str">
            <v/>
          </cell>
          <cell r="J2701" t="str">
            <v>件</v>
          </cell>
          <cell r="K2701" t="str">
            <v/>
          </cell>
          <cell r="L2701" t="str">
            <v/>
          </cell>
          <cell r="M2701" t="str">
            <v>18.50</v>
          </cell>
        </row>
        <row r="2702">
          <cell r="A2702" t="str">
            <v>ZMLJGWE5DOUL5</v>
          </cell>
          <cell r="B2702" t="str">
            <v>侧开金刚网纯灰色</v>
          </cell>
          <cell r="C2702" t="str">
            <v>ZMLJGWE5DOUL5-侧开金刚网纯灰色</v>
          </cell>
          <cell r="D2702" t="str">
            <v>居家布艺</v>
          </cell>
          <cell r="E2702" t="str">
            <v>是</v>
          </cell>
          <cell r="F2702" t="str">
            <v/>
          </cell>
          <cell r="G2702" t="str">
            <v>85X195cm</v>
          </cell>
          <cell r="H2702" t="str">
            <v/>
          </cell>
          <cell r="I2702" t="str">
            <v/>
          </cell>
          <cell r="J2702" t="str">
            <v>件</v>
          </cell>
          <cell r="K2702" t="str">
            <v/>
          </cell>
          <cell r="L2702" t="str">
            <v/>
          </cell>
          <cell r="M2702" t="str">
            <v>18.50</v>
          </cell>
        </row>
        <row r="2703">
          <cell r="A2703" t="str">
            <v>ZMLJGWDESE0C9</v>
          </cell>
          <cell r="B2703" t="str">
            <v>侧开金刚网纯灰色</v>
          </cell>
          <cell r="C2703" t="str">
            <v>ZMLJGWDESE0C9-侧开金刚网纯灰色</v>
          </cell>
          <cell r="D2703" t="str">
            <v>居家布艺</v>
          </cell>
          <cell r="E2703" t="str">
            <v>是</v>
          </cell>
          <cell r="F2703" t="str">
            <v/>
          </cell>
          <cell r="G2703" t="str">
            <v>85X200cm</v>
          </cell>
          <cell r="H2703" t="str">
            <v/>
          </cell>
          <cell r="I2703" t="str">
            <v/>
          </cell>
          <cell r="J2703" t="str">
            <v>件</v>
          </cell>
          <cell r="K2703" t="str">
            <v/>
          </cell>
          <cell r="L2703" t="str">
            <v/>
          </cell>
          <cell r="M2703" t="str">
            <v>18.50</v>
          </cell>
        </row>
        <row r="2704">
          <cell r="A2704" t="str">
            <v>ZMLJGWESY1ABZ</v>
          </cell>
          <cell r="B2704" t="str">
            <v>侧开金刚网纯灰色</v>
          </cell>
          <cell r="C2704" t="str">
            <v>ZMLJGWESY1ABZ-侧开金刚网纯灰色</v>
          </cell>
          <cell r="D2704" t="str">
            <v>居家布艺</v>
          </cell>
          <cell r="E2704" t="str">
            <v>是</v>
          </cell>
          <cell r="F2704" t="str">
            <v/>
          </cell>
          <cell r="G2704" t="str">
            <v>85X205cm</v>
          </cell>
          <cell r="H2704" t="str">
            <v/>
          </cell>
          <cell r="I2704" t="str">
            <v/>
          </cell>
          <cell r="J2704" t="str">
            <v>件</v>
          </cell>
          <cell r="K2704" t="str">
            <v/>
          </cell>
          <cell r="L2704" t="str">
            <v/>
          </cell>
          <cell r="M2704" t="str">
            <v>18.50</v>
          </cell>
        </row>
        <row r="2705">
          <cell r="A2705" t="str">
            <v>ZMLJGWI5A7XVF</v>
          </cell>
          <cell r="B2705" t="str">
            <v>侧开金刚网纯灰色</v>
          </cell>
          <cell r="C2705" t="str">
            <v>ZMLJGWI5A7XVF-侧开金刚网纯灰色</v>
          </cell>
          <cell r="D2705" t="str">
            <v>居家布艺</v>
          </cell>
          <cell r="E2705" t="str">
            <v>是</v>
          </cell>
          <cell r="F2705" t="str">
            <v/>
          </cell>
          <cell r="G2705" t="str">
            <v>85X210cm</v>
          </cell>
          <cell r="H2705" t="str">
            <v/>
          </cell>
          <cell r="I2705" t="str">
            <v/>
          </cell>
          <cell r="J2705" t="str">
            <v>件</v>
          </cell>
          <cell r="K2705" t="str">
            <v/>
          </cell>
          <cell r="L2705" t="str">
            <v/>
          </cell>
          <cell r="M2705" t="str">
            <v>18.50</v>
          </cell>
        </row>
        <row r="2706">
          <cell r="A2706" t="str">
            <v>ZMLJGWY4RUSSS</v>
          </cell>
          <cell r="B2706" t="str">
            <v>侧开金刚网纯灰色</v>
          </cell>
          <cell r="C2706" t="str">
            <v>ZMLJGWY4RUSSS-侧开金刚网纯灰色</v>
          </cell>
          <cell r="D2706" t="str">
            <v>居家布艺</v>
          </cell>
          <cell r="E2706" t="str">
            <v>是</v>
          </cell>
          <cell r="F2706" t="str">
            <v/>
          </cell>
          <cell r="G2706" t="str">
            <v>85X215cm</v>
          </cell>
          <cell r="H2706" t="str">
            <v/>
          </cell>
          <cell r="I2706" t="str">
            <v/>
          </cell>
          <cell r="J2706" t="str">
            <v>件</v>
          </cell>
          <cell r="K2706" t="str">
            <v/>
          </cell>
          <cell r="L2706" t="str">
            <v/>
          </cell>
          <cell r="M2706" t="str">
            <v>18.50</v>
          </cell>
        </row>
        <row r="2707">
          <cell r="A2707" t="str">
            <v>ZMLJGW5RNKNQ8</v>
          </cell>
          <cell r="B2707" t="str">
            <v>侧开金刚网纯灰色</v>
          </cell>
          <cell r="C2707" t="str">
            <v>ZMLJGW5RNKNQ8-侧开金刚网纯灰色</v>
          </cell>
          <cell r="D2707" t="str">
            <v>居家布艺</v>
          </cell>
          <cell r="E2707" t="str">
            <v>是</v>
          </cell>
          <cell r="F2707" t="str">
            <v/>
          </cell>
          <cell r="G2707" t="str">
            <v>85X220cm</v>
          </cell>
          <cell r="H2707" t="str">
            <v/>
          </cell>
          <cell r="I2707" t="str">
            <v/>
          </cell>
          <cell r="J2707" t="str">
            <v>件</v>
          </cell>
          <cell r="K2707" t="str">
            <v/>
          </cell>
          <cell r="L2707" t="str">
            <v/>
          </cell>
          <cell r="M2707" t="str">
            <v>18.50</v>
          </cell>
        </row>
        <row r="2708">
          <cell r="A2708" t="str">
            <v>ZMLJGWQZAD4MA</v>
          </cell>
          <cell r="B2708" t="str">
            <v>侧开金刚网纯灰色</v>
          </cell>
          <cell r="C2708" t="str">
            <v>ZMLJGWQZAD4MA-侧开金刚网纯灰色</v>
          </cell>
          <cell r="D2708" t="str">
            <v>居家布艺</v>
          </cell>
          <cell r="E2708" t="str">
            <v>是</v>
          </cell>
          <cell r="F2708" t="str">
            <v/>
          </cell>
          <cell r="G2708" t="str">
            <v>90X190cm</v>
          </cell>
          <cell r="H2708" t="str">
            <v/>
          </cell>
          <cell r="I2708" t="str">
            <v/>
          </cell>
          <cell r="J2708" t="str">
            <v>件</v>
          </cell>
          <cell r="K2708" t="str">
            <v/>
          </cell>
          <cell r="L2708" t="str">
            <v/>
          </cell>
          <cell r="M2708" t="str">
            <v>18.50</v>
          </cell>
        </row>
        <row r="2709">
          <cell r="A2709" t="str">
            <v>ZMLJGWGBEIYK3</v>
          </cell>
          <cell r="B2709" t="str">
            <v>侧开金刚网纯灰色</v>
          </cell>
          <cell r="C2709" t="str">
            <v>ZMLJGWGBEIYK3-侧开金刚网纯灰色</v>
          </cell>
          <cell r="D2709" t="str">
            <v>居家布艺</v>
          </cell>
          <cell r="E2709" t="str">
            <v>是</v>
          </cell>
          <cell r="F2709" t="str">
            <v/>
          </cell>
          <cell r="G2709" t="str">
            <v>90X195cm</v>
          </cell>
          <cell r="H2709" t="str">
            <v/>
          </cell>
          <cell r="I2709" t="str">
            <v/>
          </cell>
          <cell r="J2709" t="str">
            <v>件</v>
          </cell>
          <cell r="K2709" t="str">
            <v/>
          </cell>
          <cell r="L2709" t="str">
            <v/>
          </cell>
          <cell r="M2709" t="str">
            <v>18.50</v>
          </cell>
        </row>
        <row r="2710">
          <cell r="A2710" t="str">
            <v>ZMLJGWNFE556G</v>
          </cell>
          <cell r="B2710" t="str">
            <v>侧开金刚网纯灰色</v>
          </cell>
          <cell r="C2710" t="str">
            <v>ZMLJGWNFE556G-侧开金刚网纯灰色</v>
          </cell>
          <cell r="D2710" t="str">
            <v>居家布艺</v>
          </cell>
          <cell r="E2710" t="str">
            <v>是</v>
          </cell>
          <cell r="F2710" t="str">
            <v/>
          </cell>
          <cell r="G2710" t="str">
            <v>90X200cm</v>
          </cell>
          <cell r="H2710" t="str">
            <v/>
          </cell>
          <cell r="I2710" t="str">
            <v/>
          </cell>
          <cell r="J2710" t="str">
            <v>件</v>
          </cell>
          <cell r="K2710" t="str">
            <v/>
          </cell>
          <cell r="L2710" t="str">
            <v/>
          </cell>
          <cell r="M2710" t="str">
            <v>18.50</v>
          </cell>
        </row>
        <row r="2711">
          <cell r="A2711" t="str">
            <v>ZMLJGWOJ0XWZX</v>
          </cell>
          <cell r="B2711" t="str">
            <v>侧开金刚网纯灰色</v>
          </cell>
          <cell r="C2711" t="str">
            <v>ZMLJGWOJ0XWZX-侧开金刚网纯灰色</v>
          </cell>
          <cell r="D2711" t="str">
            <v>居家布艺</v>
          </cell>
          <cell r="E2711" t="str">
            <v>是</v>
          </cell>
          <cell r="F2711" t="str">
            <v/>
          </cell>
          <cell r="G2711" t="str">
            <v>90X205cm</v>
          </cell>
          <cell r="H2711" t="str">
            <v/>
          </cell>
          <cell r="I2711" t="str">
            <v/>
          </cell>
          <cell r="J2711" t="str">
            <v>件</v>
          </cell>
          <cell r="K2711" t="str">
            <v/>
          </cell>
          <cell r="L2711" t="str">
            <v/>
          </cell>
          <cell r="M2711" t="str">
            <v>18.50</v>
          </cell>
        </row>
        <row r="2712">
          <cell r="A2712" t="str">
            <v>ZMLJGWI5PQM6U</v>
          </cell>
          <cell r="B2712" t="str">
            <v>侧开金刚网纯灰色</v>
          </cell>
          <cell r="C2712" t="str">
            <v>ZMLJGWI5PQM6U-侧开金刚网纯灰色</v>
          </cell>
          <cell r="D2712" t="str">
            <v>居家布艺</v>
          </cell>
          <cell r="E2712" t="str">
            <v>是</v>
          </cell>
          <cell r="F2712" t="str">
            <v/>
          </cell>
          <cell r="G2712" t="str">
            <v>90X210cm</v>
          </cell>
          <cell r="H2712" t="str">
            <v/>
          </cell>
          <cell r="I2712" t="str">
            <v/>
          </cell>
          <cell r="J2712" t="str">
            <v>件</v>
          </cell>
          <cell r="K2712" t="str">
            <v/>
          </cell>
          <cell r="L2712" t="str">
            <v/>
          </cell>
          <cell r="M2712" t="str">
            <v>18.50</v>
          </cell>
        </row>
        <row r="2713">
          <cell r="A2713" t="str">
            <v>ZMLJGWU5UYXV0</v>
          </cell>
          <cell r="B2713" t="str">
            <v>侧开金刚网纯灰色</v>
          </cell>
          <cell r="C2713" t="str">
            <v>ZMLJGWU5UYXV0-侧开金刚网纯灰色</v>
          </cell>
          <cell r="D2713" t="str">
            <v>居家布艺</v>
          </cell>
          <cell r="E2713" t="str">
            <v>是</v>
          </cell>
          <cell r="F2713" t="str">
            <v/>
          </cell>
          <cell r="G2713" t="str">
            <v>90X215cm</v>
          </cell>
          <cell r="H2713" t="str">
            <v/>
          </cell>
          <cell r="I2713" t="str">
            <v/>
          </cell>
          <cell r="J2713" t="str">
            <v>件</v>
          </cell>
          <cell r="K2713" t="str">
            <v/>
          </cell>
          <cell r="L2713" t="str">
            <v/>
          </cell>
          <cell r="M2713" t="str">
            <v>18.50</v>
          </cell>
        </row>
        <row r="2714">
          <cell r="A2714" t="str">
            <v>ZMLJGWCVO51NY</v>
          </cell>
          <cell r="B2714" t="str">
            <v>侧开金刚网纯灰色</v>
          </cell>
          <cell r="C2714" t="str">
            <v>ZMLJGWCVO51NY-侧开金刚网纯灰色</v>
          </cell>
          <cell r="D2714" t="str">
            <v>居家布艺</v>
          </cell>
          <cell r="E2714" t="str">
            <v>是</v>
          </cell>
          <cell r="F2714" t="str">
            <v/>
          </cell>
          <cell r="G2714" t="str">
            <v>90X220cm</v>
          </cell>
          <cell r="H2714" t="str">
            <v/>
          </cell>
          <cell r="I2714" t="str">
            <v/>
          </cell>
          <cell r="J2714" t="str">
            <v>件</v>
          </cell>
          <cell r="K2714" t="str">
            <v/>
          </cell>
          <cell r="L2714" t="str">
            <v/>
          </cell>
          <cell r="M2714" t="str">
            <v>18.50</v>
          </cell>
        </row>
        <row r="2715">
          <cell r="A2715" t="str">
            <v>ZMLJGWVR1DCT1</v>
          </cell>
          <cell r="B2715" t="str">
            <v>侧开金刚网纯灰色</v>
          </cell>
          <cell r="C2715" t="str">
            <v>ZMLJGWVR1DCT1-侧开金刚网纯灰色</v>
          </cell>
          <cell r="D2715" t="str">
            <v>居家布艺</v>
          </cell>
          <cell r="E2715" t="str">
            <v>是</v>
          </cell>
          <cell r="F2715" t="str">
            <v/>
          </cell>
          <cell r="G2715" t="str">
            <v>90X230cm</v>
          </cell>
          <cell r="H2715" t="str">
            <v/>
          </cell>
          <cell r="I2715" t="str">
            <v/>
          </cell>
          <cell r="J2715" t="str">
            <v>件</v>
          </cell>
          <cell r="K2715" t="str">
            <v/>
          </cell>
          <cell r="L2715" t="str">
            <v/>
          </cell>
          <cell r="M2715" t="str">
            <v>20.00</v>
          </cell>
        </row>
        <row r="2716">
          <cell r="A2716" t="str">
            <v>ZMLJGWOOSR00H</v>
          </cell>
          <cell r="B2716" t="str">
            <v>侧开金刚网纯灰色</v>
          </cell>
          <cell r="C2716" t="str">
            <v>ZMLJGWOOSR00H-侧开金刚网纯灰色</v>
          </cell>
          <cell r="D2716" t="str">
            <v>居家布艺</v>
          </cell>
          <cell r="E2716" t="str">
            <v>是</v>
          </cell>
          <cell r="F2716" t="str">
            <v/>
          </cell>
          <cell r="G2716" t="str">
            <v>90X240cm</v>
          </cell>
          <cell r="H2716" t="str">
            <v/>
          </cell>
          <cell r="I2716" t="str">
            <v/>
          </cell>
          <cell r="J2716" t="str">
            <v>件</v>
          </cell>
          <cell r="K2716" t="str">
            <v/>
          </cell>
          <cell r="L2716" t="str">
            <v/>
          </cell>
          <cell r="M2716" t="str">
            <v>21.50</v>
          </cell>
        </row>
        <row r="2717">
          <cell r="A2717" t="str">
            <v>ZMLJGWMA4BEMB</v>
          </cell>
          <cell r="B2717" t="str">
            <v>侧开金刚网纯灰色</v>
          </cell>
          <cell r="C2717" t="str">
            <v>ZMLJGWMA4BEMB-侧开金刚网纯灰色</v>
          </cell>
          <cell r="D2717" t="str">
            <v>居家布艺</v>
          </cell>
          <cell r="E2717" t="str">
            <v>是</v>
          </cell>
          <cell r="F2717" t="str">
            <v/>
          </cell>
          <cell r="G2717" t="str">
            <v>95X200cm</v>
          </cell>
          <cell r="H2717" t="str">
            <v/>
          </cell>
          <cell r="I2717" t="str">
            <v/>
          </cell>
          <cell r="J2717" t="str">
            <v>件</v>
          </cell>
          <cell r="K2717" t="str">
            <v/>
          </cell>
          <cell r="L2717" t="str">
            <v/>
          </cell>
          <cell r="M2717" t="str">
            <v>18.50</v>
          </cell>
        </row>
        <row r="2718">
          <cell r="A2718" t="str">
            <v>ZMLJGWCLPCBL8</v>
          </cell>
          <cell r="B2718" t="str">
            <v>侧开金刚网纯灰色</v>
          </cell>
          <cell r="C2718" t="str">
            <v>ZMLJGWCLPCBL8-侧开金刚网纯灰色</v>
          </cell>
          <cell r="D2718" t="str">
            <v>居家布艺</v>
          </cell>
          <cell r="E2718" t="str">
            <v>是</v>
          </cell>
          <cell r="F2718" t="str">
            <v/>
          </cell>
          <cell r="G2718" t="str">
            <v>95X205cm</v>
          </cell>
          <cell r="H2718" t="str">
            <v/>
          </cell>
          <cell r="I2718" t="str">
            <v/>
          </cell>
          <cell r="J2718" t="str">
            <v>件</v>
          </cell>
          <cell r="K2718" t="str">
            <v/>
          </cell>
          <cell r="L2718" t="str">
            <v/>
          </cell>
          <cell r="M2718" t="str">
            <v>18.50</v>
          </cell>
        </row>
        <row r="2719">
          <cell r="A2719" t="str">
            <v>ZMLJGWYNOPP9J</v>
          </cell>
          <cell r="B2719" t="str">
            <v>侧开金刚网纯灰色</v>
          </cell>
          <cell r="C2719" t="str">
            <v>ZMLJGWYNOPP9J-侧开金刚网纯灰色</v>
          </cell>
          <cell r="D2719" t="str">
            <v>居家布艺</v>
          </cell>
          <cell r="E2719" t="str">
            <v>是</v>
          </cell>
          <cell r="F2719" t="str">
            <v/>
          </cell>
          <cell r="G2719" t="str">
            <v>95X210cm</v>
          </cell>
          <cell r="H2719" t="str">
            <v/>
          </cell>
          <cell r="I2719" t="str">
            <v/>
          </cell>
          <cell r="J2719" t="str">
            <v>件</v>
          </cell>
          <cell r="K2719" t="str">
            <v/>
          </cell>
          <cell r="L2719" t="str">
            <v/>
          </cell>
          <cell r="M2719" t="str">
            <v>18.50</v>
          </cell>
        </row>
        <row r="2720">
          <cell r="A2720" t="str">
            <v>ZMLJGWVXJXHN4</v>
          </cell>
          <cell r="B2720" t="str">
            <v>侧开金刚网纯灰色</v>
          </cell>
          <cell r="C2720" t="str">
            <v>ZMLJGWVXJXHN4-侧开金刚网纯灰色</v>
          </cell>
          <cell r="D2720" t="str">
            <v>居家布艺</v>
          </cell>
          <cell r="E2720" t="str">
            <v>是</v>
          </cell>
          <cell r="F2720" t="str">
            <v/>
          </cell>
          <cell r="G2720" t="str">
            <v>95X215cm</v>
          </cell>
          <cell r="H2720" t="str">
            <v/>
          </cell>
          <cell r="I2720" t="str">
            <v/>
          </cell>
          <cell r="J2720" t="str">
            <v>件</v>
          </cell>
          <cell r="K2720" t="str">
            <v/>
          </cell>
          <cell r="L2720" t="str">
            <v/>
          </cell>
          <cell r="M2720" t="str">
            <v>18.50</v>
          </cell>
        </row>
        <row r="2721">
          <cell r="A2721" t="str">
            <v>ZMLJGWJBOEHNM</v>
          </cell>
          <cell r="B2721" t="str">
            <v>侧开金刚网纯灰色</v>
          </cell>
          <cell r="C2721" t="str">
            <v>ZMLJGWJBOEHNM-侧开金刚网纯灰色</v>
          </cell>
          <cell r="D2721" t="str">
            <v>居家布艺</v>
          </cell>
          <cell r="E2721" t="str">
            <v>是</v>
          </cell>
          <cell r="F2721" t="str">
            <v/>
          </cell>
          <cell r="G2721" t="str">
            <v>95X220cm</v>
          </cell>
          <cell r="H2721" t="str">
            <v/>
          </cell>
          <cell r="I2721" t="str">
            <v/>
          </cell>
          <cell r="J2721" t="str">
            <v>件</v>
          </cell>
          <cell r="K2721" t="str">
            <v/>
          </cell>
          <cell r="L2721" t="str">
            <v/>
          </cell>
          <cell r="M2721" t="str">
            <v>18.50</v>
          </cell>
        </row>
        <row r="2722">
          <cell r="A2722" t="str">
            <v>ZMLJGWSEM5HEX</v>
          </cell>
          <cell r="B2722" t="str">
            <v>侧开金刚网纯灰色</v>
          </cell>
          <cell r="C2722" t="str">
            <v>ZMLJGWSEM5HEX-侧开金刚网纯灰色</v>
          </cell>
          <cell r="D2722" t="str">
            <v>居家布艺</v>
          </cell>
          <cell r="E2722" t="str">
            <v>是</v>
          </cell>
          <cell r="F2722" t="str">
            <v/>
          </cell>
          <cell r="G2722" t="str">
            <v>100X200cm</v>
          </cell>
          <cell r="H2722" t="str">
            <v/>
          </cell>
          <cell r="I2722" t="str">
            <v/>
          </cell>
          <cell r="J2722" t="str">
            <v>件</v>
          </cell>
          <cell r="K2722" t="str">
            <v/>
          </cell>
          <cell r="L2722" t="str">
            <v/>
          </cell>
          <cell r="M2722" t="str">
            <v>18.50</v>
          </cell>
        </row>
        <row r="2723">
          <cell r="A2723" t="str">
            <v>ZMLJGW57AYJTI</v>
          </cell>
          <cell r="B2723" t="str">
            <v>侧开金刚网纯灰色</v>
          </cell>
          <cell r="C2723" t="str">
            <v>ZMLJGW57AYJTI-侧开金刚网纯灰色</v>
          </cell>
          <cell r="D2723" t="str">
            <v>居家布艺</v>
          </cell>
          <cell r="E2723" t="str">
            <v>是</v>
          </cell>
          <cell r="F2723" t="str">
            <v/>
          </cell>
          <cell r="G2723" t="str">
            <v>100X205cm</v>
          </cell>
          <cell r="H2723" t="str">
            <v/>
          </cell>
          <cell r="I2723" t="str">
            <v/>
          </cell>
          <cell r="J2723" t="str">
            <v>件</v>
          </cell>
          <cell r="K2723" t="str">
            <v/>
          </cell>
          <cell r="L2723" t="str">
            <v/>
          </cell>
          <cell r="M2723" t="str">
            <v>18.50</v>
          </cell>
        </row>
        <row r="2724">
          <cell r="A2724" t="str">
            <v>ZMLJGWTBRD4XZ</v>
          </cell>
          <cell r="B2724" t="str">
            <v>侧开金刚网纯灰色</v>
          </cell>
          <cell r="C2724" t="str">
            <v>ZMLJGWTBRD4XZ-侧开金刚网纯灰色</v>
          </cell>
          <cell r="D2724" t="str">
            <v>居家布艺</v>
          </cell>
          <cell r="E2724" t="str">
            <v>是</v>
          </cell>
          <cell r="F2724" t="str">
            <v/>
          </cell>
          <cell r="G2724" t="str">
            <v>100X210cm</v>
          </cell>
          <cell r="H2724" t="str">
            <v/>
          </cell>
          <cell r="I2724" t="str">
            <v/>
          </cell>
          <cell r="J2724" t="str">
            <v>件</v>
          </cell>
          <cell r="K2724" t="str">
            <v/>
          </cell>
          <cell r="L2724" t="str">
            <v/>
          </cell>
          <cell r="M2724" t="str">
            <v>18.50</v>
          </cell>
        </row>
        <row r="2725">
          <cell r="A2725" t="str">
            <v>ZMLJGWNXJQ5LH</v>
          </cell>
          <cell r="B2725" t="str">
            <v>侧开金刚网纯灰色</v>
          </cell>
          <cell r="C2725" t="str">
            <v>ZMLJGWNXJQ5LH-侧开金刚网纯灰色</v>
          </cell>
          <cell r="D2725" t="str">
            <v>居家布艺</v>
          </cell>
          <cell r="E2725" t="str">
            <v>是</v>
          </cell>
          <cell r="F2725" t="str">
            <v/>
          </cell>
          <cell r="G2725" t="str">
            <v>100X215cm</v>
          </cell>
          <cell r="H2725" t="str">
            <v/>
          </cell>
          <cell r="I2725" t="str">
            <v/>
          </cell>
          <cell r="J2725" t="str">
            <v>件</v>
          </cell>
          <cell r="K2725" t="str">
            <v/>
          </cell>
          <cell r="L2725" t="str">
            <v/>
          </cell>
          <cell r="M2725" t="str">
            <v>18.50</v>
          </cell>
        </row>
        <row r="2726">
          <cell r="A2726" t="str">
            <v>ZMLJGW8BDESCE</v>
          </cell>
          <cell r="B2726" t="str">
            <v>侧开金刚网纯灰色</v>
          </cell>
          <cell r="C2726" t="str">
            <v>ZMLJGW8BDESCE-侧开金刚网纯灰色</v>
          </cell>
          <cell r="D2726" t="str">
            <v>居家布艺</v>
          </cell>
          <cell r="E2726" t="str">
            <v>是</v>
          </cell>
          <cell r="F2726" t="str">
            <v/>
          </cell>
          <cell r="G2726" t="str">
            <v>100X220cm</v>
          </cell>
          <cell r="H2726" t="str">
            <v/>
          </cell>
          <cell r="I2726" t="str">
            <v/>
          </cell>
          <cell r="J2726" t="str">
            <v>件</v>
          </cell>
          <cell r="K2726" t="str">
            <v/>
          </cell>
          <cell r="L2726" t="str">
            <v/>
          </cell>
          <cell r="M2726" t="str">
            <v>18.50</v>
          </cell>
        </row>
        <row r="2727">
          <cell r="A2727" t="str">
            <v>ZMLJGWCXPYXZF</v>
          </cell>
          <cell r="B2727" t="str">
            <v>侧开金刚网纯灰色</v>
          </cell>
          <cell r="C2727" t="str">
            <v>ZMLJGWCXPYXZF-侧开金刚网纯灰色</v>
          </cell>
          <cell r="D2727" t="str">
            <v>居家布艺</v>
          </cell>
          <cell r="E2727" t="str">
            <v>是</v>
          </cell>
          <cell r="F2727" t="str">
            <v/>
          </cell>
          <cell r="G2727" t="str">
            <v>100X230cm</v>
          </cell>
          <cell r="H2727" t="str">
            <v/>
          </cell>
          <cell r="I2727" t="str">
            <v/>
          </cell>
          <cell r="J2727" t="str">
            <v>件</v>
          </cell>
          <cell r="K2727" t="str">
            <v/>
          </cell>
          <cell r="L2727" t="str">
            <v/>
          </cell>
          <cell r="M2727" t="str">
            <v>20.00</v>
          </cell>
        </row>
        <row r="2728">
          <cell r="A2728" t="str">
            <v>ZMLJGWVLPALFU</v>
          </cell>
          <cell r="B2728" t="str">
            <v>侧开金刚网纯灰色</v>
          </cell>
          <cell r="C2728" t="str">
            <v>ZMLJGWVLPALFU-侧开金刚网纯灰色</v>
          </cell>
          <cell r="D2728" t="str">
            <v>居家布艺</v>
          </cell>
          <cell r="E2728" t="str">
            <v>是</v>
          </cell>
          <cell r="F2728" t="str">
            <v/>
          </cell>
          <cell r="G2728" t="str">
            <v>100X240cm</v>
          </cell>
          <cell r="H2728" t="str">
            <v/>
          </cell>
          <cell r="I2728" t="str">
            <v/>
          </cell>
          <cell r="J2728" t="str">
            <v>件</v>
          </cell>
          <cell r="K2728" t="str">
            <v/>
          </cell>
          <cell r="L2728" t="str">
            <v/>
          </cell>
          <cell r="M2728" t="str">
            <v>21.50</v>
          </cell>
        </row>
        <row r="2729">
          <cell r="A2729" t="str">
            <v>ZMLJGW9FHGJ7I</v>
          </cell>
          <cell r="B2729" t="str">
            <v>侧开金刚网纯灰色</v>
          </cell>
          <cell r="C2729" t="str">
            <v>ZMLJGW9FHGJ7I-侧开金刚网纯灰色</v>
          </cell>
          <cell r="D2729" t="str">
            <v>居家布艺</v>
          </cell>
          <cell r="E2729" t="str">
            <v>是</v>
          </cell>
          <cell r="F2729" t="str">
            <v/>
          </cell>
          <cell r="G2729" t="str">
            <v>105X205cm</v>
          </cell>
          <cell r="H2729" t="str">
            <v/>
          </cell>
          <cell r="I2729" t="str">
            <v/>
          </cell>
          <cell r="J2729" t="str">
            <v>件</v>
          </cell>
          <cell r="K2729" t="str">
            <v/>
          </cell>
          <cell r="L2729" t="str">
            <v/>
          </cell>
          <cell r="M2729" t="str">
            <v>20.00</v>
          </cell>
        </row>
        <row r="2730">
          <cell r="A2730" t="str">
            <v>ZMLJGWBWSBQZE</v>
          </cell>
          <cell r="B2730" t="str">
            <v>侧开金刚网纯灰色</v>
          </cell>
          <cell r="C2730" t="str">
            <v>ZMLJGWBWSBQZE-侧开金刚网纯灰色</v>
          </cell>
          <cell r="D2730" t="str">
            <v>居家布艺</v>
          </cell>
          <cell r="E2730" t="str">
            <v>是</v>
          </cell>
          <cell r="F2730" t="str">
            <v/>
          </cell>
          <cell r="G2730" t="str">
            <v>105X210cm</v>
          </cell>
          <cell r="H2730" t="str">
            <v/>
          </cell>
          <cell r="I2730" t="str">
            <v/>
          </cell>
          <cell r="J2730" t="str">
            <v>件</v>
          </cell>
          <cell r="K2730" t="str">
            <v/>
          </cell>
          <cell r="L2730" t="str">
            <v/>
          </cell>
          <cell r="M2730" t="str">
            <v>20.00</v>
          </cell>
        </row>
        <row r="2731">
          <cell r="A2731" t="str">
            <v>ZMLJGWMTEBPZX</v>
          </cell>
          <cell r="B2731" t="str">
            <v>侧开金刚网纯灰色</v>
          </cell>
          <cell r="C2731" t="str">
            <v>ZMLJGWMTEBPZX-侧开金刚网纯灰色</v>
          </cell>
          <cell r="D2731" t="str">
            <v>居家布艺</v>
          </cell>
          <cell r="E2731" t="str">
            <v>是</v>
          </cell>
          <cell r="F2731" t="str">
            <v/>
          </cell>
          <cell r="G2731" t="str">
            <v>110X200cm</v>
          </cell>
          <cell r="H2731" t="str">
            <v/>
          </cell>
          <cell r="I2731" t="str">
            <v/>
          </cell>
          <cell r="J2731" t="str">
            <v>件</v>
          </cell>
          <cell r="K2731" t="str">
            <v/>
          </cell>
          <cell r="L2731" t="str">
            <v/>
          </cell>
          <cell r="M2731" t="str">
            <v>20.00</v>
          </cell>
        </row>
        <row r="2732">
          <cell r="A2732" t="str">
            <v>ZMLJGWR0TAFW8</v>
          </cell>
          <cell r="B2732" t="str">
            <v>侧开金刚网纯灰色</v>
          </cell>
          <cell r="C2732" t="str">
            <v>ZMLJGWR0TAFW8-侧开金刚网纯灰色</v>
          </cell>
          <cell r="D2732" t="str">
            <v>居家布艺</v>
          </cell>
          <cell r="E2732" t="str">
            <v>是</v>
          </cell>
          <cell r="F2732" t="str">
            <v/>
          </cell>
          <cell r="G2732" t="str">
            <v>110X210cm</v>
          </cell>
          <cell r="H2732" t="str">
            <v/>
          </cell>
          <cell r="I2732" t="str">
            <v/>
          </cell>
          <cell r="J2732" t="str">
            <v>件</v>
          </cell>
          <cell r="K2732" t="str">
            <v/>
          </cell>
          <cell r="L2732" t="str">
            <v/>
          </cell>
          <cell r="M2732" t="str">
            <v>20.00</v>
          </cell>
        </row>
        <row r="2733">
          <cell r="A2733" t="str">
            <v>ZMLJGWC6RNPF2</v>
          </cell>
          <cell r="B2733" t="str">
            <v>侧开金刚网纯灰色</v>
          </cell>
          <cell r="C2733" t="str">
            <v>ZMLJGWC6RNPF2-侧开金刚网纯灰色</v>
          </cell>
          <cell r="D2733" t="str">
            <v>居家布艺</v>
          </cell>
          <cell r="E2733" t="str">
            <v>是</v>
          </cell>
          <cell r="F2733" t="str">
            <v/>
          </cell>
          <cell r="G2733" t="str">
            <v>110X220cm</v>
          </cell>
          <cell r="H2733" t="str">
            <v/>
          </cell>
          <cell r="I2733" t="str">
            <v/>
          </cell>
          <cell r="J2733" t="str">
            <v>件</v>
          </cell>
          <cell r="K2733" t="str">
            <v/>
          </cell>
          <cell r="L2733" t="str">
            <v/>
          </cell>
          <cell r="M2733" t="str">
            <v>20.00</v>
          </cell>
        </row>
        <row r="2734">
          <cell r="A2734" t="str">
            <v>ZMLJGW30DRD3R</v>
          </cell>
          <cell r="B2734" t="str">
            <v>侧开金刚网纯灰色</v>
          </cell>
          <cell r="C2734" t="str">
            <v>ZMLJGW30DRD3R-侧开金刚网纯灰色</v>
          </cell>
          <cell r="D2734" t="str">
            <v>居家布艺</v>
          </cell>
          <cell r="E2734" t="str">
            <v>是</v>
          </cell>
          <cell r="F2734" t="str">
            <v/>
          </cell>
          <cell r="G2734" t="str">
            <v>110X230cm</v>
          </cell>
          <cell r="H2734" t="str">
            <v/>
          </cell>
          <cell r="I2734" t="str">
            <v/>
          </cell>
          <cell r="J2734" t="str">
            <v>件</v>
          </cell>
          <cell r="K2734" t="str">
            <v/>
          </cell>
          <cell r="L2734" t="str">
            <v/>
          </cell>
          <cell r="M2734" t="str">
            <v>21.50</v>
          </cell>
        </row>
        <row r="2735">
          <cell r="A2735" t="str">
            <v>DMLJGWFWDDC1199</v>
          </cell>
          <cell r="B2735" t="str">
            <v>侧开金刚网纯灰色</v>
          </cell>
          <cell r="C2735" t="str">
            <v>DMLJGWFWDDC1199-侧开金刚网纯灰色</v>
          </cell>
          <cell r="D2735" t="str">
            <v>居家布艺</v>
          </cell>
          <cell r="E2735" t="str">
            <v>是</v>
          </cell>
          <cell r="F2735" t="str">
            <v/>
          </cell>
          <cell r="G2735" t="str">
            <v>120*200cm</v>
          </cell>
          <cell r="H2735" t="str">
            <v/>
          </cell>
          <cell r="I2735" t="str">
            <v/>
          </cell>
          <cell r="J2735" t="str">
            <v>件</v>
          </cell>
          <cell r="K2735" t="str">
            <v/>
          </cell>
          <cell r="L2735" t="str">
            <v/>
          </cell>
          <cell r="M2735" t="str">
            <v>21.50</v>
          </cell>
        </row>
        <row r="2736">
          <cell r="A2736" t="str">
            <v>DMLJGWFWDDC1200</v>
          </cell>
          <cell r="B2736" t="str">
            <v>侧开金刚网纯灰色</v>
          </cell>
          <cell r="C2736" t="str">
            <v>DMLJGWFWDDC1200-侧开金刚网纯灰色</v>
          </cell>
          <cell r="D2736" t="str">
            <v>居家布艺</v>
          </cell>
          <cell r="E2736" t="str">
            <v>是</v>
          </cell>
          <cell r="F2736" t="str">
            <v/>
          </cell>
          <cell r="G2736" t="str">
            <v>120*210cm</v>
          </cell>
          <cell r="H2736" t="str">
            <v/>
          </cell>
          <cell r="I2736" t="str">
            <v/>
          </cell>
          <cell r="J2736" t="str">
            <v>件</v>
          </cell>
          <cell r="K2736" t="str">
            <v/>
          </cell>
          <cell r="L2736" t="str">
            <v/>
          </cell>
          <cell r="M2736" t="str">
            <v>21.50</v>
          </cell>
        </row>
        <row r="2737">
          <cell r="A2737" t="str">
            <v>DMLJGWFWDDC1201</v>
          </cell>
          <cell r="B2737" t="str">
            <v>侧开金刚网纯灰色</v>
          </cell>
          <cell r="C2737" t="str">
            <v>DMLJGWFWDDC1201-侧开金刚网纯灰色</v>
          </cell>
          <cell r="D2737" t="str">
            <v>居家布艺</v>
          </cell>
          <cell r="E2737" t="str">
            <v>是</v>
          </cell>
          <cell r="F2737" t="str">
            <v/>
          </cell>
          <cell r="G2737" t="str">
            <v>120*220cm</v>
          </cell>
          <cell r="H2737" t="str">
            <v/>
          </cell>
          <cell r="I2737" t="str">
            <v/>
          </cell>
          <cell r="J2737" t="str">
            <v>件</v>
          </cell>
          <cell r="K2737" t="str">
            <v/>
          </cell>
          <cell r="L2737" t="str">
            <v/>
          </cell>
          <cell r="M2737" t="str">
            <v>21.50</v>
          </cell>
        </row>
        <row r="2738">
          <cell r="A2738" t="str">
            <v>DMLJGWFWDDC1202</v>
          </cell>
          <cell r="B2738" t="str">
            <v>侧开金刚网纯灰色</v>
          </cell>
          <cell r="C2738" t="str">
            <v>DMLJGWFWDDC1202-侧开金刚网纯灰色</v>
          </cell>
          <cell r="D2738" t="str">
            <v>居家布艺</v>
          </cell>
          <cell r="E2738" t="str">
            <v>是</v>
          </cell>
          <cell r="F2738" t="str">
            <v/>
          </cell>
          <cell r="G2738" t="str">
            <v>120*230cm</v>
          </cell>
          <cell r="H2738" t="str">
            <v/>
          </cell>
          <cell r="I2738" t="str">
            <v/>
          </cell>
          <cell r="J2738" t="str">
            <v>件</v>
          </cell>
          <cell r="K2738" t="str">
            <v/>
          </cell>
          <cell r="L2738" t="str">
            <v/>
          </cell>
          <cell r="M2738" t="str">
            <v>23.00</v>
          </cell>
        </row>
        <row r="2739">
          <cell r="A2739" t="str">
            <v>DMLJGWFWDDC1203</v>
          </cell>
          <cell r="B2739" t="str">
            <v>侧开金刚网纯灰色</v>
          </cell>
          <cell r="C2739" t="str">
            <v>DMLJGWFWDDC1203-侧开金刚网纯灰色</v>
          </cell>
          <cell r="D2739" t="str">
            <v>居家布艺</v>
          </cell>
          <cell r="E2739" t="str">
            <v>是</v>
          </cell>
          <cell r="F2739" t="str">
            <v/>
          </cell>
          <cell r="G2739" t="str">
            <v>120*240cm</v>
          </cell>
          <cell r="H2739" t="str">
            <v/>
          </cell>
          <cell r="I2739" t="str">
            <v/>
          </cell>
          <cell r="J2739" t="str">
            <v>件</v>
          </cell>
          <cell r="K2739" t="str">
            <v/>
          </cell>
          <cell r="L2739" t="str">
            <v/>
          </cell>
          <cell r="M2739" t="str">
            <v>24.50</v>
          </cell>
        </row>
        <row r="2740">
          <cell r="A2740" t="str">
            <v>DMLJGWFWDDC1204</v>
          </cell>
          <cell r="B2740" t="str">
            <v>侧开金刚网纯灰色</v>
          </cell>
          <cell r="C2740" t="str">
            <v>DMLJGWFWDDC1204-侧开金刚网纯灰色</v>
          </cell>
          <cell r="D2740" t="str">
            <v>居家布艺</v>
          </cell>
          <cell r="E2740" t="str">
            <v>是</v>
          </cell>
          <cell r="F2740" t="str">
            <v/>
          </cell>
          <cell r="G2740" t="str">
            <v>130*210cm</v>
          </cell>
          <cell r="H2740" t="str">
            <v/>
          </cell>
          <cell r="I2740" t="str">
            <v/>
          </cell>
          <cell r="J2740" t="str">
            <v>件</v>
          </cell>
          <cell r="K2740" t="str">
            <v/>
          </cell>
          <cell r="L2740" t="str">
            <v/>
          </cell>
          <cell r="M2740" t="str">
            <v>23.00</v>
          </cell>
        </row>
        <row r="2741">
          <cell r="A2741" t="str">
            <v>DMLJGWFWDDC1205</v>
          </cell>
          <cell r="B2741" t="str">
            <v>侧开金刚网纯灰色</v>
          </cell>
          <cell r="C2741" t="str">
            <v>DMLJGWFWDDC1205-侧开金刚网纯灰色</v>
          </cell>
          <cell r="D2741" t="str">
            <v>居家布艺</v>
          </cell>
          <cell r="E2741" t="str">
            <v>是</v>
          </cell>
          <cell r="F2741" t="str">
            <v/>
          </cell>
          <cell r="G2741" t="str">
            <v>130*220cm</v>
          </cell>
          <cell r="H2741" t="str">
            <v/>
          </cell>
          <cell r="I2741" t="str">
            <v/>
          </cell>
          <cell r="J2741" t="str">
            <v>件</v>
          </cell>
          <cell r="K2741" t="str">
            <v/>
          </cell>
          <cell r="L2741" t="str">
            <v/>
          </cell>
          <cell r="M2741" t="str">
            <v>23.00</v>
          </cell>
        </row>
        <row r="2742">
          <cell r="A2742" t="str">
            <v>DMLJGWFWDDC1206</v>
          </cell>
          <cell r="B2742" t="str">
            <v>侧开金刚网纯灰色</v>
          </cell>
          <cell r="C2742" t="str">
            <v>DMLJGWFWDDC1206-侧开金刚网纯灰色</v>
          </cell>
          <cell r="D2742" t="str">
            <v>居家布艺</v>
          </cell>
          <cell r="E2742" t="str">
            <v>是</v>
          </cell>
          <cell r="F2742" t="str">
            <v/>
          </cell>
          <cell r="G2742" t="str">
            <v>130*240cm</v>
          </cell>
          <cell r="H2742" t="str">
            <v/>
          </cell>
          <cell r="I2742" t="str">
            <v/>
          </cell>
          <cell r="J2742" t="str">
            <v>件</v>
          </cell>
          <cell r="K2742" t="str">
            <v/>
          </cell>
          <cell r="L2742" t="str">
            <v/>
          </cell>
          <cell r="M2742" t="str">
            <v>26.00</v>
          </cell>
        </row>
        <row r="2743">
          <cell r="A2743" t="str">
            <v>DMLJGWFWDDC1207</v>
          </cell>
          <cell r="B2743" t="str">
            <v>侧开金刚网纯灰色</v>
          </cell>
          <cell r="C2743" t="str">
            <v>DMLJGWFWDDC1207-侧开金刚网纯灰色</v>
          </cell>
          <cell r="D2743" t="str">
            <v>居家布艺</v>
          </cell>
          <cell r="E2743" t="str">
            <v>是</v>
          </cell>
          <cell r="F2743" t="str">
            <v/>
          </cell>
          <cell r="G2743" t="str">
            <v>140*220cm</v>
          </cell>
          <cell r="H2743" t="str">
            <v/>
          </cell>
          <cell r="I2743" t="str">
            <v/>
          </cell>
          <cell r="J2743" t="str">
            <v>件</v>
          </cell>
          <cell r="K2743" t="str">
            <v/>
          </cell>
          <cell r="L2743" t="str">
            <v/>
          </cell>
          <cell r="M2743" t="str">
            <v>24.50</v>
          </cell>
        </row>
        <row r="2744">
          <cell r="A2744" t="str">
            <v>DMLJGWFWDDC1208</v>
          </cell>
          <cell r="B2744" t="str">
            <v>侧开金刚网纯灰色</v>
          </cell>
          <cell r="C2744" t="str">
            <v>DMLJGWFWDDC1208-侧开金刚网纯灰色</v>
          </cell>
          <cell r="D2744" t="str">
            <v>居家布艺</v>
          </cell>
          <cell r="E2744" t="str">
            <v>是</v>
          </cell>
          <cell r="F2744" t="str">
            <v/>
          </cell>
          <cell r="G2744" t="str">
            <v>140*240cm</v>
          </cell>
          <cell r="H2744" t="str">
            <v/>
          </cell>
          <cell r="I2744" t="str">
            <v/>
          </cell>
          <cell r="J2744" t="str">
            <v>件</v>
          </cell>
          <cell r="K2744" t="str">
            <v/>
          </cell>
          <cell r="L2744" t="str">
            <v/>
          </cell>
          <cell r="M2744" t="str">
            <v>27.50</v>
          </cell>
        </row>
        <row r="2745">
          <cell r="A2745" t="str">
            <v>DMLJGWFWDDC1209</v>
          </cell>
          <cell r="B2745" t="str">
            <v>侧开金刚网纯灰色</v>
          </cell>
          <cell r="C2745" t="str">
            <v>DMLJGWFWDDC1209-侧开金刚网纯灰色</v>
          </cell>
          <cell r="D2745" t="str">
            <v>居家布艺</v>
          </cell>
          <cell r="E2745" t="str">
            <v>是</v>
          </cell>
          <cell r="F2745" t="str">
            <v/>
          </cell>
          <cell r="G2745" t="str">
            <v>150*210cm</v>
          </cell>
          <cell r="H2745" t="str">
            <v/>
          </cell>
          <cell r="I2745" t="str">
            <v/>
          </cell>
          <cell r="J2745" t="str">
            <v>件</v>
          </cell>
          <cell r="K2745" t="str">
            <v/>
          </cell>
          <cell r="L2745" t="str">
            <v/>
          </cell>
          <cell r="M2745" t="str">
            <v>26.00</v>
          </cell>
        </row>
        <row r="2746">
          <cell r="A2746" t="str">
            <v>DMLJGWFWDDC1210</v>
          </cell>
          <cell r="B2746" t="str">
            <v>侧开金刚网纯灰色</v>
          </cell>
          <cell r="C2746" t="str">
            <v>DMLJGWFWDDC1210-侧开金刚网纯灰色</v>
          </cell>
          <cell r="D2746" t="str">
            <v>居家布艺</v>
          </cell>
          <cell r="E2746" t="str">
            <v>是</v>
          </cell>
          <cell r="F2746" t="str">
            <v/>
          </cell>
          <cell r="G2746" t="str">
            <v>150*220cm</v>
          </cell>
          <cell r="H2746" t="str">
            <v/>
          </cell>
          <cell r="I2746" t="str">
            <v/>
          </cell>
          <cell r="J2746" t="str">
            <v>件</v>
          </cell>
          <cell r="K2746" t="str">
            <v/>
          </cell>
          <cell r="L2746" t="str">
            <v/>
          </cell>
          <cell r="M2746" t="str">
            <v>26.00</v>
          </cell>
        </row>
        <row r="2747">
          <cell r="A2747" t="str">
            <v>DMLJGWFWDDC1211</v>
          </cell>
          <cell r="B2747" t="str">
            <v>侧开金刚网纯灰色</v>
          </cell>
          <cell r="C2747" t="str">
            <v>DMLJGWFWDDC1211-侧开金刚网纯灰色</v>
          </cell>
          <cell r="D2747" t="str">
            <v>居家布艺</v>
          </cell>
          <cell r="E2747" t="str">
            <v>是</v>
          </cell>
          <cell r="F2747" t="str">
            <v/>
          </cell>
          <cell r="G2747" t="str">
            <v>150*240cm</v>
          </cell>
          <cell r="H2747" t="str">
            <v/>
          </cell>
          <cell r="I2747" t="str">
            <v/>
          </cell>
          <cell r="J2747" t="str">
            <v>件</v>
          </cell>
          <cell r="K2747" t="str">
            <v/>
          </cell>
          <cell r="L2747" t="str">
            <v/>
          </cell>
          <cell r="M2747" t="str">
            <v>29.00</v>
          </cell>
        </row>
        <row r="2748">
          <cell r="A2748" t="str">
            <v>ZMLJGWR7U090D</v>
          </cell>
          <cell r="B2748" t="str">
            <v>侧开金刚网纯灰色</v>
          </cell>
          <cell r="C2748" t="str">
            <v>ZMLJGWR7U090D-侧开金刚网纯灰色</v>
          </cell>
          <cell r="D2748" t="str">
            <v>居家布艺</v>
          </cell>
          <cell r="E2748" t="str">
            <v>是</v>
          </cell>
          <cell r="F2748" t="str">
            <v/>
          </cell>
          <cell r="G2748" t="str">
            <v>定制尺寸</v>
          </cell>
          <cell r="H2748" t="str">
            <v/>
          </cell>
          <cell r="I2748" t="str">
            <v/>
          </cell>
          <cell r="J2748" t="str">
            <v>件</v>
          </cell>
          <cell r="K2748" t="str">
            <v/>
          </cell>
          <cell r="L2748" t="str">
            <v/>
          </cell>
          <cell r="M2748" t="str">
            <v>0.00</v>
          </cell>
        </row>
        <row r="2749">
          <cell r="A2749" t="str">
            <v>ZMLJGWG6P8XL2</v>
          </cell>
          <cell r="B2749" t="str">
            <v>侧开金刚网纯咖色</v>
          </cell>
          <cell r="C2749" t="str">
            <v>ZMLJGWG6P8XL2-侧开金刚网纯咖色</v>
          </cell>
          <cell r="D2749" t="str">
            <v>居家布艺</v>
          </cell>
          <cell r="E2749" t="str">
            <v>是</v>
          </cell>
          <cell r="F2749" t="str">
            <v/>
          </cell>
          <cell r="G2749" t="str">
            <v>70X200cm</v>
          </cell>
          <cell r="H2749" t="str">
            <v/>
          </cell>
          <cell r="I2749" t="str">
            <v/>
          </cell>
          <cell r="J2749" t="str">
            <v>件</v>
          </cell>
          <cell r="K2749" t="str">
            <v/>
          </cell>
          <cell r="L2749" t="str">
            <v/>
          </cell>
          <cell r="M2749" t="str">
            <v>18.50</v>
          </cell>
        </row>
        <row r="2750">
          <cell r="A2750" t="str">
            <v>ZMLJGWBM6FJJA</v>
          </cell>
          <cell r="B2750" t="str">
            <v>侧开金刚网纯咖色</v>
          </cell>
          <cell r="C2750" t="str">
            <v>ZMLJGWBM6FJJA-侧开金刚网纯咖色</v>
          </cell>
          <cell r="D2750" t="str">
            <v>居家布艺</v>
          </cell>
          <cell r="E2750" t="str">
            <v>是</v>
          </cell>
          <cell r="F2750" t="str">
            <v/>
          </cell>
          <cell r="G2750" t="str">
            <v>80X190cm</v>
          </cell>
          <cell r="H2750" t="str">
            <v/>
          </cell>
          <cell r="I2750" t="str">
            <v/>
          </cell>
          <cell r="J2750" t="str">
            <v>件</v>
          </cell>
          <cell r="K2750" t="str">
            <v/>
          </cell>
          <cell r="L2750" t="str">
            <v/>
          </cell>
          <cell r="M2750" t="str">
            <v>18.50</v>
          </cell>
        </row>
        <row r="2751">
          <cell r="A2751" t="str">
            <v>ZMLJGWA8D3DSY</v>
          </cell>
          <cell r="B2751" t="str">
            <v>侧开金刚网纯咖色</v>
          </cell>
          <cell r="C2751" t="str">
            <v>ZMLJGWA8D3DSY-侧开金刚网纯咖色</v>
          </cell>
          <cell r="D2751" t="str">
            <v>居家布艺</v>
          </cell>
          <cell r="E2751" t="str">
            <v>是</v>
          </cell>
          <cell r="F2751" t="str">
            <v/>
          </cell>
          <cell r="G2751" t="str">
            <v>80X195cm</v>
          </cell>
          <cell r="H2751" t="str">
            <v/>
          </cell>
          <cell r="I2751" t="str">
            <v/>
          </cell>
          <cell r="J2751" t="str">
            <v>件</v>
          </cell>
          <cell r="K2751" t="str">
            <v/>
          </cell>
          <cell r="L2751" t="str">
            <v/>
          </cell>
          <cell r="M2751" t="str">
            <v>18.50</v>
          </cell>
        </row>
        <row r="2752">
          <cell r="A2752" t="str">
            <v>ZMLJGWL30X2LR</v>
          </cell>
          <cell r="B2752" t="str">
            <v>侧开金刚网纯咖色</v>
          </cell>
          <cell r="C2752" t="str">
            <v>ZMLJGWL30X2LR-侧开金刚网纯咖色</v>
          </cell>
          <cell r="D2752" t="str">
            <v>居家布艺</v>
          </cell>
          <cell r="E2752" t="str">
            <v>是</v>
          </cell>
          <cell r="F2752" t="str">
            <v/>
          </cell>
          <cell r="G2752" t="str">
            <v>80X200cm</v>
          </cell>
          <cell r="H2752" t="str">
            <v/>
          </cell>
          <cell r="I2752" t="str">
            <v/>
          </cell>
          <cell r="J2752" t="str">
            <v>件</v>
          </cell>
          <cell r="K2752" t="str">
            <v/>
          </cell>
          <cell r="L2752" t="str">
            <v/>
          </cell>
          <cell r="M2752" t="str">
            <v>18.50</v>
          </cell>
        </row>
        <row r="2753">
          <cell r="A2753" t="str">
            <v>ZMLJGWNI56JK8</v>
          </cell>
          <cell r="B2753" t="str">
            <v>侧开金刚网纯咖色</v>
          </cell>
          <cell r="C2753" t="str">
            <v>ZMLJGWNI56JK8-侧开金刚网纯咖色</v>
          </cell>
          <cell r="D2753" t="str">
            <v>居家布艺</v>
          </cell>
          <cell r="E2753" t="str">
            <v>是</v>
          </cell>
          <cell r="F2753" t="str">
            <v/>
          </cell>
          <cell r="G2753" t="str">
            <v>80X205cm</v>
          </cell>
          <cell r="H2753" t="str">
            <v/>
          </cell>
          <cell r="I2753" t="str">
            <v/>
          </cell>
          <cell r="J2753" t="str">
            <v>件</v>
          </cell>
          <cell r="K2753" t="str">
            <v/>
          </cell>
          <cell r="L2753" t="str">
            <v/>
          </cell>
          <cell r="M2753" t="str">
            <v>18.50</v>
          </cell>
        </row>
        <row r="2754">
          <cell r="A2754" t="str">
            <v>ZMLJGWQ7657XK</v>
          </cell>
          <cell r="B2754" t="str">
            <v>侧开金刚网纯咖色</v>
          </cell>
          <cell r="C2754" t="str">
            <v>ZMLJGWQ7657XK-侧开金刚网纯咖色</v>
          </cell>
          <cell r="D2754" t="str">
            <v>居家布艺</v>
          </cell>
          <cell r="E2754" t="str">
            <v>是</v>
          </cell>
          <cell r="F2754" t="str">
            <v/>
          </cell>
          <cell r="G2754" t="str">
            <v>80X210cm</v>
          </cell>
          <cell r="H2754" t="str">
            <v/>
          </cell>
          <cell r="I2754" t="str">
            <v/>
          </cell>
          <cell r="J2754" t="str">
            <v>件</v>
          </cell>
          <cell r="K2754" t="str">
            <v/>
          </cell>
          <cell r="L2754" t="str">
            <v/>
          </cell>
          <cell r="M2754" t="str">
            <v>18.50</v>
          </cell>
        </row>
        <row r="2755">
          <cell r="A2755" t="str">
            <v>ZMLJGWVLNFCKF</v>
          </cell>
          <cell r="B2755" t="str">
            <v>侧开金刚网纯咖色</v>
          </cell>
          <cell r="C2755" t="str">
            <v>ZMLJGWVLNFCKF-侧开金刚网纯咖色</v>
          </cell>
          <cell r="D2755" t="str">
            <v>居家布艺</v>
          </cell>
          <cell r="E2755" t="str">
            <v>是</v>
          </cell>
          <cell r="F2755" t="str">
            <v/>
          </cell>
          <cell r="G2755" t="str">
            <v>80X220cm</v>
          </cell>
          <cell r="H2755" t="str">
            <v/>
          </cell>
          <cell r="I2755" t="str">
            <v/>
          </cell>
          <cell r="J2755" t="str">
            <v>件</v>
          </cell>
          <cell r="K2755" t="str">
            <v/>
          </cell>
          <cell r="L2755" t="str">
            <v/>
          </cell>
          <cell r="M2755" t="str">
            <v>18.50</v>
          </cell>
        </row>
        <row r="2756">
          <cell r="A2756" t="str">
            <v>ZMLJGWUFTDCHL</v>
          </cell>
          <cell r="B2756" t="str">
            <v>侧开金刚网纯咖色</v>
          </cell>
          <cell r="C2756" t="str">
            <v>ZMLJGWUFTDCHL-侧开金刚网纯咖色</v>
          </cell>
          <cell r="D2756" t="str">
            <v>居家布艺</v>
          </cell>
          <cell r="E2756" t="str">
            <v>是</v>
          </cell>
          <cell r="F2756" t="str">
            <v/>
          </cell>
          <cell r="G2756" t="str">
            <v>85X190cm</v>
          </cell>
          <cell r="H2756" t="str">
            <v/>
          </cell>
          <cell r="I2756" t="str">
            <v/>
          </cell>
          <cell r="J2756" t="str">
            <v>件</v>
          </cell>
          <cell r="K2756" t="str">
            <v/>
          </cell>
          <cell r="L2756" t="str">
            <v/>
          </cell>
          <cell r="M2756" t="str">
            <v>18.50</v>
          </cell>
        </row>
        <row r="2757">
          <cell r="A2757" t="str">
            <v>ZMLJGWXDL2X8M</v>
          </cell>
          <cell r="B2757" t="str">
            <v>侧开金刚网纯咖色</v>
          </cell>
          <cell r="C2757" t="str">
            <v>ZMLJGWXDL2X8M-侧开金刚网纯咖色</v>
          </cell>
          <cell r="D2757" t="str">
            <v>居家布艺</v>
          </cell>
          <cell r="E2757" t="str">
            <v>是</v>
          </cell>
          <cell r="F2757" t="str">
            <v/>
          </cell>
          <cell r="G2757" t="str">
            <v>85X195cm</v>
          </cell>
          <cell r="H2757" t="str">
            <v/>
          </cell>
          <cell r="I2757" t="str">
            <v/>
          </cell>
          <cell r="J2757" t="str">
            <v>件</v>
          </cell>
          <cell r="K2757" t="str">
            <v/>
          </cell>
          <cell r="L2757" t="str">
            <v/>
          </cell>
          <cell r="M2757" t="str">
            <v>18.50</v>
          </cell>
        </row>
        <row r="2758">
          <cell r="A2758" t="str">
            <v>ZMLJGWLF1D4MD</v>
          </cell>
          <cell r="B2758" t="str">
            <v>侧开金刚网纯咖色</v>
          </cell>
          <cell r="C2758" t="str">
            <v>ZMLJGWLF1D4MD-侧开金刚网纯咖色</v>
          </cell>
          <cell r="D2758" t="str">
            <v>居家布艺</v>
          </cell>
          <cell r="E2758" t="str">
            <v>是</v>
          </cell>
          <cell r="F2758" t="str">
            <v/>
          </cell>
          <cell r="G2758" t="str">
            <v>85X200cm</v>
          </cell>
          <cell r="H2758" t="str">
            <v/>
          </cell>
          <cell r="I2758" t="str">
            <v/>
          </cell>
          <cell r="J2758" t="str">
            <v>件</v>
          </cell>
          <cell r="K2758" t="str">
            <v/>
          </cell>
          <cell r="L2758" t="str">
            <v/>
          </cell>
          <cell r="M2758" t="str">
            <v>18.50</v>
          </cell>
        </row>
        <row r="2759">
          <cell r="A2759" t="str">
            <v>ZMLJGWDRIQSFZ</v>
          </cell>
          <cell r="B2759" t="str">
            <v>侧开金刚网纯咖色</v>
          </cell>
          <cell r="C2759" t="str">
            <v>ZMLJGWDRIQSFZ-侧开金刚网纯咖色</v>
          </cell>
          <cell r="D2759" t="str">
            <v>居家布艺</v>
          </cell>
          <cell r="E2759" t="str">
            <v>是</v>
          </cell>
          <cell r="F2759" t="str">
            <v/>
          </cell>
          <cell r="G2759" t="str">
            <v>85X205cm</v>
          </cell>
          <cell r="H2759" t="str">
            <v/>
          </cell>
          <cell r="I2759" t="str">
            <v/>
          </cell>
          <cell r="J2759" t="str">
            <v>件</v>
          </cell>
          <cell r="K2759" t="str">
            <v/>
          </cell>
          <cell r="L2759" t="str">
            <v/>
          </cell>
          <cell r="M2759" t="str">
            <v>18.50</v>
          </cell>
        </row>
        <row r="2760">
          <cell r="A2760" t="str">
            <v>ZMLJGWTKI61VP</v>
          </cell>
          <cell r="B2760" t="str">
            <v>侧开金刚网纯咖色</v>
          </cell>
          <cell r="C2760" t="str">
            <v>ZMLJGWTKI61VP-侧开金刚网纯咖色</v>
          </cell>
          <cell r="D2760" t="str">
            <v>居家布艺</v>
          </cell>
          <cell r="E2760" t="str">
            <v>是</v>
          </cell>
          <cell r="F2760" t="str">
            <v/>
          </cell>
          <cell r="G2760" t="str">
            <v>85X210cm</v>
          </cell>
          <cell r="H2760" t="str">
            <v/>
          </cell>
          <cell r="I2760" t="str">
            <v/>
          </cell>
          <cell r="J2760" t="str">
            <v>件</v>
          </cell>
          <cell r="K2760" t="str">
            <v/>
          </cell>
          <cell r="L2760" t="str">
            <v/>
          </cell>
          <cell r="M2760" t="str">
            <v>18.50</v>
          </cell>
        </row>
        <row r="2761">
          <cell r="A2761" t="str">
            <v>ZMLJGWPOV6J5Q</v>
          </cell>
          <cell r="B2761" t="str">
            <v>侧开金刚网纯咖色</v>
          </cell>
          <cell r="C2761" t="str">
            <v>ZMLJGWPOV6J5Q-侧开金刚网纯咖色</v>
          </cell>
          <cell r="D2761" t="str">
            <v>居家布艺</v>
          </cell>
          <cell r="E2761" t="str">
            <v>是</v>
          </cell>
          <cell r="F2761" t="str">
            <v/>
          </cell>
          <cell r="G2761" t="str">
            <v>85X215cm</v>
          </cell>
          <cell r="H2761" t="str">
            <v/>
          </cell>
          <cell r="I2761" t="str">
            <v/>
          </cell>
          <cell r="J2761" t="str">
            <v>件</v>
          </cell>
          <cell r="K2761" t="str">
            <v/>
          </cell>
          <cell r="L2761" t="str">
            <v/>
          </cell>
          <cell r="M2761" t="str">
            <v>18.50</v>
          </cell>
        </row>
        <row r="2762">
          <cell r="A2762" t="str">
            <v>ZMLJGW5557PLX</v>
          </cell>
          <cell r="B2762" t="str">
            <v>侧开金刚网纯咖色</v>
          </cell>
          <cell r="C2762" t="str">
            <v>ZMLJGW5557PLX-侧开金刚网纯咖色</v>
          </cell>
          <cell r="D2762" t="str">
            <v>居家布艺</v>
          </cell>
          <cell r="E2762" t="str">
            <v>是</v>
          </cell>
          <cell r="F2762" t="str">
            <v/>
          </cell>
          <cell r="G2762" t="str">
            <v>85X220cm</v>
          </cell>
          <cell r="H2762" t="str">
            <v/>
          </cell>
          <cell r="I2762" t="str">
            <v/>
          </cell>
          <cell r="J2762" t="str">
            <v>件</v>
          </cell>
          <cell r="K2762" t="str">
            <v/>
          </cell>
          <cell r="L2762" t="str">
            <v/>
          </cell>
          <cell r="M2762" t="str">
            <v>18.50</v>
          </cell>
        </row>
        <row r="2763">
          <cell r="A2763" t="str">
            <v>ZMLJGWM3YKGHQ</v>
          </cell>
          <cell r="B2763" t="str">
            <v>侧开金刚网纯咖色</v>
          </cell>
          <cell r="C2763" t="str">
            <v>ZMLJGWM3YKGHQ-侧开金刚网纯咖色</v>
          </cell>
          <cell r="D2763" t="str">
            <v>居家布艺</v>
          </cell>
          <cell r="E2763" t="str">
            <v>是</v>
          </cell>
          <cell r="F2763" t="str">
            <v/>
          </cell>
          <cell r="G2763" t="str">
            <v>90X190cm</v>
          </cell>
          <cell r="H2763" t="str">
            <v/>
          </cell>
          <cell r="I2763" t="str">
            <v/>
          </cell>
          <cell r="J2763" t="str">
            <v>件</v>
          </cell>
          <cell r="K2763" t="str">
            <v/>
          </cell>
          <cell r="L2763" t="str">
            <v/>
          </cell>
          <cell r="M2763" t="str">
            <v>18.50</v>
          </cell>
        </row>
        <row r="2764">
          <cell r="A2764" t="str">
            <v>ZMLJGW1UPV5ZO</v>
          </cell>
          <cell r="B2764" t="str">
            <v>侧开金刚网纯咖色</v>
          </cell>
          <cell r="C2764" t="str">
            <v>ZMLJGW1UPV5ZO-侧开金刚网纯咖色</v>
          </cell>
          <cell r="D2764" t="str">
            <v>居家布艺</v>
          </cell>
          <cell r="E2764" t="str">
            <v>是</v>
          </cell>
          <cell r="F2764" t="str">
            <v/>
          </cell>
          <cell r="G2764" t="str">
            <v>90X195cm</v>
          </cell>
          <cell r="H2764" t="str">
            <v/>
          </cell>
          <cell r="I2764" t="str">
            <v/>
          </cell>
          <cell r="J2764" t="str">
            <v>件</v>
          </cell>
          <cell r="K2764" t="str">
            <v/>
          </cell>
          <cell r="L2764" t="str">
            <v/>
          </cell>
          <cell r="M2764" t="str">
            <v>18.50</v>
          </cell>
        </row>
        <row r="2765">
          <cell r="A2765" t="str">
            <v>ZMLJGWMZ7FEPI</v>
          </cell>
          <cell r="B2765" t="str">
            <v>侧开金刚网纯咖色</v>
          </cell>
          <cell r="C2765" t="str">
            <v>ZMLJGWMZ7FEPI-侧开金刚网纯咖色</v>
          </cell>
          <cell r="D2765" t="str">
            <v>居家布艺</v>
          </cell>
          <cell r="E2765" t="str">
            <v>是</v>
          </cell>
          <cell r="F2765" t="str">
            <v/>
          </cell>
          <cell r="G2765" t="str">
            <v>90X200cm</v>
          </cell>
          <cell r="H2765" t="str">
            <v/>
          </cell>
          <cell r="I2765" t="str">
            <v/>
          </cell>
          <cell r="J2765" t="str">
            <v>件</v>
          </cell>
          <cell r="K2765" t="str">
            <v/>
          </cell>
          <cell r="L2765" t="str">
            <v/>
          </cell>
          <cell r="M2765" t="str">
            <v>18.50</v>
          </cell>
        </row>
        <row r="2766">
          <cell r="A2766" t="str">
            <v>ZMLJGWRPKUJRN</v>
          </cell>
          <cell r="B2766" t="str">
            <v>侧开金刚网纯咖色</v>
          </cell>
          <cell r="C2766" t="str">
            <v>ZMLJGWRPKUJRN-侧开金刚网纯咖色</v>
          </cell>
          <cell r="D2766" t="str">
            <v>居家布艺</v>
          </cell>
          <cell r="E2766" t="str">
            <v>是</v>
          </cell>
          <cell r="F2766" t="str">
            <v/>
          </cell>
          <cell r="G2766" t="str">
            <v>90X205cm</v>
          </cell>
          <cell r="H2766" t="str">
            <v/>
          </cell>
          <cell r="I2766" t="str">
            <v/>
          </cell>
          <cell r="J2766" t="str">
            <v>件</v>
          </cell>
          <cell r="K2766" t="str">
            <v/>
          </cell>
          <cell r="L2766" t="str">
            <v/>
          </cell>
          <cell r="M2766" t="str">
            <v>18.50</v>
          </cell>
        </row>
        <row r="2767">
          <cell r="A2767" t="str">
            <v>ZMLJGW4F60C2J</v>
          </cell>
          <cell r="B2767" t="str">
            <v>侧开金刚网纯咖色</v>
          </cell>
          <cell r="C2767" t="str">
            <v>ZMLJGW4F60C2J-侧开金刚网纯咖色</v>
          </cell>
          <cell r="D2767" t="str">
            <v>居家布艺</v>
          </cell>
          <cell r="E2767" t="str">
            <v>是</v>
          </cell>
          <cell r="F2767" t="str">
            <v/>
          </cell>
          <cell r="G2767" t="str">
            <v>90X210cm</v>
          </cell>
          <cell r="H2767" t="str">
            <v/>
          </cell>
          <cell r="I2767" t="str">
            <v/>
          </cell>
          <cell r="J2767" t="str">
            <v>件</v>
          </cell>
          <cell r="K2767" t="str">
            <v/>
          </cell>
          <cell r="L2767" t="str">
            <v/>
          </cell>
          <cell r="M2767" t="str">
            <v>18.50</v>
          </cell>
        </row>
        <row r="2768">
          <cell r="A2768" t="str">
            <v>ZMLJGWY80T645</v>
          </cell>
          <cell r="B2768" t="str">
            <v>侧开金刚网纯咖色</v>
          </cell>
          <cell r="C2768" t="str">
            <v>ZMLJGWY80T645-侧开金刚网纯咖色</v>
          </cell>
          <cell r="D2768" t="str">
            <v>居家布艺</v>
          </cell>
          <cell r="E2768" t="str">
            <v>是</v>
          </cell>
          <cell r="F2768" t="str">
            <v/>
          </cell>
          <cell r="G2768" t="str">
            <v>90X215cm</v>
          </cell>
          <cell r="H2768" t="str">
            <v/>
          </cell>
          <cell r="I2768" t="str">
            <v/>
          </cell>
          <cell r="J2768" t="str">
            <v>件</v>
          </cell>
          <cell r="K2768" t="str">
            <v/>
          </cell>
          <cell r="L2768" t="str">
            <v/>
          </cell>
          <cell r="M2768" t="str">
            <v>18.50</v>
          </cell>
        </row>
        <row r="2769">
          <cell r="A2769" t="str">
            <v>ZMLJGWXLWWMJR</v>
          </cell>
          <cell r="B2769" t="str">
            <v>侧开金刚网纯咖色</v>
          </cell>
          <cell r="C2769" t="str">
            <v>ZMLJGWXLWWMJR-侧开金刚网纯咖色</v>
          </cell>
          <cell r="D2769" t="str">
            <v>居家布艺</v>
          </cell>
          <cell r="E2769" t="str">
            <v>是</v>
          </cell>
          <cell r="F2769" t="str">
            <v/>
          </cell>
          <cell r="G2769" t="str">
            <v>90X220cm</v>
          </cell>
          <cell r="H2769" t="str">
            <v/>
          </cell>
          <cell r="I2769" t="str">
            <v/>
          </cell>
          <cell r="J2769" t="str">
            <v>件</v>
          </cell>
          <cell r="K2769" t="str">
            <v/>
          </cell>
          <cell r="L2769" t="str">
            <v/>
          </cell>
          <cell r="M2769" t="str">
            <v>18.50</v>
          </cell>
        </row>
        <row r="2770">
          <cell r="A2770" t="str">
            <v>ZMLJGWL7THEGN</v>
          </cell>
          <cell r="B2770" t="str">
            <v>侧开金刚网纯咖色</v>
          </cell>
          <cell r="C2770" t="str">
            <v>ZMLJGWL7THEGN-侧开金刚网纯咖色</v>
          </cell>
          <cell r="D2770" t="str">
            <v>居家布艺</v>
          </cell>
          <cell r="E2770" t="str">
            <v>是</v>
          </cell>
          <cell r="F2770" t="str">
            <v/>
          </cell>
          <cell r="G2770" t="str">
            <v>90X230cm</v>
          </cell>
          <cell r="H2770" t="str">
            <v/>
          </cell>
          <cell r="I2770" t="str">
            <v/>
          </cell>
          <cell r="J2770" t="str">
            <v>件</v>
          </cell>
          <cell r="K2770" t="str">
            <v/>
          </cell>
          <cell r="L2770" t="str">
            <v/>
          </cell>
          <cell r="M2770" t="str">
            <v>20.00</v>
          </cell>
        </row>
        <row r="2771">
          <cell r="A2771" t="str">
            <v>ZMLJGWVEI5O2X</v>
          </cell>
          <cell r="B2771" t="str">
            <v>侧开金刚网纯咖色</v>
          </cell>
          <cell r="C2771" t="str">
            <v>ZMLJGWVEI5O2X-侧开金刚网纯咖色</v>
          </cell>
          <cell r="D2771" t="str">
            <v>居家布艺</v>
          </cell>
          <cell r="E2771" t="str">
            <v>是</v>
          </cell>
          <cell r="F2771" t="str">
            <v/>
          </cell>
          <cell r="G2771" t="str">
            <v>90X240cm</v>
          </cell>
          <cell r="H2771" t="str">
            <v/>
          </cell>
          <cell r="I2771" t="str">
            <v/>
          </cell>
          <cell r="J2771" t="str">
            <v>件</v>
          </cell>
          <cell r="K2771" t="str">
            <v/>
          </cell>
          <cell r="L2771" t="str">
            <v/>
          </cell>
          <cell r="M2771" t="str">
            <v>21.50</v>
          </cell>
        </row>
        <row r="2772">
          <cell r="A2772" t="str">
            <v>ZMLJGW4VTSY11</v>
          </cell>
          <cell r="B2772" t="str">
            <v>侧开金刚网纯咖色</v>
          </cell>
          <cell r="C2772" t="str">
            <v>ZMLJGW4VTSY11-侧开金刚网纯咖色</v>
          </cell>
          <cell r="D2772" t="str">
            <v>居家布艺</v>
          </cell>
          <cell r="E2772" t="str">
            <v>是</v>
          </cell>
          <cell r="F2772" t="str">
            <v/>
          </cell>
          <cell r="G2772" t="str">
            <v>95X200cm</v>
          </cell>
          <cell r="H2772" t="str">
            <v/>
          </cell>
          <cell r="I2772" t="str">
            <v/>
          </cell>
          <cell r="J2772" t="str">
            <v>件</v>
          </cell>
          <cell r="K2772" t="str">
            <v/>
          </cell>
          <cell r="L2772" t="str">
            <v/>
          </cell>
          <cell r="M2772" t="str">
            <v>18.50</v>
          </cell>
        </row>
        <row r="2773">
          <cell r="A2773" t="str">
            <v>ZMLJGWZYKBMZ3</v>
          </cell>
          <cell r="B2773" t="str">
            <v>侧开金刚网纯咖色</v>
          </cell>
          <cell r="C2773" t="str">
            <v>ZMLJGWZYKBMZ3-侧开金刚网纯咖色</v>
          </cell>
          <cell r="D2773" t="str">
            <v>居家布艺</v>
          </cell>
          <cell r="E2773" t="str">
            <v>是</v>
          </cell>
          <cell r="F2773" t="str">
            <v/>
          </cell>
          <cell r="G2773" t="str">
            <v>95X205cm</v>
          </cell>
          <cell r="H2773" t="str">
            <v/>
          </cell>
          <cell r="I2773" t="str">
            <v/>
          </cell>
          <cell r="J2773" t="str">
            <v>件</v>
          </cell>
          <cell r="K2773" t="str">
            <v/>
          </cell>
          <cell r="L2773" t="str">
            <v/>
          </cell>
          <cell r="M2773" t="str">
            <v>18.50</v>
          </cell>
        </row>
        <row r="2774">
          <cell r="A2774" t="str">
            <v>ZMLJGWGZNGB8F</v>
          </cell>
          <cell r="B2774" t="str">
            <v>侧开金刚网纯咖色</v>
          </cell>
          <cell r="C2774" t="str">
            <v>ZMLJGWGZNGB8F-侧开金刚网纯咖色</v>
          </cell>
          <cell r="D2774" t="str">
            <v>居家布艺</v>
          </cell>
          <cell r="E2774" t="str">
            <v>是</v>
          </cell>
          <cell r="F2774" t="str">
            <v/>
          </cell>
          <cell r="G2774" t="str">
            <v>95X210cm</v>
          </cell>
          <cell r="H2774" t="str">
            <v/>
          </cell>
          <cell r="I2774" t="str">
            <v/>
          </cell>
          <cell r="J2774" t="str">
            <v>件</v>
          </cell>
          <cell r="K2774" t="str">
            <v/>
          </cell>
          <cell r="L2774" t="str">
            <v/>
          </cell>
          <cell r="M2774" t="str">
            <v>18.50</v>
          </cell>
        </row>
        <row r="2775">
          <cell r="A2775" t="str">
            <v>ZMLJGWTVMNGHT</v>
          </cell>
          <cell r="B2775" t="str">
            <v>侧开金刚网纯咖色</v>
          </cell>
          <cell r="C2775" t="str">
            <v>ZMLJGWTVMNGHT-侧开金刚网纯咖色</v>
          </cell>
          <cell r="D2775" t="str">
            <v>居家布艺</v>
          </cell>
          <cell r="E2775" t="str">
            <v>是</v>
          </cell>
          <cell r="F2775" t="str">
            <v/>
          </cell>
          <cell r="G2775" t="str">
            <v>95X215cm</v>
          </cell>
          <cell r="H2775" t="str">
            <v/>
          </cell>
          <cell r="I2775" t="str">
            <v/>
          </cell>
          <cell r="J2775" t="str">
            <v>件</v>
          </cell>
          <cell r="K2775" t="str">
            <v/>
          </cell>
          <cell r="L2775" t="str">
            <v/>
          </cell>
          <cell r="M2775" t="str">
            <v>18.50</v>
          </cell>
        </row>
        <row r="2776">
          <cell r="A2776" t="str">
            <v>ZMLJGW6GXJU6Q</v>
          </cell>
          <cell r="B2776" t="str">
            <v>侧开金刚网纯咖色</v>
          </cell>
          <cell r="C2776" t="str">
            <v>ZMLJGW6GXJU6Q-侧开金刚网纯咖色</v>
          </cell>
          <cell r="D2776" t="str">
            <v>居家布艺</v>
          </cell>
          <cell r="E2776" t="str">
            <v>是</v>
          </cell>
          <cell r="F2776" t="str">
            <v/>
          </cell>
          <cell r="G2776" t="str">
            <v>95X220cm</v>
          </cell>
          <cell r="H2776" t="str">
            <v/>
          </cell>
          <cell r="I2776" t="str">
            <v/>
          </cell>
          <cell r="J2776" t="str">
            <v>件</v>
          </cell>
          <cell r="K2776" t="str">
            <v/>
          </cell>
          <cell r="L2776" t="str">
            <v/>
          </cell>
          <cell r="M2776" t="str">
            <v>18.50</v>
          </cell>
        </row>
        <row r="2777">
          <cell r="A2777" t="str">
            <v>ZMLJGW2J66F3O</v>
          </cell>
          <cell r="B2777" t="str">
            <v>侧开金刚网纯咖色</v>
          </cell>
          <cell r="C2777" t="str">
            <v>ZMLJGW2J66F3O-侧开金刚网纯咖色</v>
          </cell>
          <cell r="D2777" t="str">
            <v>居家布艺</v>
          </cell>
          <cell r="E2777" t="str">
            <v>是</v>
          </cell>
          <cell r="F2777" t="str">
            <v/>
          </cell>
          <cell r="G2777" t="str">
            <v>100X200cm</v>
          </cell>
          <cell r="H2777" t="str">
            <v/>
          </cell>
          <cell r="I2777" t="str">
            <v/>
          </cell>
          <cell r="J2777" t="str">
            <v>件</v>
          </cell>
          <cell r="K2777" t="str">
            <v/>
          </cell>
          <cell r="L2777" t="str">
            <v/>
          </cell>
          <cell r="M2777" t="str">
            <v>18.50</v>
          </cell>
        </row>
        <row r="2778">
          <cell r="A2778" t="str">
            <v>ZMLJGW6L7WBOA</v>
          </cell>
          <cell r="B2778" t="str">
            <v>侧开金刚网纯咖色</v>
          </cell>
          <cell r="C2778" t="str">
            <v>ZMLJGW6L7WBOA-侧开金刚网纯咖色</v>
          </cell>
          <cell r="D2778" t="str">
            <v>居家布艺</v>
          </cell>
          <cell r="E2778" t="str">
            <v>是</v>
          </cell>
          <cell r="F2778" t="str">
            <v/>
          </cell>
          <cell r="G2778" t="str">
            <v>100X205cm</v>
          </cell>
          <cell r="H2778" t="str">
            <v/>
          </cell>
          <cell r="I2778" t="str">
            <v/>
          </cell>
          <cell r="J2778" t="str">
            <v>件</v>
          </cell>
          <cell r="K2778" t="str">
            <v/>
          </cell>
          <cell r="L2778" t="str">
            <v/>
          </cell>
          <cell r="M2778" t="str">
            <v>18.50</v>
          </cell>
        </row>
        <row r="2779">
          <cell r="A2779" t="str">
            <v>ZMLJGWJ80809V</v>
          </cell>
          <cell r="B2779" t="str">
            <v>侧开金刚网纯咖色</v>
          </cell>
          <cell r="C2779" t="str">
            <v>ZMLJGWJ80809V-侧开金刚网纯咖色</v>
          </cell>
          <cell r="D2779" t="str">
            <v>居家布艺</v>
          </cell>
          <cell r="E2779" t="str">
            <v>是</v>
          </cell>
          <cell r="F2779" t="str">
            <v/>
          </cell>
          <cell r="G2779" t="str">
            <v>100X210cm</v>
          </cell>
          <cell r="H2779" t="str">
            <v/>
          </cell>
          <cell r="I2779" t="str">
            <v/>
          </cell>
          <cell r="J2779" t="str">
            <v>件</v>
          </cell>
          <cell r="K2779" t="str">
            <v/>
          </cell>
          <cell r="L2779" t="str">
            <v/>
          </cell>
          <cell r="M2779" t="str">
            <v>18.50</v>
          </cell>
        </row>
        <row r="2780">
          <cell r="A2780" t="str">
            <v>ZMLJGW2DPKQHZ</v>
          </cell>
          <cell r="B2780" t="str">
            <v>侧开金刚网纯咖色</v>
          </cell>
          <cell r="C2780" t="str">
            <v>ZMLJGW2DPKQHZ-侧开金刚网纯咖色</v>
          </cell>
          <cell r="D2780" t="str">
            <v>居家布艺</v>
          </cell>
          <cell r="E2780" t="str">
            <v>是</v>
          </cell>
          <cell r="F2780" t="str">
            <v/>
          </cell>
          <cell r="G2780" t="str">
            <v>100X215cm</v>
          </cell>
          <cell r="H2780" t="str">
            <v/>
          </cell>
          <cell r="I2780" t="str">
            <v/>
          </cell>
          <cell r="J2780" t="str">
            <v>件</v>
          </cell>
          <cell r="K2780" t="str">
            <v/>
          </cell>
          <cell r="L2780" t="str">
            <v/>
          </cell>
          <cell r="M2780" t="str">
            <v>18.50</v>
          </cell>
        </row>
        <row r="2781">
          <cell r="A2781" t="str">
            <v>ZMLJGW22UFM7O</v>
          </cell>
          <cell r="B2781" t="str">
            <v>侧开金刚网纯咖色</v>
          </cell>
          <cell r="C2781" t="str">
            <v>ZMLJGW22UFM7O-侧开金刚网纯咖色</v>
          </cell>
          <cell r="D2781" t="str">
            <v>居家布艺</v>
          </cell>
          <cell r="E2781" t="str">
            <v>是</v>
          </cell>
          <cell r="F2781" t="str">
            <v/>
          </cell>
          <cell r="G2781" t="str">
            <v>100X220cm</v>
          </cell>
          <cell r="H2781" t="str">
            <v/>
          </cell>
          <cell r="I2781" t="str">
            <v/>
          </cell>
          <cell r="J2781" t="str">
            <v>件</v>
          </cell>
          <cell r="K2781" t="str">
            <v/>
          </cell>
          <cell r="L2781" t="str">
            <v/>
          </cell>
          <cell r="M2781" t="str">
            <v>18.50</v>
          </cell>
        </row>
        <row r="2782">
          <cell r="A2782" t="str">
            <v>ZMLJGW89BUL5U</v>
          </cell>
          <cell r="B2782" t="str">
            <v>侧开金刚网纯咖色</v>
          </cell>
          <cell r="C2782" t="str">
            <v>ZMLJGW89BUL5U-侧开金刚网纯咖色</v>
          </cell>
          <cell r="D2782" t="str">
            <v>居家布艺</v>
          </cell>
          <cell r="E2782" t="str">
            <v>是</v>
          </cell>
          <cell r="F2782" t="str">
            <v/>
          </cell>
          <cell r="G2782" t="str">
            <v>100X230cm</v>
          </cell>
          <cell r="H2782" t="str">
            <v/>
          </cell>
          <cell r="I2782" t="str">
            <v/>
          </cell>
          <cell r="J2782" t="str">
            <v>件</v>
          </cell>
          <cell r="K2782" t="str">
            <v/>
          </cell>
          <cell r="L2782" t="str">
            <v/>
          </cell>
          <cell r="M2782" t="str">
            <v>20.00</v>
          </cell>
        </row>
        <row r="2783">
          <cell r="A2783" t="str">
            <v>ZMLJGWFG4POJX</v>
          </cell>
          <cell r="B2783" t="str">
            <v>侧开金刚网纯咖色</v>
          </cell>
          <cell r="C2783" t="str">
            <v>ZMLJGWFG4POJX-侧开金刚网纯咖色</v>
          </cell>
          <cell r="D2783" t="str">
            <v>居家布艺</v>
          </cell>
          <cell r="E2783" t="str">
            <v>是</v>
          </cell>
          <cell r="F2783" t="str">
            <v/>
          </cell>
          <cell r="G2783" t="str">
            <v>100X240cm</v>
          </cell>
          <cell r="H2783" t="str">
            <v/>
          </cell>
          <cell r="I2783" t="str">
            <v/>
          </cell>
          <cell r="J2783" t="str">
            <v>件</v>
          </cell>
          <cell r="K2783" t="str">
            <v/>
          </cell>
          <cell r="L2783" t="str">
            <v/>
          </cell>
          <cell r="M2783" t="str">
            <v>21.50</v>
          </cell>
        </row>
        <row r="2784">
          <cell r="A2784" t="str">
            <v>ZMLJGW34VFOCV</v>
          </cell>
          <cell r="B2784" t="str">
            <v>侧开金刚网纯咖色</v>
          </cell>
          <cell r="C2784" t="str">
            <v>ZMLJGW34VFOCV-侧开金刚网纯咖色</v>
          </cell>
          <cell r="D2784" t="str">
            <v>居家布艺</v>
          </cell>
          <cell r="E2784" t="str">
            <v>是</v>
          </cell>
          <cell r="F2784" t="str">
            <v/>
          </cell>
          <cell r="G2784" t="str">
            <v>105X205cm</v>
          </cell>
          <cell r="H2784" t="str">
            <v/>
          </cell>
          <cell r="I2784" t="str">
            <v/>
          </cell>
          <cell r="J2784" t="str">
            <v>件</v>
          </cell>
          <cell r="K2784" t="str">
            <v/>
          </cell>
          <cell r="L2784" t="str">
            <v/>
          </cell>
          <cell r="M2784" t="str">
            <v>20.00</v>
          </cell>
        </row>
        <row r="2785">
          <cell r="A2785" t="str">
            <v>ZMLJGW0HTBDG3</v>
          </cell>
          <cell r="B2785" t="str">
            <v>侧开金刚网纯咖色</v>
          </cell>
          <cell r="C2785" t="str">
            <v>ZMLJGW0HTBDG3-侧开金刚网纯咖色</v>
          </cell>
          <cell r="D2785" t="str">
            <v>居家布艺</v>
          </cell>
          <cell r="E2785" t="str">
            <v>是</v>
          </cell>
          <cell r="F2785" t="str">
            <v/>
          </cell>
          <cell r="G2785" t="str">
            <v>105X210cm</v>
          </cell>
          <cell r="H2785" t="str">
            <v/>
          </cell>
          <cell r="I2785" t="str">
            <v/>
          </cell>
          <cell r="J2785" t="str">
            <v>件</v>
          </cell>
          <cell r="K2785" t="str">
            <v/>
          </cell>
          <cell r="L2785" t="str">
            <v/>
          </cell>
          <cell r="M2785" t="str">
            <v>20.00</v>
          </cell>
        </row>
        <row r="2786">
          <cell r="A2786" t="str">
            <v>ZMLJGW59CRPXZ</v>
          </cell>
          <cell r="B2786" t="str">
            <v>侧开金刚网纯咖色</v>
          </cell>
          <cell r="C2786" t="str">
            <v>ZMLJGW59CRPXZ-侧开金刚网纯咖色</v>
          </cell>
          <cell r="D2786" t="str">
            <v>居家布艺</v>
          </cell>
          <cell r="E2786" t="str">
            <v>是</v>
          </cell>
          <cell r="F2786" t="str">
            <v/>
          </cell>
          <cell r="G2786" t="str">
            <v>110X200cm</v>
          </cell>
          <cell r="H2786" t="str">
            <v/>
          </cell>
          <cell r="I2786" t="str">
            <v/>
          </cell>
          <cell r="J2786" t="str">
            <v>件</v>
          </cell>
          <cell r="K2786" t="str">
            <v/>
          </cell>
          <cell r="L2786" t="str">
            <v/>
          </cell>
          <cell r="M2786" t="str">
            <v>20.00</v>
          </cell>
        </row>
        <row r="2787">
          <cell r="A2787" t="str">
            <v>ZMLJGWR9CSN53</v>
          </cell>
          <cell r="B2787" t="str">
            <v>侧开金刚网纯咖色</v>
          </cell>
          <cell r="C2787" t="str">
            <v>ZMLJGWR9CSN53-侧开金刚网纯咖色</v>
          </cell>
          <cell r="D2787" t="str">
            <v>居家布艺</v>
          </cell>
          <cell r="E2787" t="str">
            <v>是</v>
          </cell>
          <cell r="F2787" t="str">
            <v/>
          </cell>
          <cell r="G2787" t="str">
            <v>110X210cm</v>
          </cell>
          <cell r="H2787" t="str">
            <v/>
          </cell>
          <cell r="I2787" t="str">
            <v/>
          </cell>
          <cell r="J2787" t="str">
            <v>件</v>
          </cell>
          <cell r="K2787" t="str">
            <v/>
          </cell>
          <cell r="L2787" t="str">
            <v/>
          </cell>
          <cell r="M2787" t="str">
            <v>20.00</v>
          </cell>
        </row>
        <row r="2788">
          <cell r="A2788" t="str">
            <v>ZMLJGW2BT9QGC</v>
          </cell>
          <cell r="B2788" t="str">
            <v>侧开金刚网纯咖色</v>
          </cell>
          <cell r="C2788" t="str">
            <v>ZMLJGW2BT9QGC-侧开金刚网纯咖色</v>
          </cell>
          <cell r="D2788" t="str">
            <v>居家布艺</v>
          </cell>
          <cell r="E2788" t="str">
            <v>是</v>
          </cell>
          <cell r="F2788" t="str">
            <v/>
          </cell>
          <cell r="G2788" t="str">
            <v>110X220cm</v>
          </cell>
          <cell r="H2788" t="str">
            <v/>
          </cell>
          <cell r="I2788" t="str">
            <v/>
          </cell>
          <cell r="J2788" t="str">
            <v>件</v>
          </cell>
          <cell r="K2788" t="str">
            <v/>
          </cell>
          <cell r="L2788" t="str">
            <v/>
          </cell>
          <cell r="M2788" t="str">
            <v>20.00</v>
          </cell>
        </row>
        <row r="2789">
          <cell r="A2789" t="str">
            <v>ZMLJGWRWZZ4W2</v>
          </cell>
          <cell r="B2789" t="str">
            <v>侧开金刚网纯咖色</v>
          </cell>
          <cell r="C2789" t="str">
            <v>ZMLJGWRWZZ4W2-侧开金刚网纯咖色</v>
          </cell>
          <cell r="D2789" t="str">
            <v>居家布艺</v>
          </cell>
          <cell r="E2789" t="str">
            <v>是</v>
          </cell>
          <cell r="F2789" t="str">
            <v/>
          </cell>
          <cell r="G2789" t="str">
            <v>110X230cm</v>
          </cell>
          <cell r="H2789" t="str">
            <v/>
          </cell>
          <cell r="I2789" t="str">
            <v/>
          </cell>
          <cell r="J2789" t="str">
            <v>件</v>
          </cell>
          <cell r="K2789" t="str">
            <v/>
          </cell>
          <cell r="L2789" t="str">
            <v/>
          </cell>
          <cell r="M2789" t="str">
            <v>21.50</v>
          </cell>
        </row>
        <row r="2790">
          <cell r="A2790" t="str">
            <v>DMLJGWFWDDC1365</v>
          </cell>
          <cell r="B2790" t="str">
            <v>侧开金刚网纯咖色</v>
          </cell>
          <cell r="C2790" t="str">
            <v>DMLJGWFWDDC1365-侧开金刚网纯咖色</v>
          </cell>
          <cell r="D2790" t="str">
            <v>居家布艺</v>
          </cell>
          <cell r="E2790" t="str">
            <v>是</v>
          </cell>
          <cell r="F2790" t="str">
            <v/>
          </cell>
          <cell r="G2790" t="str">
            <v>120*200cm</v>
          </cell>
          <cell r="H2790" t="str">
            <v/>
          </cell>
          <cell r="I2790" t="str">
            <v/>
          </cell>
          <cell r="J2790" t="str">
            <v>件</v>
          </cell>
          <cell r="K2790" t="str">
            <v/>
          </cell>
          <cell r="L2790" t="str">
            <v/>
          </cell>
          <cell r="M2790" t="str">
            <v>21.50</v>
          </cell>
        </row>
        <row r="2791">
          <cell r="A2791" t="str">
            <v>DMLJGWFWDDC1366</v>
          </cell>
          <cell r="B2791" t="str">
            <v>侧开金刚网纯咖色</v>
          </cell>
          <cell r="C2791" t="str">
            <v>DMLJGWFWDDC1366-侧开金刚网纯咖色</v>
          </cell>
          <cell r="D2791" t="str">
            <v>居家布艺</v>
          </cell>
          <cell r="E2791" t="str">
            <v>是</v>
          </cell>
          <cell r="F2791" t="str">
            <v/>
          </cell>
          <cell r="G2791" t="str">
            <v>120*210cm</v>
          </cell>
          <cell r="H2791" t="str">
            <v/>
          </cell>
          <cell r="I2791" t="str">
            <v/>
          </cell>
          <cell r="J2791" t="str">
            <v>件</v>
          </cell>
          <cell r="K2791" t="str">
            <v/>
          </cell>
          <cell r="L2791" t="str">
            <v/>
          </cell>
          <cell r="M2791" t="str">
            <v>21.50</v>
          </cell>
        </row>
        <row r="2792">
          <cell r="A2792" t="str">
            <v>DMLJGWFWDDC1367</v>
          </cell>
          <cell r="B2792" t="str">
            <v>侧开金刚网纯咖色</v>
          </cell>
          <cell r="C2792" t="str">
            <v>DMLJGWFWDDC1367-侧开金刚网纯咖色</v>
          </cell>
          <cell r="D2792" t="str">
            <v>居家布艺</v>
          </cell>
          <cell r="E2792" t="str">
            <v>是</v>
          </cell>
          <cell r="F2792" t="str">
            <v/>
          </cell>
          <cell r="G2792" t="str">
            <v>120*220cm</v>
          </cell>
          <cell r="H2792" t="str">
            <v/>
          </cell>
          <cell r="I2792" t="str">
            <v/>
          </cell>
          <cell r="J2792" t="str">
            <v>件</v>
          </cell>
          <cell r="K2792" t="str">
            <v/>
          </cell>
          <cell r="L2792" t="str">
            <v/>
          </cell>
          <cell r="M2792" t="str">
            <v>21.50</v>
          </cell>
        </row>
        <row r="2793">
          <cell r="A2793" t="str">
            <v>DMLJGWFWDDC1368</v>
          </cell>
          <cell r="B2793" t="str">
            <v>侧开金刚网纯咖色</v>
          </cell>
          <cell r="C2793" t="str">
            <v>DMLJGWFWDDC1368-侧开金刚网纯咖色</v>
          </cell>
          <cell r="D2793" t="str">
            <v>居家布艺</v>
          </cell>
          <cell r="E2793" t="str">
            <v>是</v>
          </cell>
          <cell r="F2793" t="str">
            <v/>
          </cell>
          <cell r="G2793" t="str">
            <v>120*230cm</v>
          </cell>
          <cell r="H2793" t="str">
            <v/>
          </cell>
          <cell r="I2793" t="str">
            <v/>
          </cell>
          <cell r="J2793" t="str">
            <v>件</v>
          </cell>
          <cell r="K2793" t="str">
            <v/>
          </cell>
          <cell r="L2793" t="str">
            <v/>
          </cell>
          <cell r="M2793" t="str">
            <v>23.00</v>
          </cell>
        </row>
        <row r="2794">
          <cell r="A2794" t="str">
            <v>DMLJGWFWDDC1369</v>
          </cell>
          <cell r="B2794" t="str">
            <v>侧开金刚网纯咖色</v>
          </cell>
          <cell r="C2794" t="str">
            <v>DMLJGWFWDDC1369-侧开金刚网纯咖色</v>
          </cell>
          <cell r="D2794" t="str">
            <v>居家布艺</v>
          </cell>
          <cell r="E2794" t="str">
            <v>是</v>
          </cell>
          <cell r="F2794" t="str">
            <v/>
          </cell>
          <cell r="G2794" t="str">
            <v>120*240cm</v>
          </cell>
          <cell r="H2794" t="str">
            <v/>
          </cell>
          <cell r="I2794" t="str">
            <v/>
          </cell>
          <cell r="J2794" t="str">
            <v>件</v>
          </cell>
          <cell r="K2794" t="str">
            <v/>
          </cell>
          <cell r="L2794" t="str">
            <v/>
          </cell>
          <cell r="M2794" t="str">
            <v>24.50</v>
          </cell>
        </row>
        <row r="2795">
          <cell r="A2795" t="str">
            <v>DMLJGWFWDDC1370</v>
          </cell>
          <cell r="B2795" t="str">
            <v>侧开金刚网纯咖色</v>
          </cell>
          <cell r="C2795" t="str">
            <v>DMLJGWFWDDC1370-侧开金刚网纯咖色</v>
          </cell>
          <cell r="D2795" t="str">
            <v>居家布艺</v>
          </cell>
          <cell r="E2795" t="str">
            <v>是</v>
          </cell>
          <cell r="F2795" t="str">
            <v/>
          </cell>
          <cell r="G2795" t="str">
            <v>130*210cm</v>
          </cell>
          <cell r="H2795" t="str">
            <v/>
          </cell>
          <cell r="I2795" t="str">
            <v/>
          </cell>
          <cell r="J2795" t="str">
            <v>件</v>
          </cell>
          <cell r="K2795" t="str">
            <v/>
          </cell>
          <cell r="L2795" t="str">
            <v/>
          </cell>
          <cell r="M2795" t="str">
            <v>23.00</v>
          </cell>
        </row>
        <row r="2796">
          <cell r="A2796" t="str">
            <v>DMLJGWFWDDC1371</v>
          </cell>
          <cell r="B2796" t="str">
            <v>侧开金刚网纯咖色</v>
          </cell>
          <cell r="C2796" t="str">
            <v>DMLJGWFWDDC1371-侧开金刚网纯咖色</v>
          </cell>
          <cell r="D2796" t="str">
            <v>居家布艺</v>
          </cell>
          <cell r="E2796" t="str">
            <v>是</v>
          </cell>
          <cell r="F2796" t="str">
            <v/>
          </cell>
          <cell r="G2796" t="str">
            <v>130*220cm</v>
          </cell>
          <cell r="H2796" t="str">
            <v/>
          </cell>
          <cell r="I2796" t="str">
            <v/>
          </cell>
          <cell r="J2796" t="str">
            <v>件</v>
          </cell>
          <cell r="K2796" t="str">
            <v/>
          </cell>
          <cell r="L2796" t="str">
            <v/>
          </cell>
          <cell r="M2796" t="str">
            <v>23.00</v>
          </cell>
        </row>
        <row r="2797">
          <cell r="A2797" t="str">
            <v>DMLJGWFWDDC1372</v>
          </cell>
          <cell r="B2797" t="str">
            <v>侧开金刚网纯咖色</v>
          </cell>
          <cell r="C2797" t="str">
            <v>DMLJGWFWDDC1372-侧开金刚网纯咖色</v>
          </cell>
          <cell r="D2797" t="str">
            <v>居家布艺</v>
          </cell>
          <cell r="E2797" t="str">
            <v>是</v>
          </cell>
          <cell r="F2797" t="str">
            <v/>
          </cell>
          <cell r="G2797" t="str">
            <v>130*240cm</v>
          </cell>
          <cell r="H2797" t="str">
            <v/>
          </cell>
          <cell r="I2797" t="str">
            <v/>
          </cell>
          <cell r="J2797" t="str">
            <v>件</v>
          </cell>
          <cell r="K2797" t="str">
            <v/>
          </cell>
          <cell r="L2797" t="str">
            <v/>
          </cell>
          <cell r="M2797" t="str">
            <v>26.00</v>
          </cell>
        </row>
        <row r="2798">
          <cell r="A2798" t="str">
            <v>DMLJGWFWDDC1373</v>
          </cell>
          <cell r="B2798" t="str">
            <v>侧开金刚网纯咖色</v>
          </cell>
          <cell r="C2798" t="str">
            <v>DMLJGWFWDDC1373-侧开金刚网纯咖色</v>
          </cell>
          <cell r="D2798" t="str">
            <v>居家布艺</v>
          </cell>
          <cell r="E2798" t="str">
            <v>是</v>
          </cell>
          <cell r="F2798" t="str">
            <v/>
          </cell>
          <cell r="G2798" t="str">
            <v>140*220cm</v>
          </cell>
          <cell r="H2798" t="str">
            <v/>
          </cell>
          <cell r="I2798" t="str">
            <v/>
          </cell>
          <cell r="J2798" t="str">
            <v>件</v>
          </cell>
          <cell r="K2798" t="str">
            <v/>
          </cell>
          <cell r="L2798" t="str">
            <v/>
          </cell>
          <cell r="M2798" t="str">
            <v>24.50</v>
          </cell>
        </row>
        <row r="2799">
          <cell r="A2799" t="str">
            <v>DMLJGWFWDDC1374</v>
          </cell>
          <cell r="B2799" t="str">
            <v>侧开金刚网纯咖色</v>
          </cell>
          <cell r="C2799" t="str">
            <v>DMLJGWFWDDC1374-侧开金刚网纯咖色</v>
          </cell>
          <cell r="D2799" t="str">
            <v>居家布艺</v>
          </cell>
          <cell r="E2799" t="str">
            <v>是</v>
          </cell>
          <cell r="F2799" t="str">
            <v/>
          </cell>
          <cell r="G2799" t="str">
            <v>140*240cm</v>
          </cell>
          <cell r="H2799" t="str">
            <v/>
          </cell>
          <cell r="I2799" t="str">
            <v/>
          </cell>
          <cell r="J2799" t="str">
            <v>件</v>
          </cell>
          <cell r="K2799" t="str">
            <v/>
          </cell>
          <cell r="L2799" t="str">
            <v/>
          </cell>
          <cell r="M2799" t="str">
            <v>27.50</v>
          </cell>
        </row>
        <row r="2800">
          <cell r="A2800" t="str">
            <v>DMLJGWFWDDC1375</v>
          </cell>
          <cell r="B2800" t="str">
            <v>侧开金刚网纯咖色</v>
          </cell>
          <cell r="C2800" t="str">
            <v>DMLJGWFWDDC1375-侧开金刚网纯咖色</v>
          </cell>
          <cell r="D2800" t="str">
            <v>居家布艺</v>
          </cell>
          <cell r="E2800" t="str">
            <v>是</v>
          </cell>
          <cell r="F2800" t="str">
            <v/>
          </cell>
          <cell r="G2800" t="str">
            <v>150*210cm</v>
          </cell>
          <cell r="H2800" t="str">
            <v/>
          </cell>
          <cell r="I2800" t="str">
            <v/>
          </cell>
          <cell r="J2800" t="str">
            <v>件</v>
          </cell>
          <cell r="K2800" t="str">
            <v/>
          </cell>
          <cell r="L2800" t="str">
            <v/>
          </cell>
          <cell r="M2800" t="str">
            <v>26.00</v>
          </cell>
        </row>
        <row r="2801">
          <cell r="A2801" t="str">
            <v>DMLJGWFWDDC1376</v>
          </cell>
          <cell r="B2801" t="str">
            <v>侧开金刚网纯咖色</v>
          </cell>
          <cell r="C2801" t="str">
            <v>DMLJGWFWDDC1376-侧开金刚网纯咖色</v>
          </cell>
          <cell r="D2801" t="str">
            <v>居家布艺</v>
          </cell>
          <cell r="E2801" t="str">
            <v>是</v>
          </cell>
          <cell r="F2801" t="str">
            <v/>
          </cell>
          <cell r="G2801" t="str">
            <v>150*220cm</v>
          </cell>
          <cell r="H2801" t="str">
            <v/>
          </cell>
          <cell r="I2801" t="str">
            <v/>
          </cell>
          <cell r="J2801" t="str">
            <v>件</v>
          </cell>
          <cell r="K2801" t="str">
            <v/>
          </cell>
          <cell r="L2801" t="str">
            <v/>
          </cell>
          <cell r="M2801" t="str">
            <v>26.00</v>
          </cell>
        </row>
        <row r="2802">
          <cell r="A2802" t="str">
            <v>DMLJGWFWDDC1377</v>
          </cell>
          <cell r="B2802" t="str">
            <v>侧开金刚网纯咖色</v>
          </cell>
          <cell r="C2802" t="str">
            <v>DMLJGWFWDDC1377-侧开金刚网纯咖色</v>
          </cell>
          <cell r="D2802" t="str">
            <v>居家布艺</v>
          </cell>
          <cell r="E2802" t="str">
            <v>是</v>
          </cell>
          <cell r="F2802" t="str">
            <v/>
          </cell>
          <cell r="G2802" t="str">
            <v>150*240cm</v>
          </cell>
          <cell r="H2802" t="str">
            <v/>
          </cell>
          <cell r="I2802" t="str">
            <v/>
          </cell>
          <cell r="J2802" t="str">
            <v>件</v>
          </cell>
          <cell r="K2802" t="str">
            <v/>
          </cell>
          <cell r="L2802" t="str">
            <v/>
          </cell>
          <cell r="M2802" t="str">
            <v>29.00</v>
          </cell>
        </row>
        <row r="2803">
          <cell r="A2803" t="str">
            <v>ZMLJGWMLYEZMA</v>
          </cell>
          <cell r="B2803" t="str">
            <v>侧开金刚网纯咖色</v>
          </cell>
          <cell r="C2803" t="str">
            <v>ZMLJGWMLYEZMA-侧开金刚网纯咖色</v>
          </cell>
          <cell r="D2803" t="str">
            <v>居家布艺</v>
          </cell>
          <cell r="E2803" t="str">
            <v>是</v>
          </cell>
          <cell r="F2803" t="str">
            <v/>
          </cell>
          <cell r="G2803" t="str">
            <v>定制尺寸</v>
          </cell>
          <cell r="H2803" t="str">
            <v/>
          </cell>
          <cell r="I2803" t="str">
            <v/>
          </cell>
          <cell r="J2803" t="str">
            <v>件</v>
          </cell>
          <cell r="K2803" t="str">
            <v/>
          </cell>
          <cell r="L2803" t="str">
            <v/>
          </cell>
          <cell r="M2803" t="str">
            <v>0.00</v>
          </cell>
        </row>
        <row r="2804">
          <cell r="A2804" t="str">
            <v>ZMLJGWUZH74HL</v>
          </cell>
          <cell r="B2804" t="str">
            <v>侧开金刚网条纹灰</v>
          </cell>
          <cell r="C2804" t="str">
            <v>ZMLJGWUZH74HL-侧开金刚网条纹灰</v>
          </cell>
          <cell r="D2804" t="str">
            <v>居家布艺</v>
          </cell>
          <cell r="E2804" t="str">
            <v>是</v>
          </cell>
          <cell r="F2804" t="str">
            <v/>
          </cell>
          <cell r="G2804" t="str">
            <v>70X200cm</v>
          </cell>
          <cell r="H2804" t="str">
            <v/>
          </cell>
          <cell r="I2804" t="str">
            <v/>
          </cell>
          <cell r="J2804" t="str">
            <v>件</v>
          </cell>
          <cell r="K2804" t="str">
            <v/>
          </cell>
          <cell r="L2804" t="str">
            <v/>
          </cell>
          <cell r="M2804" t="str">
            <v>18.50</v>
          </cell>
        </row>
        <row r="2805">
          <cell r="A2805" t="str">
            <v>ZMLJGWAH1N1UL</v>
          </cell>
          <cell r="B2805" t="str">
            <v>侧开金刚网条纹灰</v>
          </cell>
          <cell r="C2805" t="str">
            <v>ZMLJGWAH1N1UL-侧开金刚网条纹灰</v>
          </cell>
          <cell r="D2805" t="str">
            <v>居家布艺</v>
          </cell>
          <cell r="E2805" t="str">
            <v>是</v>
          </cell>
          <cell r="F2805" t="str">
            <v/>
          </cell>
          <cell r="G2805" t="str">
            <v>80X190cm</v>
          </cell>
          <cell r="H2805" t="str">
            <v/>
          </cell>
          <cell r="I2805" t="str">
            <v/>
          </cell>
          <cell r="J2805" t="str">
            <v>件</v>
          </cell>
          <cell r="K2805" t="str">
            <v/>
          </cell>
          <cell r="L2805" t="str">
            <v/>
          </cell>
          <cell r="M2805" t="str">
            <v>18.50</v>
          </cell>
        </row>
        <row r="2806">
          <cell r="A2806" t="str">
            <v>ZMLJGWL01Q9KD</v>
          </cell>
          <cell r="B2806" t="str">
            <v>侧开金刚网条纹灰</v>
          </cell>
          <cell r="C2806" t="str">
            <v>ZMLJGWL01Q9KD-侧开金刚网条纹灰</v>
          </cell>
          <cell r="D2806" t="str">
            <v>居家布艺</v>
          </cell>
          <cell r="E2806" t="str">
            <v>是</v>
          </cell>
          <cell r="F2806" t="str">
            <v/>
          </cell>
          <cell r="G2806" t="str">
            <v>80X195cm</v>
          </cell>
          <cell r="H2806" t="str">
            <v/>
          </cell>
          <cell r="I2806" t="str">
            <v/>
          </cell>
          <cell r="J2806" t="str">
            <v>件</v>
          </cell>
          <cell r="K2806" t="str">
            <v/>
          </cell>
          <cell r="L2806" t="str">
            <v/>
          </cell>
          <cell r="M2806" t="str">
            <v>18.50</v>
          </cell>
        </row>
        <row r="2807">
          <cell r="A2807" t="str">
            <v>ZMLJGWT4TP2PJ</v>
          </cell>
          <cell r="B2807" t="str">
            <v>侧开金刚网条纹灰</v>
          </cell>
          <cell r="C2807" t="str">
            <v>ZMLJGWT4TP2PJ-侧开金刚网条纹灰</v>
          </cell>
          <cell r="D2807" t="str">
            <v>居家布艺</v>
          </cell>
          <cell r="E2807" t="str">
            <v>是</v>
          </cell>
          <cell r="F2807" t="str">
            <v/>
          </cell>
          <cell r="G2807" t="str">
            <v>80X200cm</v>
          </cell>
          <cell r="H2807" t="str">
            <v/>
          </cell>
          <cell r="I2807" t="str">
            <v/>
          </cell>
          <cell r="J2807" t="str">
            <v>件</v>
          </cell>
          <cell r="K2807" t="str">
            <v/>
          </cell>
          <cell r="L2807" t="str">
            <v/>
          </cell>
          <cell r="M2807" t="str">
            <v>18.50</v>
          </cell>
        </row>
        <row r="2808">
          <cell r="A2808" t="str">
            <v>ZMLJGWQWHOX7M</v>
          </cell>
          <cell r="B2808" t="str">
            <v>侧开金刚网条纹灰</v>
          </cell>
          <cell r="C2808" t="str">
            <v>ZMLJGWQWHOX7M-侧开金刚网条纹灰</v>
          </cell>
          <cell r="D2808" t="str">
            <v>居家布艺</v>
          </cell>
          <cell r="E2808" t="str">
            <v>是</v>
          </cell>
          <cell r="F2808" t="str">
            <v/>
          </cell>
          <cell r="G2808" t="str">
            <v>80X205cm</v>
          </cell>
          <cell r="H2808" t="str">
            <v/>
          </cell>
          <cell r="I2808" t="str">
            <v/>
          </cell>
          <cell r="J2808" t="str">
            <v>件</v>
          </cell>
          <cell r="K2808" t="str">
            <v/>
          </cell>
          <cell r="L2808" t="str">
            <v/>
          </cell>
          <cell r="M2808" t="str">
            <v>18.50</v>
          </cell>
        </row>
        <row r="2809">
          <cell r="A2809" t="str">
            <v>ZMLJGW92ZEX9C</v>
          </cell>
          <cell r="B2809" t="str">
            <v>侧开金刚网条纹灰</v>
          </cell>
          <cell r="C2809" t="str">
            <v>ZMLJGW92ZEX9C-侧开金刚网条纹灰</v>
          </cell>
          <cell r="D2809" t="str">
            <v>居家布艺</v>
          </cell>
          <cell r="E2809" t="str">
            <v>是</v>
          </cell>
          <cell r="F2809" t="str">
            <v/>
          </cell>
          <cell r="G2809" t="str">
            <v>80X210cm</v>
          </cell>
          <cell r="H2809" t="str">
            <v/>
          </cell>
          <cell r="I2809" t="str">
            <v/>
          </cell>
          <cell r="J2809" t="str">
            <v>件</v>
          </cell>
          <cell r="K2809" t="str">
            <v/>
          </cell>
          <cell r="L2809" t="str">
            <v/>
          </cell>
          <cell r="M2809" t="str">
            <v>18.50</v>
          </cell>
        </row>
        <row r="2810">
          <cell r="A2810" t="str">
            <v>ZMLJGWDP9H4GG</v>
          </cell>
          <cell r="B2810" t="str">
            <v>侧开金刚网条纹灰</v>
          </cell>
          <cell r="C2810" t="str">
            <v>ZMLJGWDP9H4GG-侧开金刚网条纹灰</v>
          </cell>
          <cell r="D2810" t="str">
            <v>居家布艺</v>
          </cell>
          <cell r="E2810" t="str">
            <v>是</v>
          </cell>
          <cell r="F2810" t="str">
            <v/>
          </cell>
          <cell r="G2810" t="str">
            <v>80X220cm</v>
          </cell>
          <cell r="H2810" t="str">
            <v/>
          </cell>
          <cell r="I2810" t="str">
            <v/>
          </cell>
          <cell r="J2810" t="str">
            <v>件</v>
          </cell>
          <cell r="K2810" t="str">
            <v/>
          </cell>
          <cell r="L2810" t="str">
            <v/>
          </cell>
          <cell r="M2810" t="str">
            <v>18.50</v>
          </cell>
        </row>
        <row r="2811">
          <cell r="A2811" t="str">
            <v>ZMLJGWVEAN4Y1</v>
          </cell>
          <cell r="B2811" t="str">
            <v>侧开金刚网条纹灰</v>
          </cell>
          <cell r="C2811" t="str">
            <v>ZMLJGWVEAN4Y1-侧开金刚网条纹灰</v>
          </cell>
          <cell r="D2811" t="str">
            <v>居家布艺</v>
          </cell>
          <cell r="E2811" t="str">
            <v>是</v>
          </cell>
          <cell r="F2811" t="str">
            <v/>
          </cell>
          <cell r="G2811" t="str">
            <v>85X190cm</v>
          </cell>
          <cell r="H2811" t="str">
            <v/>
          </cell>
          <cell r="I2811" t="str">
            <v/>
          </cell>
          <cell r="J2811" t="str">
            <v>件</v>
          </cell>
          <cell r="K2811" t="str">
            <v/>
          </cell>
          <cell r="L2811" t="str">
            <v/>
          </cell>
          <cell r="M2811" t="str">
            <v>18.50</v>
          </cell>
        </row>
        <row r="2812">
          <cell r="A2812" t="str">
            <v>ZMLJGW7I5HNO7</v>
          </cell>
          <cell r="B2812" t="str">
            <v>侧开金刚网条纹灰</v>
          </cell>
          <cell r="C2812" t="str">
            <v>ZMLJGW7I5HNO7-侧开金刚网条纹灰</v>
          </cell>
          <cell r="D2812" t="str">
            <v>居家布艺</v>
          </cell>
          <cell r="E2812" t="str">
            <v>是</v>
          </cell>
          <cell r="F2812" t="str">
            <v/>
          </cell>
          <cell r="G2812" t="str">
            <v>85X195cm</v>
          </cell>
          <cell r="H2812" t="str">
            <v/>
          </cell>
          <cell r="I2812" t="str">
            <v/>
          </cell>
          <cell r="J2812" t="str">
            <v>件</v>
          </cell>
          <cell r="K2812" t="str">
            <v/>
          </cell>
          <cell r="L2812" t="str">
            <v/>
          </cell>
          <cell r="M2812" t="str">
            <v>18.50</v>
          </cell>
        </row>
        <row r="2813">
          <cell r="A2813" t="str">
            <v>ZMLJGW7DG9Z13</v>
          </cell>
          <cell r="B2813" t="str">
            <v>侧开金刚网条纹灰</v>
          </cell>
          <cell r="C2813" t="str">
            <v>ZMLJGW7DG9Z13-侧开金刚网条纹灰</v>
          </cell>
          <cell r="D2813" t="str">
            <v>居家布艺</v>
          </cell>
          <cell r="E2813" t="str">
            <v>是</v>
          </cell>
          <cell r="F2813" t="str">
            <v/>
          </cell>
          <cell r="G2813" t="str">
            <v>85X200cm</v>
          </cell>
          <cell r="H2813" t="str">
            <v/>
          </cell>
          <cell r="I2813" t="str">
            <v/>
          </cell>
          <cell r="J2813" t="str">
            <v>件</v>
          </cell>
          <cell r="K2813" t="str">
            <v/>
          </cell>
          <cell r="L2813" t="str">
            <v/>
          </cell>
          <cell r="M2813" t="str">
            <v>18.50</v>
          </cell>
        </row>
        <row r="2814">
          <cell r="A2814" t="str">
            <v>ZMLJGWELUGHWC</v>
          </cell>
          <cell r="B2814" t="str">
            <v>侧开金刚网条纹灰</v>
          </cell>
          <cell r="C2814" t="str">
            <v>ZMLJGWELUGHWC-侧开金刚网条纹灰</v>
          </cell>
          <cell r="D2814" t="str">
            <v>居家布艺</v>
          </cell>
          <cell r="E2814" t="str">
            <v>是</v>
          </cell>
          <cell r="F2814" t="str">
            <v/>
          </cell>
          <cell r="G2814" t="str">
            <v>85X205cm</v>
          </cell>
          <cell r="H2814" t="str">
            <v/>
          </cell>
          <cell r="I2814" t="str">
            <v/>
          </cell>
          <cell r="J2814" t="str">
            <v>件</v>
          </cell>
          <cell r="K2814" t="str">
            <v/>
          </cell>
          <cell r="L2814" t="str">
            <v/>
          </cell>
          <cell r="M2814" t="str">
            <v>18.50</v>
          </cell>
        </row>
        <row r="2815">
          <cell r="A2815" t="str">
            <v>ZMLJGWH86HJHQ</v>
          </cell>
          <cell r="B2815" t="str">
            <v>侧开金刚网条纹灰</v>
          </cell>
          <cell r="C2815" t="str">
            <v>ZMLJGWH86HJHQ-侧开金刚网条纹灰</v>
          </cell>
          <cell r="D2815" t="str">
            <v>居家布艺</v>
          </cell>
          <cell r="E2815" t="str">
            <v>是</v>
          </cell>
          <cell r="F2815" t="str">
            <v/>
          </cell>
          <cell r="G2815" t="str">
            <v>85X210cm</v>
          </cell>
          <cell r="H2815" t="str">
            <v/>
          </cell>
          <cell r="I2815" t="str">
            <v/>
          </cell>
          <cell r="J2815" t="str">
            <v>件</v>
          </cell>
          <cell r="K2815" t="str">
            <v/>
          </cell>
          <cell r="L2815" t="str">
            <v/>
          </cell>
          <cell r="M2815" t="str">
            <v>18.50</v>
          </cell>
        </row>
        <row r="2816">
          <cell r="A2816" t="str">
            <v>ZMLJGWUEK3HBJ</v>
          </cell>
          <cell r="B2816" t="str">
            <v>侧开金刚网条纹灰</v>
          </cell>
          <cell r="C2816" t="str">
            <v>ZMLJGWUEK3HBJ-侧开金刚网条纹灰</v>
          </cell>
          <cell r="D2816" t="str">
            <v>居家布艺</v>
          </cell>
          <cell r="E2816" t="str">
            <v>是</v>
          </cell>
          <cell r="F2816" t="str">
            <v/>
          </cell>
          <cell r="G2816" t="str">
            <v>85X215cm</v>
          </cell>
          <cell r="H2816" t="str">
            <v/>
          </cell>
          <cell r="I2816" t="str">
            <v/>
          </cell>
          <cell r="J2816" t="str">
            <v>件</v>
          </cell>
          <cell r="K2816" t="str">
            <v/>
          </cell>
          <cell r="L2816" t="str">
            <v/>
          </cell>
          <cell r="M2816" t="str">
            <v>18.50</v>
          </cell>
        </row>
        <row r="2817">
          <cell r="A2817" t="str">
            <v>ZMLJGWUBKACJJ</v>
          </cell>
          <cell r="B2817" t="str">
            <v>侧开金刚网条纹灰</v>
          </cell>
          <cell r="C2817" t="str">
            <v>ZMLJGWUBKACJJ-侧开金刚网条纹灰</v>
          </cell>
          <cell r="D2817" t="str">
            <v>居家布艺</v>
          </cell>
          <cell r="E2817" t="str">
            <v>是</v>
          </cell>
          <cell r="F2817" t="str">
            <v/>
          </cell>
          <cell r="G2817" t="str">
            <v>85X220cm</v>
          </cell>
          <cell r="H2817" t="str">
            <v/>
          </cell>
          <cell r="I2817" t="str">
            <v/>
          </cell>
          <cell r="J2817" t="str">
            <v>件</v>
          </cell>
          <cell r="K2817" t="str">
            <v/>
          </cell>
          <cell r="L2817" t="str">
            <v/>
          </cell>
          <cell r="M2817" t="str">
            <v>18.50</v>
          </cell>
        </row>
        <row r="2818">
          <cell r="A2818" t="str">
            <v>ZMLJGWXOBPNLB</v>
          </cell>
          <cell r="B2818" t="str">
            <v>侧开金刚网条纹灰</v>
          </cell>
          <cell r="C2818" t="str">
            <v>ZMLJGWXOBPNLB-侧开金刚网条纹灰</v>
          </cell>
          <cell r="D2818" t="str">
            <v>居家布艺</v>
          </cell>
          <cell r="E2818" t="str">
            <v>是</v>
          </cell>
          <cell r="F2818" t="str">
            <v/>
          </cell>
          <cell r="G2818" t="str">
            <v>90X190cm</v>
          </cell>
          <cell r="H2818" t="str">
            <v/>
          </cell>
          <cell r="I2818" t="str">
            <v/>
          </cell>
          <cell r="J2818" t="str">
            <v>件</v>
          </cell>
          <cell r="K2818" t="str">
            <v/>
          </cell>
          <cell r="L2818" t="str">
            <v/>
          </cell>
          <cell r="M2818" t="str">
            <v>18.50</v>
          </cell>
        </row>
        <row r="2819">
          <cell r="A2819" t="str">
            <v>ZMLJGWVRGUKEP</v>
          </cell>
          <cell r="B2819" t="str">
            <v>侧开金刚网条纹灰</v>
          </cell>
          <cell r="C2819" t="str">
            <v>ZMLJGWVRGUKEP-侧开金刚网条纹灰</v>
          </cell>
          <cell r="D2819" t="str">
            <v>居家布艺</v>
          </cell>
          <cell r="E2819" t="str">
            <v>是</v>
          </cell>
          <cell r="F2819" t="str">
            <v/>
          </cell>
          <cell r="G2819" t="str">
            <v>90X195cm</v>
          </cell>
          <cell r="H2819" t="str">
            <v/>
          </cell>
          <cell r="I2819" t="str">
            <v/>
          </cell>
          <cell r="J2819" t="str">
            <v>件</v>
          </cell>
          <cell r="K2819" t="str">
            <v/>
          </cell>
          <cell r="L2819" t="str">
            <v/>
          </cell>
          <cell r="M2819" t="str">
            <v>18.50</v>
          </cell>
        </row>
        <row r="2820">
          <cell r="A2820" t="str">
            <v>ZMLJGW52NTV5M</v>
          </cell>
          <cell r="B2820" t="str">
            <v>侧开金刚网条纹灰</v>
          </cell>
          <cell r="C2820" t="str">
            <v>ZMLJGW52NTV5M-侧开金刚网条纹灰</v>
          </cell>
          <cell r="D2820" t="str">
            <v>居家布艺</v>
          </cell>
          <cell r="E2820" t="str">
            <v>是</v>
          </cell>
          <cell r="F2820" t="str">
            <v/>
          </cell>
          <cell r="G2820" t="str">
            <v>90X200cm</v>
          </cell>
          <cell r="H2820" t="str">
            <v/>
          </cell>
          <cell r="I2820" t="str">
            <v/>
          </cell>
          <cell r="J2820" t="str">
            <v>件</v>
          </cell>
          <cell r="K2820" t="str">
            <v/>
          </cell>
          <cell r="L2820" t="str">
            <v/>
          </cell>
          <cell r="M2820" t="str">
            <v>18.50</v>
          </cell>
        </row>
        <row r="2821">
          <cell r="A2821" t="str">
            <v>ZMLJGWD0ZG4OF</v>
          </cell>
          <cell r="B2821" t="str">
            <v>侧开金刚网条纹灰</v>
          </cell>
          <cell r="C2821" t="str">
            <v>ZMLJGWD0ZG4OF-侧开金刚网条纹灰</v>
          </cell>
          <cell r="D2821" t="str">
            <v>居家布艺</v>
          </cell>
          <cell r="E2821" t="str">
            <v>是</v>
          </cell>
          <cell r="F2821" t="str">
            <v/>
          </cell>
          <cell r="G2821" t="str">
            <v>90X205cm</v>
          </cell>
          <cell r="H2821" t="str">
            <v/>
          </cell>
          <cell r="I2821" t="str">
            <v/>
          </cell>
          <cell r="J2821" t="str">
            <v>件</v>
          </cell>
          <cell r="K2821" t="str">
            <v/>
          </cell>
          <cell r="L2821" t="str">
            <v/>
          </cell>
          <cell r="M2821" t="str">
            <v>18.50</v>
          </cell>
        </row>
        <row r="2822">
          <cell r="A2822" t="str">
            <v>ZMLJGW9VBYKW1</v>
          </cell>
          <cell r="B2822" t="str">
            <v>侧开金刚网条纹灰</v>
          </cell>
          <cell r="C2822" t="str">
            <v>ZMLJGW9VBYKW1-侧开金刚网条纹灰</v>
          </cell>
          <cell r="D2822" t="str">
            <v>居家布艺</v>
          </cell>
          <cell r="E2822" t="str">
            <v>是</v>
          </cell>
          <cell r="F2822" t="str">
            <v/>
          </cell>
          <cell r="G2822" t="str">
            <v>90X210cm</v>
          </cell>
          <cell r="H2822" t="str">
            <v/>
          </cell>
          <cell r="I2822" t="str">
            <v/>
          </cell>
          <cell r="J2822" t="str">
            <v>件</v>
          </cell>
          <cell r="K2822" t="str">
            <v/>
          </cell>
          <cell r="L2822" t="str">
            <v/>
          </cell>
          <cell r="M2822" t="str">
            <v>18.50</v>
          </cell>
        </row>
        <row r="2823">
          <cell r="A2823" t="str">
            <v>ZMLJGWIW05Z3G</v>
          </cell>
          <cell r="B2823" t="str">
            <v>侧开金刚网条纹灰</v>
          </cell>
          <cell r="C2823" t="str">
            <v>ZMLJGWIW05Z3G-侧开金刚网条纹灰</v>
          </cell>
          <cell r="D2823" t="str">
            <v>居家布艺</v>
          </cell>
          <cell r="E2823" t="str">
            <v>是</v>
          </cell>
          <cell r="F2823" t="str">
            <v/>
          </cell>
          <cell r="G2823" t="str">
            <v>90X215cm</v>
          </cell>
          <cell r="H2823" t="str">
            <v/>
          </cell>
          <cell r="I2823" t="str">
            <v/>
          </cell>
          <cell r="J2823" t="str">
            <v>件</v>
          </cell>
          <cell r="K2823" t="str">
            <v/>
          </cell>
          <cell r="L2823" t="str">
            <v/>
          </cell>
          <cell r="M2823" t="str">
            <v>18.50</v>
          </cell>
        </row>
        <row r="2824">
          <cell r="A2824" t="str">
            <v>ZMLJGWEON6VXX</v>
          </cell>
          <cell r="B2824" t="str">
            <v>侧开金刚网条纹灰</v>
          </cell>
          <cell r="C2824" t="str">
            <v>ZMLJGWEON6VXX-侧开金刚网条纹灰</v>
          </cell>
          <cell r="D2824" t="str">
            <v>居家布艺</v>
          </cell>
          <cell r="E2824" t="str">
            <v>是</v>
          </cell>
          <cell r="F2824" t="str">
            <v/>
          </cell>
          <cell r="G2824" t="str">
            <v>90X220cm</v>
          </cell>
          <cell r="H2824" t="str">
            <v/>
          </cell>
          <cell r="I2824" t="str">
            <v/>
          </cell>
          <cell r="J2824" t="str">
            <v>件</v>
          </cell>
          <cell r="K2824" t="str">
            <v/>
          </cell>
          <cell r="L2824" t="str">
            <v/>
          </cell>
          <cell r="M2824" t="str">
            <v>18.50</v>
          </cell>
        </row>
        <row r="2825">
          <cell r="A2825" t="str">
            <v>ZMLJGWQ5S7ISE</v>
          </cell>
          <cell r="B2825" t="str">
            <v>侧开金刚网条纹灰</v>
          </cell>
          <cell r="C2825" t="str">
            <v>ZMLJGWQ5S7ISE-侧开金刚网条纹灰</v>
          </cell>
          <cell r="D2825" t="str">
            <v>居家布艺</v>
          </cell>
          <cell r="E2825" t="str">
            <v>是</v>
          </cell>
          <cell r="F2825" t="str">
            <v/>
          </cell>
          <cell r="G2825" t="str">
            <v>90X230cm</v>
          </cell>
          <cell r="H2825" t="str">
            <v/>
          </cell>
          <cell r="I2825" t="str">
            <v/>
          </cell>
          <cell r="J2825" t="str">
            <v>件</v>
          </cell>
          <cell r="K2825" t="str">
            <v/>
          </cell>
          <cell r="L2825" t="str">
            <v/>
          </cell>
          <cell r="M2825" t="str">
            <v>20.00</v>
          </cell>
        </row>
        <row r="2826">
          <cell r="A2826" t="str">
            <v>ZMLJGWEGMXC2D</v>
          </cell>
          <cell r="B2826" t="str">
            <v>侧开金刚网条纹灰</v>
          </cell>
          <cell r="C2826" t="str">
            <v>ZMLJGWEGMXC2D-侧开金刚网条纹灰</v>
          </cell>
          <cell r="D2826" t="str">
            <v>居家布艺</v>
          </cell>
          <cell r="E2826" t="str">
            <v>是</v>
          </cell>
          <cell r="F2826" t="str">
            <v/>
          </cell>
          <cell r="G2826" t="str">
            <v>90X240cm</v>
          </cell>
          <cell r="H2826" t="str">
            <v/>
          </cell>
          <cell r="I2826" t="str">
            <v/>
          </cell>
          <cell r="J2826" t="str">
            <v>件</v>
          </cell>
          <cell r="K2826" t="str">
            <v/>
          </cell>
          <cell r="L2826" t="str">
            <v/>
          </cell>
          <cell r="M2826" t="str">
            <v>21.50</v>
          </cell>
        </row>
        <row r="2827">
          <cell r="A2827" t="str">
            <v>ZMLJGWTN0BNGO</v>
          </cell>
          <cell r="B2827" t="str">
            <v>侧开金刚网条纹灰</v>
          </cell>
          <cell r="C2827" t="str">
            <v>ZMLJGWTN0BNGO-侧开金刚网条纹灰</v>
          </cell>
          <cell r="D2827" t="str">
            <v>居家布艺</v>
          </cell>
          <cell r="E2827" t="str">
            <v>是</v>
          </cell>
          <cell r="F2827" t="str">
            <v/>
          </cell>
          <cell r="G2827" t="str">
            <v>95X200cm</v>
          </cell>
          <cell r="H2827" t="str">
            <v/>
          </cell>
          <cell r="I2827" t="str">
            <v/>
          </cell>
          <cell r="J2827" t="str">
            <v>件</v>
          </cell>
          <cell r="K2827" t="str">
            <v/>
          </cell>
          <cell r="L2827" t="str">
            <v/>
          </cell>
          <cell r="M2827" t="str">
            <v>18.50</v>
          </cell>
        </row>
        <row r="2828">
          <cell r="A2828" t="str">
            <v>ZMLJGW2JWGFXM</v>
          </cell>
          <cell r="B2828" t="str">
            <v>侧开金刚网条纹灰</v>
          </cell>
          <cell r="C2828" t="str">
            <v>ZMLJGW2JWGFXM-侧开金刚网条纹灰</v>
          </cell>
          <cell r="D2828" t="str">
            <v>居家布艺</v>
          </cell>
          <cell r="E2828" t="str">
            <v>是</v>
          </cell>
          <cell r="F2828" t="str">
            <v/>
          </cell>
          <cell r="G2828" t="str">
            <v>95X205cm</v>
          </cell>
          <cell r="H2828" t="str">
            <v/>
          </cell>
          <cell r="I2828" t="str">
            <v/>
          </cell>
          <cell r="J2828" t="str">
            <v>件</v>
          </cell>
          <cell r="K2828" t="str">
            <v/>
          </cell>
          <cell r="L2828" t="str">
            <v/>
          </cell>
          <cell r="M2828" t="str">
            <v>18.50</v>
          </cell>
        </row>
        <row r="2829">
          <cell r="A2829" t="str">
            <v>ZMLJGW26UJ0ED</v>
          </cell>
          <cell r="B2829" t="str">
            <v>侧开金刚网条纹灰</v>
          </cell>
          <cell r="C2829" t="str">
            <v>ZMLJGW26UJ0ED-侧开金刚网条纹灰</v>
          </cell>
          <cell r="D2829" t="str">
            <v>居家布艺</v>
          </cell>
          <cell r="E2829" t="str">
            <v>是</v>
          </cell>
          <cell r="F2829" t="str">
            <v/>
          </cell>
          <cell r="G2829" t="str">
            <v>95X210cm</v>
          </cell>
          <cell r="H2829" t="str">
            <v/>
          </cell>
          <cell r="I2829" t="str">
            <v/>
          </cell>
          <cell r="J2829" t="str">
            <v>件</v>
          </cell>
          <cell r="K2829" t="str">
            <v/>
          </cell>
          <cell r="L2829" t="str">
            <v/>
          </cell>
          <cell r="M2829" t="str">
            <v>18.50</v>
          </cell>
        </row>
        <row r="2830">
          <cell r="A2830" t="str">
            <v>ZMLJGWN9U792F</v>
          </cell>
          <cell r="B2830" t="str">
            <v>侧开金刚网条纹灰</v>
          </cell>
          <cell r="C2830" t="str">
            <v>ZMLJGWN9U792F-侧开金刚网条纹灰</v>
          </cell>
          <cell r="D2830" t="str">
            <v>居家布艺</v>
          </cell>
          <cell r="E2830" t="str">
            <v>是</v>
          </cell>
          <cell r="F2830" t="str">
            <v/>
          </cell>
          <cell r="G2830" t="str">
            <v>95X215cm</v>
          </cell>
          <cell r="H2830" t="str">
            <v/>
          </cell>
          <cell r="I2830" t="str">
            <v/>
          </cell>
          <cell r="J2830" t="str">
            <v>件</v>
          </cell>
          <cell r="K2830" t="str">
            <v/>
          </cell>
          <cell r="L2830" t="str">
            <v/>
          </cell>
          <cell r="M2830" t="str">
            <v>18.50</v>
          </cell>
        </row>
        <row r="2831">
          <cell r="A2831" t="str">
            <v>ZMLJGWR6449IJ</v>
          </cell>
          <cell r="B2831" t="str">
            <v>侧开金刚网条纹灰</v>
          </cell>
          <cell r="C2831" t="str">
            <v>ZMLJGWR6449IJ-侧开金刚网条纹灰</v>
          </cell>
          <cell r="D2831" t="str">
            <v>居家布艺</v>
          </cell>
          <cell r="E2831" t="str">
            <v>是</v>
          </cell>
          <cell r="F2831" t="str">
            <v/>
          </cell>
          <cell r="G2831" t="str">
            <v>95X220cm</v>
          </cell>
          <cell r="H2831" t="str">
            <v/>
          </cell>
          <cell r="I2831" t="str">
            <v/>
          </cell>
          <cell r="J2831" t="str">
            <v>件</v>
          </cell>
          <cell r="K2831" t="str">
            <v/>
          </cell>
          <cell r="L2831" t="str">
            <v/>
          </cell>
          <cell r="M2831" t="str">
            <v>18.50</v>
          </cell>
        </row>
        <row r="2832">
          <cell r="A2832" t="str">
            <v>ZMLJGW3GAL1TW</v>
          </cell>
          <cell r="B2832" t="str">
            <v>侧开金刚网条纹灰</v>
          </cell>
          <cell r="C2832" t="str">
            <v>ZMLJGW3GAL1TW-侧开金刚网条纹灰</v>
          </cell>
          <cell r="D2832" t="str">
            <v>居家布艺</v>
          </cell>
          <cell r="E2832" t="str">
            <v>是</v>
          </cell>
          <cell r="F2832" t="str">
            <v/>
          </cell>
          <cell r="G2832" t="str">
            <v>100X200cm</v>
          </cell>
          <cell r="H2832" t="str">
            <v/>
          </cell>
          <cell r="I2832" t="str">
            <v/>
          </cell>
          <cell r="J2832" t="str">
            <v>件</v>
          </cell>
          <cell r="K2832" t="str">
            <v/>
          </cell>
          <cell r="L2832" t="str">
            <v/>
          </cell>
          <cell r="M2832" t="str">
            <v>18.50</v>
          </cell>
        </row>
        <row r="2833">
          <cell r="A2833" t="str">
            <v>ZMLJGWFKVOIKF</v>
          </cell>
          <cell r="B2833" t="str">
            <v>侧开金刚网条纹灰</v>
          </cell>
          <cell r="C2833" t="str">
            <v>ZMLJGWFKVOIKF-侧开金刚网条纹灰</v>
          </cell>
          <cell r="D2833" t="str">
            <v>居家布艺</v>
          </cell>
          <cell r="E2833" t="str">
            <v>是</v>
          </cell>
          <cell r="F2833" t="str">
            <v/>
          </cell>
          <cell r="G2833" t="str">
            <v>100X205cm</v>
          </cell>
          <cell r="H2833" t="str">
            <v/>
          </cell>
          <cell r="I2833" t="str">
            <v/>
          </cell>
          <cell r="J2833" t="str">
            <v>件</v>
          </cell>
          <cell r="K2833" t="str">
            <v/>
          </cell>
          <cell r="L2833" t="str">
            <v/>
          </cell>
          <cell r="M2833" t="str">
            <v>18.50</v>
          </cell>
        </row>
        <row r="2834">
          <cell r="A2834" t="str">
            <v>ZMLJGWLWES14P</v>
          </cell>
          <cell r="B2834" t="str">
            <v>侧开金刚网条纹灰</v>
          </cell>
          <cell r="C2834" t="str">
            <v>ZMLJGWLWES14P-侧开金刚网条纹灰</v>
          </cell>
          <cell r="D2834" t="str">
            <v>居家布艺</v>
          </cell>
          <cell r="E2834" t="str">
            <v>是</v>
          </cell>
          <cell r="F2834" t="str">
            <v/>
          </cell>
          <cell r="G2834" t="str">
            <v>100X210cm</v>
          </cell>
          <cell r="H2834" t="str">
            <v/>
          </cell>
          <cell r="I2834" t="str">
            <v/>
          </cell>
          <cell r="J2834" t="str">
            <v>件</v>
          </cell>
          <cell r="K2834" t="str">
            <v/>
          </cell>
          <cell r="L2834" t="str">
            <v/>
          </cell>
          <cell r="M2834" t="str">
            <v>18.50</v>
          </cell>
        </row>
        <row r="2835">
          <cell r="A2835" t="str">
            <v>ZMLJGWHQPY6GQ</v>
          </cell>
          <cell r="B2835" t="str">
            <v>侧开金刚网条纹灰</v>
          </cell>
          <cell r="C2835" t="str">
            <v>ZMLJGWHQPY6GQ-侧开金刚网条纹灰</v>
          </cell>
          <cell r="D2835" t="str">
            <v>居家布艺</v>
          </cell>
          <cell r="E2835" t="str">
            <v>是</v>
          </cell>
          <cell r="F2835" t="str">
            <v/>
          </cell>
          <cell r="G2835" t="str">
            <v>100X215cm</v>
          </cell>
          <cell r="H2835" t="str">
            <v/>
          </cell>
          <cell r="I2835" t="str">
            <v/>
          </cell>
          <cell r="J2835" t="str">
            <v>件</v>
          </cell>
          <cell r="K2835" t="str">
            <v/>
          </cell>
          <cell r="L2835" t="str">
            <v/>
          </cell>
          <cell r="M2835" t="str">
            <v>18.50</v>
          </cell>
        </row>
        <row r="2836">
          <cell r="A2836" t="str">
            <v>ZMLJGWOABKK3V</v>
          </cell>
          <cell r="B2836" t="str">
            <v>侧开金刚网条纹灰</v>
          </cell>
          <cell r="C2836" t="str">
            <v>ZMLJGWOABKK3V-侧开金刚网条纹灰</v>
          </cell>
          <cell r="D2836" t="str">
            <v>居家布艺</v>
          </cell>
          <cell r="E2836" t="str">
            <v>是</v>
          </cell>
          <cell r="F2836" t="str">
            <v/>
          </cell>
          <cell r="G2836" t="str">
            <v>100X220cm</v>
          </cell>
          <cell r="H2836" t="str">
            <v/>
          </cell>
          <cell r="I2836" t="str">
            <v/>
          </cell>
          <cell r="J2836" t="str">
            <v>件</v>
          </cell>
          <cell r="K2836" t="str">
            <v/>
          </cell>
          <cell r="L2836" t="str">
            <v/>
          </cell>
          <cell r="M2836" t="str">
            <v>18.50</v>
          </cell>
        </row>
        <row r="2837">
          <cell r="A2837" t="str">
            <v>ZMLJGW41GUX9J</v>
          </cell>
          <cell r="B2837" t="str">
            <v>侧开金刚网条纹灰</v>
          </cell>
          <cell r="C2837" t="str">
            <v>ZMLJGW41GUX9J-侧开金刚网条纹灰</v>
          </cell>
          <cell r="D2837" t="str">
            <v>居家布艺</v>
          </cell>
          <cell r="E2837" t="str">
            <v>是</v>
          </cell>
          <cell r="F2837" t="str">
            <v/>
          </cell>
          <cell r="G2837" t="str">
            <v>100X230cm</v>
          </cell>
          <cell r="H2837" t="str">
            <v/>
          </cell>
          <cell r="I2837" t="str">
            <v/>
          </cell>
          <cell r="J2837" t="str">
            <v>件</v>
          </cell>
          <cell r="K2837" t="str">
            <v/>
          </cell>
          <cell r="L2837" t="str">
            <v/>
          </cell>
          <cell r="M2837" t="str">
            <v>20.00</v>
          </cell>
        </row>
        <row r="2838">
          <cell r="A2838" t="str">
            <v>ZMLJGWG0DT1OJ</v>
          </cell>
          <cell r="B2838" t="str">
            <v>侧开金刚网条纹灰</v>
          </cell>
          <cell r="C2838" t="str">
            <v>ZMLJGWG0DT1OJ-侧开金刚网条纹灰</v>
          </cell>
          <cell r="D2838" t="str">
            <v>居家布艺</v>
          </cell>
          <cell r="E2838" t="str">
            <v>是</v>
          </cell>
          <cell r="F2838" t="str">
            <v/>
          </cell>
          <cell r="G2838" t="str">
            <v>100X240cm</v>
          </cell>
          <cell r="H2838" t="str">
            <v/>
          </cell>
          <cell r="I2838" t="str">
            <v/>
          </cell>
          <cell r="J2838" t="str">
            <v>件</v>
          </cell>
          <cell r="K2838" t="str">
            <v/>
          </cell>
          <cell r="L2838" t="str">
            <v/>
          </cell>
          <cell r="M2838" t="str">
            <v>21.50</v>
          </cell>
        </row>
        <row r="2839">
          <cell r="A2839" t="str">
            <v>ZMLJGWYP9ROOW</v>
          </cell>
          <cell r="B2839" t="str">
            <v>侧开金刚网条纹灰</v>
          </cell>
          <cell r="C2839" t="str">
            <v>ZMLJGWYP9ROOW-侧开金刚网条纹灰</v>
          </cell>
          <cell r="D2839" t="str">
            <v>居家布艺</v>
          </cell>
          <cell r="E2839" t="str">
            <v>是</v>
          </cell>
          <cell r="F2839" t="str">
            <v/>
          </cell>
          <cell r="G2839" t="str">
            <v>105X205cm</v>
          </cell>
          <cell r="H2839" t="str">
            <v/>
          </cell>
          <cell r="I2839" t="str">
            <v/>
          </cell>
          <cell r="J2839" t="str">
            <v>件</v>
          </cell>
          <cell r="K2839" t="str">
            <v/>
          </cell>
          <cell r="L2839" t="str">
            <v/>
          </cell>
          <cell r="M2839" t="str">
            <v>20.00</v>
          </cell>
        </row>
        <row r="2840">
          <cell r="A2840" t="str">
            <v>ZMLJGW0XL2WFK</v>
          </cell>
          <cell r="B2840" t="str">
            <v>侧开金刚网条纹灰</v>
          </cell>
          <cell r="C2840" t="str">
            <v>ZMLJGW0XL2WFK-侧开金刚网条纹灰</v>
          </cell>
          <cell r="D2840" t="str">
            <v>居家布艺</v>
          </cell>
          <cell r="E2840" t="str">
            <v>是</v>
          </cell>
          <cell r="F2840" t="str">
            <v/>
          </cell>
          <cell r="G2840" t="str">
            <v>105X210cm</v>
          </cell>
          <cell r="H2840" t="str">
            <v/>
          </cell>
          <cell r="I2840" t="str">
            <v/>
          </cell>
          <cell r="J2840" t="str">
            <v>件</v>
          </cell>
          <cell r="K2840" t="str">
            <v/>
          </cell>
          <cell r="L2840" t="str">
            <v/>
          </cell>
          <cell r="M2840" t="str">
            <v>20.00</v>
          </cell>
        </row>
        <row r="2841">
          <cell r="A2841" t="str">
            <v>ZMLJGW1T5QI1V</v>
          </cell>
          <cell r="B2841" t="str">
            <v>侧开金刚网条纹灰</v>
          </cell>
          <cell r="C2841" t="str">
            <v>ZMLJGW1T5QI1V-侧开金刚网条纹灰</v>
          </cell>
          <cell r="D2841" t="str">
            <v>居家布艺</v>
          </cell>
          <cell r="E2841" t="str">
            <v>是</v>
          </cell>
          <cell r="F2841" t="str">
            <v/>
          </cell>
          <cell r="G2841" t="str">
            <v>110X200cm</v>
          </cell>
          <cell r="H2841" t="str">
            <v/>
          </cell>
          <cell r="I2841" t="str">
            <v/>
          </cell>
          <cell r="J2841" t="str">
            <v>件</v>
          </cell>
          <cell r="K2841" t="str">
            <v/>
          </cell>
          <cell r="L2841" t="str">
            <v/>
          </cell>
          <cell r="M2841" t="str">
            <v>20.00</v>
          </cell>
        </row>
        <row r="2842">
          <cell r="A2842" t="str">
            <v>ZMLJGWQUL5XTY</v>
          </cell>
          <cell r="B2842" t="str">
            <v>侧开金刚网条纹灰</v>
          </cell>
          <cell r="C2842" t="str">
            <v>ZMLJGWQUL5XTY-侧开金刚网条纹灰</v>
          </cell>
          <cell r="D2842" t="str">
            <v>居家布艺</v>
          </cell>
          <cell r="E2842" t="str">
            <v>是</v>
          </cell>
          <cell r="F2842" t="str">
            <v/>
          </cell>
          <cell r="G2842" t="str">
            <v>110X210cm</v>
          </cell>
          <cell r="H2842" t="str">
            <v/>
          </cell>
          <cell r="I2842" t="str">
            <v/>
          </cell>
          <cell r="J2842" t="str">
            <v>件</v>
          </cell>
          <cell r="K2842" t="str">
            <v/>
          </cell>
          <cell r="L2842" t="str">
            <v/>
          </cell>
          <cell r="M2842" t="str">
            <v>20.00</v>
          </cell>
        </row>
        <row r="2843">
          <cell r="A2843" t="str">
            <v>ZMLJGWEHGSSRX</v>
          </cell>
          <cell r="B2843" t="str">
            <v>侧开金刚网条纹灰</v>
          </cell>
          <cell r="C2843" t="str">
            <v>ZMLJGWEHGSSRX-侧开金刚网条纹灰</v>
          </cell>
          <cell r="D2843" t="str">
            <v>居家布艺</v>
          </cell>
          <cell r="E2843" t="str">
            <v>是</v>
          </cell>
          <cell r="F2843" t="str">
            <v/>
          </cell>
          <cell r="G2843" t="str">
            <v>110X220cm</v>
          </cell>
          <cell r="H2843" t="str">
            <v/>
          </cell>
          <cell r="I2843" t="str">
            <v/>
          </cell>
          <cell r="J2843" t="str">
            <v>件</v>
          </cell>
          <cell r="K2843" t="str">
            <v/>
          </cell>
          <cell r="L2843" t="str">
            <v/>
          </cell>
          <cell r="M2843" t="str">
            <v>20.00</v>
          </cell>
        </row>
        <row r="2844">
          <cell r="A2844" t="str">
            <v>ZMLJGW012T537</v>
          </cell>
          <cell r="B2844" t="str">
            <v>侧开金刚网条纹灰</v>
          </cell>
          <cell r="C2844" t="str">
            <v>ZMLJGW012T537-侧开金刚网条纹灰</v>
          </cell>
          <cell r="D2844" t="str">
            <v>居家布艺</v>
          </cell>
          <cell r="E2844" t="str">
            <v>是</v>
          </cell>
          <cell r="F2844" t="str">
            <v/>
          </cell>
          <cell r="G2844" t="str">
            <v>110X230cm</v>
          </cell>
          <cell r="H2844" t="str">
            <v/>
          </cell>
          <cell r="I2844" t="str">
            <v/>
          </cell>
          <cell r="J2844" t="str">
            <v>件</v>
          </cell>
          <cell r="K2844" t="str">
            <v/>
          </cell>
          <cell r="L2844" t="str">
            <v/>
          </cell>
          <cell r="M2844" t="str">
            <v>21.50</v>
          </cell>
        </row>
        <row r="2845">
          <cell r="A2845" t="str">
            <v>DMLJGWFWDDC1255</v>
          </cell>
          <cell r="B2845" t="str">
            <v>侧开金刚网条纹灰</v>
          </cell>
          <cell r="C2845" t="str">
            <v>DMLJGWFWDDC1255-侧开金刚网条纹灰</v>
          </cell>
          <cell r="D2845" t="str">
            <v>居家布艺</v>
          </cell>
          <cell r="E2845" t="str">
            <v>是</v>
          </cell>
          <cell r="F2845" t="str">
            <v/>
          </cell>
          <cell r="G2845" t="str">
            <v>120*200cm</v>
          </cell>
          <cell r="H2845" t="str">
            <v/>
          </cell>
          <cell r="I2845" t="str">
            <v/>
          </cell>
          <cell r="J2845" t="str">
            <v>件</v>
          </cell>
          <cell r="K2845" t="str">
            <v/>
          </cell>
          <cell r="L2845" t="str">
            <v/>
          </cell>
          <cell r="M2845" t="str">
            <v>21.50</v>
          </cell>
        </row>
        <row r="2846">
          <cell r="A2846" t="str">
            <v>DMLJGWFWDDC1256</v>
          </cell>
          <cell r="B2846" t="str">
            <v>侧开金刚网条纹灰</v>
          </cell>
          <cell r="C2846" t="str">
            <v>DMLJGWFWDDC1256-侧开金刚网条纹灰</v>
          </cell>
          <cell r="D2846" t="str">
            <v>居家布艺</v>
          </cell>
          <cell r="E2846" t="str">
            <v>是</v>
          </cell>
          <cell r="F2846" t="str">
            <v/>
          </cell>
          <cell r="G2846" t="str">
            <v>120*210cm</v>
          </cell>
          <cell r="H2846" t="str">
            <v/>
          </cell>
          <cell r="I2846" t="str">
            <v/>
          </cell>
          <cell r="J2846" t="str">
            <v>件</v>
          </cell>
          <cell r="K2846" t="str">
            <v/>
          </cell>
          <cell r="L2846" t="str">
            <v/>
          </cell>
          <cell r="M2846" t="str">
            <v>21.50</v>
          </cell>
        </row>
        <row r="2847">
          <cell r="A2847" t="str">
            <v>DMLJGWFWDDC1257</v>
          </cell>
          <cell r="B2847" t="str">
            <v>侧开金刚网条纹灰</v>
          </cell>
          <cell r="C2847" t="str">
            <v>DMLJGWFWDDC1257-侧开金刚网条纹灰</v>
          </cell>
          <cell r="D2847" t="str">
            <v>居家布艺</v>
          </cell>
          <cell r="E2847" t="str">
            <v>是</v>
          </cell>
          <cell r="F2847" t="str">
            <v/>
          </cell>
          <cell r="G2847" t="str">
            <v>120*220cm</v>
          </cell>
          <cell r="H2847" t="str">
            <v/>
          </cell>
          <cell r="I2847" t="str">
            <v/>
          </cell>
          <cell r="J2847" t="str">
            <v>件</v>
          </cell>
          <cell r="K2847" t="str">
            <v/>
          </cell>
          <cell r="L2847" t="str">
            <v/>
          </cell>
          <cell r="M2847" t="str">
            <v>21.50</v>
          </cell>
        </row>
        <row r="2848">
          <cell r="A2848" t="str">
            <v>DMLJGWFWDDC1258</v>
          </cell>
          <cell r="B2848" t="str">
            <v>侧开金刚网条纹灰</v>
          </cell>
          <cell r="C2848" t="str">
            <v>DMLJGWFWDDC1258-侧开金刚网条纹灰</v>
          </cell>
          <cell r="D2848" t="str">
            <v>居家布艺</v>
          </cell>
          <cell r="E2848" t="str">
            <v>是</v>
          </cell>
          <cell r="F2848" t="str">
            <v/>
          </cell>
          <cell r="G2848" t="str">
            <v>120*230cm</v>
          </cell>
          <cell r="H2848" t="str">
            <v/>
          </cell>
          <cell r="I2848" t="str">
            <v/>
          </cell>
          <cell r="J2848" t="str">
            <v>件</v>
          </cell>
          <cell r="K2848" t="str">
            <v/>
          </cell>
          <cell r="L2848" t="str">
            <v/>
          </cell>
          <cell r="M2848" t="str">
            <v>23.00</v>
          </cell>
        </row>
        <row r="2849">
          <cell r="A2849" t="str">
            <v>DMLJGWFWDDC1259</v>
          </cell>
          <cell r="B2849" t="str">
            <v>侧开金刚网条纹灰</v>
          </cell>
          <cell r="C2849" t="str">
            <v>DMLJGWFWDDC1259-侧开金刚网条纹灰</v>
          </cell>
          <cell r="D2849" t="str">
            <v>居家布艺</v>
          </cell>
          <cell r="E2849" t="str">
            <v>是</v>
          </cell>
          <cell r="F2849" t="str">
            <v/>
          </cell>
          <cell r="G2849" t="str">
            <v>120*240cm</v>
          </cell>
          <cell r="H2849" t="str">
            <v/>
          </cell>
          <cell r="I2849" t="str">
            <v/>
          </cell>
          <cell r="J2849" t="str">
            <v>件</v>
          </cell>
          <cell r="K2849" t="str">
            <v/>
          </cell>
          <cell r="L2849" t="str">
            <v/>
          </cell>
          <cell r="M2849" t="str">
            <v>24.50</v>
          </cell>
        </row>
        <row r="2850">
          <cell r="A2850" t="str">
            <v>DMLJGWFWDDC1260</v>
          </cell>
          <cell r="B2850" t="str">
            <v>侧开金刚网条纹灰</v>
          </cell>
          <cell r="C2850" t="str">
            <v>DMLJGWFWDDC1260-侧开金刚网条纹灰</v>
          </cell>
          <cell r="D2850" t="str">
            <v>居家布艺</v>
          </cell>
          <cell r="E2850" t="str">
            <v>是</v>
          </cell>
          <cell r="F2850" t="str">
            <v/>
          </cell>
          <cell r="G2850" t="str">
            <v>130*210cm</v>
          </cell>
          <cell r="H2850" t="str">
            <v/>
          </cell>
          <cell r="I2850" t="str">
            <v/>
          </cell>
          <cell r="J2850" t="str">
            <v>件</v>
          </cell>
          <cell r="K2850" t="str">
            <v/>
          </cell>
          <cell r="L2850" t="str">
            <v/>
          </cell>
          <cell r="M2850" t="str">
            <v>23.00</v>
          </cell>
        </row>
        <row r="2851">
          <cell r="A2851" t="str">
            <v>DMLJGWFWDDC1261</v>
          </cell>
          <cell r="B2851" t="str">
            <v>侧开金刚网条纹灰</v>
          </cell>
          <cell r="C2851" t="str">
            <v>DMLJGWFWDDC1261-侧开金刚网条纹灰</v>
          </cell>
          <cell r="D2851" t="str">
            <v>居家布艺</v>
          </cell>
          <cell r="E2851" t="str">
            <v>是</v>
          </cell>
          <cell r="F2851" t="str">
            <v/>
          </cell>
          <cell r="G2851" t="str">
            <v>130*220cm</v>
          </cell>
          <cell r="H2851" t="str">
            <v/>
          </cell>
          <cell r="I2851" t="str">
            <v/>
          </cell>
          <cell r="J2851" t="str">
            <v>件</v>
          </cell>
          <cell r="K2851" t="str">
            <v/>
          </cell>
          <cell r="L2851" t="str">
            <v/>
          </cell>
          <cell r="M2851" t="str">
            <v>23.00</v>
          </cell>
        </row>
        <row r="2852">
          <cell r="A2852" t="str">
            <v>DMLJGWFWDDC1262</v>
          </cell>
          <cell r="B2852" t="str">
            <v>侧开金刚网条纹灰</v>
          </cell>
          <cell r="C2852" t="str">
            <v>DMLJGWFWDDC1262-侧开金刚网条纹灰</v>
          </cell>
          <cell r="D2852" t="str">
            <v>居家布艺</v>
          </cell>
          <cell r="E2852" t="str">
            <v>是</v>
          </cell>
          <cell r="F2852" t="str">
            <v/>
          </cell>
          <cell r="G2852" t="str">
            <v>130*240cm</v>
          </cell>
          <cell r="H2852" t="str">
            <v/>
          </cell>
          <cell r="I2852" t="str">
            <v/>
          </cell>
          <cell r="J2852" t="str">
            <v>件</v>
          </cell>
          <cell r="K2852" t="str">
            <v/>
          </cell>
          <cell r="L2852" t="str">
            <v/>
          </cell>
          <cell r="M2852" t="str">
            <v>26.00</v>
          </cell>
        </row>
        <row r="2853">
          <cell r="A2853" t="str">
            <v>DMLJGWFWDDC1263</v>
          </cell>
          <cell r="B2853" t="str">
            <v>侧开金刚网条纹灰</v>
          </cell>
          <cell r="C2853" t="str">
            <v>DMLJGWFWDDC1263-侧开金刚网条纹灰</v>
          </cell>
          <cell r="D2853" t="str">
            <v>居家布艺</v>
          </cell>
          <cell r="E2853" t="str">
            <v>是</v>
          </cell>
          <cell r="F2853" t="str">
            <v/>
          </cell>
          <cell r="G2853" t="str">
            <v>140*220cm</v>
          </cell>
          <cell r="H2853" t="str">
            <v/>
          </cell>
          <cell r="I2853" t="str">
            <v/>
          </cell>
          <cell r="J2853" t="str">
            <v>件</v>
          </cell>
          <cell r="K2853" t="str">
            <v/>
          </cell>
          <cell r="L2853" t="str">
            <v/>
          </cell>
          <cell r="M2853" t="str">
            <v>24.50</v>
          </cell>
        </row>
        <row r="2854">
          <cell r="A2854" t="str">
            <v>DMLJGWFWDDC1264</v>
          </cell>
          <cell r="B2854" t="str">
            <v>侧开金刚网条纹灰</v>
          </cell>
          <cell r="C2854" t="str">
            <v>DMLJGWFWDDC1264-侧开金刚网条纹灰</v>
          </cell>
          <cell r="D2854" t="str">
            <v>居家布艺</v>
          </cell>
          <cell r="E2854" t="str">
            <v>是</v>
          </cell>
          <cell r="F2854" t="str">
            <v/>
          </cell>
          <cell r="G2854" t="str">
            <v>140*240cm</v>
          </cell>
          <cell r="H2854" t="str">
            <v/>
          </cell>
          <cell r="I2854" t="str">
            <v/>
          </cell>
          <cell r="J2854" t="str">
            <v>件</v>
          </cell>
          <cell r="K2854" t="str">
            <v/>
          </cell>
          <cell r="L2854" t="str">
            <v/>
          </cell>
          <cell r="M2854" t="str">
            <v>27.50</v>
          </cell>
        </row>
        <row r="2855">
          <cell r="A2855" t="str">
            <v>DMLJGWFWDDC1265</v>
          </cell>
          <cell r="B2855" t="str">
            <v>侧开金刚网条纹灰</v>
          </cell>
          <cell r="C2855" t="str">
            <v>DMLJGWFWDDC1265-侧开金刚网条纹灰</v>
          </cell>
          <cell r="D2855" t="str">
            <v>居家布艺</v>
          </cell>
          <cell r="E2855" t="str">
            <v>是</v>
          </cell>
          <cell r="F2855" t="str">
            <v/>
          </cell>
          <cell r="G2855" t="str">
            <v>150*210cm</v>
          </cell>
          <cell r="H2855" t="str">
            <v/>
          </cell>
          <cell r="I2855" t="str">
            <v/>
          </cell>
          <cell r="J2855" t="str">
            <v>件</v>
          </cell>
          <cell r="K2855" t="str">
            <v/>
          </cell>
          <cell r="L2855" t="str">
            <v/>
          </cell>
          <cell r="M2855" t="str">
            <v>26.00</v>
          </cell>
        </row>
        <row r="2856">
          <cell r="A2856" t="str">
            <v>DMLJGWFWDDC1266</v>
          </cell>
          <cell r="B2856" t="str">
            <v>侧开金刚网条纹灰</v>
          </cell>
          <cell r="C2856" t="str">
            <v>DMLJGWFWDDC1266-侧开金刚网条纹灰</v>
          </cell>
          <cell r="D2856" t="str">
            <v>居家布艺</v>
          </cell>
          <cell r="E2856" t="str">
            <v>是</v>
          </cell>
          <cell r="F2856" t="str">
            <v/>
          </cell>
          <cell r="G2856" t="str">
            <v>150*220cm</v>
          </cell>
          <cell r="H2856" t="str">
            <v/>
          </cell>
          <cell r="I2856" t="str">
            <v/>
          </cell>
          <cell r="J2856" t="str">
            <v>件</v>
          </cell>
          <cell r="K2856" t="str">
            <v/>
          </cell>
          <cell r="L2856" t="str">
            <v/>
          </cell>
          <cell r="M2856" t="str">
            <v>26.00</v>
          </cell>
        </row>
        <row r="2857">
          <cell r="A2857" t="str">
            <v>DMLJGWFWDDC1267</v>
          </cell>
          <cell r="B2857" t="str">
            <v>侧开金刚网条纹灰</v>
          </cell>
          <cell r="C2857" t="str">
            <v>DMLJGWFWDDC1267-侧开金刚网条纹灰</v>
          </cell>
          <cell r="D2857" t="str">
            <v>居家布艺</v>
          </cell>
          <cell r="E2857" t="str">
            <v>是</v>
          </cell>
          <cell r="F2857" t="str">
            <v/>
          </cell>
          <cell r="G2857" t="str">
            <v>150*240cm</v>
          </cell>
          <cell r="H2857" t="str">
            <v/>
          </cell>
          <cell r="I2857" t="str">
            <v/>
          </cell>
          <cell r="J2857" t="str">
            <v>件</v>
          </cell>
          <cell r="K2857" t="str">
            <v/>
          </cell>
          <cell r="L2857" t="str">
            <v/>
          </cell>
          <cell r="M2857" t="str">
            <v>29.00</v>
          </cell>
        </row>
        <row r="2858">
          <cell r="A2858" t="str">
            <v>ZMLJGWCJDEFKH</v>
          </cell>
          <cell r="B2858" t="str">
            <v>侧开金刚网条纹灰</v>
          </cell>
          <cell r="C2858" t="str">
            <v>ZMLJGWCJDEFKH-侧开金刚网条纹灰</v>
          </cell>
          <cell r="D2858" t="str">
            <v>居家布艺</v>
          </cell>
          <cell r="E2858" t="str">
            <v>是</v>
          </cell>
          <cell r="F2858" t="str">
            <v/>
          </cell>
          <cell r="G2858" t="str">
            <v>定制尺寸</v>
          </cell>
          <cell r="H2858" t="str">
            <v/>
          </cell>
          <cell r="I2858" t="str">
            <v/>
          </cell>
          <cell r="J2858" t="str">
            <v>件</v>
          </cell>
          <cell r="K2858" t="str">
            <v/>
          </cell>
          <cell r="L2858" t="str">
            <v/>
          </cell>
          <cell r="M2858" t="str">
            <v>0.00</v>
          </cell>
        </row>
        <row r="2859">
          <cell r="A2859" t="str">
            <v>ZMLJGWNP61QSC</v>
          </cell>
          <cell r="B2859" t="str">
            <v>侧开金刚网条纹咖</v>
          </cell>
          <cell r="C2859" t="str">
            <v>ZMLJGWNP61QSC-侧开金刚网条纹咖</v>
          </cell>
          <cell r="D2859" t="str">
            <v>居家布艺</v>
          </cell>
          <cell r="E2859" t="str">
            <v>是</v>
          </cell>
          <cell r="F2859" t="str">
            <v/>
          </cell>
          <cell r="G2859" t="str">
            <v>70X200cm</v>
          </cell>
          <cell r="H2859" t="str">
            <v/>
          </cell>
          <cell r="I2859" t="str">
            <v/>
          </cell>
          <cell r="J2859" t="str">
            <v>件</v>
          </cell>
          <cell r="K2859" t="str">
            <v/>
          </cell>
          <cell r="L2859" t="str">
            <v/>
          </cell>
          <cell r="M2859" t="str">
            <v>18.50</v>
          </cell>
        </row>
        <row r="2860">
          <cell r="A2860" t="str">
            <v>ZMLJGWHABL4H2</v>
          </cell>
          <cell r="B2860" t="str">
            <v>侧开金刚网条纹咖</v>
          </cell>
          <cell r="C2860" t="str">
            <v>ZMLJGWHABL4H2-侧开金刚网条纹咖</v>
          </cell>
          <cell r="D2860" t="str">
            <v>居家布艺</v>
          </cell>
          <cell r="E2860" t="str">
            <v>是</v>
          </cell>
          <cell r="F2860" t="str">
            <v/>
          </cell>
          <cell r="G2860" t="str">
            <v>80X190cm</v>
          </cell>
          <cell r="H2860" t="str">
            <v/>
          </cell>
          <cell r="I2860" t="str">
            <v/>
          </cell>
          <cell r="J2860" t="str">
            <v>件</v>
          </cell>
          <cell r="K2860" t="str">
            <v/>
          </cell>
          <cell r="L2860" t="str">
            <v/>
          </cell>
          <cell r="M2860" t="str">
            <v>18.50</v>
          </cell>
        </row>
        <row r="2861">
          <cell r="A2861" t="str">
            <v>ZMLJGW6XTPUXY</v>
          </cell>
          <cell r="B2861" t="str">
            <v>侧开金刚网条纹咖</v>
          </cell>
          <cell r="C2861" t="str">
            <v>ZMLJGW6XTPUXY-侧开金刚网条纹咖</v>
          </cell>
          <cell r="D2861" t="str">
            <v>居家布艺</v>
          </cell>
          <cell r="E2861" t="str">
            <v>是</v>
          </cell>
          <cell r="F2861" t="str">
            <v/>
          </cell>
          <cell r="G2861" t="str">
            <v>80X195cm</v>
          </cell>
          <cell r="H2861" t="str">
            <v/>
          </cell>
          <cell r="I2861" t="str">
            <v/>
          </cell>
          <cell r="J2861" t="str">
            <v>件</v>
          </cell>
          <cell r="K2861" t="str">
            <v/>
          </cell>
          <cell r="L2861" t="str">
            <v/>
          </cell>
          <cell r="M2861" t="str">
            <v>18.50</v>
          </cell>
        </row>
        <row r="2862">
          <cell r="A2862" t="str">
            <v>ZMLJGWMIQSB5J</v>
          </cell>
          <cell r="B2862" t="str">
            <v>侧开金刚网条纹咖</v>
          </cell>
          <cell r="C2862" t="str">
            <v>ZMLJGWMIQSB5J-侧开金刚网条纹咖</v>
          </cell>
          <cell r="D2862" t="str">
            <v>居家布艺</v>
          </cell>
          <cell r="E2862" t="str">
            <v>是</v>
          </cell>
          <cell r="F2862" t="str">
            <v/>
          </cell>
          <cell r="G2862" t="str">
            <v>80X200cm</v>
          </cell>
          <cell r="H2862" t="str">
            <v/>
          </cell>
          <cell r="I2862" t="str">
            <v/>
          </cell>
          <cell r="J2862" t="str">
            <v>件</v>
          </cell>
          <cell r="K2862" t="str">
            <v/>
          </cell>
          <cell r="L2862" t="str">
            <v/>
          </cell>
          <cell r="M2862" t="str">
            <v>18.50</v>
          </cell>
        </row>
        <row r="2863">
          <cell r="A2863" t="str">
            <v>ZMLJGW0XMPIEO</v>
          </cell>
          <cell r="B2863" t="str">
            <v>侧开金刚网条纹咖</v>
          </cell>
          <cell r="C2863" t="str">
            <v>ZMLJGW0XMPIEO-侧开金刚网条纹咖</v>
          </cell>
          <cell r="D2863" t="str">
            <v>居家布艺</v>
          </cell>
          <cell r="E2863" t="str">
            <v>是</v>
          </cell>
          <cell r="F2863" t="str">
            <v/>
          </cell>
          <cell r="G2863" t="str">
            <v>80X205cm</v>
          </cell>
          <cell r="H2863" t="str">
            <v/>
          </cell>
          <cell r="I2863" t="str">
            <v/>
          </cell>
          <cell r="J2863" t="str">
            <v>件</v>
          </cell>
          <cell r="K2863" t="str">
            <v/>
          </cell>
          <cell r="L2863" t="str">
            <v/>
          </cell>
          <cell r="M2863" t="str">
            <v>18.50</v>
          </cell>
        </row>
        <row r="2864">
          <cell r="A2864" t="str">
            <v>ZMLJGWJLKAALN</v>
          </cell>
          <cell r="B2864" t="str">
            <v>侧开金刚网条纹咖</v>
          </cell>
          <cell r="C2864" t="str">
            <v>ZMLJGWJLKAALN-侧开金刚网条纹咖</v>
          </cell>
          <cell r="D2864" t="str">
            <v>居家布艺</v>
          </cell>
          <cell r="E2864" t="str">
            <v>是</v>
          </cell>
          <cell r="F2864" t="str">
            <v/>
          </cell>
          <cell r="G2864" t="str">
            <v>80X210cm</v>
          </cell>
          <cell r="H2864" t="str">
            <v/>
          </cell>
          <cell r="I2864" t="str">
            <v/>
          </cell>
          <cell r="J2864" t="str">
            <v>件</v>
          </cell>
          <cell r="K2864" t="str">
            <v/>
          </cell>
          <cell r="L2864" t="str">
            <v/>
          </cell>
          <cell r="M2864" t="str">
            <v>18.50</v>
          </cell>
        </row>
        <row r="2865">
          <cell r="A2865" t="str">
            <v>ZMLJGWQ5BOE5L</v>
          </cell>
          <cell r="B2865" t="str">
            <v>侧开金刚网条纹咖</v>
          </cell>
          <cell r="C2865" t="str">
            <v>ZMLJGWQ5BOE5L-侧开金刚网条纹咖</v>
          </cell>
          <cell r="D2865" t="str">
            <v>居家布艺</v>
          </cell>
          <cell r="E2865" t="str">
            <v>是</v>
          </cell>
          <cell r="F2865" t="str">
            <v/>
          </cell>
          <cell r="G2865" t="str">
            <v>80X220cm</v>
          </cell>
          <cell r="H2865" t="str">
            <v/>
          </cell>
          <cell r="I2865" t="str">
            <v/>
          </cell>
          <cell r="J2865" t="str">
            <v>件</v>
          </cell>
          <cell r="K2865" t="str">
            <v/>
          </cell>
          <cell r="L2865" t="str">
            <v/>
          </cell>
          <cell r="M2865" t="str">
            <v>18.50</v>
          </cell>
        </row>
        <row r="2866">
          <cell r="A2866" t="str">
            <v>ZMLJGWIVIYZ6M</v>
          </cell>
          <cell r="B2866" t="str">
            <v>侧开金刚网条纹咖</v>
          </cell>
          <cell r="C2866" t="str">
            <v>ZMLJGWIVIYZ6M-侧开金刚网条纹咖</v>
          </cell>
          <cell r="D2866" t="str">
            <v>居家布艺</v>
          </cell>
          <cell r="E2866" t="str">
            <v>是</v>
          </cell>
          <cell r="F2866" t="str">
            <v/>
          </cell>
          <cell r="G2866" t="str">
            <v>85X190cm</v>
          </cell>
          <cell r="H2866" t="str">
            <v/>
          </cell>
          <cell r="I2866" t="str">
            <v/>
          </cell>
          <cell r="J2866" t="str">
            <v>件</v>
          </cell>
          <cell r="K2866" t="str">
            <v/>
          </cell>
          <cell r="L2866" t="str">
            <v/>
          </cell>
          <cell r="M2866" t="str">
            <v>18.50</v>
          </cell>
        </row>
        <row r="2867">
          <cell r="A2867" t="str">
            <v>ZMLJGWBSXJWES</v>
          </cell>
          <cell r="B2867" t="str">
            <v>侧开金刚网条纹咖</v>
          </cell>
          <cell r="C2867" t="str">
            <v>ZMLJGWBSXJWES-侧开金刚网条纹咖</v>
          </cell>
          <cell r="D2867" t="str">
            <v>居家布艺</v>
          </cell>
          <cell r="E2867" t="str">
            <v>是</v>
          </cell>
          <cell r="F2867" t="str">
            <v/>
          </cell>
          <cell r="G2867" t="str">
            <v>85X195cm</v>
          </cell>
          <cell r="H2867" t="str">
            <v/>
          </cell>
          <cell r="I2867" t="str">
            <v/>
          </cell>
          <cell r="J2867" t="str">
            <v>件</v>
          </cell>
          <cell r="K2867" t="str">
            <v/>
          </cell>
          <cell r="L2867" t="str">
            <v/>
          </cell>
          <cell r="M2867" t="str">
            <v>18.50</v>
          </cell>
        </row>
        <row r="2868">
          <cell r="A2868" t="str">
            <v>ZMLJGWEXMG0L0</v>
          </cell>
          <cell r="B2868" t="str">
            <v>侧开金刚网条纹咖</v>
          </cell>
          <cell r="C2868" t="str">
            <v>ZMLJGWEXMG0L0-侧开金刚网条纹咖</v>
          </cell>
          <cell r="D2868" t="str">
            <v>居家布艺</v>
          </cell>
          <cell r="E2868" t="str">
            <v>是</v>
          </cell>
          <cell r="F2868" t="str">
            <v/>
          </cell>
          <cell r="G2868" t="str">
            <v>85X200cm</v>
          </cell>
          <cell r="H2868" t="str">
            <v/>
          </cell>
          <cell r="I2868" t="str">
            <v/>
          </cell>
          <cell r="J2868" t="str">
            <v>件</v>
          </cell>
          <cell r="K2868" t="str">
            <v/>
          </cell>
          <cell r="L2868" t="str">
            <v/>
          </cell>
          <cell r="M2868" t="str">
            <v>18.50</v>
          </cell>
        </row>
        <row r="2869">
          <cell r="A2869" t="str">
            <v>ZMLJGWMIQG0Y1</v>
          </cell>
          <cell r="B2869" t="str">
            <v>侧开金刚网条纹咖</v>
          </cell>
          <cell r="C2869" t="str">
            <v>ZMLJGWMIQG0Y1-侧开金刚网条纹咖</v>
          </cell>
          <cell r="D2869" t="str">
            <v>居家布艺</v>
          </cell>
          <cell r="E2869" t="str">
            <v>是</v>
          </cell>
          <cell r="F2869" t="str">
            <v/>
          </cell>
          <cell r="G2869" t="str">
            <v>85X205cm</v>
          </cell>
          <cell r="H2869" t="str">
            <v/>
          </cell>
          <cell r="I2869" t="str">
            <v/>
          </cell>
          <cell r="J2869" t="str">
            <v>件</v>
          </cell>
          <cell r="K2869" t="str">
            <v/>
          </cell>
          <cell r="L2869" t="str">
            <v/>
          </cell>
          <cell r="M2869" t="str">
            <v>18.50</v>
          </cell>
        </row>
        <row r="2870">
          <cell r="A2870" t="str">
            <v>ZMLJGWSXMLA2I</v>
          </cell>
          <cell r="B2870" t="str">
            <v>侧开金刚网条纹咖</v>
          </cell>
          <cell r="C2870" t="str">
            <v>ZMLJGWSXMLA2I-侧开金刚网条纹咖</v>
          </cell>
          <cell r="D2870" t="str">
            <v>居家布艺</v>
          </cell>
          <cell r="E2870" t="str">
            <v>是</v>
          </cell>
          <cell r="F2870" t="str">
            <v/>
          </cell>
          <cell r="G2870" t="str">
            <v>85X210cm</v>
          </cell>
          <cell r="H2870" t="str">
            <v/>
          </cell>
          <cell r="I2870" t="str">
            <v/>
          </cell>
          <cell r="J2870" t="str">
            <v>件</v>
          </cell>
          <cell r="K2870" t="str">
            <v/>
          </cell>
          <cell r="L2870" t="str">
            <v/>
          </cell>
          <cell r="M2870" t="str">
            <v>18.50</v>
          </cell>
        </row>
        <row r="2871">
          <cell r="A2871" t="str">
            <v>ZMLJGWIFIIF1K</v>
          </cell>
          <cell r="B2871" t="str">
            <v>侧开金刚网条纹咖</v>
          </cell>
          <cell r="C2871" t="str">
            <v>ZMLJGWIFIIF1K-侧开金刚网条纹咖</v>
          </cell>
          <cell r="D2871" t="str">
            <v>居家布艺</v>
          </cell>
          <cell r="E2871" t="str">
            <v>是</v>
          </cell>
          <cell r="F2871" t="str">
            <v/>
          </cell>
          <cell r="G2871" t="str">
            <v>85X215cm</v>
          </cell>
          <cell r="H2871" t="str">
            <v/>
          </cell>
          <cell r="I2871" t="str">
            <v/>
          </cell>
          <cell r="J2871" t="str">
            <v>件</v>
          </cell>
          <cell r="K2871" t="str">
            <v/>
          </cell>
          <cell r="L2871" t="str">
            <v/>
          </cell>
          <cell r="M2871" t="str">
            <v>18.50</v>
          </cell>
        </row>
        <row r="2872">
          <cell r="A2872" t="str">
            <v>ZMLJGWT97VB5A</v>
          </cell>
          <cell r="B2872" t="str">
            <v>侧开金刚网条纹咖</v>
          </cell>
          <cell r="C2872" t="str">
            <v>ZMLJGWT97VB5A-侧开金刚网条纹咖</v>
          </cell>
          <cell r="D2872" t="str">
            <v>居家布艺</v>
          </cell>
          <cell r="E2872" t="str">
            <v>是</v>
          </cell>
          <cell r="F2872" t="str">
            <v/>
          </cell>
          <cell r="G2872" t="str">
            <v>85X220cm</v>
          </cell>
          <cell r="H2872" t="str">
            <v/>
          </cell>
          <cell r="I2872" t="str">
            <v/>
          </cell>
          <cell r="J2872" t="str">
            <v>件</v>
          </cell>
          <cell r="K2872" t="str">
            <v/>
          </cell>
          <cell r="L2872" t="str">
            <v/>
          </cell>
          <cell r="M2872" t="str">
            <v>18.50</v>
          </cell>
        </row>
        <row r="2873">
          <cell r="A2873" t="str">
            <v>ZMLJGWH3E1IBT</v>
          </cell>
          <cell r="B2873" t="str">
            <v>侧开金刚网条纹咖</v>
          </cell>
          <cell r="C2873" t="str">
            <v>ZMLJGWH3E1IBT-侧开金刚网条纹咖</v>
          </cell>
          <cell r="D2873" t="str">
            <v>居家布艺</v>
          </cell>
          <cell r="E2873" t="str">
            <v>是</v>
          </cell>
          <cell r="F2873" t="str">
            <v/>
          </cell>
          <cell r="G2873" t="str">
            <v>90X190cm</v>
          </cell>
          <cell r="H2873" t="str">
            <v/>
          </cell>
          <cell r="I2873" t="str">
            <v/>
          </cell>
          <cell r="J2873" t="str">
            <v>件</v>
          </cell>
          <cell r="K2873" t="str">
            <v/>
          </cell>
          <cell r="L2873" t="str">
            <v/>
          </cell>
          <cell r="M2873" t="str">
            <v>18.50</v>
          </cell>
        </row>
        <row r="2874">
          <cell r="A2874" t="str">
            <v>ZMLJGW5PK8RU1</v>
          </cell>
          <cell r="B2874" t="str">
            <v>侧开金刚网条纹咖</v>
          </cell>
          <cell r="C2874" t="str">
            <v>ZMLJGW5PK8RU1-侧开金刚网条纹咖</v>
          </cell>
          <cell r="D2874" t="str">
            <v>居家布艺</v>
          </cell>
          <cell r="E2874" t="str">
            <v>是</v>
          </cell>
          <cell r="F2874" t="str">
            <v/>
          </cell>
          <cell r="G2874" t="str">
            <v>90X195cm</v>
          </cell>
          <cell r="H2874" t="str">
            <v/>
          </cell>
          <cell r="I2874" t="str">
            <v/>
          </cell>
          <cell r="J2874" t="str">
            <v>件</v>
          </cell>
          <cell r="K2874" t="str">
            <v/>
          </cell>
          <cell r="L2874" t="str">
            <v/>
          </cell>
          <cell r="M2874" t="str">
            <v>18.50</v>
          </cell>
        </row>
        <row r="2875">
          <cell r="A2875" t="str">
            <v>ZMLJGWIKXDTD7</v>
          </cell>
          <cell r="B2875" t="str">
            <v>侧开金刚网条纹咖</v>
          </cell>
          <cell r="C2875" t="str">
            <v>ZMLJGWIKXDTD7-侧开金刚网条纹咖</v>
          </cell>
          <cell r="D2875" t="str">
            <v>居家布艺</v>
          </cell>
          <cell r="E2875" t="str">
            <v>是</v>
          </cell>
          <cell r="F2875" t="str">
            <v/>
          </cell>
          <cell r="G2875" t="str">
            <v>90X200cm</v>
          </cell>
          <cell r="H2875" t="str">
            <v/>
          </cell>
          <cell r="I2875" t="str">
            <v/>
          </cell>
          <cell r="J2875" t="str">
            <v>件</v>
          </cell>
          <cell r="K2875" t="str">
            <v/>
          </cell>
          <cell r="L2875" t="str">
            <v/>
          </cell>
          <cell r="M2875" t="str">
            <v>18.50</v>
          </cell>
        </row>
        <row r="2876">
          <cell r="A2876" t="str">
            <v>ZMLJGW82SJPOT</v>
          </cell>
          <cell r="B2876" t="str">
            <v>侧开金刚网条纹咖</v>
          </cell>
          <cell r="C2876" t="str">
            <v>ZMLJGW82SJPOT-侧开金刚网条纹咖</v>
          </cell>
          <cell r="D2876" t="str">
            <v>居家布艺</v>
          </cell>
          <cell r="E2876" t="str">
            <v>是</v>
          </cell>
          <cell r="F2876" t="str">
            <v/>
          </cell>
          <cell r="G2876" t="str">
            <v>90X205cm</v>
          </cell>
          <cell r="H2876" t="str">
            <v/>
          </cell>
          <cell r="I2876" t="str">
            <v/>
          </cell>
          <cell r="J2876" t="str">
            <v>件</v>
          </cell>
          <cell r="K2876" t="str">
            <v/>
          </cell>
          <cell r="L2876" t="str">
            <v/>
          </cell>
          <cell r="M2876" t="str">
            <v>18.50</v>
          </cell>
        </row>
        <row r="2877">
          <cell r="A2877" t="str">
            <v>ZMLJGWEUH4VNN</v>
          </cell>
          <cell r="B2877" t="str">
            <v>侧开金刚网条纹咖</v>
          </cell>
          <cell r="C2877" t="str">
            <v>ZMLJGWEUH4VNN-侧开金刚网条纹咖</v>
          </cell>
          <cell r="D2877" t="str">
            <v>居家布艺</v>
          </cell>
          <cell r="E2877" t="str">
            <v>是</v>
          </cell>
          <cell r="F2877" t="str">
            <v/>
          </cell>
          <cell r="G2877" t="str">
            <v>90X210cm</v>
          </cell>
          <cell r="H2877" t="str">
            <v/>
          </cell>
          <cell r="I2877" t="str">
            <v/>
          </cell>
          <cell r="J2877" t="str">
            <v>件</v>
          </cell>
          <cell r="K2877" t="str">
            <v/>
          </cell>
          <cell r="L2877" t="str">
            <v/>
          </cell>
          <cell r="M2877" t="str">
            <v>18.50</v>
          </cell>
        </row>
        <row r="2878">
          <cell r="A2878" t="str">
            <v>ZMLJGWWYB8ZSR</v>
          </cell>
          <cell r="B2878" t="str">
            <v>侧开金刚网条纹咖</v>
          </cell>
          <cell r="C2878" t="str">
            <v>ZMLJGWWYB8ZSR-侧开金刚网条纹咖</v>
          </cell>
          <cell r="D2878" t="str">
            <v>居家布艺</v>
          </cell>
          <cell r="E2878" t="str">
            <v>是</v>
          </cell>
          <cell r="F2878" t="str">
            <v/>
          </cell>
          <cell r="G2878" t="str">
            <v>90X215cm</v>
          </cell>
          <cell r="H2878" t="str">
            <v/>
          </cell>
          <cell r="I2878" t="str">
            <v/>
          </cell>
          <cell r="J2878" t="str">
            <v>件</v>
          </cell>
          <cell r="K2878" t="str">
            <v/>
          </cell>
          <cell r="L2878" t="str">
            <v/>
          </cell>
          <cell r="M2878" t="str">
            <v>18.50</v>
          </cell>
        </row>
        <row r="2879">
          <cell r="A2879" t="str">
            <v>ZMLJGW2J1W4BS</v>
          </cell>
          <cell r="B2879" t="str">
            <v>侧开金刚网条纹咖</v>
          </cell>
          <cell r="C2879" t="str">
            <v>ZMLJGW2J1W4BS-侧开金刚网条纹咖</v>
          </cell>
          <cell r="D2879" t="str">
            <v>居家布艺</v>
          </cell>
          <cell r="E2879" t="str">
            <v>是</v>
          </cell>
          <cell r="F2879" t="str">
            <v/>
          </cell>
          <cell r="G2879" t="str">
            <v>90X220cm</v>
          </cell>
          <cell r="H2879" t="str">
            <v/>
          </cell>
          <cell r="I2879" t="str">
            <v/>
          </cell>
          <cell r="J2879" t="str">
            <v>件</v>
          </cell>
          <cell r="K2879" t="str">
            <v/>
          </cell>
          <cell r="L2879" t="str">
            <v/>
          </cell>
          <cell r="M2879" t="str">
            <v>18.50</v>
          </cell>
        </row>
        <row r="2880">
          <cell r="A2880" t="str">
            <v>ZMLJGWSZZ3S9K</v>
          </cell>
          <cell r="B2880" t="str">
            <v>侧开金刚网条纹咖</v>
          </cell>
          <cell r="C2880" t="str">
            <v>ZMLJGWSZZ3S9K-侧开金刚网条纹咖</v>
          </cell>
          <cell r="D2880" t="str">
            <v>居家布艺</v>
          </cell>
          <cell r="E2880" t="str">
            <v>是</v>
          </cell>
          <cell r="F2880" t="str">
            <v/>
          </cell>
          <cell r="G2880" t="str">
            <v>90X230cm</v>
          </cell>
          <cell r="H2880" t="str">
            <v/>
          </cell>
          <cell r="I2880" t="str">
            <v/>
          </cell>
          <cell r="J2880" t="str">
            <v>件</v>
          </cell>
          <cell r="K2880" t="str">
            <v/>
          </cell>
          <cell r="L2880" t="str">
            <v/>
          </cell>
          <cell r="M2880" t="str">
            <v>20.00</v>
          </cell>
        </row>
        <row r="2881">
          <cell r="A2881" t="str">
            <v>ZMLJGWDT2LMI1</v>
          </cell>
          <cell r="B2881" t="str">
            <v>侧开金刚网条纹咖</v>
          </cell>
          <cell r="C2881" t="str">
            <v>ZMLJGWDT2LMI1-侧开金刚网条纹咖</v>
          </cell>
          <cell r="D2881" t="str">
            <v>居家布艺</v>
          </cell>
          <cell r="E2881" t="str">
            <v>是</v>
          </cell>
          <cell r="F2881" t="str">
            <v/>
          </cell>
          <cell r="G2881" t="str">
            <v>90X240cm</v>
          </cell>
          <cell r="H2881" t="str">
            <v/>
          </cell>
          <cell r="I2881" t="str">
            <v/>
          </cell>
          <cell r="J2881" t="str">
            <v>件</v>
          </cell>
          <cell r="K2881" t="str">
            <v/>
          </cell>
          <cell r="L2881" t="str">
            <v/>
          </cell>
          <cell r="M2881" t="str">
            <v>21.50</v>
          </cell>
        </row>
        <row r="2882">
          <cell r="A2882" t="str">
            <v>ZMLJGWD6RCPF5</v>
          </cell>
          <cell r="B2882" t="str">
            <v>侧开金刚网条纹咖</v>
          </cell>
          <cell r="C2882" t="str">
            <v>ZMLJGWD6RCPF5-侧开金刚网条纹咖</v>
          </cell>
          <cell r="D2882" t="str">
            <v>居家布艺</v>
          </cell>
          <cell r="E2882" t="str">
            <v>是</v>
          </cell>
          <cell r="F2882" t="str">
            <v/>
          </cell>
          <cell r="G2882" t="str">
            <v>95X200cm</v>
          </cell>
          <cell r="H2882" t="str">
            <v/>
          </cell>
          <cell r="I2882" t="str">
            <v/>
          </cell>
          <cell r="J2882" t="str">
            <v>件</v>
          </cell>
          <cell r="K2882" t="str">
            <v/>
          </cell>
          <cell r="L2882" t="str">
            <v/>
          </cell>
          <cell r="M2882" t="str">
            <v>18.50</v>
          </cell>
        </row>
        <row r="2883">
          <cell r="A2883" t="str">
            <v>ZMLJGWCKM1YZX</v>
          </cell>
          <cell r="B2883" t="str">
            <v>侧开金刚网条纹咖</v>
          </cell>
          <cell r="C2883" t="str">
            <v>ZMLJGWCKM1YZX-侧开金刚网条纹咖</v>
          </cell>
          <cell r="D2883" t="str">
            <v>居家布艺</v>
          </cell>
          <cell r="E2883" t="str">
            <v>是</v>
          </cell>
          <cell r="F2883" t="str">
            <v/>
          </cell>
          <cell r="G2883" t="str">
            <v>95X205cm</v>
          </cell>
          <cell r="H2883" t="str">
            <v/>
          </cell>
          <cell r="I2883" t="str">
            <v/>
          </cell>
          <cell r="J2883" t="str">
            <v>件</v>
          </cell>
          <cell r="K2883" t="str">
            <v/>
          </cell>
          <cell r="L2883" t="str">
            <v/>
          </cell>
          <cell r="M2883" t="str">
            <v>18.50</v>
          </cell>
        </row>
        <row r="2884">
          <cell r="A2884" t="str">
            <v>ZMLJGWB77LD3S</v>
          </cell>
          <cell r="B2884" t="str">
            <v>侧开金刚网条纹咖</v>
          </cell>
          <cell r="C2884" t="str">
            <v>ZMLJGWB77LD3S-侧开金刚网条纹咖</v>
          </cell>
          <cell r="D2884" t="str">
            <v>居家布艺</v>
          </cell>
          <cell r="E2884" t="str">
            <v>是</v>
          </cell>
          <cell r="F2884" t="str">
            <v/>
          </cell>
          <cell r="G2884" t="str">
            <v>95X210cm</v>
          </cell>
          <cell r="H2884" t="str">
            <v/>
          </cell>
          <cell r="I2884" t="str">
            <v/>
          </cell>
          <cell r="J2884" t="str">
            <v>件</v>
          </cell>
          <cell r="K2884" t="str">
            <v/>
          </cell>
          <cell r="L2884" t="str">
            <v/>
          </cell>
          <cell r="M2884" t="str">
            <v>18.50</v>
          </cell>
        </row>
        <row r="2885">
          <cell r="A2885" t="str">
            <v>ZMLJGWFO9B83N</v>
          </cell>
          <cell r="B2885" t="str">
            <v>侧开金刚网条纹咖</v>
          </cell>
          <cell r="C2885" t="str">
            <v>ZMLJGWFO9B83N-侧开金刚网条纹咖</v>
          </cell>
          <cell r="D2885" t="str">
            <v>居家布艺</v>
          </cell>
          <cell r="E2885" t="str">
            <v>是</v>
          </cell>
          <cell r="F2885" t="str">
            <v/>
          </cell>
          <cell r="G2885" t="str">
            <v>95X215cm</v>
          </cell>
          <cell r="H2885" t="str">
            <v/>
          </cell>
          <cell r="I2885" t="str">
            <v/>
          </cell>
          <cell r="J2885" t="str">
            <v>件</v>
          </cell>
          <cell r="K2885" t="str">
            <v/>
          </cell>
          <cell r="L2885" t="str">
            <v/>
          </cell>
          <cell r="M2885" t="str">
            <v>18.50</v>
          </cell>
        </row>
        <row r="2886">
          <cell r="A2886" t="str">
            <v>ZMLJGWF5ZT5AO</v>
          </cell>
          <cell r="B2886" t="str">
            <v>侧开金刚网条纹咖</v>
          </cell>
          <cell r="C2886" t="str">
            <v>ZMLJGWF5ZT5AO-侧开金刚网条纹咖</v>
          </cell>
          <cell r="D2886" t="str">
            <v>居家布艺</v>
          </cell>
          <cell r="E2886" t="str">
            <v>是</v>
          </cell>
          <cell r="F2886" t="str">
            <v/>
          </cell>
          <cell r="G2886" t="str">
            <v>95X220cm</v>
          </cell>
          <cell r="H2886" t="str">
            <v/>
          </cell>
          <cell r="I2886" t="str">
            <v/>
          </cell>
          <cell r="J2886" t="str">
            <v>件</v>
          </cell>
          <cell r="K2886" t="str">
            <v/>
          </cell>
          <cell r="L2886" t="str">
            <v/>
          </cell>
          <cell r="M2886" t="str">
            <v>18.50</v>
          </cell>
        </row>
        <row r="2887">
          <cell r="A2887" t="str">
            <v>ZMLJGWQU2NZDP</v>
          </cell>
          <cell r="B2887" t="str">
            <v>侧开金刚网条纹咖</v>
          </cell>
          <cell r="C2887" t="str">
            <v>ZMLJGWQU2NZDP-侧开金刚网条纹咖</v>
          </cell>
          <cell r="D2887" t="str">
            <v>居家布艺</v>
          </cell>
          <cell r="E2887" t="str">
            <v>是</v>
          </cell>
          <cell r="F2887" t="str">
            <v/>
          </cell>
          <cell r="G2887" t="str">
            <v>100X200cm</v>
          </cell>
          <cell r="H2887" t="str">
            <v/>
          </cell>
          <cell r="I2887" t="str">
            <v/>
          </cell>
          <cell r="J2887" t="str">
            <v>件</v>
          </cell>
          <cell r="K2887" t="str">
            <v/>
          </cell>
          <cell r="L2887" t="str">
            <v/>
          </cell>
          <cell r="M2887" t="str">
            <v>18.50</v>
          </cell>
        </row>
        <row r="2888">
          <cell r="A2888" t="str">
            <v>ZMLJGW65CD81B</v>
          </cell>
          <cell r="B2888" t="str">
            <v>侧开金刚网条纹咖</v>
          </cell>
          <cell r="C2888" t="str">
            <v>ZMLJGW65CD81B-侧开金刚网条纹咖</v>
          </cell>
          <cell r="D2888" t="str">
            <v>居家布艺</v>
          </cell>
          <cell r="E2888" t="str">
            <v>是</v>
          </cell>
          <cell r="F2888" t="str">
            <v/>
          </cell>
          <cell r="G2888" t="str">
            <v>100X205cm</v>
          </cell>
          <cell r="H2888" t="str">
            <v/>
          </cell>
          <cell r="I2888" t="str">
            <v/>
          </cell>
          <cell r="J2888" t="str">
            <v>件</v>
          </cell>
          <cell r="K2888" t="str">
            <v/>
          </cell>
          <cell r="L2888" t="str">
            <v/>
          </cell>
          <cell r="M2888" t="str">
            <v>18.50</v>
          </cell>
        </row>
        <row r="2889">
          <cell r="A2889" t="str">
            <v>ZMLJGWPZKWPGN</v>
          </cell>
          <cell r="B2889" t="str">
            <v>侧开金刚网条纹咖</v>
          </cell>
          <cell r="C2889" t="str">
            <v>ZMLJGWPZKWPGN-侧开金刚网条纹咖</v>
          </cell>
          <cell r="D2889" t="str">
            <v>居家布艺</v>
          </cell>
          <cell r="E2889" t="str">
            <v>是</v>
          </cell>
          <cell r="F2889" t="str">
            <v/>
          </cell>
          <cell r="G2889" t="str">
            <v>100X210cm</v>
          </cell>
          <cell r="H2889" t="str">
            <v/>
          </cell>
          <cell r="I2889" t="str">
            <v/>
          </cell>
          <cell r="J2889" t="str">
            <v>件</v>
          </cell>
          <cell r="K2889" t="str">
            <v/>
          </cell>
          <cell r="L2889" t="str">
            <v/>
          </cell>
          <cell r="M2889" t="str">
            <v>18.50</v>
          </cell>
        </row>
        <row r="2890">
          <cell r="A2890" t="str">
            <v>ZMLJGW3AE1TLB</v>
          </cell>
          <cell r="B2890" t="str">
            <v>侧开金刚网条纹咖</v>
          </cell>
          <cell r="C2890" t="str">
            <v>ZMLJGW3AE1TLB-侧开金刚网条纹咖</v>
          </cell>
          <cell r="D2890" t="str">
            <v>居家布艺</v>
          </cell>
          <cell r="E2890" t="str">
            <v>是</v>
          </cell>
          <cell r="F2890" t="str">
            <v/>
          </cell>
          <cell r="G2890" t="str">
            <v>100X215cm</v>
          </cell>
          <cell r="H2890" t="str">
            <v/>
          </cell>
          <cell r="I2890" t="str">
            <v/>
          </cell>
          <cell r="J2890" t="str">
            <v>件</v>
          </cell>
          <cell r="K2890" t="str">
            <v/>
          </cell>
          <cell r="L2890" t="str">
            <v/>
          </cell>
          <cell r="M2890" t="str">
            <v>18.50</v>
          </cell>
        </row>
        <row r="2891">
          <cell r="A2891" t="str">
            <v>ZMLJGW7GFFO32</v>
          </cell>
          <cell r="B2891" t="str">
            <v>侧开金刚网条纹咖</v>
          </cell>
          <cell r="C2891" t="str">
            <v>ZMLJGW7GFFO32-侧开金刚网条纹咖</v>
          </cell>
          <cell r="D2891" t="str">
            <v>居家布艺</v>
          </cell>
          <cell r="E2891" t="str">
            <v>是</v>
          </cell>
          <cell r="F2891" t="str">
            <v/>
          </cell>
          <cell r="G2891" t="str">
            <v>100X220cm</v>
          </cell>
          <cell r="H2891" t="str">
            <v/>
          </cell>
          <cell r="I2891" t="str">
            <v/>
          </cell>
          <cell r="J2891" t="str">
            <v>件</v>
          </cell>
          <cell r="K2891" t="str">
            <v/>
          </cell>
          <cell r="L2891" t="str">
            <v/>
          </cell>
          <cell r="M2891" t="str">
            <v>18.50</v>
          </cell>
        </row>
        <row r="2892">
          <cell r="A2892" t="str">
            <v>ZMLJGWB1NT9ND</v>
          </cell>
          <cell r="B2892" t="str">
            <v>侧开金刚网条纹咖</v>
          </cell>
          <cell r="C2892" t="str">
            <v>ZMLJGWB1NT9ND-侧开金刚网条纹咖</v>
          </cell>
          <cell r="D2892" t="str">
            <v>居家布艺</v>
          </cell>
          <cell r="E2892" t="str">
            <v>是</v>
          </cell>
          <cell r="F2892" t="str">
            <v/>
          </cell>
          <cell r="G2892" t="str">
            <v>100X230cm</v>
          </cell>
          <cell r="H2892" t="str">
            <v/>
          </cell>
          <cell r="I2892" t="str">
            <v/>
          </cell>
          <cell r="J2892" t="str">
            <v>件</v>
          </cell>
          <cell r="K2892" t="str">
            <v/>
          </cell>
          <cell r="L2892" t="str">
            <v/>
          </cell>
          <cell r="M2892" t="str">
            <v>20.00</v>
          </cell>
        </row>
        <row r="2893">
          <cell r="A2893" t="str">
            <v>ZMLJGWZLR5YQE</v>
          </cell>
          <cell r="B2893" t="str">
            <v>侧开金刚网条纹咖</v>
          </cell>
          <cell r="C2893" t="str">
            <v>ZMLJGWZLR5YQE-侧开金刚网条纹咖</v>
          </cell>
          <cell r="D2893" t="str">
            <v>居家布艺</v>
          </cell>
          <cell r="E2893" t="str">
            <v>是</v>
          </cell>
          <cell r="F2893" t="str">
            <v/>
          </cell>
          <cell r="G2893" t="str">
            <v>100X240cm</v>
          </cell>
          <cell r="H2893" t="str">
            <v/>
          </cell>
          <cell r="I2893" t="str">
            <v/>
          </cell>
          <cell r="J2893" t="str">
            <v>件</v>
          </cell>
          <cell r="K2893" t="str">
            <v/>
          </cell>
          <cell r="L2893" t="str">
            <v/>
          </cell>
          <cell r="M2893" t="str">
            <v>21.50</v>
          </cell>
        </row>
        <row r="2894">
          <cell r="A2894" t="str">
            <v>ZMLJGWUHOB94K</v>
          </cell>
          <cell r="B2894" t="str">
            <v>侧开金刚网条纹咖</v>
          </cell>
          <cell r="C2894" t="str">
            <v>ZMLJGWUHOB94K-侧开金刚网条纹咖</v>
          </cell>
          <cell r="D2894" t="str">
            <v>居家布艺</v>
          </cell>
          <cell r="E2894" t="str">
            <v>是</v>
          </cell>
          <cell r="F2894" t="str">
            <v/>
          </cell>
          <cell r="G2894" t="str">
            <v>105X205cm</v>
          </cell>
          <cell r="H2894" t="str">
            <v/>
          </cell>
          <cell r="I2894" t="str">
            <v/>
          </cell>
          <cell r="J2894" t="str">
            <v>件</v>
          </cell>
          <cell r="K2894" t="str">
            <v/>
          </cell>
          <cell r="L2894" t="str">
            <v/>
          </cell>
          <cell r="M2894" t="str">
            <v>20.00</v>
          </cell>
        </row>
        <row r="2895">
          <cell r="A2895" t="str">
            <v>ZMLJGWV1SRZN0</v>
          </cell>
          <cell r="B2895" t="str">
            <v>侧开金刚网条纹咖</v>
          </cell>
          <cell r="C2895" t="str">
            <v>ZMLJGWV1SRZN0-侧开金刚网条纹咖</v>
          </cell>
          <cell r="D2895" t="str">
            <v>居家布艺</v>
          </cell>
          <cell r="E2895" t="str">
            <v>是</v>
          </cell>
          <cell r="F2895" t="str">
            <v/>
          </cell>
          <cell r="G2895" t="str">
            <v>105X210cm</v>
          </cell>
          <cell r="H2895" t="str">
            <v/>
          </cell>
          <cell r="I2895" t="str">
            <v/>
          </cell>
          <cell r="J2895" t="str">
            <v>件</v>
          </cell>
          <cell r="K2895" t="str">
            <v/>
          </cell>
          <cell r="L2895" t="str">
            <v/>
          </cell>
          <cell r="M2895" t="str">
            <v>20.00</v>
          </cell>
        </row>
        <row r="2896">
          <cell r="A2896" t="str">
            <v>ZMLJGWA4X1Z6L</v>
          </cell>
          <cell r="B2896" t="str">
            <v>侧开金刚网条纹咖</v>
          </cell>
          <cell r="C2896" t="str">
            <v>ZMLJGWA4X1Z6L-侧开金刚网条纹咖</v>
          </cell>
          <cell r="D2896" t="str">
            <v>居家布艺</v>
          </cell>
          <cell r="E2896" t="str">
            <v>是</v>
          </cell>
          <cell r="F2896" t="str">
            <v/>
          </cell>
          <cell r="G2896" t="str">
            <v>110X200cm</v>
          </cell>
          <cell r="H2896" t="str">
            <v/>
          </cell>
          <cell r="I2896" t="str">
            <v/>
          </cell>
          <cell r="J2896" t="str">
            <v>件</v>
          </cell>
          <cell r="K2896" t="str">
            <v/>
          </cell>
          <cell r="L2896" t="str">
            <v/>
          </cell>
          <cell r="M2896" t="str">
            <v>20.00</v>
          </cell>
        </row>
        <row r="2897">
          <cell r="A2897" t="str">
            <v>ZMLJGWLZQFAFM</v>
          </cell>
          <cell r="B2897" t="str">
            <v>侧开金刚网条纹咖</v>
          </cell>
          <cell r="C2897" t="str">
            <v>ZMLJGWLZQFAFM-侧开金刚网条纹咖</v>
          </cell>
          <cell r="D2897" t="str">
            <v>居家布艺</v>
          </cell>
          <cell r="E2897" t="str">
            <v>是</v>
          </cell>
          <cell r="F2897" t="str">
            <v/>
          </cell>
          <cell r="G2897" t="str">
            <v>110X210cm</v>
          </cell>
          <cell r="H2897" t="str">
            <v/>
          </cell>
          <cell r="I2897" t="str">
            <v/>
          </cell>
          <cell r="J2897" t="str">
            <v>件</v>
          </cell>
          <cell r="K2897" t="str">
            <v/>
          </cell>
          <cell r="L2897" t="str">
            <v/>
          </cell>
          <cell r="M2897" t="str">
            <v>20.00</v>
          </cell>
        </row>
        <row r="2898">
          <cell r="A2898" t="str">
            <v>ZMLJGWKGNU9ZR</v>
          </cell>
          <cell r="B2898" t="str">
            <v>侧开金刚网条纹咖</v>
          </cell>
          <cell r="C2898" t="str">
            <v>ZMLJGWKGNU9ZR-侧开金刚网条纹咖</v>
          </cell>
          <cell r="D2898" t="str">
            <v>居家布艺</v>
          </cell>
          <cell r="E2898" t="str">
            <v>是</v>
          </cell>
          <cell r="F2898" t="str">
            <v/>
          </cell>
          <cell r="G2898" t="str">
            <v>110X220cm</v>
          </cell>
          <cell r="H2898" t="str">
            <v/>
          </cell>
          <cell r="I2898" t="str">
            <v/>
          </cell>
          <cell r="J2898" t="str">
            <v>件</v>
          </cell>
          <cell r="K2898" t="str">
            <v/>
          </cell>
          <cell r="L2898" t="str">
            <v/>
          </cell>
          <cell r="M2898" t="str">
            <v>20.00</v>
          </cell>
        </row>
        <row r="2899">
          <cell r="A2899" t="str">
            <v>ZMLJGWFC51811</v>
          </cell>
          <cell r="B2899" t="str">
            <v>侧开金刚网条纹咖</v>
          </cell>
          <cell r="C2899" t="str">
            <v>ZMLJGWFC51811-侧开金刚网条纹咖</v>
          </cell>
          <cell r="D2899" t="str">
            <v>居家布艺</v>
          </cell>
          <cell r="E2899" t="str">
            <v>是</v>
          </cell>
          <cell r="F2899" t="str">
            <v/>
          </cell>
          <cell r="G2899" t="str">
            <v>110X230cm</v>
          </cell>
          <cell r="H2899" t="str">
            <v/>
          </cell>
          <cell r="I2899" t="str">
            <v/>
          </cell>
          <cell r="J2899" t="str">
            <v>件</v>
          </cell>
          <cell r="K2899" t="str">
            <v/>
          </cell>
          <cell r="L2899" t="str">
            <v/>
          </cell>
          <cell r="M2899" t="str">
            <v>21.50</v>
          </cell>
        </row>
        <row r="2900">
          <cell r="A2900" t="str">
            <v>DMLJGWFWDDC1311</v>
          </cell>
          <cell r="B2900" t="str">
            <v>侧开金刚网条纹咖</v>
          </cell>
          <cell r="C2900" t="str">
            <v>DMLJGWFWDDC1311-侧开金刚网条纹咖</v>
          </cell>
          <cell r="D2900" t="str">
            <v>居家布艺</v>
          </cell>
          <cell r="E2900" t="str">
            <v>是</v>
          </cell>
          <cell r="F2900" t="str">
            <v/>
          </cell>
          <cell r="G2900" t="str">
            <v>120*200cm</v>
          </cell>
          <cell r="H2900" t="str">
            <v/>
          </cell>
          <cell r="I2900" t="str">
            <v/>
          </cell>
          <cell r="J2900" t="str">
            <v>件</v>
          </cell>
          <cell r="K2900" t="str">
            <v/>
          </cell>
          <cell r="L2900" t="str">
            <v/>
          </cell>
          <cell r="M2900" t="str">
            <v>21.50</v>
          </cell>
        </row>
        <row r="2901">
          <cell r="A2901" t="str">
            <v>DMLJGWFWDDC1312</v>
          </cell>
          <cell r="B2901" t="str">
            <v>侧开金刚网条纹咖</v>
          </cell>
          <cell r="C2901" t="str">
            <v>DMLJGWFWDDC1312-侧开金刚网条纹咖</v>
          </cell>
          <cell r="D2901" t="str">
            <v>居家布艺</v>
          </cell>
          <cell r="E2901" t="str">
            <v>是</v>
          </cell>
          <cell r="F2901" t="str">
            <v/>
          </cell>
          <cell r="G2901" t="str">
            <v>120*210cm</v>
          </cell>
          <cell r="H2901" t="str">
            <v/>
          </cell>
          <cell r="I2901" t="str">
            <v/>
          </cell>
          <cell r="J2901" t="str">
            <v>件</v>
          </cell>
          <cell r="K2901" t="str">
            <v/>
          </cell>
          <cell r="L2901" t="str">
            <v/>
          </cell>
          <cell r="M2901" t="str">
            <v>21.50</v>
          </cell>
        </row>
        <row r="2902">
          <cell r="A2902" t="str">
            <v>DMLJGWFWDDC1313</v>
          </cell>
          <cell r="B2902" t="str">
            <v>侧开金刚网条纹咖</v>
          </cell>
          <cell r="C2902" t="str">
            <v>DMLJGWFWDDC1313-侧开金刚网条纹咖</v>
          </cell>
          <cell r="D2902" t="str">
            <v>居家布艺</v>
          </cell>
          <cell r="E2902" t="str">
            <v>是</v>
          </cell>
          <cell r="F2902" t="str">
            <v/>
          </cell>
          <cell r="G2902" t="str">
            <v>120*220cm</v>
          </cell>
          <cell r="H2902" t="str">
            <v/>
          </cell>
          <cell r="I2902" t="str">
            <v/>
          </cell>
          <cell r="J2902" t="str">
            <v>件</v>
          </cell>
          <cell r="K2902" t="str">
            <v/>
          </cell>
          <cell r="L2902" t="str">
            <v/>
          </cell>
          <cell r="M2902" t="str">
            <v>21.50</v>
          </cell>
        </row>
        <row r="2903">
          <cell r="A2903" t="str">
            <v>DMLJGWFWDDC1314</v>
          </cell>
          <cell r="B2903" t="str">
            <v>侧开金刚网条纹咖</v>
          </cell>
          <cell r="C2903" t="str">
            <v>DMLJGWFWDDC1314-侧开金刚网条纹咖</v>
          </cell>
          <cell r="D2903" t="str">
            <v>居家布艺</v>
          </cell>
          <cell r="E2903" t="str">
            <v>是</v>
          </cell>
          <cell r="F2903" t="str">
            <v/>
          </cell>
          <cell r="G2903" t="str">
            <v>120*230cm</v>
          </cell>
          <cell r="H2903" t="str">
            <v/>
          </cell>
          <cell r="I2903" t="str">
            <v/>
          </cell>
          <cell r="J2903" t="str">
            <v>件</v>
          </cell>
          <cell r="K2903" t="str">
            <v/>
          </cell>
          <cell r="L2903" t="str">
            <v/>
          </cell>
          <cell r="M2903" t="str">
            <v>23.00</v>
          </cell>
        </row>
        <row r="2904">
          <cell r="A2904" t="str">
            <v>DMLJGWFWDDC1315</v>
          </cell>
          <cell r="B2904" t="str">
            <v>侧开金刚网条纹咖</v>
          </cell>
          <cell r="C2904" t="str">
            <v>DMLJGWFWDDC1315-侧开金刚网条纹咖</v>
          </cell>
          <cell r="D2904" t="str">
            <v>居家布艺</v>
          </cell>
          <cell r="E2904" t="str">
            <v>是</v>
          </cell>
          <cell r="F2904" t="str">
            <v/>
          </cell>
          <cell r="G2904" t="str">
            <v>120*240cm</v>
          </cell>
          <cell r="H2904" t="str">
            <v/>
          </cell>
          <cell r="I2904" t="str">
            <v/>
          </cell>
          <cell r="J2904" t="str">
            <v>件</v>
          </cell>
          <cell r="K2904" t="str">
            <v/>
          </cell>
          <cell r="L2904" t="str">
            <v/>
          </cell>
          <cell r="M2904" t="str">
            <v>24.50</v>
          </cell>
        </row>
        <row r="2905">
          <cell r="A2905" t="str">
            <v>DMLJGWFWDDC1316</v>
          </cell>
          <cell r="B2905" t="str">
            <v>侧开金刚网条纹咖</v>
          </cell>
          <cell r="C2905" t="str">
            <v>DMLJGWFWDDC1316-侧开金刚网条纹咖</v>
          </cell>
          <cell r="D2905" t="str">
            <v>居家布艺</v>
          </cell>
          <cell r="E2905" t="str">
            <v>是</v>
          </cell>
          <cell r="F2905" t="str">
            <v/>
          </cell>
          <cell r="G2905" t="str">
            <v>130*210cm</v>
          </cell>
          <cell r="H2905" t="str">
            <v/>
          </cell>
          <cell r="I2905" t="str">
            <v/>
          </cell>
          <cell r="J2905" t="str">
            <v>件</v>
          </cell>
          <cell r="K2905" t="str">
            <v/>
          </cell>
          <cell r="L2905" t="str">
            <v/>
          </cell>
          <cell r="M2905" t="str">
            <v>23.00</v>
          </cell>
        </row>
        <row r="2906">
          <cell r="A2906" t="str">
            <v>DMLJGWFWDDC1317</v>
          </cell>
          <cell r="B2906" t="str">
            <v>侧开金刚网条纹咖</v>
          </cell>
          <cell r="C2906" t="str">
            <v>DMLJGWFWDDC1317-侧开金刚网条纹咖</v>
          </cell>
          <cell r="D2906" t="str">
            <v>居家布艺</v>
          </cell>
          <cell r="E2906" t="str">
            <v>是</v>
          </cell>
          <cell r="F2906" t="str">
            <v/>
          </cell>
          <cell r="G2906" t="str">
            <v>130*220cm</v>
          </cell>
          <cell r="H2906" t="str">
            <v/>
          </cell>
          <cell r="I2906" t="str">
            <v/>
          </cell>
          <cell r="J2906" t="str">
            <v>件</v>
          </cell>
          <cell r="K2906" t="str">
            <v/>
          </cell>
          <cell r="L2906" t="str">
            <v/>
          </cell>
          <cell r="M2906" t="str">
            <v>23.00</v>
          </cell>
        </row>
        <row r="2907">
          <cell r="A2907" t="str">
            <v>DMLJGWFWDDC1318</v>
          </cell>
          <cell r="B2907" t="str">
            <v>侧开金刚网条纹咖</v>
          </cell>
          <cell r="C2907" t="str">
            <v>DMLJGWFWDDC1318-侧开金刚网条纹咖</v>
          </cell>
          <cell r="D2907" t="str">
            <v>居家布艺</v>
          </cell>
          <cell r="E2907" t="str">
            <v>是</v>
          </cell>
          <cell r="F2907" t="str">
            <v/>
          </cell>
          <cell r="G2907" t="str">
            <v>130*240cm</v>
          </cell>
          <cell r="H2907" t="str">
            <v/>
          </cell>
          <cell r="I2907" t="str">
            <v/>
          </cell>
          <cell r="J2907" t="str">
            <v>件</v>
          </cell>
          <cell r="K2907" t="str">
            <v/>
          </cell>
          <cell r="L2907" t="str">
            <v/>
          </cell>
          <cell r="M2907" t="str">
            <v>26.00</v>
          </cell>
        </row>
        <row r="2908">
          <cell r="A2908" t="str">
            <v>DMLJGWFWDDC1319</v>
          </cell>
          <cell r="B2908" t="str">
            <v>侧开金刚网条纹咖</v>
          </cell>
          <cell r="C2908" t="str">
            <v>DMLJGWFWDDC1319-侧开金刚网条纹咖</v>
          </cell>
          <cell r="D2908" t="str">
            <v>居家布艺</v>
          </cell>
          <cell r="E2908" t="str">
            <v>是</v>
          </cell>
          <cell r="F2908" t="str">
            <v/>
          </cell>
          <cell r="G2908" t="str">
            <v>140*220cm</v>
          </cell>
          <cell r="H2908" t="str">
            <v/>
          </cell>
          <cell r="I2908" t="str">
            <v/>
          </cell>
          <cell r="J2908" t="str">
            <v>件</v>
          </cell>
          <cell r="K2908" t="str">
            <v/>
          </cell>
          <cell r="L2908" t="str">
            <v/>
          </cell>
          <cell r="M2908" t="str">
            <v>24.50</v>
          </cell>
        </row>
        <row r="2909">
          <cell r="A2909" t="str">
            <v>DMLJGWFWDDC1320</v>
          </cell>
          <cell r="B2909" t="str">
            <v>侧开金刚网条纹咖</v>
          </cell>
          <cell r="C2909" t="str">
            <v>DMLJGWFWDDC1320-侧开金刚网条纹咖</v>
          </cell>
          <cell r="D2909" t="str">
            <v>居家布艺</v>
          </cell>
          <cell r="E2909" t="str">
            <v>是</v>
          </cell>
          <cell r="F2909" t="str">
            <v/>
          </cell>
          <cell r="G2909" t="str">
            <v>140*240cm</v>
          </cell>
          <cell r="H2909" t="str">
            <v/>
          </cell>
          <cell r="I2909" t="str">
            <v/>
          </cell>
          <cell r="J2909" t="str">
            <v>件</v>
          </cell>
          <cell r="K2909" t="str">
            <v/>
          </cell>
          <cell r="L2909" t="str">
            <v/>
          </cell>
          <cell r="M2909" t="str">
            <v>27.50</v>
          </cell>
        </row>
        <row r="2910">
          <cell r="A2910" t="str">
            <v>DMLJGWFWDDC1321</v>
          </cell>
          <cell r="B2910" t="str">
            <v>侧开金刚网条纹咖</v>
          </cell>
          <cell r="C2910" t="str">
            <v>DMLJGWFWDDC1321-侧开金刚网条纹咖</v>
          </cell>
          <cell r="D2910" t="str">
            <v>居家布艺</v>
          </cell>
          <cell r="E2910" t="str">
            <v>是</v>
          </cell>
          <cell r="F2910" t="str">
            <v/>
          </cell>
          <cell r="G2910" t="str">
            <v>150*210cm</v>
          </cell>
          <cell r="H2910" t="str">
            <v/>
          </cell>
          <cell r="I2910" t="str">
            <v/>
          </cell>
          <cell r="J2910" t="str">
            <v>件</v>
          </cell>
          <cell r="K2910" t="str">
            <v/>
          </cell>
          <cell r="L2910" t="str">
            <v/>
          </cell>
          <cell r="M2910" t="str">
            <v>26.00</v>
          </cell>
        </row>
        <row r="2911">
          <cell r="A2911" t="str">
            <v>DMLJGWFWDDC1322</v>
          </cell>
          <cell r="B2911" t="str">
            <v>侧开金刚网条纹咖</v>
          </cell>
          <cell r="C2911" t="str">
            <v>DMLJGWFWDDC1322-侧开金刚网条纹咖</v>
          </cell>
          <cell r="D2911" t="str">
            <v>居家布艺</v>
          </cell>
          <cell r="E2911" t="str">
            <v>是</v>
          </cell>
          <cell r="F2911" t="str">
            <v/>
          </cell>
          <cell r="G2911" t="str">
            <v>150*220cm</v>
          </cell>
          <cell r="H2911" t="str">
            <v/>
          </cell>
          <cell r="I2911" t="str">
            <v/>
          </cell>
          <cell r="J2911" t="str">
            <v>件</v>
          </cell>
          <cell r="K2911" t="str">
            <v/>
          </cell>
          <cell r="L2911" t="str">
            <v/>
          </cell>
          <cell r="M2911" t="str">
            <v>26.00</v>
          </cell>
        </row>
        <row r="2912">
          <cell r="A2912" t="str">
            <v>DMLJGWFWDDC1323</v>
          </cell>
          <cell r="B2912" t="str">
            <v>侧开金刚网条纹咖</v>
          </cell>
          <cell r="C2912" t="str">
            <v>DMLJGWFWDDC1323-侧开金刚网条纹咖</v>
          </cell>
          <cell r="D2912" t="str">
            <v>居家布艺</v>
          </cell>
          <cell r="E2912" t="str">
            <v>是</v>
          </cell>
          <cell r="F2912" t="str">
            <v/>
          </cell>
          <cell r="G2912" t="str">
            <v>150*240cm</v>
          </cell>
          <cell r="H2912" t="str">
            <v/>
          </cell>
          <cell r="I2912" t="str">
            <v/>
          </cell>
          <cell r="J2912" t="str">
            <v>件</v>
          </cell>
          <cell r="K2912" t="str">
            <v/>
          </cell>
          <cell r="L2912" t="str">
            <v/>
          </cell>
          <cell r="M2912" t="str">
            <v>29.00</v>
          </cell>
        </row>
        <row r="2913">
          <cell r="A2913" t="str">
            <v>ZMLJGWRH4LS9H</v>
          </cell>
          <cell r="B2913" t="str">
            <v>侧开金刚网条纹咖</v>
          </cell>
          <cell r="C2913" t="str">
            <v>ZMLJGWRH4LS9H-侧开金刚网条纹咖</v>
          </cell>
          <cell r="D2913" t="str">
            <v>居家布艺</v>
          </cell>
          <cell r="E2913" t="str">
            <v>是</v>
          </cell>
          <cell r="F2913" t="str">
            <v/>
          </cell>
          <cell r="G2913" t="str">
            <v>定制尺寸</v>
          </cell>
          <cell r="H2913" t="str">
            <v/>
          </cell>
          <cell r="I2913" t="str">
            <v/>
          </cell>
          <cell r="J2913" t="str">
            <v>件</v>
          </cell>
          <cell r="K2913" t="str">
            <v/>
          </cell>
          <cell r="L2913" t="str">
            <v/>
          </cell>
          <cell r="M2913" t="str">
            <v>0.00</v>
          </cell>
        </row>
        <row r="2914">
          <cell r="A2914" t="str">
            <v>BZ-MPP-01</v>
          </cell>
          <cell r="B2914" t="str">
            <v>猫趴趴仰睡枕小号无尾巴</v>
          </cell>
          <cell r="C2914" t="str">
            <v>BZ-MPP-01-猫趴趴仰睡枕小号无尾巴</v>
          </cell>
          <cell r="D2914" t="str">
            <v>居家布艺</v>
          </cell>
          <cell r="E2914" t="str">
            <v>是</v>
          </cell>
          <cell r="F2914" t="str">
            <v/>
          </cell>
          <cell r="G2914" t="str">
            <v>小号主体：105*65*15；尾巴：50*20*5</v>
          </cell>
          <cell r="H2914" t="str">
            <v/>
          </cell>
          <cell r="I2914" t="str">
            <v/>
          </cell>
          <cell r="J2914" t="str">
            <v>件</v>
          </cell>
          <cell r="K2914" t="str">
            <v/>
          </cell>
          <cell r="L2914" t="str">
            <v/>
          </cell>
          <cell r="M2914" t="str">
            <v>71.50</v>
          </cell>
        </row>
        <row r="2915">
          <cell r="A2915" t="str">
            <v>BZ-MPP-02</v>
          </cell>
          <cell r="B2915" t="str">
            <v>猫趴趴仰睡枕小号有尾巴</v>
          </cell>
          <cell r="C2915" t="str">
            <v>BZ-MPP-02-猫趴趴仰睡枕小号有尾巴</v>
          </cell>
          <cell r="D2915" t="str">
            <v>居家布艺</v>
          </cell>
          <cell r="E2915" t="str">
            <v>是</v>
          </cell>
          <cell r="F2915" t="str">
            <v/>
          </cell>
          <cell r="G2915" t="str">
            <v/>
          </cell>
          <cell r="H2915" t="str">
            <v/>
          </cell>
          <cell r="I2915" t="str">
            <v/>
          </cell>
          <cell r="J2915" t="str">
            <v>件</v>
          </cell>
          <cell r="K2915" t="str">
            <v/>
          </cell>
          <cell r="L2915" t="str">
            <v/>
          </cell>
          <cell r="M2915" t="str">
            <v>81.00</v>
          </cell>
        </row>
        <row r="2916">
          <cell r="A2916" t="str">
            <v>BZ-MPP-03</v>
          </cell>
          <cell r="B2916" t="str">
            <v>猫趴趴仰睡枕小号有尾巴加热</v>
          </cell>
          <cell r="C2916" t="str">
            <v>BZ-MPP-03-猫趴趴仰睡枕小号有尾巴加热</v>
          </cell>
          <cell r="D2916" t="str">
            <v>居家布艺</v>
          </cell>
          <cell r="E2916" t="str">
            <v>是</v>
          </cell>
          <cell r="F2916" t="str">
            <v/>
          </cell>
          <cell r="G2916" t="str">
            <v/>
          </cell>
          <cell r="H2916" t="str">
            <v/>
          </cell>
          <cell r="I2916" t="str">
            <v/>
          </cell>
          <cell r="J2916" t="str">
            <v>件</v>
          </cell>
          <cell r="K2916" t="str">
            <v/>
          </cell>
          <cell r="L2916" t="str">
            <v/>
          </cell>
          <cell r="M2916" t="str">
            <v>110.50</v>
          </cell>
        </row>
        <row r="2917">
          <cell r="A2917" t="str">
            <v>BZ-MPP-04</v>
          </cell>
          <cell r="B2917" t="str">
            <v>猫趴趴仰睡枕大号无尾巴</v>
          </cell>
          <cell r="C2917" t="str">
            <v>BZ-MPP-04-猫趴趴仰睡枕大号无尾巴</v>
          </cell>
          <cell r="D2917" t="str">
            <v>居家布艺</v>
          </cell>
          <cell r="E2917" t="str">
            <v>是</v>
          </cell>
          <cell r="F2917" t="str">
            <v/>
          </cell>
          <cell r="G2917" t="str">
            <v>大号主体：115*70*15；尾巴：55*25*5；</v>
          </cell>
          <cell r="H2917" t="str">
            <v/>
          </cell>
          <cell r="I2917" t="str">
            <v/>
          </cell>
          <cell r="J2917" t="str">
            <v>件</v>
          </cell>
          <cell r="K2917" t="str">
            <v/>
          </cell>
          <cell r="L2917" t="str">
            <v/>
          </cell>
          <cell r="M2917" t="str">
            <v>85.50</v>
          </cell>
        </row>
        <row r="2918">
          <cell r="A2918" t="str">
            <v>BZ-MPP-05</v>
          </cell>
          <cell r="B2918" t="str">
            <v>猫趴趴仰睡枕大号有尾巴</v>
          </cell>
          <cell r="C2918" t="str">
            <v>BZ-MPP-05-猫趴趴仰睡枕大号有尾巴</v>
          </cell>
          <cell r="D2918" t="str">
            <v>居家布艺</v>
          </cell>
          <cell r="E2918" t="str">
            <v>是</v>
          </cell>
          <cell r="F2918" t="str">
            <v/>
          </cell>
          <cell r="G2918" t="str">
            <v/>
          </cell>
          <cell r="H2918" t="str">
            <v/>
          </cell>
          <cell r="I2918" t="str">
            <v/>
          </cell>
          <cell r="J2918" t="str">
            <v>件</v>
          </cell>
          <cell r="K2918" t="str">
            <v/>
          </cell>
          <cell r="L2918" t="str">
            <v/>
          </cell>
          <cell r="M2918" t="str">
            <v>90.00</v>
          </cell>
        </row>
        <row r="2919">
          <cell r="A2919" t="str">
            <v>BZ-MPP-06</v>
          </cell>
          <cell r="B2919" t="str">
            <v>猫趴趴仰睡枕大号有尾巴加热</v>
          </cell>
          <cell r="C2919" t="str">
            <v>BZ-MPP-06-猫趴趴仰睡枕大号有尾巴加热</v>
          </cell>
          <cell r="D2919" t="str">
            <v>居家布艺</v>
          </cell>
          <cell r="E2919" t="str">
            <v>是</v>
          </cell>
          <cell r="F2919" t="str">
            <v/>
          </cell>
          <cell r="G2919" t="str">
            <v/>
          </cell>
          <cell r="H2919" t="str">
            <v/>
          </cell>
          <cell r="I2919" t="str">
            <v/>
          </cell>
          <cell r="J2919" t="str">
            <v>件</v>
          </cell>
          <cell r="K2919" t="str">
            <v/>
          </cell>
          <cell r="L2919" t="str">
            <v/>
          </cell>
          <cell r="M2919" t="str">
            <v>119.50</v>
          </cell>
        </row>
        <row r="2920">
          <cell r="A2920" t="str">
            <v>JZ-MOMO-14</v>
          </cell>
          <cell r="B2920" t="str">
            <v>momo鱼护颈枕</v>
          </cell>
          <cell r="C2920" t="str">
            <v>JZ-MOMO-14-momo鱼</v>
          </cell>
          <cell r="D2920" t="str">
            <v>居家布艺</v>
          </cell>
          <cell r="E2920" t="str">
            <v>是</v>
          </cell>
          <cell r="F2920" t="str">
            <v/>
          </cell>
          <cell r="G2920" t="str">
            <v>27*15*6cm</v>
          </cell>
          <cell r="H2920" t="str">
            <v/>
          </cell>
          <cell r="I2920" t="str">
            <v/>
          </cell>
          <cell r="J2920" t="str">
            <v>件</v>
          </cell>
          <cell r="K2920" t="str">
            <v/>
          </cell>
          <cell r="L2920" t="str">
            <v/>
          </cell>
          <cell r="M2920" t="str">
            <v>30.50</v>
          </cell>
        </row>
        <row r="2921">
          <cell r="A2921" t="str">
            <v>JZ-MOMO-15</v>
          </cell>
          <cell r="B2921" t="str">
            <v>momo鱼护颈枕</v>
          </cell>
          <cell r="C2921" t="str">
            <v>JZ-MOMO-15-momo鱼</v>
          </cell>
          <cell r="D2921" t="str">
            <v>居家布艺</v>
          </cell>
          <cell r="E2921" t="str">
            <v>是</v>
          </cell>
          <cell r="F2921" t="str">
            <v/>
          </cell>
          <cell r="G2921" t="str">
            <v/>
          </cell>
          <cell r="H2921" t="str">
            <v/>
          </cell>
          <cell r="I2921" t="str">
            <v/>
          </cell>
          <cell r="J2921" t="str">
            <v>件</v>
          </cell>
          <cell r="K2921" t="str">
            <v/>
          </cell>
          <cell r="L2921" t="str">
            <v/>
          </cell>
          <cell r="M2921" t="str">
            <v>30.50</v>
          </cell>
        </row>
        <row r="2922">
          <cell r="A2922" t="str">
            <v>JZ-MOMO-16</v>
          </cell>
          <cell r="B2922" t="str">
            <v>momo鱼护颈枕</v>
          </cell>
          <cell r="C2922" t="str">
            <v>JZ-MOMO-16-momo鱼</v>
          </cell>
          <cell r="D2922" t="str">
            <v>居家布艺</v>
          </cell>
          <cell r="E2922" t="str">
            <v>是</v>
          </cell>
          <cell r="F2922" t="str">
            <v/>
          </cell>
          <cell r="G2922" t="str">
            <v/>
          </cell>
          <cell r="H2922" t="str">
            <v/>
          </cell>
          <cell r="I2922" t="str">
            <v/>
          </cell>
          <cell r="J2922" t="str">
            <v>件</v>
          </cell>
          <cell r="K2922" t="str">
            <v/>
          </cell>
          <cell r="L2922" t="str">
            <v/>
          </cell>
          <cell r="M2922" t="str">
            <v>30.50</v>
          </cell>
        </row>
        <row r="2923">
          <cell r="A2923" t="str">
            <v>JZ-MOMO-17</v>
          </cell>
          <cell r="B2923" t="str">
            <v>momo鱼护颈枕</v>
          </cell>
          <cell r="C2923" t="str">
            <v>JZ-MOMO-17-momo鱼</v>
          </cell>
          <cell r="D2923" t="str">
            <v>居家布艺</v>
          </cell>
          <cell r="E2923" t="str">
            <v>是</v>
          </cell>
          <cell r="F2923" t="str">
            <v/>
          </cell>
          <cell r="G2923" t="str">
            <v/>
          </cell>
          <cell r="H2923" t="str">
            <v/>
          </cell>
          <cell r="I2923" t="str">
            <v/>
          </cell>
          <cell r="J2923" t="str">
            <v>件</v>
          </cell>
          <cell r="K2923" t="str">
            <v/>
          </cell>
          <cell r="L2923" t="str">
            <v/>
          </cell>
          <cell r="M2923" t="str">
            <v>30.50</v>
          </cell>
        </row>
        <row r="2924">
          <cell r="A2924" t="str">
            <v>JZ-MOMO-18</v>
          </cell>
          <cell r="B2924" t="str">
            <v>momo鱼护颈枕</v>
          </cell>
          <cell r="C2924" t="str">
            <v>JZ-MOMO-18-momo鱼</v>
          </cell>
          <cell r="D2924" t="str">
            <v>居家布艺</v>
          </cell>
          <cell r="E2924" t="str">
            <v>是</v>
          </cell>
          <cell r="F2924" t="str">
            <v/>
          </cell>
          <cell r="G2924" t="str">
            <v/>
          </cell>
          <cell r="H2924" t="str">
            <v/>
          </cell>
          <cell r="I2924" t="str">
            <v/>
          </cell>
          <cell r="J2924" t="str">
            <v>件</v>
          </cell>
          <cell r="K2924" t="str">
            <v/>
          </cell>
          <cell r="L2924" t="str">
            <v/>
          </cell>
          <cell r="M2924" t="str">
            <v>30.50</v>
          </cell>
        </row>
        <row r="2925">
          <cell r="A2925" t="str">
            <v>JZ-MOMO-19</v>
          </cell>
          <cell r="B2925" t="str">
            <v>momo鱼护颈枕</v>
          </cell>
          <cell r="C2925" t="str">
            <v>JZ-MOMO-19-momo鱼</v>
          </cell>
          <cell r="D2925" t="str">
            <v>居家布艺</v>
          </cell>
          <cell r="E2925" t="str">
            <v>是</v>
          </cell>
          <cell r="F2925" t="str">
            <v/>
          </cell>
          <cell r="G2925" t="str">
            <v/>
          </cell>
          <cell r="H2925" t="str">
            <v/>
          </cell>
          <cell r="I2925" t="str">
            <v/>
          </cell>
          <cell r="J2925" t="str">
            <v>件</v>
          </cell>
          <cell r="K2925" t="str">
            <v/>
          </cell>
          <cell r="L2925" t="str">
            <v/>
          </cell>
          <cell r="M2925" t="str">
            <v>30.50</v>
          </cell>
        </row>
        <row r="2926">
          <cell r="A2926" t="str">
            <v>TS-JGWQCTCK-85*200-灰条</v>
          </cell>
          <cell r="B2926" t="str">
            <v>TS-金刚网4cm全磁条侧开-85*200-灰条</v>
          </cell>
          <cell r="C2926" t="str">
            <v>TS-JGWQCTCK-85*200-灰条-TS-金刚网4cm全磁条侧开-85*200-灰条</v>
          </cell>
          <cell r="D2926" t="str">
            <v>居家布艺</v>
          </cell>
          <cell r="E2926" t="str">
            <v>是</v>
          </cell>
          <cell r="F2926" t="str">
            <v>否</v>
          </cell>
          <cell r="G2926" t="str">
            <v>85*200</v>
          </cell>
          <cell r="H2926" t="str">
            <v/>
          </cell>
          <cell r="I2926" t="str">
            <v/>
          </cell>
          <cell r="J2926" t="str">
            <v>件</v>
          </cell>
          <cell r="K2926" t="str">
            <v/>
          </cell>
          <cell r="L2926" t="str">
            <v/>
          </cell>
          <cell r="M2926" t="str">
            <v>19.00</v>
          </cell>
        </row>
        <row r="2927">
          <cell r="A2927" t="str">
            <v>TS-JGWQCTCK-85*205-灰条</v>
          </cell>
          <cell r="B2927" t="str">
            <v>TS-金刚网4cm全磁条侧开-85*205-灰条</v>
          </cell>
          <cell r="C2927" t="str">
            <v>TS-JGWQCTCK-85*205-灰条-TS-金刚网4cm全磁条侧开-85*205-灰条</v>
          </cell>
          <cell r="D2927" t="str">
            <v>居家布艺</v>
          </cell>
          <cell r="E2927" t="str">
            <v>是</v>
          </cell>
          <cell r="F2927" t="str">
            <v>否</v>
          </cell>
          <cell r="G2927" t="str">
            <v>85*205</v>
          </cell>
          <cell r="H2927" t="str">
            <v/>
          </cell>
          <cell r="I2927" t="str">
            <v/>
          </cell>
          <cell r="J2927" t="str">
            <v>件</v>
          </cell>
          <cell r="K2927" t="str">
            <v/>
          </cell>
          <cell r="L2927" t="str">
            <v/>
          </cell>
          <cell r="M2927" t="str">
            <v>19.00</v>
          </cell>
        </row>
        <row r="2928">
          <cell r="A2928" t="str">
            <v>TS-JGWQCTCK-85*210-灰条</v>
          </cell>
          <cell r="B2928" t="str">
            <v>TS-金刚网4cm全磁条侧开-85*210-灰条</v>
          </cell>
          <cell r="C2928" t="str">
            <v>TS-JGWQCTCK-85*210-灰条-TS-金刚网4cm全磁条侧开-85*210-灰条</v>
          </cell>
          <cell r="D2928" t="str">
            <v>居家布艺</v>
          </cell>
          <cell r="E2928" t="str">
            <v>是</v>
          </cell>
          <cell r="F2928" t="str">
            <v>否</v>
          </cell>
          <cell r="G2928" t="str">
            <v>85*210</v>
          </cell>
          <cell r="H2928" t="str">
            <v/>
          </cell>
          <cell r="I2928" t="str">
            <v/>
          </cell>
          <cell r="J2928" t="str">
            <v>件</v>
          </cell>
          <cell r="K2928" t="str">
            <v/>
          </cell>
          <cell r="L2928" t="str">
            <v/>
          </cell>
          <cell r="M2928" t="str">
            <v>19.00</v>
          </cell>
        </row>
        <row r="2929">
          <cell r="A2929" t="str">
            <v>TS-JGWQCTCK-85*215-灰条</v>
          </cell>
          <cell r="B2929" t="str">
            <v>TS-金刚网4cm全磁条侧开-85*215-灰条</v>
          </cell>
          <cell r="C2929" t="str">
            <v>TS-JGWQCTCK-85*215-灰条-TS-金刚网4cm全磁条侧开-85*215-灰条</v>
          </cell>
          <cell r="D2929" t="str">
            <v>居家布艺</v>
          </cell>
          <cell r="E2929" t="str">
            <v>是</v>
          </cell>
          <cell r="F2929" t="str">
            <v>否</v>
          </cell>
          <cell r="G2929" t="str">
            <v>85*215</v>
          </cell>
          <cell r="H2929" t="str">
            <v/>
          </cell>
          <cell r="I2929" t="str">
            <v/>
          </cell>
          <cell r="J2929" t="str">
            <v>件</v>
          </cell>
          <cell r="K2929" t="str">
            <v/>
          </cell>
          <cell r="L2929" t="str">
            <v/>
          </cell>
          <cell r="M2929" t="str">
            <v>19.00</v>
          </cell>
        </row>
        <row r="2930">
          <cell r="A2930" t="str">
            <v>TS-JGWQCTCK-85*220-灰条</v>
          </cell>
          <cell r="B2930" t="str">
            <v>TS-金刚网4cm全磁条侧开-85*220-灰条</v>
          </cell>
          <cell r="C2930" t="str">
            <v>TS-JGWQCTCK-85*220-灰条-TS-金刚网4cm全磁条侧开-85*220-灰条</v>
          </cell>
          <cell r="D2930" t="str">
            <v>居家布艺</v>
          </cell>
          <cell r="E2930" t="str">
            <v>是</v>
          </cell>
          <cell r="F2930" t="str">
            <v>否</v>
          </cell>
          <cell r="G2930" t="str">
            <v>85*220</v>
          </cell>
          <cell r="H2930" t="str">
            <v/>
          </cell>
          <cell r="I2930" t="str">
            <v/>
          </cell>
          <cell r="J2930" t="str">
            <v>件</v>
          </cell>
          <cell r="K2930" t="str">
            <v/>
          </cell>
          <cell r="L2930" t="str">
            <v/>
          </cell>
          <cell r="M2930" t="str">
            <v>19.00</v>
          </cell>
        </row>
        <row r="2931">
          <cell r="A2931" t="str">
            <v>TS-JGWQCTCK-90*190-灰条</v>
          </cell>
          <cell r="B2931" t="str">
            <v>TS-金刚网4cm全磁条侧开-90*190-灰条</v>
          </cell>
          <cell r="C2931" t="str">
            <v>TS-JGWQCTCK-90*190-灰条-TS-金刚网4cm全磁条侧开-90*190-灰条</v>
          </cell>
          <cell r="D2931" t="str">
            <v>居家布艺</v>
          </cell>
          <cell r="E2931" t="str">
            <v>是</v>
          </cell>
          <cell r="F2931" t="str">
            <v>否</v>
          </cell>
          <cell r="G2931" t="str">
            <v>90*190</v>
          </cell>
          <cell r="H2931" t="str">
            <v/>
          </cell>
          <cell r="I2931" t="str">
            <v/>
          </cell>
          <cell r="J2931" t="str">
            <v>件</v>
          </cell>
          <cell r="K2931" t="str">
            <v/>
          </cell>
          <cell r="L2931" t="str">
            <v/>
          </cell>
          <cell r="M2931" t="str">
            <v>19.00</v>
          </cell>
        </row>
        <row r="2932">
          <cell r="A2932" t="str">
            <v>TS-JGWQCTCK-90*195-灰条</v>
          </cell>
          <cell r="B2932" t="str">
            <v>TS-金刚网4cm全磁条侧开-90*195-灰条</v>
          </cell>
          <cell r="C2932" t="str">
            <v>TS-JGWQCTCK-90*195-灰条-TS-金刚网4cm全磁条侧开-90*195-灰条</v>
          </cell>
          <cell r="D2932" t="str">
            <v>居家布艺</v>
          </cell>
          <cell r="E2932" t="str">
            <v>是</v>
          </cell>
          <cell r="F2932" t="str">
            <v>否</v>
          </cell>
          <cell r="G2932" t="str">
            <v>90*195</v>
          </cell>
          <cell r="H2932" t="str">
            <v/>
          </cell>
          <cell r="I2932" t="str">
            <v/>
          </cell>
          <cell r="J2932" t="str">
            <v>件</v>
          </cell>
          <cell r="K2932" t="str">
            <v/>
          </cell>
          <cell r="L2932" t="str">
            <v/>
          </cell>
          <cell r="M2932" t="str">
            <v>19.00</v>
          </cell>
        </row>
        <row r="2933">
          <cell r="A2933" t="str">
            <v>TS-JGWQCTCK-90*200-灰条</v>
          </cell>
          <cell r="B2933" t="str">
            <v>TS-金刚网4cm全磁条侧开-90*200-灰条</v>
          </cell>
          <cell r="C2933" t="str">
            <v>TS-JGWQCTCK-90*200-灰条-TS-金刚网4cm全磁条侧开-90*200-灰条</v>
          </cell>
          <cell r="D2933" t="str">
            <v>居家布艺</v>
          </cell>
          <cell r="E2933" t="str">
            <v>是</v>
          </cell>
          <cell r="F2933" t="str">
            <v>否</v>
          </cell>
          <cell r="G2933" t="str">
            <v>90*200</v>
          </cell>
          <cell r="H2933" t="str">
            <v/>
          </cell>
          <cell r="I2933" t="str">
            <v/>
          </cell>
          <cell r="J2933" t="str">
            <v>件</v>
          </cell>
          <cell r="K2933" t="str">
            <v/>
          </cell>
          <cell r="L2933" t="str">
            <v/>
          </cell>
          <cell r="M2933" t="str">
            <v>19.00</v>
          </cell>
        </row>
        <row r="2934">
          <cell r="A2934" t="str">
            <v>TS-JGWQCTCK-90*205-灰条</v>
          </cell>
          <cell r="B2934" t="str">
            <v>TS-金刚网4cm全磁条侧开-90*205-灰条</v>
          </cell>
          <cell r="C2934" t="str">
            <v>TS-JGWQCTCK-90*205-灰条-TS-金刚网4cm全磁条侧开-90*205-灰条</v>
          </cell>
          <cell r="D2934" t="str">
            <v>居家布艺</v>
          </cell>
          <cell r="E2934" t="str">
            <v>是</v>
          </cell>
          <cell r="F2934" t="str">
            <v>否</v>
          </cell>
          <cell r="G2934" t="str">
            <v>90*205</v>
          </cell>
          <cell r="H2934" t="str">
            <v/>
          </cell>
          <cell r="I2934" t="str">
            <v/>
          </cell>
          <cell r="J2934" t="str">
            <v>件</v>
          </cell>
          <cell r="K2934" t="str">
            <v/>
          </cell>
          <cell r="L2934" t="str">
            <v/>
          </cell>
          <cell r="M2934" t="str">
            <v>19.00</v>
          </cell>
        </row>
        <row r="2935">
          <cell r="A2935" t="str">
            <v>TS-JGWQCTCK-90*210-灰条</v>
          </cell>
          <cell r="B2935" t="str">
            <v>TS-金刚网4cm全磁条侧开-90*210-灰条</v>
          </cell>
          <cell r="C2935" t="str">
            <v>TS-JGWQCTCK-90*210-灰条-TS-金刚网4cm全磁条侧开-90*210-灰条</v>
          </cell>
          <cell r="D2935" t="str">
            <v>居家布艺</v>
          </cell>
          <cell r="E2935" t="str">
            <v>是</v>
          </cell>
          <cell r="F2935" t="str">
            <v>否</v>
          </cell>
          <cell r="G2935" t="str">
            <v>90*210</v>
          </cell>
          <cell r="H2935" t="str">
            <v/>
          </cell>
          <cell r="I2935" t="str">
            <v/>
          </cell>
          <cell r="J2935" t="str">
            <v>件</v>
          </cell>
          <cell r="K2935" t="str">
            <v/>
          </cell>
          <cell r="L2935" t="str">
            <v/>
          </cell>
          <cell r="M2935" t="str">
            <v>19.00</v>
          </cell>
        </row>
        <row r="2936">
          <cell r="A2936" t="str">
            <v>TS-JGWQCTCK-90*215-灰条</v>
          </cell>
          <cell r="B2936" t="str">
            <v>TS-金刚网4cm全磁条侧开-90*215-灰条</v>
          </cell>
          <cell r="C2936" t="str">
            <v>TS-JGWQCTCK-90*215-灰条-TS-金刚网4cm全磁条侧开-90*215-灰条</v>
          </cell>
          <cell r="D2936" t="str">
            <v>居家布艺</v>
          </cell>
          <cell r="E2936" t="str">
            <v>是</v>
          </cell>
          <cell r="F2936" t="str">
            <v>否</v>
          </cell>
          <cell r="G2936" t="str">
            <v>90*215</v>
          </cell>
          <cell r="H2936" t="str">
            <v/>
          </cell>
          <cell r="I2936" t="str">
            <v/>
          </cell>
          <cell r="J2936" t="str">
            <v>件</v>
          </cell>
          <cell r="K2936" t="str">
            <v/>
          </cell>
          <cell r="L2936" t="str">
            <v/>
          </cell>
          <cell r="M2936" t="str">
            <v>19.00</v>
          </cell>
        </row>
        <row r="2937">
          <cell r="A2937" t="str">
            <v>TS-JGWQCTCK-90*220-灰条</v>
          </cell>
          <cell r="B2937" t="str">
            <v>TS-金刚网4cm全磁条侧开-90*220-灰条</v>
          </cell>
          <cell r="C2937" t="str">
            <v>TS-JGWQCTCK-90*220-灰条-TS-金刚网4cm全磁条侧开-90*220-灰条</v>
          </cell>
          <cell r="D2937" t="str">
            <v>居家布艺</v>
          </cell>
          <cell r="E2937" t="str">
            <v>是</v>
          </cell>
          <cell r="F2937" t="str">
            <v>否</v>
          </cell>
          <cell r="G2937" t="str">
            <v>90*220</v>
          </cell>
          <cell r="H2937" t="str">
            <v/>
          </cell>
          <cell r="I2937" t="str">
            <v/>
          </cell>
          <cell r="J2937" t="str">
            <v>件</v>
          </cell>
          <cell r="K2937" t="str">
            <v/>
          </cell>
          <cell r="L2937" t="str">
            <v/>
          </cell>
          <cell r="M2937" t="str">
            <v>19.00</v>
          </cell>
        </row>
        <row r="2938">
          <cell r="A2938" t="str">
            <v>TS-JGWQCTCK-90*230-灰条</v>
          </cell>
          <cell r="B2938" t="str">
            <v>TS-金刚网4cm全磁条侧开-90*230-灰条</v>
          </cell>
          <cell r="C2938" t="str">
            <v>TS-JGWQCTCK-90*230-灰条-TS-金刚网4cm全磁条侧开-90*230-灰条</v>
          </cell>
          <cell r="D2938" t="str">
            <v>居家布艺</v>
          </cell>
          <cell r="E2938" t="str">
            <v>是</v>
          </cell>
          <cell r="F2938" t="str">
            <v>否</v>
          </cell>
          <cell r="G2938" t="str">
            <v>90*230</v>
          </cell>
          <cell r="H2938" t="str">
            <v/>
          </cell>
          <cell r="I2938" t="str">
            <v/>
          </cell>
          <cell r="J2938" t="str">
            <v>件</v>
          </cell>
          <cell r="K2938" t="str">
            <v/>
          </cell>
          <cell r="L2938" t="str">
            <v/>
          </cell>
          <cell r="M2938" t="str">
            <v>20.00</v>
          </cell>
        </row>
        <row r="2939">
          <cell r="A2939" t="str">
            <v>TS-JGWQCTCK-90*240-灰条</v>
          </cell>
          <cell r="B2939" t="str">
            <v>TS-金刚网4cm全磁条侧开-90*240-灰条</v>
          </cell>
          <cell r="C2939" t="str">
            <v>TS-JGWQCTCK-90*240-灰条-TS-金刚网4cm全磁条侧开-90*240-灰条</v>
          </cell>
          <cell r="D2939" t="str">
            <v>居家布艺</v>
          </cell>
          <cell r="E2939" t="str">
            <v>是</v>
          </cell>
          <cell r="F2939" t="str">
            <v>否</v>
          </cell>
          <cell r="G2939" t="str">
            <v>90*240</v>
          </cell>
          <cell r="H2939" t="str">
            <v/>
          </cell>
          <cell r="I2939" t="str">
            <v/>
          </cell>
          <cell r="J2939" t="str">
            <v>件</v>
          </cell>
          <cell r="K2939" t="str">
            <v/>
          </cell>
          <cell r="L2939" t="str">
            <v/>
          </cell>
          <cell r="M2939" t="str">
            <v>21.00</v>
          </cell>
        </row>
        <row r="2940">
          <cell r="A2940" t="str">
            <v>TS-JGWQCTCK-95*200-灰条</v>
          </cell>
          <cell r="B2940" t="str">
            <v>TS-金刚网4cm全磁条侧开-95*200-灰条</v>
          </cell>
          <cell r="C2940" t="str">
            <v>TS-JGWQCTCK-95*200-灰条-TS-金刚网4cm全磁条侧开-95*200-灰条</v>
          </cell>
          <cell r="D2940" t="str">
            <v>居家布艺</v>
          </cell>
          <cell r="E2940" t="str">
            <v>是</v>
          </cell>
          <cell r="F2940" t="str">
            <v>否</v>
          </cell>
          <cell r="G2940" t="str">
            <v>95*200</v>
          </cell>
          <cell r="H2940" t="str">
            <v/>
          </cell>
          <cell r="I2940" t="str">
            <v/>
          </cell>
          <cell r="J2940" t="str">
            <v>件</v>
          </cell>
          <cell r="K2940" t="str">
            <v/>
          </cell>
          <cell r="L2940" t="str">
            <v/>
          </cell>
          <cell r="M2940" t="str">
            <v>19.00</v>
          </cell>
        </row>
        <row r="2941">
          <cell r="A2941" t="str">
            <v>TS-JGWQCTCK-95*205-灰条</v>
          </cell>
          <cell r="B2941" t="str">
            <v>TS-金刚网4cm全磁条侧开-95*205-灰条</v>
          </cell>
          <cell r="C2941" t="str">
            <v>TS-JGWQCTCK-95*205-灰条-TS-金刚网4cm全磁条侧开-95*205-灰条</v>
          </cell>
          <cell r="D2941" t="str">
            <v>居家布艺</v>
          </cell>
          <cell r="E2941" t="str">
            <v>是</v>
          </cell>
          <cell r="F2941" t="str">
            <v>否</v>
          </cell>
          <cell r="G2941" t="str">
            <v>95*205</v>
          </cell>
          <cell r="H2941" t="str">
            <v/>
          </cell>
          <cell r="I2941" t="str">
            <v/>
          </cell>
          <cell r="J2941" t="str">
            <v>件</v>
          </cell>
          <cell r="K2941" t="str">
            <v/>
          </cell>
          <cell r="L2941" t="str">
            <v/>
          </cell>
          <cell r="M2941" t="str">
            <v>19.00</v>
          </cell>
        </row>
        <row r="2942">
          <cell r="A2942" t="str">
            <v>TS-JGWQCTCK-95*210-灰条</v>
          </cell>
          <cell r="B2942" t="str">
            <v>TS-金刚网4cm全磁条侧开-95*210-灰条</v>
          </cell>
          <cell r="C2942" t="str">
            <v>TS-JGWQCTCK-95*210-灰条-TS-金刚网4cm全磁条侧开-95*210-灰条</v>
          </cell>
          <cell r="D2942" t="str">
            <v>居家布艺</v>
          </cell>
          <cell r="E2942" t="str">
            <v>是</v>
          </cell>
          <cell r="F2942" t="str">
            <v>否</v>
          </cell>
          <cell r="G2942" t="str">
            <v>95*210</v>
          </cell>
          <cell r="H2942" t="str">
            <v/>
          </cell>
          <cell r="I2942" t="str">
            <v/>
          </cell>
          <cell r="J2942" t="str">
            <v>件</v>
          </cell>
          <cell r="K2942" t="str">
            <v/>
          </cell>
          <cell r="L2942" t="str">
            <v/>
          </cell>
          <cell r="M2942" t="str">
            <v>19.00</v>
          </cell>
        </row>
        <row r="2943">
          <cell r="A2943" t="str">
            <v>TS-JGWQCTCK-95*215-灰条</v>
          </cell>
          <cell r="B2943" t="str">
            <v>TS-金刚网4cm全磁条侧开-95*215-灰条</v>
          </cell>
          <cell r="C2943" t="str">
            <v>TS-JGWQCTCK-95*215-灰条-TS-金刚网4cm全磁条侧开-95*215-灰条</v>
          </cell>
          <cell r="D2943" t="str">
            <v>居家布艺</v>
          </cell>
          <cell r="E2943" t="str">
            <v>是</v>
          </cell>
          <cell r="F2943" t="str">
            <v>否</v>
          </cell>
          <cell r="G2943" t="str">
            <v>95*215</v>
          </cell>
          <cell r="H2943" t="str">
            <v/>
          </cell>
          <cell r="I2943" t="str">
            <v/>
          </cell>
          <cell r="J2943" t="str">
            <v>件</v>
          </cell>
          <cell r="K2943" t="str">
            <v/>
          </cell>
          <cell r="L2943" t="str">
            <v/>
          </cell>
          <cell r="M2943" t="str">
            <v>19.00</v>
          </cell>
        </row>
        <row r="2944">
          <cell r="A2944" t="str">
            <v>TS-JGWQCTCK-95*220-灰条</v>
          </cell>
          <cell r="B2944" t="str">
            <v>TS-金刚网4cm全磁条侧开-95*220-灰条</v>
          </cell>
          <cell r="C2944" t="str">
            <v>TS-JGWQCTCK-95*220-灰条-TS-金刚网4cm全磁条侧开-95*220-灰条</v>
          </cell>
          <cell r="D2944" t="str">
            <v>居家布艺</v>
          </cell>
          <cell r="E2944" t="str">
            <v>是</v>
          </cell>
          <cell r="F2944" t="str">
            <v>否</v>
          </cell>
          <cell r="G2944" t="str">
            <v>95*220</v>
          </cell>
          <cell r="H2944" t="str">
            <v/>
          </cell>
          <cell r="I2944" t="str">
            <v/>
          </cell>
          <cell r="J2944" t="str">
            <v>件</v>
          </cell>
          <cell r="K2944" t="str">
            <v/>
          </cell>
          <cell r="L2944" t="str">
            <v/>
          </cell>
          <cell r="M2944" t="str">
            <v>19.00</v>
          </cell>
        </row>
        <row r="2945">
          <cell r="A2945" t="str">
            <v>TS-JGWQCTCK-100*200-灰条</v>
          </cell>
          <cell r="B2945" t="str">
            <v>TS-金刚网4cm全磁条侧开-100*200-灰条</v>
          </cell>
          <cell r="C2945" t="str">
            <v>TS-JGWQCTCK-100*200-灰条-TS-金刚网4cm全磁条侧开-100*200-灰条</v>
          </cell>
          <cell r="D2945" t="str">
            <v>居家布艺</v>
          </cell>
          <cell r="E2945" t="str">
            <v>是</v>
          </cell>
          <cell r="F2945" t="str">
            <v>否</v>
          </cell>
          <cell r="G2945" t="str">
            <v>100*200</v>
          </cell>
          <cell r="H2945" t="str">
            <v/>
          </cell>
          <cell r="I2945" t="str">
            <v/>
          </cell>
          <cell r="J2945" t="str">
            <v>件</v>
          </cell>
          <cell r="K2945" t="str">
            <v/>
          </cell>
          <cell r="L2945" t="str">
            <v/>
          </cell>
          <cell r="M2945" t="str">
            <v>19.00</v>
          </cell>
        </row>
        <row r="2946">
          <cell r="A2946" t="str">
            <v>TS-JGWQCTCK-100*205-灰条</v>
          </cell>
          <cell r="B2946" t="str">
            <v>TS-金刚网4cm全磁条侧开-100*205-灰条</v>
          </cell>
          <cell r="C2946" t="str">
            <v>TS-JGWQCTCK-100*205-灰条-TS-金刚网4cm全磁条侧开-100*205-灰条</v>
          </cell>
          <cell r="D2946" t="str">
            <v>居家布艺</v>
          </cell>
          <cell r="E2946" t="str">
            <v>是</v>
          </cell>
          <cell r="F2946" t="str">
            <v>否</v>
          </cell>
          <cell r="G2946" t="str">
            <v>100*205</v>
          </cell>
          <cell r="H2946" t="str">
            <v/>
          </cell>
          <cell r="I2946" t="str">
            <v/>
          </cell>
          <cell r="J2946" t="str">
            <v>件</v>
          </cell>
          <cell r="K2946" t="str">
            <v/>
          </cell>
          <cell r="L2946" t="str">
            <v/>
          </cell>
          <cell r="M2946" t="str">
            <v>19.00</v>
          </cell>
        </row>
        <row r="2947">
          <cell r="A2947" t="str">
            <v>TS-JGWQCTCK-100*210-灰条</v>
          </cell>
          <cell r="B2947" t="str">
            <v>TS-金刚网4cm全磁条侧开-100*210-灰条</v>
          </cell>
          <cell r="C2947" t="str">
            <v>TS-JGWQCTCK-100*210-灰条-TS-金刚网4cm全磁条侧开-100*210-灰条</v>
          </cell>
          <cell r="D2947" t="str">
            <v>居家布艺</v>
          </cell>
          <cell r="E2947" t="str">
            <v>是</v>
          </cell>
          <cell r="F2947" t="str">
            <v>否</v>
          </cell>
          <cell r="G2947" t="str">
            <v>100*210</v>
          </cell>
          <cell r="H2947" t="str">
            <v/>
          </cell>
          <cell r="I2947" t="str">
            <v/>
          </cell>
          <cell r="J2947" t="str">
            <v>件</v>
          </cell>
          <cell r="K2947" t="str">
            <v/>
          </cell>
          <cell r="L2947" t="str">
            <v/>
          </cell>
          <cell r="M2947" t="str">
            <v>19.00</v>
          </cell>
        </row>
        <row r="2948">
          <cell r="A2948" t="str">
            <v>TS-JGWQCTCK-100*215-灰条</v>
          </cell>
          <cell r="B2948" t="str">
            <v>TS-金刚网4cm全磁条侧开-100*215-灰条</v>
          </cell>
          <cell r="C2948" t="str">
            <v>TS-JGWQCTCK-100*215-灰条-TS-金刚网4cm全磁条侧开-100*215-灰条</v>
          </cell>
          <cell r="D2948" t="str">
            <v>居家布艺</v>
          </cell>
          <cell r="E2948" t="str">
            <v>是</v>
          </cell>
          <cell r="F2948" t="str">
            <v>否</v>
          </cell>
          <cell r="G2948" t="str">
            <v>100*215</v>
          </cell>
          <cell r="H2948" t="str">
            <v/>
          </cell>
          <cell r="I2948" t="str">
            <v/>
          </cell>
          <cell r="J2948" t="str">
            <v>件</v>
          </cell>
          <cell r="K2948" t="str">
            <v/>
          </cell>
          <cell r="L2948" t="str">
            <v/>
          </cell>
          <cell r="M2948" t="str">
            <v>19.00</v>
          </cell>
        </row>
        <row r="2949">
          <cell r="A2949" t="str">
            <v>TS-JGWQCTCK-100*220-灰条</v>
          </cell>
          <cell r="B2949" t="str">
            <v>TS-金刚网4cm全磁条侧开-100*220-灰条</v>
          </cell>
          <cell r="C2949" t="str">
            <v>TS-JGWQCTCK-100*220-灰条-TS-金刚网4cm全磁条侧开-100*220-灰条</v>
          </cell>
          <cell r="D2949" t="str">
            <v>居家布艺</v>
          </cell>
          <cell r="E2949" t="str">
            <v>是</v>
          </cell>
          <cell r="F2949" t="str">
            <v>否</v>
          </cell>
          <cell r="G2949" t="str">
            <v>100*220</v>
          </cell>
          <cell r="H2949" t="str">
            <v/>
          </cell>
          <cell r="I2949" t="str">
            <v/>
          </cell>
          <cell r="J2949" t="str">
            <v>件</v>
          </cell>
          <cell r="K2949" t="str">
            <v/>
          </cell>
          <cell r="L2949" t="str">
            <v/>
          </cell>
          <cell r="M2949" t="str">
            <v>19.00</v>
          </cell>
        </row>
        <row r="2950">
          <cell r="A2950" t="str">
            <v>TS-JGWQCTCK-100*230-灰条</v>
          </cell>
          <cell r="B2950" t="str">
            <v>TS-金刚网4cm全磁条侧开-100*230-灰条</v>
          </cell>
          <cell r="C2950" t="str">
            <v>TS-JGWQCTCK-100*230-灰条-TS-金刚网4cm全磁条侧开-100*230-灰条</v>
          </cell>
          <cell r="D2950" t="str">
            <v>居家布艺</v>
          </cell>
          <cell r="E2950" t="str">
            <v>是</v>
          </cell>
          <cell r="F2950" t="str">
            <v>否</v>
          </cell>
          <cell r="G2950" t="str">
            <v>100*230</v>
          </cell>
          <cell r="H2950" t="str">
            <v/>
          </cell>
          <cell r="I2950" t="str">
            <v/>
          </cell>
          <cell r="J2950" t="str">
            <v>件</v>
          </cell>
          <cell r="K2950" t="str">
            <v/>
          </cell>
          <cell r="L2950" t="str">
            <v/>
          </cell>
          <cell r="M2950" t="str">
            <v>20.00</v>
          </cell>
        </row>
        <row r="2951">
          <cell r="A2951" t="str">
            <v>TS-JGWQCTCK-100*240-灰条</v>
          </cell>
          <cell r="B2951" t="str">
            <v>TS-金刚网4cm全磁条侧开-100*240-灰条</v>
          </cell>
          <cell r="C2951" t="str">
            <v>TS-JGWQCTCK-100*240-灰条-TS-金刚网4cm全磁条侧开-100*240-灰条</v>
          </cell>
          <cell r="D2951" t="str">
            <v>居家布艺</v>
          </cell>
          <cell r="E2951" t="str">
            <v>是</v>
          </cell>
          <cell r="F2951" t="str">
            <v>否</v>
          </cell>
          <cell r="G2951" t="str">
            <v>100*240</v>
          </cell>
          <cell r="H2951" t="str">
            <v/>
          </cell>
          <cell r="I2951" t="str">
            <v/>
          </cell>
          <cell r="J2951" t="str">
            <v>件</v>
          </cell>
          <cell r="K2951" t="str">
            <v/>
          </cell>
          <cell r="L2951" t="str">
            <v/>
          </cell>
          <cell r="M2951" t="str">
            <v>21.00</v>
          </cell>
        </row>
        <row r="2952">
          <cell r="A2952" t="str">
            <v>TS-JGWQCTCK-105*205-灰条</v>
          </cell>
          <cell r="B2952" t="str">
            <v>TS-金刚网4cm全磁条侧开-105*205-灰条</v>
          </cell>
          <cell r="C2952" t="str">
            <v>TS-JGWQCTCK-105*205-灰条-TS-金刚网4cm全磁条侧开-105*205-灰条</v>
          </cell>
          <cell r="D2952" t="str">
            <v>居家布艺</v>
          </cell>
          <cell r="E2952" t="str">
            <v>是</v>
          </cell>
          <cell r="F2952" t="str">
            <v>否</v>
          </cell>
          <cell r="G2952" t="str">
            <v>105*205</v>
          </cell>
          <cell r="H2952" t="str">
            <v/>
          </cell>
          <cell r="I2952" t="str">
            <v/>
          </cell>
          <cell r="J2952" t="str">
            <v>件</v>
          </cell>
          <cell r="K2952" t="str">
            <v/>
          </cell>
          <cell r="L2952" t="str">
            <v/>
          </cell>
          <cell r="M2952" t="str">
            <v>20.00</v>
          </cell>
        </row>
        <row r="2953">
          <cell r="A2953" t="str">
            <v>TS-JGWQCTCK-105*210-灰条</v>
          </cell>
          <cell r="B2953" t="str">
            <v>TS-金刚网4cm全磁条侧开-105*210-灰条</v>
          </cell>
          <cell r="C2953" t="str">
            <v>TS-JGWQCTCK-105*210-灰条-TS-金刚网4cm全磁条侧开-105*210-灰条</v>
          </cell>
          <cell r="D2953" t="str">
            <v>居家布艺</v>
          </cell>
          <cell r="E2953" t="str">
            <v>是</v>
          </cell>
          <cell r="F2953" t="str">
            <v>否</v>
          </cell>
          <cell r="G2953" t="str">
            <v>105*210</v>
          </cell>
          <cell r="H2953" t="str">
            <v/>
          </cell>
          <cell r="I2953" t="str">
            <v/>
          </cell>
          <cell r="J2953" t="str">
            <v>件</v>
          </cell>
          <cell r="K2953" t="str">
            <v/>
          </cell>
          <cell r="L2953" t="str">
            <v/>
          </cell>
          <cell r="M2953" t="str">
            <v>20.00</v>
          </cell>
        </row>
        <row r="2954">
          <cell r="A2954" t="str">
            <v>TS-JGWQCTCK-105*220-灰条</v>
          </cell>
          <cell r="B2954" t="str">
            <v>TS-金刚网4cm全磁条侧开-105*220-灰条</v>
          </cell>
          <cell r="C2954" t="str">
            <v>TS-JGWQCTCK-105*220-灰条-TS-金刚网4cm全磁条侧开-105*220-灰条</v>
          </cell>
          <cell r="D2954" t="str">
            <v>居家布艺</v>
          </cell>
          <cell r="E2954" t="str">
            <v>是</v>
          </cell>
          <cell r="F2954" t="str">
            <v>否</v>
          </cell>
          <cell r="G2954" t="str">
            <v>105*220</v>
          </cell>
          <cell r="H2954" t="str">
            <v/>
          </cell>
          <cell r="I2954" t="str">
            <v/>
          </cell>
          <cell r="J2954" t="str">
            <v>件</v>
          </cell>
          <cell r="K2954" t="str">
            <v/>
          </cell>
          <cell r="L2954" t="str">
            <v/>
          </cell>
          <cell r="M2954" t="str">
            <v>20.00</v>
          </cell>
        </row>
        <row r="2955">
          <cell r="A2955" t="str">
            <v>TS-JGWQCTCK-110*200-灰条</v>
          </cell>
          <cell r="B2955" t="str">
            <v>TS-金刚网4cm全磁条侧开-110*200-灰条</v>
          </cell>
          <cell r="C2955" t="str">
            <v>TS-JGWQCTCK-110*200-灰条-TS-金刚网4cm全磁条侧开-110*200-灰条</v>
          </cell>
          <cell r="D2955" t="str">
            <v>居家布艺</v>
          </cell>
          <cell r="E2955" t="str">
            <v>是</v>
          </cell>
          <cell r="F2955" t="str">
            <v>否</v>
          </cell>
          <cell r="G2955" t="str">
            <v>110*200</v>
          </cell>
          <cell r="H2955" t="str">
            <v/>
          </cell>
          <cell r="I2955" t="str">
            <v/>
          </cell>
          <cell r="J2955" t="str">
            <v>件</v>
          </cell>
          <cell r="K2955" t="str">
            <v/>
          </cell>
          <cell r="L2955" t="str">
            <v/>
          </cell>
          <cell r="M2955" t="str">
            <v>20.00</v>
          </cell>
        </row>
        <row r="2956">
          <cell r="A2956" t="str">
            <v>TS-JGWQCTCK-110*210-灰条</v>
          </cell>
          <cell r="B2956" t="str">
            <v>TS-金刚网4cm全磁条侧开-110*210-灰条</v>
          </cell>
          <cell r="C2956" t="str">
            <v>TS-JGWQCTCK-110*210-灰条-TS-金刚网4cm全磁条侧开-110*210-灰条</v>
          </cell>
          <cell r="D2956" t="str">
            <v>居家布艺</v>
          </cell>
          <cell r="E2956" t="str">
            <v>是</v>
          </cell>
          <cell r="F2956" t="str">
            <v>否</v>
          </cell>
          <cell r="G2956" t="str">
            <v>110*210</v>
          </cell>
          <cell r="H2956" t="str">
            <v/>
          </cell>
          <cell r="I2956" t="str">
            <v/>
          </cell>
          <cell r="J2956" t="str">
            <v>件</v>
          </cell>
          <cell r="K2956" t="str">
            <v/>
          </cell>
          <cell r="L2956" t="str">
            <v/>
          </cell>
          <cell r="M2956" t="str">
            <v>20.00</v>
          </cell>
        </row>
        <row r="2957">
          <cell r="A2957" t="str">
            <v>TS-JGWQCTCK-110*220-灰条</v>
          </cell>
          <cell r="B2957" t="str">
            <v>TS-金刚网4cm全磁条侧开-110*220-灰条</v>
          </cell>
          <cell r="C2957" t="str">
            <v>TS-JGWQCTCK-110*220-灰条-TS-金刚网4cm全磁条侧开-110*220-灰条</v>
          </cell>
          <cell r="D2957" t="str">
            <v>居家布艺</v>
          </cell>
          <cell r="E2957" t="str">
            <v>是</v>
          </cell>
          <cell r="F2957" t="str">
            <v>否</v>
          </cell>
          <cell r="G2957" t="str">
            <v>110*220</v>
          </cell>
          <cell r="H2957" t="str">
            <v/>
          </cell>
          <cell r="I2957" t="str">
            <v/>
          </cell>
          <cell r="J2957" t="str">
            <v>件</v>
          </cell>
          <cell r="K2957" t="str">
            <v/>
          </cell>
          <cell r="L2957" t="str">
            <v/>
          </cell>
          <cell r="M2957" t="str">
            <v>20.00</v>
          </cell>
        </row>
        <row r="2958">
          <cell r="A2958" t="str">
            <v>TS-JGWQCTCK-110*230-灰条</v>
          </cell>
          <cell r="B2958" t="str">
            <v>TS-金刚网4cm全磁条侧开-110*230-灰条</v>
          </cell>
          <cell r="C2958" t="str">
            <v>TS-JGWQCTCK-110*230-灰条-TS-金刚网4cm全磁条侧开-110*230-灰条</v>
          </cell>
          <cell r="D2958" t="str">
            <v>居家布艺</v>
          </cell>
          <cell r="E2958" t="str">
            <v>是</v>
          </cell>
          <cell r="F2958" t="str">
            <v>否</v>
          </cell>
          <cell r="G2958" t="str">
            <v>110*230</v>
          </cell>
          <cell r="H2958" t="str">
            <v/>
          </cell>
          <cell r="I2958" t="str">
            <v/>
          </cell>
          <cell r="J2958" t="str">
            <v>件</v>
          </cell>
          <cell r="K2958" t="str">
            <v/>
          </cell>
          <cell r="L2958" t="str">
            <v/>
          </cell>
          <cell r="M2958" t="str">
            <v>21.00</v>
          </cell>
        </row>
        <row r="2959">
          <cell r="A2959" t="str">
            <v>TS-JGWQCTCK-110*240-灰条</v>
          </cell>
          <cell r="B2959" t="str">
            <v>TS-金刚网4cm全磁条侧开-110*240-灰条</v>
          </cell>
          <cell r="C2959" t="str">
            <v>TS-JGWQCTCK-110*240-灰条-TS-金刚网4cm全磁条侧开-110*240-灰条</v>
          </cell>
          <cell r="D2959" t="str">
            <v>居家布艺</v>
          </cell>
          <cell r="E2959" t="str">
            <v>是</v>
          </cell>
          <cell r="F2959" t="str">
            <v>否</v>
          </cell>
          <cell r="G2959" t="str">
            <v>110*240</v>
          </cell>
          <cell r="H2959" t="str">
            <v/>
          </cell>
          <cell r="I2959" t="str">
            <v/>
          </cell>
          <cell r="J2959" t="str">
            <v>件</v>
          </cell>
          <cell r="K2959" t="str">
            <v/>
          </cell>
          <cell r="L2959" t="str">
            <v/>
          </cell>
          <cell r="M2959" t="str">
            <v>22.00</v>
          </cell>
        </row>
        <row r="2960">
          <cell r="A2960" t="str">
            <v>TS-JGWQCTCK-120*200-灰条</v>
          </cell>
          <cell r="B2960" t="str">
            <v>TS-金刚网4cm全磁条侧开-120*200-灰条</v>
          </cell>
          <cell r="C2960" t="str">
            <v>TS-JGWQCTCK-120*200-灰条-TS-金刚网4cm全磁条侧开-120*200-灰条</v>
          </cell>
          <cell r="D2960" t="str">
            <v>居家布艺</v>
          </cell>
          <cell r="E2960" t="str">
            <v>是</v>
          </cell>
          <cell r="F2960" t="str">
            <v>否</v>
          </cell>
          <cell r="G2960" t="str">
            <v>120*200</v>
          </cell>
          <cell r="H2960" t="str">
            <v/>
          </cell>
          <cell r="I2960" t="str">
            <v/>
          </cell>
          <cell r="J2960" t="str">
            <v>件</v>
          </cell>
          <cell r="K2960" t="str">
            <v/>
          </cell>
          <cell r="L2960" t="str">
            <v/>
          </cell>
          <cell r="M2960" t="str">
            <v>21.00</v>
          </cell>
        </row>
        <row r="2961">
          <cell r="A2961" t="str">
            <v>TS-JGWQCTCK-120*210-灰条</v>
          </cell>
          <cell r="B2961" t="str">
            <v>TS-金刚网4cm全磁条侧开-120*210-灰条</v>
          </cell>
          <cell r="C2961" t="str">
            <v>TS-JGWQCTCK-120*210-灰条-TS-金刚网4cm全磁条侧开-120*210-灰条</v>
          </cell>
          <cell r="D2961" t="str">
            <v>居家布艺</v>
          </cell>
          <cell r="E2961" t="str">
            <v>是</v>
          </cell>
          <cell r="F2961" t="str">
            <v>否</v>
          </cell>
          <cell r="G2961" t="str">
            <v>120*210</v>
          </cell>
          <cell r="H2961" t="str">
            <v/>
          </cell>
          <cell r="I2961" t="str">
            <v/>
          </cell>
          <cell r="J2961" t="str">
            <v>件</v>
          </cell>
          <cell r="K2961" t="str">
            <v/>
          </cell>
          <cell r="L2961" t="str">
            <v/>
          </cell>
          <cell r="M2961" t="str">
            <v>21.00</v>
          </cell>
        </row>
        <row r="2962">
          <cell r="A2962" t="str">
            <v>TS-JGWQCTCK-120*220-灰条</v>
          </cell>
          <cell r="B2962" t="str">
            <v>TS-金刚网4cm全磁条侧开-120*220-灰条</v>
          </cell>
          <cell r="C2962" t="str">
            <v>TS-JGWQCTCK-120*220-灰条-TS-金刚网4cm全磁条侧开-120*220-灰条</v>
          </cell>
          <cell r="D2962" t="str">
            <v>居家布艺</v>
          </cell>
          <cell r="E2962" t="str">
            <v>是</v>
          </cell>
          <cell r="F2962" t="str">
            <v>否</v>
          </cell>
          <cell r="G2962" t="str">
            <v>120*220</v>
          </cell>
          <cell r="H2962" t="str">
            <v/>
          </cell>
          <cell r="I2962" t="str">
            <v/>
          </cell>
          <cell r="J2962" t="str">
            <v>件</v>
          </cell>
          <cell r="K2962" t="str">
            <v/>
          </cell>
          <cell r="L2962" t="str">
            <v/>
          </cell>
          <cell r="M2962" t="str">
            <v>21.00</v>
          </cell>
        </row>
        <row r="2963">
          <cell r="A2963" t="str">
            <v>TS-JGWQCTCK-120*230-灰条</v>
          </cell>
          <cell r="B2963" t="str">
            <v>TS-金刚网4cm全磁条侧开-120*230-灰条</v>
          </cell>
          <cell r="C2963" t="str">
            <v>TS-JGWQCTCK-120*230-灰条-TS-金刚网4cm全磁条侧开-120*230-灰条</v>
          </cell>
          <cell r="D2963" t="str">
            <v>居家布艺</v>
          </cell>
          <cell r="E2963" t="str">
            <v>是</v>
          </cell>
          <cell r="F2963" t="str">
            <v>否</v>
          </cell>
          <cell r="G2963" t="str">
            <v>120*230</v>
          </cell>
          <cell r="H2963" t="str">
            <v/>
          </cell>
          <cell r="I2963" t="str">
            <v/>
          </cell>
          <cell r="J2963" t="str">
            <v>件</v>
          </cell>
          <cell r="K2963" t="str">
            <v/>
          </cell>
          <cell r="L2963" t="str">
            <v/>
          </cell>
          <cell r="M2963" t="str">
            <v>22.00</v>
          </cell>
        </row>
        <row r="2964">
          <cell r="A2964" t="str">
            <v>TS-JGWQCTCK-120*240-灰条</v>
          </cell>
          <cell r="B2964" t="str">
            <v>TS-金刚网4cm全磁条侧开-120*240-灰条</v>
          </cell>
          <cell r="C2964" t="str">
            <v>TS-JGWQCTCK-120*240-灰条-TS-金刚网4cm全磁条侧开-120*240-灰条</v>
          </cell>
          <cell r="D2964" t="str">
            <v>居家布艺</v>
          </cell>
          <cell r="E2964" t="str">
            <v>是</v>
          </cell>
          <cell r="F2964" t="str">
            <v>否</v>
          </cell>
          <cell r="G2964" t="str">
            <v>120*240</v>
          </cell>
          <cell r="H2964" t="str">
            <v/>
          </cell>
          <cell r="I2964" t="str">
            <v/>
          </cell>
          <cell r="J2964" t="str">
            <v>件</v>
          </cell>
          <cell r="K2964" t="str">
            <v/>
          </cell>
          <cell r="L2964" t="str">
            <v/>
          </cell>
          <cell r="M2964" t="str">
            <v>23.00</v>
          </cell>
        </row>
        <row r="2965">
          <cell r="A2965" t="str">
            <v>TS-JGWQCTCK-70*200-咖条</v>
          </cell>
          <cell r="B2965" t="str">
            <v>TS-金刚网4cm全磁条侧开-70*200-咖条</v>
          </cell>
          <cell r="C2965" t="str">
            <v>TS-JGWQCTCK-70*200-咖条-TS-金刚网4cm全磁条侧开-70*200-咖条</v>
          </cell>
          <cell r="D2965" t="str">
            <v>居家布艺</v>
          </cell>
          <cell r="E2965" t="str">
            <v>是</v>
          </cell>
          <cell r="F2965" t="str">
            <v>否</v>
          </cell>
          <cell r="G2965" t="str">
            <v>70*200</v>
          </cell>
          <cell r="H2965" t="str">
            <v/>
          </cell>
          <cell r="I2965" t="str">
            <v/>
          </cell>
          <cell r="J2965" t="str">
            <v>件</v>
          </cell>
          <cell r="K2965" t="str">
            <v/>
          </cell>
          <cell r="L2965" t="str">
            <v/>
          </cell>
          <cell r="M2965" t="str">
            <v>19.00</v>
          </cell>
        </row>
        <row r="2966">
          <cell r="A2966" t="str">
            <v>TS-JGWQCTCK-80*190-咖条</v>
          </cell>
          <cell r="B2966" t="str">
            <v>TS-金刚网4cm全磁条侧开-80*190-咖条</v>
          </cell>
          <cell r="C2966" t="str">
            <v>TS-JGWQCTCK-80*190-咖条-TS-金刚网4cm全磁条侧开-80*190-咖条</v>
          </cell>
          <cell r="D2966" t="str">
            <v>居家布艺</v>
          </cell>
          <cell r="E2966" t="str">
            <v>是</v>
          </cell>
          <cell r="F2966" t="str">
            <v>否</v>
          </cell>
          <cell r="G2966" t="str">
            <v>80*190</v>
          </cell>
          <cell r="H2966" t="str">
            <v/>
          </cell>
          <cell r="I2966" t="str">
            <v/>
          </cell>
          <cell r="J2966" t="str">
            <v>件</v>
          </cell>
          <cell r="K2966" t="str">
            <v/>
          </cell>
          <cell r="L2966" t="str">
            <v/>
          </cell>
          <cell r="M2966" t="str">
            <v>19.00</v>
          </cell>
        </row>
        <row r="2967">
          <cell r="A2967" t="str">
            <v>TS-JGWQCTCK-80*195-咖条</v>
          </cell>
          <cell r="B2967" t="str">
            <v>TS-金刚网4cm全磁条侧开-80*195-咖条</v>
          </cell>
          <cell r="C2967" t="str">
            <v>TS-JGWQCTCK-80*195-咖条-TS-金刚网4cm全磁条侧开-80*195-咖条</v>
          </cell>
          <cell r="D2967" t="str">
            <v>居家布艺</v>
          </cell>
          <cell r="E2967" t="str">
            <v>是</v>
          </cell>
          <cell r="F2967" t="str">
            <v>否</v>
          </cell>
          <cell r="G2967" t="str">
            <v>80*195</v>
          </cell>
          <cell r="H2967" t="str">
            <v/>
          </cell>
          <cell r="I2967" t="str">
            <v/>
          </cell>
          <cell r="J2967" t="str">
            <v>件</v>
          </cell>
          <cell r="K2967" t="str">
            <v/>
          </cell>
          <cell r="L2967" t="str">
            <v/>
          </cell>
          <cell r="M2967" t="str">
            <v>19.00</v>
          </cell>
        </row>
        <row r="2968">
          <cell r="A2968" t="str">
            <v>TS-JGWQCTCK-80*200-咖条</v>
          </cell>
          <cell r="B2968" t="str">
            <v>TS-金刚网4cm全磁条侧开-80*200-咖条</v>
          </cell>
          <cell r="C2968" t="str">
            <v>TS-JGWQCTCK-80*200-咖条-TS-金刚网4cm全磁条侧开-80*200-咖条</v>
          </cell>
          <cell r="D2968" t="str">
            <v>居家布艺</v>
          </cell>
          <cell r="E2968" t="str">
            <v>是</v>
          </cell>
          <cell r="F2968" t="str">
            <v>否</v>
          </cell>
          <cell r="G2968" t="str">
            <v>80*200</v>
          </cell>
          <cell r="H2968" t="str">
            <v/>
          </cell>
          <cell r="I2968" t="str">
            <v/>
          </cell>
          <cell r="J2968" t="str">
            <v>件</v>
          </cell>
          <cell r="K2968" t="str">
            <v/>
          </cell>
          <cell r="L2968" t="str">
            <v/>
          </cell>
          <cell r="M2968" t="str">
            <v>19.00</v>
          </cell>
        </row>
        <row r="2969">
          <cell r="A2969" t="str">
            <v>TS-JGWQCTCK-80*205-咖条</v>
          </cell>
          <cell r="B2969" t="str">
            <v>TS-金刚网4cm全磁条侧开-80*205-咖条</v>
          </cell>
          <cell r="C2969" t="str">
            <v>TS-JGWQCTCK-80*205-咖条-TS-金刚网4cm全磁条侧开-80*205-咖条</v>
          </cell>
          <cell r="D2969" t="str">
            <v>居家布艺</v>
          </cell>
          <cell r="E2969" t="str">
            <v>是</v>
          </cell>
          <cell r="F2969" t="str">
            <v>否</v>
          </cell>
          <cell r="G2969" t="str">
            <v>80*205</v>
          </cell>
          <cell r="H2969" t="str">
            <v/>
          </cell>
          <cell r="I2969" t="str">
            <v/>
          </cell>
          <cell r="J2969" t="str">
            <v>件</v>
          </cell>
          <cell r="K2969" t="str">
            <v/>
          </cell>
          <cell r="L2969" t="str">
            <v/>
          </cell>
          <cell r="M2969" t="str">
            <v>19.00</v>
          </cell>
        </row>
        <row r="2970">
          <cell r="A2970" t="str">
            <v>TS-JGWQCTCK-80*210-咖条</v>
          </cell>
          <cell r="B2970" t="str">
            <v>TS-金刚网4cm全磁条侧开-80*210-咖条</v>
          </cell>
          <cell r="C2970" t="str">
            <v>TS-JGWQCTCK-80*210-咖条-TS-金刚网4cm全磁条侧开-80*210-咖条</v>
          </cell>
          <cell r="D2970" t="str">
            <v>居家布艺</v>
          </cell>
          <cell r="E2970" t="str">
            <v>是</v>
          </cell>
          <cell r="F2970" t="str">
            <v>否</v>
          </cell>
          <cell r="G2970" t="str">
            <v>80*210</v>
          </cell>
          <cell r="H2970" t="str">
            <v/>
          </cell>
          <cell r="I2970" t="str">
            <v/>
          </cell>
          <cell r="J2970" t="str">
            <v>件</v>
          </cell>
          <cell r="K2970" t="str">
            <v/>
          </cell>
          <cell r="L2970" t="str">
            <v/>
          </cell>
          <cell r="M2970" t="str">
            <v>19.00</v>
          </cell>
        </row>
        <row r="2971">
          <cell r="A2971" t="str">
            <v>TS-JGWQCTCK-80*215-咖条</v>
          </cell>
          <cell r="B2971" t="str">
            <v>TS-金刚网4cm全磁条侧开-80*215-咖条</v>
          </cell>
          <cell r="C2971" t="str">
            <v>TS-JGWQCTCK-80*215-咖条-TS-金刚网4cm全磁条侧开-80*215-咖条</v>
          </cell>
          <cell r="D2971" t="str">
            <v>居家布艺</v>
          </cell>
          <cell r="E2971" t="str">
            <v>是</v>
          </cell>
          <cell r="F2971" t="str">
            <v>否</v>
          </cell>
          <cell r="G2971" t="str">
            <v>80*215</v>
          </cell>
          <cell r="H2971" t="str">
            <v/>
          </cell>
          <cell r="I2971" t="str">
            <v/>
          </cell>
          <cell r="J2971" t="str">
            <v>件</v>
          </cell>
          <cell r="K2971" t="str">
            <v/>
          </cell>
          <cell r="L2971" t="str">
            <v/>
          </cell>
          <cell r="M2971" t="str">
            <v>19.00</v>
          </cell>
        </row>
        <row r="2972">
          <cell r="A2972" t="str">
            <v>TS-JGWQCTCK-80*220-咖条</v>
          </cell>
          <cell r="B2972" t="str">
            <v>TS-金刚网4cm全磁条侧开-80*220-咖条</v>
          </cell>
          <cell r="C2972" t="str">
            <v>TS-JGWQCTCK-80*220-咖条-TS-金刚网4cm全磁条侧开-80*220-咖条</v>
          </cell>
          <cell r="D2972" t="str">
            <v>居家布艺</v>
          </cell>
          <cell r="E2972" t="str">
            <v>是</v>
          </cell>
          <cell r="F2972" t="str">
            <v>否</v>
          </cell>
          <cell r="G2972" t="str">
            <v>80*220</v>
          </cell>
          <cell r="H2972" t="str">
            <v/>
          </cell>
          <cell r="I2972" t="str">
            <v/>
          </cell>
          <cell r="J2972" t="str">
            <v>件</v>
          </cell>
          <cell r="K2972" t="str">
            <v/>
          </cell>
          <cell r="L2972" t="str">
            <v/>
          </cell>
          <cell r="M2972" t="str">
            <v>19.00</v>
          </cell>
        </row>
        <row r="2973">
          <cell r="A2973" t="str">
            <v>TS-JGWQCTCK-85*190-咖条</v>
          </cell>
          <cell r="B2973" t="str">
            <v>TS-金刚网4cm全磁条侧开-85*190-咖条</v>
          </cell>
          <cell r="C2973" t="str">
            <v>TS-JGWQCTCK-85*190-咖条-TS-金刚网4cm全磁条侧开-85*190-咖条</v>
          </cell>
          <cell r="D2973" t="str">
            <v>居家布艺</v>
          </cell>
          <cell r="E2973" t="str">
            <v>是</v>
          </cell>
          <cell r="F2973" t="str">
            <v>否</v>
          </cell>
          <cell r="G2973" t="str">
            <v>85*190</v>
          </cell>
          <cell r="H2973" t="str">
            <v/>
          </cell>
          <cell r="I2973" t="str">
            <v/>
          </cell>
          <cell r="J2973" t="str">
            <v>件</v>
          </cell>
          <cell r="K2973" t="str">
            <v/>
          </cell>
          <cell r="L2973" t="str">
            <v/>
          </cell>
          <cell r="M2973" t="str">
            <v>19.00</v>
          </cell>
        </row>
        <row r="2974">
          <cell r="A2974" t="str">
            <v>TS-JGWQCTCK-85*195-咖条</v>
          </cell>
          <cell r="B2974" t="str">
            <v>TS-金刚网4cm全磁条侧开-85*195-咖条</v>
          </cell>
          <cell r="C2974" t="str">
            <v>TS-JGWQCTCK-85*195-咖条-TS-金刚网4cm全磁条侧开-85*195-咖条</v>
          </cell>
          <cell r="D2974" t="str">
            <v>居家布艺</v>
          </cell>
          <cell r="E2974" t="str">
            <v>是</v>
          </cell>
          <cell r="F2974" t="str">
            <v>否</v>
          </cell>
          <cell r="G2974" t="str">
            <v>85*195</v>
          </cell>
          <cell r="H2974" t="str">
            <v/>
          </cell>
          <cell r="I2974" t="str">
            <v/>
          </cell>
          <cell r="J2974" t="str">
            <v>件</v>
          </cell>
          <cell r="K2974" t="str">
            <v/>
          </cell>
          <cell r="L2974" t="str">
            <v/>
          </cell>
          <cell r="M2974" t="str">
            <v>19.00</v>
          </cell>
        </row>
        <row r="2975">
          <cell r="A2975" t="str">
            <v>TS-JGWQCTCK-85*200-咖条</v>
          </cell>
          <cell r="B2975" t="str">
            <v>TS-金刚网4cm全磁条侧开-85*200-咖条</v>
          </cell>
          <cell r="C2975" t="str">
            <v>TS-JGWQCTCK-85*200-咖条-TS-金刚网4cm全磁条侧开-85*200-咖条</v>
          </cell>
          <cell r="D2975" t="str">
            <v>居家布艺</v>
          </cell>
          <cell r="E2975" t="str">
            <v>是</v>
          </cell>
          <cell r="F2975" t="str">
            <v>否</v>
          </cell>
          <cell r="G2975" t="str">
            <v>85*200</v>
          </cell>
          <cell r="H2975" t="str">
            <v/>
          </cell>
          <cell r="I2975" t="str">
            <v/>
          </cell>
          <cell r="J2975" t="str">
            <v>件</v>
          </cell>
          <cell r="K2975" t="str">
            <v/>
          </cell>
          <cell r="L2975" t="str">
            <v/>
          </cell>
          <cell r="M2975" t="str">
            <v>19.00</v>
          </cell>
        </row>
        <row r="2976">
          <cell r="A2976" t="str">
            <v>TS-JGWQCTCK-85*205-咖条</v>
          </cell>
          <cell r="B2976" t="str">
            <v>TS-金刚网4cm全磁条侧开-85*205-咖条</v>
          </cell>
          <cell r="C2976" t="str">
            <v>TS-JGWQCTCK-85*205-咖条-TS-金刚网4cm全磁条侧开-85*205-咖条</v>
          </cell>
          <cell r="D2976" t="str">
            <v>居家布艺</v>
          </cell>
          <cell r="E2976" t="str">
            <v>是</v>
          </cell>
          <cell r="F2976" t="str">
            <v>否</v>
          </cell>
          <cell r="G2976" t="str">
            <v>85*205</v>
          </cell>
          <cell r="H2976" t="str">
            <v/>
          </cell>
          <cell r="I2976" t="str">
            <v/>
          </cell>
          <cell r="J2976" t="str">
            <v>件</v>
          </cell>
          <cell r="K2976" t="str">
            <v/>
          </cell>
          <cell r="L2976" t="str">
            <v/>
          </cell>
          <cell r="M2976" t="str">
            <v>19.00</v>
          </cell>
        </row>
        <row r="2977">
          <cell r="A2977" t="str">
            <v>TS-JGWQCTCK-85*210-咖条</v>
          </cell>
          <cell r="B2977" t="str">
            <v>TS-金刚网4cm全磁条侧开-85*210-咖条</v>
          </cell>
          <cell r="C2977" t="str">
            <v>TS-JGWQCTCK-85*210-咖条-TS-金刚网4cm全磁条侧开-85*210-咖条</v>
          </cell>
          <cell r="D2977" t="str">
            <v>居家布艺</v>
          </cell>
          <cell r="E2977" t="str">
            <v>是</v>
          </cell>
          <cell r="F2977" t="str">
            <v>否</v>
          </cell>
          <cell r="G2977" t="str">
            <v>85*210</v>
          </cell>
          <cell r="H2977" t="str">
            <v/>
          </cell>
          <cell r="I2977" t="str">
            <v/>
          </cell>
          <cell r="J2977" t="str">
            <v>件</v>
          </cell>
          <cell r="K2977" t="str">
            <v/>
          </cell>
          <cell r="L2977" t="str">
            <v/>
          </cell>
          <cell r="M2977" t="str">
            <v>19.00</v>
          </cell>
        </row>
        <row r="2978">
          <cell r="A2978" t="str">
            <v>TS-JGWQCTCK-85*215-咖条</v>
          </cell>
          <cell r="B2978" t="str">
            <v>TS-金刚网4cm全磁条侧开-85*215-咖条</v>
          </cell>
          <cell r="C2978" t="str">
            <v>TS-JGWQCTCK-85*215-咖条-TS-金刚网4cm全磁条侧开-85*215-咖条</v>
          </cell>
          <cell r="D2978" t="str">
            <v>居家布艺</v>
          </cell>
          <cell r="E2978" t="str">
            <v>是</v>
          </cell>
          <cell r="F2978" t="str">
            <v>否</v>
          </cell>
          <cell r="G2978" t="str">
            <v>85*215</v>
          </cell>
          <cell r="H2978" t="str">
            <v/>
          </cell>
          <cell r="I2978" t="str">
            <v/>
          </cell>
          <cell r="J2978" t="str">
            <v>件</v>
          </cell>
          <cell r="K2978" t="str">
            <v/>
          </cell>
          <cell r="L2978" t="str">
            <v/>
          </cell>
          <cell r="M2978" t="str">
            <v>19.00</v>
          </cell>
        </row>
        <row r="2979">
          <cell r="A2979" t="str">
            <v>TS-JGWQCTCK-85*220-咖条</v>
          </cell>
          <cell r="B2979" t="str">
            <v>TS-金刚网4cm全磁条侧开-85*220-咖条</v>
          </cell>
          <cell r="C2979" t="str">
            <v>TS-JGWQCTCK-85*220-咖条-TS-金刚网4cm全磁条侧开-85*220-咖条</v>
          </cell>
          <cell r="D2979" t="str">
            <v>居家布艺</v>
          </cell>
          <cell r="E2979" t="str">
            <v>是</v>
          </cell>
          <cell r="F2979" t="str">
            <v>否</v>
          </cell>
          <cell r="G2979" t="str">
            <v>85*220</v>
          </cell>
          <cell r="H2979" t="str">
            <v/>
          </cell>
          <cell r="I2979" t="str">
            <v/>
          </cell>
          <cell r="J2979" t="str">
            <v>件</v>
          </cell>
          <cell r="K2979" t="str">
            <v/>
          </cell>
          <cell r="L2979" t="str">
            <v/>
          </cell>
          <cell r="M2979" t="str">
            <v>19.00</v>
          </cell>
        </row>
        <row r="2980">
          <cell r="A2980" t="str">
            <v>TS-JGWQCTCK-90*190-咖条</v>
          </cell>
          <cell r="B2980" t="str">
            <v>TS-金刚网4cm全磁条侧开-90*190-咖条</v>
          </cell>
          <cell r="C2980" t="str">
            <v>TS-JGWQCTCK-90*190-咖条-TS-金刚网4cm全磁条侧开-90*190-咖条</v>
          </cell>
          <cell r="D2980" t="str">
            <v>居家布艺</v>
          </cell>
          <cell r="E2980" t="str">
            <v>是</v>
          </cell>
          <cell r="F2980" t="str">
            <v>否</v>
          </cell>
          <cell r="G2980" t="str">
            <v>90*190</v>
          </cell>
          <cell r="H2980" t="str">
            <v/>
          </cell>
          <cell r="I2980" t="str">
            <v/>
          </cell>
          <cell r="J2980" t="str">
            <v>件</v>
          </cell>
          <cell r="K2980" t="str">
            <v/>
          </cell>
          <cell r="L2980" t="str">
            <v/>
          </cell>
          <cell r="M2980" t="str">
            <v>19.00</v>
          </cell>
        </row>
        <row r="2981">
          <cell r="A2981" t="str">
            <v>TS-JGWQCTCK-90*195-咖条</v>
          </cell>
          <cell r="B2981" t="str">
            <v>TS-金刚网4cm全磁条侧开-90*195-咖条</v>
          </cell>
          <cell r="C2981" t="str">
            <v>TS-JGWQCTCK-90*195-咖条-TS-金刚网4cm全磁条侧开-90*195-咖条</v>
          </cell>
          <cell r="D2981" t="str">
            <v>居家布艺</v>
          </cell>
          <cell r="E2981" t="str">
            <v>是</v>
          </cell>
          <cell r="F2981" t="str">
            <v>否</v>
          </cell>
          <cell r="G2981" t="str">
            <v>90*195</v>
          </cell>
          <cell r="H2981" t="str">
            <v/>
          </cell>
          <cell r="I2981" t="str">
            <v/>
          </cell>
          <cell r="J2981" t="str">
            <v>件</v>
          </cell>
          <cell r="K2981" t="str">
            <v/>
          </cell>
          <cell r="L2981" t="str">
            <v/>
          </cell>
          <cell r="M2981" t="str">
            <v>19.00</v>
          </cell>
        </row>
        <row r="2982">
          <cell r="A2982" t="str">
            <v>TS-JGWQCTCK-90*200-咖条</v>
          </cell>
          <cell r="B2982" t="str">
            <v>TS-金刚网4cm全磁条侧开-90*200-咖条</v>
          </cell>
          <cell r="C2982" t="str">
            <v>TS-JGWQCTCK-90*200-咖条-TS-金刚网4cm全磁条侧开-90*200-咖条</v>
          </cell>
          <cell r="D2982" t="str">
            <v>居家布艺</v>
          </cell>
          <cell r="E2982" t="str">
            <v>是</v>
          </cell>
          <cell r="F2982" t="str">
            <v>否</v>
          </cell>
          <cell r="G2982" t="str">
            <v>90*200</v>
          </cell>
          <cell r="H2982" t="str">
            <v/>
          </cell>
          <cell r="I2982" t="str">
            <v/>
          </cell>
          <cell r="J2982" t="str">
            <v>件</v>
          </cell>
          <cell r="K2982" t="str">
            <v/>
          </cell>
          <cell r="L2982" t="str">
            <v/>
          </cell>
          <cell r="M2982" t="str">
            <v>19.00</v>
          </cell>
        </row>
        <row r="2983">
          <cell r="A2983" t="str">
            <v>TS-JGWQCTCK-90*205-咖条</v>
          </cell>
          <cell r="B2983" t="str">
            <v>TS-金刚网4cm全磁条侧开-90*205-咖条</v>
          </cell>
          <cell r="C2983" t="str">
            <v>TS-JGWQCTCK-90*205-咖条-TS-金刚网4cm全磁条侧开-90*205-咖条</v>
          </cell>
          <cell r="D2983" t="str">
            <v>居家布艺</v>
          </cell>
          <cell r="E2983" t="str">
            <v>是</v>
          </cell>
          <cell r="F2983" t="str">
            <v>否</v>
          </cell>
          <cell r="G2983" t="str">
            <v>90*205</v>
          </cell>
          <cell r="H2983" t="str">
            <v/>
          </cell>
          <cell r="I2983" t="str">
            <v/>
          </cell>
          <cell r="J2983" t="str">
            <v>件</v>
          </cell>
          <cell r="K2983" t="str">
            <v/>
          </cell>
          <cell r="L2983" t="str">
            <v/>
          </cell>
          <cell r="M2983" t="str">
            <v>19.00</v>
          </cell>
        </row>
        <row r="2984">
          <cell r="A2984" t="str">
            <v>TS-JGWQCTCK-90*210-咖条</v>
          </cell>
          <cell r="B2984" t="str">
            <v>TS-金刚网4cm全磁条侧开-90*210-咖条</v>
          </cell>
          <cell r="C2984" t="str">
            <v>TS-JGWQCTCK-90*210-咖条-TS-金刚网4cm全磁条侧开-90*210-咖条</v>
          </cell>
          <cell r="D2984" t="str">
            <v>居家布艺</v>
          </cell>
          <cell r="E2984" t="str">
            <v>是</v>
          </cell>
          <cell r="F2984" t="str">
            <v>否</v>
          </cell>
          <cell r="G2984" t="str">
            <v>90*210</v>
          </cell>
          <cell r="H2984" t="str">
            <v/>
          </cell>
          <cell r="I2984" t="str">
            <v/>
          </cell>
          <cell r="J2984" t="str">
            <v>件</v>
          </cell>
          <cell r="K2984" t="str">
            <v/>
          </cell>
          <cell r="L2984" t="str">
            <v/>
          </cell>
          <cell r="M2984" t="str">
            <v>19.00</v>
          </cell>
        </row>
        <row r="2985">
          <cell r="A2985" t="str">
            <v>TS-JGWQCTCK-90*215-咖条</v>
          </cell>
          <cell r="B2985" t="str">
            <v>TS-金刚网4cm全磁条侧开-90*215-咖条</v>
          </cell>
          <cell r="C2985" t="str">
            <v>TS-JGWQCTCK-90*215-咖条-TS-金刚网4cm全磁条侧开-90*215-咖条</v>
          </cell>
          <cell r="D2985" t="str">
            <v>居家布艺</v>
          </cell>
          <cell r="E2985" t="str">
            <v>是</v>
          </cell>
          <cell r="F2985" t="str">
            <v>否</v>
          </cell>
          <cell r="G2985" t="str">
            <v>90*215</v>
          </cell>
          <cell r="H2985" t="str">
            <v/>
          </cell>
          <cell r="I2985" t="str">
            <v/>
          </cell>
          <cell r="J2985" t="str">
            <v>件</v>
          </cell>
          <cell r="K2985" t="str">
            <v/>
          </cell>
          <cell r="L2985" t="str">
            <v/>
          </cell>
          <cell r="M2985" t="str">
            <v>19.00</v>
          </cell>
        </row>
        <row r="2986">
          <cell r="A2986" t="str">
            <v>TS-JGWQCTCK-90*220-咖条</v>
          </cell>
          <cell r="B2986" t="str">
            <v>TS-金刚网4cm全磁条侧开-90*220-咖条</v>
          </cell>
          <cell r="C2986" t="str">
            <v>TS-JGWQCTCK-90*220-咖条-TS-金刚网4cm全磁条侧开-90*220-咖条</v>
          </cell>
          <cell r="D2986" t="str">
            <v>居家布艺</v>
          </cell>
          <cell r="E2986" t="str">
            <v>是</v>
          </cell>
          <cell r="F2986" t="str">
            <v>否</v>
          </cell>
          <cell r="G2986" t="str">
            <v>90*220</v>
          </cell>
          <cell r="H2986" t="str">
            <v/>
          </cell>
          <cell r="I2986" t="str">
            <v/>
          </cell>
          <cell r="J2986" t="str">
            <v>件</v>
          </cell>
          <cell r="K2986" t="str">
            <v/>
          </cell>
          <cell r="L2986" t="str">
            <v/>
          </cell>
          <cell r="M2986" t="str">
            <v>19.00</v>
          </cell>
        </row>
        <row r="2987">
          <cell r="A2987" t="str">
            <v>TS-JGWQCTCK-90*230-咖条</v>
          </cell>
          <cell r="B2987" t="str">
            <v>TS-金刚网4cm全磁条侧开-90*230-咖条</v>
          </cell>
          <cell r="C2987" t="str">
            <v>TS-JGWQCTCK-90*230-咖条-TS-金刚网4cm全磁条侧开-90*230-咖条</v>
          </cell>
          <cell r="D2987" t="str">
            <v>居家布艺</v>
          </cell>
          <cell r="E2987" t="str">
            <v>是</v>
          </cell>
          <cell r="F2987" t="str">
            <v>否</v>
          </cell>
          <cell r="G2987" t="str">
            <v>90*230</v>
          </cell>
          <cell r="H2987" t="str">
            <v/>
          </cell>
          <cell r="I2987" t="str">
            <v/>
          </cell>
          <cell r="J2987" t="str">
            <v>件</v>
          </cell>
          <cell r="K2987" t="str">
            <v/>
          </cell>
          <cell r="L2987" t="str">
            <v/>
          </cell>
          <cell r="M2987" t="str">
            <v>20.00</v>
          </cell>
        </row>
        <row r="2988">
          <cell r="A2988" t="str">
            <v>TS-JGWQCTCK-90*240-咖条</v>
          </cell>
          <cell r="B2988" t="str">
            <v>TS-金刚网4cm全磁条侧开-90*240-咖条</v>
          </cell>
          <cell r="C2988" t="str">
            <v>TS-JGWQCTCK-90*240-咖条-TS-金刚网4cm全磁条侧开-90*240-咖条</v>
          </cell>
          <cell r="D2988" t="str">
            <v>居家布艺</v>
          </cell>
          <cell r="E2988" t="str">
            <v>是</v>
          </cell>
          <cell r="F2988" t="str">
            <v>否</v>
          </cell>
          <cell r="G2988" t="str">
            <v>90*240</v>
          </cell>
          <cell r="H2988" t="str">
            <v/>
          </cell>
          <cell r="I2988" t="str">
            <v/>
          </cell>
          <cell r="J2988" t="str">
            <v>件</v>
          </cell>
          <cell r="K2988" t="str">
            <v/>
          </cell>
          <cell r="L2988" t="str">
            <v/>
          </cell>
          <cell r="M2988" t="str">
            <v>21.00</v>
          </cell>
        </row>
        <row r="2989">
          <cell r="A2989" t="str">
            <v>TS-JGWQCTCK-95*200-咖条</v>
          </cell>
          <cell r="B2989" t="str">
            <v>TS-金刚网4cm全磁条侧开-95*200-咖条</v>
          </cell>
          <cell r="C2989" t="str">
            <v>TS-JGWQCTCK-95*200-咖条-TS-金刚网4cm全磁条侧开-95*200-咖条</v>
          </cell>
          <cell r="D2989" t="str">
            <v>居家布艺</v>
          </cell>
          <cell r="E2989" t="str">
            <v>是</v>
          </cell>
          <cell r="F2989" t="str">
            <v>否</v>
          </cell>
          <cell r="G2989" t="str">
            <v>95*200</v>
          </cell>
          <cell r="H2989" t="str">
            <v/>
          </cell>
          <cell r="I2989" t="str">
            <v/>
          </cell>
          <cell r="J2989" t="str">
            <v>件</v>
          </cell>
          <cell r="K2989" t="str">
            <v/>
          </cell>
          <cell r="L2989" t="str">
            <v/>
          </cell>
          <cell r="M2989" t="str">
            <v>19.00</v>
          </cell>
        </row>
        <row r="2990">
          <cell r="A2990" t="str">
            <v>TS-JGWQCTCK-95*205-咖条</v>
          </cell>
          <cell r="B2990" t="str">
            <v>TS-金刚网4cm全磁条侧开-95*205-咖条</v>
          </cell>
          <cell r="C2990" t="str">
            <v>TS-JGWQCTCK-95*205-咖条-TS-金刚网4cm全磁条侧开-95*205-咖条</v>
          </cell>
          <cell r="D2990" t="str">
            <v>居家布艺</v>
          </cell>
          <cell r="E2990" t="str">
            <v>是</v>
          </cell>
          <cell r="F2990" t="str">
            <v>否</v>
          </cell>
          <cell r="G2990" t="str">
            <v>95*205</v>
          </cell>
          <cell r="H2990" t="str">
            <v/>
          </cell>
          <cell r="I2990" t="str">
            <v/>
          </cell>
          <cell r="J2990" t="str">
            <v>件</v>
          </cell>
          <cell r="K2990" t="str">
            <v/>
          </cell>
          <cell r="L2990" t="str">
            <v/>
          </cell>
          <cell r="M2990" t="str">
            <v>19.00</v>
          </cell>
        </row>
        <row r="2991">
          <cell r="A2991" t="str">
            <v>TS-JGWQCTCK-95*210-咖条</v>
          </cell>
          <cell r="B2991" t="str">
            <v>TS-金刚网4cm全磁条侧开-95*210-咖条</v>
          </cell>
          <cell r="C2991" t="str">
            <v>TS-JGWQCTCK-95*210-咖条-TS-金刚网4cm全磁条侧开-95*210-咖条</v>
          </cell>
          <cell r="D2991" t="str">
            <v>居家布艺</v>
          </cell>
          <cell r="E2991" t="str">
            <v>是</v>
          </cell>
          <cell r="F2991" t="str">
            <v>否</v>
          </cell>
          <cell r="G2991" t="str">
            <v>95*210</v>
          </cell>
          <cell r="H2991" t="str">
            <v/>
          </cell>
          <cell r="I2991" t="str">
            <v/>
          </cell>
          <cell r="J2991" t="str">
            <v>件</v>
          </cell>
          <cell r="K2991" t="str">
            <v/>
          </cell>
          <cell r="L2991" t="str">
            <v/>
          </cell>
          <cell r="M2991" t="str">
            <v>19.00</v>
          </cell>
        </row>
        <row r="2992">
          <cell r="A2992" t="str">
            <v>TS-JGWQCTCK-95*215-咖条</v>
          </cell>
          <cell r="B2992" t="str">
            <v>TS-金刚网4cm全磁条侧开-95*215-咖条</v>
          </cell>
          <cell r="C2992" t="str">
            <v>TS-JGWQCTCK-95*215-咖条-TS-金刚网4cm全磁条侧开-95*215-咖条</v>
          </cell>
          <cell r="D2992" t="str">
            <v>居家布艺</v>
          </cell>
          <cell r="E2992" t="str">
            <v>是</v>
          </cell>
          <cell r="F2992" t="str">
            <v>否</v>
          </cell>
          <cell r="G2992" t="str">
            <v>95*215</v>
          </cell>
          <cell r="H2992" t="str">
            <v/>
          </cell>
          <cell r="I2992" t="str">
            <v/>
          </cell>
          <cell r="J2992" t="str">
            <v>件</v>
          </cell>
          <cell r="K2992" t="str">
            <v/>
          </cell>
          <cell r="L2992" t="str">
            <v/>
          </cell>
          <cell r="M2992" t="str">
            <v>19.00</v>
          </cell>
        </row>
        <row r="2993">
          <cell r="A2993" t="str">
            <v>TS-JGWQCTCK-95*220-咖条</v>
          </cell>
          <cell r="B2993" t="str">
            <v>TS-金刚网4cm全磁条侧开-95*220-咖条</v>
          </cell>
          <cell r="C2993" t="str">
            <v>TS-JGWQCTCK-95*220-咖条-TS-金刚网4cm全磁条侧开-95*220-咖条</v>
          </cell>
          <cell r="D2993" t="str">
            <v>居家布艺</v>
          </cell>
          <cell r="E2993" t="str">
            <v>是</v>
          </cell>
          <cell r="F2993" t="str">
            <v>否</v>
          </cell>
          <cell r="G2993" t="str">
            <v>95*220</v>
          </cell>
          <cell r="H2993" t="str">
            <v/>
          </cell>
          <cell r="I2993" t="str">
            <v/>
          </cell>
          <cell r="J2993" t="str">
            <v>件</v>
          </cell>
          <cell r="K2993" t="str">
            <v/>
          </cell>
          <cell r="L2993" t="str">
            <v/>
          </cell>
          <cell r="M2993" t="str">
            <v>19.00</v>
          </cell>
        </row>
        <row r="2994">
          <cell r="A2994" t="str">
            <v>TS-JGWQCTCK-100*200-咖条</v>
          </cell>
          <cell r="B2994" t="str">
            <v>TS-金刚网4cm全磁条侧开-100*200-咖条</v>
          </cell>
          <cell r="C2994" t="str">
            <v>TS-JGWQCTCK-100*200-咖条-TS-金刚网4cm全磁条侧开-100*200-咖条</v>
          </cell>
          <cell r="D2994" t="str">
            <v>居家布艺</v>
          </cell>
          <cell r="E2994" t="str">
            <v>是</v>
          </cell>
          <cell r="F2994" t="str">
            <v>否</v>
          </cell>
          <cell r="G2994" t="str">
            <v>100*200</v>
          </cell>
          <cell r="H2994" t="str">
            <v/>
          </cell>
          <cell r="I2994" t="str">
            <v/>
          </cell>
          <cell r="J2994" t="str">
            <v>件</v>
          </cell>
          <cell r="K2994" t="str">
            <v/>
          </cell>
          <cell r="L2994" t="str">
            <v/>
          </cell>
          <cell r="M2994" t="str">
            <v>19.00</v>
          </cell>
        </row>
        <row r="2995">
          <cell r="A2995" t="str">
            <v>TS-JGWQCTCK-100*205-咖条</v>
          </cell>
          <cell r="B2995" t="str">
            <v>TS-金刚网4cm全磁条侧开-100*205-咖条</v>
          </cell>
          <cell r="C2995" t="str">
            <v>TS-JGWQCTCK-100*205-咖条-TS-金刚网4cm全磁条侧开-100*205-咖条</v>
          </cell>
          <cell r="D2995" t="str">
            <v>居家布艺</v>
          </cell>
          <cell r="E2995" t="str">
            <v>是</v>
          </cell>
          <cell r="F2995" t="str">
            <v>否</v>
          </cell>
          <cell r="G2995" t="str">
            <v>100*205</v>
          </cell>
          <cell r="H2995" t="str">
            <v/>
          </cell>
          <cell r="I2995" t="str">
            <v/>
          </cell>
          <cell r="J2995" t="str">
            <v>件</v>
          </cell>
          <cell r="K2995" t="str">
            <v/>
          </cell>
          <cell r="L2995" t="str">
            <v/>
          </cell>
          <cell r="M2995" t="str">
            <v>19.00</v>
          </cell>
        </row>
        <row r="2996">
          <cell r="A2996" t="str">
            <v>TS-JGWQCTCK-100*210-咖条</v>
          </cell>
          <cell r="B2996" t="str">
            <v>TS-金刚网4cm全磁条侧开-100*210-咖条</v>
          </cell>
          <cell r="C2996" t="str">
            <v>TS-JGWQCTCK-100*210-咖条-TS-金刚网4cm全磁条侧开-100*210-咖条</v>
          </cell>
          <cell r="D2996" t="str">
            <v>居家布艺</v>
          </cell>
          <cell r="E2996" t="str">
            <v>是</v>
          </cell>
          <cell r="F2996" t="str">
            <v>否</v>
          </cell>
          <cell r="G2996" t="str">
            <v>100*210</v>
          </cell>
          <cell r="H2996" t="str">
            <v/>
          </cell>
          <cell r="I2996" t="str">
            <v/>
          </cell>
          <cell r="J2996" t="str">
            <v>件</v>
          </cell>
          <cell r="K2996" t="str">
            <v/>
          </cell>
          <cell r="L2996" t="str">
            <v/>
          </cell>
          <cell r="M2996" t="str">
            <v>19.00</v>
          </cell>
        </row>
        <row r="2997">
          <cell r="A2997" t="str">
            <v>TS-JGWQCTCK-100*215-咖条</v>
          </cell>
          <cell r="B2997" t="str">
            <v>TS-金刚网4cm全磁条侧开-100*215-咖条</v>
          </cell>
          <cell r="C2997" t="str">
            <v>TS-JGWQCTCK-100*215-咖条-TS-金刚网4cm全磁条侧开-100*215-咖条</v>
          </cell>
          <cell r="D2997" t="str">
            <v>居家布艺</v>
          </cell>
          <cell r="E2997" t="str">
            <v>是</v>
          </cell>
          <cell r="F2997" t="str">
            <v>否</v>
          </cell>
          <cell r="G2997" t="str">
            <v>100*215</v>
          </cell>
          <cell r="H2997" t="str">
            <v/>
          </cell>
          <cell r="I2997" t="str">
            <v/>
          </cell>
          <cell r="J2997" t="str">
            <v>件</v>
          </cell>
          <cell r="K2997" t="str">
            <v/>
          </cell>
          <cell r="L2997" t="str">
            <v/>
          </cell>
          <cell r="M2997" t="str">
            <v>19.00</v>
          </cell>
        </row>
        <row r="2998">
          <cell r="A2998" t="str">
            <v>TS-JGWQCTCK-100*220-咖条</v>
          </cell>
          <cell r="B2998" t="str">
            <v>TS-金刚网4cm全磁条侧开-100*220-咖条</v>
          </cell>
          <cell r="C2998" t="str">
            <v>TS-JGWQCTCK-100*220-咖条-TS-金刚网4cm全磁条侧开-100*220-咖条</v>
          </cell>
          <cell r="D2998" t="str">
            <v>居家布艺</v>
          </cell>
          <cell r="E2998" t="str">
            <v>是</v>
          </cell>
          <cell r="F2998" t="str">
            <v>否</v>
          </cell>
          <cell r="G2998" t="str">
            <v>100*220</v>
          </cell>
          <cell r="H2998" t="str">
            <v/>
          </cell>
          <cell r="I2998" t="str">
            <v/>
          </cell>
          <cell r="J2998" t="str">
            <v>件</v>
          </cell>
          <cell r="K2998" t="str">
            <v/>
          </cell>
          <cell r="L2998" t="str">
            <v/>
          </cell>
          <cell r="M2998" t="str">
            <v>19.00</v>
          </cell>
        </row>
        <row r="2999">
          <cell r="A2999" t="str">
            <v>TS-JGWQCTCK-100*230-咖条</v>
          </cell>
          <cell r="B2999" t="str">
            <v>TS-金刚网4cm全磁条侧开-100*230-咖条</v>
          </cell>
          <cell r="C2999" t="str">
            <v>TS-JGWQCTCK-100*230-咖条-TS-金刚网4cm全磁条侧开-100*230-咖条</v>
          </cell>
          <cell r="D2999" t="str">
            <v>居家布艺</v>
          </cell>
          <cell r="E2999" t="str">
            <v>是</v>
          </cell>
          <cell r="F2999" t="str">
            <v>否</v>
          </cell>
          <cell r="G2999" t="str">
            <v>100*230</v>
          </cell>
          <cell r="H2999" t="str">
            <v/>
          </cell>
          <cell r="I2999" t="str">
            <v/>
          </cell>
          <cell r="J2999" t="str">
            <v>件</v>
          </cell>
          <cell r="K2999" t="str">
            <v/>
          </cell>
          <cell r="L2999" t="str">
            <v/>
          </cell>
          <cell r="M2999" t="str">
            <v>20.00</v>
          </cell>
        </row>
        <row r="3000">
          <cell r="A3000" t="str">
            <v>TS-JGWQCTCK-100*240-咖条</v>
          </cell>
          <cell r="B3000" t="str">
            <v>TS-金刚网4cm全磁条侧开-100*240-咖条</v>
          </cell>
          <cell r="C3000" t="str">
            <v>TS-JGWQCTCK-100*240-咖条-TS-金刚网4cm全磁条侧开-100*240-咖条</v>
          </cell>
          <cell r="D3000" t="str">
            <v>居家布艺</v>
          </cell>
          <cell r="E3000" t="str">
            <v>是</v>
          </cell>
          <cell r="F3000" t="str">
            <v>否</v>
          </cell>
          <cell r="G3000" t="str">
            <v>100*240</v>
          </cell>
          <cell r="H3000" t="str">
            <v/>
          </cell>
          <cell r="I3000" t="str">
            <v/>
          </cell>
          <cell r="J3000" t="str">
            <v>件</v>
          </cell>
          <cell r="K3000" t="str">
            <v/>
          </cell>
          <cell r="L3000" t="str">
            <v/>
          </cell>
          <cell r="M3000" t="str">
            <v>21.00</v>
          </cell>
        </row>
        <row r="3001">
          <cell r="A3001" t="str">
            <v>TS-JGWQCTCK-105*205-咖条</v>
          </cell>
          <cell r="B3001" t="str">
            <v>TS-金刚网4cm全磁条侧开-105*205-咖条</v>
          </cell>
          <cell r="C3001" t="str">
            <v>TS-JGWQCTCK-105*205-咖条-TS-金刚网4cm全磁条侧开-105*205-咖条</v>
          </cell>
          <cell r="D3001" t="str">
            <v>居家布艺</v>
          </cell>
          <cell r="E3001" t="str">
            <v>是</v>
          </cell>
          <cell r="F3001" t="str">
            <v>否</v>
          </cell>
          <cell r="G3001" t="str">
            <v>105*205</v>
          </cell>
          <cell r="H3001" t="str">
            <v/>
          </cell>
          <cell r="I3001" t="str">
            <v/>
          </cell>
          <cell r="J3001" t="str">
            <v>件</v>
          </cell>
          <cell r="K3001" t="str">
            <v/>
          </cell>
          <cell r="L3001" t="str">
            <v/>
          </cell>
          <cell r="M3001" t="str">
            <v>20.00</v>
          </cell>
        </row>
        <row r="3002">
          <cell r="A3002" t="str">
            <v>TS-JGWQCTCK-105*210-咖条</v>
          </cell>
          <cell r="B3002" t="str">
            <v>TS-金刚网4cm全磁条侧开-105*210-咖条</v>
          </cell>
          <cell r="C3002" t="str">
            <v>TS-JGWQCTCK-105*210-咖条-TS-金刚网4cm全磁条侧开-105*210-咖条</v>
          </cell>
          <cell r="D3002" t="str">
            <v>居家布艺</v>
          </cell>
          <cell r="E3002" t="str">
            <v>是</v>
          </cell>
          <cell r="F3002" t="str">
            <v>否</v>
          </cell>
          <cell r="G3002" t="str">
            <v>105*210</v>
          </cell>
          <cell r="H3002" t="str">
            <v/>
          </cell>
          <cell r="I3002" t="str">
            <v/>
          </cell>
          <cell r="J3002" t="str">
            <v>件</v>
          </cell>
          <cell r="K3002" t="str">
            <v/>
          </cell>
          <cell r="L3002" t="str">
            <v/>
          </cell>
          <cell r="M3002" t="str">
            <v>20.00</v>
          </cell>
        </row>
        <row r="3003">
          <cell r="A3003" t="str">
            <v>TS-JGWQCTCK-105*220-咖条</v>
          </cell>
          <cell r="B3003" t="str">
            <v>TS-金刚网4cm全磁条侧开-105*220-咖条</v>
          </cell>
          <cell r="C3003" t="str">
            <v>TS-JGWQCTCK-105*220-咖条-TS-金刚网4cm全磁条侧开-105*220-咖条</v>
          </cell>
          <cell r="D3003" t="str">
            <v>居家布艺</v>
          </cell>
          <cell r="E3003" t="str">
            <v>是</v>
          </cell>
          <cell r="F3003" t="str">
            <v>否</v>
          </cell>
          <cell r="G3003" t="str">
            <v>105*220</v>
          </cell>
          <cell r="H3003" t="str">
            <v/>
          </cell>
          <cell r="I3003" t="str">
            <v/>
          </cell>
          <cell r="J3003" t="str">
            <v>件</v>
          </cell>
          <cell r="K3003" t="str">
            <v/>
          </cell>
          <cell r="L3003" t="str">
            <v/>
          </cell>
          <cell r="M3003" t="str">
            <v>20.00</v>
          </cell>
        </row>
        <row r="3004">
          <cell r="A3004" t="str">
            <v>TS-JGWQCTCK-110*200-咖条</v>
          </cell>
          <cell r="B3004" t="str">
            <v>TS-金刚网4cm全磁条侧开-110*200-咖条</v>
          </cell>
          <cell r="C3004" t="str">
            <v>TS-JGWQCTCK-110*200-咖条-TS-金刚网4cm全磁条侧开-110*200-咖条</v>
          </cell>
          <cell r="D3004" t="str">
            <v>居家布艺</v>
          </cell>
          <cell r="E3004" t="str">
            <v>是</v>
          </cell>
          <cell r="F3004" t="str">
            <v>否</v>
          </cell>
          <cell r="G3004" t="str">
            <v>110*200</v>
          </cell>
          <cell r="H3004" t="str">
            <v/>
          </cell>
          <cell r="I3004" t="str">
            <v/>
          </cell>
          <cell r="J3004" t="str">
            <v>件</v>
          </cell>
          <cell r="K3004" t="str">
            <v/>
          </cell>
          <cell r="L3004" t="str">
            <v/>
          </cell>
          <cell r="M3004" t="str">
            <v>20.00</v>
          </cell>
        </row>
        <row r="3005">
          <cell r="A3005" t="str">
            <v>TS-JGWQCTCK-110*210-咖条</v>
          </cell>
          <cell r="B3005" t="str">
            <v>TS-金刚网4cm全磁条侧开-110*210-咖条</v>
          </cell>
          <cell r="C3005" t="str">
            <v>TS-JGWQCTCK-110*210-咖条-TS-金刚网4cm全磁条侧开-110*210-咖条</v>
          </cell>
          <cell r="D3005" t="str">
            <v>居家布艺</v>
          </cell>
          <cell r="E3005" t="str">
            <v>是</v>
          </cell>
          <cell r="F3005" t="str">
            <v>否</v>
          </cell>
          <cell r="G3005" t="str">
            <v>110*210</v>
          </cell>
          <cell r="H3005" t="str">
            <v/>
          </cell>
          <cell r="I3005" t="str">
            <v/>
          </cell>
          <cell r="J3005" t="str">
            <v>件</v>
          </cell>
          <cell r="K3005" t="str">
            <v/>
          </cell>
          <cell r="L3005" t="str">
            <v/>
          </cell>
          <cell r="M3005" t="str">
            <v>20.00</v>
          </cell>
        </row>
        <row r="3006">
          <cell r="A3006" t="str">
            <v>TS-JGWQCTCK-110*220-咖条</v>
          </cell>
          <cell r="B3006" t="str">
            <v>TS-金刚网4cm全磁条侧开-110*220-咖条</v>
          </cell>
          <cell r="C3006" t="str">
            <v>TS-JGWQCTCK-110*220-咖条-TS-金刚网4cm全磁条侧开-110*220-咖条</v>
          </cell>
          <cell r="D3006" t="str">
            <v>居家布艺</v>
          </cell>
          <cell r="E3006" t="str">
            <v>是</v>
          </cell>
          <cell r="F3006" t="str">
            <v>否</v>
          </cell>
          <cell r="G3006" t="str">
            <v>110*220</v>
          </cell>
          <cell r="H3006" t="str">
            <v/>
          </cell>
          <cell r="I3006" t="str">
            <v/>
          </cell>
          <cell r="J3006" t="str">
            <v>件</v>
          </cell>
          <cell r="K3006" t="str">
            <v/>
          </cell>
          <cell r="L3006" t="str">
            <v/>
          </cell>
          <cell r="M3006" t="str">
            <v>20.00</v>
          </cell>
        </row>
        <row r="3007">
          <cell r="A3007" t="str">
            <v>TS-JGWQCTCK-110*230-咖条</v>
          </cell>
          <cell r="B3007" t="str">
            <v>TS-金刚网4cm全磁条侧开-110*230-咖条</v>
          </cell>
          <cell r="C3007" t="str">
            <v>TS-JGWQCTCK-110*230-咖条-TS-金刚网4cm全磁条侧开-110*230-咖条</v>
          </cell>
          <cell r="D3007" t="str">
            <v>居家布艺</v>
          </cell>
          <cell r="E3007" t="str">
            <v>是</v>
          </cell>
          <cell r="F3007" t="str">
            <v>否</v>
          </cell>
          <cell r="G3007" t="str">
            <v>110*230</v>
          </cell>
          <cell r="H3007" t="str">
            <v/>
          </cell>
          <cell r="I3007" t="str">
            <v/>
          </cell>
          <cell r="J3007" t="str">
            <v>件</v>
          </cell>
          <cell r="K3007" t="str">
            <v/>
          </cell>
          <cell r="L3007" t="str">
            <v/>
          </cell>
          <cell r="M3007" t="str">
            <v>21.00</v>
          </cell>
        </row>
        <row r="3008">
          <cell r="A3008" t="str">
            <v>TS-JGWQCTCK-110*240-咖条</v>
          </cell>
          <cell r="B3008" t="str">
            <v>TS-金刚网4cm全磁条侧开-110*240-咖条</v>
          </cell>
          <cell r="C3008" t="str">
            <v>TS-JGWQCTCK-110*240-咖条-TS-金刚网4cm全磁条侧开-110*240-咖条</v>
          </cell>
          <cell r="D3008" t="str">
            <v>居家布艺</v>
          </cell>
          <cell r="E3008" t="str">
            <v>是</v>
          </cell>
          <cell r="F3008" t="str">
            <v>否</v>
          </cell>
          <cell r="G3008" t="str">
            <v>110*240</v>
          </cell>
          <cell r="H3008" t="str">
            <v/>
          </cell>
          <cell r="I3008" t="str">
            <v/>
          </cell>
          <cell r="J3008" t="str">
            <v>件</v>
          </cell>
          <cell r="K3008" t="str">
            <v/>
          </cell>
          <cell r="L3008" t="str">
            <v/>
          </cell>
          <cell r="M3008" t="str">
            <v>22.00</v>
          </cell>
        </row>
        <row r="3009">
          <cell r="A3009" t="str">
            <v>TS-JGWQCTCK-120*200-咖条</v>
          </cell>
          <cell r="B3009" t="str">
            <v>TS-金刚网4cm全磁条侧开-120*200-咖条</v>
          </cell>
          <cell r="C3009" t="str">
            <v>TS-JGWQCTCK-120*200-咖条-TS-金刚网4cm全磁条侧开-120*200-咖条</v>
          </cell>
          <cell r="D3009" t="str">
            <v>居家布艺</v>
          </cell>
          <cell r="E3009" t="str">
            <v>是</v>
          </cell>
          <cell r="F3009" t="str">
            <v>否</v>
          </cell>
          <cell r="G3009" t="str">
            <v>120*200</v>
          </cell>
          <cell r="H3009" t="str">
            <v/>
          </cell>
          <cell r="I3009" t="str">
            <v/>
          </cell>
          <cell r="J3009" t="str">
            <v>件</v>
          </cell>
          <cell r="K3009" t="str">
            <v/>
          </cell>
          <cell r="L3009" t="str">
            <v/>
          </cell>
          <cell r="M3009" t="str">
            <v>21.00</v>
          </cell>
        </row>
        <row r="3010">
          <cell r="A3010" t="str">
            <v>TS-JGWQCTCK-120*210-咖条</v>
          </cell>
          <cell r="B3010" t="str">
            <v>TS-金刚网4cm全磁条侧开-120*210-咖条</v>
          </cell>
          <cell r="C3010" t="str">
            <v>TS-JGWQCTCK-120*210-咖条-TS-金刚网4cm全磁条侧开-120*210-咖条</v>
          </cell>
          <cell r="D3010" t="str">
            <v>居家布艺</v>
          </cell>
          <cell r="E3010" t="str">
            <v>是</v>
          </cell>
          <cell r="F3010" t="str">
            <v>否</v>
          </cell>
          <cell r="G3010" t="str">
            <v>120*210</v>
          </cell>
          <cell r="H3010" t="str">
            <v/>
          </cell>
          <cell r="I3010" t="str">
            <v/>
          </cell>
          <cell r="J3010" t="str">
            <v>件</v>
          </cell>
          <cell r="K3010" t="str">
            <v/>
          </cell>
          <cell r="L3010" t="str">
            <v/>
          </cell>
          <cell r="M3010" t="str">
            <v>21.00</v>
          </cell>
        </row>
        <row r="3011">
          <cell r="A3011" t="str">
            <v>TS-JGWQCTCK-120*220-咖条</v>
          </cell>
          <cell r="B3011" t="str">
            <v>TS-金刚网4cm全磁条侧开-120*220-咖条</v>
          </cell>
          <cell r="C3011" t="str">
            <v>TS-JGWQCTCK-120*220-咖条-TS-金刚网4cm全磁条侧开-120*220-咖条</v>
          </cell>
          <cell r="D3011" t="str">
            <v>居家布艺</v>
          </cell>
          <cell r="E3011" t="str">
            <v>是</v>
          </cell>
          <cell r="F3011" t="str">
            <v>否</v>
          </cell>
          <cell r="G3011" t="str">
            <v>120*220</v>
          </cell>
          <cell r="H3011" t="str">
            <v/>
          </cell>
          <cell r="I3011" t="str">
            <v/>
          </cell>
          <cell r="J3011" t="str">
            <v>件</v>
          </cell>
          <cell r="K3011" t="str">
            <v/>
          </cell>
          <cell r="L3011" t="str">
            <v/>
          </cell>
          <cell r="M3011" t="str">
            <v>21.00</v>
          </cell>
        </row>
        <row r="3012">
          <cell r="A3012" t="str">
            <v>TS-JGWQCTCK-120*230-咖条</v>
          </cell>
          <cell r="B3012" t="str">
            <v>TS-金刚网4cm全磁条侧开-120*230-咖条</v>
          </cell>
          <cell r="C3012" t="str">
            <v>TS-JGWQCTCK-120*230-咖条-TS-金刚网4cm全磁条侧开-120*230-咖条</v>
          </cell>
          <cell r="D3012" t="str">
            <v>居家布艺</v>
          </cell>
          <cell r="E3012" t="str">
            <v>是</v>
          </cell>
          <cell r="F3012" t="str">
            <v>否</v>
          </cell>
          <cell r="G3012" t="str">
            <v>120*230</v>
          </cell>
          <cell r="H3012" t="str">
            <v/>
          </cell>
          <cell r="I3012" t="str">
            <v/>
          </cell>
          <cell r="J3012" t="str">
            <v>件</v>
          </cell>
          <cell r="K3012" t="str">
            <v/>
          </cell>
          <cell r="L3012" t="str">
            <v/>
          </cell>
          <cell r="M3012" t="str">
            <v>22.00</v>
          </cell>
        </row>
        <row r="3013">
          <cell r="A3013" t="str">
            <v>TS-JGWQCTCK-120*240-咖条</v>
          </cell>
          <cell r="B3013" t="str">
            <v>TS-金刚网4cm全磁条侧开-120*240-咖条</v>
          </cell>
          <cell r="C3013" t="str">
            <v>TS-JGWQCTCK-120*240-咖条-TS-金刚网4cm全磁条侧开-120*240-咖条</v>
          </cell>
          <cell r="D3013" t="str">
            <v>居家布艺</v>
          </cell>
          <cell r="E3013" t="str">
            <v>是</v>
          </cell>
          <cell r="F3013" t="str">
            <v>否</v>
          </cell>
          <cell r="G3013" t="str">
            <v>120*240</v>
          </cell>
          <cell r="H3013" t="str">
            <v/>
          </cell>
          <cell r="I3013" t="str">
            <v/>
          </cell>
          <cell r="J3013" t="str">
            <v>件</v>
          </cell>
          <cell r="K3013" t="str">
            <v/>
          </cell>
          <cell r="L3013" t="str">
            <v/>
          </cell>
          <cell r="M3013" t="str">
            <v>23.00</v>
          </cell>
        </row>
        <row r="3014">
          <cell r="A3014" t="str">
            <v>TS-JGWQCTCK-70*200-黑条</v>
          </cell>
          <cell r="B3014" t="str">
            <v>TS-金刚网4cm全磁条侧开-70*200-黑条</v>
          </cell>
          <cell r="C3014" t="str">
            <v>TS-JGWQCTCK-70*200-黑条-TS-金刚网4cm全磁条侧开-70*200-黑条</v>
          </cell>
          <cell r="D3014" t="str">
            <v>居家布艺</v>
          </cell>
          <cell r="E3014" t="str">
            <v>是</v>
          </cell>
          <cell r="F3014" t="str">
            <v>否</v>
          </cell>
          <cell r="G3014" t="str">
            <v>70*200</v>
          </cell>
          <cell r="H3014" t="str">
            <v/>
          </cell>
          <cell r="I3014" t="str">
            <v/>
          </cell>
          <cell r="J3014" t="str">
            <v>件</v>
          </cell>
          <cell r="K3014" t="str">
            <v/>
          </cell>
          <cell r="L3014" t="str">
            <v/>
          </cell>
          <cell r="M3014" t="str">
            <v>19.00</v>
          </cell>
        </row>
        <row r="3015">
          <cell r="A3015" t="str">
            <v>TS-JGWQCTCK-80*190-黑条</v>
          </cell>
          <cell r="B3015" t="str">
            <v>TS-金刚网4cm全磁条侧开-80*190-黑条</v>
          </cell>
          <cell r="C3015" t="str">
            <v>TS-JGWQCTCK-80*190-黑条-TS-金刚网4cm全磁条侧开-80*190-黑条</v>
          </cell>
          <cell r="D3015" t="str">
            <v>居家布艺</v>
          </cell>
          <cell r="E3015" t="str">
            <v>是</v>
          </cell>
          <cell r="F3015" t="str">
            <v>否</v>
          </cell>
          <cell r="G3015" t="str">
            <v>80*190</v>
          </cell>
          <cell r="H3015" t="str">
            <v/>
          </cell>
          <cell r="I3015" t="str">
            <v/>
          </cell>
          <cell r="J3015" t="str">
            <v>件</v>
          </cell>
          <cell r="K3015" t="str">
            <v/>
          </cell>
          <cell r="L3015" t="str">
            <v/>
          </cell>
          <cell r="M3015" t="str">
            <v>19.00</v>
          </cell>
        </row>
        <row r="3016">
          <cell r="A3016" t="str">
            <v>TS-JGWQCTCK-80*195-黑条</v>
          </cell>
          <cell r="B3016" t="str">
            <v>TS-金刚网4cm全磁条侧开-80*195-黑条</v>
          </cell>
          <cell r="C3016" t="str">
            <v>TS-JGWQCTCK-80*195-黑条-TS-金刚网4cm全磁条侧开-80*195-黑条</v>
          </cell>
          <cell r="D3016" t="str">
            <v>居家布艺</v>
          </cell>
          <cell r="E3016" t="str">
            <v>是</v>
          </cell>
          <cell r="F3016" t="str">
            <v>否</v>
          </cell>
          <cell r="G3016" t="str">
            <v>80*195</v>
          </cell>
          <cell r="H3016" t="str">
            <v/>
          </cell>
          <cell r="I3016" t="str">
            <v/>
          </cell>
          <cell r="J3016" t="str">
            <v>件</v>
          </cell>
          <cell r="K3016" t="str">
            <v/>
          </cell>
          <cell r="L3016" t="str">
            <v/>
          </cell>
          <cell r="M3016" t="str">
            <v>19.00</v>
          </cell>
        </row>
        <row r="3017">
          <cell r="A3017" t="str">
            <v>TS-JGWQCTCK-80*200-黑条</v>
          </cell>
          <cell r="B3017" t="str">
            <v>TS-金刚网4cm全磁条侧开-80*200-黑条</v>
          </cell>
          <cell r="C3017" t="str">
            <v>TS-JGWQCTCK-80*200-黑条-TS-金刚网4cm全磁条侧开-80*200-黑条</v>
          </cell>
          <cell r="D3017" t="str">
            <v>居家布艺</v>
          </cell>
          <cell r="E3017" t="str">
            <v>是</v>
          </cell>
          <cell r="F3017" t="str">
            <v>否</v>
          </cell>
          <cell r="G3017" t="str">
            <v>80*200</v>
          </cell>
          <cell r="H3017" t="str">
            <v/>
          </cell>
          <cell r="I3017" t="str">
            <v/>
          </cell>
          <cell r="J3017" t="str">
            <v>件</v>
          </cell>
          <cell r="K3017" t="str">
            <v/>
          </cell>
          <cell r="L3017" t="str">
            <v/>
          </cell>
          <cell r="M3017" t="str">
            <v>19.00</v>
          </cell>
        </row>
        <row r="3018">
          <cell r="A3018" t="str">
            <v>TS-JGWQCTCK-80*205-黑条</v>
          </cell>
          <cell r="B3018" t="str">
            <v>TS-金刚网4cm全磁条侧开-80*205-黑条</v>
          </cell>
          <cell r="C3018" t="str">
            <v>TS-JGWQCTCK-80*205-黑条-TS-金刚网4cm全磁条侧开-80*205-黑条</v>
          </cell>
          <cell r="D3018" t="str">
            <v>居家布艺</v>
          </cell>
          <cell r="E3018" t="str">
            <v>是</v>
          </cell>
          <cell r="F3018" t="str">
            <v>否</v>
          </cell>
          <cell r="G3018" t="str">
            <v>80*205</v>
          </cell>
          <cell r="H3018" t="str">
            <v/>
          </cell>
          <cell r="I3018" t="str">
            <v/>
          </cell>
          <cell r="J3018" t="str">
            <v>件</v>
          </cell>
          <cell r="K3018" t="str">
            <v/>
          </cell>
          <cell r="L3018" t="str">
            <v/>
          </cell>
          <cell r="M3018" t="str">
            <v>19.00</v>
          </cell>
        </row>
        <row r="3019">
          <cell r="A3019" t="str">
            <v>TS-JGWQCTCK-80*210-黑条</v>
          </cell>
          <cell r="B3019" t="str">
            <v>TS-金刚网4cm全磁条侧开-80*210-黑条</v>
          </cell>
          <cell r="C3019" t="str">
            <v>TS-JGWQCTCK-80*210-黑条-TS-金刚网4cm全磁条侧开-80*210-黑条</v>
          </cell>
          <cell r="D3019" t="str">
            <v>居家布艺</v>
          </cell>
          <cell r="E3019" t="str">
            <v>是</v>
          </cell>
          <cell r="F3019" t="str">
            <v>否</v>
          </cell>
          <cell r="G3019" t="str">
            <v>80*210</v>
          </cell>
          <cell r="H3019" t="str">
            <v/>
          </cell>
          <cell r="I3019" t="str">
            <v/>
          </cell>
          <cell r="J3019" t="str">
            <v>件</v>
          </cell>
          <cell r="K3019" t="str">
            <v/>
          </cell>
          <cell r="L3019" t="str">
            <v/>
          </cell>
          <cell r="M3019" t="str">
            <v>19.00</v>
          </cell>
        </row>
        <row r="3020">
          <cell r="A3020" t="str">
            <v>TS-JGWQCTCK-80*215-黑条</v>
          </cell>
          <cell r="B3020" t="str">
            <v>TS-金刚网4cm全磁条侧开-80*215-黑条</v>
          </cell>
          <cell r="C3020" t="str">
            <v>TS-JGWQCTCK-80*215-黑条-TS-金刚网4cm全磁条侧开-80*215-黑条</v>
          </cell>
          <cell r="D3020" t="str">
            <v>居家布艺</v>
          </cell>
          <cell r="E3020" t="str">
            <v>是</v>
          </cell>
          <cell r="F3020" t="str">
            <v>否</v>
          </cell>
          <cell r="G3020" t="str">
            <v>80*215</v>
          </cell>
          <cell r="H3020" t="str">
            <v/>
          </cell>
          <cell r="I3020" t="str">
            <v/>
          </cell>
          <cell r="J3020" t="str">
            <v>件</v>
          </cell>
          <cell r="K3020" t="str">
            <v/>
          </cell>
          <cell r="L3020" t="str">
            <v/>
          </cell>
          <cell r="M3020" t="str">
            <v>19.00</v>
          </cell>
        </row>
        <row r="3021">
          <cell r="A3021" t="str">
            <v>TS-JGWQCTCK-80*220-黑条</v>
          </cell>
          <cell r="B3021" t="str">
            <v>TS-金刚网4cm全磁条侧开-80*220-黑条</v>
          </cell>
          <cell r="C3021" t="str">
            <v>TS-JGWQCTCK-80*220-黑条-TS-金刚网4cm全磁条侧开-80*220-黑条</v>
          </cell>
          <cell r="D3021" t="str">
            <v>居家布艺</v>
          </cell>
          <cell r="E3021" t="str">
            <v>是</v>
          </cell>
          <cell r="F3021" t="str">
            <v>否</v>
          </cell>
          <cell r="G3021" t="str">
            <v>80*220</v>
          </cell>
          <cell r="H3021" t="str">
            <v/>
          </cell>
          <cell r="I3021" t="str">
            <v/>
          </cell>
          <cell r="J3021" t="str">
            <v>件</v>
          </cell>
          <cell r="K3021" t="str">
            <v/>
          </cell>
          <cell r="L3021" t="str">
            <v/>
          </cell>
          <cell r="M3021" t="str">
            <v>19.00</v>
          </cell>
        </row>
        <row r="3022">
          <cell r="A3022" t="str">
            <v>TS-JGWQCTCK-85*190-黑条</v>
          </cell>
          <cell r="B3022" t="str">
            <v>TS-金刚网4cm全磁条侧开-85*190-黑条</v>
          </cell>
          <cell r="C3022" t="str">
            <v>TS-JGWQCTCK-85*190-黑条-TS-金刚网4cm全磁条侧开-85*190-黑条</v>
          </cell>
          <cell r="D3022" t="str">
            <v>居家布艺</v>
          </cell>
          <cell r="E3022" t="str">
            <v>是</v>
          </cell>
          <cell r="F3022" t="str">
            <v>否</v>
          </cell>
          <cell r="G3022" t="str">
            <v>85*190</v>
          </cell>
          <cell r="H3022" t="str">
            <v/>
          </cell>
          <cell r="I3022" t="str">
            <v/>
          </cell>
          <cell r="J3022" t="str">
            <v>件</v>
          </cell>
          <cell r="K3022" t="str">
            <v/>
          </cell>
          <cell r="L3022" t="str">
            <v/>
          </cell>
          <cell r="M3022" t="str">
            <v>19.00</v>
          </cell>
        </row>
        <row r="3023">
          <cell r="A3023" t="str">
            <v>TS-JGWQCTCK-85*195-黑条</v>
          </cell>
          <cell r="B3023" t="str">
            <v>TS-金刚网4cm全磁条侧开-85*195-黑条</v>
          </cell>
          <cell r="C3023" t="str">
            <v>TS-JGWQCTCK-85*195-黑条-TS-金刚网4cm全磁条侧开-85*195-黑条</v>
          </cell>
          <cell r="D3023" t="str">
            <v>居家布艺</v>
          </cell>
          <cell r="E3023" t="str">
            <v>是</v>
          </cell>
          <cell r="F3023" t="str">
            <v>否</v>
          </cell>
          <cell r="G3023" t="str">
            <v>85*195</v>
          </cell>
          <cell r="H3023" t="str">
            <v/>
          </cell>
          <cell r="I3023" t="str">
            <v/>
          </cell>
          <cell r="J3023" t="str">
            <v>件</v>
          </cell>
          <cell r="K3023" t="str">
            <v/>
          </cell>
          <cell r="L3023" t="str">
            <v/>
          </cell>
          <cell r="M3023" t="str">
            <v>19.00</v>
          </cell>
        </row>
        <row r="3024">
          <cell r="A3024" t="str">
            <v>TS-JGWQCTCK-85*200-黑条</v>
          </cell>
          <cell r="B3024" t="str">
            <v>TS-金刚网4cm全磁条侧开-85*200-黑条</v>
          </cell>
          <cell r="C3024" t="str">
            <v>TS-JGWQCTCK-85*200-黑条-TS-金刚网4cm全磁条侧开-85*200-黑条</v>
          </cell>
          <cell r="D3024" t="str">
            <v>居家布艺</v>
          </cell>
          <cell r="E3024" t="str">
            <v>是</v>
          </cell>
          <cell r="F3024" t="str">
            <v>否</v>
          </cell>
          <cell r="G3024" t="str">
            <v>85*200</v>
          </cell>
          <cell r="H3024" t="str">
            <v/>
          </cell>
          <cell r="I3024" t="str">
            <v/>
          </cell>
          <cell r="J3024" t="str">
            <v>件</v>
          </cell>
          <cell r="K3024" t="str">
            <v/>
          </cell>
          <cell r="L3024" t="str">
            <v/>
          </cell>
          <cell r="M3024" t="str">
            <v>19.00</v>
          </cell>
        </row>
        <row r="3025">
          <cell r="A3025" t="str">
            <v>TS-JGWQCTCK-85*205-黑条</v>
          </cell>
          <cell r="B3025" t="str">
            <v>TS-金刚网4cm全磁条侧开-85*205-黑条</v>
          </cell>
          <cell r="C3025" t="str">
            <v>TS-JGWQCTCK-85*205-黑条-TS-金刚网4cm全磁条侧开-85*205-黑条</v>
          </cell>
          <cell r="D3025" t="str">
            <v>居家布艺</v>
          </cell>
          <cell r="E3025" t="str">
            <v>是</v>
          </cell>
          <cell r="F3025" t="str">
            <v>否</v>
          </cell>
          <cell r="G3025" t="str">
            <v>85*205</v>
          </cell>
          <cell r="H3025" t="str">
            <v/>
          </cell>
          <cell r="I3025" t="str">
            <v/>
          </cell>
          <cell r="J3025" t="str">
            <v>件</v>
          </cell>
          <cell r="K3025" t="str">
            <v/>
          </cell>
          <cell r="L3025" t="str">
            <v/>
          </cell>
          <cell r="M3025" t="str">
            <v>19.00</v>
          </cell>
        </row>
        <row r="3026">
          <cell r="A3026" t="str">
            <v>TS-JGWQCTCK-85*210-黑条</v>
          </cell>
          <cell r="B3026" t="str">
            <v>TS-金刚网4cm全磁条侧开-85*210-黑条</v>
          </cell>
          <cell r="C3026" t="str">
            <v>TS-JGWQCTCK-85*210-黑条-TS-金刚网4cm全磁条侧开-85*210-黑条</v>
          </cell>
          <cell r="D3026" t="str">
            <v>居家布艺</v>
          </cell>
          <cell r="E3026" t="str">
            <v>是</v>
          </cell>
          <cell r="F3026" t="str">
            <v>否</v>
          </cell>
          <cell r="G3026" t="str">
            <v>85*210</v>
          </cell>
          <cell r="H3026" t="str">
            <v/>
          </cell>
          <cell r="I3026" t="str">
            <v/>
          </cell>
          <cell r="J3026" t="str">
            <v>件</v>
          </cell>
          <cell r="K3026" t="str">
            <v/>
          </cell>
          <cell r="L3026" t="str">
            <v/>
          </cell>
          <cell r="M3026" t="str">
            <v>19.00</v>
          </cell>
        </row>
        <row r="3027">
          <cell r="A3027" t="str">
            <v>TS-JGWQCTCK-85*215-黑条</v>
          </cell>
          <cell r="B3027" t="str">
            <v>TS-金刚网4cm全磁条侧开-85*215-黑条</v>
          </cell>
          <cell r="C3027" t="str">
            <v>TS-JGWQCTCK-85*215-黑条-TS-金刚网4cm全磁条侧开-85*215-黑条</v>
          </cell>
          <cell r="D3027" t="str">
            <v>居家布艺</v>
          </cell>
          <cell r="E3027" t="str">
            <v>是</v>
          </cell>
          <cell r="F3027" t="str">
            <v>否</v>
          </cell>
          <cell r="G3027" t="str">
            <v>85*215</v>
          </cell>
          <cell r="H3027" t="str">
            <v/>
          </cell>
          <cell r="I3027" t="str">
            <v/>
          </cell>
          <cell r="J3027" t="str">
            <v>件</v>
          </cell>
          <cell r="K3027" t="str">
            <v/>
          </cell>
          <cell r="L3027" t="str">
            <v/>
          </cell>
          <cell r="M3027" t="str">
            <v>19.00</v>
          </cell>
        </row>
        <row r="3028">
          <cell r="A3028" t="str">
            <v>TS-JGWQCTCK-85*220-黑条</v>
          </cell>
          <cell r="B3028" t="str">
            <v>TS-金刚网4cm全磁条侧开-85*220-黑条</v>
          </cell>
          <cell r="C3028" t="str">
            <v>TS-JGWQCTCK-85*220-黑条-TS-金刚网4cm全磁条侧开-85*220-黑条</v>
          </cell>
          <cell r="D3028" t="str">
            <v>居家布艺</v>
          </cell>
          <cell r="E3028" t="str">
            <v>是</v>
          </cell>
          <cell r="F3028" t="str">
            <v>否</v>
          </cell>
          <cell r="G3028" t="str">
            <v>85*220</v>
          </cell>
          <cell r="H3028" t="str">
            <v/>
          </cell>
          <cell r="I3028" t="str">
            <v/>
          </cell>
          <cell r="J3028" t="str">
            <v>件</v>
          </cell>
          <cell r="K3028" t="str">
            <v/>
          </cell>
          <cell r="L3028" t="str">
            <v/>
          </cell>
          <cell r="M3028" t="str">
            <v>19.00</v>
          </cell>
        </row>
        <row r="3029">
          <cell r="A3029" t="str">
            <v>TS-JGWQCTCK-90*190-黑条</v>
          </cell>
          <cell r="B3029" t="str">
            <v>TS-金刚网4cm全磁条侧开-90*190-黑条</v>
          </cell>
          <cell r="C3029" t="str">
            <v>TS-JGWQCTCK-90*190-黑条-TS-金刚网4cm全磁条侧开-90*190-黑条</v>
          </cell>
          <cell r="D3029" t="str">
            <v>居家布艺</v>
          </cell>
          <cell r="E3029" t="str">
            <v>是</v>
          </cell>
          <cell r="F3029" t="str">
            <v>否</v>
          </cell>
          <cell r="G3029" t="str">
            <v>90*190</v>
          </cell>
          <cell r="H3029" t="str">
            <v/>
          </cell>
          <cell r="I3029" t="str">
            <v/>
          </cell>
          <cell r="J3029" t="str">
            <v>件</v>
          </cell>
          <cell r="K3029" t="str">
            <v/>
          </cell>
          <cell r="L3029" t="str">
            <v/>
          </cell>
          <cell r="M3029" t="str">
            <v>19.00</v>
          </cell>
        </row>
        <row r="3030">
          <cell r="A3030" t="str">
            <v>TS-JGWQCTCK-90*195-黑条</v>
          </cell>
          <cell r="B3030" t="str">
            <v>TS-金刚网4cm全磁条侧开-90*195-黑条</v>
          </cell>
          <cell r="C3030" t="str">
            <v>TS-JGWQCTCK-90*195-黑条-TS-金刚网4cm全磁条侧开-90*195-黑条</v>
          </cell>
          <cell r="D3030" t="str">
            <v>居家布艺</v>
          </cell>
          <cell r="E3030" t="str">
            <v>是</v>
          </cell>
          <cell r="F3030" t="str">
            <v>否</v>
          </cell>
          <cell r="G3030" t="str">
            <v>90*195</v>
          </cell>
          <cell r="H3030" t="str">
            <v/>
          </cell>
          <cell r="I3030" t="str">
            <v/>
          </cell>
          <cell r="J3030" t="str">
            <v>件</v>
          </cell>
          <cell r="K3030" t="str">
            <v/>
          </cell>
          <cell r="L3030" t="str">
            <v/>
          </cell>
          <cell r="M3030" t="str">
            <v>19.00</v>
          </cell>
        </row>
        <row r="3031">
          <cell r="A3031" t="str">
            <v>TS-JGWQCTCK-90*200-黑条</v>
          </cell>
          <cell r="B3031" t="str">
            <v>TS-金刚网4cm全磁条侧开-90*200-黑条</v>
          </cell>
          <cell r="C3031" t="str">
            <v>TS-JGWQCTCK-90*200-黑条-TS-金刚网4cm全磁条侧开-90*200-黑条</v>
          </cell>
          <cell r="D3031" t="str">
            <v>居家布艺</v>
          </cell>
          <cell r="E3031" t="str">
            <v>是</v>
          </cell>
          <cell r="F3031" t="str">
            <v>否</v>
          </cell>
          <cell r="G3031" t="str">
            <v>90*200</v>
          </cell>
          <cell r="H3031" t="str">
            <v/>
          </cell>
          <cell r="I3031" t="str">
            <v/>
          </cell>
          <cell r="J3031" t="str">
            <v>件</v>
          </cell>
          <cell r="K3031" t="str">
            <v/>
          </cell>
          <cell r="L3031" t="str">
            <v/>
          </cell>
          <cell r="M3031" t="str">
            <v>19.00</v>
          </cell>
        </row>
        <row r="3032">
          <cell r="A3032" t="str">
            <v>TS-JGWQCTCK-90*205-黑条</v>
          </cell>
          <cell r="B3032" t="str">
            <v>TS-金刚网4cm全磁条侧开-90*205-黑条</v>
          </cell>
          <cell r="C3032" t="str">
            <v>TS-JGWQCTCK-90*205-黑条-TS-金刚网4cm全磁条侧开-90*205-黑条</v>
          </cell>
          <cell r="D3032" t="str">
            <v>居家布艺</v>
          </cell>
          <cell r="E3032" t="str">
            <v>是</v>
          </cell>
          <cell r="F3032" t="str">
            <v>否</v>
          </cell>
          <cell r="G3032" t="str">
            <v>90*205</v>
          </cell>
          <cell r="H3032" t="str">
            <v/>
          </cell>
          <cell r="I3032" t="str">
            <v/>
          </cell>
          <cell r="J3032" t="str">
            <v>件</v>
          </cell>
          <cell r="K3032" t="str">
            <v/>
          </cell>
          <cell r="L3032" t="str">
            <v/>
          </cell>
          <cell r="M3032" t="str">
            <v>19.00</v>
          </cell>
        </row>
        <row r="3033">
          <cell r="A3033" t="str">
            <v>TS-JGWQCTCK-90*210-黑条</v>
          </cell>
          <cell r="B3033" t="str">
            <v>TS-金刚网4cm全磁条侧开-90*210-黑条</v>
          </cell>
          <cell r="C3033" t="str">
            <v>TS-JGWQCTCK-90*210-黑条-TS-金刚网4cm全磁条侧开-90*210-黑条</v>
          </cell>
          <cell r="D3033" t="str">
            <v>居家布艺</v>
          </cell>
          <cell r="E3033" t="str">
            <v>是</v>
          </cell>
          <cell r="F3033" t="str">
            <v>否</v>
          </cell>
          <cell r="G3033" t="str">
            <v>90*210</v>
          </cell>
          <cell r="H3033" t="str">
            <v/>
          </cell>
          <cell r="I3033" t="str">
            <v/>
          </cell>
          <cell r="J3033" t="str">
            <v>件</v>
          </cell>
          <cell r="K3033" t="str">
            <v/>
          </cell>
          <cell r="L3033" t="str">
            <v/>
          </cell>
          <cell r="M3033" t="str">
            <v>19.00</v>
          </cell>
        </row>
        <row r="3034">
          <cell r="A3034" t="str">
            <v>TS-JGWQCTCK-90*215-黑条</v>
          </cell>
          <cell r="B3034" t="str">
            <v>TS-金刚网4cm全磁条侧开-90*215-黑条</v>
          </cell>
          <cell r="C3034" t="str">
            <v>TS-JGWQCTCK-90*215-黑条-TS-金刚网4cm全磁条侧开-90*215-黑条</v>
          </cell>
          <cell r="D3034" t="str">
            <v>居家布艺</v>
          </cell>
          <cell r="E3034" t="str">
            <v>是</v>
          </cell>
          <cell r="F3034" t="str">
            <v>否</v>
          </cell>
          <cell r="G3034" t="str">
            <v>90*215</v>
          </cell>
          <cell r="H3034" t="str">
            <v/>
          </cell>
          <cell r="I3034" t="str">
            <v/>
          </cell>
          <cell r="J3034" t="str">
            <v>件</v>
          </cell>
          <cell r="K3034" t="str">
            <v/>
          </cell>
          <cell r="L3034" t="str">
            <v/>
          </cell>
          <cell r="M3034" t="str">
            <v>19.00</v>
          </cell>
        </row>
        <row r="3035">
          <cell r="A3035" t="str">
            <v>TS-JGWQCTCK-90*220-黑条</v>
          </cell>
          <cell r="B3035" t="str">
            <v>TS-金刚网4cm全磁条侧开-90*220-黑条</v>
          </cell>
          <cell r="C3035" t="str">
            <v>TS-JGWQCTCK-90*220-黑条-TS-金刚网4cm全磁条侧开-90*220-黑条</v>
          </cell>
          <cell r="D3035" t="str">
            <v>居家布艺</v>
          </cell>
          <cell r="E3035" t="str">
            <v>是</v>
          </cell>
          <cell r="F3035" t="str">
            <v>否</v>
          </cell>
          <cell r="G3035" t="str">
            <v>90*220</v>
          </cell>
          <cell r="H3035" t="str">
            <v/>
          </cell>
          <cell r="I3035" t="str">
            <v/>
          </cell>
          <cell r="J3035" t="str">
            <v>件</v>
          </cell>
          <cell r="K3035" t="str">
            <v/>
          </cell>
          <cell r="L3035" t="str">
            <v/>
          </cell>
          <cell r="M3035" t="str">
            <v>19.00</v>
          </cell>
        </row>
        <row r="3036">
          <cell r="A3036" t="str">
            <v>TS-JGWQCTCK-90*230-黑条</v>
          </cell>
          <cell r="B3036" t="str">
            <v>TS-金刚网4cm全磁条侧开-90*230-黑条</v>
          </cell>
          <cell r="C3036" t="str">
            <v>TS-JGWQCTCK-90*230-黑条-TS-金刚网4cm全磁条侧开-90*230-黑条</v>
          </cell>
          <cell r="D3036" t="str">
            <v>居家布艺</v>
          </cell>
          <cell r="E3036" t="str">
            <v>是</v>
          </cell>
          <cell r="F3036" t="str">
            <v>否</v>
          </cell>
          <cell r="G3036" t="str">
            <v>90*230</v>
          </cell>
          <cell r="H3036" t="str">
            <v/>
          </cell>
          <cell r="I3036" t="str">
            <v/>
          </cell>
          <cell r="J3036" t="str">
            <v>件</v>
          </cell>
          <cell r="K3036" t="str">
            <v/>
          </cell>
          <cell r="L3036" t="str">
            <v/>
          </cell>
          <cell r="M3036" t="str">
            <v>20.00</v>
          </cell>
        </row>
        <row r="3037">
          <cell r="A3037" t="str">
            <v>TS-JGWQCTCK-90*240-黑条</v>
          </cell>
          <cell r="B3037" t="str">
            <v>TS-金刚网4cm全磁条侧开-90*240-黑条</v>
          </cell>
          <cell r="C3037" t="str">
            <v>TS-JGWQCTCK-90*240-黑条-TS-金刚网4cm全磁条侧开-90*240-黑条</v>
          </cell>
          <cell r="D3037" t="str">
            <v>居家布艺</v>
          </cell>
          <cell r="E3037" t="str">
            <v>是</v>
          </cell>
          <cell r="F3037" t="str">
            <v>否</v>
          </cell>
          <cell r="G3037" t="str">
            <v>90*240</v>
          </cell>
          <cell r="H3037" t="str">
            <v/>
          </cell>
          <cell r="I3037" t="str">
            <v/>
          </cell>
          <cell r="J3037" t="str">
            <v>件</v>
          </cell>
          <cell r="K3037" t="str">
            <v/>
          </cell>
          <cell r="L3037" t="str">
            <v/>
          </cell>
          <cell r="M3037" t="str">
            <v>21.00</v>
          </cell>
        </row>
        <row r="3038">
          <cell r="A3038" t="str">
            <v>TS-JGWQCTCK-95*200-黑条</v>
          </cell>
          <cell r="B3038" t="str">
            <v>TS-金刚网4cm全磁条侧开-95*200-黑条</v>
          </cell>
          <cell r="C3038" t="str">
            <v>TS-JGWQCTCK-95*200-黑条-TS-金刚网4cm全磁条侧开-95*200-黑条</v>
          </cell>
          <cell r="D3038" t="str">
            <v>居家布艺</v>
          </cell>
          <cell r="E3038" t="str">
            <v>是</v>
          </cell>
          <cell r="F3038" t="str">
            <v>否</v>
          </cell>
          <cell r="G3038" t="str">
            <v>95*200</v>
          </cell>
          <cell r="H3038" t="str">
            <v/>
          </cell>
          <cell r="I3038" t="str">
            <v/>
          </cell>
          <cell r="J3038" t="str">
            <v>件</v>
          </cell>
          <cell r="K3038" t="str">
            <v/>
          </cell>
          <cell r="L3038" t="str">
            <v/>
          </cell>
          <cell r="M3038" t="str">
            <v>19.00</v>
          </cell>
        </row>
        <row r="3039">
          <cell r="A3039" t="str">
            <v>TS-JGWQCTCK-95*205-黑条</v>
          </cell>
          <cell r="B3039" t="str">
            <v>TS-金刚网4cm全磁条侧开-95*205-黑条</v>
          </cell>
          <cell r="C3039" t="str">
            <v>TS-JGWQCTCK-95*205-黑条-TS-金刚网4cm全磁条侧开-95*205-黑条</v>
          </cell>
          <cell r="D3039" t="str">
            <v>居家布艺</v>
          </cell>
          <cell r="E3039" t="str">
            <v>是</v>
          </cell>
          <cell r="F3039" t="str">
            <v>否</v>
          </cell>
          <cell r="G3039" t="str">
            <v>95*205</v>
          </cell>
          <cell r="H3039" t="str">
            <v/>
          </cell>
          <cell r="I3039" t="str">
            <v/>
          </cell>
          <cell r="J3039" t="str">
            <v>件</v>
          </cell>
          <cell r="K3039" t="str">
            <v/>
          </cell>
          <cell r="L3039" t="str">
            <v/>
          </cell>
          <cell r="M3039" t="str">
            <v>19.00</v>
          </cell>
        </row>
        <row r="3040">
          <cell r="A3040" t="str">
            <v>TS-JGWQCTCK-95*210-黑条</v>
          </cell>
          <cell r="B3040" t="str">
            <v>TS-金刚网4cm全磁条侧开-95*210-黑条</v>
          </cell>
          <cell r="C3040" t="str">
            <v>TS-JGWQCTCK-95*210-黑条-TS-金刚网4cm全磁条侧开-95*210-黑条</v>
          </cell>
          <cell r="D3040" t="str">
            <v>居家布艺</v>
          </cell>
          <cell r="E3040" t="str">
            <v>是</v>
          </cell>
          <cell r="F3040" t="str">
            <v>否</v>
          </cell>
          <cell r="G3040" t="str">
            <v>95*210</v>
          </cell>
          <cell r="H3040" t="str">
            <v/>
          </cell>
          <cell r="I3040" t="str">
            <v/>
          </cell>
          <cell r="J3040" t="str">
            <v>件</v>
          </cell>
          <cell r="K3040" t="str">
            <v/>
          </cell>
          <cell r="L3040" t="str">
            <v/>
          </cell>
          <cell r="M3040" t="str">
            <v>19.00</v>
          </cell>
        </row>
        <row r="3041">
          <cell r="A3041" t="str">
            <v>TS-JGWQCTCK-95*215-黑条</v>
          </cell>
          <cell r="B3041" t="str">
            <v>TS-金刚网4cm全磁条侧开-95*215-黑条</v>
          </cell>
          <cell r="C3041" t="str">
            <v>TS-JGWQCTCK-95*215-黑条-TS-金刚网4cm全磁条侧开-95*215-黑条</v>
          </cell>
          <cell r="D3041" t="str">
            <v>居家布艺</v>
          </cell>
          <cell r="E3041" t="str">
            <v>是</v>
          </cell>
          <cell r="F3041" t="str">
            <v>否</v>
          </cell>
          <cell r="G3041" t="str">
            <v>95*215</v>
          </cell>
          <cell r="H3041" t="str">
            <v/>
          </cell>
          <cell r="I3041" t="str">
            <v/>
          </cell>
          <cell r="J3041" t="str">
            <v>件</v>
          </cell>
          <cell r="K3041" t="str">
            <v/>
          </cell>
          <cell r="L3041" t="str">
            <v/>
          </cell>
          <cell r="M3041" t="str">
            <v>19.00</v>
          </cell>
        </row>
        <row r="3042">
          <cell r="A3042" t="str">
            <v>TS-JGWQCTCK-95*220-黑条</v>
          </cell>
          <cell r="B3042" t="str">
            <v>TS-金刚网4cm全磁条侧开-95*220-黑条</v>
          </cell>
          <cell r="C3042" t="str">
            <v>TS-JGWQCTCK-95*220-黑条-TS-金刚网4cm全磁条侧开-95*220-黑条</v>
          </cell>
          <cell r="D3042" t="str">
            <v>居家布艺</v>
          </cell>
          <cell r="E3042" t="str">
            <v>是</v>
          </cell>
          <cell r="F3042" t="str">
            <v>否</v>
          </cell>
          <cell r="G3042" t="str">
            <v>95*220</v>
          </cell>
          <cell r="H3042" t="str">
            <v/>
          </cell>
          <cell r="I3042" t="str">
            <v/>
          </cell>
          <cell r="J3042" t="str">
            <v>件</v>
          </cell>
          <cell r="K3042" t="str">
            <v/>
          </cell>
          <cell r="L3042" t="str">
            <v/>
          </cell>
          <cell r="M3042" t="str">
            <v>19.00</v>
          </cell>
        </row>
        <row r="3043">
          <cell r="A3043" t="str">
            <v>TS-JGWQCTCK-100*200-黑条</v>
          </cell>
          <cell r="B3043" t="str">
            <v>TS-金刚网4cm全磁条侧开-100*200-黑条</v>
          </cell>
          <cell r="C3043" t="str">
            <v>TS-JGWQCTCK-100*200-黑条-TS-金刚网4cm全磁条侧开-100*200-黑条</v>
          </cell>
          <cell r="D3043" t="str">
            <v>居家布艺</v>
          </cell>
          <cell r="E3043" t="str">
            <v>是</v>
          </cell>
          <cell r="F3043" t="str">
            <v>否</v>
          </cell>
          <cell r="G3043" t="str">
            <v>100*200</v>
          </cell>
          <cell r="H3043" t="str">
            <v/>
          </cell>
          <cell r="I3043" t="str">
            <v/>
          </cell>
          <cell r="J3043" t="str">
            <v>件</v>
          </cell>
          <cell r="K3043" t="str">
            <v/>
          </cell>
          <cell r="L3043" t="str">
            <v/>
          </cell>
          <cell r="M3043" t="str">
            <v>19.00</v>
          </cell>
        </row>
        <row r="3044">
          <cell r="A3044" t="str">
            <v>TS-JGWQCTCK-100*205-黑条</v>
          </cell>
          <cell r="B3044" t="str">
            <v>TS-金刚网4cm全磁条侧开-100*205-黑条</v>
          </cell>
          <cell r="C3044" t="str">
            <v>TS-JGWQCTCK-100*205-黑条-TS-金刚网4cm全磁条侧开-100*205-黑条</v>
          </cell>
          <cell r="D3044" t="str">
            <v>居家布艺</v>
          </cell>
          <cell r="E3044" t="str">
            <v>是</v>
          </cell>
          <cell r="F3044" t="str">
            <v>否</v>
          </cell>
          <cell r="G3044" t="str">
            <v>100*205</v>
          </cell>
          <cell r="H3044" t="str">
            <v/>
          </cell>
          <cell r="I3044" t="str">
            <v/>
          </cell>
          <cell r="J3044" t="str">
            <v>件</v>
          </cell>
          <cell r="K3044" t="str">
            <v/>
          </cell>
          <cell r="L3044" t="str">
            <v/>
          </cell>
          <cell r="M3044" t="str">
            <v>19.00</v>
          </cell>
        </row>
        <row r="3045">
          <cell r="A3045" t="str">
            <v>TS-JGWQCTCK-100*210-黑条</v>
          </cell>
          <cell r="B3045" t="str">
            <v>TS-金刚网4cm全磁条侧开-100*210-黑条</v>
          </cell>
          <cell r="C3045" t="str">
            <v>TS-JGWQCTCK-100*210-黑条-TS-金刚网4cm全磁条侧开-100*210-黑条</v>
          </cell>
          <cell r="D3045" t="str">
            <v>居家布艺</v>
          </cell>
          <cell r="E3045" t="str">
            <v>是</v>
          </cell>
          <cell r="F3045" t="str">
            <v>否</v>
          </cell>
          <cell r="G3045" t="str">
            <v>100*210</v>
          </cell>
          <cell r="H3045" t="str">
            <v/>
          </cell>
          <cell r="I3045" t="str">
            <v/>
          </cell>
          <cell r="J3045" t="str">
            <v>件</v>
          </cell>
          <cell r="K3045" t="str">
            <v/>
          </cell>
          <cell r="L3045" t="str">
            <v/>
          </cell>
          <cell r="M3045" t="str">
            <v>19.00</v>
          </cell>
        </row>
        <row r="3046">
          <cell r="A3046" t="str">
            <v>TS-JGWQCTCK-100*215-黑条</v>
          </cell>
          <cell r="B3046" t="str">
            <v>TS-金刚网4cm全磁条侧开-100*215-黑条</v>
          </cell>
          <cell r="C3046" t="str">
            <v>TS-JGWQCTCK-100*215-黑条-TS-金刚网4cm全磁条侧开-100*215-黑条</v>
          </cell>
          <cell r="D3046" t="str">
            <v>居家布艺</v>
          </cell>
          <cell r="E3046" t="str">
            <v>是</v>
          </cell>
          <cell r="F3046" t="str">
            <v>否</v>
          </cell>
          <cell r="G3046" t="str">
            <v>100*215</v>
          </cell>
          <cell r="H3046" t="str">
            <v/>
          </cell>
          <cell r="I3046" t="str">
            <v/>
          </cell>
          <cell r="J3046" t="str">
            <v>件</v>
          </cell>
          <cell r="K3046" t="str">
            <v/>
          </cell>
          <cell r="L3046" t="str">
            <v/>
          </cell>
          <cell r="M3046" t="str">
            <v>19.00</v>
          </cell>
        </row>
        <row r="3047">
          <cell r="A3047" t="str">
            <v>TS-JGWQCTCK-100*220-黑条</v>
          </cell>
          <cell r="B3047" t="str">
            <v>TS-金刚网4cm全磁条侧开-100*220-黑条</v>
          </cell>
          <cell r="C3047" t="str">
            <v>TS-JGWQCTCK-100*220-黑条-TS-金刚网4cm全磁条侧开-100*220-黑条</v>
          </cell>
          <cell r="D3047" t="str">
            <v>居家布艺</v>
          </cell>
          <cell r="E3047" t="str">
            <v>是</v>
          </cell>
          <cell r="F3047" t="str">
            <v>否</v>
          </cell>
          <cell r="G3047" t="str">
            <v>100*220</v>
          </cell>
          <cell r="H3047" t="str">
            <v/>
          </cell>
          <cell r="I3047" t="str">
            <v/>
          </cell>
          <cell r="J3047" t="str">
            <v>件</v>
          </cell>
          <cell r="K3047" t="str">
            <v/>
          </cell>
          <cell r="L3047" t="str">
            <v/>
          </cell>
          <cell r="M3047" t="str">
            <v>19.00</v>
          </cell>
        </row>
        <row r="3048">
          <cell r="A3048" t="str">
            <v>TS-JGWQCTCK-100*230-黑条</v>
          </cell>
          <cell r="B3048" t="str">
            <v>TS-金刚网4cm全磁条侧开-100*230-黑条</v>
          </cell>
          <cell r="C3048" t="str">
            <v>TS-JGWQCTCK-100*230-黑条-TS-金刚网4cm全磁条侧开-100*230-黑条</v>
          </cell>
          <cell r="D3048" t="str">
            <v>居家布艺</v>
          </cell>
          <cell r="E3048" t="str">
            <v>是</v>
          </cell>
          <cell r="F3048" t="str">
            <v>否</v>
          </cell>
          <cell r="G3048" t="str">
            <v>100*230</v>
          </cell>
          <cell r="H3048" t="str">
            <v/>
          </cell>
          <cell r="I3048" t="str">
            <v/>
          </cell>
          <cell r="J3048" t="str">
            <v>件</v>
          </cell>
          <cell r="K3048" t="str">
            <v/>
          </cell>
          <cell r="L3048" t="str">
            <v/>
          </cell>
          <cell r="M3048" t="str">
            <v>20.00</v>
          </cell>
        </row>
        <row r="3049">
          <cell r="A3049" t="str">
            <v>TS-JGWQCTCK-100*240-黑条</v>
          </cell>
          <cell r="B3049" t="str">
            <v>TS-金刚网4cm全磁条侧开-100*240-黑条</v>
          </cell>
          <cell r="C3049" t="str">
            <v>TS-JGWQCTCK-100*240-黑条-TS-金刚网4cm全磁条侧开-100*240-黑条</v>
          </cell>
          <cell r="D3049" t="str">
            <v>居家布艺</v>
          </cell>
          <cell r="E3049" t="str">
            <v>是</v>
          </cell>
          <cell r="F3049" t="str">
            <v>否</v>
          </cell>
          <cell r="G3049" t="str">
            <v>100*240</v>
          </cell>
          <cell r="H3049" t="str">
            <v/>
          </cell>
          <cell r="I3049" t="str">
            <v/>
          </cell>
          <cell r="J3049" t="str">
            <v>件</v>
          </cell>
          <cell r="K3049" t="str">
            <v/>
          </cell>
          <cell r="L3049" t="str">
            <v/>
          </cell>
          <cell r="M3049" t="str">
            <v>21.00</v>
          </cell>
        </row>
        <row r="3050">
          <cell r="A3050" t="str">
            <v>TS-JGWQCTCK-105*205-黑条</v>
          </cell>
          <cell r="B3050" t="str">
            <v>TS-金刚网4cm全磁条侧开-105*205-黑条</v>
          </cell>
          <cell r="C3050" t="str">
            <v>TS-JGWQCTCK-105*205-黑条-TS-金刚网4cm全磁条侧开-105*205-黑条</v>
          </cell>
          <cell r="D3050" t="str">
            <v>居家布艺</v>
          </cell>
          <cell r="E3050" t="str">
            <v>是</v>
          </cell>
          <cell r="F3050" t="str">
            <v>否</v>
          </cell>
          <cell r="G3050" t="str">
            <v>105*205</v>
          </cell>
          <cell r="H3050" t="str">
            <v/>
          </cell>
          <cell r="I3050" t="str">
            <v/>
          </cell>
          <cell r="J3050" t="str">
            <v>件</v>
          </cell>
          <cell r="K3050" t="str">
            <v/>
          </cell>
          <cell r="L3050" t="str">
            <v/>
          </cell>
          <cell r="M3050" t="str">
            <v>20.00</v>
          </cell>
        </row>
        <row r="3051">
          <cell r="A3051" t="str">
            <v>TS-JGWQCTCK-105*210-黑条</v>
          </cell>
          <cell r="B3051" t="str">
            <v>TS-金刚网4cm全磁条侧开-105*210-黑条</v>
          </cell>
          <cell r="C3051" t="str">
            <v>TS-JGWQCTCK-105*210-黑条-TS-金刚网4cm全磁条侧开-105*210-黑条</v>
          </cell>
          <cell r="D3051" t="str">
            <v>居家布艺</v>
          </cell>
          <cell r="E3051" t="str">
            <v>是</v>
          </cell>
          <cell r="F3051" t="str">
            <v>否</v>
          </cell>
          <cell r="G3051" t="str">
            <v>105*210</v>
          </cell>
          <cell r="H3051" t="str">
            <v/>
          </cell>
          <cell r="I3051" t="str">
            <v/>
          </cell>
          <cell r="J3051" t="str">
            <v>件</v>
          </cell>
          <cell r="K3051" t="str">
            <v/>
          </cell>
          <cell r="L3051" t="str">
            <v/>
          </cell>
          <cell r="M3051" t="str">
            <v>20.00</v>
          </cell>
        </row>
        <row r="3052">
          <cell r="A3052" t="str">
            <v>TS-JGWQCTCK-105*220-黑条</v>
          </cell>
          <cell r="B3052" t="str">
            <v>TS-金刚网4cm全磁条侧开-105*220-黑条</v>
          </cell>
          <cell r="C3052" t="str">
            <v>TS-JGWQCTCK-105*220-黑条-TS-金刚网4cm全磁条侧开-105*220-黑条</v>
          </cell>
          <cell r="D3052" t="str">
            <v>居家布艺</v>
          </cell>
          <cell r="E3052" t="str">
            <v>是</v>
          </cell>
          <cell r="F3052" t="str">
            <v>否</v>
          </cell>
          <cell r="G3052" t="str">
            <v>105*220</v>
          </cell>
          <cell r="H3052" t="str">
            <v/>
          </cell>
          <cell r="I3052" t="str">
            <v/>
          </cell>
          <cell r="J3052" t="str">
            <v>件</v>
          </cell>
          <cell r="K3052" t="str">
            <v/>
          </cell>
          <cell r="L3052" t="str">
            <v/>
          </cell>
          <cell r="M3052" t="str">
            <v>20.00</v>
          </cell>
        </row>
        <row r="3053">
          <cell r="A3053" t="str">
            <v>TS-JGWQCTCK-110*200-黑条</v>
          </cell>
          <cell r="B3053" t="str">
            <v>TS-金刚网4cm全磁条侧开-110*200-黑条</v>
          </cell>
          <cell r="C3053" t="str">
            <v>TS-JGWQCTCK-110*200-黑条-TS-金刚网4cm全磁条侧开-110*200-黑条</v>
          </cell>
          <cell r="D3053" t="str">
            <v>居家布艺</v>
          </cell>
          <cell r="E3053" t="str">
            <v>是</v>
          </cell>
          <cell r="F3053" t="str">
            <v>否</v>
          </cell>
          <cell r="G3053" t="str">
            <v>110*200</v>
          </cell>
          <cell r="H3053" t="str">
            <v/>
          </cell>
          <cell r="I3053" t="str">
            <v/>
          </cell>
          <cell r="J3053" t="str">
            <v>件</v>
          </cell>
          <cell r="K3053" t="str">
            <v/>
          </cell>
          <cell r="L3053" t="str">
            <v/>
          </cell>
          <cell r="M3053" t="str">
            <v>20.00</v>
          </cell>
        </row>
        <row r="3054">
          <cell r="A3054" t="str">
            <v>TS-JGWQCTCK-110*210-黑条</v>
          </cell>
          <cell r="B3054" t="str">
            <v>TS-金刚网4cm全磁条侧开-110*210-黑条</v>
          </cell>
          <cell r="C3054" t="str">
            <v>TS-JGWQCTCK-110*210-黑条-TS-金刚网4cm全磁条侧开-110*210-黑条</v>
          </cell>
          <cell r="D3054" t="str">
            <v>居家布艺</v>
          </cell>
          <cell r="E3054" t="str">
            <v>是</v>
          </cell>
          <cell r="F3054" t="str">
            <v>否</v>
          </cell>
          <cell r="G3054" t="str">
            <v>110*210</v>
          </cell>
          <cell r="H3054" t="str">
            <v/>
          </cell>
          <cell r="I3054" t="str">
            <v/>
          </cell>
          <cell r="J3054" t="str">
            <v>件</v>
          </cell>
          <cell r="K3054" t="str">
            <v/>
          </cell>
          <cell r="L3054" t="str">
            <v/>
          </cell>
          <cell r="M3054" t="str">
            <v>20.00</v>
          </cell>
        </row>
        <row r="3055">
          <cell r="A3055" t="str">
            <v>TS-JGWQCTCK-110*220-黑条</v>
          </cell>
          <cell r="B3055" t="str">
            <v>TS-金刚网4cm全磁条侧开-110*220-黑条</v>
          </cell>
          <cell r="C3055" t="str">
            <v>TS-JGWQCTCK-110*220-黑条-TS-金刚网4cm全磁条侧开-110*220-黑条</v>
          </cell>
          <cell r="D3055" t="str">
            <v>居家布艺</v>
          </cell>
          <cell r="E3055" t="str">
            <v>是</v>
          </cell>
          <cell r="F3055" t="str">
            <v>否</v>
          </cell>
          <cell r="G3055" t="str">
            <v>110*220</v>
          </cell>
          <cell r="H3055" t="str">
            <v/>
          </cell>
          <cell r="I3055" t="str">
            <v/>
          </cell>
          <cell r="J3055" t="str">
            <v>件</v>
          </cell>
          <cell r="K3055" t="str">
            <v/>
          </cell>
          <cell r="L3055" t="str">
            <v/>
          </cell>
          <cell r="M3055" t="str">
            <v>20.00</v>
          </cell>
        </row>
        <row r="3056">
          <cell r="A3056" t="str">
            <v>TS-JGWQCTCK-110*230-黑条</v>
          </cell>
          <cell r="B3056" t="str">
            <v>TS-金刚网4cm全磁条侧开-110*230-黑条</v>
          </cell>
          <cell r="C3056" t="str">
            <v>TS-JGWQCTCK-110*230-黑条-TS-金刚网4cm全磁条侧开-110*230-黑条</v>
          </cell>
          <cell r="D3056" t="str">
            <v>居家布艺</v>
          </cell>
          <cell r="E3056" t="str">
            <v>是</v>
          </cell>
          <cell r="F3056" t="str">
            <v>否</v>
          </cell>
          <cell r="G3056" t="str">
            <v>110*230</v>
          </cell>
          <cell r="H3056" t="str">
            <v/>
          </cell>
          <cell r="I3056" t="str">
            <v/>
          </cell>
          <cell r="J3056" t="str">
            <v>件</v>
          </cell>
          <cell r="K3056" t="str">
            <v/>
          </cell>
          <cell r="L3056" t="str">
            <v/>
          </cell>
          <cell r="M3056" t="str">
            <v>21.00</v>
          </cell>
        </row>
        <row r="3057">
          <cell r="A3057" t="str">
            <v>TS-JGWQCTCK-110*240-黑条</v>
          </cell>
          <cell r="B3057" t="str">
            <v>TS-金刚网4cm全磁条侧开-110*240-黑条</v>
          </cell>
          <cell r="C3057" t="str">
            <v>TS-JGWQCTCK-110*240-黑条-TS-金刚网4cm全磁条侧开-110*240-黑条</v>
          </cell>
          <cell r="D3057" t="str">
            <v>居家布艺</v>
          </cell>
          <cell r="E3057" t="str">
            <v>是</v>
          </cell>
          <cell r="F3057" t="str">
            <v>否</v>
          </cell>
          <cell r="G3057" t="str">
            <v>110*240</v>
          </cell>
          <cell r="H3057" t="str">
            <v/>
          </cell>
          <cell r="I3057" t="str">
            <v/>
          </cell>
          <cell r="J3057" t="str">
            <v>件</v>
          </cell>
          <cell r="K3057" t="str">
            <v/>
          </cell>
          <cell r="L3057" t="str">
            <v/>
          </cell>
          <cell r="M3057" t="str">
            <v>22.00</v>
          </cell>
        </row>
        <row r="3058">
          <cell r="A3058" t="str">
            <v>TS-JGWQCTCK-120*200-黑条</v>
          </cell>
          <cell r="B3058" t="str">
            <v>TS-金刚网4cm全磁条侧开-120*200-黑条</v>
          </cell>
          <cell r="C3058" t="str">
            <v>TS-JGWQCTCK-120*200-黑条-TS-金刚网4cm全磁条侧开-120*200-黑条</v>
          </cell>
          <cell r="D3058" t="str">
            <v>居家布艺</v>
          </cell>
          <cell r="E3058" t="str">
            <v>是</v>
          </cell>
          <cell r="F3058" t="str">
            <v>否</v>
          </cell>
          <cell r="G3058" t="str">
            <v>120*200</v>
          </cell>
          <cell r="H3058" t="str">
            <v/>
          </cell>
          <cell r="I3058" t="str">
            <v/>
          </cell>
          <cell r="J3058" t="str">
            <v>件</v>
          </cell>
          <cell r="K3058" t="str">
            <v/>
          </cell>
          <cell r="L3058" t="str">
            <v/>
          </cell>
          <cell r="M3058" t="str">
            <v>21.00</v>
          </cell>
        </row>
        <row r="3059">
          <cell r="A3059" t="str">
            <v>TS-JGWQCTCK-120*210-黑条</v>
          </cell>
          <cell r="B3059" t="str">
            <v>TS-金刚网4cm全磁条侧开-120*210-黑条</v>
          </cell>
          <cell r="C3059" t="str">
            <v>TS-JGWQCTCK-120*210-黑条-TS-金刚网4cm全磁条侧开-120*210-黑条</v>
          </cell>
          <cell r="D3059" t="str">
            <v>居家布艺</v>
          </cell>
          <cell r="E3059" t="str">
            <v>是</v>
          </cell>
          <cell r="F3059" t="str">
            <v>否</v>
          </cell>
          <cell r="G3059" t="str">
            <v>120*210</v>
          </cell>
          <cell r="H3059" t="str">
            <v/>
          </cell>
          <cell r="I3059" t="str">
            <v/>
          </cell>
          <cell r="J3059" t="str">
            <v>件</v>
          </cell>
          <cell r="K3059" t="str">
            <v/>
          </cell>
          <cell r="L3059" t="str">
            <v/>
          </cell>
          <cell r="M3059" t="str">
            <v>21.00</v>
          </cell>
        </row>
        <row r="3060">
          <cell r="A3060" t="str">
            <v>TS-JGWQCTCK-120*220-黑条</v>
          </cell>
          <cell r="B3060" t="str">
            <v>TS-金刚网4cm全磁条侧开-120*220-黑条</v>
          </cell>
          <cell r="C3060" t="str">
            <v>TS-JGWQCTCK-120*220-黑条-TS-金刚网4cm全磁条侧开-120*220-黑条</v>
          </cell>
          <cell r="D3060" t="str">
            <v>居家布艺</v>
          </cell>
          <cell r="E3060" t="str">
            <v>是</v>
          </cell>
          <cell r="F3060" t="str">
            <v>否</v>
          </cell>
          <cell r="G3060" t="str">
            <v>120*220</v>
          </cell>
          <cell r="H3060" t="str">
            <v/>
          </cell>
          <cell r="I3060" t="str">
            <v/>
          </cell>
          <cell r="J3060" t="str">
            <v>件</v>
          </cell>
          <cell r="K3060" t="str">
            <v/>
          </cell>
          <cell r="L3060" t="str">
            <v/>
          </cell>
          <cell r="M3060" t="str">
            <v>21.00</v>
          </cell>
        </row>
        <row r="3061">
          <cell r="A3061" t="str">
            <v>TS-JGWQCTCK-120*230-黑条</v>
          </cell>
          <cell r="B3061" t="str">
            <v>TS-金刚网4cm全磁条侧开-120*230-黑条</v>
          </cell>
          <cell r="C3061" t="str">
            <v>TS-JGWQCTCK-120*230-黑条-TS-金刚网4cm全磁条侧开-120*230-黑条</v>
          </cell>
          <cell r="D3061" t="str">
            <v>居家布艺</v>
          </cell>
          <cell r="E3061" t="str">
            <v>是</v>
          </cell>
          <cell r="F3061" t="str">
            <v>否</v>
          </cell>
          <cell r="G3061" t="str">
            <v>120*230</v>
          </cell>
          <cell r="H3061" t="str">
            <v/>
          </cell>
          <cell r="I3061" t="str">
            <v/>
          </cell>
          <cell r="J3061" t="str">
            <v>件</v>
          </cell>
          <cell r="K3061" t="str">
            <v/>
          </cell>
          <cell r="L3061" t="str">
            <v/>
          </cell>
          <cell r="M3061" t="str">
            <v>22.00</v>
          </cell>
        </row>
        <row r="3062">
          <cell r="A3062" t="str">
            <v>TS-JGWQCTCK-120*240-黑条</v>
          </cell>
          <cell r="B3062" t="str">
            <v>TS-金刚网4cm全磁条侧开-120*240-黑条</v>
          </cell>
          <cell r="C3062" t="str">
            <v>TS-JGWQCTCK-120*240-黑条-TS-金刚网4cm全磁条侧开-120*240-黑条</v>
          </cell>
          <cell r="D3062" t="str">
            <v>居家布艺</v>
          </cell>
          <cell r="E3062" t="str">
            <v>是</v>
          </cell>
          <cell r="F3062" t="str">
            <v>否</v>
          </cell>
          <cell r="G3062" t="str">
            <v>120*240</v>
          </cell>
          <cell r="H3062" t="str">
            <v/>
          </cell>
          <cell r="I3062" t="str">
            <v/>
          </cell>
          <cell r="J3062" t="str">
            <v>件</v>
          </cell>
          <cell r="K3062" t="str">
            <v/>
          </cell>
          <cell r="L3062" t="str">
            <v/>
          </cell>
          <cell r="M3062" t="str">
            <v>23.00</v>
          </cell>
        </row>
        <row r="3063">
          <cell r="A3063" t="str">
            <v>TS-JGWQCTDK-70*200-纯黑</v>
          </cell>
          <cell r="B3063" t="str">
            <v>TS-金刚网4cm全磁条对开-70*200-纯黑</v>
          </cell>
          <cell r="C3063" t="str">
            <v>TS-JGWQCTDK-70*200-纯黑-TS-金刚网4cm全磁条对开-70*200-纯黑</v>
          </cell>
          <cell r="D3063" t="str">
            <v>居家布艺</v>
          </cell>
          <cell r="E3063" t="str">
            <v>是</v>
          </cell>
          <cell r="F3063" t="str">
            <v>否</v>
          </cell>
          <cell r="G3063" t="str">
            <v>70*200</v>
          </cell>
          <cell r="H3063" t="str">
            <v/>
          </cell>
          <cell r="I3063" t="str">
            <v/>
          </cell>
          <cell r="J3063" t="str">
            <v>件</v>
          </cell>
          <cell r="K3063" t="str">
            <v/>
          </cell>
          <cell r="L3063" t="str">
            <v/>
          </cell>
          <cell r="M3063" t="str">
            <v>18.00</v>
          </cell>
        </row>
        <row r="3064">
          <cell r="A3064" t="str">
            <v>TS-JGWQCTDK-80*190-纯黑</v>
          </cell>
          <cell r="B3064" t="str">
            <v>TS-金刚网4cm全磁条对开-80*190-纯黑</v>
          </cell>
          <cell r="C3064" t="str">
            <v>TS-JGWQCTDK-80*190-纯黑-TS-金刚网4cm全磁条对开-80*190-纯黑</v>
          </cell>
          <cell r="D3064" t="str">
            <v>居家布艺</v>
          </cell>
          <cell r="E3064" t="str">
            <v>是</v>
          </cell>
          <cell r="F3064" t="str">
            <v>否</v>
          </cell>
          <cell r="G3064" t="str">
            <v>80*190</v>
          </cell>
          <cell r="H3064" t="str">
            <v/>
          </cell>
          <cell r="I3064" t="str">
            <v/>
          </cell>
          <cell r="J3064" t="str">
            <v>件</v>
          </cell>
          <cell r="K3064" t="str">
            <v/>
          </cell>
          <cell r="L3064" t="str">
            <v/>
          </cell>
          <cell r="M3064" t="str">
            <v>18.00</v>
          </cell>
        </row>
        <row r="3065">
          <cell r="A3065" t="str">
            <v>TS-JGWQCTDK-80*195-纯黑</v>
          </cell>
          <cell r="B3065" t="str">
            <v>TS-金刚网4cm全磁条对开-80*195-纯黑</v>
          </cell>
          <cell r="C3065" t="str">
            <v>TS-JGWQCTDK-80*195-纯黑-TS-金刚网4cm全磁条对开-80*195-纯黑</v>
          </cell>
          <cell r="D3065" t="str">
            <v>居家布艺</v>
          </cell>
          <cell r="E3065" t="str">
            <v>是</v>
          </cell>
          <cell r="F3065" t="str">
            <v>否</v>
          </cell>
          <cell r="G3065" t="str">
            <v>80*195</v>
          </cell>
          <cell r="H3065" t="str">
            <v/>
          </cell>
          <cell r="I3065" t="str">
            <v/>
          </cell>
          <cell r="J3065" t="str">
            <v>件</v>
          </cell>
          <cell r="K3065" t="str">
            <v/>
          </cell>
          <cell r="L3065" t="str">
            <v/>
          </cell>
          <cell r="M3065" t="str">
            <v>18.00</v>
          </cell>
        </row>
        <row r="3066">
          <cell r="A3066" t="str">
            <v>TS-JGWQCTDK-80*200-纯黑</v>
          </cell>
          <cell r="B3066" t="str">
            <v>TS-金刚网4cm全磁条对开-80*200-纯黑</v>
          </cell>
          <cell r="C3066" t="str">
            <v>TS-JGWQCTDK-80*200-纯黑-TS-金刚网4cm全磁条对开-80*200-纯黑</v>
          </cell>
          <cell r="D3066" t="str">
            <v>居家布艺</v>
          </cell>
          <cell r="E3066" t="str">
            <v>是</v>
          </cell>
          <cell r="F3066" t="str">
            <v>否</v>
          </cell>
          <cell r="G3066" t="str">
            <v>80*200</v>
          </cell>
          <cell r="H3066" t="str">
            <v/>
          </cell>
          <cell r="I3066" t="str">
            <v/>
          </cell>
          <cell r="J3066" t="str">
            <v>件</v>
          </cell>
          <cell r="K3066" t="str">
            <v/>
          </cell>
          <cell r="L3066" t="str">
            <v/>
          </cell>
          <cell r="M3066" t="str">
            <v>18.00</v>
          </cell>
        </row>
        <row r="3067">
          <cell r="A3067" t="str">
            <v>TS-JGWQCTDK-80*205-纯黑</v>
          </cell>
          <cell r="B3067" t="str">
            <v>TS-金刚网4cm全磁条对开-80*205-纯黑</v>
          </cell>
          <cell r="C3067" t="str">
            <v>TS-JGWQCTDK-80*205-纯黑-TS-金刚网4cm全磁条对开-80*205-纯黑</v>
          </cell>
          <cell r="D3067" t="str">
            <v>居家布艺</v>
          </cell>
          <cell r="E3067" t="str">
            <v>是</v>
          </cell>
          <cell r="F3067" t="str">
            <v>否</v>
          </cell>
          <cell r="G3067" t="str">
            <v>80*205</v>
          </cell>
          <cell r="H3067" t="str">
            <v/>
          </cell>
          <cell r="I3067" t="str">
            <v/>
          </cell>
          <cell r="J3067" t="str">
            <v>件</v>
          </cell>
          <cell r="K3067" t="str">
            <v/>
          </cell>
          <cell r="L3067" t="str">
            <v/>
          </cell>
          <cell r="M3067" t="str">
            <v>18.00</v>
          </cell>
        </row>
        <row r="3068">
          <cell r="A3068" t="str">
            <v>TS-JGWQCTDK-80*210-纯黑</v>
          </cell>
          <cell r="B3068" t="str">
            <v>TS-金刚网4cm全磁条对开-80*210-纯黑</v>
          </cell>
          <cell r="C3068" t="str">
            <v>TS-JGWQCTDK-80*210-纯黑-TS-金刚网4cm全磁条对开-80*210-纯黑</v>
          </cell>
          <cell r="D3068" t="str">
            <v>居家布艺</v>
          </cell>
          <cell r="E3068" t="str">
            <v>是</v>
          </cell>
          <cell r="F3068" t="str">
            <v>否</v>
          </cell>
          <cell r="G3068" t="str">
            <v>80*210</v>
          </cell>
          <cell r="H3068" t="str">
            <v/>
          </cell>
          <cell r="I3068" t="str">
            <v/>
          </cell>
          <cell r="J3068" t="str">
            <v>件</v>
          </cell>
          <cell r="K3068" t="str">
            <v/>
          </cell>
          <cell r="L3068" t="str">
            <v/>
          </cell>
          <cell r="M3068" t="str">
            <v>18.00</v>
          </cell>
        </row>
        <row r="3069">
          <cell r="A3069" t="str">
            <v>TS-JGWQCTDK-80*215-纯黑</v>
          </cell>
          <cell r="B3069" t="str">
            <v>TS-金刚网4cm全磁条对开-80*215-纯黑</v>
          </cell>
          <cell r="C3069" t="str">
            <v>TS-JGWQCTDK-80*215-纯黑-TS-金刚网4cm全磁条对开-80*215-纯黑</v>
          </cell>
          <cell r="D3069" t="str">
            <v>居家布艺</v>
          </cell>
          <cell r="E3069" t="str">
            <v>是</v>
          </cell>
          <cell r="F3069" t="str">
            <v>否</v>
          </cell>
          <cell r="G3069" t="str">
            <v>80*215</v>
          </cell>
          <cell r="H3069" t="str">
            <v/>
          </cell>
          <cell r="I3069" t="str">
            <v/>
          </cell>
          <cell r="J3069" t="str">
            <v>件</v>
          </cell>
          <cell r="K3069" t="str">
            <v/>
          </cell>
          <cell r="L3069" t="str">
            <v/>
          </cell>
          <cell r="M3069" t="str">
            <v>18.00</v>
          </cell>
        </row>
        <row r="3070">
          <cell r="A3070" t="str">
            <v>TS-JGWQCTDK-80*220-纯黑</v>
          </cell>
          <cell r="B3070" t="str">
            <v>TS-金刚网4cm全磁条对开-80*220-纯黑</v>
          </cell>
          <cell r="C3070" t="str">
            <v>TS-JGWQCTDK-80*220-纯黑-TS-金刚网4cm全磁条对开-80*220-纯黑</v>
          </cell>
          <cell r="D3070" t="str">
            <v>居家布艺</v>
          </cell>
          <cell r="E3070" t="str">
            <v>是</v>
          </cell>
          <cell r="F3070" t="str">
            <v>否</v>
          </cell>
          <cell r="G3070" t="str">
            <v>80*220</v>
          </cell>
          <cell r="H3070" t="str">
            <v/>
          </cell>
          <cell r="I3070" t="str">
            <v/>
          </cell>
          <cell r="J3070" t="str">
            <v>件</v>
          </cell>
          <cell r="K3070" t="str">
            <v/>
          </cell>
          <cell r="L3070" t="str">
            <v/>
          </cell>
          <cell r="M3070" t="str">
            <v>18.00</v>
          </cell>
        </row>
        <row r="3071">
          <cell r="A3071" t="str">
            <v>TS-JGWQCTDK-85*190-纯黑</v>
          </cell>
          <cell r="B3071" t="str">
            <v>TS-金刚网4cm全磁条对开-85*190-纯黑</v>
          </cell>
          <cell r="C3071" t="str">
            <v>TS-JGWQCTDK-85*190-纯黑-TS-金刚网4cm全磁条对开-85*190-纯黑</v>
          </cell>
          <cell r="D3071" t="str">
            <v>居家布艺</v>
          </cell>
          <cell r="E3071" t="str">
            <v>是</v>
          </cell>
          <cell r="F3071" t="str">
            <v>否</v>
          </cell>
          <cell r="G3071" t="str">
            <v>85*190</v>
          </cell>
          <cell r="H3071" t="str">
            <v/>
          </cell>
          <cell r="I3071" t="str">
            <v/>
          </cell>
          <cell r="J3071" t="str">
            <v>件</v>
          </cell>
          <cell r="K3071" t="str">
            <v/>
          </cell>
          <cell r="L3071" t="str">
            <v/>
          </cell>
          <cell r="M3071" t="str">
            <v>18.00</v>
          </cell>
        </row>
        <row r="3072">
          <cell r="A3072" t="str">
            <v>TS-JGWQCTDK-85*195-纯黑</v>
          </cell>
          <cell r="B3072" t="str">
            <v>TS-金刚网4cm全磁条对开-85*195-纯黑</v>
          </cell>
          <cell r="C3072" t="str">
            <v>TS-JGWQCTDK-85*195-纯黑-TS-金刚网4cm全磁条对开-85*195-纯黑</v>
          </cell>
          <cell r="D3072" t="str">
            <v>居家布艺</v>
          </cell>
          <cell r="E3072" t="str">
            <v>是</v>
          </cell>
          <cell r="F3072" t="str">
            <v>否</v>
          </cell>
          <cell r="G3072" t="str">
            <v>85*195</v>
          </cell>
          <cell r="H3072" t="str">
            <v/>
          </cell>
          <cell r="I3072" t="str">
            <v/>
          </cell>
          <cell r="J3072" t="str">
            <v>件</v>
          </cell>
          <cell r="K3072" t="str">
            <v/>
          </cell>
          <cell r="L3072" t="str">
            <v/>
          </cell>
          <cell r="M3072" t="str">
            <v>18.00</v>
          </cell>
        </row>
        <row r="3073">
          <cell r="A3073" t="str">
            <v>TS-JGWQCTDK-85*200-纯黑</v>
          </cell>
          <cell r="B3073" t="str">
            <v>TS-金刚网4cm全磁条对开-85*200-纯黑</v>
          </cell>
          <cell r="C3073" t="str">
            <v>TS-JGWQCTDK-85*200-纯黑-TS-金刚网4cm全磁条对开-85*200-纯黑</v>
          </cell>
          <cell r="D3073" t="str">
            <v>居家布艺</v>
          </cell>
          <cell r="E3073" t="str">
            <v>是</v>
          </cell>
          <cell r="F3073" t="str">
            <v>否</v>
          </cell>
          <cell r="G3073" t="str">
            <v>85*200</v>
          </cell>
          <cell r="H3073" t="str">
            <v/>
          </cell>
          <cell r="I3073" t="str">
            <v/>
          </cell>
          <cell r="J3073" t="str">
            <v>件</v>
          </cell>
          <cell r="K3073" t="str">
            <v/>
          </cell>
          <cell r="L3073" t="str">
            <v/>
          </cell>
          <cell r="M3073" t="str">
            <v>18.00</v>
          </cell>
        </row>
        <row r="3074">
          <cell r="A3074" t="str">
            <v>TS-JGWQCTDK-85*205-纯黑</v>
          </cell>
          <cell r="B3074" t="str">
            <v>TS-金刚网4cm全磁条对开-85*205-纯黑</v>
          </cell>
          <cell r="C3074" t="str">
            <v>TS-JGWQCTDK-85*205-纯黑-TS-金刚网4cm全磁条对开-85*205-纯黑</v>
          </cell>
          <cell r="D3074" t="str">
            <v>居家布艺</v>
          </cell>
          <cell r="E3074" t="str">
            <v>是</v>
          </cell>
          <cell r="F3074" t="str">
            <v>否</v>
          </cell>
          <cell r="G3074" t="str">
            <v>85*205</v>
          </cell>
          <cell r="H3074" t="str">
            <v/>
          </cell>
          <cell r="I3074" t="str">
            <v/>
          </cell>
          <cell r="J3074" t="str">
            <v>件</v>
          </cell>
          <cell r="K3074" t="str">
            <v/>
          </cell>
          <cell r="L3074" t="str">
            <v/>
          </cell>
          <cell r="M3074" t="str">
            <v>18.00</v>
          </cell>
        </row>
        <row r="3075">
          <cell r="A3075" t="str">
            <v>TS-JGWQCTDK-85*210-纯黑</v>
          </cell>
          <cell r="B3075" t="str">
            <v>TS-金刚网4cm全磁条对开-85*210-纯黑</v>
          </cell>
          <cell r="C3075" t="str">
            <v>TS-JGWQCTDK-85*210-纯黑-TS-金刚网4cm全磁条对开-85*210-纯黑</v>
          </cell>
          <cell r="D3075" t="str">
            <v>居家布艺</v>
          </cell>
          <cell r="E3075" t="str">
            <v>是</v>
          </cell>
          <cell r="F3075" t="str">
            <v>否</v>
          </cell>
          <cell r="G3075" t="str">
            <v>85*210</v>
          </cell>
          <cell r="H3075" t="str">
            <v/>
          </cell>
          <cell r="I3075" t="str">
            <v/>
          </cell>
          <cell r="J3075" t="str">
            <v>件</v>
          </cell>
          <cell r="K3075" t="str">
            <v/>
          </cell>
          <cell r="L3075" t="str">
            <v/>
          </cell>
          <cell r="M3075" t="str">
            <v>18.00</v>
          </cell>
        </row>
        <row r="3076">
          <cell r="A3076" t="str">
            <v>TS-JGWQCTDK-85*215-纯黑</v>
          </cell>
          <cell r="B3076" t="str">
            <v>TS-金刚网4cm全磁条对开-85*215-纯黑</v>
          </cell>
          <cell r="C3076" t="str">
            <v>TS-JGWQCTDK-85*215-纯黑-TS-金刚网4cm全磁条对开-85*215-纯黑</v>
          </cell>
          <cell r="D3076" t="str">
            <v>居家布艺</v>
          </cell>
          <cell r="E3076" t="str">
            <v>是</v>
          </cell>
          <cell r="F3076" t="str">
            <v>否</v>
          </cell>
          <cell r="G3076" t="str">
            <v>85*215</v>
          </cell>
          <cell r="H3076" t="str">
            <v/>
          </cell>
          <cell r="I3076" t="str">
            <v/>
          </cell>
          <cell r="J3076" t="str">
            <v>件</v>
          </cell>
          <cell r="K3076" t="str">
            <v/>
          </cell>
          <cell r="L3076" t="str">
            <v/>
          </cell>
          <cell r="M3076" t="str">
            <v>18.00</v>
          </cell>
        </row>
        <row r="3077">
          <cell r="A3077" t="str">
            <v>TS-JGWQCTDK-85*220-纯黑</v>
          </cell>
          <cell r="B3077" t="str">
            <v>TS-金刚网4cm全磁条对开-85*220-纯黑</v>
          </cell>
          <cell r="C3077" t="str">
            <v>TS-JGWQCTDK-85*220-纯黑-TS-金刚网4cm全磁条对开-85*220-纯黑</v>
          </cell>
          <cell r="D3077" t="str">
            <v>居家布艺</v>
          </cell>
          <cell r="E3077" t="str">
            <v>是</v>
          </cell>
          <cell r="F3077" t="str">
            <v>否</v>
          </cell>
          <cell r="G3077" t="str">
            <v>85*220</v>
          </cell>
          <cell r="H3077" t="str">
            <v/>
          </cell>
          <cell r="I3077" t="str">
            <v/>
          </cell>
          <cell r="J3077" t="str">
            <v>件</v>
          </cell>
          <cell r="K3077" t="str">
            <v/>
          </cell>
          <cell r="L3077" t="str">
            <v/>
          </cell>
          <cell r="M3077" t="str">
            <v>18.00</v>
          </cell>
        </row>
        <row r="3078">
          <cell r="A3078" t="str">
            <v>TS-JGWQCTDK-90*190-纯黑</v>
          </cell>
          <cell r="B3078" t="str">
            <v>TS-金刚网4cm全磁条对开-90*190-纯黑</v>
          </cell>
          <cell r="C3078" t="str">
            <v>TS-JGWQCTDK-90*190-纯黑-TS-金刚网4cm全磁条对开-90*190-纯黑</v>
          </cell>
          <cell r="D3078" t="str">
            <v>居家布艺</v>
          </cell>
          <cell r="E3078" t="str">
            <v>是</v>
          </cell>
          <cell r="F3078" t="str">
            <v>否</v>
          </cell>
          <cell r="G3078" t="str">
            <v>90*190</v>
          </cell>
          <cell r="H3078" t="str">
            <v/>
          </cell>
          <cell r="I3078" t="str">
            <v/>
          </cell>
          <cell r="J3078" t="str">
            <v>件</v>
          </cell>
          <cell r="K3078" t="str">
            <v/>
          </cell>
          <cell r="L3078" t="str">
            <v/>
          </cell>
          <cell r="M3078" t="str">
            <v>18.00</v>
          </cell>
        </row>
        <row r="3079">
          <cell r="A3079" t="str">
            <v>TS-JGWQCTDK-90*195-纯黑</v>
          </cell>
          <cell r="B3079" t="str">
            <v>TS-金刚网4cm全磁条对开-90*195-纯黑</v>
          </cell>
          <cell r="C3079" t="str">
            <v>TS-JGWQCTDK-90*195-纯黑-TS-金刚网4cm全磁条对开-90*195-纯黑</v>
          </cell>
          <cell r="D3079" t="str">
            <v>居家布艺</v>
          </cell>
          <cell r="E3079" t="str">
            <v>是</v>
          </cell>
          <cell r="F3079" t="str">
            <v>否</v>
          </cell>
          <cell r="G3079" t="str">
            <v>90*195</v>
          </cell>
          <cell r="H3079" t="str">
            <v/>
          </cell>
          <cell r="I3079" t="str">
            <v/>
          </cell>
          <cell r="J3079" t="str">
            <v>件</v>
          </cell>
          <cell r="K3079" t="str">
            <v/>
          </cell>
          <cell r="L3079" t="str">
            <v/>
          </cell>
          <cell r="M3079" t="str">
            <v>18.00</v>
          </cell>
        </row>
        <row r="3080">
          <cell r="A3080" t="str">
            <v>TS-JGWQCTDK-90*200-纯黑</v>
          </cell>
          <cell r="B3080" t="str">
            <v>TS-金刚网4cm全磁条对开-90*200-纯黑</v>
          </cell>
          <cell r="C3080" t="str">
            <v>TS-JGWQCTDK-90*200-纯黑-TS-金刚网4cm全磁条对开-90*200-纯黑</v>
          </cell>
          <cell r="D3080" t="str">
            <v>居家布艺</v>
          </cell>
          <cell r="E3080" t="str">
            <v>是</v>
          </cell>
          <cell r="F3080" t="str">
            <v>否</v>
          </cell>
          <cell r="G3080" t="str">
            <v>90*200</v>
          </cell>
          <cell r="H3080" t="str">
            <v/>
          </cell>
          <cell r="I3080" t="str">
            <v/>
          </cell>
          <cell r="J3080" t="str">
            <v>件</v>
          </cell>
          <cell r="K3080" t="str">
            <v/>
          </cell>
          <cell r="L3080" t="str">
            <v/>
          </cell>
          <cell r="M3080" t="str">
            <v>18.00</v>
          </cell>
        </row>
        <row r="3081">
          <cell r="A3081" t="str">
            <v>TS-JGWQCTDK-90*205-纯黑</v>
          </cell>
          <cell r="B3081" t="str">
            <v>TS-金刚网4cm全磁条对开-90*205-纯黑</v>
          </cell>
          <cell r="C3081" t="str">
            <v>TS-JGWQCTDK-90*205-纯黑-TS-金刚网4cm全磁条对开-90*205-纯黑</v>
          </cell>
          <cell r="D3081" t="str">
            <v>居家布艺</v>
          </cell>
          <cell r="E3081" t="str">
            <v>是</v>
          </cell>
          <cell r="F3081" t="str">
            <v>否</v>
          </cell>
          <cell r="G3081" t="str">
            <v>90*205</v>
          </cell>
          <cell r="H3081" t="str">
            <v/>
          </cell>
          <cell r="I3081" t="str">
            <v/>
          </cell>
          <cell r="J3081" t="str">
            <v>件</v>
          </cell>
          <cell r="K3081" t="str">
            <v/>
          </cell>
          <cell r="L3081" t="str">
            <v/>
          </cell>
          <cell r="M3081" t="str">
            <v>18.00</v>
          </cell>
        </row>
        <row r="3082">
          <cell r="A3082" t="str">
            <v>TS-JGWQCTDK-90*210-纯黑</v>
          </cell>
          <cell r="B3082" t="str">
            <v>TS-金刚网4cm全磁条对开-90*210-纯黑</v>
          </cell>
          <cell r="C3082" t="str">
            <v>TS-JGWQCTDK-90*210-纯黑-TS-金刚网4cm全磁条对开-90*210-纯黑</v>
          </cell>
          <cell r="D3082" t="str">
            <v>居家布艺</v>
          </cell>
          <cell r="E3082" t="str">
            <v>是</v>
          </cell>
          <cell r="F3082" t="str">
            <v>否</v>
          </cell>
          <cell r="G3082" t="str">
            <v>90*210</v>
          </cell>
          <cell r="H3082" t="str">
            <v/>
          </cell>
          <cell r="I3082" t="str">
            <v/>
          </cell>
          <cell r="J3082" t="str">
            <v>件</v>
          </cell>
          <cell r="K3082" t="str">
            <v/>
          </cell>
          <cell r="L3082" t="str">
            <v/>
          </cell>
          <cell r="M3082" t="str">
            <v>18.00</v>
          </cell>
        </row>
        <row r="3083">
          <cell r="A3083" t="str">
            <v>TS-JGWQCTDK-90*215-纯黑</v>
          </cell>
          <cell r="B3083" t="str">
            <v>TS-金刚网4cm全磁条对开-90*215-纯黑</v>
          </cell>
          <cell r="C3083" t="str">
            <v>TS-JGWQCTDK-90*215-纯黑-TS-金刚网4cm全磁条对开-90*215-纯黑</v>
          </cell>
          <cell r="D3083" t="str">
            <v>居家布艺</v>
          </cell>
          <cell r="E3083" t="str">
            <v>是</v>
          </cell>
          <cell r="F3083" t="str">
            <v>否</v>
          </cell>
          <cell r="G3083" t="str">
            <v>90*215</v>
          </cell>
          <cell r="H3083" t="str">
            <v/>
          </cell>
          <cell r="I3083" t="str">
            <v/>
          </cell>
          <cell r="J3083" t="str">
            <v>件</v>
          </cell>
          <cell r="K3083" t="str">
            <v/>
          </cell>
          <cell r="L3083" t="str">
            <v/>
          </cell>
          <cell r="M3083" t="str">
            <v>18.00</v>
          </cell>
        </row>
        <row r="3084">
          <cell r="A3084" t="str">
            <v>TS-JGWQCTDK-90*220-纯黑</v>
          </cell>
          <cell r="B3084" t="str">
            <v>TS-金刚网4cm全磁条对开-90*220-纯黑</v>
          </cell>
          <cell r="C3084" t="str">
            <v>TS-JGWQCTDK-90*220-纯黑-TS-金刚网4cm全磁条对开-90*220-纯黑</v>
          </cell>
          <cell r="D3084" t="str">
            <v>居家布艺</v>
          </cell>
          <cell r="E3084" t="str">
            <v>是</v>
          </cell>
          <cell r="F3084" t="str">
            <v>否</v>
          </cell>
          <cell r="G3084" t="str">
            <v>90*220</v>
          </cell>
          <cell r="H3084" t="str">
            <v/>
          </cell>
          <cell r="I3084" t="str">
            <v/>
          </cell>
          <cell r="J3084" t="str">
            <v>件</v>
          </cell>
          <cell r="K3084" t="str">
            <v/>
          </cell>
          <cell r="L3084" t="str">
            <v/>
          </cell>
          <cell r="M3084" t="str">
            <v>18.00</v>
          </cell>
        </row>
        <row r="3085">
          <cell r="A3085" t="str">
            <v>TS-JGWQCTDK-90*230-纯黑</v>
          </cell>
          <cell r="B3085" t="str">
            <v>TS-金刚网4cm全磁条对开-90*230-纯黑</v>
          </cell>
          <cell r="C3085" t="str">
            <v>TS-JGWQCTDK-90*230-纯黑-TS-金刚网4cm全磁条对开-90*230-纯黑</v>
          </cell>
          <cell r="D3085" t="str">
            <v>居家布艺</v>
          </cell>
          <cell r="E3085" t="str">
            <v>是</v>
          </cell>
          <cell r="F3085" t="str">
            <v>否</v>
          </cell>
          <cell r="G3085" t="str">
            <v>90*230</v>
          </cell>
          <cell r="H3085" t="str">
            <v/>
          </cell>
          <cell r="I3085" t="str">
            <v/>
          </cell>
          <cell r="J3085" t="str">
            <v>件</v>
          </cell>
          <cell r="K3085" t="str">
            <v/>
          </cell>
          <cell r="L3085" t="str">
            <v/>
          </cell>
          <cell r="M3085" t="str">
            <v>19.00</v>
          </cell>
        </row>
        <row r="3086">
          <cell r="A3086" t="str">
            <v>TS-JGWQCTDK-90*240-纯黑</v>
          </cell>
          <cell r="B3086" t="str">
            <v>TS-金刚网4cm全磁条对开-90*240-纯黑</v>
          </cell>
          <cell r="C3086" t="str">
            <v>TS-JGWQCTDK-90*240-纯黑-TS-金刚网4cm全磁条对开-90*240-纯黑</v>
          </cell>
          <cell r="D3086" t="str">
            <v>居家布艺</v>
          </cell>
          <cell r="E3086" t="str">
            <v>是</v>
          </cell>
          <cell r="F3086" t="str">
            <v>否</v>
          </cell>
          <cell r="G3086" t="str">
            <v>90*240</v>
          </cell>
          <cell r="H3086" t="str">
            <v/>
          </cell>
          <cell r="I3086" t="str">
            <v/>
          </cell>
          <cell r="J3086" t="str">
            <v>件</v>
          </cell>
          <cell r="K3086" t="str">
            <v/>
          </cell>
          <cell r="L3086" t="str">
            <v/>
          </cell>
          <cell r="M3086" t="str">
            <v>20.00</v>
          </cell>
        </row>
        <row r="3087">
          <cell r="A3087" t="str">
            <v>TS-JGWQCTDK-95*200-纯黑</v>
          </cell>
          <cell r="B3087" t="str">
            <v>TS-金刚网4cm全磁条对开-95*200-纯黑</v>
          </cell>
          <cell r="C3087" t="str">
            <v>TS-JGWQCTDK-95*200-纯黑-TS-金刚网4cm全磁条对开-95*200-纯黑</v>
          </cell>
          <cell r="D3087" t="str">
            <v>居家布艺</v>
          </cell>
          <cell r="E3087" t="str">
            <v>是</v>
          </cell>
          <cell r="F3087" t="str">
            <v>否</v>
          </cell>
          <cell r="G3087" t="str">
            <v>95*200</v>
          </cell>
          <cell r="H3087" t="str">
            <v/>
          </cell>
          <cell r="I3087" t="str">
            <v/>
          </cell>
          <cell r="J3087" t="str">
            <v>件</v>
          </cell>
          <cell r="K3087" t="str">
            <v/>
          </cell>
          <cell r="L3087" t="str">
            <v/>
          </cell>
          <cell r="M3087" t="str">
            <v>18.00</v>
          </cell>
        </row>
        <row r="3088">
          <cell r="A3088" t="str">
            <v>TS-JGWQCTDK-95*205-纯黑</v>
          </cell>
          <cell r="B3088" t="str">
            <v>TS-金刚网4cm全磁条对开-95*205-纯黑</v>
          </cell>
          <cell r="C3088" t="str">
            <v>TS-JGWQCTDK-95*205-纯黑-TS-金刚网4cm全磁条对开-95*205-纯黑</v>
          </cell>
          <cell r="D3088" t="str">
            <v>居家布艺</v>
          </cell>
          <cell r="E3088" t="str">
            <v>是</v>
          </cell>
          <cell r="F3088" t="str">
            <v>否</v>
          </cell>
          <cell r="G3088" t="str">
            <v>95*205</v>
          </cell>
          <cell r="H3088" t="str">
            <v/>
          </cell>
          <cell r="I3088" t="str">
            <v/>
          </cell>
          <cell r="J3088" t="str">
            <v>件</v>
          </cell>
          <cell r="K3088" t="str">
            <v/>
          </cell>
          <cell r="L3088" t="str">
            <v/>
          </cell>
          <cell r="M3088" t="str">
            <v>18.00</v>
          </cell>
        </row>
        <row r="3089">
          <cell r="A3089" t="str">
            <v>TS-JGWQCTDK-95*210-纯黑</v>
          </cell>
          <cell r="B3089" t="str">
            <v>TS-金刚网4cm全磁条对开-95*210-纯黑</v>
          </cell>
          <cell r="C3089" t="str">
            <v>TS-JGWQCTDK-95*210-纯黑-TS-金刚网4cm全磁条对开-95*210-纯黑</v>
          </cell>
          <cell r="D3089" t="str">
            <v>居家布艺</v>
          </cell>
          <cell r="E3089" t="str">
            <v>是</v>
          </cell>
          <cell r="F3089" t="str">
            <v>否</v>
          </cell>
          <cell r="G3089" t="str">
            <v>95*210</v>
          </cell>
          <cell r="H3089" t="str">
            <v/>
          </cell>
          <cell r="I3089" t="str">
            <v/>
          </cell>
          <cell r="J3089" t="str">
            <v>件</v>
          </cell>
          <cell r="K3089" t="str">
            <v/>
          </cell>
          <cell r="L3089" t="str">
            <v/>
          </cell>
          <cell r="M3089" t="str">
            <v>18.00</v>
          </cell>
        </row>
        <row r="3090">
          <cell r="A3090" t="str">
            <v>TS-JGWQCTDK-95*215-纯黑</v>
          </cell>
          <cell r="B3090" t="str">
            <v>TS-金刚网4cm全磁条对开-95*215-纯黑</v>
          </cell>
          <cell r="C3090" t="str">
            <v>TS-JGWQCTDK-95*215-纯黑-TS-金刚网4cm全磁条对开-95*215-纯黑</v>
          </cell>
          <cell r="D3090" t="str">
            <v>居家布艺</v>
          </cell>
          <cell r="E3090" t="str">
            <v>是</v>
          </cell>
          <cell r="F3090" t="str">
            <v>否</v>
          </cell>
          <cell r="G3090" t="str">
            <v>95*215</v>
          </cell>
          <cell r="H3090" t="str">
            <v/>
          </cell>
          <cell r="I3090" t="str">
            <v/>
          </cell>
          <cell r="J3090" t="str">
            <v>件</v>
          </cell>
          <cell r="K3090" t="str">
            <v/>
          </cell>
          <cell r="L3090" t="str">
            <v/>
          </cell>
          <cell r="M3090" t="str">
            <v>18.00</v>
          </cell>
        </row>
        <row r="3091">
          <cell r="A3091" t="str">
            <v>TS-JGWQCTDK-95*220-纯黑</v>
          </cell>
          <cell r="B3091" t="str">
            <v>TS-金刚网4cm全磁条对开-95*220-纯黑</v>
          </cell>
          <cell r="C3091" t="str">
            <v>TS-JGWQCTDK-95*220-纯黑-TS-金刚网4cm全磁条对开-95*220-纯黑</v>
          </cell>
          <cell r="D3091" t="str">
            <v>居家布艺</v>
          </cell>
          <cell r="E3091" t="str">
            <v>是</v>
          </cell>
          <cell r="F3091" t="str">
            <v>否</v>
          </cell>
          <cell r="G3091" t="str">
            <v>95*220</v>
          </cell>
          <cell r="H3091" t="str">
            <v/>
          </cell>
          <cell r="I3091" t="str">
            <v/>
          </cell>
          <cell r="J3091" t="str">
            <v>件</v>
          </cell>
          <cell r="K3091" t="str">
            <v/>
          </cell>
          <cell r="L3091" t="str">
            <v/>
          </cell>
          <cell r="M3091" t="str">
            <v>18.00</v>
          </cell>
        </row>
        <row r="3092">
          <cell r="A3092" t="str">
            <v>TS-JGWQCTDK-100*200-纯黑</v>
          </cell>
          <cell r="B3092" t="str">
            <v>TS-金刚网4cm全磁条对开-100*200-纯黑</v>
          </cell>
          <cell r="C3092" t="str">
            <v>TS-JGWQCTDK-100*200-纯黑-TS-金刚网4cm全磁条对开-100*200-纯黑</v>
          </cell>
          <cell r="D3092" t="str">
            <v>居家布艺</v>
          </cell>
          <cell r="E3092" t="str">
            <v>是</v>
          </cell>
          <cell r="F3092" t="str">
            <v>否</v>
          </cell>
          <cell r="G3092" t="str">
            <v>100*200</v>
          </cell>
          <cell r="H3092" t="str">
            <v/>
          </cell>
          <cell r="I3092" t="str">
            <v/>
          </cell>
          <cell r="J3092" t="str">
            <v>件</v>
          </cell>
          <cell r="K3092" t="str">
            <v/>
          </cell>
          <cell r="L3092" t="str">
            <v/>
          </cell>
          <cell r="M3092" t="str">
            <v>18.00</v>
          </cell>
        </row>
        <row r="3093">
          <cell r="A3093" t="str">
            <v>TS-JGWQCTDK-100*205-纯黑</v>
          </cell>
          <cell r="B3093" t="str">
            <v>TS-金刚网4cm全磁条对开-100*205-纯黑</v>
          </cell>
          <cell r="C3093" t="str">
            <v>TS-JGWQCTDK-100*205-纯黑-TS-金刚网4cm全磁条对开-100*205-纯黑</v>
          </cell>
          <cell r="D3093" t="str">
            <v>居家布艺</v>
          </cell>
          <cell r="E3093" t="str">
            <v>是</v>
          </cell>
          <cell r="F3093" t="str">
            <v>否</v>
          </cell>
          <cell r="G3093" t="str">
            <v>100*205</v>
          </cell>
          <cell r="H3093" t="str">
            <v/>
          </cell>
          <cell r="I3093" t="str">
            <v/>
          </cell>
          <cell r="J3093" t="str">
            <v>件</v>
          </cell>
          <cell r="K3093" t="str">
            <v/>
          </cell>
          <cell r="L3093" t="str">
            <v/>
          </cell>
          <cell r="M3093" t="str">
            <v>18.00</v>
          </cell>
        </row>
        <row r="3094">
          <cell r="A3094" t="str">
            <v>TS-JGWQCTDK-100*210-纯黑</v>
          </cell>
          <cell r="B3094" t="str">
            <v>TS-金刚网4cm全磁条对开-100*210-纯黑</v>
          </cell>
          <cell r="C3094" t="str">
            <v>TS-JGWQCTDK-100*210-纯黑-TS-金刚网4cm全磁条对开-100*210-纯黑</v>
          </cell>
          <cell r="D3094" t="str">
            <v>居家布艺</v>
          </cell>
          <cell r="E3094" t="str">
            <v>是</v>
          </cell>
          <cell r="F3094" t="str">
            <v>否</v>
          </cell>
          <cell r="G3094" t="str">
            <v>100*210</v>
          </cell>
          <cell r="H3094" t="str">
            <v/>
          </cell>
          <cell r="I3094" t="str">
            <v/>
          </cell>
          <cell r="J3094" t="str">
            <v>件</v>
          </cell>
          <cell r="K3094" t="str">
            <v/>
          </cell>
          <cell r="L3094" t="str">
            <v/>
          </cell>
          <cell r="M3094" t="str">
            <v>18.00</v>
          </cell>
        </row>
        <row r="3095">
          <cell r="A3095" t="str">
            <v>TS-JGWQCTDK-100*215-纯黑</v>
          </cell>
          <cell r="B3095" t="str">
            <v>TS-金刚网4cm全磁条对开-100*215-纯黑</v>
          </cell>
          <cell r="C3095" t="str">
            <v>TS-JGWQCTDK-100*215-纯黑-TS-金刚网4cm全磁条对开-100*215-纯黑</v>
          </cell>
          <cell r="D3095" t="str">
            <v>居家布艺</v>
          </cell>
          <cell r="E3095" t="str">
            <v>是</v>
          </cell>
          <cell r="F3095" t="str">
            <v>否</v>
          </cell>
          <cell r="G3095" t="str">
            <v>100*215</v>
          </cell>
          <cell r="H3095" t="str">
            <v/>
          </cell>
          <cell r="I3095" t="str">
            <v/>
          </cell>
          <cell r="J3095" t="str">
            <v>件</v>
          </cell>
          <cell r="K3095" t="str">
            <v/>
          </cell>
          <cell r="L3095" t="str">
            <v/>
          </cell>
          <cell r="M3095" t="str">
            <v>18.00</v>
          </cell>
        </row>
        <row r="3096">
          <cell r="A3096" t="str">
            <v>TS-JGWQCTDK-100*220-纯黑</v>
          </cell>
          <cell r="B3096" t="str">
            <v>TS-金刚网4cm全磁条对开-100*220-纯黑</v>
          </cell>
          <cell r="C3096" t="str">
            <v>TS-JGWQCTDK-100*220-纯黑-TS-金刚网4cm全磁条对开-100*220-纯黑</v>
          </cell>
          <cell r="D3096" t="str">
            <v>居家布艺</v>
          </cell>
          <cell r="E3096" t="str">
            <v>是</v>
          </cell>
          <cell r="F3096" t="str">
            <v>否</v>
          </cell>
          <cell r="G3096" t="str">
            <v>100*220</v>
          </cell>
          <cell r="H3096" t="str">
            <v/>
          </cell>
          <cell r="I3096" t="str">
            <v/>
          </cell>
          <cell r="J3096" t="str">
            <v>件</v>
          </cell>
          <cell r="K3096" t="str">
            <v/>
          </cell>
          <cell r="L3096" t="str">
            <v/>
          </cell>
          <cell r="M3096" t="str">
            <v>18.00</v>
          </cell>
        </row>
        <row r="3097">
          <cell r="A3097" t="str">
            <v>TS-JGWQCTDK-100*230-纯黑</v>
          </cell>
          <cell r="B3097" t="str">
            <v>TS-金刚网4cm全磁条对开-100*230-纯黑</v>
          </cell>
          <cell r="C3097" t="str">
            <v>TS-JGWQCTDK-100*230-纯黑-TS-金刚网4cm全磁条对开-100*230-纯黑</v>
          </cell>
          <cell r="D3097" t="str">
            <v>居家布艺</v>
          </cell>
          <cell r="E3097" t="str">
            <v>是</v>
          </cell>
          <cell r="F3097" t="str">
            <v>否</v>
          </cell>
          <cell r="G3097" t="str">
            <v>100*230</v>
          </cell>
          <cell r="H3097" t="str">
            <v/>
          </cell>
          <cell r="I3097" t="str">
            <v/>
          </cell>
          <cell r="J3097" t="str">
            <v>件</v>
          </cell>
          <cell r="K3097" t="str">
            <v/>
          </cell>
          <cell r="L3097" t="str">
            <v/>
          </cell>
          <cell r="M3097" t="str">
            <v>19.00</v>
          </cell>
        </row>
        <row r="3098">
          <cell r="A3098" t="str">
            <v>TS-JGWQCTDK-100*240-纯黑</v>
          </cell>
          <cell r="B3098" t="str">
            <v>TS-金刚网4cm全磁条对开-100*240-纯黑</v>
          </cell>
          <cell r="C3098" t="str">
            <v>TS-JGWQCTDK-100*240-纯黑-TS-金刚网4cm全磁条对开-100*240-纯黑</v>
          </cell>
          <cell r="D3098" t="str">
            <v>居家布艺</v>
          </cell>
          <cell r="E3098" t="str">
            <v>是</v>
          </cell>
          <cell r="F3098" t="str">
            <v>否</v>
          </cell>
          <cell r="G3098" t="str">
            <v>100*240</v>
          </cell>
          <cell r="H3098" t="str">
            <v/>
          </cell>
          <cell r="I3098" t="str">
            <v/>
          </cell>
          <cell r="J3098" t="str">
            <v>件</v>
          </cell>
          <cell r="K3098" t="str">
            <v/>
          </cell>
          <cell r="L3098" t="str">
            <v/>
          </cell>
          <cell r="M3098" t="str">
            <v>20.00</v>
          </cell>
        </row>
        <row r="3099">
          <cell r="A3099" t="str">
            <v>TS-JGWQCTDK-105*205-纯黑</v>
          </cell>
          <cell r="B3099" t="str">
            <v>TS-金刚网4cm全磁条对开-105*205-纯黑</v>
          </cell>
          <cell r="C3099" t="str">
            <v>TS-JGWQCTDK-105*205-纯黑-TS-金刚网4cm全磁条对开-105*205-纯黑</v>
          </cell>
          <cell r="D3099" t="str">
            <v>居家布艺</v>
          </cell>
          <cell r="E3099" t="str">
            <v>是</v>
          </cell>
          <cell r="F3099" t="str">
            <v>否</v>
          </cell>
          <cell r="G3099" t="str">
            <v>105*205</v>
          </cell>
          <cell r="H3099" t="str">
            <v/>
          </cell>
          <cell r="I3099" t="str">
            <v/>
          </cell>
          <cell r="J3099" t="str">
            <v>件</v>
          </cell>
          <cell r="K3099" t="str">
            <v/>
          </cell>
          <cell r="L3099" t="str">
            <v/>
          </cell>
          <cell r="M3099" t="str">
            <v>19.00</v>
          </cell>
        </row>
        <row r="3100">
          <cell r="A3100" t="str">
            <v>TS-JGWQCTDK-105*210-纯黑</v>
          </cell>
          <cell r="B3100" t="str">
            <v>TS-金刚网4cm全磁条对开-105*210-纯黑</v>
          </cell>
          <cell r="C3100" t="str">
            <v>TS-JGWQCTDK-105*210-纯黑-TS-金刚网4cm全磁条对开-105*210-纯黑</v>
          </cell>
          <cell r="D3100" t="str">
            <v>居家布艺</v>
          </cell>
          <cell r="E3100" t="str">
            <v>是</v>
          </cell>
          <cell r="F3100" t="str">
            <v>否</v>
          </cell>
          <cell r="G3100" t="str">
            <v>105*210</v>
          </cell>
          <cell r="H3100" t="str">
            <v/>
          </cell>
          <cell r="I3100" t="str">
            <v/>
          </cell>
          <cell r="J3100" t="str">
            <v>件</v>
          </cell>
          <cell r="K3100" t="str">
            <v/>
          </cell>
          <cell r="L3100" t="str">
            <v/>
          </cell>
          <cell r="M3100" t="str">
            <v>19.00</v>
          </cell>
        </row>
        <row r="3101">
          <cell r="A3101" t="str">
            <v>TS-JGWQCTDK-105*220-纯黑</v>
          </cell>
          <cell r="B3101" t="str">
            <v>TS-金刚网4cm全磁条对开-105*220-纯黑</v>
          </cell>
          <cell r="C3101" t="str">
            <v>TS-JGWQCTDK-105*220-纯黑-TS-金刚网4cm全磁条对开-105*220-纯黑</v>
          </cell>
          <cell r="D3101" t="str">
            <v>居家布艺</v>
          </cell>
          <cell r="E3101" t="str">
            <v>是</v>
          </cell>
          <cell r="F3101" t="str">
            <v>否</v>
          </cell>
          <cell r="G3101" t="str">
            <v>105*220</v>
          </cell>
          <cell r="H3101" t="str">
            <v/>
          </cell>
          <cell r="I3101" t="str">
            <v/>
          </cell>
          <cell r="J3101" t="str">
            <v>件</v>
          </cell>
          <cell r="K3101" t="str">
            <v/>
          </cell>
          <cell r="L3101" t="str">
            <v/>
          </cell>
          <cell r="M3101" t="str">
            <v>19.00</v>
          </cell>
        </row>
        <row r="3102">
          <cell r="A3102" t="str">
            <v>TS-JGWQCTDK-110*200-纯黑</v>
          </cell>
          <cell r="B3102" t="str">
            <v>TS-金刚网4cm全磁条对开-110*200-纯黑</v>
          </cell>
          <cell r="C3102" t="str">
            <v>TS-JGWQCTDK-110*200-纯黑-TS-金刚网4cm全磁条对开-110*200-纯黑</v>
          </cell>
          <cell r="D3102" t="str">
            <v>居家布艺</v>
          </cell>
          <cell r="E3102" t="str">
            <v>是</v>
          </cell>
          <cell r="F3102" t="str">
            <v>否</v>
          </cell>
          <cell r="G3102" t="str">
            <v>110*200</v>
          </cell>
          <cell r="H3102" t="str">
            <v/>
          </cell>
          <cell r="I3102" t="str">
            <v/>
          </cell>
          <cell r="J3102" t="str">
            <v>件</v>
          </cell>
          <cell r="K3102" t="str">
            <v/>
          </cell>
          <cell r="L3102" t="str">
            <v/>
          </cell>
          <cell r="M3102" t="str">
            <v>19.00</v>
          </cell>
        </row>
        <row r="3103">
          <cell r="A3103" t="str">
            <v>TS-JGWQCTDK-110*210-纯黑</v>
          </cell>
          <cell r="B3103" t="str">
            <v>TS-金刚网4cm全磁条对开-110*210-纯黑</v>
          </cell>
          <cell r="C3103" t="str">
            <v>TS-JGWQCTDK-110*210-纯黑-TS-金刚网4cm全磁条对开-110*210-纯黑</v>
          </cell>
          <cell r="D3103" t="str">
            <v>居家布艺</v>
          </cell>
          <cell r="E3103" t="str">
            <v>是</v>
          </cell>
          <cell r="F3103" t="str">
            <v>否</v>
          </cell>
          <cell r="G3103" t="str">
            <v>110*210</v>
          </cell>
          <cell r="H3103" t="str">
            <v/>
          </cell>
          <cell r="I3103" t="str">
            <v/>
          </cell>
          <cell r="J3103" t="str">
            <v>件</v>
          </cell>
          <cell r="K3103" t="str">
            <v/>
          </cell>
          <cell r="L3103" t="str">
            <v/>
          </cell>
          <cell r="M3103" t="str">
            <v>19.00</v>
          </cell>
        </row>
        <row r="3104">
          <cell r="A3104" t="str">
            <v>TS-JGWQCTDK-110*220-纯黑</v>
          </cell>
          <cell r="B3104" t="str">
            <v>TS-金刚网4cm全磁条对开-110*220-纯黑</v>
          </cell>
          <cell r="C3104" t="str">
            <v>TS-JGWQCTDK-110*220-纯黑-TS-金刚网4cm全磁条对开-110*220-纯黑</v>
          </cell>
          <cell r="D3104" t="str">
            <v>居家布艺</v>
          </cell>
          <cell r="E3104" t="str">
            <v>是</v>
          </cell>
          <cell r="F3104" t="str">
            <v>否</v>
          </cell>
          <cell r="G3104" t="str">
            <v>110*220</v>
          </cell>
          <cell r="H3104" t="str">
            <v/>
          </cell>
          <cell r="I3104" t="str">
            <v/>
          </cell>
          <cell r="J3104" t="str">
            <v>件</v>
          </cell>
          <cell r="K3104" t="str">
            <v/>
          </cell>
          <cell r="L3104" t="str">
            <v/>
          </cell>
          <cell r="M3104" t="str">
            <v>19.00</v>
          </cell>
        </row>
        <row r="3105">
          <cell r="A3105" t="str">
            <v>TS-JGWQCTDK-110*230-纯黑</v>
          </cell>
          <cell r="B3105" t="str">
            <v>TS-金刚网4cm全磁条对开-110*230-纯黑</v>
          </cell>
          <cell r="C3105" t="str">
            <v>TS-JGWQCTDK-110*230-纯黑-TS-金刚网4cm全磁条对开-110*230-纯黑</v>
          </cell>
          <cell r="D3105" t="str">
            <v>居家布艺</v>
          </cell>
          <cell r="E3105" t="str">
            <v>是</v>
          </cell>
          <cell r="F3105" t="str">
            <v>否</v>
          </cell>
          <cell r="G3105" t="str">
            <v>110*230</v>
          </cell>
          <cell r="H3105" t="str">
            <v/>
          </cell>
          <cell r="I3105" t="str">
            <v/>
          </cell>
          <cell r="J3105" t="str">
            <v>件</v>
          </cell>
          <cell r="K3105" t="str">
            <v/>
          </cell>
          <cell r="L3105" t="str">
            <v/>
          </cell>
          <cell r="M3105" t="str">
            <v>20.00</v>
          </cell>
        </row>
        <row r="3106">
          <cell r="A3106" t="str">
            <v>TS-JGWQCTDK-110*240-纯黑</v>
          </cell>
          <cell r="B3106" t="str">
            <v>TS-金刚网4cm全磁条对开-110*240-纯黑</v>
          </cell>
          <cell r="C3106" t="str">
            <v>TS-JGWQCTDK-110*240-纯黑-TS-金刚网4cm全磁条对开-110*240-纯黑</v>
          </cell>
          <cell r="D3106" t="str">
            <v>居家布艺</v>
          </cell>
          <cell r="E3106" t="str">
            <v>是</v>
          </cell>
          <cell r="F3106" t="str">
            <v>否</v>
          </cell>
          <cell r="G3106" t="str">
            <v>110*240</v>
          </cell>
          <cell r="H3106" t="str">
            <v/>
          </cell>
          <cell r="I3106" t="str">
            <v/>
          </cell>
          <cell r="J3106" t="str">
            <v>件</v>
          </cell>
          <cell r="K3106" t="str">
            <v/>
          </cell>
          <cell r="L3106" t="str">
            <v/>
          </cell>
          <cell r="M3106" t="str">
            <v>21.00</v>
          </cell>
        </row>
        <row r="3107">
          <cell r="A3107" t="str">
            <v>TS-JGWQCTDK-120*200-纯黑</v>
          </cell>
          <cell r="B3107" t="str">
            <v>TS-金刚网4cm全磁条对开-120*200-纯黑</v>
          </cell>
          <cell r="C3107" t="str">
            <v>TS-JGWQCTDK-120*200-纯黑-TS-金刚网4cm全磁条对开-120*200-纯黑</v>
          </cell>
          <cell r="D3107" t="str">
            <v>居家布艺</v>
          </cell>
          <cell r="E3107" t="str">
            <v>是</v>
          </cell>
          <cell r="F3107" t="str">
            <v>否</v>
          </cell>
          <cell r="G3107" t="str">
            <v>120*200</v>
          </cell>
          <cell r="H3107" t="str">
            <v/>
          </cell>
          <cell r="I3107" t="str">
            <v/>
          </cell>
          <cell r="J3107" t="str">
            <v>件</v>
          </cell>
          <cell r="K3107" t="str">
            <v/>
          </cell>
          <cell r="L3107" t="str">
            <v/>
          </cell>
          <cell r="M3107" t="str">
            <v>20.00</v>
          </cell>
        </row>
        <row r="3108">
          <cell r="A3108" t="str">
            <v>TS-JGWQCTDK-120*210-纯黑</v>
          </cell>
          <cell r="B3108" t="str">
            <v>TS-金刚网4cm全磁条对开-120*210-纯黑</v>
          </cell>
          <cell r="C3108" t="str">
            <v>TS-JGWQCTDK-120*210-纯黑-TS-金刚网4cm全磁条对开-120*210-纯黑</v>
          </cell>
          <cell r="D3108" t="str">
            <v>居家布艺</v>
          </cell>
          <cell r="E3108" t="str">
            <v>是</v>
          </cell>
          <cell r="F3108" t="str">
            <v>否</v>
          </cell>
          <cell r="G3108" t="str">
            <v>120*210</v>
          </cell>
          <cell r="H3108" t="str">
            <v/>
          </cell>
          <cell r="I3108" t="str">
            <v/>
          </cell>
          <cell r="J3108" t="str">
            <v>件</v>
          </cell>
          <cell r="K3108" t="str">
            <v/>
          </cell>
          <cell r="L3108" t="str">
            <v/>
          </cell>
          <cell r="M3108" t="str">
            <v>20.00</v>
          </cell>
        </row>
        <row r="3109">
          <cell r="A3109" t="str">
            <v>TS-JGWQCTDK-120*220-纯黑</v>
          </cell>
          <cell r="B3109" t="str">
            <v>TS-金刚网4cm全磁条对开-120*220-纯黑</v>
          </cell>
          <cell r="C3109" t="str">
            <v>TS-JGWQCTDK-120*220-纯黑-TS-金刚网4cm全磁条对开-120*220-纯黑</v>
          </cell>
          <cell r="D3109" t="str">
            <v>居家布艺</v>
          </cell>
          <cell r="E3109" t="str">
            <v>是</v>
          </cell>
          <cell r="F3109" t="str">
            <v>否</v>
          </cell>
          <cell r="G3109" t="str">
            <v>120*220</v>
          </cell>
          <cell r="H3109" t="str">
            <v/>
          </cell>
          <cell r="I3109" t="str">
            <v/>
          </cell>
          <cell r="J3109" t="str">
            <v>件</v>
          </cell>
          <cell r="K3109" t="str">
            <v/>
          </cell>
          <cell r="L3109" t="str">
            <v/>
          </cell>
          <cell r="M3109" t="str">
            <v>20.00</v>
          </cell>
        </row>
        <row r="3110">
          <cell r="A3110" t="str">
            <v>TS-JGWQCTDK-120*230-纯黑</v>
          </cell>
          <cell r="B3110" t="str">
            <v>TS-金刚网4cm全磁条对开-120*230-纯黑</v>
          </cell>
          <cell r="C3110" t="str">
            <v>TS-JGWQCTDK-120*230-纯黑-TS-金刚网4cm全磁条对开-120*230-纯黑</v>
          </cell>
          <cell r="D3110" t="str">
            <v>居家布艺</v>
          </cell>
          <cell r="E3110" t="str">
            <v>是</v>
          </cell>
          <cell r="F3110" t="str">
            <v>否</v>
          </cell>
          <cell r="G3110" t="str">
            <v>120*230</v>
          </cell>
          <cell r="H3110" t="str">
            <v/>
          </cell>
          <cell r="I3110" t="str">
            <v/>
          </cell>
          <cell r="J3110" t="str">
            <v>件</v>
          </cell>
          <cell r="K3110" t="str">
            <v/>
          </cell>
          <cell r="L3110" t="str">
            <v/>
          </cell>
          <cell r="M3110" t="str">
            <v>21.00</v>
          </cell>
        </row>
        <row r="3111">
          <cell r="A3111" t="str">
            <v>TS-JGWQCTDK-120*240-纯黑</v>
          </cell>
          <cell r="B3111" t="str">
            <v>TS-金刚网4cm全磁条对开-120*240-纯黑</v>
          </cell>
          <cell r="C3111" t="str">
            <v>TS-JGWQCTDK-120*240-纯黑-TS-金刚网4cm全磁条对开-120*240-纯黑</v>
          </cell>
          <cell r="D3111" t="str">
            <v>居家布艺</v>
          </cell>
          <cell r="E3111" t="str">
            <v>是</v>
          </cell>
          <cell r="F3111" t="str">
            <v>否</v>
          </cell>
          <cell r="G3111" t="str">
            <v>120*240</v>
          </cell>
          <cell r="H3111" t="str">
            <v/>
          </cell>
          <cell r="I3111" t="str">
            <v/>
          </cell>
          <cell r="J3111" t="str">
            <v>件</v>
          </cell>
          <cell r="K3111" t="str">
            <v/>
          </cell>
          <cell r="L3111" t="str">
            <v/>
          </cell>
          <cell r="M3111" t="str">
            <v>22.00</v>
          </cell>
        </row>
        <row r="3112">
          <cell r="A3112" t="str">
            <v>TS-JGWQCTDK-130*200-纯黑</v>
          </cell>
          <cell r="B3112" t="str">
            <v>TS-金刚网4cm全磁条对开-130*200-纯黑</v>
          </cell>
          <cell r="C3112" t="str">
            <v>TS-JGWQCTDK-130*200-纯黑-TS-金刚网4cm全磁条对开-130*200-纯黑</v>
          </cell>
          <cell r="D3112" t="str">
            <v>居家布艺</v>
          </cell>
          <cell r="E3112" t="str">
            <v>是</v>
          </cell>
          <cell r="F3112" t="str">
            <v>否</v>
          </cell>
          <cell r="G3112" t="str">
            <v>130*200</v>
          </cell>
          <cell r="H3112" t="str">
            <v/>
          </cell>
          <cell r="I3112" t="str">
            <v/>
          </cell>
          <cell r="J3112" t="str">
            <v>件</v>
          </cell>
          <cell r="K3112" t="str">
            <v/>
          </cell>
          <cell r="L3112" t="str">
            <v/>
          </cell>
          <cell r="M3112" t="str">
            <v>21.00</v>
          </cell>
        </row>
        <row r="3113">
          <cell r="A3113" t="str">
            <v>TS-JGWQCTDK-130*210-纯黑</v>
          </cell>
          <cell r="B3113" t="str">
            <v>TS-金刚网4cm全磁条对开-130*210-纯黑</v>
          </cell>
          <cell r="C3113" t="str">
            <v>TS-JGWQCTDK-130*210-纯黑-TS-金刚网4cm全磁条对开-130*210-纯黑</v>
          </cell>
          <cell r="D3113" t="str">
            <v>居家布艺</v>
          </cell>
          <cell r="E3113" t="str">
            <v>是</v>
          </cell>
          <cell r="F3113" t="str">
            <v>否</v>
          </cell>
          <cell r="G3113" t="str">
            <v>130*210</v>
          </cell>
          <cell r="H3113" t="str">
            <v/>
          </cell>
          <cell r="I3113" t="str">
            <v/>
          </cell>
          <cell r="J3113" t="str">
            <v>件</v>
          </cell>
          <cell r="K3113" t="str">
            <v/>
          </cell>
          <cell r="L3113" t="str">
            <v/>
          </cell>
          <cell r="M3113" t="str">
            <v>21.00</v>
          </cell>
        </row>
        <row r="3114">
          <cell r="A3114" t="str">
            <v>TS-JGWQCTDK-130*220-纯黑</v>
          </cell>
          <cell r="B3114" t="str">
            <v>TS-金刚网4cm全磁条对开-130*220-纯黑</v>
          </cell>
          <cell r="C3114" t="str">
            <v>TS-JGWQCTDK-130*220-纯黑-TS-金刚网4cm全磁条对开-130*220-纯黑</v>
          </cell>
          <cell r="D3114" t="str">
            <v>居家布艺</v>
          </cell>
          <cell r="E3114" t="str">
            <v>是</v>
          </cell>
          <cell r="F3114" t="str">
            <v>否</v>
          </cell>
          <cell r="G3114" t="str">
            <v>130*220</v>
          </cell>
          <cell r="H3114" t="str">
            <v/>
          </cell>
          <cell r="I3114" t="str">
            <v/>
          </cell>
          <cell r="J3114" t="str">
            <v>件</v>
          </cell>
          <cell r="K3114" t="str">
            <v/>
          </cell>
          <cell r="L3114" t="str">
            <v/>
          </cell>
          <cell r="M3114" t="str">
            <v>21.00</v>
          </cell>
        </row>
        <row r="3115">
          <cell r="A3115" t="str">
            <v>TS-JGWQCTDK-130*230-纯黑</v>
          </cell>
          <cell r="B3115" t="str">
            <v>TS-金刚网4cm全磁条对开-130*230-纯黑</v>
          </cell>
          <cell r="C3115" t="str">
            <v>TS-JGWQCTDK-130*230-纯黑-TS-金刚网4cm全磁条对开-130*230-纯黑</v>
          </cell>
          <cell r="D3115" t="str">
            <v>居家布艺</v>
          </cell>
          <cell r="E3115" t="str">
            <v>是</v>
          </cell>
          <cell r="F3115" t="str">
            <v>否</v>
          </cell>
          <cell r="G3115" t="str">
            <v>130*230</v>
          </cell>
          <cell r="H3115" t="str">
            <v/>
          </cell>
          <cell r="I3115" t="str">
            <v/>
          </cell>
          <cell r="J3115" t="str">
            <v>件</v>
          </cell>
          <cell r="K3115" t="str">
            <v/>
          </cell>
          <cell r="L3115" t="str">
            <v/>
          </cell>
          <cell r="M3115" t="str">
            <v>22.00</v>
          </cell>
        </row>
        <row r="3116">
          <cell r="A3116" t="str">
            <v>TS-JGWQCTDK-130*240-纯黑</v>
          </cell>
          <cell r="B3116" t="str">
            <v>TS-金刚网4cm全磁条对开-130*240-纯黑</v>
          </cell>
          <cell r="C3116" t="str">
            <v>TS-JGWQCTDK-130*240-纯黑-TS-金刚网4cm全磁条对开-130*240-纯黑</v>
          </cell>
          <cell r="D3116" t="str">
            <v>居家布艺</v>
          </cell>
          <cell r="E3116" t="str">
            <v>是</v>
          </cell>
          <cell r="F3116" t="str">
            <v>否</v>
          </cell>
          <cell r="G3116" t="str">
            <v>130*240</v>
          </cell>
          <cell r="H3116" t="str">
            <v/>
          </cell>
          <cell r="I3116" t="str">
            <v/>
          </cell>
          <cell r="J3116" t="str">
            <v>件</v>
          </cell>
          <cell r="K3116" t="str">
            <v/>
          </cell>
          <cell r="L3116" t="str">
            <v/>
          </cell>
          <cell r="M3116" t="str">
            <v>23.00</v>
          </cell>
        </row>
        <row r="3117">
          <cell r="A3117" t="str">
            <v>TS-JGWQCTDK-140*200-纯黑</v>
          </cell>
          <cell r="B3117" t="str">
            <v>TS-金刚网4cm全磁条对开-140*200-纯黑</v>
          </cell>
          <cell r="C3117" t="str">
            <v>TS-JGWQCTDK-140*200-纯黑-TS-金刚网4cm全磁条对开-140*200-纯黑</v>
          </cell>
          <cell r="D3117" t="str">
            <v>居家布艺</v>
          </cell>
          <cell r="E3117" t="str">
            <v>是</v>
          </cell>
          <cell r="F3117" t="str">
            <v>否</v>
          </cell>
          <cell r="G3117" t="str">
            <v>140*200</v>
          </cell>
          <cell r="H3117" t="str">
            <v/>
          </cell>
          <cell r="I3117" t="str">
            <v/>
          </cell>
          <cell r="J3117" t="str">
            <v>件</v>
          </cell>
          <cell r="K3117" t="str">
            <v/>
          </cell>
          <cell r="L3117" t="str">
            <v/>
          </cell>
          <cell r="M3117" t="str">
            <v>22.00</v>
          </cell>
        </row>
        <row r="3118">
          <cell r="A3118" t="str">
            <v>TS-JGWQCTDK-140*210-纯黑</v>
          </cell>
          <cell r="B3118" t="str">
            <v>TS-金刚网4cm全磁条对开-140*210-纯黑</v>
          </cell>
          <cell r="C3118" t="str">
            <v>TS-JGWQCTDK-140*210-纯黑-TS-金刚网4cm全磁条对开-140*210-纯黑</v>
          </cell>
          <cell r="D3118" t="str">
            <v>居家布艺</v>
          </cell>
          <cell r="E3118" t="str">
            <v>是</v>
          </cell>
          <cell r="F3118" t="str">
            <v>否</v>
          </cell>
          <cell r="G3118" t="str">
            <v>140*210</v>
          </cell>
          <cell r="H3118" t="str">
            <v/>
          </cell>
          <cell r="I3118" t="str">
            <v/>
          </cell>
          <cell r="J3118" t="str">
            <v>件</v>
          </cell>
          <cell r="K3118" t="str">
            <v/>
          </cell>
          <cell r="L3118" t="str">
            <v/>
          </cell>
          <cell r="M3118" t="str">
            <v>22.00</v>
          </cell>
        </row>
        <row r="3119">
          <cell r="A3119" t="str">
            <v>TS-JGWQCTDK-140*220-纯黑</v>
          </cell>
          <cell r="B3119" t="str">
            <v>TS-金刚网4cm全磁条对开-140*220-纯黑</v>
          </cell>
          <cell r="C3119" t="str">
            <v>TS-JGWQCTDK-140*220-纯黑-TS-金刚网4cm全磁条对开-140*220-纯黑</v>
          </cell>
          <cell r="D3119" t="str">
            <v>居家布艺</v>
          </cell>
          <cell r="E3119" t="str">
            <v>是</v>
          </cell>
          <cell r="F3119" t="str">
            <v>否</v>
          </cell>
          <cell r="G3119" t="str">
            <v>140*220</v>
          </cell>
          <cell r="H3119" t="str">
            <v/>
          </cell>
          <cell r="I3119" t="str">
            <v/>
          </cell>
          <cell r="J3119" t="str">
            <v>件</v>
          </cell>
          <cell r="K3119" t="str">
            <v/>
          </cell>
          <cell r="L3119" t="str">
            <v/>
          </cell>
          <cell r="M3119" t="str">
            <v>22.00</v>
          </cell>
        </row>
        <row r="3120">
          <cell r="A3120" t="str">
            <v>TS-JGWQCTDK-140*230-纯黑</v>
          </cell>
          <cell r="B3120" t="str">
            <v>TS-金刚网4cm全磁条对开-140*230-纯黑</v>
          </cell>
          <cell r="C3120" t="str">
            <v>TS-JGWQCTDK-140*230-纯黑-TS-金刚网4cm全磁条对开-140*230-纯黑</v>
          </cell>
          <cell r="D3120" t="str">
            <v>居家布艺</v>
          </cell>
          <cell r="E3120" t="str">
            <v>是</v>
          </cell>
          <cell r="F3120" t="str">
            <v>否</v>
          </cell>
          <cell r="G3120" t="str">
            <v>140*230</v>
          </cell>
          <cell r="H3120" t="str">
            <v/>
          </cell>
          <cell r="I3120" t="str">
            <v/>
          </cell>
          <cell r="J3120" t="str">
            <v>件</v>
          </cell>
          <cell r="K3120" t="str">
            <v/>
          </cell>
          <cell r="L3120" t="str">
            <v/>
          </cell>
          <cell r="M3120" t="str">
            <v>23.00</v>
          </cell>
        </row>
        <row r="3121">
          <cell r="A3121" t="str">
            <v>TS-JGWQCTDK-140*240-纯黑</v>
          </cell>
          <cell r="B3121" t="str">
            <v>TS-金刚网4cm全磁条对开-140*240-纯黑</v>
          </cell>
          <cell r="C3121" t="str">
            <v>TS-JGWQCTDK-140*240-纯黑-TS-金刚网4cm全磁条对开-140*240-纯黑</v>
          </cell>
          <cell r="D3121" t="str">
            <v>居家布艺</v>
          </cell>
          <cell r="E3121" t="str">
            <v>是</v>
          </cell>
          <cell r="F3121" t="str">
            <v>否</v>
          </cell>
          <cell r="G3121" t="str">
            <v>140*240</v>
          </cell>
          <cell r="H3121" t="str">
            <v/>
          </cell>
          <cell r="I3121" t="str">
            <v/>
          </cell>
          <cell r="J3121" t="str">
            <v>件</v>
          </cell>
          <cell r="K3121" t="str">
            <v/>
          </cell>
          <cell r="L3121" t="str">
            <v/>
          </cell>
          <cell r="M3121" t="str">
            <v>24.00</v>
          </cell>
        </row>
        <row r="3122">
          <cell r="A3122" t="str">
            <v>TS-JGWQCTDK-150*200-纯黑</v>
          </cell>
          <cell r="B3122" t="str">
            <v>TS-金刚网4cm全磁条对开-150*200-纯黑</v>
          </cell>
          <cell r="C3122" t="str">
            <v>TS-JGWQCTDK-150*200-纯黑-TS-金刚网4cm全磁条对开-150*200-纯黑</v>
          </cell>
          <cell r="D3122" t="str">
            <v>居家布艺</v>
          </cell>
          <cell r="E3122" t="str">
            <v>是</v>
          </cell>
          <cell r="F3122" t="str">
            <v>否</v>
          </cell>
          <cell r="G3122" t="str">
            <v>150*200</v>
          </cell>
          <cell r="H3122" t="str">
            <v/>
          </cell>
          <cell r="I3122" t="str">
            <v/>
          </cell>
          <cell r="J3122" t="str">
            <v>件</v>
          </cell>
          <cell r="K3122" t="str">
            <v/>
          </cell>
          <cell r="L3122" t="str">
            <v/>
          </cell>
          <cell r="M3122" t="str">
            <v>23.00</v>
          </cell>
        </row>
        <row r="3123">
          <cell r="A3123" t="str">
            <v>TS-JGWQCTDK-150*210-纯黑</v>
          </cell>
          <cell r="B3123" t="str">
            <v>TS-金刚网4cm全磁条对开-150*210-纯黑</v>
          </cell>
          <cell r="C3123" t="str">
            <v>TS-JGWQCTDK-150*210-纯黑-TS-金刚网4cm全磁条对开-150*210-纯黑</v>
          </cell>
          <cell r="D3123" t="str">
            <v>居家布艺</v>
          </cell>
          <cell r="E3123" t="str">
            <v>是</v>
          </cell>
          <cell r="F3123" t="str">
            <v>否</v>
          </cell>
          <cell r="G3123" t="str">
            <v>150*210</v>
          </cell>
          <cell r="H3123" t="str">
            <v/>
          </cell>
          <cell r="I3123" t="str">
            <v/>
          </cell>
          <cell r="J3123" t="str">
            <v>件</v>
          </cell>
          <cell r="K3123" t="str">
            <v/>
          </cell>
          <cell r="L3123" t="str">
            <v/>
          </cell>
          <cell r="M3123" t="str">
            <v>23.00</v>
          </cell>
        </row>
        <row r="3124">
          <cell r="A3124" t="str">
            <v>TS-JGWQCTDK-150*220-纯黑</v>
          </cell>
          <cell r="B3124" t="str">
            <v>TS-金刚网4cm全磁条对开-150*220-纯黑</v>
          </cell>
          <cell r="C3124" t="str">
            <v>TS-JGWQCTDK-150*220-纯黑-TS-金刚网4cm全磁条对开-150*220-纯黑</v>
          </cell>
          <cell r="D3124" t="str">
            <v>居家布艺</v>
          </cell>
          <cell r="E3124" t="str">
            <v>是</v>
          </cell>
          <cell r="F3124" t="str">
            <v>否</v>
          </cell>
          <cell r="G3124" t="str">
            <v>150*220</v>
          </cell>
          <cell r="H3124" t="str">
            <v/>
          </cell>
          <cell r="I3124" t="str">
            <v/>
          </cell>
          <cell r="J3124" t="str">
            <v>件</v>
          </cell>
          <cell r="K3124" t="str">
            <v/>
          </cell>
          <cell r="L3124" t="str">
            <v/>
          </cell>
          <cell r="M3124" t="str">
            <v>23.00</v>
          </cell>
        </row>
        <row r="3125">
          <cell r="A3125" t="str">
            <v>TS-JGWQCTDK-150*230-纯黑</v>
          </cell>
          <cell r="B3125" t="str">
            <v>TS-金刚网4cm全磁条对开-150*230-纯黑</v>
          </cell>
          <cell r="C3125" t="str">
            <v>TS-JGWQCTDK-150*230-纯黑-TS-金刚网4cm全磁条对开-150*230-纯黑</v>
          </cell>
          <cell r="D3125" t="str">
            <v>居家布艺</v>
          </cell>
          <cell r="E3125" t="str">
            <v>是</v>
          </cell>
          <cell r="F3125" t="str">
            <v>否</v>
          </cell>
          <cell r="G3125" t="str">
            <v>150*230</v>
          </cell>
          <cell r="H3125" t="str">
            <v/>
          </cell>
          <cell r="I3125" t="str">
            <v/>
          </cell>
          <cell r="J3125" t="str">
            <v>件</v>
          </cell>
          <cell r="K3125" t="str">
            <v/>
          </cell>
          <cell r="L3125" t="str">
            <v/>
          </cell>
          <cell r="M3125" t="str">
            <v>24.00</v>
          </cell>
        </row>
        <row r="3126">
          <cell r="A3126" t="str">
            <v>TS-JGWQCTDK-150*240-纯黑</v>
          </cell>
          <cell r="B3126" t="str">
            <v>TS-金刚网4cm全磁条对开-150*240-纯黑</v>
          </cell>
          <cell r="C3126" t="str">
            <v>TS-JGWQCTDK-150*240-纯黑-TS-金刚网4cm全磁条对开-150*240-纯黑</v>
          </cell>
          <cell r="D3126" t="str">
            <v>居家布艺</v>
          </cell>
          <cell r="E3126" t="str">
            <v>是</v>
          </cell>
          <cell r="F3126" t="str">
            <v>否</v>
          </cell>
          <cell r="G3126" t="str">
            <v>150*240</v>
          </cell>
          <cell r="H3126" t="str">
            <v/>
          </cell>
          <cell r="I3126" t="str">
            <v/>
          </cell>
          <cell r="J3126" t="str">
            <v>件</v>
          </cell>
          <cell r="K3126" t="str">
            <v/>
          </cell>
          <cell r="L3126" t="str">
            <v/>
          </cell>
          <cell r="M3126" t="str">
            <v>25.00</v>
          </cell>
        </row>
        <row r="3127">
          <cell r="A3127" t="str">
            <v>TS-JGWQCTDK-160*200-纯黑</v>
          </cell>
          <cell r="B3127" t="str">
            <v>TS-金刚网4cm全磁条对开-160*200-纯黑</v>
          </cell>
          <cell r="C3127" t="str">
            <v>TS-JGWQCTDK-160*200-纯黑-TS-金刚网4cm全磁条对开-160*200-纯黑</v>
          </cell>
          <cell r="D3127" t="str">
            <v>居家布艺</v>
          </cell>
          <cell r="E3127" t="str">
            <v>是</v>
          </cell>
          <cell r="F3127" t="str">
            <v>否</v>
          </cell>
          <cell r="G3127" t="str">
            <v>160*200</v>
          </cell>
          <cell r="H3127" t="str">
            <v/>
          </cell>
          <cell r="I3127" t="str">
            <v/>
          </cell>
          <cell r="J3127" t="str">
            <v>件</v>
          </cell>
          <cell r="K3127" t="str">
            <v/>
          </cell>
          <cell r="L3127" t="str">
            <v/>
          </cell>
          <cell r="M3127" t="str">
            <v>24.00</v>
          </cell>
        </row>
        <row r="3128">
          <cell r="A3128" t="str">
            <v>TS-JGWQCTDK-160*210-纯黑</v>
          </cell>
          <cell r="B3128" t="str">
            <v>TS-金刚网4cm全磁条对开-160*210-纯黑</v>
          </cell>
          <cell r="C3128" t="str">
            <v>TS-JGWQCTDK-160*210-纯黑-TS-金刚网4cm全磁条对开-160*210-纯黑</v>
          </cell>
          <cell r="D3128" t="str">
            <v>居家布艺</v>
          </cell>
          <cell r="E3128" t="str">
            <v>是</v>
          </cell>
          <cell r="F3128" t="str">
            <v>否</v>
          </cell>
          <cell r="G3128" t="str">
            <v>160*210</v>
          </cell>
          <cell r="H3128" t="str">
            <v/>
          </cell>
          <cell r="I3128" t="str">
            <v/>
          </cell>
          <cell r="J3128" t="str">
            <v>件</v>
          </cell>
          <cell r="K3128" t="str">
            <v/>
          </cell>
          <cell r="L3128" t="str">
            <v/>
          </cell>
          <cell r="M3128" t="str">
            <v>24.00</v>
          </cell>
        </row>
        <row r="3129">
          <cell r="A3129" t="str">
            <v>TS-JGWQCTDK-160*220-纯黑</v>
          </cell>
          <cell r="B3129" t="str">
            <v>TS-金刚网4cm全磁条对开-160*220-纯黑</v>
          </cell>
          <cell r="C3129" t="str">
            <v>TS-JGWQCTDK-160*220-纯黑-TS-金刚网4cm全磁条对开-160*220-纯黑</v>
          </cell>
          <cell r="D3129" t="str">
            <v>居家布艺</v>
          </cell>
          <cell r="E3129" t="str">
            <v>是</v>
          </cell>
          <cell r="F3129" t="str">
            <v>否</v>
          </cell>
          <cell r="G3129" t="str">
            <v>160*220</v>
          </cell>
          <cell r="H3129" t="str">
            <v/>
          </cell>
          <cell r="I3129" t="str">
            <v/>
          </cell>
          <cell r="J3129" t="str">
            <v>件</v>
          </cell>
          <cell r="K3129" t="str">
            <v/>
          </cell>
          <cell r="L3129" t="str">
            <v/>
          </cell>
          <cell r="M3129" t="str">
            <v>24.00</v>
          </cell>
        </row>
        <row r="3130">
          <cell r="A3130" t="str">
            <v>TS-JGWQCTDK-160*230-纯黑</v>
          </cell>
          <cell r="B3130" t="str">
            <v>TS-金刚网4cm全磁条对开-160*230-纯黑</v>
          </cell>
          <cell r="C3130" t="str">
            <v>TS-JGWQCTDK-160*230-纯黑-TS-金刚网4cm全磁条对开-160*230-纯黑</v>
          </cell>
          <cell r="D3130" t="str">
            <v>居家布艺</v>
          </cell>
          <cell r="E3130" t="str">
            <v>是</v>
          </cell>
          <cell r="F3130" t="str">
            <v>否</v>
          </cell>
          <cell r="G3130" t="str">
            <v>160*230</v>
          </cell>
          <cell r="H3130" t="str">
            <v/>
          </cell>
          <cell r="I3130" t="str">
            <v/>
          </cell>
          <cell r="J3130" t="str">
            <v>件</v>
          </cell>
          <cell r="K3130" t="str">
            <v/>
          </cell>
          <cell r="L3130" t="str">
            <v/>
          </cell>
          <cell r="M3130" t="str">
            <v>25.00</v>
          </cell>
        </row>
        <row r="3131">
          <cell r="A3131" t="str">
            <v>TS-JGWQCTDK-160*240-纯黑</v>
          </cell>
          <cell r="B3131" t="str">
            <v>TS-金刚网4cm全磁条对开-160*240-纯黑</v>
          </cell>
          <cell r="C3131" t="str">
            <v>TS-JGWQCTDK-160*240-纯黑-TS-金刚网4cm全磁条对开-160*240-纯黑</v>
          </cell>
          <cell r="D3131" t="str">
            <v>居家布艺</v>
          </cell>
          <cell r="E3131" t="str">
            <v>是</v>
          </cell>
          <cell r="F3131" t="str">
            <v>否</v>
          </cell>
          <cell r="G3131" t="str">
            <v>160*240</v>
          </cell>
          <cell r="H3131" t="str">
            <v/>
          </cell>
          <cell r="I3131" t="str">
            <v/>
          </cell>
          <cell r="J3131" t="str">
            <v>件</v>
          </cell>
          <cell r="K3131" t="str">
            <v/>
          </cell>
          <cell r="L3131" t="str">
            <v/>
          </cell>
          <cell r="M3131" t="str">
            <v>26.00</v>
          </cell>
        </row>
        <row r="3132">
          <cell r="A3132" t="str">
            <v>TS-JGWQCTDK-170*200-纯黑</v>
          </cell>
          <cell r="B3132" t="str">
            <v>TS-金刚网4cm全磁条对开-170*200-纯黑</v>
          </cell>
          <cell r="C3132" t="str">
            <v>TS-JGWQCTDK-170*200-纯黑-TS-金刚网4cm全磁条对开-170*200-纯黑</v>
          </cell>
          <cell r="D3132" t="str">
            <v>居家布艺</v>
          </cell>
          <cell r="E3132" t="str">
            <v>是</v>
          </cell>
          <cell r="F3132" t="str">
            <v>否</v>
          </cell>
          <cell r="G3132" t="str">
            <v>170*200</v>
          </cell>
          <cell r="H3132" t="str">
            <v/>
          </cell>
          <cell r="I3132" t="str">
            <v/>
          </cell>
          <cell r="J3132" t="str">
            <v>件</v>
          </cell>
          <cell r="K3132" t="str">
            <v/>
          </cell>
          <cell r="L3132" t="str">
            <v/>
          </cell>
          <cell r="M3132" t="str">
            <v>25.00</v>
          </cell>
        </row>
        <row r="3133">
          <cell r="A3133" t="str">
            <v>TS-JGWQCTDK-170*210-纯黑</v>
          </cell>
          <cell r="B3133" t="str">
            <v>TS-金刚网4cm全磁条对开-170*210-纯黑</v>
          </cell>
          <cell r="C3133" t="str">
            <v>TS-JGWQCTDK-170*210-纯黑-TS-金刚网4cm全磁条对开-170*210-纯黑</v>
          </cell>
          <cell r="D3133" t="str">
            <v>居家布艺</v>
          </cell>
          <cell r="E3133" t="str">
            <v>是</v>
          </cell>
          <cell r="F3133" t="str">
            <v>否</v>
          </cell>
          <cell r="G3133" t="str">
            <v>170*210</v>
          </cell>
          <cell r="H3133" t="str">
            <v/>
          </cell>
          <cell r="I3133" t="str">
            <v/>
          </cell>
          <cell r="J3133" t="str">
            <v>件</v>
          </cell>
          <cell r="K3133" t="str">
            <v/>
          </cell>
          <cell r="L3133" t="str">
            <v/>
          </cell>
          <cell r="M3133" t="str">
            <v>25.00</v>
          </cell>
        </row>
        <row r="3134">
          <cell r="A3134" t="str">
            <v>TS-JGWQCTDK-170*220-纯黑</v>
          </cell>
          <cell r="B3134" t="str">
            <v>TS-金刚网4cm全磁条对开-170*220-纯黑</v>
          </cell>
          <cell r="C3134" t="str">
            <v>TS-JGWQCTDK-170*220-纯黑-TS-金刚网4cm全磁条对开-170*220-纯黑</v>
          </cell>
          <cell r="D3134" t="str">
            <v>居家布艺</v>
          </cell>
          <cell r="E3134" t="str">
            <v>是</v>
          </cell>
          <cell r="F3134" t="str">
            <v>否</v>
          </cell>
          <cell r="G3134" t="str">
            <v>170*220</v>
          </cell>
          <cell r="H3134" t="str">
            <v/>
          </cell>
          <cell r="I3134" t="str">
            <v/>
          </cell>
          <cell r="J3134" t="str">
            <v>件</v>
          </cell>
          <cell r="K3134" t="str">
            <v/>
          </cell>
          <cell r="L3134" t="str">
            <v/>
          </cell>
          <cell r="M3134" t="str">
            <v>25.00</v>
          </cell>
        </row>
        <row r="3135">
          <cell r="A3135" t="str">
            <v>TS-JGWQCTDK-170*230-纯黑</v>
          </cell>
          <cell r="B3135" t="str">
            <v>TS-金刚网4cm全磁条对开-170*230-纯黑</v>
          </cell>
          <cell r="C3135" t="str">
            <v>TS-JGWQCTDK-170*230-纯黑-TS-金刚网4cm全磁条对开-170*230-纯黑</v>
          </cell>
          <cell r="D3135" t="str">
            <v>居家布艺</v>
          </cell>
          <cell r="E3135" t="str">
            <v>是</v>
          </cell>
          <cell r="F3135" t="str">
            <v>否</v>
          </cell>
          <cell r="G3135" t="str">
            <v>170*230</v>
          </cell>
          <cell r="H3135" t="str">
            <v/>
          </cell>
          <cell r="I3135" t="str">
            <v/>
          </cell>
          <cell r="J3135" t="str">
            <v>件</v>
          </cell>
          <cell r="K3135" t="str">
            <v/>
          </cell>
          <cell r="L3135" t="str">
            <v/>
          </cell>
          <cell r="M3135" t="str">
            <v>26.00</v>
          </cell>
        </row>
        <row r="3136">
          <cell r="A3136" t="str">
            <v>TS-JGWQCTDK-170*240-纯黑</v>
          </cell>
          <cell r="B3136" t="str">
            <v>TS-金刚网4cm全磁条对开-170*240-纯黑</v>
          </cell>
          <cell r="C3136" t="str">
            <v>TS-JGWQCTDK-170*240-纯黑-TS-金刚网4cm全磁条对开-170*240-纯黑</v>
          </cell>
          <cell r="D3136" t="str">
            <v>居家布艺</v>
          </cell>
          <cell r="E3136" t="str">
            <v>是</v>
          </cell>
          <cell r="F3136" t="str">
            <v>否</v>
          </cell>
          <cell r="G3136" t="str">
            <v>170*240</v>
          </cell>
          <cell r="H3136" t="str">
            <v/>
          </cell>
          <cell r="I3136" t="str">
            <v/>
          </cell>
          <cell r="J3136" t="str">
            <v>件</v>
          </cell>
          <cell r="K3136" t="str">
            <v/>
          </cell>
          <cell r="L3136" t="str">
            <v/>
          </cell>
          <cell r="M3136" t="str">
            <v>27.00</v>
          </cell>
        </row>
        <row r="3137">
          <cell r="A3137" t="str">
            <v>TS-JGWQCTDK-180*200-纯黑</v>
          </cell>
          <cell r="B3137" t="str">
            <v>TS-金刚网4cm全磁条对开-180*200-纯黑</v>
          </cell>
          <cell r="C3137" t="str">
            <v>TS-JGWQCTDK-180*200-纯黑-TS-金刚网4cm全磁条对开-180*200-纯黑</v>
          </cell>
          <cell r="D3137" t="str">
            <v>居家布艺</v>
          </cell>
          <cell r="E3137" t="str">
            <v>是</v>
          </cell>
          <cell r="F3137" t="str">
            <v>否</v>
          </cell>
          <cell r="G3137" t="str">
            <v>180*200</v>
          </cell>
          <cell r="H3137" t="str">
            <v/>
          </cell>
          <cell r="I3137" t="str">
            <v/>
          </cell>
          <cell r="J3137" t="str">
            <v>件</v>
          </cell>
          <cell r="K3137" t="str">
            <v/>
          </cell>
          <cell r="L3137" t="str">
            <v/>
          </cell>
          <cell r="M3137" t="str">
            <v>26.00</v>
          </cell>
        </row>
        <row r="3138">
          <cell r="A3138" t="str">
            <v>TS-JGWQCTDK-180*210-纯黑</v>
          </cell>
          <cell r="B3138" t="str">
            <v>TS-金刚网4cm全磁条对开-180*210-纯黑</v>
          </cell>
          <cell r="C3138" t="str">
            <v>TS-JGWQCTDK-180*210-纯黑-TS-金刚网4cm全磁条对开-180*210-纯黑</v>
          </cell>
          <cell r="D3138" t="str">
            <v>居家布艺</v>
          </cell>
          <cell r="E3138" t="str">
            <v>是</v>
          </cell>
          <cell r="F3138" t="str">
            <v>否</v>
          </cell>
          <cell r="G3138" t="str">
            <v>180*210</v>
          </cell>
          <cell r="H3138" t="str">
            <v/>
          </cell>
          <cell r="I3138" t="str">
            <v/>
          </cell>
          <cell r="J3138" t="str">
            <v>件</v>
          </cell>
          <cell r="K3138" t="str">
            <v/>
          </cell>
          <cell r="L3138" t="str">
            <v/>
          </cell>
          <cell r="M3138" t="str">
            <v>26.00</v>
          </cell>
        </row>
        <row r="3139">
          <cell r="A3139" t="str">
            <v>TS-JGWQCTDK-180*220-纯黑</v>
          </cell>
          <cell r="B3139" t="str">
            <v>TS-金刚网4cm全磁条对开-180*220-纯黑</v>
          </cell>
          <cell r="C3139" t="str">
            <v>TS-JGWQCTDK-180*220-纯黑-TS-金刚网4cm全磁条对开-180*220-纯黑</v>
          </cell>
          <cell r="D3139" t="str">
            <v>居家布艺</v>
          </cell>
          <cell r="E3139" t="str">
            <v>是</v>
          </cell>
          <cell r="F3139" t="str">
            <v>否</v>
          </cell>
          <cell r="G3139" t="str">
            <v>180*220</v>
          </cell>
          <cell r="H3139" t="str">
            <v/>
          </cell>
          <cell r="I3139" t="str">
            <v/>
          </cell>
          <cell r="J3139" t="str">
            <v>件</v>
          </cell>
          <cell r="K3139" t="str">
            <v/>
          </cell>
          <cell r="L3139" t="str">
            <v/>
          </cell>
          <cell r="M3139" t="str">
            <v>26.00</v>
          </cell>
        </row>
        <row r="3140">
          <cell r="A3140" t="str">
            <v>TS-JGWQCTDK-180*230-纯黑</v>
          </cell>
          <cell r="B3140" t="str">
            <v>TS-金刚网4cm全磁条对开-180*230-纯黑</v>
          </cell>
          <cell r="C3140" t="str">
            <v>TS-JGWQCTDK-180*230-纯黑-TS-金刚网4cm全磁条对开-180*230-纯黑</v>
          </cell>
          <cell r="D3140" t="str">
            <v>居家布艺</v>
          </cell>
          <cell r="E3140" t="str">
            <v>是</v>
          </cell>
          <cell r="F3140" t="str">
            <v>否</v>
          </cell>
          <cell r="G3140" t="str">
            <v>180*230</v>
          </cell>
          <cell r="H3140" t="str">
            <v/>
          </cell>
          <cell r="I3140" t="str">
            <v/>
          </cell>
          <cell r="J3140" t="str">
            <v>件</v>
          </cell>
          <cell r="K3140" t="str">
            <v/>
          </cell>
          <cell r="L3140" t="str">
            <v/>
          </cell>
          <cell r="M3140" t="str">
            <v>27.00</v>
          </cell>
        </row>
        <row r="3141">
          <cell r="A3141" t="str">
            <v>TS-JGWQCTDK-180*240-纯黑</v>
          </cell>
          <cell r="B3141" t="str">
            <v>TS-金刚网4cm全磁条对开-180*240-纯黑</v>
          </cell>
          <cell r="C3141" t="str">
            <v>TS-JGWQCTDK-180*240-纯黑-TS-金刚网4cm全磁条对开-180*240-纯黑</v>
          </cell>
          <cell r="D3141" t="str">
            <v>居家布艺</v>
          </cell>
          <cell r="E3141" t="str">
            <v>是</v>
          </cell>
          <cell r="F3141" t="str">
            <v>否</v>
          </cell>
          <cell r="G3141" t="str">
            <v>180*240</v>
          </cell>
          <cell r="H3141" t="str">
            <v/>
          </cell>
          <cell r="I3141" t="str">
            <v/>
          </cell>
          <cell r="J3141" t="str">
            <v>件</v>
          </cell>
          <cell r="K3141" t="str">
            <v/>
          </cell>
          <cell r="L3141" t="str">
            <v/>
          </cell>
          <cell r="M3141" t="str">
            <v>28.00</v>
          </cell>
        </row>
        <row r="3142">
          <cell r="A3142" t="str">
            <v>TS-JGWQCTDK-190*200-纯黑</v>
          </cell>
          <cell r="B3142" t="str">
            <v>TS-金刚网4cm全磁条对开-190*200-纯黑</v>
          </cell>
          <cell r="C3142" t="str">
            <v>TS-JGWQCTDK-190*200-纯黑-TS-金刚网4cm全磁条对开-190*200-纯黑</v>
          </cell>
          <cell r="D3142" t="str">
            <v>居家布艺</v>
          </cell>
          <cell r="E3142" t="str">
            <v>是</v>
          </cell>
          <cell r="F3142" t="str">
            <v>否</v>
          </cell>
          <cell r="G3142" t="str">
            <v>190*200</v>
          </cell>
          <cell r="H3142" t="str">
            <v/>
          </cell>
          <cell r="I3142" t="str">
            <v/>
          </cell>
          <cell r="J3142" t="str">
            <v>件</v>
          </cell>
          <cell r="K3142" t="str">
            <v/>
          </cell>
          <cell r="L3142" t="str">
            <v/>
          </cell>
          <cell r="M3142" t="str">
            <v>27.00</v>
          </cell>
        </row>
        <row r="3143">
          <cell r="A3143" t="str">
            <v>TS-JGWQCTDK-190*210-纯黑</v>
          </cell>
          <cell r="B3143" t="str">
            <v>TS-金刚网4cm全磁条对开-190*210-纯黑</v>
          </cell>
          <cell r="C3143" t="str">
            <v>TS-JGWQCTDK-190*210-纯黑-TS-金刚网4cm全磁条对开-190*210-纯黑</v>
          </cell>
          <cell r="D3143" t="str">
            <v>居家布艺</v>
          </cell>
          <cell r="E3143" t="str">
            <v>是</v>
          </cell>
          <cell r="F3143" t="str">
            <v>否</v>
          </cell>
          <cell r="G3143" t="str">
            <v>190*210</v>
          </cell>
          <cell r="H3143" t="str">
            <v/>
          </cell>
          <cell r="I3143" t="str">
            <v/>
          </cell>
          <cell r="J3143" t="str">
            <v>件</v>
          </cell>
          <cell r="K3143" t="str">
            <v/>
          </cell>
          <cell r="L3143" t="str">
            <v/>
          </cell>
          <cell r="M3143" t="str">
            <v>27.00</v>
          </cell>
        </row>
        <row r="3144">
          <cell r="A3144" t="str">
            <v>TS-JGWQCTDK-190*220-纯黑</v>
          </cell>
          <cell r="B3144" t="str">
            <v>TS-金刚网4cm全磁条对开-190*220-纯黑</v>
          </cell>
          <cell r="C3144" t="str">
            <v>TS-JGWQCTDK-190*220-纯黑-TS-金刚网4cm全磁条对开-190*220-纯黑</v>
          </cell>
          <cell r="D3144" t="str">
            <v>居家布艺</v>
          </cell>
          <cell r="E3144" t="str">
            <v>是</v>
          </cell>
          <cell r="F3144" t="str">
            <v>否</v>
          </cell>
          <cell r="G3144" t="str">
            <v>190*220</v>
          </cell>
          <cell r="H3144" t="str">
            <v/>
          </cell>
          <cell r="I3144" t="str">
            <v/>
          </cell>
          <cell r="J3144" t="str">
            <v>件</v>
          </cell>
          <cell r="K3144" t="str">
            <v/>
          </cell>
          <cell r="L3144" t="str">
            <v/>
          </cell>
          <cell r="M3144" t="str">
            <v>27.00</v>
          </cell>
        </row>
        <row r="3145">
          <cell r="A3145" t="str">
            <v>TS-JGWQCTDK-190*230-纯黑</v>
          </cell>
          <cell r="B3145" t="str">
            <v>TS-金刚网4cm全磁条对开-190*230-纯黑</v>
          </cell>
          <cell r="C3145" t="str">
            <v>TS-JGWQCTDK-190*230-纯黑-TS-金刚网4cm全磁条对开-190*230-纯黑</v>
          </cell>
          <cell r="D3145" t="str">
            <v>居家布艺</v>
          </cell>
          <cell r="E3145" t="str">
            <v>是</v>
          </cell>
          <cell r="F3145" t="str">
            <v>否</v>
          </cell>
          <cell r="G3145" t="str">
            <v>190*230</v>
          </cell>
          <cell r="H3145" t="str">
            <v/>
          </cell>
          <cell r="I3145" t="str">
            <v/>
          </cell>
          <cell r="J3145" t="str">
            <v>件</v>
          </cell>
          <cell r="K3145" t="str">
            <v/>
          </cell>
          <cell r="L3145" t="str">
            <v/>
          </cell>
          <cell r="M3145" t="str">
            <v>28.00</v>
          </cell>
        </row>
        <row r="3146">
          <cell r="A3146" t="str">
            <v>TS-JGWQCTDK-190*240-纯黑</v>
          </cell>
          <cell r="B3146" t="str">
            <v>TS-金刚网4cm全磁条对开-190*240-纯黑</v>
          </cell>
          <cell r="C3146" t="str">
            <v>TS-JGWQCTDK-190*240-纯黑-TS-金刚网4cm全磁条对开-190*240-纯黑</v>
          </cell>
          <cell r="D3146" t="str">
            <v>居家布艺</v>
          </cell>
          <cell r="E3146" t="str">
            <v>是</v>
          </cell>
          <cell r="F3146" t="str">
            <v>否</v>
          </cell>
          <cell r="G3146" t="str">
            <v>190*240</v>
          </cell>
          <cell r="H3146" t="str">
            <v/>
          </cell>
          <cell r="I3146" t="str">
            <v/>
          </cell>
          <cell r="J3146" t="str">
            <v>件</v>
          </cell>
          <cell r="K3146" t="str">
            <v/>
          </cell>
          <cell r="L3146" t="str">
            <v/>
          </cell>
          <cell r="M3146" t="str">
            <v>29.00</v>
          </cell>
        </row>
        <row r="3147">
          <cell r="A3147" t="str">
            <v>TS-JGWQCTDK-200*200-纯黑</v>
          </cell>
          <cell r="B3147" t="str">
            <v>TS-金刚网4cm全磁条对开-200*200-纯黑</v>
          </cell>
          <cell r="C3147" t="str">
            <v>TS-JGWQCTDK-200*200-纯黑-TS-金刚网4cm全磁条对开-200*200-纯黑</v>
          </cell>
          <cell r="D3147" t="str">
            <v>居家布艺</v>
          </cell>
          <cell r="E3147" t="str">
            <v>是</v>
          </cell>
          <cell r="F3147" t="str">
            <v>否</v>
          </cell>
          <cell r="G3147" t="str">
            <v>200*200</v>
          </cell>
          <cell r="H3147" t="str">
            <v/>
          </cell>
          <cell r="I3147" t="str">
            <v/>
          </cell>
          <cell r="J3147" t="str">
            <v>件</v>
          </cell>
          <cell r="K3147" t="str">
            <v/>
          </cell>
          <cell r="L3147" t="str">
            <v/>
          </cell>
          <cell r="M3147" t="str">
            <v>28.00</v>
          </cell>
        </row>
        <row r="3148">
          <cell r="A3148" t="str">
            <v>TS-JGWQCTDK-200*210-纯黑</v>
          </cell>
          <cell r="B3148" t="str">
            <v>TS-金刚网4cm全磁条对开-200*210-纯黑</v>
          </cell>
          <cell r="C3148" t="str">
            <v>TS-JGWQCTDK-200*210-纯黑-TS-金刚网4cm全磁条对开-200*210-纯黑</v>
          </cell>
          <cell r="D3148" t="str">
            <v>居家布艺</v>
          </cell>
          <cell r="E3148" t="str">
            <v>是</v>
          </cell>
          <cell r="F3148" t="str">
            <v>否</v>
          </cell>
          <cell r="G3148" t="str">
            <v>200*210</v>
          </cell>
          <cell r="H3148" t="str">
            <v/>
          </cell>
          <cell r="I3148" t="str">
            <v/>
          </cell>
          <cell r="J3148" t="str">
            <v>件</v>
          </cell>
          <cell r="K3148" t="str">
            <v/>
          </cell>
          <cell r="L3148" t="str">
            <v/>
          </cell>
          <cell r="M3148" t="str">
            <v>28.00</v>
          </cell>
        </row>
        <row r="3149">
          <cell r="A3149" t="str">
            <v>TS-JGWQCTDK-200*220-纯黑</v>
          </cell>
          <cell r="B3149" t="str">
            <v>TS-金刚网4cm全磁条对开-200*220-纯黑</v>
          </cell>
          <cell r="C3149" t="str">
            <v>TS-JGWQCTDK-200*220-纯黑-TS-金刚网4cm全磁条对开-200*220-纯黑</v>
          </cell>
          <cell r="D3149" t="str">
            <v>居家布艺</v>
          </cell>
          <cell r="E3149" t="str">
            <v>是</v>
          </cell>
          <cell r="F3149" t="str">
            <v>否</v>
          </cell>
          <cell r="G3149" t="str">
            <v>200*220</v>
          </cell>
          <cell r="H3149" t="str">
            <v/>
          </cell>
          <cell r="I3149" t="str">
            <v/>
          </cell>
          <cell r="J3149" t="str">
            <v>件</v>
          </cell>
          <cell r="K3149" t="str">
            <v/>
          </cell>
          <cell r="L3149" t="str">
            <v/>
          </cell>
          <cell r="M3149" t="str">
            <v>28.00</v>
          </cell>
        </row>
        <row r="3150">
          <cell r="A3150" t="str">
            <v>TS-JGWQCTDK-200*230-纯黑</v>
          </cell>
          <cell r="B3150" t="str">
            <v>TS-金刚网4cm全磁条对开-200*230-纯黑</v>
          </cell>
          <cell r="C3150" t="str">
            <v>TS-JGWQCTDK-200*230-纯黑-TS-金刚网4cm全磁条对开-200*230-纯黑</v>
          </cell>
          <cell r="D3150" t="str">
            <v>居家布艺</v>
          </cell>
          <cell r="E3150" t="str">
            <v>是</v>
          </cell>
          <cell r="F3150" t="str">
            <v>否</v>
          </cell>
          <cell r="G3150" t="str">
            <v>200*230</v>
          </cell>
          <cell r="H3150" t="str">
            <v/>
          </cell>
          <cell r="I3150" t="str">
            <v/>
          </cell>
          <cell r="J3150" t="str">
            <v>件</v>
          </cell>
          <cell r="K3150" t="str">
            <v/>
          </cell>
          <cell r="L3150" t="str">
            <v/>
          </cell>
          <cell r="M3150" t="str">
            <v>29.00</v>
          </cell>
        </row>
        <row r="3151">
          <cell r="A3151" t="str">
            <v>TS-JGWQCTDK-200*240-纯黑</v>
          </cell>
          <cell r="B3151" t="str">
            <v>TS-金刚网4cm全磁条对开-200*240-纯黑</v>
          </cell>
          <cell r="C3151" t="str">
            <v>TS-JGWQCTDK-200*240-纯黑-TS-金刚网4cm全磁条对开-200*240-纯黑</v>
          </cell>
          <cell r="D3151" t="str">
            <v>居家布艺</v>
          </cell>
          <cell r="E3151" t="str">
            <v>是</v>
          </cell>
          <cell r="F3151" t="str">
            <v>否</v>
          </cell>
          <cell r="G3151" t="str">
            <v>200*240</v>
          </cell>
          <cell r="H3151" t="str">
            <v/>
          </cell>
          <cell r="I3151" t="str">
            <v/>
          </cell>
          <cell r="J3151" t="str">
            <v>件</v>
          </cell>
          <cell r="K3151" t="str">
            <v/>
          </cell>
          <cell r="L3151" t="str">
            <v/>
          </cell>
          <cell r="M3151" t="str">
            <v>30.00</v>
          </cell>
        </row>
        <row r="3152">
          <cell r="A3152" t="str">
            <v>TS-JGWQCTDK-70*200-纯灰</v>
          </cell>
          <cell r="B3152" t="str">
            <v>TS-金刚网4cm全磁条对开-70*200-纯灰</v>
          </cell>
          <cell r="C3152" t="str">
            <v>TS-JGWQCTDK-70*200-纯灰-TS-金刚网4cm全磁条对开-70*200-纯灰</v>
          </cell>
          <cell r="D3152" t="str">
            <v>居家布艺</v>
          </cell>
          <cell r="E3152" t="str">
            <v>是</v>
          </cell>
          <cell r="F3152" t="str">
            <v>否</v>
          </cell>
          <cell r="G3152" t="str">
            <v>70*200</v>
          </cell>
          <cell r="H3152" t="str">
            <v/>
          </cell>
          <cell r="I3152" t="str">
            <v/>
          </cell>
          <cell r="J3152" t="str">
            <v>件</v>
          </cell>
          <cell r="K3152" t="str">
            <v/>
          </cell>
          <cell r="L3152" t="str">
            <v/>
          </cell>
          <cell r="M3152" t="str">
            <v>18.00</v>
          </cell>
        </row>
        <row r="3153">
          <cell r="A3153" t="str">
            <v>TS-JGWQCTDK-80*190-纯灰</v>
          </cell>
          <cell r="B3153" t="str">
            <v>TS-金刚网4cm全磁条对开-80*190-纯灰</v>
          </cell>
          <cell r="C3153" t="str">
            <v>TS-JGWQCTDK-80*190-纯灰-TS-金刚网4cm全磁条对开-80*190-纯灰</v>
          </cell>
          <cell r="D3153" t="str">
            <v>居家布艺</v>
          </cell>
          <cell r="E3153" t="str">
            <v>是</v>
          </cell>
          <cell r="F3153" t="str">
            <v>否</v>
          </cell>
          <cell r="G3153" t="str">
            <v>80*190</v>
          </cell>
          <cell r="H3153" t="str">
            <v/>
          </cell>
          <cell r="I3153" t="str">
            <v/>
          </cell>
          <cell r="J3153" t="str">
            <v>件</v>
          </cell>
          <cell r="K3153" t="str">
            <v/>
          </cell>
          <cell r="L3153" t="str">
            <v/>
          </cell>
          <cell r="M3153" t="str">
            <v>18.00</v>
          </cell>
        </row>
        <row r="3154">
          <cell r="A3154" t="str">
            <v>TS-JGWQCTDK-80*195-纯灰</v>
          </cell>
          <cell r="B3154" t="str">
            <v>TS-金刚网4cm全磁条对开-80*195-纯灰</v>
          </cell>
          <cell r="C3154" t="str">
            <v>TS-JGWQCTDK-80*195-纯灰-TS-金刚网4cm全磁条对开-80*195-纯灰</v>
          </cell>
          <cell r="D3154" t="str">
            <v>居家布艺</v>
          </cell>
          <cell r="E3154" t="str">
            <v>是</v>
          </cell>
          <cell r="F3154" t="str">
            <v>否</v>
          </cell>
          <cell r="G3154" t="str">
            <v>80*195</v>
          </cell>
          <cell r="H3154" t="str">
            <v/>
          </cell>
          <cell r="I3154" t="str">
            <v/>
          </cell>
          <cell r="J3154" t="str">
            <v>件</v>
          </cell>
          <cell r="K3154" t="str">
            <v/>
          </cell>
          <cell r="L3154" t="str">
            <v/>
          </cell>
          <cell r="M3154" t="str">
            <v>18.00</v>
          </cell>
        </row>
        <row r="3155">
          <cell r="A3155" t="str">
            <v>TS-JGWQCTDK-80*200-纯灰</v>
          </cell>
          <cell r="B3155" t="str">
            <v>TS-金刚网4cm全磁条对开-80*200-纯灰</v>
          </cell>
          <cell r="C3155" t="str">
            <v>TS-JGWQCTDK-80*200-纯灰-TS-金刚网4cm全磁条对开-80*200-纯灰</v>
          </cell>
          <cell r="D3155" t="str">
            <v>居家布艺</v>
          </cell>
          <cell r="E3155" t="str">
            <v>是</v>
          </cell>
          <cell r="F3155" t="str">
            <v>否</v>
          </cell>
          <cell r="G3155" t="str">
            <v>80*200</v>
          </cell>
          <cell r="H3155" t="str">
            <v/>
          </cell>
          <cell r="I3155" t="str">
            <v/>
          </cell>
          <cell r="J3155" t="str">
            <v>件</v>
          </cell>
          <cell r="K3155" t="str">
            <v/>
          </cell>
          <cell r="L3155" t="str">
            <v/>
          </cell>
          <cell r="M3155" t="str">
            <v>18.00</v>
          </cell>
        </row>
        <row r="3156">
          <cell r="A3156" t="str">
            <v>TS-JGWQCTDK-80*205-纯灰</v>
          </cell>
          <cell r="B3156" t="str">
            <v>TS-金刚网4cm全磁条对开-80*205-纯灰</v>
          </cell>
          <cell r="C3156" t="str">
            <v>TS-JGWQCTDK-80*205-纯灰-TS-金刚网4cm全磁条对开-80*205-纯灰</v>
          </cell>
          <cell r="D3156" t="str">
            <v>居家布艺</v>
          </cell>
          <cell r="E3156" t="str">
            <v>是</v>
          </cell>
          <cell r="F3156" t="str">
            <v>否</v>
          </cell>
          <cell r="G3156" t="str">
            <v>80*205</v>
          </cell>
          <cell r="H3156" t="str">
            <v/>
          </cell>
          <cell r="I3156" t="str">
            <v/>
          </cell>
          <cell r="J3156" t="str">
            <v>件</v>
          </cell>
          <cell r="K3156" t="str">
            <v/>
          </cell>
          <cell r="L3156" t="str">
            <v/>
          </cell>
          <cell r="M3156" t="str">
            <v>18.00</v>
          </cell>
        </row>
        <row r="3157">
          <cell r="A3157" t="str">
            <v>TS-JGWQCTDK-80*210-纯灰</v>
          </cell>
          <cell r="B3157" t="str">
            <v>TS-金刚网4cm全磁条对开-80*210-纯灰</v>
          </cell>
          <cell r="C3157" t="str">
            <v>TS-JGWQCTDK-80*210-纯灰-TS-金刚网4cm全磁条对开-80*210-纯灰</v>
          </cell>
          <cell r="D3157" t="str">
            <v>居家布艺</v>
          </cell>
          <cell r="E3157" t="str">
            <v>是</v>
          </cell>
          <cell r="F3157" t="str">
            <v>否</v>
          </cell>
          <cell r="G3157" t="str">
            <v>80*210</v>
          </cell>
          <cell r="H3157" t="str">
            <v/>
          </cell>
          <cell r="I3157" t="str">
            <v/>
          </cell>
          <cell r="J3157" t="str">
            <v>件</v>
          </cell>
          <cell r="K3157" t="str">
            <v/>
          </cell>
          <cell r="L3157" t="str">
            <v/>
          </cell>
          <cell r="M3157" t="str">
            <v>18.00</v>
          </cell>
        </row>
        <row r="3158">
          <cell r="A3158" t="str">
            <v>TS-JGWQCTDK-80*215-纯灰</v>
          </cell>
          <cell r="B3158" t="str">
            <v>TS-金刚网4cm全磁条对开-80*215-纯灰</v>
          </cell>
          <cell r="C3158" t="str">
            <v>TS-JGWQCTDK-80*215-纯灰-TS-金刚网4cm全磁条对开-80*215-纯灰</v>
          </cell>
          <cell r="D3158" t="str">
            <v>居家布艺</v>
          </cell>
          <cell r="E3158" t="str">
            <v>是</v>
          </cell>
          <cell r="F3158" t="str">
            <v>否</v>
          </cell>
          <cell r="G3158" t="str">
            <v>80*215</v>
          </cell>
          <cell r="H3158" t="str">
            <v/>
          </cell>
          <cell r="I3158" t="str">
            <v/>
          </cell>
          <cell r="J3158" t="str">
            <v>件</v>
          </cell>
          <cell r="K3158" t="str">
            <v/>
          </cell>
          <cell r="L3158" t="str">
            <v/>
          </cell>
          <cell r="M3158" t="str">
            <v>18.00</v>
          </cell>
        </row>
        <row r="3159">
          <cell r="A3159" t="str">
            <v>TS-JGWQCTDK-80*220-纯灰</v>
          </cell>
          <cell r="B3159" t="str">
            <v>TS-金刚网4cm全磁条对开-80*220-纯灰</v>
          </cell>
          <cell r="C3159" t="str">
            <v>TS-JGWQCTDK-80*220-纯灰-TS-金刚网4cm全磁条对开-80*220-纯灰</v>
          </cell>
          <cell r="D3159" t="str">
            <v>居家布艺</v>
          </cell>
          <cell r="E3159" t="str">
            <v>是</v>
          </cell>
          <cell r="F3159" t="str">
            <v>否</v>
          </cell>
          <cell r="G3159" t="str">
            <v>80*220</v>
          </cell>
          <cell r="H3159" t="str">
            <v/>
          </cell>
          <cell r="I3159" t="str">
            <v/>
          </cell>
          <cell r="J3159" t="str">
            <v>件</v>
          </cell>
          <cell r="K3159" t="str">
            <v/>
          </cell>
          <cell r="L3159" t="str">
            <v/>
          </cell>
          <cell r="M3159" t="str">
            <v>18.00</v>
          </cell>
        </row>
        <row r="3160">
          <cell r="A3160" t="str">
            <v>TS-JGWQCTDK-85*190-纯灰</v>
          </cell>
          <cell r="B3160" t="str">
            <v>TS-金刚网4cm全磁条对开-85*190-纯灰</v>
          </cell>
          <cell r="C3160" t="str">
            <v>TS-JGWQCTDK-85*190-纯灰-TS-金刚网4cm全磁条对开-85*190-纯灰</v>
          </cell>
          <cell r="D3160" t="str">
            <v>居家布艺</v>
          </cell>
          <cell r="E3160" t="str">
            <v>是</v>
          </cell>
          <cell r="F3160" t="str">
            <v>否</v>
          </cell>
          <cell r="G3160" t="str">
            <v>85*190</v>
          </cell>
          <cell r="H3160" t="str">
            <v/>
          </cell>
          <cell r="I3160" t="str">
            <v/>
          </cell>
          <cell r="J3160" t="str">
            <v>件</v>
          </cell>
          <cell r="K3160" t="str">
            <v/>
          </cell>
          <cell r="L3160" t="str">
            <v/>
          </cell>
          <cell r="M3160" t="str">
            <v>18.00</v>
          </cell>
        </row>
        <row r="3161">
          <cell r="A3161" t="str">
            <v>TS-JGWQCTDK-85*195-纯灰</v>
          </cell>
          <cell r="B3161" t="str">
            <v>TS-金刚网4cm全磁条对开-85*195-纯灰</v>
          </cell>
          <cell r="C3161" t="str">
            <v>TS-JGWQCTDK-85*195-纯灰-TS-金刚网4cm全磁条对开-85*195-纯灰</v>
          </cell>
          <cell r="D3161" t="str">
            <v>居家布艺</v>
          </cell>
          <cell r="E3161" t="str">
            <v>是</v>
          </cell>
          <cell r="F3161" t="str">
            <v>否</v>
          </cell>
          <cell r="G3161" t="str">
            <v>85*195</v>
          </cell>
          <cell r="H3161" t="str">
            <v/>
          </cell>
          <cell r="I3161" t="str">
            <v/>
          </cell>
          <cell r="J3161" t="str">
            <v>件</v>
          </cell>
          <cell r="K3161" t="str">
            <v/>
          </cell>
          <cell r="L3161" t="str">
            <v/>
          </cell>
          <cell r="M3161" t="str">
            <v>18.00</v>
          </cell>
        </row>
        <row r="3162">
          <cell r="A3162" t="str">
            <v>TS-JGWQCTDK-85*200-纯灰</v>
          </cell>
          <cell r="B3162" t="str">
            <v>TS-金刚网4cm全磁条对开-85*200-纯灰</v>
          </cell>
          <cell r="C3162" t="str">
            <v>TS-JGWQCTDK-85*200-纯灰-TS-金刚网4cm全磁条对开-85*200-纯灰</v>
          </cell>
          <cell r="D3162" t="str">
            <v>居家布艺</v>
          </cell>
          <cell r="E3162" t="str">
            <v>是</v>
          </cell>
          <cell r="F3162" t="str">
            <v>否</v>
          </cell>
          <cell r="G3162" t="str">
            <v>85*200</v>
          </cell>
          <cell r="H3162" t="str">
            <v/>
          </cell>
          <cell r="I3162" t="str">
            <v/>
          </cell>
          <cell r="J3162" t="str">
            <v>件</v>
          </cell>
          <cell r="K3162" t="str">
            <v/>
          </cell>
          <cell r="L3162" t="str">
            <v/>
          </cell>
          <cell r="M3162" t="str">
            <v>18.00</v>
          </cell>
        </row>
        <row r="3163">
          <cell r="A3163" t="str">
            <v>TS-JGWQCTDK-85*205-纯灰</v>
          </cell>
          <cell r="B3163" t="str">
            <v>TS-金刚网4cm全磁条对开-85*205-纯灰</v>
          </cell>
          <cell r="C3163" t="str">
            <v>TS-JGWQCTDK-85*205-纯灰-TS-金刚网4cm全磁条对开-85*205-纯灰</v>
          </cell>
          <cell r="D3163" t="str">
            <v>居家布艺</v>
          </cell>
          <cell r="E3163" t="str">
            <v>是</v>
          </cell>
          <cell r="F3163" t="str">
            <v>否</v>
          </cell>
          <cell r="G3163" t="str">
            <v>85*205</v>
          </cell>
          <cell r="H3163" t="str">
            <v/>
          </cell>
          <cell r="I3163" t="str">
            <v/>
          </cell>
          <cell r="J3163" t="str">
            <v>件</v>
          </cell>
          <cell r="K3163" t="str">
            <v/>
          </cell>
          <cell r="L3163" t="str">
            <v/>
          </cell>
          <cell r="M3163" t="str">
            <v>18.00</v>
          </cell>
        </row>
        <row r="3164">
          <cell r="A3164" t="str">
            <v>TS-JGWQCTDK-85*210-纯灰</v>
          </cell>
          <cell r="B3164" t="str">
            <v>TS-金刚网4cm全磁条对开-85*210-纯灰</v>
          </cell>
          <cell r="C3164" t="str">
            <v>TS-JGWQCTDK-85*210-纯灰-TS-金刚网4cm全磁条对开-85*210-纯灰</v>
          </cell>
          <cell r="D3164" t="str">
            <v>居家布艺</v>
          </cell>
          <cell r="E3164" t="str">
            <v>是</v>
          </cell>
          <cell r="F3164" t="str">
            <v>否</v>
          </cell>
          <cell r="G3164" t="str">
            <v>85*210</v>
          </cell>
          <cell r="H3164" t="str">
            <v/>
          </cell>
          <cell r="I3164" t="str">
            <v/>
          </cell>
          <cell r="J3164" t="str">
            <v>件</v>
          </cell>
          <cell r="K3164" t="str">
            <v/>
          </cell>
          <cell r="L3164" t="str">
            <v/>
          </cell>
          <cell r="M3164" t="str">
            <v>18.00</v>
          </cell>
        </row>
        <row r="3165">
          <cell r="A3165" t="str">
            <v>TS-JGWQCTDK-85*215-纯灰</v>
          </cell>
          <cell r="B3165" t="str">
            <v>TS-金刚网4cm全磁条对开-85*215-纯灰</v>
          </cell>
          <cell r="C3165" t="str">
            <v>TS-JGWQCTDK-85*215-纯灰-TS-金刚网4cm全磁条对开-85*215-纯灰</v>
          </cell>
          <cell r="D3165" t="str">
            <v>居家布艺</v>
          </cell>
          <cell r="E3165" t="str">
            <v>是</v>
          </cell>
          <cell r="F3165" t="str">
            <v>否</v>
          </cell>
          <cell r="G3165" t="str">
            <v>85*215</v>
          </cell>
          <cell r="H3165" t="str">
            <v/>
          </cell>
          <cell r="I3165" t="str">
            <v/>
          </cell>
          <cell r="J3165" t="str">
            <v>件</v>
          </cell>
          <cell r="K3165" t="str">
            <v/>
          </cell>
          <cell r="L3165" t="str">
            <v/>
          </cell>
          <cell r="M3165" t="str">
            <v>18.00</v>
          </cell>
        </row>
        <row r="3166">
          <cell r="A3166" t="str">
            <v>TS-JGWQCTDK-85*220-纯灰</v>
          </cell>
          <cell r="B3166" t="str">
            <v>TS-金刚网4cm全磁条对开-85*220-纯灰</v>
          </cell>
          <cell r="C3166" t="str">
            <v>TS-JGWQCTDK-85*220-纯灰-TS-金刚网4cm全磁条对开-85*220-纯灰</v>
          </cell>
          <cell r="D3166" t="str">
            <v>居家布艺</v>
          </cell>
          <cell r="E3166" t="str">
            <v>是</v>
          </cell>
          <cell r="F3166" t="str">
            <v>否</v>
          </cell>
          <cell r="G3166" t="str">
            <v>85*220</v>
          </cell>
          <cell r="H3166" t="str">
            <v/>
          </cell>
          <cell r="I3166" t="str">
            <v/>
          </cell>
          <cell r="J3166" t="str">
            <v>件</v>
          </cell>
          <cell r="K3166" t="str">
            <v/>
          </cell>
          <cell r="L3166" t="str">
            <v/>
          </cell>
          <cell r="M3166" t="str">
            <v>18.00</v>
          </cell>
        </row>
        <row r="3167">
          <cell r="A3167" t="str">
            <v>TS-JGWQCTDK-90*190-纯灰</v>
          </cell>
          <cell r="B3167" t="str">
            <v>TS-金刚网4cm全磁条对开-90*190-纯灰</v>
          </cell>
          <cell r="C3167" t="str">
            <v>TS-JGWQCTDK-90*190-纯灰-TS-金刚网4cm全磁条对开-90*190-纯灰</v>
          </cell>
          <cell r="D3167" t="str">
            <v>居家布艺</v>
          </cell>
          <cell r="E3167" t="str">
            <v>是</v>
          </cell>
          <cell r="F3167" t="str">
            <v>否</v>
          </cell>
          <cell r="G3167" t="str">
            <v>90*190</v>
          </cell>
          <cell r="H3167" t="str">
            <v/>
          </cell>
          <cell r="I3167" t="str">
            <v/>
          </cell>
          <cell r="J3167" t="str">
            <v>件</v>
          </cell>
          <cell r="K3167" t="str">
            <v/>
          </cell>
          <cell r="L3167" t="str">
            <v/>
          </cell>
          <cell r="M3167" t="str">
            <v>18.00</v>
          </cell>
        </row>
        <row r="3168">
          <cell r="A3168" t="str">
            <v>TS-JGWQCTDK-90*195-纯灰</v>
          </cell>
          <cell r="B3168" t="str">
            <v>TS-金刚网4cm全磁条对开-90*195-纯灰</v>
          </cell>
          <cell r="C3168" t="str">
            <v>TS-JGWQCTDK-90*195-纯灰-TS-金刚网4cm全磁条对开-90*195-纯灰</v>
          </cell>
          <cell r="D3168" t="str">
            <v>居家布艺</v>
          </cell>
          <cell r="E3168" t="str">
            <v>是</v>
          </cell>
          <cell r="F3168" t="str">
            <v>否</v>
          </cell>
          <cell r="G3168" t="str">
            <v>90*195</v>
          </cell>
          <cell r="H3168" t="str">
            <v/>
          </cell>
          <cell r="I3168" t="str">
            <v/>
          </cell>
          <cell r="J3168" t="str">
            <v>件</v>
          </cell>
          <cell r="K3168" t="str">
            <v/>
          </cell>
          <cell r="L3168" t="str">
            <v/>
          </cell>
          <cell r="M3168" t="str">
            <v>18.00</v>
          </cell>
        </row>
        <row r="3169">
          <cell r="A3169" t="str">
            <v>TS-JGWQCTDK-90*200-纯灰</v>
          </cell>
          <cell r="B3169" t="str">
            <v>TS-金刚网4cm全磁条对开-90*200-纯灰</v>
          </cell>
          <cell r="C3169" t="str">
            <v>TS-JGWQCTDK-90*200-纯灰-TS-金刚网4cm全磁条对开-90*200-纯灰</v>
          </cell>
          <cell r="D3169" t="str">
            <v>居家布艺</v>
          </cell>
          <cell r="E3169" t="str">
            <v>是</v>
          </cell>
          <cell r="F3169" t="str">
            <v>否</v>
          </cell>
          <cell r="G3169" t="str">
            <v>90*200</v>
          </cell>
          <cell r="H3169" t="str">
            <v/>
          </cell>
          <cell r="I3169" t="str">
            <v/>
          </cell>
          <cell r="J3169" t="str">
            <v>件</v>
          </cell>
          <cell r="K3169" t="str">
            <v/>
          </cell>
          <cell r="L3169" t="str">
            <v/>
          </cell>
          <cell r="M3169" t="str">
            <v>18.00</v>
          </cell>
        </row>
        <row r="3170">
          <cell r="A3170" t="str">
            <v>TS-JGWQCTDK-90*205-纯灰</v>
          </cell>
          <cell r="B3170" t="str">
            <v>TS-金刚网4cm全磁条对开-90*205-纯灰</v>
          </cell>
          <cell r="C3170" t="str">
            <v>TS-JGWQCTDK-90*205-纯灰-TS-金刚网4cm全磁条对开-90*205-纯灰</v>
          </cell>
          <cell r="D3170" t="str">
            <v>居家布艺</v>
          </cell>
          <cell r="E3170" t="str">
            <v>是</v>
          </cell>
          <cell r="F3170" t="str">
            <v>否</v>
          </cell>
          <cell r="G3170" t="str">
            <v>90*205</v>
          </cell>
          <cell r="H3170" t="str">
            <v/>
          </cell>
          <cell r="I3170" t="str">
            <v/>
          </cell>
          <cell r="J3170" t="str">
            <v>件</v>
          </cell>
          <cell r="K3170" t="str">
            <v/>
          </cell>
          <cell r="L3170" t="str">
            <v/>
          </cell>
          <cell r="M3170" t="str">
            <v>18.00</v>
          </cell>
        </row>
        <row r="3171">
          <cell r="A3171" t="str">
            <v>TS-JGWQCTDK-90*210-纯灰</v>
          </cell>
          <cell r="B3171" t="str">
            <v>TS-金刚网4cm全磁条对开-90*210-纯灰</v>
          </cell>
          <cell r="C3171" t="str">
            <v>TS-JGWQCTDK-90*210-纯灰-TS-金刚网4cm全磁条对开-90*210-纯灰</v>
          </cell>
          <cell r="D3171" t="str">
            <v>居家布艺</v>
          </cell>
          <cell r="E3171" t="str">
            <v>是</v>
          </cell>
          <cell r="F3171" t="str">
            <v>否</v>
          </cell>
          <cell r="G3171" t="str">
            <v>90*210</v>
          </cell>
          <cell r="H3171" t="str">
            <v/>
          </cell>
          <cell r="I3171" t="str">
            <v/>
          </cell>
          <cell r="J3171" t="str">
            <v>件</v>
          </cell>
          <cell r="K3171" t="str">
            <v/>
          </cell>
          <cell r="L3171" t="str">
            <v/>
          </cell>
          <cell r="M3171" t="str">
            <v>18.00</v>
          </cell>
        </row>
        <row r="3172">
          <cell r="A3172" t="str">
            <v>TS-JGWQCTDK-90*215-纯灰</v>
          </cell>
          <cell r="B3172" t="str">
            <v>TS-金刚网4cm全磁条对开-90*215-纯灰</v>
          </cell>
          <cell r="C3172" t="str">
            <v>TS-JGWQCTDK-90*215-纯灰-TS-金刚网4cm全磁条对开-90*215-纯灰</v>
          </cell>
          <cell r="D3172" t="str">
            <v>居家布艺</v>
          </cell>
          <cell r="E3172" t="str">
            <v>是</v>
          </cell>
          <cell r="F3172" t="str">
            <v>否</v>
          </cell>
          <cell r="G3172" t="str">
            <v>90*215</v>
          </cell>
          <cell r="H3172" t="str">
            <v/>
          </cell>
          <cell r="I3172" t="str">
            <v/>
          </cell>
          <cell r="J3172" t="str">
            <v>件</v>
          </cell>
          <cell r="K3172" t="str">
            <v/>
          </cell>
          <cell r="L3172" t="str">
            <v/>
          </cell>
          <cell r="M3172" t="str">
            <v>18.00</v>
          </cell>
        </row>
        <row r="3173">
          <cell r="A3173" t="str">
            <v>TS-JGWQCTDK-90*220-纯灰</v>
          </cell>
          <cell r="B3173" t="str">
            <v>TS-金刚网4cm全磁条对开-90*220-纯灰</v>
          </cell>
          <cell r="C3173" t="str">
            <v>TS-JGWQCTDK-90*220-纯灰-TS-金刚网4cm全磁条对开-90*220-纯灰</v>
          </cell>
          <cell r="D3173" t="str">
            <v>居家布艺</v>
          </cell>
          <cell r="E3173" t="str">
            <v>是</v>
          </cell>
          <cell r="F3173" t="str">
            <v>否</v>
          </cell>
          <cell r="G3173" t="str">
            <v>90*220</v>
          </cell>
          <cell r="H3173" t="str">
            <v/>
          </cell>
          <cell r="I3173" t="str">
            <v/>
          </cell>
          <cell r="J3173" t="str">
            <v>件</v>
          </cell>
          <cell r="K3173" t="str">
            <v/>
          </cell>
          <cell r="L3173" t="str">
            <v/>
          </cell>
          <cell r="M3173" t="str">
            <v>18.00</v>
          </cell>
        </row>
        <row r="3174">
          <cell r="A3174" t="str">
            <v>TS-JGWQCTDK-90*230-纯灰</v>
          </cell>
          <cell r="B3174" t="str">
            <v>TS-金刚网4cm全磁条对开-90*230-纯灰</v>
          </cell>
          <cell r="C3174" t="str">
            <v>TS-JGWQCTDK-90*230-纯灰-TS-金刚网4cm全磁条对开-90*230-纯灰</v>
          </cell>
          <cell r="D3174" t="str">
            <v>居家布艺</v>
          </cell>
          <cell r="E3174" t="str">
            <v>是</v>
          </cell>
          <cell r="F3174" t="str">
            <v>否</v>
          </cell>
          <cell r="G3174" t="str">
            <v>90*230</v>
          </cell>
          <cell r="H3174" t="str">
            <v/>
          </cell>
          <cell r="I3174" t="str">
            <v/>
          </cell>
          <cell r="J3174" t="str">
            <v>件</v>
          </cell>
          <cell r="K3174" t="str">
            <v/>
          </cell>
          <cell r="L3174" t="str">
            <v/>
          </cell>
          <cell r="M3174" t="str">
            <v>19.00</v>
          </cell>
        </row>
        <row r="3175">
          <cell r="A3175" t="str">
            <v>TS-JGWQCTDK-90*240-纯灰</v>
          </cell>
          <cell r="B3175" t="str">
            <v>TS-金刚网4cm全磁条对开-90*240-纯灰</v>
          </cell>
          <cell r="C3175" t="str">
            <v>TS-JGWQCTDK-90*240-纯灰-TS-金刚网4cm全磁条对开-90*240-纯灰</v>
          </cell>
          <cell r="D3175" t="str">
            <v>居家布艺</v>
          </cell>
          <cell r="E3175" t="str">
            <v>是</v>
          </cell>
          <cell r="F3175" t="str">
            <v>否</v>
          </cell>
          <cell r="G3175" t="str">
            <v>90*240</v>
          </cell>
          <cell r="H3175" t="str">
            <v/>
          </cell>
          <cell r="I3175" t="str">
            <v/>
          </cell>
          <cell r="J3175" t="str">
            <v>件</v>
          </cell>
          <cell r="K3175" t="str">
            <v/>
          </cell>
          <cell r="L3175" t="str">
            <v/>
          </cell>
          <cell r="M3175" t="str">
            <v>20.00</v>
          </cell>
        </row>
        <row r="3176">
          <cell r="A3176" t="str">
            <v>TS-JGWQCTDK-95*200-纯灰</v>
          </cell>
          <cell r="B3176" t="str">
            <v>TS-金刚网4cm全磁条对开-95*200-纯灰</v>
          </cell>
          <cell r="C3176" t="str">
            <v>TS-JGWQCTDK-95*200-纯灰-TS-金刚网4cm全磁条对开-95*200-纯灰</v>
          </cell>
          <cell r="D3176" t="str">
            <v>居家布艺</v>
          </cell>
          <cell r="E3176" t="str">
            <v>是</v>
          </cell>
          <cell r="F3176" t="str">
            <v>否</v>
          </cell>
          <cell r="G3176" t="str">
            <v>95*200</v>
          </cell>
          <cell r="H3176" t="str">
            <v/>
          </cell>
          <cell r="I3176" t="str">
            <v/>
          </cell>
          <cell r="J3176" t="str">
            <v>件</v>
          </cell>
          <cell r="K3176" t="str">
            <v/>
          </cell>
          <cell r="L3176" t="str">
            <v/>
          </cell>
          <cell r="M3176" t="str">
            <v>18.00</v>
          </cell>
        </row>
        <row r="3177">
          <cell r="A3177" t="str">
            <v>TS-JGWQCTDK-95*205-纯灰</v>
          </cell>
          <cell r="B3177" t="str">
            <v>TS-金刚网4cm全磁条对开-95*205-纯灰</v>
          </cell>
          <cell r="C3177" t="str">
            <v>TS-JGWQCTDK-95*205-纯灰-TS-金刚网4cm全磁条对开-95*205-纯灰</v>
          </cell>
          <cell r="D3177" t="str">
            <v>居家布艺</v>
          </cell>
          <cell r="E3177" t="str">
            <v>是</v>
          </cell>
          <cell r="F3177" t="str">
            <v>否</v>
          </cell>
          <cell r="G3177" t="str">
            <v>95*205</v>
          </cell>
          <cell r="H3177" t="str">
            <v/>
          </cell>
          <cell r="I3177" t="str">
            <v/>
          </cell>
          <cell r="J3177" t="str">
            <v>件</v>
          </cell>
          <cell r="K3177" t="str">
            <v/>
          </cell>
          <cell r="L3177" t="str">
            <v/>
          </cell>
          <cell r="M3177" t="str">
            <v>18.00</v>
          </cell>
        </row>
        <row r="3178">
          <cell r="A3178" t="str">
            <v>TS-JGWQCTDK-95*210-纯灰</v>
          </cell>
          <cell r="B3178" t="str">
            <v>TS-金刚网4cm全磁条对开-95*210-纯灰</v>
          </cell>
          <cell r="C3178" t="str">
            <v>TS-JGWQCTDK-95*210-纯灰-TS-金刚网4cm全磁条对开-95*210-纯灰</v>
          </cell>
          <cell r="D3178" t="str">
            <v>居家布艺</v>
          </cell>
          <cell r="E3178" t="str">
            <v>是</v>
          </cell>
          <cell r="F3178" t="str">
            <v>否</v>
          </cell>
          <cell r="G3178" t="str">
            <v>95*210</v>
          </cell>
          <cell r="H3178" t="str">
            <v/>
          </cell>
          <cell r="I3178" t="str">
            <v/>
          </cell>
          <cell r="J3178" t="str">
            <v>件</v>
          </cell>
          <cell r="K3178" t="str">
            <v/>
          </cell>
          <cell r="L3178" t="str">
            <v/>
          </cell>
          <cell r="M3178" t="str">
            <v>18.00</v>
          </cell>
        </row>
        <row r="3179">
          <cell r="A3179" t="str">
            <v>TS-JGWQCTDK-95*215-纯灰</v>
          </cell>
          <cell r="B3179" t="str">
            <v>TS-金刚网4cm全磁条对开-95*215-纯灰</v>
          </cell>
          <cell r="C3179" t="str">
            <v>TS-JGWQCTDK-95*215-纯灰-TS-金刚网4cm全磁条对开-95*215-纯灰</v>
          </cell>
          <cell r="D3179" t="str">
            <v>居家布艺</v>
          </cell>
          <cell r="E3179" t="str">
            <v>是</v>
          </cell>
          <cell r="F3179" t="str">
            <v>否</v>
          </cell>
          <cell r="G3179" t="str">
            <v>95*215</v>
          </cell>
          <cell r="H3179" t="str">
            <v/>
          </cell>
          <cell r="I3179" t="str">
            <v/>
          </cell>
          <cell r="J3179" t="str">
            <v>件</v>
          </cell>
          <cell r="K3179" t="str">
            <v/>
          </cell>
          <cell r="L3179" t="str">
            <v/>
          </cell>
          <cell r="M3179" t="str">
            <v>18.00</v>
          </cell>
        </row>
        <row r="3180">
          <cell r="A3180" t="str">
            <v>TS-JGWQCTDK-95*220-纯灰</v>
          </cell>
          <cell r="B3180" t="str">
            <v>TS-金刚网4cm全磁条对开-95*220-纯灰</v>
          </cell>
          <cell r="C3180" t="str">
            <v>TS-JGWQCTDK-95*220-纯灰-TS-金刚网4cm全磁条对开-95*220-纯灰</v>
          </cell>
          <cell r="D3180" t="str">
            <v>居家布艺</v>
          </cell>
          <cell r="E3180" t="str">
            <v>是</v>
          </cell>
          <cell r="F3180" t="str">
            <v>否</v>
          </cell>
          <cell r="G3180" t="str">
            <v>95*220</v>
          </cell>
          <cell r="H3180" t="str">
            <v/>
          </cell>
          <cell r="I3180" t="str">
            <v/>
          </cell>
          <cell r="J3180" t="str">
            <v>件</v>
          </cell>
          <cell r="K3180" t="str">
            <v/>
          </cell>
          <cell r="L3180" t="str">
            <v/>
          </cell>
          <cell r="M3180" t="str">
            <v>18.00</v>
          </cell>
        </row>
        <row r="3181">
          <cell r="A3181" t="str">
            <v>TS-JGWQCTDK-100*200-纯灰</v>
          </cell>
          <cell r="B3181" t="str">
            <v>TS-金刚网4cm全磁条对开-100*200-纯灰</v>
          </cell>
          <cell r="C3181" t="str">
            <v>TS-JGWQCTDK-100*200-纯灰-TS-金刚网4cm全磁条对开-100*200-纯灰</v>
          </cell>
          <cell r="D3181" t="str">
            <v>居家布艺</v>
          </cell>
          <cell r="E3181" t="str">
            <v>是</v>
          </cell>
          <cell r="F3181" t="str">
            <v>否</v>
          </cell>
          <cell r="G3181" t="str">
            <v>100*200</v>
          </cell>
          <cell r="H3181" t="str">
            <v/>
          </cell>
          <cell r="I3181" t="str">
            <v/>
          </cell>
          <cell r="J3181" t="str">
            <v>件</v>
          </cell>
          <cell r="K3181" t="str">
            <v/>
          </cell>
          <cell r="L3181" t="str">
            <v/>
          </cell>
          <cell r="M3181" t="str">
            <v>18.00</v>
          </cell>
        </row>
        <row r="3182">
          <cell r="A3182" t="str">
            <v>TS-JGWQCTDK-100*205-纯灰</v>
          </cell>
          <cell r="B3182" t="str">
            <v>TS-金刚网4cm全磁条对开-100*205-纯灰</v>
          </cell>
          <cell r="C3182" t="str">
            <v>TS-JGWQCTDK-100*205-纯灰-TS-金刚网4cm全磁条对开-100*205-纯灰</v>
          </cell>
          <cell r="D3182" t="str">
            <v>居家布艺</v>
          </cell>
          <cell r="E3182" t="str">
            <v>是</v>
          </cell>
          <cell r="F3182" t="str">
            <v>否</v>
          </cell>
          <cell r="G3182" t="str">
            <v>100*205</v>
          </cell>
          <cell r="H3182" t="str">
            <v/>
          </cell>
          <cell r="I3182" t="str">
            <v/>
          </cell>
          <cell r="J3182" t="str">
            <v>件</v>
          </cell>
          <cell r="K3182" t="str">
            <v/>
          </cell>
          <cell r="L3182" t="str">
            <v/>
          </cell>
          <cell r="M3182" t="str">
            <v>18.00</v>
          </cell>
        </row>
        <row r="3183">
          <cell r="A3183" t="str">
            <v>TS-JGWQCTDK-100*210-纯灰</v>
          </cell>
          <cell r="B3183" t="str">
            <v>TS-金刚网4cm全磁条对开-100*210-纯灰</v>
          </cell>
          <cell r="C3183" t="str">
            <v>TS-JGWQCTDK-100*210-纯灰-TS-金刚网4cm全磁条对开-100*210-纯灰</v>
          </cell>
          <cell r="D3183" t="str">
            <v>居家布艺</v>
          </cell>
          <cell r="E3183" t="str">
            <v>是</v>
          </cell>
          <cell r="F3183" t="str">
            <v>否</v>
          </cell>
          <cell r="G3183" t="str">
            <v>100*210</v>
          </cell>
          <cell r="H3183" t="str">
            <v/>
          </cell>
          <cell r="I3183" t="str">
            <v/>
          </cell>
          <cell r="J3183" t="str">
            <v>件</v>
          </cell>
          <cell r="K3183" t="str">
            <v/>
          </cell>
          <cell r="L3183" t="str">
            <v/>
          </cell>
          <cell r="M3183" t="str">
            <v>18.00</v>
          </cell>
        </row>
        <row r="3184">
          <cell r="A3184" t="str">
            <v>TS-JGWQCTDK-100*215-纯灰</v>
          </cell>
          <cell r="B3184" t="str">
            <v>TS-金刚网4cm全磁条对开-100*215-纯灰</v>
          </cell>
          <cell r="C3184" t="str">
            <v>TS-JGWQCTDK-100*215-纯灰-TS-金刚网4cm全磁条对开-100*215-纯灰</v>
          </cell>
          <cell r="D3184" t="str">
            <v>居家布艺</v>
          </cell>
          <cell r="E3184" t="str">
            <v>是</v>
          </cell>
          <cell r="F3184" t="str">
            <v>否</v>
          </cell>
          <cell r="G3184" t="str">
            <v>100*215</v>
          </cell>
          <cell r="H3184" t="str">
            <v/>
          </cell>
          <cell r="I3184" t="str">
            <v/>
          </cell>
          <cell r="J3184" t="str">
            <v>件</v>
          </cell>
          <cell r="K3184" t="str">
            <v/>
          </cell>
          <cell r="L3184" t="str">
            <v/>
          </cell>
          <cell r="M3184" t="str">
            <v>18.00</v>
          </cell>
        </row>
        <row r="3185">
          <cell r="A3185" t="str">
            <v>TS-JGWQCTDK-100*220-纯灰</v>
          </cell>
          <cell r="B3185" t="str">
            <v>TS-金刚网4cm全磁条对开-100*220-纯灰</v>
          </cell>
          <cell r="C3185" t="str">
            <v>TS-JGWQCTDK-100*220-纯灰-TS-金刚网4cm全磁条对开-100*220-纯灰</v>
          </cell>
          <cell r="D3185" t="str">
            <v>居家布艺</v>
          </cell>
          <cell r="E3185" t="str">
            <v>是</v>
          </cell>
          <cell r="F3185" t="str">
            <v>否</v>
          </cell>
          <cell r="G3185" t="str">
            <v>100*220</v>
          </cell>
          <cell r="H3185" t="str">
            <v/>
          </cell>
          <cell r="I3185" t="str">
            <v/>
          </cell>
          <cell r="J3185" t="str">
            <v>件</v>
          </cell>
          <cell r="K3185" t="str">
            <v/>
          </cell>
          <cell r="L3185" t="str">
            <v/>
          </cell>
          <cell r="M3185" t="str">
            <v>18.00</v>
          </cell>
        </row>
        <row r="3186">
          <cell r="A3186" t="str">
            <v>TS-JGWQCTDK-100*230-纯灰</v>
          </cell>
          <cell r="B3186" t="str">
            <v>TS-金刚网4cm全磁条对开-100*230-纯灰</v>
          </cell>
          <cell r="C3186" t="str">
            <v>TS-JGWQCTDK-100*230-纯灰-TS-金刚网4cm全磁条对开-100*230-纯灰</v>
          </cell>
          <cell r="D3186" t="str">
            <v>居家布艺</v>
          </cell>
          <cell r="E3186" t="str">
            <v>是</v>
          </cell>
          <cell r="F3186" t="str">
            <v>否</v>
          </cell>
          <cell r="G3186" t="str">
            <v>100*230</v>
          </cell>
          <cell r="H3186" t="str">
            <v/>
          </cell>
          <cell r="I3186" t="str">
            <v/>
          </cell>
          <cell r="J3186" t="str">
            <v>件</v>
          </cell>
          <cell r="K3186" t="str">
            <v/>
          </cell>
          <cell r="L3186" t="str">
            <v/>
          </cell>
          <cell r="M3186" t="str">
            <v>19.00</v>
          </cell>
        </row>
        <row r="3187">
          <cell r="A3187" t="str">
            <v>TS-JGWQCTDK-100*240-纯灰</v>
          </cell>
          <cell r="B3187" t="str">
            <v>TS-金刚网4cm全磁条对开-100*240-纯灰</v>
          </cell>
          <cell r="C3187" t="str">
            <v>TS-JGWQCTDK-100*240-纯灰-TS-金刚网4cm全磁条对开-100*240-纯灰</v>
          </cell>
          <cell r="D3187" t="str">
            <v>居家布艺</v>
          </cell>
          <cell r="E3187" t="str">
            <v>是</v>
          </cell>
          <cell r="F3187" t="str">
            <v>否</v>
          </cell>
          <cell r="G3187" t="str">
            <v>100*240</v>
          </cell>
          <cell r="H3187" t="str">
            <v/>
          </cell>
          <cell r="I3187" t="str">
            <v/>
          </cell>
          <cell r="J3187" t="str">
            <v>件</v>
          </cell>
          <cell r="K3187" t="str">
            <v/>
          </cell>
          <cell r="L3187" t="str">
            <v/>
          </cell>
          <cell r="M3187" t="str">
            <v>20.00</v>
          </cell>
        </row>
        <row r="3188">
          <cell r="A3188" t="str">
            <v>TS-JGWQCTDK-105*205-纯灰</v>
          </cell>
          <cell r="B3188" t="str">
            <v>TS-金刚网4cm全磁条对开-105*205-纯灰</v>
          </cell>
          <cell r="C3188" t="str">
            <v>TS-JGWQCTDK-105*205-纯灰-TS-金刚网4cm全磁条对开-105*205-纯灰</v>
          </cell>
          <cell r="D3188" t="str">
            <v>居家布艺</v>
          </cell>
          <cell r="E3188" t="str">
            <v>是</v>
          </cell>
          <cell r="F3188" t="str">
            <v>否</v>
          </cell>
          <cell r="G3188" t="str">
            <v>105*205</v>
          </cell>
          <cell r="H3188" t="str">
            <v/>
          </cell>
          <cell r="I3188" t="str">
            <v/>
          </cell>
          <cell r="J3188" t="str">
            <v>件</v>
          </cell>
          <cell r="K3188" t="str">
            <v/>
          </cell>
          <cell r="L3188" t="str">
            <v/>
          </cell>
          <cell r="M3188" t="str">
            <v>19.00</v>
          </cell>
        </row>
        <row r="3189">
          <cell r="A3189" t="str">
            <v>TS-JGWQCTDK-105*210-纯灰</v>
          </cell>
          <cell r="B3189" t="str">
            <v>TS-金刚网4cm全磁条对开-105*210-纯灰</v>
          </cell>
          <cell r="C3189" t="str">
            <v>TS-JGWQCTDK-105*210-纯灰-TS-金刚网4cm全磁条对开-105*210-纯灰</v>
          </cell>
          <cell r="D3189" t="str">
            <v>居家布艺</v>
          </cell>
          <cell r="E3189" t="str">
            <v>是</v>
          </cell>
          <cell r="F3189" t="str">
            <v>否</v>
          </cell>
          <cell r="G3189" t="str">
            <v>105*210</v>
          </cell>
          <cell r="H3189" t="str">
            <v/>
          </cell>
          <cell r="I3189" t="str">
            <v/>
          </cell>
          <cell r="J3189" t="str">
            <v>件</v>
          </cell>
          <cell r="K3189" t="str">
            <v/>
          </cell>
          <cell r="L3189" t="str">
            <v/>
          </cell>
          <cell r="M3189" t="str">
            <v>19.00</v>
          </cell>
        </row>
        <row r="3190">
          <cell r="A3190" t="str">
            <v>TS-JGWQCTDK-105*220-纯灰</v>
          </cell>
          <cell r="B3190" t="str">
            <v>TS-金刚网4cm全磁条对开-105*220-纯灰</v>
          </cell>
          <cell r="C3190" t="str">
            <v>TS-JGWQCTDK-105*220-纯灰-TS-金刚网4cm全磁条对开-105*220-纯灰</v>
          </cell>
          <cell r="D3190" t="str">
            <v>居家布艺</v>
          </cell>
          <cell r="E3190" t="str">
            <v>是</v>
          </cell>
          <cell r="F3190" t="str">
            <v>否</v>
          </cell>
          <cell r="G3190" t="str">
            <v>105*220</v>
          </cell>
          <cell r="H3190" t="str">
            <v/>
          </cell>
          <cell r="I3190" t="str">
            <v/>
          </cell>
          <cell r="J3190" t="str">
            <v>件</v>
          </cell>
          <cell r="K3190" t="str">
            <v/>
          </cell>
          <cell r="L3190" t="str">
            <v/>
          </cell>
          <cell r="M3190" t="str">
            <v>19.00</v>
          </cell>
        </row>
        <row r="3191">
          <cell r="A3191" t="str">
            <v>TS-JGWQCTDK-110*200-纯灰</v>
          </cell>
          <cell r="B3191" t="str">
            <v>TS-金刚网4cm全磁条对开-110*200-纯灰</v>
          </cell>
          <cell r="C3191" t="str">
            <v>TS-JGWQCTDK-110*200-纯灰-TS-金刚网4cm全磁条对开-110*200-纯灰</v>
          </cell>
          <cell r="D3191" t="str">
            <v>居家布艺</v>
          </cell>
          <cell r="E3191" t="str">
            <v>是</v>
          </cell>
          <cell r="F3191" t="str">
            <v>否</v>
          </cell>
          <cell r="G3191" t="str">
            <v>110*200</v>
          </cell>
          <cell r="H3191" t="str">
            <v/>
          </cell>
          <cell r="I3191" t="str">
            <v/>
          </cell>
          <cell r="J3191" t="str">
            <v>件</v>
          </cell>
          <cell r="K3191" t="str">
            <v/>
          </cell>
          <cell r="L3191" t="str">
            <v/>
          </cell>
          <cell r="M3191" t="str">
            <v>19.00</v>
          </cell>
        </row>
        <row r="3192">
          <cell r="A3192" t="str">
            <v>TS-JGWQCTDK-110*210-纯灰</v>
          </cell>
          <cell r="B3192" t="str">
            <v>TS-金刚网4cm全磁条对开-110*210-纯灰</v>
          </cell>
          <cell r="C3192" t="str">
            <v>TS-JGWQCTDK-110*210-纯灰-TS-金刚网4cm全磁条对开-110*210-纯灰</v>
          </cell>
          <cell r="D3192" t="str">
            <v>居家布艺</v>
          </cell>
          <cell r="E3192" t="str">
            <v>是</v>
          </cell>
          <cell r="F3192" t="str">
            <v>否</v>
          </cell>
          <cell r="G3192" t="str">
            <v>110*210</v>
          </cell>
          <cell r="H3192" t="str">
            <v/>
          </cell>
          <cell r="I3192" t="str">
            <v/>
          </cell>
          <cell r="J3192" t="str">
            <v>件</v>
          </cell>
          <cell r="K3192" t="str">
            <v/>
          </cell>
          <cell r="L3192" t="str">
            <v/>
          </cell>
          <cell r="M3192" t="str">
            <v>19.00</v>
          </cell>
        </row>
        <row r="3193">
          <cell r="A3193" t="str">
            <v>TS-JGWQCTDK-110*220-纯灰</v>
          </cell>
          <cell r="B3193" t="str">
            <v>TS-金刚网4cm全磁条对开-110*220-纯灰</v>
          </cell>
          <cell r="C3193" t="str">
            <v>TS-JGWQCTDK-110*220-纯灰-TS-金刚网4cm全磁条对开-110*220-纯灰</v>
          </cell>
          <cell r="D3193" t="str">
            <v>居家布艺</v>
          </cell>
          <cell r="E3193" t="str">
            <v>是</v>
          </cell>
          <cell r="F3193" t="str">
            <v>否</v>
          </cell>
          <cell r="G3193" t="str">
            <v>110*220</v>
          </cell>
          <cell r="H3193" t="str">
            <v/>
          </cell>
          <cell r="I3193" t="str">
            <v/>
          </cell>
          <cell r="J3193" t="str">
            <v>件</v>
          </cell>
          <cell r="K3193" t="str">
            <v/>
          </cell>
          <cell r="L3193" t="str">
            <v/>
          </cell>
          <cell r="M3193" t="str">
            <v>19.00</v>
          </cell>
        </row>
        <row r="3194">
          <cell r="A3194" t="str">
            <v>TS-JGWQCTDK-110*230-纯灰</v>
          </cell>
          <cell r="B3194" t="str">
            <v>TS-金刚网4cm全磁条对开-110*230-纯灰</v>
          </cell>
          <cell r="C3194" t="str">
            <v>TS-JGWQCTDK-110*230-纯灰-TS-金刚网4cm全磁条对开-110*230-纯灰</v>
          </cell>
          <cell r="D3194" t="str">
            <v>居家布艺</v>
          </cell>
          <cell r="E3194" t="str">
            <v>是</v>
          </cell>
          <cell r="F3194" t="str">
            <v>否</v>
          </cell>
          <cell r="G3194" t="str">
            <v>110*230</v>
          </cell>
          <cell r="H3194" t="str">
            <v/>
          </cell>
          <cell r="I3194" t="str">
            <v/>
          </cell>
          <cell r="J3194" t="str">
            <v>件</v>
          </cell>
          <cell r="K3194" t="str">
            <v/>
          </cell>
          <cell r="L3194" t="str">
            <v/>
          </cell>
          <cell r="M3194" t="str">
            <v>20.00</v>
          </cell>
        </row>
        <row r="3195">
          <cell r="A3195" t="str">
            <v>TS-JGWQCTDK-110*240-纯灰</v>
          </cell>
          <cell r="B3195" t="str">
            <v>TS-金刚网4cm全磁条对开-110*240-纯灰</v>
          </cell>
          <cell r="C3195" t="str">
            <v>TS-JGWQCTDK-110*240-纯灰-TS-金刚网4cm全磁条对开-110*240-纯灰</v>
          </cell>
          <cell r="D3195" t="str">
            <v>居家布艺</v>
          </cell>
          <cell r="E3195" t="str">
            <v>是</v>
          </cell>
          <cell r="F3195" t="str">
            <v>否</v>
          </cell>
          <cell r="G3195" t="str">
            <v>110*240</v>
          </cell>
          <cell r="H3195" t="str">
            <v/>
          </cell>
          <cell r="I3195" t="str">
            <v/>
          </cell>
          <cell r="J3195" t="str">
            <v>件</v>
          </cell>
          <cell r="K3195" t="str">
            <v/>
          </cell>
          <cell r="L3195" t="str">
            <v/>
          </cell>
          <cell r="M3195" t="str">
            <v>21.00</v>
          </cell>
        </row>
        <row r="3196">
          <cell r="A3196" t="str">
            <v>TS-JGWQCTDK-120*200-纯灰</v>
          </cell>
          <cell r="B3196" t="str">
            <v>TS-金刚网4cm全磁条对开-120*200-纯灰</v>
          </cell>
          <cell r="C3196" t="str">
            <v>TS-JGWQCTDK-120*200-纯灰-TS-金刚网4cm全磁条对开-120*200-纯灰</v>
          </cell>
          <cell r="D3196" t="str">
            <v>居家布艺</v>
          </cell>
          <cell r="E3196" t="str">
            <v>是</v>
          </cell>
          <cell r="F3196" t="str">
            <v>否</v>
          </cell>
          <cell r="G3196" t="str">
            <v>120*200</v>
          </cell>
          <cell r="H3196" t="str">
            <v/>
          </cell>
          <cell r="I3196" t="str">
            <v/>
          </cell>
          <cell r="J3196" t="str">
            <v>件</v>
          </cell>
          <cell r="K3196" t="str">
            <v/>
          </cell>
          <cell r="L3196" t="str">
            <v/>
          </cell>
          <cell r="M3196" t="str">
            <v>20.00</v>
          </cell>
        </row>
        <row r="3197">
          <cell r="A3197" t="str">
            <v>TS-JGWQCTDK-120*210-纯灰</v>
          </cell>
          <cell r="B3197" t="str">
            <v>TS-金刚网4cm全磁条对开-120*210-纯灰</v>
          </cell>
          <cell r="C3197" t="str">
            <v>TS-JGWQCTDK-120*210-纯灰-TS-金刚网4cm全磁条对开-120*210-纯灰</v>
          </cell>
          <cell r="D3197" t="str">
            <v>居家布艺</v>
          </cell>
          <cell r="E3197" t="str">
            <v>是</v>
          </cell>
          <cell r="F3197" t="str">
            <v>否</v>
          </cell>
          <cell r="G3197" t="str">
            <v>120*210</v>
          </cell>
          <cell r="H3197" t="str">
            <v/>
          </cell>
          <cell r="I3197" t="str">
            <v/>
          </cell>
          <cell r="J3197" t="str">
            <v>件</v>
          </cell>
          <cell r="K3197" t="str">
            <v/>
          </cell>
          <cell r="L3197" t="str">
            <v/>
          </cell>
          <cell r="M3197" t="str">
            <v>20.00</v>
          </cell>
        </row>
        <row r="3198">
          <cell r="A3198" t="str">
            <v>TS-JGWQCTDK-120*220-纯灰</v>
          </cell>
          <cell r="B3198" t="str">
            <v>TS-金刚网4cm全磁条对开-120*220-纯灰</v>
          </cell>
          <cell r="C3198" t="str">
            <v>TS-JGWQCTDK-120*220-纯灰-TS-金刚网4cm全磁条对开-120*220-纯灰</v>
          </cell>
          <cell r="D3198" t="str">
            <v>居家布艺</v>
          </cell>
          <cell r="E3198" t="str">
            <v>是</v>
          </cell>
          <cell r="F3198" t="str">
            <v>否</v>
          </cell>
          <cell r="G3198" t="str">
            <v>120*220</v>
          </cell>
          <cell r="H3198" t="str">
            <v/>
          </cell>
          <cell r="I3198" t="str">
            <v/>
          </cell>
          <cell r="J3198" t="str">
            <v>件</v>
          </cell>
          <cell r="K3198" t="str">
            <v/>
          </cell>
          <cell r="L3198" t="str">
            <v/>
          </cell>
          <cell r="M3198" t="str">
            <v>20.00</v>
          </cell>
        </row>
        <row r="3199">
          <cell r="A3199" t="str">
            <v>TS-JGWQCTDK-120*230-纯灰</v>
          </cell>
          <cell r="B3199" t="str">
            <v>TS-金刚网4cm全磁条对开-120*230-纯灰</v>
          </cell>
          <cell r="C3199" t="str">
            <v>TS-JGWQCTDK-120*230-纯灰-TS-金刚网4cm全磁条对开-120*230-纯灰</v>
          </cell>
          <cell r="D3199" t="str">
            <v>居家布艺</v>
          </cell>
          <cell r="E3199" t="str">
            <v>是</v>
          </cell>
          <cell r="F3199" t="str">
            <v>否</v>
          </cell>
          <cell r="G3199" t="str">
            <v>120*230</v>
          </cell>
          <cell r="H3199" t="str">
            <v/>
          </cell>
          <cell r="I3199" t="str">
            <v/>
          </cell>
          <cell r="J3199" t="str">
            <v>件</v>
          </cell>
          <cell r="K3199" t="str">
            <v/>
          </cell>
          <cell r="L3199" t="str">
            <v/>
          </cell>
          <cell r="M3199" t="str">
            <v>21.00</v>
          </cell>
        </row>
        <row r="3200">
          <cell r="A3200" t="str">
            <v>TS-JGWQCTDK-120*240-纯灰</v>
          </cell>
          <cell r="B3200" t="str">
            <v>TS-金刚网4cm全磁条对开-120*240-纯灰</v>
          </cell>
          <cell r="C3200" t="str">
            <v>TS-JGWQCTDK-120*240-纯灰-TS-金刚网4cm全磁条对开-120*240-纯灰</v>
          </cell>
          <cell r="D3200" t="str">
            <v>居家布艺</v>
          </cell>
          <cell r="E3200" t="str">
            <v>是</v>
          </cell>
          <cell r="F3200" t="str">
            <v>否</v>
          </cell>
          <cell r="G3200" t="str">
            <v>120*240</v>
          </cell>
          <cell r="H3200" t="str">
            <v/>
          </cell>
          <cell r="I3200" t="str">
            <v/>
          </cell>
          <cell r="J3200" t="str">
            <v>件</v>
          </cell>
          <cell r="K3200" t="str">
            <v/>
          </cell>
          <cell r="L3200" t="str">
            <v/>
          </cell>
          <cell r="M3200" t="str">
            <v>22.00</v>
          </cell>
        </row>
        <row r="3201">
          <cell r="A3201" t="str">
            <v>TS-JGWQCTDK-130*200-纯灰</v>
          </cell>
          <cell r="B3201" t="str">
            <v>TS-金刚网4cm全磁条对开-130*200-纯灰</v>
          </cell>
          <cell r="C3201" t="str">
            <v>TS-JGWQCTDK-130*200-纯灰-TS-金刚网4cm全磁条对开-130*200-纯灰</v>
          </cell>
          <cell r="D3201" t="str">
            <v>居家布艺</v>
          </cell>
          <cell r="E3201" t="str">
            <v>是</v>
          </cell>
          <cell r="F3201" t="str">
            <v>否</v>
          </cell>
          <cell r="G3201" t="str">
            <v>130*200</v>
          </cell>
          <cell r="H3201" t="str">
            <v/>
          </cell>
          <cell r="I3201" t="str">
            <v/>
          </cell>
          <cell r="J3201" t="str">
            <v>件</v>
          </cell>
          <cell r="K3201" t="str">
            <v/>
          </cell>
          <cell r="L3201" t="str">
            <v/>
          </cell>
          <cell r="M3201" t="str">
            <v>21.00</v>
          </cell>
        </row>
        <row r="3202">
          <cell r="A3202" t="str">
            <v>TS-JGWQCTDK-130*210-纯灰</v>
          </cell>
          <cell r="B3202" t="str">
            <v>TS-金刚网4cm全磁条对开-130*210-纯灰</v>
          </cell>
          <cell r="C3202" t="str">
            <v>TS-JGWQCTDK-130*210-纯灰-TS-金刚网4cm全磁条对开-130*210-纯灰</v>
          </cell>
          <cell r="D3202" t="str">
            <v>居家布艺</v>
          </cell>
          <cell r="E3202" t="str">
            <v>是</v>
          </cell>
          <cell r="F3202" t="str">
            <v>否</v>
          </cell>
          <cell r="G3202" t="str">
            <v>130*210</v>
          </cell>
          <cell r="H3202" t="str">
            <v/>
          </cell>
          <cell r="I3202" t="str">
            <v/>
          </cell>
          <cell r="J3202" t="str">
            <v>件</v>
          </cell>
          <cell r="K3202" t="str">
            <v/>
          </cell>
          <cell r="L3202" t="str">
            <v/>
          </cell>
          <cell r="M3202" t="str">
            <v>21.00</v>
          </cell>
        </row>
        <row r="3203">
          <cell r="A3203" t="str">
            <v>TS-JGWQCTDK-130*220-纯灰</v>
          </cell>
          <cell r="B3203" t="str">
            <v>TS-金刚网4cm全磁条对开-130*220-纯灰</v>
          </cell>
          <cell r="C3203" t="str">
            <v>TS-JGWQCTDK-130*220-纯灰-TS-金刚网4cm全磁条对开-130*220-纯灰</v>
          </cell>
          <cell r="D3203" t="str">
            <v>居家布艺</v>
          </cell>
          <cell r="E3203" t="str">
            <v>是</v>
          </cell>
          <cell r="F3203" t="str">
            <v>否</v>
          </cell>
          <cell r="G3203" t="str">
            <v>130*220</v>
          </cell>
          <cell r="H3203" t="str">
            <v/>
          </cell>
          <cell r="I3203" t="str">
            <v/>
          </cell>
          <cell r="J3203" t="str">
            <v>件</v>
          </cell>
          <cell r="K3203" t="str">
            <v/>
          </cell>
          <cell r="L3203" t="str">
            <v/>
          </cell>
          <cell r="M3203" t="str">
            <v>21.00</v>
          </cell>
        </row>
        <row r="3204">
          <cell r="A3204" t="str">
            <v>TS-JGWQCTDK-130*230-纯灰</v>
          </cell>
          <cell r="B3204" t="str">
            <v>TS-金刚网4cm全磁条对开-130*230-纯灰</v>
          </cell>
          <cell r="C3204" t="str">
            <v>TS-JGWQCTDK-130*230-纯灰-TS-金刚网4cm全磁条对开-130*230-纯灰</v>
          </cell>
          <cell r="D3204" t="str">
            <v>居家布艺</v>
          </cell>
          <cell r="E3204" t="str">
            <v>是</v>
          </cell>
          <cell r="F3204" t="str">
            <v>否</v>
          </cell>
          <cell r="G3204" t="str">
            <v>130*230</v>
          </cell>
          <cell r="H3204" t="str">
            <v/>
          </cell>
          <cell r="I3204" t="str">
            <v/>
          </cell>
          <cell r="J3204" t="str">
            <v>件</v>
          </cell>
          <cell r="K3204" t="str">
            <v/>
          </cell>
          <cell r="L3204" t="str">
            <v/>
          </cell>
          <cell r="M3204" t="str">
            <v>22.00</v>
          </cell>
        </row>
        <row r="3205">
          <cell r="A3205" t="str">
            <v>TS-JGWQCTDK-130*240-纯灰</v>
          </cell>
          <cell r="B3205" t="str">
            <v>TS-金刚网4cm全磁条对开-130*240-纯灰</v>
          </cell>
          <cell r="C3205" t="str">
            <v>TS-JGWQCTDK-130*240-纯灰-TS-金刚网4cm全磁条对开-130*240-纯灰</v>
          </cell>
          <cell r="D3205" t="str">
            <v>居家布艺</v>
          </cell>
          <cell r="E3205" t="str">
            <v>是</v>
          </cell>
          <cell r="F3205" t="str">
            <v>否</v>
          </cell>
          <cell r="G3205" t="str">
            <v>130*240</v>
          </cell>
          <cell r="H3205" t="str">
            <v/>
          </cell>
          <cell r="I3205" t="str">
            <v/>
          </cell>
          <cell r="J3205" t="str">
            <v>件</v>
          </cell>
          <cell r="K3205" t="str">
            <v/>
          </cell>
          <cell r="L3205" t="str">
            <v/>
          </cell>
          <cell r="M3205" t="str">
            <v>23.00</v>
          </cell>
        </row>
        <row r="3206">
          <cell r="A3206" t="str">
            <v>TS-JGWQCTDK-140*200-纯灰</v>
          </cell>
          <cell r="B3206" t="str">
            <v>TS-金刚网4cm全磁条对开-140*200-纯灰</v>
          </cell>
          <cell r="C3206" t="str">
            <v>TS-JGWQCTDK-140*200-纯灰-TS-金刚网4cm全磁条对开-140*200-纯灰</v>
          </cell>
          <cell r="D3206" t="str">
            <v>居家布艺</v>
          </cell>
          <cell r="E3206" t="str">
            <v>是</v>
          </cell>
          <cell r="F3206" t="str">
            <v>否</v>
          </cell>
          <cell r="G3206" t="str">
            <v>140*200</v>
          </cell>
          <cell r="H3206" t="str">
            <v/>
          </cell>
          <cell r="I3206" t="str">
            <v/>
          </cell>
          <cell r="J3206" t="str">
            <v>件</v>
          </cell>
          <cell r="K3206" t="str">
            <v/>
          </cell>
          <cell r="L3206" t="str">
            <v/>
          </cell>
          <cell r="M3206" t="str">
            <v>22.00</v>
          </cell>
        </row>
        <row r="3207">
          <cell r="A3207" t="str">
            <v>TS-JGWQCTDK-140*210-纯灰</v>
          </cell>
          <cell r="B3207" t="str">
            <v>TS-金刚网4cm全磁条对开-140*210-纯灰</v>
          </cell>
          <cell r="C3207" t="str">
            <v>TS-JGWQCTDK-140*210-纯灰-TS-金刚网4cm全磁条对开-140*210-纯灰</v>
          </cell>
          <cell r="D3207" t="str">
            <v>居家布艺</v>
          </cell>
          <cell r="E3207" t="str">
            <v>是</v>
          </cell>
          <cell r="F3207" t="str">
            <v>否</v>
          </cell>
          <cell r="G3207" t="str">
            <v>140*210</v>
          </cell>
          <cell r="H3207" t="str">
            <v/>
          </cell>
          <cell r="I3207" t="str">
            <v/>
          </cell>
          <cell r="J3207" t="str">
            <v>件</v>
          </cell>
          <cell r="K3207" t="str">
            <v/>
          </cell>
          <cell r="L3207" t="str">
            <v/>
          </cell>
          <cell r="M3207" t="str">
            <v>22.00</v>
          </cell>
        </row>
        <row r="3208">
          <cell r="A3208" t="str">
            <v>TS-JGWQCTDK-140*220-纯灰</v>
          </cell>
          <cell r="B3208" t="str">
            <v>TS-金刚网4cm全磁条对开-140*220-纯灰</v>
          </cell>
          <cell r="C3208" t="str">
            <v>TS-JGWQCTDK-140*220-纯灰-TS-金刚网4cm全磁条对开-140*220-纯灰</v>
          </cell>
          <cell r="D3208" t="str">
            <v>居家布艺</v>
          </cell>
          <cell r="E3208" t="str">
            <v>是</v>
          </cell>
          <cell r="F3208" t="str">
            <v>否</v>
          </cell>
          <cell r="G3208" t="str">
            <v>140*220</v>
          </cell>
          <cell r="H3208" t="str">
            <v/>
          </cell>
          <cell r="I3208" t="str">
            <v/>
          </cell>
          <cell r="J3208" t="str">
            <v>件</v>
          </cell>
          <cell r="K3208" t="str">
            <v/>
          </cell>
          <cell r="L3208" t="str">
            <v/>
          </cell>
          <cell r="M3208" t="str">
            <v>22.00</v>
          </cell>
        </row>
        <row r="3209">
          <cell r="A3209" t="str">
            <v>TS-JGWQCTDK-140*230-纯灰</v>
          </cell>
          <cell r="B3209" t="str">
            <v>TS-金刚网4cm全磁条对开-140*230-纯灰</v>
          </cell>
          <cell r="C3209" t="str">
            <v>TS-JGWQCTDK-140*230-纯灰-TS-金刚网4cm全磁条对开-140*230-纯灰</v>
          </cell>
          <cell r="D3209" t="str">
            <v>居家布艺</v>
          </cell>
          <cell r="E3209" t="str">
            <v>是</v>
          </cell>
          <cell r="F3209" t="str">
            <v>否</v>
          </cell>
          <cell r="G3209" t="str">
            <v>140*230</v>
          </cell>
          <cell r="H3209" t="str">
            <v/>
          </cell>
          <cell r="I3209" t="str">
            <v/>
          </cell>
          <cell r="J3209" t="str">
            <v>件</v>
          </cell>
          <cell r="K3209" t="str">
            <v/>
          </cell>
          <cell r="L3209" t="str">
            <v/>
          </cell>
          <cell r="M3209" t="str">
            <v>23.00</v>
          </cell>
        </row>
        <row r="3210">
          <cell r="A3210" t="str">
            <v>TS-JGWQCTDK-140*240-纯灰</v>
          </cell>
          <cell r="B3210" t="str">
            <v>TS-金刚网4cm全磁条对开-140*240-纯灰</v>
          </cell>
          <cell r="C3210" t="str">
            <v>TS-JGWQCTDK-140*240-纯灰-TS-金刚网4cm全磁条对开-140*240-纯灰</v>
          </cell>
          <cell r="D3210" t="str">
            <v>居家布艺</v>
          </cell>
          <cell r="E3210" t="str">
            <v>是</v>
          </cell>
          <cell r="F3210" t="str">
            <v>否</v>
          </cell>
          <cell r="G3210" t="str">
            <v>140*240</v>
          </cell>
          <cell r="H3210" t="str">
            <v/>
          </cell>
          <cell r="I3210" t="str">
            <v/>
          </cell>
          <cell r="J3210" t="str">
            <v>件</v>
          </cell>
          <cell r="K3210" t="str">
            <v/>
          </cell>
          <cell r="L3210" t="str">
            <v/>
          </cell>
          <cell r="M3210" t="str">
            <v>24.00</v>
          </cell>
        </row>
        <row r="3211">
          <cell r="A3211" t="str">
            <v>TS-JGWQCTDK-150*200-纯灰</v>
          </cell>
          <cell r="B3211" t="str">
            <v>TS-金刚网4cm全磁条对开-150*200-纯灰</v>
          </cell>
          <cell r="C3211" t="str">
            <v>TS-JGWQCTDK-150*200-纯灰-TS-金刚网4cm全磁条对开-150*200-纯灰</v>
          </cell>
          <cell r="D3211" t="str">
            <v>居家布艺</v>
          </cell>
          <cell r="E3211" t="str">
            <v>是</v>
          </cell>
          <cell r="F3211" t="str">
            <v>否</v>
          </cell>
          <cell r="G3211" t="str">
            <v>150*200</v>
          </cell>
          <cell r="H3211" t="str">
            <v/>
          </cell>
          <cell r="I3211" t="str">
            <v/>
          </cell>
          <cell r="J3211" t="str">
            <v>件</v>
          </cell>
          <cell r="K3211" t="str">
            <v/>
          </cell>
          <cell r="L3211" t="str">
            <v/>
          </cell>
          <cell r="M3211" t="str">
            <v>23.00</v>
          </cell>
        </row>
        <row r="3212">
          <cell r="A3212" t="str">
            <v>TS-JGWQCTDK-150*210-纯灰</v>
          </cell>
          <cell r="B3212" t="str">
            <v>TS-金刚网4cm全磁条对开-150*210-纯灰</v>
          </cell>
          <cell r="C3212" t="str">
            <v>TS-JGWQCTDK-150*210-纯灰-TS-金刚网4cm全磁条对开-150*210-纯灰</v>
          </cell>
          <cell r="D3212" t="str">
            <v>居家布艺</v>
          </cell>
          <cell r="E3212" t="str">
            <v>是</v>
          </cell>
          <cell r="F3212" t="str">
            <v>否</v>
          </cell>
          <cell r="G3212" t="str">
            <v>150*210</v>
          </cell>
          <cell r="H3212" t="str">
            <v/>
          </cell>
          <cell r="I3212" t="str">
            <v/>
          </cell>
          <cell r="J3212" t="str">
            <v>件</v>
          </cell>
          <cell r="K3212" t="str">
            <v/>
          </cell>
          <cell r="L3212" t="str">
            <v/>
          </cell>
          <cell r="M3212" t="str">
            <v>23.00</v>
          </cell>
        </row>
        <row r="3213">
          <cell r="A3213" t="str">
            <v>TS-JGWQCTDK-150*220-纯灰</v>
          </cell>
          <cell r="B3213" t="str">
            <v>TS-金刚网4cm全磁条对开-150*220-纯灰</v>
          </cell>
          <cell r="C3213" t="str">
            <v>TS-JGWQCTDK-150*220-纯灰-TS-金刚网4cm全磁条对开-150*220-纯灰</v>
          </cell>
          <cell r="D3213" t="str">
            <v>居家布艺</v>
          </cell>
          <cell r="E3213" t="str">
            <v>是</v>
          </cell>
          <cell r="F3213" t="str">
            <v>否</v>
          </cell>
          <cell r="G3213" t="str">
            <v>150*220</v>
          </cell>
          <cell r="H3213" t="str">
            <v/>
          </cell>
          <cell r="I3213" t="str">
            <v/>
          </cell>
          <cell r="J3213" t="str">
            <v>件</v>
          </cell>
          <cell r="K3213" t="str">
            <v/>
          </cell>
          <cell r="L3213" t="str">
            <v/>
          </cell>
          <cell r="M3213" t="str">
            <v>23.00</v>
          </cell>
        </row>
        <row r="3214">
          <cell r="A3214" t="str">
            <v>TS-JGWQCTDK-150*230-纯灰</v>
          </cell>
          <cell r="B3214" t="str">
            <v>TS-金刚网4cm全磁条对开-150*230-纯灰</v>
          </cell>
          <cell r="C3214" t="str">
            <v>TS-JGWQCTDK-150*230-纯灰-TS-金刚网4cm全磁条对开-150*230-纯灰</v>
          </cell>
          <cell r="D3214" t="str">
            <v>居家布艺</v>
          </cell>
          <cell r="E3214" t="str">
            <v>是</v>
          </cell>
          <cell r="F3214" t="str">
            <v>否</v>
          </cell>
          <cell r="G3214" t="str">
            <v>150*230</v>
          </cell>
          <cell r="H3214" t="str">
            <v/>
          </cell>
          <cell r="I3214" t="str">
            <v/>
          </cell>
          <cell r="J3214" t="str">
            <v>件</v>
          </cell>
          <cell r="K3214" t="str">
            <v/>
          </cell>
          <cell r="L3214" t="str">
            <v/>
          </cell>
          <cell r="M3214" t="str">
            <v>24.00</v>
          </cell>
        </row>
        <row r="3215">
          <cell r="A3215" t="str">
            <v>TS-JGWQCTDK-150*240-纯灰</v>
          </cell>
          <cell r="B3215" t="str">
            <v>TS-金刚网4cm全磁条对开-150*240-纯灰</v>
          </cell>
          <cell r="C3215" t="str">
            <v>TS-JGWQCTDK-150*240-纯灰-TS-金刚网4cm全磁条对开-150*240-纯灰</v>
          </cell>
          <cell r="D3215" t="str">
            <v>居家布艺</v>
          </cell>
          <cell r="E3215" t="str">
            <v>是</v>
          </cell>
          <cell r="F3215" t="str">
            <v>否</v>
          </cell>
          <cell r="G3215" t="str">
            <v>150*240</v>
          </cell>
          <cell r="H3215" t="str">
            <v/>
          </cell>
          <cell r="I3215" t="str">
            <v/>
          </cell>
          <cell r="J3215" t="str">
            <v>件</v>
          </cell>
          <cell r="K3215" t="str">
            <v/>
          </cell>
          <cell r="L3215" t="str">
            <v/>
          </cell>
          <cell r="M3215" t="str">
            <v>25.00</v>
          </cell>
        </row>
        <row r="3216">
          <cell r="A3216" t="str">
            <v>TS-JGWQCTDK-160*200-纯灰</v>
          </cell>
          <cell r="B3216" t="str">
            <v>TS-金刚网4cm全磁条对开-160*200-纯灰</v>
          </cell>
          <cell r="C3216" t="str">
            <v>TS-JGWQCTDK-160*200-纯灰-TS-金刚网4cm全磁条对开-160*200-纯灰</v>
          </cell>
          <cell r="D3216" t="str">
            <v>居家布艺</v>
          </cell>
          <cell r="E3216" t="str">
            <v>是</v>
          </cell>
          <cell r="F3216" t="str">
            <v>否</v>
          </cell>
          <cell r="G3216" t="str">
            <v>160*200</v>
          </cell>
          <cell r="H3216" t="str">
            <v/>
          </cell>
          <cell r="I3216" t="str">
            <v/>
          </cell>
          <cell r="J3216" t="str">
            <v>件</v>
          </cell>
          <cell r="K3216" t="str">
            <v/>
          </cell>
          <cell r="L3216" t="str">
            <v/>
          </cell>
          <cell r="M3216" t="str">
            <v>24.00</v>
          </cell>
        </row>
        <row r="3217">
          <cell r="A3217" t="str">
            <v>TS-JGWQCTDK-160*210-纯灰</v>
          </cell>
          <cell r="B3217" t="str">
            <v>TS-金刚网4cm全磁条对开-160*210-纯灰</v>
          </cell>
          <cell r="C3217" t="str">
            <v>TS-JGWQCTDK-160*210-纯灰-TS-金刚网4cm全磁条对开-160*210-纯灰</v>
          </cell>
          <cell r="D3217" t="str">
            <v>居家布艺</v>
          </cell>
          <cell r="E3217" t="str">
            <v>是</v>
          </cell>
          <cell r="F3217" t="str">
            <v>否</v>
          </cell>
          <cell r="G3217" t="str">
            <v>160*210</v>
          </cell>
          <cell r="H3217" t="str">
            <v/>
          </cell>
          <cell r="I3217" t="str">
            <v/>
          </cell>
          <cell r="J3217" t="str">
            <v>件</v>
          </cell>
          <cell r="K3217" t="str">
            <v/>
          </cell>
          <cell r="L3217" t="str">
            <v/>
          </cell>
          <cell r="M3217" t="str">
            <v>24.00</v>
          </cell>
        </row>
        <row r="3218">
          <cell r="A3218" t="str">
            <v>TS-JGWQCTDK-160*220-纯灰</v>
          </cell>
          <cell r="B3218" t="str">
            <v>TS-金刚网4cm全磁条对开-160*220-纯灰</v>
          </cell>
          <cell r="C3218" t="str">
            <v>TS-JGWQCTDK-160*220-纯灰-TS-金刚网4cm全磁条对开-160*220-纯灰</v>
          </cell>
          <cell r="D3218" t="str">
            <v>居家布艺</v>
          </cell>
          <cell r="E3218" t="str">
            <v>是</v>
          </cell>
          <cell r="F3218" t="str">
            <v>否</v>
          </cell>
          <cell r="G3218" t="str">
            <v>160*220</v>
          </cell>
          <cell r="H3218" t="str">
            <v/>
          </cell>
          <cell r="I3218" t="str">
            <v/>
          </cell>
          <cell r="J3218" t="str">
            <v>件</v>
          </cell>
          <cell r="K3218" t="str">
            <v/>
          </cell>
          <cell r="L3218" t="str">
            <v/>
          </cell>
          <cell r="M3218" t="str">
            <v>24.00</v>
          </cell>
        </row>
        <row r="3219">
          <cell r="A3219" t="str">
            <v>TS-JGWQCTDK-160*230-纯灰</v>
          </cell>
          <cell r="B3219" t="str">
            <v>TS-金刚网4cm全磁条对开-160*230-纯灰</v>
          </cell>
          <cell r="C3219" t="str">
            <v>TS-JGWQCTDK-160*230-纯灰-TS-金刚网4cm全磁条对开-160*230-纯灰</v>
          </cell>
          <cell r="D3219" t="str">
            <v>居家布艺</v>
          </cell>
          <cell r="E3219" t="str">
            <v>是</v>
          </cell>
          <cell r="F3219" t="str">
            <v>否</v>
          </cell>
          <cell r="G3219" t="str">
            <v>160*230</v>
          </cell>
          <cell r="H3219" t="str">
            <v/>
          </cell>
          <cell r="I3219" t="str">
            <v/>
          </cell>
          <cell r="J3219" t="str">
            <v>件</v>
          </cell>
          <cell r="K3219" t="str">
            <v/>
          </cell>
          <cell r="L3219" t="str">
            <v/>
          </cell>
          <cell r="M3219" t="str">
            <v>25.00</v>
          </cell>
        </row>
        <row r="3220">
          <cell r="A3220" t="str">
            <v>TS-JGWQCTDK-160*240-纯灰</v>
          </cell>
          <cell r="B3220" t="str">
            <v>TS-金刚网4cm全磁条对开-160*240-纯灰</v>
          </cell>
          <cell r="C3220" t="str">
            <v>TS-JGWQCTDK-160*240-纯灰-TS-金刚网4cm全磁条对开-160*240-纯灰</v>
          </cell>
          <cell r="D3220" t="str">
            <v>居家布艺</v>
          </cell>
          <cell r="E3220" t="str">
            <v>是</v>
          </cell>
          <cell r="F3220" t="str">
            <v>否</v>
          </cell>
          <cell r="G3220" t="str">
            <v>160*240</v>
          </cell>
          <cell r="H3220" t="str">
            <v/>
          </cell>
          <cell r="I3220" t="str">
            <v/>
          </cell>
          <cell r="J3220" t="str">
            <v>件</v>
          </cell>
          <cell r="K3220" t="str">
            <v/>
          </cell>
          <cell r="L3220" t="str">
            <v/>
          </cell>
          <cell r="M3220" t="str">
            <v>26.00</v>
          </cell>
        </row>
        <row r="3221">
          <cell r="A3221" t="str">
            <v>TS-JGWQCTDK-170*200-纯灰</v>
          </cell>
          <cell r="B3221" t="str">
            <v>TS-金刚网4cm全磁条对开-170*200-纯灰</v>
          </cell>
          <cell r="C3221" t="str">
            <v>TS-JGWQCTDK-170*200-纯灰-TS-金刚网4cm全磁条对开-170*200-纯灰</v>
          </cell>
          <cell r="D3221" t="str">
            <v>居家布艺</v>
          </cell>
          <cell r="E3221" t="str">
            <v>是</v>
          </cell>
          <cell r="F3221" t="str">
            <v>否</v>
          </cell>
          <cell r="G3221" t="str">
            <v>170*200</v>
          </cell>
          <cell r="H3221" t="str">
            <v/>
          </cell>
          <cell r="I3221" t="str">
            <v/>
          </cell>
          <cell r="J3221" t="str">
            <v>件</v>
          </cell>
          <cell r="K3221" t="str">
            <v/>
          </cell>
          <cell r="L3221" t="str">
            <v/>
          </cell>
          <cell r="M3221" t="str">
            <v>25.00</v>
          </cell>
        </row>
        <row r="3222">
          <cell r="A3222" t="str">
            <v>TS-JGWQCTDK-170*210-纯灰</v>
          </cell>
          <cell r="B3222" t="str">
            <v>TS-金刚网4cm全磁条对开-170*210-纯灰</v>
          </cell>
          <cell r="C3222" t="str">
            <v>TS-JGWQCTDK-170*210-纯灰-TS-金刚网4cm全磁条对开-170*210-纯灰</v>
          </cell>
          <cell r="D3222" t="str">
            <v>居家布艺</v>
          </cell>
          <cell r="E3222" t="str">
            <v>是</v>
          </cell>
          <cell r="F3222" t="str">
            <v>否</v>
          </cell>
          <cell r="G3222" t="str">
            <v>170*210</v>
          </cell>
          <cell r="H3222" t="str">
            <v/>
          </cell>
          <cell r="I3222" t="str">
            <v/>
          </cell>
          <cell r="J3222" t="str">
            <v>件</v>
          </cell>
          <cell r="K3222" t="str">
            <v/>
          </cell>
          <cell r="L3222" t="str">
            <v/>
          </cell>
          <cell r="M3222" t="str">
            <v>25.00</v>
          </cell>
        </row>
        <row r="3223">
          <cell r="A3223" t="str">
            <v>TS-JGWQCTDK-170*220-纯灰</v>
          </cell>
          <cell r="B3223" t="str">
            <v>TS-金刚网4cm全磁条对开-170*220-纯灰</v>
          </cell>
          <cell r="C3223" t="str">
            <v>TS-JGWQCTDK-170*220-纯灰-TS-金刚网4cm全磁条对开-170*220-纯灰</v>
          </cell>
          <cell r="D3223" t="str">
            <v>居家布艺</v>
          </cell>
          <cell r="E3223" t="str">
            <v>是</v>
          </cell>
          <cell r="F3223" t="str">
            <v>否</v>
          </cell>
          <cell r="G3223" t="str">
            <v>170*220</v>
          </cell>
          <cell r="H3223" t="str">
            <v/>
          </cell>
          <cell r="I3223" t="str">
            <v/>
          </cell>
          <cell r="J3223" t="str">
            <v>件</v>
          </cell>
          <cell r="K3223" t="str">
            <v/>
          </cell>
          <cell r="L3223" t="str">
            <v/>
          </cell>
          <cell r="M3223" t="str">
            <v>25.00</v>
          </cell>
        </row>
        <row r="3224">
          <cell r="A3224" t="str">
            <v>TS-JGWQCTDK-170*230-纯灰</v>
          </cell>
          <cell r="B3224" t="str">
            <v>TS-金刚网4cm全磁条对开-170*230-纯灰</v>
          </cell>
          <cell r="C3224" t="str">
            <v>TS-JGWQCTDK-170*230-纯灰-TS-金刚网4cm全磁条对开-170*230-纯灰</v>
          </cell>
          <cell r="D3224" t="str">
            <v>居家布艺</v>
          </cell>
          <cell r="E3224" t="str">
            <v>是</v>
          </cell>
          <cell r="F3224" t="str">
            <v>否</v>
          </cell>
          <cell r="G3224" t="str">
            <v>170*230</v>
          </cell>
          <cell r="H3224" t="str">
            <v/>
          </cell>
          <cell r="I3224" t="str">
            <v/>
          </cell>
          <cell r="J3224" t="str">
            <v>件</v>
          </cell>
          <cell r="K3224" t="str">
            <v/>
          </cell>
          <cell r="L3224" t="str">
            <v/>
          </cell>
          <cell r="M3224" t="str">
            <v>26.00</v>
          </cell>
        </row>
        <row r="3225">
          <cell r="A3225" t="str">
            <v>TS-JGWQCTDK-170*240-纯灰</v>
          </cell>
          <cell r="B3225" t="str">
            <v>TS-金刚网4cm全磁条对开-170*240-纯灰</v>
          </cell>
          <cell r="C3225" t="str">
            <v>TS-JGWQCTDK-170*240-纯灰-TS-金刚网4cm全磁条对开-170*240-纯灰</v>
          </cell>
          <cell r="D3225" t="str">
            <v>居家布艺</v>
          </cell>
          <cell r="E3225" t="str">
            <v>是</v>
          </cell>
          <cell r="F3225" t="str">
            <v>否</v>
          </cell>
          <cell r="G3225" t="str">
            <v>170*240</v>
          </cell>
          <cell r="H3225" t="str">
            <v/>
          </cell>
          <cell r="I3225" t="str">
            <v/>
          </cell>
          <cell r="J3225" t="str">
            <v>件</v>
          </cell>
          <cell r="K3225" t="str">
            <v/>
          </cell>
          <cell r="L3225" t="str">
            <v/>
          </cell>
          <cell r="M3225" t="str">
            <v>27.00</v>
          </cell>
        </row>
        <row r="3226">
          <cell r="A3226" t="str">
            <v>TS-JGWQCTDK-180*200-纯灰</v>
          </cell>
          <cell r="B3226" t="str">
            <v>TS-金刚网4cm全磁条对开-180*200-纯灰</v>
          </cell>
          <cell r="C3226" t="str">
            <v>TS-JGWQCTDK-180*200-纯灰-TS-金刚网4cm全磁条对开-180*200-纯灰</v>
          </cell>
          <cell r="D3226" t="str">
            <v>居家布艺</v>
          </cell>
          <cell r="E3226" t="str">
            <v>是</v>
          </cell>
          <cell r="F3226" t="str">
            <v>否</v>
          </cell>
          <cell r="G3226" t="str">
            <v>180*200</v>
          </cell>
          <cell r="H3226" t="str">
            <v/>
          </cell>
          <cell r="I3226" t="str">
            <v/>
          </cell>
          <cell r="J3226" t="str">
            <v>件</v>
          </cell>
          <cell r="K3226" t="str">
            <v/>
          </cell>
          <cell r="L3226" t="str">
            <v/>
          </cell>
          <cell r="M3226" t="str">
            <v>26.00</v>
          </cell>
        </row>
        <row r="3227">
          <cell r="A3227" t="str">
            <v>TS-JGWQCTDK-180*210-纯灰</v>
          </cell>
          <cell r="B3227" t="str">
            <v>TS-金刚网4cm全磁条对开-180*210-纯灰</v>
          </cell>
          <cell r="C3227" t="str">
            <v>TS-JGWQCTDK-180*210-纯灰-TS-金刚网4cm全磁条对开-180*210-纯灰</v>
          </cell>
          <cell r="D3227" t="str">
            <v>居家布艺</v>
          </cell>
          <cell r="E3227" t="str">
            <v>是</v>
          </cell>
          <cell r="F3227" t="str">
            <v>否</v>
          </cell>
          <cell r="G3227" t="str">
            <v>180*210</v>
          </cell>
          <cell r="H3227" t="str">
            <v/>
          </cell>
          <cell r="I3227" t="str">
            <v/>
          </cell>
          <cell r="J3227" t="str">
            <v>件</v>
          </cell>
          <cell r="K3227" t="str">
            <v/>
          </cell>
          <cell r="L3227" t="str">
            <v/>
          </cell>
          <cell r="M3227" t="str">
            <v>26.00</v>
          </cell>
        </row>
        <row r="3228">
          <cell r="A3228" t="str">
            <v>TS-JGWQCTDK-180*220-纯灰</v>
          </cell>
          <cell r="B3228" t="str">
            <v>TS-金刚网4cm全磁条对开-180*220-纯灰</v>
          </cell>
          <cell r="C3228" t="str">
            <v>TS-JGWQCTDK-180*220-纯灰-TS-金刚网4cm全磁条对开-180*220-纯灰</v>
          </cell>
          <cell r="D3228" t="str">
            <v>居家布艺</v>
          </cell>
          <cell r="E3228" t="str">
            <v>是</v>
          </cell>
          <cell r="F3228" t="str">
            <v>否</v>
          </cell>
          <cell r="G3228" t="str">
            <v>180*220</v>
          </cell>
          <cell r="H3228" t="str">
            <v/>
          </cell>
          <cell r="I3228" t="str">
            <v/>
          </cell>
          <cell r="J3228" t="str">
            <v>件</v>
          </cell>
          <cell r="K3228" t="str">
            <v/>
          </cell>
          <cell r="L3228" t="str">
            <v/>
          </cell>
          <cell r="M3228" t="str">
            <v>26.00</v>
          </cell>
        </row>
        <row r="3229">
          <cell r="A3229" t="str">
            <v>TS-JGWQCTDK-180*230-纯灰</v>
          </cell>
          <cell r="B3229" t="str">
            <v>TS-金刚网4cm全磁条对开-180*230-纯灰</v>
          </cell>
          <cell r="C3229" t="str">
            <v>TS-JGWQCTDK-180*230-纯灰-TS-金刚网4cm全磁条对开-180*230-纯灰</v>
          </cell>
          <cell r="D3229" t="str">
            <v>居家布艺</v>
          </cell>
          <cell r="E3229" t="str">
            <v>是</v>
          </cell>
          <cell r="F3229" t="str">
            <v>否</v>
          </cell>
          <cell r="G3229" t="str">
            <v>180*230</v>
          </cell>
          <cell r="H3229" t="str">
            <v/>
          </cell>
          <cell r="I3229" t="str">
            <v/>
          </cell>
          <cell r="J3229" t="str">
            <v>件</v>
          </cell>
          <cell r="K3229" t="str">
            <v/>
          </cell>
          <cell r="L3229" t="str">
            <v/>
          </cell>
          <cell r="M3229" t="str">
            <v>27.00</v>
          </cell>
        </row>
        <row r="3230">
          <cell r="A3230" t="str">
            <v>TS-JGWQCTDK-180*240-纯灰</v>
          </cell>
          <cell r="B3230" t="str">
            <v>TS-金刚网4cm全磁条对开-180*240-纯灰</v>
          </cell>
          <cell r="C3230" t="str">
            <v>TS-JGWQCTDK-180*240-纯灰-TS-金刚网4cm全磁条对开-180*240-纯灰</v>
          </cell>
          <cell r="D3230" t="str">
            <v>居家布艺</v>
          </cell>
          <cell r="E3230" t="str">
            <v>是</v>
          </cell>
          <cell r="F3230" t="str">
            <v>否</v>
          </cell>
          <cell r="G3230" t="str">
            <v>180*240</v>
          </cell>
          <cell r="H3230" t="str">
            <v/>
          </cell>
          <cell r="I3230" t="str">
            <v/>
          </cell>
          <cell r="J3230" t="str">
            <v>件</v>
          </cell>
          <cell r="K3230" t="str">
            <v/>
          </cell>
          <cell r="L3230" t="str">
            <v/>
          </cell>
          <cell r="M3230" t="str">
            <v>28.00</v>
          </cell>
        </row>
        <row r="3231">
          <cell r="A3231" t="str">
            <v>TS-JGWQCTDK-190*200-纯灰</v>
          </cell>
          <cell r="B3231" t="str">
            <v>TS-金刚网4cm全磁条对开-190*200-纯灰</v>
          </cell>
          <cell r="C3231" t="str">
            <v>TS-JGWQCTDK-190*200-纯灰-TS-金刚网4cm全磁条对开-190*200-纯灰</v>
          </cell>
          <cell r="D3231" t="str">
            <v>居家布艺</v>
          </cell>
          <cell r="E3231" t="str">
            <v>是</v>
          </cell>
          <cell r="F3231" t="str">
            <v>否</v>
          </cell>
          <cell r="G3231" t="str">
            <v>190*200</v>
          </cell>
          <cell r="H3231" t="str">
            <v/>
          </cell>
          <cell r="I3231" t="str">
            <v/>
          </cell>
          <cell r="J3231" t="str">
            <v>件</v>
          </cell>
          <cell r="K3231" t="str">
            <v/>
          </cell>
          <cell r="L3231" t="str">
            <v/>
          </cell>
          <cell r="M3231" t="str">
            <v>27.00</v>
          </cell>
        </row>
        <row r="3232">
          <cell r="A3232" t="str">
            <v>TS-JGWQCTDK-190*210-纯灰</v>
          </cell>
          <cell r="B3232" t="str">
            <v>TS-金刚网4cm全磁条对开-190*210-纯灰</v>
          </cell>
          <cell r="C3232" t="str">
            <v>TS-JGWQCTDK-190*210-纯灰-TS-金刚网4cm全磁条对开-190*210-纯灰</v>
          </cell>
          <cell r="D3232" t="str">
            <v>居家布艺</v>
          </cell>
          <cell r="E3232" t="str">
            <v>是</v>
          </cell>
          <cell r="F3232" t="str">
            <v>否</v>
          </cell>
          <cell r="G3232" t="str">
            <v>190*210</v>
          </cell>
          <cell r="H3232" t="str">
            <v/>
          </cell>
          <cell r="I3232" t="str">
            <v/>
          </cell>
          <cell r="J3232" t="str">
            <v>件</v>
          </cell>
          <cell r="K3232" t="str">
            <v/>
          </cell>
          <cell r="L3232" t="str">
            <v/>
          </cell>
          <cell r="M3232" t="str">
            <v>27.00</v>
          </cell>
        </row>
        <row r="3233">
          <cell r="A3233" t="str">
            <v>TS-JGWQCTDK-190*220-纯灰</v>
          </cell>
          <cell r="B3233" t="str">
            <v>TS-金刚网4cm全磁条对开-190*220-纯灰</v>
          </cell>
          <cell r="C3233" t="str">
            <v>TS-JGWQCTDK-190*220-纯灰-TS-金刚网4cm全磁条对开-190*220-纯灰</v>
          </cell>
          <cell r="D3233" t="str">
            <v>居家布艺</v>
          </cell>
          <cell r="E3233" t="str">
            <v>是</v>
          </cell>
          <cell r="F3233" t="str">
            <v>否</v>
          </cell>
          <cell r="G3233" t="str">
            <v>190*220</v>
          </cell>
          <cell r="H3233" t="str">
            <v/>
          </cell>
          <cell r="I3233" t="str">
            <v/>
          </cell>
          <cell r="J3233" t="str">
            <v>件</v>
          </cell>
          <cell r="K3233" t="str">
            <v/>
          </cell>
          <cell r="L3233" t="str">
            <v/>
          </cell>
          <cell r="M3233" t="str">
            <v>27.00</v>
          </cell>
        </row>
        <row r="3234">
          <cell r="A3234" t="str">
            <v>TS-JGWQCTDK-190*230-纯灰</v>
          </cell>
          <cell r="B3234" t="str">
            <v>TS-金刚网4cm全磁条对开-190*230-纯灰</v>
          </cell>
          <cell r="C3234" t="str">
            <v>TS-JGWQCTDK-190*230-纯灰-TS-金刚网4cm全磁条对开-190*230-纯灰</v>
          </cell>
          <cell r="D3234" t="str">
            <v>居家布艺</v>
          </cell>
          <cell r="E3234" t="str">
            <v>是</v>
          </cell>
          <cell r="F3234" t="str">
            <v>否</v>
          </cell>
          <cell r="G3234" t="str">
            <v>190*230</v>
          </cell>
          <cell r="H3234" t="str">
            <v/>
          </cell>
          <cell r="I3234" t="str">
            <v/>
          </cell>
          <cell r="J3234" t="str">
            <v>件</v>
          </cell>
          <cell r="K3234" t="str">
            <v/>
          </cell>
          <cell r="L3234" t="str">
            <v/>
          </cell>
          <cell r="M3234" t="str">
            <v>28.00</v>
          </cell>
        </row>
        <row r="3235">
          <cell r="A3235" t="str">
            <v>TS-JGWQCTDK-190*240-纯灰</v>
          </cell>
          <cell r="B3235" t="str">
            <v>TS-金刚网4cm全磁条对开-190*240-纯灰</v>
          </cell>
          <cell r="C3235" t="str">
            <v>TS-JGWQCTDK-190*240-纯灰-TS-金刚网4cm全磁条对开-190*240-纯灰</v>
          </cell>
          <cell r="D3235" t="str">
            <v>居家布艺</v>
          </cell>
          <cell r="E3235" t="str">
            <v>是</v>
          </cell>
          <cell r="F3235" t="str">
            <v>否</v>
          </cell>
          <cell r="G3235" t="str">
            <v>190*240</v>
          </cell>
          <cell r="H3235" t="str">
            <v/>
          </cell>
          <cell r="I3235" t="str">
            <v/>
          </cell>
          <cell r="J3235" t="str">
            <v>件</v>
          </cell>
          <cell r="K3235" t="str">
            <v/>
          </cell>
          <cell r="L3235" t="str">
            <v/>
          </cell>
          <cell r="M3235" t="str">
            <v>29.00</v>
          </cell>
        </row>
        <row r="3236">
          <cell r="A3236" t="str">
            <v>TS-JGWQCTDK-200*200-纯灰</v>
          </cell>
          <cell r="B3236" t="str">
            <v>TS-金刚网4cm全磁条对开-200*200-纯灰</v>
          </cell>
          <cell r="C3236" t="str">
            <v>TS-JGWQCTDK-200*200-纯灰-TS-金刚网4cm全磁条对开-200*200-纯灰</v>
          </cell>
          <cell r="D3236" t="str">
            <v>居家布艺</v>
          </cell>
          <cell r="E3236" t="str">
            <v>是</v>
          </cell>
          <cell r="F3236" t="str">
            <v>否</v>
          </cell>
          <cell r="G3236" t="str">
            <v>200*200</v>
          </cell>
          <cell r="H3236" t="str">
            <v/>
          </cell>
          <cell r="I3236" t="str">
            <v/>
          </cell>
          <cell r="J3236" t="str">
            <v>件</v>
          </cell>
          <cell r="K3236" t="str">
            <v/>
          </cell>
          <cell r="L3236" t="str">
            <v/>
          </cell>
          <cell r="M3236" t="str">
            <v>28.00</v>
          </cell>
        </row>
        <row r="3237">
          <cell r="A3237" t="str">
            <v>TS-JGWQCTDK-200*210-纯灰</v>
          </cell>
          <cell r="B3237" t="str">
            <v>TS-金刚网4cm全磁条对开-200*210-纯灰</v>
          </cell>
          <cell r="C3237" t="str">
            <v>TS-JGWQCTDK-200*210-纯灰-TS-金刚网4cm全磁条对开-200*210-纯灰</v>
          </cell>
          <cell r="D3237" t="str">
            <v>居家布艺</v>
          </cell>
          <cell r="E3237" t="str">
            <v>是</v>
          </cell>
          <cell r="F3237" t="str">
            <v>否</v>
          </cell>
          <cell r="G3237" t="str">
            <v>200*210</v>
          </cell>
          <cell r="H3237" t="str">
            <v/>
          </cell>
          <cell r="I3237" t="str">
            <v/>
          </cell>
          <cell r="J3237" t="str">
            <v>件</v>
          </cell>
          <cell r="K3237" t="str">
            <v/>
          </cell>
          <cell r="L3237" t="str">
            <v/>
          </cell>
          <cell r="M3237" t="str">
            <v>28.00</v>
          </cell>
        </row>
        <row r="3238">
          <cell r="A3238" t="str">
            <v>TS-JGWQCTDK-200*220-纯灰</v>
          </cell>
          <cell r="B3238" t="str">
            <v>TS-金刚网4cm全磁条对开-200*220-纯灰</v>
          </cell>
          <cell r="C3238" t="str">
            <v>TS-JGWQCTDK-200*220-纯灰-TS-金刚网4cm全磁条对开-200*220-纯灰</v>
          </cell>
          <cell r="D3238" t="str">
            <v>居家布艺</v>
          </cell>
          <cell r="E3238" t="str">
            <v>是</v>
          </cell>
          <cell r="F3238" t="str">
            <v>否</v>
          </cell>
          <cell r="G3238" t="str">
            <v>200*220</v>
          </cell>
          <cell r="H3238" t="str">
            <v/>
          </cell>
          <cell r="I3238" t="str">
            <v/>
          </cell>
          <cell r="J3238" t="str">
            <v>件</v>
          </cell>
          <cell r="K3238" t="str">
            <v/>
          </cell>
          <cell r="L3238" t="str">
            <v/>
          </cell>
          <cell r="M3238" t="str">
            <v>28.00</v>
          </cell>
        </row>
        <row r="3239">
          <cell r="A3239" t="str">
            <v>TS-JGWQCTDK-200*230-纯灰</v>
          </cell>
          <cell r="B3239" t="str">
            <v>TS-金刚网4cm全磁条对开-200*230-纯灰</v>
          </cell>
          <cell r="C3239" t="str">
            <v>TS-JGWQCTDK-200*230-纯灰-TS-金刚网4cm全磁条对开-200*230-纯灰</v>
          </cell>
          <cell r="D3239" t="str">
            <v>居家布艺</v>
          </cell>
          <cell r="E3239" t="str">
            <v>是</v>
          </cell>
          <cell r="F3239" t="str">
            <v>否</v>
          </cell>
          <cell r="G3239" t="str">
            <v>200*230</v>
          </cell>
          <cell r="H3239" t="str">
            <v/>
          </cell>
          <cell r="I3239" t="str">
            <v/>
          </cell>
          <cell r="J3239" t="str">
            <v>件</v>
          </cell>
          <cell r="K3239" t="str">
            <v/>
          </cell>
          <cell r="L3239" t="str">
            <v/>
          </cell>
          <cell r="M3239" t="str">
            <v>29.00</v>
          </cell>
        </row>
        <row r="3240">
          <cell r="A3240" t="str">
            <v>TS-JGWQCTDK-200*240-纯灰</v>
          </cell>
          <cell r="B3240" t="str">
            <v>TS-金刚网4cm全磁条对开-200*240-纯灰</v>
          </cell>
          <cell r="C3240" t="str">
            <v>TS-JGWQCTDK-200*240-纯灰-TS-金刚网4cm全磁条对开-200*240-纯灰</v>
          </cell>
          <cell r="D3240" t="str">
            <v>居家布艺</v>
          </cell>
          <cell r="E3240" t="str">
            <v>是</v>
          </cell>
          <cell r="F3240" t="str">
            <v>否</v>
          </cell>
          <cell r="G3240" t="str">
            <v>200*240</v>
          </cell>
          <cell r="H3240" t="str">
            <v/>
          </cell>
          <cell r="I3240" t="str">
            <v/>
          </cell>
          <cell r="J3240" t="str">
            <v>件</v>
          </cell>
          <cell r="K3240" t="str">
            <v/>
          </cell>
          <cell r="L3240" t="str">
            <v/>
          </cell>
          <cell r="M3240" t="str">
            <v>30.00</v>
          </cell>
        </row>
        <row r="3241">
          <cell r="A3241" t="str">
            <v>TS-JGWQCTDK-70*200-纯咖</v>
          </cell>
          <cell r="B3241" t="str">
            <v>TS-金刚网4cm全磁条对开-70*200-纯咖</v>
          </cell>
          <cell r="C3241" t="str">
            <v>TS-JGWQCTDK-70*200-纯咖-TS-金刚网4cm全磁条对开-70*200-纯咖</v>
          </cell>
          <cell r="D3241" t="str">
            <v>居家布艺</v>
          </cell>
          <cell r="E3241" t="str">
            <v>是</v>
          </cell>
          <cell r="F3241" t="str">
            <v>否</v>
          </cell>
          <cell r="G3241" t="str">
            <v>70*200</v>
          </cell>
          <cell r="H3241" t="str">
            <v/>
          </cell>
          <cell r="I3241" t="str">
            <v/>
          </cell>
          <cell r="J3241" t="str">
            <v>件</v>
          </cell>
          <cell r="K3241" t="str">
            <v/>
          </cell>
          <cell r="L3241" t="str">
            <v/>
          </cell>
          <cell r="M3241" t="str">
            <v>18.00</v>
          </cell>
        </row>
        <row r="3242">
          <cell r="A3242" t="str">
            <v>TS-JGWQCTDK-80*190-纯咖</v>
          </cell>
          <cell r="B3242" t="str">
            <v>TS-金刚网4cm全磁条对开-80*190-纯咖</v>
          </cell>
          <cell r="C3242" t="str">
            <v>TS-JGWQCTDK-80*190-纯咖-TS-金刚网4cm全磁条对开-80*190-纯咖</v>
          </cell>
          <cell r="D3242" t="str">
            <v>居家布艺</v>
          </cell>
          <cell r="E3242" t="str">
            <v>是</v>
          </cell>
          <cell r="F3242" t="str">
            <v>否</v>
          </cell>
          <cell r="G3242" t="str">
            <v>80*190</v>
          </cell>
          <cell r="H3242" t="str">
            <v/>
          </cell>
          <cell r="I3242" t="str">
            <v/>
          </cell>
          <cell r="J3242" t="str">
            <v>件</v>
          </cell>
          <cell r="K3242" t="str">
            <v/>
          </cell>
          <cell r="L3242" t="str">
            <v/>
          </cell>
          <cell r="M3242" t="str">
            <v>18.00</v>
          </cell>
        </row>
        <row r="3243">
          <cell r="A3243" t="str">
            <v>TS-JGWQCTDK-80*195-纯咖</v>
          </cell>
          <cell r="B3243" t="str">
            <v>TS-金刚网4cm全磁条对开-80*195-纯咖</v>
          </cell>
          <cell r="C3243" t="str">
            <v>TS-JGWQCTDK-80*195-纯咖-TS-金刚网4cm全磁条对开-80*195-纯咖</v>
          </cell>
          <cell r="D3243" t="str">
            <v>居家布艺</v>
          </cell>
          <cell r="E3243" t="str">
            <v>是</v>
          </cell>
          <cell r="F3243" t="str">
            <v>否</v>
          </cell>
          <cell r="G3243" t="str">
            <v>80*195</v>
          </cell>
          <cell r="H3243" t="str">
            <v/>
          </cell>
          <cell r="I3243" t="str">
            <v/>
          </cell>
          <cell r="J3243" t="str">
            <v>件</v>
          </cell>
          <cell r="K3243" t="str">
            <v/>
          </cell>
          <cell r="L3243" t="str">
            <v/>
          </cell>
          <cell r="M3243" t="str">
            <v>18.00</v>
          </cell>
        </row>
        <row r="3244">
          <cell r="A3244" t="str">
            <v>TS-JGWQCTDK-80*200-纯咖</v>
          </cell>
          <cell r="B3244" t="str">
            <v>TS-金刚网4cm全磁条对开-80*200-纯咖</v>
          </cell>
          <cell r="C3244" t="str">
            <v>TS-JGWQCTDK-80*200-纯咖-TS-金刚网4cm全磁条对开-80*200-纯咖</v>
          </cell>
          <cell r="D3244" t="str">
            <v>居家布艺</v>
          </cell>
          <cell r="E3244" t="str">
            <v>是</v>
          </cell>
          <cell r="F3244" t="str">
            <v>否</v>
          </cell>
          <cell r="G3244" t="str">
            <v>80*200</v>
          </cell>
          <cell r="H3244" t="str">
            <v/>
          </cell>
          <cell r="I3244" t="str">
            <v/>
          </cell>
          <cell r="J3244" t="str">
            <v>件</v>
          </cell>
          <cell r="K3244" t="str">
            <v/>
          </cell>
          <cell r="L3244" t="str">
            <v/>
          </cell>
          <cell r="M3244" t="str">
            <v>18.00</v>
          </cell>
        </row>
        <row r="3245">
          <cell r="A3245" t="str">
            <v>TS-JGWQCTDK-80*205-纯咖</v>
          </cell>
          <cell r="B3245" t="str">
            <v>TS-金刚网4cm全磁条对开-80*205-纯咖</v>
          </cell>
          <cell r="C3245" t="str">
            <v>TS-JGWQCTDK-80*205-纯咖-TS-金刚网4cm全磁条对开-80*205-纯咖</v>
          </cell>
          <cell r="D3245" t="str">
            <v>居家布艺</v>
          </cell>
          <cell r="E3245" t="str">
            <v>是</v>
          </cell>
          <cell r="F3245" t="str">
            <v>否</v>
          </cell>
          <cell r="G3245" t="str">
            <v>80*205</v>
          </cell>
          <cell r="H3245" t="str">
            <v/>
          </cell>
          <cell r="I3245" t="str">
            <v/>
          </cell>
          <cell r="J3245" t="str">
            <v>件</v>
          </cell>
          <cell r="K3245" t="str">
            <v/>
          </cell>
          <cell r="L3245" t="str">
            <v/>
          </cell>
          <cell r="M3245" t="str">
            <v>18.00</v>
          </cell>
        </row>
        <row r="3246">
          <cell r="A3246" t="str">
            <v>TS-JGWQCTDK-80*210-纯咖</v>
          </cell>
          <cell r="B3246" t="str">
            <v>TS-金刚网4cm全磁条对开-80*210-纯咖</v>
          </cell>
          <cell r="C3246" t="str">
            <v>TS-JGWQCTDK-80*210-纯咖-TS-金刚网4cm全磁条对开-80*210-纯咖</v>
          </cell>
          <cell r="D3246" t="str">
            <v>居家布艺</v>
          </cell>
          <cell r="E3246" t="str">
            <v>是</v>
          </cell>
          <cell r="F3246" t="str">
            <v>否</v>
          </cell>
          <cell r="G3246" t="str">
            <v>80*210</v>
          </cell>
          <cell r="H3246" t="str">
            <v/>
          </cell>
          <cell r="I3246" t="str">
            <v/>
          </cell>
          <cell r="J3246" t="str">
            <v>件</v>
          </cell>
          <cell r="K3246" t="str">
            <v/>
          </cell>
          <cell r="L3246" t="str">
            <v/>
          </cell>
          <cell r="M3246" t="str">
            <v>18.00</v>
          </cell>
        </row>
        <row r="3247">
          <cell r="A3247" t="str">
            <v>TS-JGWQCTDK-80*215-纯咖</v>
          </cell>
          <cell r="B3247" t="str">
            <v>TS-金刚网4cm全磁条对开-80*215-纯咖</v>
          </cell>
          <cell r="C3247" t="str">
            <v>TS-JGWQCTDK-80*215-纯咖-TS-金刚网4cm全磁条对开-80*215-纯咖</v>
          </cell>
          <cell r="D3247" t="str">
            <v>居家布艺</v>
          </cell>
          <cell r="E3247" t="str">
            <v>是</v>
          </cell>
          <cell r="F3247" t="str">
            <v>否</v>
          </cell>
          <cell r="G3247" t="str">
            <v>80*215</v>
          </cell>
          <cell r="H3247" t="str">
            <v/>
          </cell>
          <cell r="I3247" t="str">
            <v/>
          </cell>
          <cell r="J3247" t="str">
            <v>件</v>
          </cell>
          <cell r="K3247" t="str">
            <v/>
          </cell>
          <cell r="L3247" t="str">
            <v/>
          </cell>
          <cell r="M3247" t="str">
            <v>18.00</v>
          </cell>
        </row>
        <row r="3248">
          <cell r="A3248" t="str">
            <v>TS-JGWQCTDK-80*220-纯咖</v>
          </cell>
          <cell r="B3248" t="str">
            <v>TS-金刚网4cm全磁条对开-80*220-纯咖</v>
          </cell>
          <cell r="C3248" t="str">
            <v>TS-JGWQCTDK-80*220-纯咖-TS-金刚网4cm全磁条对开-80*220-纯咖</v>
          </cell>
          <cell r="D3248" t="str">
            <v>居家布艺</v>
          </cell>
          <cell r="E3248" t="str">
            <v>是</v>
          </cell>
          <cell r="F3248" t="str">
            <v>否</v>
          </cell>
          <cell r="G3248" t="str">
            <v>80*220</v>
          </cell>
          <cell r="H3248" t="str">
            <v/>
          </cell>
          <cell r="I3248" t="str">
            <v/>
          </cell>
          <cell r="J3248" t="str">
            <v>件</v>
          </cell>
          <cell r="K3248" t="str">
            <v/>
          </cell>
          <cell r="L3248" t="str">
            <v/>
          </cell>
          <cell r="M3248" t="str">
            <v>18.00</v>
          </cell>
        </row>
        <row r="3249">
          <cell r="A3249" t="str">
            <v>TS-JGWQCTDK-85*190-纯咖</v>
          </cell>
          <cell r="B3249" t="str">
            <v>TS-金刚网4cm全磁条对开-85*190-纯咖</v>
          </cell>
          <cell r="C3249" t="str">
            <v>TS-JGWQCTDK-85*190-纯咖-TS-金刚网4cm全磁条对开-85*190-纯咖</v>
          </cell>
          <cell r="D3249" t="str">
            <v>居家布艺</v>
          </cell>
          <cell r="E3249" t="str">
            <v>是</v>
          </cell>
          <cell r="F3249" t="str">
            <v>否</v>
          </cell>
          <cell r="G3249" t="str">
            <v>85*190</v>
          </cell>
          <cell r="H3249" t="str">
            <v/>
          </cell>
          <cell r="I3249" t="str">
            <v/>
          </cell>
          <cell r="J3249" t="str">
            <v>件</v>
          </cell>
          <cell r="K3249" t="str">
            <v/>
          </cell>
          <cell r="L3249" t="str">
            <v/>
          </cell>
          <cell r="M3249" t="str">
            <v>18.00</v>
          </cell>
        </row>
        <row r="3250">
          <cell r="A3250" t="str">
            <v>TS-JGWQCTDK-85*195-纯咖</v>
          </cell>
          <cell r="B3250" t="str">
            <v>TS-金刚网4cm全磁条对开-85*195-纯咖</v>
          </cell>
          <cell r="C3250" t="str">
            <v>TS-JGWQCTDK-85*195-纯咖-TS-金刚网4cm全磁条对开-85*195-纯咖</v>
          </cell>
          <cell r="D3250" t="str">
            <v>居家布艺</v>
          </cell>
          <cell r="E3250" t="str">
            <v>是</v>
          </cell>
          <cell r="F3250" t="str">
            <v>否</v>
          </cell>
          <cell r="G3250" t="str">
            <v>85*195</v>
          </cell>
          <cell r="H3250" t="str">
            <v/>
          </cell>
          <cell r="I3250" t="str">
            <v/>
          </cell>
          <cell r="J3250" t="str">
            <v>件</v>
          </cell>
          <cell r="K3250" t="str">
            <v/>
          </cell>
          <cell r="L3250" t="str">
            <v/>
          </cell>
          <cell r="M3250" t="str">
            <v>18.00</v>
          </cell>
        </row>
        <row r="3251">
          <cell r="A3251" t="str">
            <v>TS-JGWQCTDK-85*200-纯咖</v>
          </cell>
          <cell r="B3251" t="str">
            <v>TS-金刚网4cm全磁条对开-85*200-纯咖</v>
          </cell>
          <cell r="C3251" t="str">
            <v>TS-JGWQCTDK-85*200-纯咖-TS-金刚网4cm全磁条对开-85*200-纯咖</v>
          </cell>
          <cell r="D3251" t="str">
            <v>居家布艺</v>
          </cell>
          <cell r="E3251" t="str">
            <v>是</v>
          </cell>
          <cell r="F3251" t="str">
            <v>否</v>
          </cell>
          <cell r="G3251" t="str">
            <v>85*200</v>
          </cell>
          <cell r="H3251" t="str">
            <v/>
          </cell>
          <cell r="I3251" t="str">
            <v/>
          </cell>
          <cell r="J3251" t="str">
            <v>件</v>
          </cell>
          <cell r="K3251" t="str">
            <v/>
          </cell>
          <cell r="L3251" t="str">
            <v/>
          </cell>
          <cell r="M3251" t="str">
            <v>18.00</v>
          </cell>
        </row>
        <row r="3252">
          <cell r="A3252" t="str">
            <v>TS-JGWQCTDK-85*205-纯咖</v>
          </cell>
          <cell r="B3252" t="str">
            <v>TS-金刚网4cm全磁条对开-85*205-纯咖</v>
          </cell>
          <cell r="C3252" t="str">
            <v>TS-JGWQCTDK-85*205-纯咖-TS-金刚网4cm全磁条对开-85*205-纯咖</v>
          </cell>
          <cell r="D3252" t="str">
            <v>居家布艺</v>
          </cell>
          <cell r="E3252" t="str">
            <v>是</v>
          </cell>
          <cell r="F3252" t="str">
            <v>否</v>
          </cell>
          <cell r="G3252" t="str">
            <v>85*205</v>
          </cell>
          <cell r="H3252" t="str">
            <v/>
          </cell>
          <cell r="I3252" t="str">
            <v/>
          </cell>
          <cell r="J3252" t="str">
            <v>件</v>
          </cell>
          <cell r="K3252" t="str">
            <v/>
          </cell>
          <cell r="L3252" t="str">
            <v/>
          </cell>
          <cell r="M3252" t="str">
            <v>18.00</v>
          </cell>
        </row>
        <row r="3253">
          <cell r="A3253" t="str">
            <v>TS-JGWQCTDK-85*210-纯咖</v>
          </cell>
          <cell r="B3253" t="str">
            <v>TS-金刚网4cm全磁条对开-85*210-纯咖</v>
          </cell>
          <cell r="C3253" t="str">
            <v>TS-JGWQCTDK-85*210-纯咖-TS-金刚网4cm全磁条对开-85*210-纯咖</v>
          </cell>
          <cell r="D3253" t="str">
            <v>居家布艺</v>
          </cell>
          <cell r="E3253" t="str">
            <v>是</v>
          </cell>
          <cell r="F3253" t="str">
            <v>否</v>
          </cell>
          <cell r="G3253" t="str">
            <v>85*210</v>
          </cell>
          <cell r="H3253" t="str">
            <v/>
          </cell>
          <cell r="I3253" t="str">
            <v/>
          </cell>
          <cell r="J3253" t="str">
            <v>件</v>
          </cell>
          <cell r="K3253" t="str">
            <v/>
          </cell>
          <cell r="L3253" t="str">
            <v/>
          </cell>
          <cell r="M3253" t="str">
            <v>18.00</v>
          </cell>
        </row>
        <row r="3254">
          <cell r="A3254" t="str">
            <v>TS-JGWQCTDK-85*215-纯咖</v>
          </cell>
          <cell r="B3254" t="str">
            <v>TS-金刚网4cm全磁条对开-85*215-纯咖</v>
          </cell>
          <cell r="C3254" t="str">
            <v>TS-JGWQCTDK-85*215-纯咖-TS-金刚网4cm全磁条对开-85*215-纯咖</v>
          </cell>
          <cell r="D3254" t="str">
            <v>居家布艺</v>
          </cell>
          <cell r="E3254" t="str">
            <v>是</v>
          </cell>
          <cell r="F3254" t="str">
            <v>否</v>
          </cell>
          <cell r="G3254" t="str">
            <v>85*215</v>
          </cell>
          <cell r="H3254" t="str">
            <v/>
          </cell>
          <cell r="I3254" t="str">
            <v/>
          </cell>
          <cell r="J3254" t="str">
            <v>件</v>
          </cell>
          <cell r="K3254" t="str">
            <v/>
          </cell>
          <cell r="L3254" t="str">
            <v/>
          </cell>
          <cell r="M3254" t="str">
            <v>18.00</v>
          </cell>
        </row>
        <row r="3255">
          <cell r="A3255" t="str">
            <v>TS-JGWQCTDK-85*220-纯咖</v>
          </cell>
          <cell r="B3255" t="str">
            <v>TS-金刚网4cm全磁条对开-85*220-纯咖</v>
          </cell>
          <cell r="C3255" t="str">
            <v>TS-JGWQCTDK-85*220-纯咖-TS-金刚网4cm全磁条对开-85*220-纯咖</v>
          </cell>
          <cell r="D3255" t="str">
            <v>居家布艺</v>
          </cell>
          <cell r="E3255" t="str">
            <v>是</v>
          </cell>
          <cell r="F3255" t="str">
            <v>否</v>
          </cell>
          <cell r="G3255" t="str">
            <v>85*220</v>
          </cell>
          <cell r="H3255" t="str">
            <v/>
          </cell>
          <cell r="I3255" t="str">
            <v/>
          </cell>
          <cell r="J3255" t="str">
            <v>件</v>
          </cell>
          <cell r="K3255" t="str">
            <v/>
          </cell>
          <cell r="L3255" t="str">
            <v/>
          </cell>
          <cell r="M3255" t="str">
            <v>18.00</v>
          </cell>
        </row>
        <row r="3256">
          <cell r="A3256" t="str">
            <v>TS-JGWQCTDK-90*190-纯咖</v>
          </cell>
          <cell r="B3256" t="str">
            <v>TS-金刚网4cm全磁条对开-90*190-纯咖</v>
          </cell>
          <cell r="C3256" t="str">
            <v>TS-JGWQCTDK-90*190-纯咖-TS-金刚网4cm全磁条对开-90*190-纯咖</v>
          </cell>
          <cell r="D3256" t="str">
            <v>居家布艺</v>
          </cell>
          <cell r="E3256" t="str">
            <v>是</v>
          </cell>
          <cell r="F3256" t="str">
            <v>否</v>
          </cell>
          <cell r="G3256" t="str">
            <v>90*190</v>
          </cell>
          <cell r="H3256" t="str">
            <v/>
          </cell>
          <cell r="I3256" t="str">
            <v/>
          </cell>
          <cell r="J3256" t="str">
            <v>件</v>
          </cell>
          <cell r="K3256" t="str">
            <v/>
          </cell>
          <cell r="L3256" t="str">
            <v/>
          </cell>
          <cell r="M3256" t="str">
            <v>18.00</v>
          </cell>
        </row>
        <row r="3257">
          <cell r="A3257" t="str">
            <v>TS-JGWQCTDK-90*195-纯咖</v>
          </cell>
          <cell r="B3257" t="str">
            <v>TS-金刚网4cm全磁条对开-90*195-纯咖</v>
          </cell>
          <cell r="C3257" t="str">
            <v>TS-JGWQCTDK-90*195-纯咖-TS-金刚网4cm全磁条对开-90*195-纯咖</v>
          </cell>
          <cell r="D3257" t="str">
            <v>居家布艺</v>
          </cell>
          <cell r="E3257" t="str">
            <v>是</v>
          </cell>
          <cell r="F3257" t="str">
            <v>否</v>
          </cell>
          <cell r="G3257" t="str">
            <v>90*195</v>
          </cell>
          <cell r="H3257" t="str">
            <v/>
          </cell>
          <cell r="I3257" t="str">
            <v/>
          </cell>
          <cell r="J3257" t="str">
            <v>件</v>
          </cell>
          <cell r="K3257" t="str">
            <v/>
          </cell>
          <cell r="L3257" t="str">
            <v/>
          </cell>
          <cell r="M3257" t="str">
            <v>18.00</v>
          </cell>
        </row>
        <row r="3258">
          <cell r="A3258" t="str">
            <v>TS-JGWQCTDK-90*200-纯咖</v>
          </cell>
          <cell r="B3258" t="str">
            <v>TS-金刚网4cm全磁条对开-90*200-纯咖</v>
          </cell>
          <cell r="C3258" t="str">
            <v>TS-JGWQCTDK-90*200-纯咖-TS-金刚网4cm全磁条对开-90*200-纯咖</v>
          </cell>
          <cell r="D3258" t="str">
            <v>居家布艺</v>
          </cell>
          <cell r="E3258" t="str">
            <v>是</v>
          </cell>
          <cell r="F3258" t="str">
            <v>否</v>
          </cell>
          <cell r="G3258" t="str">
            <v>90*200</v>
          </cell>
          <cell r="H3258" t="str">
            <v/>
          </cell>
          <cell r="I3258" t="str">
            <v/>
          </cell>
          <cell r="J3258" t="str">
            <v>件</v>
          </cell>
          <cell r="K3258" t="str">
            <v/>
          </cell>
          <cell r="L3258" t="str">
            <v/>
          </cell>
          <cell r="M3258" t="str">
            <v>18.00</v>
          </cell>
        </row>
        <row r="3259">
          <cell r="A3259" t="str">
            <v>TS-JGWQCTDK-90*205-纯咖</v>
          </cell>
          <cell r="B3259" t="str">
            <v>TS-金刚网4cm全磁条对开-90*205-纯咖</v>
          </cell>
          <cell r="C3259" t="str">
            <v>TS-JGWQCTDK-90*205-纯咖-TS-金刚网4cm全磁条对开-90*205-纯咖</v>
          </cell>
          <cell r="D3259" t="str">
            <v>居家布艺</v>
          </cell>
          <cell r="E3259" t="str">
            <v>是</v>
          </cell>
          <cell r="F3259" t="str">
            <v>否</v>
          </cell>
          <cell r="G3259" t="str">
            <v>90*205</v>
          </cell>
          <cell r="H3259" t="str">
            <v/>
          </cell>
          <cell r="I3259" t="str">
            <v/>
          </cell>
          <cell r="J3259" t="str">
            <v>件</v>
          </cell>
          <cell r="K3259" t="str">
            <v/>
          </cell>
          <cell r="L3259" t="str">
            <v/>
          </cell>
          <cell r="M3259" t="str">
            <v>18.00</v>
          </cell>
        </row>
        <row r="3260">
          <cell r="A3260" t="str">
            <v>TS-JGWQCTDK-90*210-纯咖</v>
          </cell>
          <cell r="B3260" t="str">
            <v>TS-金刚网4cm全磁条对开-90*210-纯咖</v>
          </cell>
          <cell r="C3260" t="str">
            <v>TS-JGWQCTDK-90*210-纯咖-TS-金刚网4cm全磁条对开-90*210-纯咖</v>
          </cell>
          <cell r="D3260" t="str">
            <v>居家布艺</v>
          </cell>
          <cell r="E3260" t="str">
            <v>是</v>
          </cell>
          <cell r="F3260" t="str">
            <v>否</v>
          </cell>
          <cell r="G3260" t="str">
            <v>90*210</v>
          </cell>
          <cell r="H3260" t="str">
            <v/>
          </cell>
          <cell r="I3260" t="str">
            <v/>
          </cell>
          <cell r="J3260" t="str">
            <v>件</v>
          </cell>
          <cell r="K3260" t="str">
            <v/>
          </cell>
          <cell r="L3260" t="str">
            <v/>
          </cell>
          <cell r="M3260" t="str">
            <v>18.00</v>
          </cell>
        </row>
        <row r="3261">
          <cell r="A3261" t="str">
            <v>TS-JGWQCTDK-90*215-纯咖</v>
          </cell>
          <cell r="B3261" t="str">
            <v>TS-金刚网4cm全磁条对开-90*215-纯咖</v>
          </cell>
          <cell r="C3261" t="str">
            <v>TS-JGWQCTDK-90*215-纯咖-TS-金刚网4cm全磁条对开-90*215-纯咖</v>
          </cell>
          <cell r="D3261" t="str">
            <v>居家布艺</v>
          </cell>
          <cell r="E3261" t="str">
            <v>是</v>
          </cell>
          <cell r="F3261" t="str">
            <v>否</v>
          </cell>
          <cell r="G3261" t="str">
            <v>90*215</v>
          </cell>
          <cell r="H3261" t="str">
            <v/>
          </cell>
          <cell r="I3261" t="str">
            <v/>
          </cell>
          <cell r="J3261" t="str">
            <v>件</v>
          </cell>
          <cell r="K3261" t="str">
            <v/>
          </cell>
          <cell r="L3261" t="str">
            <v/>
          </cell>
          <cell r="M3261" t="str">
            <v>18.00</v>
          </cell>
        </row>
        <row r="3262">
          <cell r="A3262" t="str">
            <v>TS-JGWQCTDK-90*220-纯咖</v>
          </cell>
          <cell r="B3262" t="str">
            <v>TS-金刚网4cm全磁条对开-90*220-纯咖</v>
          </cell>
          <cell r="C3262" t="str">
            <v>TS-JGWQCTDK-90*220-纯咖-TS-金刚网4cm全磁条对开-90*220-纯咖</v>
          </cell>
          <cell r="D3262" t="str">
            <v>居家布艺</v>
          </cell>
          <cell r="E3262" t="str">
            <v>是</v>
          </cell>
          <cell r="F3262" t="str">
            <v>否</v>
          </cell>
          <cell r="G3262" t="str">
            <v>90*220</v>
          </cell>
          <cell r="H3262" t="str">
            <v/>
          </cell>
          <cell r="I3262" t="str">
            <v/>
          </cell>
          <cell r="J3262" t="str">
            <v>件</v>
          </cell>
          <cell r="K3262" t="str">
            <v/>
          </cell>
          <cell r="L3262" t="str">
            <v/>
          </cell>
          <cell r="M3262" t="str">
            <v>18.00</v>
          </cell>
        </row>
        <row r="3263">
          <cell r="A3263" t="str">
            <v>TS-JGWQCTDK-90*230-纯咖</v>
          </cell>
          <cell r="B3263" t="str">
            <v>TS-金刚网4cm全磁条对开-90*230-纯咖</v>
          </cell>
          <cell r="C3263" t="str">
            <v>TS-JGWQCTDK-90*230-纯咖-TS-金刚网4cm全磁条对开-90*230-纯咖</v>
          </cell>
          <cell r="D3263" t="str">
            <v>居家布艺</v>
          </cell>
          <cell r="E3263" t="str">
            <v>是</v>
          </cell>
          <cell r="F3263" t="str">
            <v>否</v>
          </cell>
          <cell r="G3263" t="str">
            <v>90*230</v>
          </cell>
          <cell r="H3263" t="str">
            <v/>
          </cell>
          <cell r="I3263" t="str">
            <v/>
          </cell>
          <cell r="J3263" t="str">
            <v>件</v>
          </cell>
          <cell r="K3263" t="str">
            <v/>
          </cell>
          <cell r="L3263" t="str">
            <v/>
          </cell>
          <cell r="M3263" t="str">
            <v>19.00</v>
          </cell>
        </row>
        <row r="3264">
          <cell r="A3264" t="str">
            <v>TS-JGWQCTDK-90*240-纯咖</v>
          </cell>
          <cell r="B3264" t="str">
            <v>TS-金刚网4cm全磁条对开-90*240-纯咖</v>
          </cell>
          <cell r="C3264" t="str">
            <v>TS-JGWQCTDK-90*240-纯咖-TS-金刚网4cm全磁条对开-90*240-纯咖</v>
          </cell>
          <cell r="D3264" t="str">
            <v>居家布艺</v>
          </cell>
          <cell r="E3264" t="str">
            <v>是</v>
          </cell>
          <cell r="F3264" t="str">
            <v>否</v>
          </cell>
          <cell r="G3264" t="str">
            <v>90*240</v>
          </cell>
          <cell r="H3264" t="str">
            <v/>
          </cell>
          <cell r="I3264" t="str">
            <v/>
          </cell>
          <cell r="J3264" t="str">
            <v>件</v>
          </cell>
          <cell r="K3264" t="str">
            <v/>
          </cell>
          <cell r="L3264" t="str">
            <v/>
          </cell>
          <cell r="M3264" t="str">
            <v>20.00</v>
          </cell>
        </row>
        <row r="3265">
          <cell r="A3265" t="str">
            <v>TS-JGWQCTDK-95*200-纯咖</v>
          </cell>
          <cell r="B3265" t="str">
            <v>TS-金刚网4cm全磁条对开-95*200-纯咖</v>
          </cell>
          <cell r="C3265" t="str">
            <v>TS-JGWQCTDK-95*200-纯咖-TS-金刚网4cm全磁条对开-95*200-纯咖</v>
          </cell>
          <cell r="D3265" t="str">
            <v>居家布艺</v>
          </cell>
          <cell r="E3265" t="str">
            <v>是</v>
          </cell>
          <cell r="F3265" t="str">
            <v>否</v>
          </cell>
          <cell r="G3265" t="str">
            <v>95*200</v>
          </cell>
          <cell r="H3265" t="str">
            <v/>
          </cell>
          <cell r="I3265" t="str">
            <v/>
          </cell>
          <cell r="J3265" t="str">
            <v>件</v>
          </cell>
          <cell r="K3265" t="str">
            <v/>
          </cell>
          <cell r="L3265" t="str">
            <v/>
          </cell>
          <cell r="M3265" t="str">
            <v>18.00</v>
          </cell>
        </row>
        <row r="3266">
          <cell r="A3266" t="str">
            <v>TS-JGWQCTDK-95*205-纯咖</v>
          </cell>
          <cell r="B3266" t="str">
            <v>TS-金刚网4cm全磁条对开-95*205-纯咖</v>
          </cell>
          <cell r="C3266" t="str">
            <v>TS-JGWQCTDK-95*205-纯咖-TS-金刚网4cm全磁条对开-95*205-纯咖</v>
          </cell>
          <cell r="D3266" t="str">
            <v>居家布艺</v>
          </cell>
          <cell r="E3266" t="str">
            <v>是</v>
          </cell>
          <cell r="F3266" t="str">
            <v>否</v>
          </cell>
          <cell r="G3266" t="str">
            <v>95*205</v>
          </cell>
          <cell r="H3266" t="str">
            <v/>
          </cell>
          <cell r="I3266" t="str">
            <v/>
          </cell>
          <cell r="J3266" t="str">
            <v>件</v>
          </cell>
          <cell r="K3266" t="str">
            <v/>
          </cell>
          <cell r="L3266" t="str">
            <v/>
          </cell>
          <cell r="M3266" t="str">
            <v>18.00</v>
          </cell>
        </row>
        <row r="3267">
          <cell r="A3267" t="str">
            <v>TS-JGWQCTDK-95*210-纯咖</v>
          </cell>
          <cell r="B3267" t="str">
            <v>TS-金刚网4cm全磁条对开-95*210-纯咖</v>
          </cell>
          <cell r="C3267" t="str">
            <v>TS-JGWQCTDK-95*210-纯咖-TS-金刚网4cm全磁条对开-95*210-纯咖</v>
          </cell>
          <cell r="D3267" t="str">
            <v>居家布艺</v>
          </cell>
          <cell r="E3267" t="str">
            <v>是</v>
          </cell>
          <cell r="F3267" t="str">
            <v>否</v>
          </cell>
          <cell r="G3267" t="str">
            <v>95*210</v>
          </cell>
          <cell r="H3267" t="str">
            <v/>
          </cell>
          <cell r="I3267" t="str">
            <v/>
          </cell>
          <cell r="J3267" t="str">
            <v>件</v>
          </cell>
          <cell r="K3267" t="str">
            <v/>
          </cell>
          <cell r="L3267" t="str">
            <v/>
          </cell>
          <cell r="M3267" t="str">
            <v>18.00</v>
          </cell>
        </row>
        <row r="3268">
          <cell r="A3268" t="str">
            <v>TS-JGWQCTDK-95*215-纯咖</v>
          </cell>
          <cell r="B3268" t="str">
            <v>TS-金刚网4cm全磁条对开-95*215-纯咖</v>
          </cell>
          <cell r="C3268" t="str">
            <v>TS-JGWQCTDK-95*215-纯咖-TS-金刚网4cm全磁条对开-95*215-纯咖</v>
          </cell>
          <cell r="D3268" t="str">
            <v>居家布艺</v>
          </cell>
          <cell r="E3268" t="str">
            <v>是</v>
          </cell>
          <cell r="F3268" t="str">
            <v>否</v>
          </cell>
          <cell r="G3268" t="str">
            <v>95*215</v>
          </cell>
          <cell r="H3268" t="str">
            <v/>
          </cell>
          <cell r="I3268" t="str">
            <v/>
          </cell>
          <cell r="J3268" t="str">
            <v>件</v>
          </cell>
          <cell r="K3268" t="str">
            <v/>
          </cell>
          <cell r="L3268" t="str">
            <v/>
          </cell>
          <cell r="M3268" t="str">
            <v>18.00</v>
          </cell>
        </row>
        <row r="3269">
          <cell r="A3269" t="str">
            <v>TS-JGWQCTDK-95*220-纯咖</v>
          </cell>
          <cell r="B3269" t="str">
            <v>TS-金刚网4cm全磁条对开-95*220-纯咖</v>
          </cell>
          <cell r="C3269" t="str">
            <v>TS-JGWQCTDK-95*220-纯咖-TS-金刚网4cm全磁条对开-95*220-纯咖</v>
          </cell>
          <cell r="D3269" t="str">
            <v>居家布艺</v>
          </cell>
          <cell r="E3269" t="str">
            <v>是</v>
          </cell>
          <cell r="F3269" t="str">
            <v>否</v>
          </cell>
          <cell r="G3269" t="str">
            <v>95*220</v>
          </cell>
          <cell r="H3269" t="str">
            <v/>
          </cell>
          <cell r="I3269" t="str">
            <v/>
          </cell>
          <cell r="J3269" t="str">
            <v>件</v>
          </cell>
          <cell r="K3269" t="str">
            <v/>
          </cell>
          <cell r="L3269" t="str">
            <v/>
          </cell>
          <cell r="M3269" t="str">
            <v>18.00</v>
          </cell>
        </row>
        <row r="3270">
          <cell r="A3270" t="str">
            <v>TS-JGWQCTDK-100*200-纯咖</v>
          </cell>
          <cell r="B3270" t="str">
            <v>TS-金刚网4cm全磁条对开-100*200-纯咖</v>
          </cell>
          <cell r="C3270" t="str">
            <v>TS-JGWQCTDK-100*200-纯咖-TS-金刚网4cm全磁条对开-100*200-纯咖</v>
          </cell>
          <cell r="D3270" t="str">
            <v>居家布艺</v>
          </cell>
          <cell r="E3270" t="str">
            <v>是</v>
          </cell>
          <cell r="F3270" t="str">
            <v>否</v>
          </cell>
          <cell r="G3270" t="str">
            <v>100*200</v>
          </cell>
          <cell r="H3270" t="str">
            <v/>
          </cell>
          <cell r="I3270" t="str">
            <v/>
          </cell>
          <cell r="J3270" t="str">
            <v>件</v>
          </cell>
          <cell r="K3270" t="str">
            <v/>
          </cell>
          <cell r="L3270" t="str">
            <v/>
          </cell>
          <cell r="M3270" t="str">
            <v>18.00</v>
          </cell>
        </row>
        <row r="3271">
          <cell r="A3271" t="str">
            <v>TS-JGWQCTDK-100*205-纯咖</v>
          </cell>
          <cell r="B3271" t="str">
            <v>TS-金刚网4cm全磁条对开-100*205-纯咖</v>
          </cell>
          <cell r="C3271" t="str">
            <v>TS-JGWQCTDK-100*205-纯咖-TS-金刚网4cm全磁条对开-100*205-纯咖</v>
          </cell>
          <cell r="D3271" t="str">
            <v>居家布艺</v>
          </cell>
          <cell r="E3271" t="str">
            <v>是</v>
          </cell>
          <cell r="F3271" t="str">
            <v>否</v>
          </cell>
          <cell r="G3271" t="str">
            <v>100*205</v>
          </cell>
          <cell r="H3271" t="str">
            <v/>
          </cell>
          <cell r="I3271" t="str">
            <v/>
          </cell>
          <cell r="J3271" t="str">
            <v>件</v>
          </cell>
          <cell r="K3271" t="str">
            <v/>
          </cell>
          <cell r="L3271" t="str">
            <v/>
          </cell>
          <cell r="M3271" t="str">
            <v>18.00</v>
          </cell>
        </row>
        <row r="3272">
          <cell r="A3272" t="str">
            <v>TS-JGWQCTDK-100*210-纯咖</v>
          </cell>
          <cell r="B3272" t="str">
            <v>TS-金刚网4cm全磁条对开-100*210-纯咖</v>
          </cell>
          <cell r="C3272" t="str">
            <v>TS-JGWQCTDK-100*210-纯咖-TS-金刚网4cm全磁条对开-100*210-纯咖</v>
          </cell>
          <cell r="D3272" t="str">
            <v>居家布艺</v>
          </cell>
          <cell r="E3272" t="str">
            <v>是</v>
          </cell>
          <cell r="F3272" t="str">
            <v>否</v>
          </cell>
          <cell r="G3272" t="str">
            <v>100*210</v>
          </cell>
          <cell r="H3272" t="str">
            <v/>
          </cell>
          <cell r="I3272" t="str">
            <v/>
          </cell>
          <cell r="J3272" t="str">
            <v>件</v>
          </cell>
          <cell r="K3272" t="str">
            <v/>
          </cell>
          <cell r="L3272" t="str">
            <v/>
          </cell>
          <cell r="M3272" t="str">
            <v>18.00</v>
          </cell>
        </row>
        <row r="3273">
          <cell r="A3273" t="str">
            <v>TS-JGWQCTDK-100*215-纯咖</v>
          </cell>
          <cell r="B3273" t="str">
            <v>TS-金刚网4cm全磁条对开-100*215-纯咖</v>
          </cell>
          <cell r="C3273" t="str">
            <v>TS-JGWQCTDK-100*215-纯咖-TS-金刚网4cm全磁条对开-100*215-纯咖</v>
          </cell>
          <cell r="D3273" t="str">
            <v>居家布艺</v>
          </cell>
          <cell r="E3273" t="str">
            <v>是</v>
          </cell>
          <cell r="F3273" t="str">
            <v>否</v>
          </cell>
          <cell r="G3273" t="str">
            <v>100*215</v>
          </cell>
          <cell r="H3273" t="str">
            <v/>
          </cell>
          <cell r="I3273" t="str">
            <v/>
          </cell>
          <cell r="J3273" t="str">
            <v>件</v>
          </cell>
          <cell r="K3273" t="str">
            <v/>
          </cell>
          <cell r="L3273" t="str">
            <v/>
          </cell>
          <cell r="M3273" t="str">
            <v>18.00</v>
          </cell>
        </row>
        <row r="3274">
          <cell r="A3274" t="str">
            <v>TS-JGWQCTDK-100*220-纯咖</v>
          </cell>
          <cell r="B3274" t="str">
            <v>TS-金刚网4cm全磁条对开-100*220-纯咖</v>
          </cell>
          <cell r="C3274" t="str">
            <v>TS-JGWQCTDK-100*220-纯咖-TS-金刚网4cm全磁条对开-100*220-纯咖</v>
          </cell>
          <cell r="D3274" t="str">
            <v>居家布艺</v>
          </cell>
          <cell r="E3274" t="str">
            <v>是</v>
          </cell>
          <cell r="F3274" t="str">
            <v>否</v>
          </cell>
          <cell r="G3274" t="str">
            <v>100*220</v>
          </cell>
          <cell r="H3274" t="str">
            <v/>
          </cell>
          <cell r="I3274" t="str">
            <v/>
          </cell>
          <cell r="J3274" t="str">
            <v>件</v>
          </cell>
          <cell r="K3274" t="str">
            <v/>
          </cell>
          <cell r="L3274" t="str">
            <v/>
          </cell>
          <cell r="M3274" t="str">
            <v>18.00</v>
          </cell>
        </row>
        <row r="3275">
          <cell r="A3275" t="str">
            <v>TS-JGWQCTDK-100*230-纯咖</v>
          </cell>
          <cell r="B3275" t="str">
            <v>TS-金刚网4cm全磁条对开-100*230-纯咖</v>
          </cell>
          <cell r="C3275" t="str">
            <v>TS-JGWQCTDK-100*230-纯咖-TS-金刚网4cm全磁条对开-100*230-纯咖</v>
          </cell>
          <cell r="D3275" t="str">
            <v>居家布艺</v>
          </cell>
          <cell r="E3275" t="str">
            <v>是</v>
          </cell>
          <cell r="F3275" t="str">
            <v>否</v>
          </cell>
          <cell r="G3275" t="str">
            <v>100*230</v>
          </cell>
          <cell r="H3275" t="str">
            <v/>
          </cell>
          <cell r="I3275" t="str">
            <v/>
          </cell>
          <cell r="J3275" t="str">
            <v>件</v>
          </cell>
          <cell r="K3275" t="str">
            <v/>
          </cell>
          <cell r="L3275" t="str">
            <v/>
          </cell>
          <cell r="M3275" t="str">
            <v>19.00</v>
          </cell>
        </row>
        <row r="3276">
          <cell r="A3276" t="str">
            <v>TS-JGWQCTDK-100*240-纯咖</v>
          </cell>
          <cell r="B3276" t="str">
            <v>TS-金刚网4cm全磁条对开-100*240-纯咖</v>
          </cell>
          <cell r="C3276" t="str">
            <v>TS-JGWQCTDK-100*240-纯咖-TS-金刚网4cm全磁条对开-100*240-纯咖</v>
          </cell>
          <cell r="D3276" t="str">
            <v>居家布艺</v>
          </cell>
          <cell r="E3276" t="str">
            <v>是</v>
          </cell>
          <cell r="F3276" t="str">
            <v>否</v>
          </cell>
          <cell r="G3276" t="str">
            <v>100*240</v>
          </cell>
          <cell r="H3276" t="str">
            <v/>
          </cell>
          <cell r="I3276" t="str">
            <v/>
          </cell>
          <cell r="J3276" t="str">
            <v>件</v>
          </cell>
          <cell r="K3276" t="str">
            <v/>
          </cell>
          <cell r="L3276" t="str">
            <v/>
          </cell>
          <cell r="M3276" t="str">
            <v>20.00</v>
          </cell>
        </row>
        <row r="3277">
          <cell r="A3277" t="str">
            <v>TS-JGWQCTDK-105*205-纯咖</v>
          </cell>
          <cell r="B3277" t="str">
            <v>TS-金刚网4cm全磁条对开-105*205-纯咖</v>
          </cell>
          <cell r="C3277" t="str">
            <v>TS-JGWQCTDK-105*205-纯咖-TS-金刚网4cm全磁条对开-105*205-纯咖</v>
          </cell>
          <cell r="D3277" t="str">
            <v>居家布艺</v>
          </cell>
          <cell r="E3277" t="str">
            <v>是</v>
          </cell>
          <cell r="F3277" t="str">
            <v>否</v>
          </cell>
          <cell r="G3277" t="str">
            <v>105*205</v>
          </cell>
          <cell r="H3277" t="str">
            <v/>
          </cell>
          <cell r="I3277" t="str">
            <v/>
          </cell>
          <cell r="J3277" t="str">
            <v>件</v>
          </cell>
          <cell r="K3277" t="str">
            <v/>
          </cell>
          <cell r="L3277" t="str">
            <v/>
          </cell>
          <cell r="M3277" t="str">
            <v>19.00</v>
          </cell>
        </row>
        <row r="3278">
          <cell r="A3278" t="str">
            <v>TS-JGWQCTDK-105*210-纯咖</v>
          </cell>
          <cell r="B3278" t="str">
            <v>TS-金刚网4cm全磁条对开-105*210-纯咖</v>
          </cell>
          <cell r="C3278" t="str">
            <v>TS-JGWQCTDK-105*210-纯咖-TS-金刚网4cm全磁条对开-105*210-纯咖</v>
          </cell>
          <cell r="D3278" t="str">
            <v>居家布艺</v>
          </cell>
          <cell r="E3278" t="str">
            <v>是</v>
          </cell>
          <cell r="F3278" t="str">
            <v>否</v>
          </cell>
          <cell r="G3278" t="str">
            <v>105*210</v>
          </cell>
          <cell r="H3278" t="str">
            <v/>
          </cell>
          <cell r="I3278" t="str">
            <v/>
          </cell>
          <cell r="J3278" t="str">
            <v>件</v>
          </cell>
          <cell r="K3278" t="str">
            <v/>
          </cell>
          <cell r="L3278" t="str">
            <v/>
          </cell>
          <cell r="M3278" t="str">
            <v>19.00</v>
          </cell>
        </row>
        <row r="3279">
          <cell r="A3279" t="str">
            <v>TS-JGWQCTDK-105*220-纯咖</v>
          </cell>
          <cell r="B3279" t="str">
            <v>TS-金刚网4cm全磁条对开-105*220-纯咖</v>
          </cell>
          <cell r="C3279" t="str">
            <v>TS-JGWQCTDK-105*220-纯咖-TS-金刚网4cm全磁条对开-105*220-纯咖</v>
          </cell>
          <cell r="D3279" t="str">
            <v>居家布艺</v>
          </cell>
          <cell r="E3279" t="str">
            <v>是</v>
          </cell>
          <cell r="F3279" t="str">
            <v>否</v>
          </cell>
          <cell r="G3279" t="str">
            <v>105*220</v>
          </cell>
          <cell r="H3279" t="str">
            <v/>
          </cell>
          <cell r="I3279" t="str">
            <v/>
          </cell>
          <cell r="J3279" t="str">
            <v>件</v>
          </cell>
          <cell r="K3279" t="str">
            <v/>
          </cell>
          <cell r="L3279" t="str">
            <v/>
          </cell>
          <cell r="M3279" t="str">
            <v>19.00</v>
          </cell>
        </row>
        <row r="3280">
          <cell r="A3280" t="str">
            <v>TS-JGWQCTDK-110*200-纯咖</v>
          </cell>
          <cell r="B3280" t="str">
            <v>TS-金刚网4cm全磁条对开-110*200-纯咖</v>
          </cell>
          <cell r="C3280" t="str">
            <v>TS-JGWQCTDK-110*200-纯咖-TS-金刚网4cm全磁条对开-110*200-纯咖</v>
          </cell>
          <cell r="D3280" t="str">
            <v>居家布艺</v>
          </cell>
          <cell r="E3280" t="str">
            <v>是</v>
          </cell>
          <cell r="F3280" t="str">
            <v>否</v>
          </cell>
          <cell r="G3280" t="str">
            <v>110*200</v>
          </cell>
          <cell r="H3280" t="str">
            <v/>
          </cell>
          <cell r="I3280" t="str">
            <v/>
          </cell>
          <cell r="J3280" t="str">
            <v>件</v>
          </cell>
          <cell r="K3280" t="str">
            <v/>
          </cell>
          <cell r="L3280" t="str">
            <v/>
          </cell>
          <cell r="M3280" t="str">
            <v>19.00</v>
          </cell>
        </row>
        <row r="3281">
          <cell r="A3281" t="str">
            <v>TS-JGWQCTDK-110*210-纯咖</v>
          </cell>
          <cell r="B3281" t="str">
            <v>TS-金刚网4cm全磁条对开-110*210-纯咖</v>
          </cell>
          <cell r="C3281" t="str">
            <v>TS-JGWQCTDK-110*210-纯咖-TS-金刚网4cm全磁条对开-110*210-纯咖</v>
          </cell>
          <cell r="D3281" t="str">
            <v>居家布艺</v>
          </cell>
          <cell r="E3281" t="str">
            <v>是</v>
          </cell>
          <cell r="F3281" t="str">
            <v>否</v>
          </cell>
          <cell r="G3281" t="str">
            <v>110*210</v>
          </cell>
          <cell r="H3281" t="str">
            <v/>
          </cell>
          <cell r="I3281" t="str">
            <v/>
          </cell>
          <cell r="J3281" t="str">
            <v>件</v>
          </cell>
          <cell r="K3281" t="str">
            <v/>
          </cell>
          <cell r="L3281" t="str">
            <v/>
          </cell>
          <cell r="M3281" t="str">
            <v>19.00</v>
          </cell>
        </row>
        <row r="3282">
          <cell r="A3282" t="str">
            <v>TS-JGWQCTDK-110*220-纯咖</v>
          </cell>
          <cell r="B3282" t="str">
            <v>TS-金刚网4cm全磁条对开-110*220-纯咖</v>
          </cell>
          <cell r="C3282" t="str">
            <v>TS-JGWQCTDK-110*220-纯咖-TS-金刚网4cm全磁条对开-110*220-纯咖</v>
          </cell>
          <cell r="D3282" t="str">
            <v>居家布艺</v>
          </cell>
          <cell r="E3282" t="str">
            <v>是</v>
          </cell>
          <cell r="F3282" t="str">
            <v>否</v>
          </cell>
          <cell r="G3282" t="str">
            <v>110*220</v>
          </cell>
          <cell r="H3282" t="str">
            <v/>
          </cell>
          <cell r="I3282" t="str">
            <v/>
          </cell>
          <cell r="J3282" t="str">
            <v>件</v>
          </cell>
          <cell r="K3282" t="str">
            <v/>
          </cell>
          <cell r="L3282" t="str">
            <v/>
          </cell>
          <cell r="M3282" t="str">
            <v>19.00</v>
          </cell>
        </row>
        <row r="3283">
          <cell r="A3283" t="str">
            <v>TS-JGWQCTDK-110*230-纯咖</v>
          </cell>
          <cell r="B3283" t="str">
            <v>TS-金刚网4cm全磁条对开-110*230-纯咖</v>
          </cell>
          <cell r="C3283" t="str">
            <v>TS-JGWQCTDK-110*230-纯咖-TS-金刚网4cm全磁条对开-110*230-纯咖</v>
          </cell>
          <cell r="D3283" t="str">
            <v>居家布艺</v>
          </cell>
          <cell r="E3283" t="str">
            <v>是</v>
          </cell>
          <cell r="F3283" t="str">
            <v>否</v>
          </cell>
          <cell r="G3283" t="str">
            <v>110*230</v>
          </cell>
          <cell r="H3283" t="str">
            <v/>
          </cell>
          <cell r="I3283" t="str">
            <v/>
          </cell>
          <cell r="J3283" t="str">
            <v>件</v>
          </cell>
          <cell r="K3283" t="str">
            <v/>
          </cell>
          <cell r="L3283" t="str">
            <v/>
          </cell>
          <cell r="M3283" t="str">
            <v>20.00</v>
          </cell>
        </row>
        <row r="3284">
          <cell r="A3284" t="str">
            <v>TS-JGWQCTDK-110*240-纯咖</v>
          </cell>
          <cell r="B3284" t="str">
            <v>TS-金刚网4cm全磁条对开-110*240-纯咖</v>
          </cell>
          <cell r="C3284" t="str">
            <v>TS-JGWQCTDK-110*240-纯咖-TS-金刚网4cm全磁条对开-110*240-纯咖</v>
          </cell>
          <cell r="D3284" t="str">
            <v>居家布艺</v>
          </cell>
          <cell r="E3284" t="str">
            <v>是</v>
          </cell>
          <cell r="F3284" t="str">
            <v>否</v>
          </cell>
          <cell r="G3284" t="str">
            <v>110*240</v>
          </cell>
          <cell r="H3284" t="str">
            <v/>
          </cell>
          <cell r="I3284" t="str">
            <v/>
          </cell>
          <cell r="J3284" t="str">
            <v>件</v>
          </cell>
          <cell r="K3284" t="str">
            <v/>
          </cell>
          <cell r="L3284" t="str">
            <v/>
          </cell>
          <cell r="M3284" t="str">
            <v>21.00</v>
          </cell>
        </row>
        <row r="3285">
          <cell r="A3285" t="str">
            <v>TS-JGWQCTDK-120*200-纯咖</v>
          </cell>
          <cell r="B3285" t="str">
            <v>TS-金刚网4cm全磁条对开-120*200-纯咖</v>
          </cell>
          <cell r="C3285" t="str">
            <v>TS-JGWQCTDK-120*200-纯咖-TS-金刚网4cm全磁条对开-120*200-纯咖</v>
          </cell>
          <cell r="D3285" t="str">
            <v>居家布艺</v>
          </cell>
          <cell r="E3285" t="str">
            <v>是</v>
          </cell>
          <cell r="F3285" t="str">
            <v>否</v>
          </cell>
          <cell r="G3285" t="str">
            <v>120*200</v>
          </cell>
          <cell r="H3285" t="str">
            <v/>
          </cell>
          <cell r="I3285" t="str">
            <v/>
          </cell>
          <cell r="J3285" t="str">
            <v>件</v>
          </cell>
          <cell r="K3285" t="str">
            <v/>
          </cell>
          <cell r="L3285" t="str">
            <v/>
          </cell>
          <cell r="M3285" t="str">
            <v>20.00</v>
          </cell>
        </row>
        <row r="3286">
          <cell r="A3286" t="str">
            <v>TS-JGWQCTDK-120*210-纯咖</v>
          </cell>
          <cell r="B3286" t="str">
            <v>TS-金刚网4cm全磁条对开-120*210-纯咖</v>
          </cell>
          <cell r="C3286" t="str">
            <v>TS-JGWQCTDK-120*210-纯咖-TS-金刚网4cm全磁条对开-120*210-纯咖</v>
          </cell>
          <cell r="D3286" t="str">
            <v>居家布艺</v>
          </cell>
          <cell r="E3286" t="str">
            <v>是</v>
          </cell>
          <cell r="F3286" t="str">
            <v>否</v>
          </cell>
          <cell r="G3286" t="str">
            <v>120*210</v>
          </cell>
          <cell r="H3286" t="str">
            <v/>
          </cell>
          <cell r="I3286" t="str">
            <v/>
          </cell>
          <cell r="J3286" t="str">
            <v>件</v>
          </cell>
          <cell r="K3286" t="str">
            <v/>
          </cell>
          <cell r="L3286" t="str">
            <v/>
          </cell>
          <cell r="M3286" t="str">
            <v>20.00</v>
          </cell>
        </row>
        <row r="3287">
          <cell r="A3287" t="str">
            <v>TS-JGWQCTDK-120*220-纯咖</v>
          </cell>
          <cell r="B3287" t="str">
            <v>TS-金刚网4cm全磁条对开-120*220-纯咖</v>
          </cell>
          <cell r="C3287" t="str">
            <v>TS-JGWQCTDK-120*220-纯咖-TS-金刚网4cm全磁条对开-120*220-纯咖</v>
          </cell>
          <cell r="D3287" t="str">
            <v>居家布艺</v>
          </cell>
          <cell r="E3287" t="str">
            <v>是</v>
          </cell>
          <cell r="F3287" t="str">
            <v>否</v>
          </cell>
          <cell r="G3287" t="str">
            <v>120*220</v>
          </cell>
          <cell r="H3287" t="str">
            <v/>
          </cell>
          <cell r="I3287" t="str">
            <v/>
          </cell>
          <cell r="J3287" t="str">
            <v>件</v>
          </cell>
          <cell r="K3287" t="str">
            <v/>
          </cell>
          <cell r="L3287" t="str">
            <v/>
          </cell>
          <cell r="M3287" t="str">
            <v>20.00</v>
          </cell>
        </row>
        <row r="3288">
          <cell r="A3288" t="str">
            <v>TS-JGWQCTDK-120*230-纯咖</v>
          </cell>
          <cell r="B3288" t="str">
            <v>TS-金刚网4cm全磁条对开-120*230-纯咖</v>
          </cell>
          <cell r="C3288" t="str">
            <v>TS-JGWQCTDK-120*230-纯咖-TS-金刚网4cm全磁条对开-120*230-纯咖</v>
          </cell>
          <cell r="D3288" t="str">
            <v>居家布艺</v>
          </cell>
          <cell r="E3288" t="str">
            <v>是</v>
          </cell>
          <cell r="F3288" t="str">
            <v>否</v>
          </cell>
          <cell r="G3288" t="str">
            <v>120*230</v>
          </cell>
          <cell r="H3288" t="str">
            <v/>
          </cell>
          <cell r="I3288" t="str">
            <v/>
          </cell>
          <cell r="J3288" t="str">
            <v>件</v>
          </cell>
          <cell r="K3288" t="str">
            <v/>
          </cell>
          <cell r="L3288" t="str">
            <v/>
          </cell>
          <cell r="M3288" t="str">
            <v>21.00</v>
          </cell>
        </row>
        <row r="3289">
          <cell r="A3289" t="str">
            <v>TS-JGWQCTDK-120*240-纯咖</v>
          </cell>
          <cell r="B3289" t="str">
            <v>TS-金刚网4cm全磁条对开-120*240-纯咖</v>
          </cell>
          <cell r="C3289" t="str">
            <v>TS-JGWQCTDK-120*240-纯咖-TS-金刚网4cm全磁条对开-120*240-纯咖</v>
          </cell>
          <cell r="D3289" t="str">
            <v>居家布艺</v>
          </cell>
          <cell r="E3289" t="str">
            <v>是</v>
          </cell>
          <cell r="F3289" t="str">
            <v>否</v>
          </cell>
          <cell r="G3289" t="str">
            <v>120*240</v>
          </cell>
          <cell r="H3289" t="str">
            <v/>
          </cell>
          <cell r="I3289" t="str">
            <v/>
          </cell>
          <cell r="J3289" t="str">
            <v>件</v>
          </cell>
          <cell r="K3289" t="str">
            <v/>
          </cell>
          <cell r="L3289" t="str">
            <v/>
          </cell>
          <cell r="M3289" t="str">
            <v>22.00</v>
          </cell>
        </row>
        <row r="3290">
          <cell r="A3290" t="str">
            <v>TS-JGWQCTDK-130*200-纯咖</v>
          </cell>
          <cell r="B3290" t="str">
            <v>TS-金刚网4cm全磁条对开-130*200-纯咖</v>
          </cell>
          <cell r="C3290" t="str">
            <v>TS-JGWQCTDK-130*200-纯咖-TS-金刚网4cm全磁条对开-130*200-纯咖</v>
          </cell>
          <cell r="D3290" t="str">
            <v>居家布艺</v>
          </cell>
          <cell r="E3290" t="str">
            <v>是</v>
          </cell>
          <cell r="F3290" t="str">
            <v>否</v>
          </cell>
          <cell r="G3290" t="str">
            <v>130*200</v>
          </cell>
          <cell r="H3290" t="str">
            <v/>
          </cell>
          <cell r="I3290" t="str">
            <v/>
          </cell>
          <cell r="J3290" t="str">
            <v>件</v>
          </cell>
          <cell r="K3290" t="str">
            <v/>
          </cell>
          <cell r="L3290" t="str">
            <v/>
          </cell>
          <cell r="M3290" t="str">
            <v>21.00</v>
          </cell>
        </row>
        <row r="3291">
          <cell r="A3291" t="str">
            <v>TS-JGWQCTDK-130*210-纯咖</v>
          </cell>
          <cell r="B3291" t="str">
            <v>TS-金刚网4cm全磁条对开-130*210-纯咖</v>
          </cell>
          <cell r="C3291" t="str">
            <v>TS-JGWQCTDK-130*210-纯咖-TS-金刚网4cm全磁条对开-130*210-纯咖</v>
          </cell>
          <cell r="D3291" t="str">
            <v>居家布艺</v>
          </cell>
          <cell r="E3291" t="str">
            <v>是</v>
          </cell>
          <cell r="F3291" t="str">
            <v>否</v>
          </cell>
          <cell r="G3291" t="str">
            <v>130*210</v>
          </cell>
          <cell r="H3291" t="str">
            <v/>
          </cell>
          <cell r="I3291" t="str">
            <v/>
          </cell>
          <cell r="J3291" t="str">
            <v>件</v>
          </cell>
          <cell r="K3291" t="str">
            <v/>
          </cell>
          <cell r="L3291" t="str">
            <v/>
          </cell>
          <cell r="M3291" t="str">
            <v>21.00</v>
          </cell>
        </row>
        <row r="3292">
          <cell r="A3292" t="str">
            <v>TS-JGWQCTDK-130*220-纯咖</v>
          </cell>
          <cell r="B3292" t="str">
            <v>TS-金刚网4cm全磁条对开-130*220-纯咖</v>
          </cell>
          <cell r="C3292" t="str">
            <v>TS-JGWQCTDK-130*220-纯咖-TS-金刚网4cm全磁条对开-130*220-纯咖</v>
          </cell>
          <cell r="D3292" t="str">
            <v>居家布艺</v>
          </cell>
          <cell r="E3292" t="str">
            <v>是</v>
          </cell>
          <cell r="F3292" t="str">
            <v>否</v>
          </cell>
          <cell r="G3292" t="str">
            <v>130*220</v>
          </cell>
          <cell r="H3292" t="str">
            <v/>
          </cell>
          <cell r="I3292" t="str">
            <v/>
          </cell>
          <cell r="J3292" t="str">
            <v>件</v>
          </cell>
          <cell r="K3292" t="str">
            <v/>
          </cell>
          <cell r="L3292" t="str">
            <v/>
          </cell>
          <cell r="M3292" t="str">
            <v>21.00</v>
          </cell>
        </row>
        <row r="3293">
          <cell r="A3293" t="str">
            <v>TS-JGWQCTDK-130*230-纯咖</v>
          </cell>
          <cell r="B3293" t="str">
            <v>TS-金刚网4cm全磁条对开-130*230-纯咖</v>
          </cell>
          <cell r="C3293" t="str">
            <v>TS-JGWQCTDK-130*230-纯咖-TS-金刚网4cm全磁条对开-130*230-纯咖</v>
          </cell>
          <cell r="D3293" t="str">
            <v>居家布艺</v>
          </cell>
          <cell r="E3293" t="str">
            <v>是</v>
          </cell>
          <cell r="F3293" t="str">
            <v>否</v>
          </cell>
          <cell r="G3293" t="str">
            <v>130*230</v>
          </cell>
          <cell r="H3293" t="str">
            <v/>
          </cell>
          <cell r="I3293" t="str">
            <v/>
          </cell>
          <cell r="J3293" t="str">
            <v>件</v>
          </cell>
          <cell r="K3293" t="str">
            <v/>
          </cell>
          <cell r="L3293" t="str">
            <v/>
          </cell>
          <cell r="M3293" t="str">
            <v>22.00</v>
          </cell>
        </row>
        <row r="3294">
          <cell r="A3294" t="str">
            <v>TS-JGWQCTDK-130*240-纯咖</v>
          </cell>
          <cell r="B3294" t="str">
            <v>TS-金刚网4cm全磁条对开-130*240-纯咖</v>
          </cell>
          <cell r="C3294" t="str">
            <v>TS-JGWQCTDK-130*240-纯咖-TS-金刚网4cm全磁条对开-130*240-纯咖</v>
          </cell>
          <cell r="D3294" t="str">
            <v>居家布艺</v>
          </cell>
          <cell r="E3294" t="str">
            <v>是</v>
          </cell>
          <cell r="F3294" t="str">
            <v>否</v>
          </cell>
          <cell r="G3294" t="str">
            <v>130*240</v>
          </cell>
          <cell r="H3294" t="str">
            <v/>
          </cell>
          <cell r="I3294" t="str">
            <v/>
          </cell>
          <cell r="J3294" t="str">
            <v>件</v>
          </cell>
          <cell r="K3294" t="str">
            <v/>
          </cell>
          <cell r="L3294" t="str">
            <v/>
          </cell>
          <cell r="M3294" t="str">
            <v>23.00</v>
          </cell>
        </row>
        <row r="3295">
          <cell r="A3295" t="str">
            <v>TS-JGWQCTDK-140*200-纯咖</v>
          </cell>
          <cell r="B3295" t="str">
            <v>TS-金刚网4cm全磁条对开-140*200-纯咖</v>
          </cell>
          <cell r="C3295" t="str">
            <v>TS-JGWQCTDK-140*200-纯咖-TS-金刚网4cm全磁条对开-140*200-纯咖</v>
          </cell>
          <cell r="D3295" t="str">
            <v>居家布艺</v>
          </cell>
          <cell r="E3295" t="str">
            <v>是</v>
          </cell>
          <cell r="F3295" t="str">
            <v>否</v>
          </cell>
          <cell r="G3295" t="str">
            <v>140*200</v>
          </cell>
          <cell r="H3295" t="str">
            <v/>
          </cell>
          <cell r="I3295" t="str">
            <v/>
          </cell>
          <cell r="J3295" t="str">
            <v>件</v>
          </cell>
          <cell r="K3295" t="str">
            <v/>
          </cell>
          <cell r="L3295" t="str">
            <v/>
          </cell>
          <cell r="M3295" t="str">
            <v>22.00</v>
          </cell>
        </row>
        <row r="3296">
          <cell r="A3296" t="str">
            <v>TS-JGWQCTDK-140*210-纯咖</v>
          </cell>
          <cell r="B3296" t="str">
            <v>TS-金刚网4cm全磁条对开-140*210-纯咖</v>
          </cell>
          <cell r="C3296" t="str">
            <v>TS-JGWQCTDK-140*210-纯咖-TS-金刚网4cm全磁条对开-140*210-纯咖</v>
          </cell>
          <cell r="D3296" t="str">
            <v>居家布艺</v>
          </cell>
          <cell r="E3296" t="str">
            <v>是</v>
          </cell>
          <cell r="F3296" t="str">
            <v>否</v>
          </cell>
          <cell r="G3296" t="str">
            <v>140*210</v>
          </cell>
          <cell r="H3296" t="str">
            <v/>
          </cell>
          <cell r="I3296" t="str">
            <v/>
          </cell>
          <cell r="J3296" t="str">
            <v>件</v>
          </cell>
          <cell r="K3296" t="str">
            <v/>
          </cell>
          <cell r="L3296" t="str">
            <v/>
          </cell>
          <cell r="M3296" t="str">
            <v>22.00</v>
          </cell>
        </row>
        <row r="3297">
          <cell r="A3297" t="str">
            <v>TS-JGWQCTDK-140*220-纯咖</v>
          </cell>
          <cell r="B3297" t="str">
            <v>TS-金刚网4cm全磁条对开-140*220-纯咖</v>
          </cell>
          <cell r="C3297" t="str">
            <v>TS-JGWQCTDK-140*220-纯咖-TS-金刚网4cm全磁条对开-140*220-纯咖</v>
          </cell>
          <cell r="D3297" t="str">
            <v>居家布艺</v>
          </cell>
          <cell r="E3297" t="str">
            <v>是</v>
          </cell>
          <cell r="F3297" t="str">
            <v>否</v>
          </cell>
          <cell r="G3297" t="str">
            <v>140*220</v>
          </cell>
          <cell r="H3297" t="str">
            <v/>
          </cell>
          <cell r="I3297" t="str">
            <v/>
          </cell>
          <cell r="J3297" t="str">
            <v>件</v>
          </cell>
          <cell r="K3297" t="str">
            <v/>
          </cell>
          <cell r="L3297" t="str">
            <v/>
          </cell>
          <cell r="M3297" t="str">
            <v>22.00</v>
          </cell>
        </row>
        <row r="3298">
          <cell r="A3298" t="str">
            <v>TS-JGWQCTDK-140*230-纯咖</v>
          </cell>
          <cell r="B3298" t="str">
            <v>TS-金刚网4cm全磁条对开-140*230-纯咖</v>
          </cell>
          <cell r="C3298" t="str">
            <v>TS-JGWQCTDK-140*230-纯咖-TS-金刚网4cm全磁条对开-140*230-纯咖</v>
          </cell>
          <cell r="D3298" t="str">
            <v>居家布艺</v>
          </cell>
          <cell r="E3298" t="str">
            <v>是</v>
          </cell>
          <cell r="F3298" t="str">
            <v>否</v>
          </cell>
          <cell r="G3298" t="str">
            <v>140*230</v>
          </cell>
          <cell r="H3298" t="str">
            <v/>
          </cell>
          <cell r="I3298" t="str">
            <v/>
          </cell>
          <cell r="J3298" t="str">
            <v>件</v>
          </cell>
          <cell r="K3298" t="str">
            <v/>
          </cell>
          <cell r="L3298" t="str">
            <v/>
          </cell>
          <cell r="M3298" t="str">
            <v>23.00</v>
          </cell>
        </row>
        <row r="3299">
          <cell r="A3299" t="str">
            <v>TS-JGWQCTDK-140*240-纯咖</v>
          </cell>
          <cell r="B3299" t="str">
            <v>TS-金刚网4cm全磁条对开-140*240-纯咖</v>
          </cell>
          <cell r="C3299" t="str">
            <v>TS-JGWQCTDK-140*240-纯咖-TS-金刚网4cm全磁条对开-140*240-纯咖</v>
          </cell>
          <cell r="D3299" t="str">
            <v>居家布艺</v>
          </cell>
          <cell r="E3299" t="str">
            <v>是</v>
          </cell>
          <cell r="F3299" t="str">
            <v>否</v>
          </cell>
          <cell r="G3299" t="str">
            <v>140*240</v>
          </cell>
          <cell r="H3299" t="str">
            <v/>
          </cell>
          <cell r="I3299" t="str">
            <v/>
          </cell>
          <cell r="J3299" t="str">
            <v>件</v>
          </cell>
          <cell r="K3299" t="str">
            <v/>
          </cell>
          <cell r="L3299" t="str">
            <v/>
          </cell>
          <cell r="M3299" t="str">
            <v>24.00</v>
          </cell>
        </row>
        <row r="3300">
          <cell r="A3300" t="str">
            <v>TS-JGWQCTDK-150*200-纯咖</v>
          </cell>
          <cell r="B3300" t="str">
            <v>TS-金刚网4cm全磁条对开-150*200-纯咖</v>
          </cell>
          <cell r="C3300" t="str">
            <v>TS-JGWQCTDK-150*200-纯咖-TS-金刚网4cm全磁条对开-150*200-纯咖</v>
          </cell>
          <cell r="D3300" t="str">
            <v>居家布艺</v>
          </cell>
          <cell r="E3300" t="str">
            <v>是</v>
          </cell>
          <cell r="F3300" t="str">
            <v>否</v>
          </cell>
          <cell r="G3300" t="str">
            <v>150*200</v>
          </cell>
          <cell r="H3300" t="str">
            <v/>
          </cell>
          <cell r="I3300" t="str">
            <v/>
          </cell>
          <cell r="J3300" t="str">
            <v>件</v>
          </cell>
          <cell r="K3300" t="str">
            <v/>
          </cell>
          <cell r="L3300" t="str">
            <v/>
          </cell>
          <cell r="M3300" t="str">
            <v>23.00</v>
          </cell>
        </row>
        <row r="3301">
          <cell r="A3301" t="str">
            <v>TS-JGWQCTDK-150*210-纯咖</v>
          </cell>
          <cell r="B3301" t="str">
            <v>TS-金刚网4cm全磁条对开-150*210-纯咖</v>
          </cell>
          <cell r="C3301" t="str">
            <v>TS-JGWQCTDK-150*210-纯咖-TS-金刚网4cm全磁条对开-150*210-纯咖</v>
          </cell>
          <cell r="D3301" t="str">
            <v>居家布艺</v>
          </cell>
          <cell r="E3301" t="str">
            <v>是</v>
          </cell>
          <cell r="F3301" t="str">
            <v>否</v>
          </cell>
          <cell r="G3301" t="str">
            <v>150*210</v>
          </cell>
          <cell r="H3301" t="str">
            <v/>
          </cell>
          <cell r="I3301" t="str">
            <v/>
          </cell>
          <cell r="J3301" t="str">
            <v>件</v>
          </cell>
          <cell r="K3301" t="str">
            <v/>
          </cell>
          <cell r="L3301" t="str">
            <v/>
          </cell>
          <cell r="M3301" t="str">
            <v>23.00</v>
          </cell>
        </row>
        <row r="3302">
          <cell r="A3302" t="str">
            <v>TS-JGWQCTDK-150*220-纯咖</v>
          </cell>
          <cell r="B3302" t="str">
            <v>TS-金刚网4cm全磁条对开-150*220-纯咖</v>
          </cell>
          <cell r="C3302" t="str">
            <v>TS-JGWQCTDK-150*220-纯咖-TS-金刚网4cm全磁条对开-150*220-纯咖</v>
          </cell>
          <cell r="D3302" t="str">
            <v>居家布艺</v>
          </cell>
          <cell r="E3302" t="str">
            <v>是</v>
          </cell>
          <cell r="F3302" t="str">
            <v>否</v>
          </cell>
          <cell r="G3302" t="str">
            <v>150*220</v>
          </cell>
          <cell r="H3302" t="str">
            <v/>
          </cell>
          <cell r="I3302" t="str">
            <v/>
          </cell>
          <cell r="J3302" t="str">
            <v>件</v>
          </cell>
          <cell r="K3302" t="str">
            <v/>
          </cell>
          <cell r="L3302" t="str">
            <v/>
          </cell>
          <cell r="M3302" t="str">
            <v>23.00</v>
          </cell>
        </row>
        <row r="3303">
          <cell r="A3303" t="str">
            <v>TS-JGWQCTDK-150*230-纯咖</v>
          </cell>
          <cell r="B3303" t="str">
            <v>TS-金刚网4cm全磁条对开-150*230-纯咖</v>
          </cell>
          <cell r="C3303" t="str">
            <v>TS-JGWQCTDK-150*230-纯咖-TS-金刚网4cm全磁条对开-150*230-纯咖</v>
          </cell>
          <cell r="D3303" t="str">
            <v>居家布艺</v>
          </cell>
          <cell r="E3303" t="str">
            <v>是</v>
          </cell>
          <cell r="F3303" t="str">
            <v>否</v>
          </cell>
          <cell r="G3303" t="str">
            <v>150*230</v>
          </cell>
          <cell r="H3303" t="str">
            <v/>
          </cell>
          <cell r="I3303" t="str">
            <v/>
          </cell>
          <cell r="J3303" t="str">
            <v>件</v>
          </cell>
          <cell r="K3303" t="str">
            <v/>
          </cell>
          <cell r="L3303" t="str">
            <v/>
          </cell>
          <cell r="M3303" t="str">
            <v>24.00</v>
          </cell>
        </row>
        <row r="3304">
          <cell r="A3304" t="str">
            <v>TS-JGWQCTDK-150*240-纯咖</v>
          </cell>
          <cell r="B3304" t="str">
            <v>TS-金刚网4cm全磁条对开-150*240-纯咖</v>
          </cell>
          <cell r="C3304" t="str">
            <v>TS-JGWQCTDK-150*240-纯咖-TS-金刚网4cm全磁条对开-150*240-纯咖</v>
          </cell>
          <cell r="D3304" t="str">
            <v>居家布艺</v>
          </cell>
          <cell r="E3304" t="str">
            <v>是</v>
          </cell>
          <cell r="F3304" t="str">
            <v>否</v>
          </cell>
          <cell r="G3304" t="str">
            <v>150*240</v>
          </cell>
          <cell r="H3304" t="str">
            <v/>
          </cell>
          <cell r="I3304" t="str">
            <v/>
          </cell>
          <cell r="J3304" t="str">
            <v>件</v>
          </cell>
          <cell r="K3304" t="str">
            <v/>
          </cell>
          <cell r="L3304" t="str">
            <v/>
          </cell>
          <cell r="M3304" t="str">
            <v>25.00</v>
          </cell>
        </row>
        <row r="3305">
          <cell r="A3305" t="str">
            <v>TS-JGWQCTDK-160*200-纯咖</v>
          </cell>
          <cell r="B3305" t="str">
            <v>TS-金刚网4cm全磁条对开-160*200-纯咖</v>
          </cell>
          <cell r="C3305" t="str">
            <v>TS-JGWQCTDK-160*200-纯咖-TS-金刚网4cm全磁条对开-160*200-纯咖</v>
          </cell>
          <cell r="D3305" t="str">
            <v>居家布艺</v>
          </cell>
          <cell r="E3305" t="str">
            <v>是</v>
          </cell>
          <cell r="F3305" t="str">
            <v>否</v>
          </cell>
          <cell r="G3305" t="str">
            <v>160*200</v>
          </cell>
          <cell r="H3305" t="str">
            <v/>
          </cell>
          <cell r="I3305" t="str">
            <v/>
          </cell>
          <cell r="J3305" t="str">
            <v>件</v>
          </cell>
          <cell r="K3305" t="str">
            <v/>
          </cell>
          <cell r="L3305" t="str">
            <v/>
          </cell>
          <cell r="M3305" t="str">
            <v>24.00</v>
          </cell>
        </row>
        <row r="3306">
          <cell r="A3306" t="str">
            <v>TS-JGWQCTDK-160*210-纯咖</v>
          </cell>
          <cell r="B3306" t="str">
            <v>TS-金刚网4cm全磁条对开-160*210-纯咖</v>
          </cell>
          <cell r="C3306" t="str">
            <v>TS-JGWQCTDK-160*210-纯咖-TS-金刚网4cm全磁条对开-160*210-纯咖</v>
          </cell>
          <cell r="D3306" t="str">
            <v>居家布艺</v>
          </cell>
          <cell r="E3306" t="str">
            <v>是</v>
          </cell>
          <cell r="F3306" t="str">
            <v>否</v>
          </cell>
          <cell r="G3306" t="str">
            <v>160*210</v>
          </cell>
          <cell r="H3306" t="str">
            <v/>
          </cell>
          <cell r="I3306" t="str">
            <v/>
          </cell>
          <cell r="J3306" t="str">
            <v>件</v>
          </cell>
          <cell r="K3306" t="str">
            <v/>
          </cell>
          <cell r="L3306" t="str">
            <v/>
          </cell>
          <cell r="M3306" t="str">
            <v>24.00</v>
          </cell>
        </row>
        <row r="3307">
          <cell r="A3307" t="str">
            <v>TS-JGWQCTDK-160*220-纯咖</v>
          </cell>
          <cell r="B3307" t="str">
            <v>TS-金刚网4cm全磁条对开-160*220-纯咖</v>
          </cell>
          <cell r="C3307" t="str">
            <v>TS-JGWQCTDK-160*220-纯咖-TS-金刚网4cm全磁条对开-160*220-纯咖</v>
          </cell>
          <cell r="D3307" t="str">
            <v>居家布艺</v>
          </cell>
          <cell r="E3307" t="str">
            <v>是</v>
          </cell>
          <cell r="F3307" t="str">
            <v>否</v>
          </cell>
          <cell r="G3307" t="str">
            <v>160*220</v>
          </cell>
          <cell r="H3307" t="str">
            <v/>
          </cell>
          <cell r="I3307" t="str">
            <v/>
          </cell>
          <cell r="J3307" t="str">
            <v>件</v>
          </cell>
          <cell r="K3307" t="str">
            <v/>
          </cell>
          <cell r="L3307" t="str">
            <v/>
          </cell>
          <cell r="M3307" t="str">
            <v>24.00</v>
          </cell>
        </row>
        <row r="3308">
          <cell r="A3308" t="str">
            <v>TS-JGWQCTDK-160*230-纯咖</v>
          </cell>
          <cell r="B3308" t="str">
            <v>TS-金刚网4cm全磁条对开-160*230-纯咖</v>
          </cell>
          <cell r="C3308" t="str">
            <v>TS-JGWQCTDK-160*230-纯咖-TS-金刚网4cm全磁条对开-160*230-纯咖</v>
          </cell>
          <cell r="D3308" t="str">
            <v>居家布艺</v>
          </cell>
          <cell r="E3308" t="str">
            <v>是</v>
          </cell>
          <cell r="F3308" t="str">
            <v>否</v>
          </cell>
          <cell r="G3308" t="str">
            <v>160*230</v>
          </cell>
          <cell r="H3308" t="str">
            <v/>
          </cell>
          <cell r="I3308" t="str">
            <v/>
          </cell>
          <cell r="J3308" t="str">
            <v>件</v>
          </cell>
          <cell r="K3308" t="str">
            <v/>
          </cell>
          <cell r="L3308" t="str">
            <v/>
          </cell>
          <cell r="M3308" t="str">
            <v>25.00</v>
          </cell>
        </row>
        <row r="3309">
          <cell r="A3309" t="str">
            <v>TS-JGWQCTDK-160*240-纯咖</v>
          </cell>
          <cell r="B3309" t="str">
            <v>TS-金刚网4cm全磁条对开-160*240-纯咖</v>
          </cell>
          <cell r="C3309" t="str">
            <v>TS-JGWQCTDK-160*240-纯咖-TS-金刚网4cm全磁条对开-160*240-纯咖</v>
          </cell>
          <cell r="D3309" t="str">
            <v>居家布艺</v>
          </cell>
          <cell r="E3309" t="str">
            <v>是</v>
          </cell>
          <cell r="F3309" t="str">
            <v>否</v>
          </cell>
          <cell r="G3309" t="str">
            <v>160*240</v>
          </cell>
          <cell r="H3309" t="str">
            <v/>
          </cell>
          <cell r="I3309" t="str">
            <v/>
          </cell>
          <cell r="J3309" t="str">
            <v>件</v>
          </cell>
          <cell r="K3309" t="str">
            <v/>
          </cell>
          <cell r="L3309" t="str">
            <v/>
          </cell>
          <cell r="M3309" t="str">
            <v>26.00</v>
          </cell>
        </row>
        <row r="3310">
          <cell r="A3310" t="str">
            <v>TS-JGWQCTDK-170*200-纯咖</v>
          </cell>
          <cell r="B3310" t="str">
            <v>TS-金刚网4cm全磁条对开-170*200-纯咖</v>
          </cell>
          <cell r="C3310" t="str">
            <v>TS-JGWQCTDK-170*200-纯咖-TS-金刚网4cm全磁条对开-170*200-纯咖</v>
          </cell>
          <cell r="D3310" t="str">
            <v>居家布艺</v>
          </cell>
          <cell r="E3310" t="str">
            <v>是</v>
          </cell>
          <cell r="F3310" t="str">
            <v>否</v>
          </cell>
          <cell r="G3310" t="str">
            <v>170*200</v>
          </cell>
          <cell r="H3310" t="str">
            <v/>
          </cell>
          <cell r="I3310" t="str">
            <v/>
          </cell>
          <cell r="J3310" t="str">
            <v>件</v>
          </cell>
          <cell r="K3310" t="str">
            <v/>
          </cell>
          <cell r="L3310" t="str">
            <v/>
          </cell>
          <cell r="M3310" t="str">
            <v>25.00</v>
          </cell>
        </row>
        <row r="3311">
          <cell r="A3311" t="str">
            <v>TS-JGWQCTDK-170*210-纯咖</v>
          </cell>
          <cell r="B3311" t="str">
            <v>TS-金刚网4cm全磁条对开-170*210-纯咖</v>
          </cell>
          <cell r="C3311" t="str">
            <v>TS-JGWQCTDK-170*210-纯咖-TS-金刚网4cm全磁条对开-170*210-纯咖</v>
          </cell>
          <cell r="D3311" t="str">
            <v>居家布艺</v>
          </cell>
          <cell r="E3311" t="str">
            <v>是</v>
          </cell>
          <cell r="F3311" t="str">
            <v>否</v>
          </cell>
          <cell r="G3311" t="str">
            <v>170*210</v>
          </cell>
          <cell r="H3311" t="str">
            <v/>
          </cell>
          <cell r="I3311" t="str">
            <v/>
          </cell>
          <cell r="J3311" t="str">
            <v>件</v>
          </cell>
          <cell r="K3311" t="str">
            <v/>
          </cell>
          <cell r="L3311" t="str">
            <v/>
          </cell>
          <cell r="M3311" t="str">
            <v>25.00</v>
          </cell>
        </row>
        <row r="3312">
          <cell r="A3312" t="str">
            <v>TS-JGWQCTDK-170*220-纯咖</v>
          </cell>
          <cell r="B3312" t="str">
            <v>TS-金刚网4cm全磁条对开-170*220-纯咖</v>
          </cell>
          <cell r="C3312" t="str">
            <v>TS-JGWQCTDK-170*220-纯咖-TS-金刚网4cm全磁条对开-170*220-纯咖</v>
          </cell>
          <cell r="D3312" t="str">
            <v>居家布艺</v>
          </cell>
          <cell r="E3312" t="str">
            <v>是</v>
          </cell>
          <cell r="F3312" t="str">
            <v>否</v>
          </cell>
          <cell r="G3312" t="str">
            <v>170*220</v>
          </cell>
          <cell r="H3312" t="str">
            <v/>
          </cell>
          <cell r="I3312" t="str">
            <v/>
          </cell>
          <cell r="J3312" t="str">
            <v>件</v>
          </cell>
          <cell r="K3312" t="str">
            <v/>
          </cell>
          <cell r="L3312" t="str">
            <v/>
          </cell>
          <cell r="M3312" t="str">
            <v>25.00</v>
          </cell>
        </row>
        <row r="3313">
          <cell r="A3313" t="str">
            <v>TS-JGWQCTDK-170*230-纯咖</v>
          </cell>
          <cell r="B3313" t="str">
            <v>TS-金刚网4cm全磁条对开-170*230-纯咖</v>
          </cell>
          <cell r="C3313" t="str">
            <v>TS-JGWQCTDK-170*230-纯咖-TS-金刚网4cm全磁条对开-170*230-纯咖</v>
          </cell>
          <cell r="D3313" t="str">
            <v>居家布艺</v>
          </cell>
          <cell r="E3313" t="str">
            <v>是</v>
          </cell>
          <cell r="F3313" t="str">
            <v>否</v>
          </cell>
          <cell r="G3313" t="str">
            <v>170*230</v>
          </cell>
          <cell r="H3313" t="str">
            <v/>
          </cell>
          <cell r="I3313" t="str">
            <v/>
          </cell>
          <cell r="J3313" t="str">
            <v>件</v>
          </cell>
          <cell r="K3313" t="str">
            <v/>
          </cell>
          <cell r="L3313" t="str">
            <v/>
          </cell>
          <cell r="M3313" t="str">
            <v>26.00</v>
          </cell>
        </row>
        <row r="3314">
          <cell r="A3314" t="str">
            <v>TS-JGWQCTDK-170*240-纯咖</v>
          </cell>
          <cell r="B3314" t="str">
            <v>TS-金刚网4cm全磁条对开-170*240-纯咖</v>
          </cell>
          <cell r="C3314" t="str">
            <v>TS-JGWQCTDK-170*240-纯咖-TS-金刚网4cm全磁条对开-170*240-纯咖</v>
          </cell>
          <cell r="D3314" t="str">
            <v>居家布艺</v>
          </cell>
          <cell r="E3314" t="str">
            <v>是</v>
          </cell>
          <cell r="F3314" t="str">
            <v>否</v>
          </cell>
          <cell r="G3314" t="str">
            <v>170*240</v>
          </cell>
          <cell r="H3314" t="str">
            <v/>
          </cell>
          <cell r="I3314" t="str">
            <v/>
          </cell>
          <cell r="J3314" t="str">
            <v>件</v>
          </cell>
          <cell r="K3314" t="str">
            <v/>
          </cell>
          <cell r="L3314" t="str">
            <v/>
          </cell>
          <cell r="M3314" t="str">
            <v>27.00</v>
          </cell>
        </row>
        <row r="3315">
          <cell r="A3315" t="str">
            <v>TS-JGWQCTDK-180*200-纯咖</v>
          </cell>
          <cell r="B3315" t="str">
            <v>TS-金刚网4cm全磁条对开-180*200-纯咖</v>
          </cell>
          <cell r="C3315" t="str">
            <v>TS-JGWQCTDK-180*200-纯咖-TS-金刚网4cm全磁条对开-180*200-纯咖</v>
          </cell>
          <cell r="D3315" t="str">
            <v>居家布艺</v>
          </cell>
          <cell r="E3315" t="str">
            <v>是</v>
          </cell>
          <cell r="F3315" t="str">
            <v>否</v>
          </cell>
          <cell r="G3315" t="str">
            <v>180*200</v>
          </cell>
          <cell r="H3315" t="str">
            <v/>
          </cell>
          <cell r="I3315" t="str">
            <v/>
          </cell>
          <cell r="J3315" t="str">
            <v>件</v>
          </cell>
          <cell r="K3315" t="str">
            <v/>
          </cell>
          <cell r="L3315" t="str">
            <v/>
          </cell>
          <cell r="M3315" t="str">
            <v>26.00</v>
          </cell>
        </row>
        <row r="3316">
          <cell r="A3316" t="str">
            <v>TS-JGWQCTDK-180*210-纯咖</v>
          </cell>
          <cell r="B3316" t="str">
            <v>TS-金刚网4cm全磁条对开-180*210-纯咖</v>
          </cell>
          <cell r="C3316" t="str">
            <v>TS-JGWQCTDK-180*210-纯咖-TS-金刚网4cm全磁条对开-180*210-纯咖</v>
          </cell>
          <cell r="D3316" t="str">
            <v>居家布艺</v>
          </cell>
          <cell r="E3316" t="str">
            <v>是</v>
          </cell>
          <cell r="F3316" t="str">
            <v>否</v>
          </cell>
          <cell r="G3316" t="str">
            <v>180*210</v>
          </cell>
          <cell r="H3316" t="str">
            <v/>
          </cell>
          <cell r="I3316" t="str">
            <v/>
          </cell>
          <cell r="J3316" t="str">
            <v>件</v>
          </cell>
          <cell r="K3316" t="str">
            <v/>
          </cell>
          <cell r="L3316" t="str">
            <v/>
          </cell>
          <cell r="M3316" t="str">
            <v>26.00</v>
          </cell>
        </row>
        <row r="3317">
          <cell r="A3317" t="str">
            <v>TS-JGWQCTDK-180*220-纯咖</v>
          </cell>
          <cell r="B3317" t="str">
            <v>TS-金刚网4cm全磁条对开-180*220-纯咖</v>
          </cell>
          <cell r="C3317" t="str">
            <v>TS-JGWQCTDK-180*220-纯咖-TS-金刚网4cm全磁条对开-180*220-纯咖</v>
          </cell>
          <cell r="D3317" t="str">
            <v>居家布艺</v>
          </cell>
          <cell r="E3317" t="str">
            <v>是</v>
          </cell>
          <cell r="F3317" t="str">
            <v>否</v>
          </cell>
          <cell r="G3317" t="str">
            <v>180*220</v>
          </cell>
          <cell r="H3317" t="str">
            <v/>
          </cell>
          <cell r="I3317" t="str">
            <v/>
          </cell>
          <cell r="J3317" t="str">
            <v>件</v>
          </cell>
          <cell r="K3317" t="str">
            <v/>
          </cell>
          <cell r="L3317" t="str">
            <v/>
          </cell>
          <cell r="M3317" t="str">
            <v>26.00</v>
          </cell>
        </row>
        <row r="3318">
          <cell r="A3318" t="str">
            <v>TS-JGWQCTDK-180*230-纯咖</v>
          </cell>
          <cell r="B3318" t="str">
            <v>TS-金刚网4cm全磁条对开-180*230-纯咖</v>
          </cell>
          <cell r="C3318" t="str">
            <v>TS-JGWQCTDK-180*230-纯咖-TS-金刚网4cm全磁条对开-180*230-纯咖</v>
          </cell>
          <cell r="D3318" t="str">
            <v>居家布艺</v>
          </cell>
          <cell r="E3318" t="str">
            <v>是</v>
          </cell>
          <cell r="F3318" t="str">
            <v>否</v>
          </cell>
          <cell r="G3318" t="str">
            <v>180*230</v>
          </cell>
          <cell r="H3318" t="str">
            <v/>
          </cell>
          <cell r="I3318" t="str">
            <v/>
          </cell>
          <cell r="J3318" t="str">
            <v>件</v>
          </cell>
          <cell r="K3318" t="str">
            <v/>
          </cell>
          <cell r="L3318" t="str">
            <v/>
          </cell>
          <cell r="M3318" t="str">
            <v>27.00</v>
          </cell>
        </row>
        <row r="3319">
          <cell r="A3319" t="str">
            <v>TS-JGWQCTDK-180*240-纯咖</v>
          </cell>
          <cell r="B3319" t="str">
            <v>TS-金刚网4cm全磁条对开-180*240-纯咖</v>
          </cell>
          <cell r="C3319" t="str">
            <v>TS-JGWQCTDK-180*240-纯咖-TS-金刚网4cm全磁条对开-180*240-纯咖</v>
          </cell>
          <cell r="D3319" t="str">
            <v>居家布艺</v>
          </cell>
          <cell r="E3319" t="str">
            <v>是</v>
          </cell>
          <cell r="F3319" t="str">
            <v>否</v>
          </cell>
          <cell r="G3319" t="str">
            <v>180*240</v>
          </cell>
          <cell r="H3319" t="str">
            <v/>
          </cell>
          <cell r="I3319" t="str">
            <v/>
          </cell>
          <cell r="J3319" t="str">
            <v>件</v>
          </cell>
          <cell r="K3319" t="str">
            <v/>
          </cell>
          <cell r="L3319" t="str">
            <v/>
          </cell>
          <cell r="M3319" t="str">
            <v>28.00</v>
          </cell>
        </row>
        <row r="3320">
          <cell r="A3320" t="str">
            <v>TS-JGWQCTDK-190*200-纯咖</v>
          </cell>
          <cell r="B3320" t="str">
            <v>TS-金刚网4cm全磁条对开-190*200-纯咖</v>
          </cell>
          <cell r="C3320" t="str">
            <v>TS-JGWQCTDK-190*200-纯咖-TS-金刚网4cm全磁条对开-190*200-纯咖</v>
          </cell>
          <cell r="D3320" t="str">
            <v>居家布艺</v>
          </cell>
          <cell r="E3320" t="str">
            <v>是</v>
          </cell>
          <cell r="F3320" t="str">
            <v>否</v>
          </cell>
          <cell r="G3320" t="str">
            <v>190*200</v>
          </cell>
          <cell r="H3320" t="str">
            <v/>
          </cell>
          <cell r="I3320" t="str">
            <v/>
          </cell>
          <cell r="J3320" t="str">
            <v>件</v>
          </cell>
          <cell r="K3320" t="str">
            <v/>
          </cell>
          <cell r="L3320" t="str">
            <v/>
          </cell>
          <cell r="M3320" t="str">
            <v>27.00</v>
          </cell>
        </row>
        <row r="3321">
          <cell r="A3321" t="str">
            <v>TS-JGWQCTDK-190*210-纯咖</v>
          </cell>
          <cell r="B3321" t="str">
            <v>TS-金刚网4cm全磁条对开-190*210-纯咖</v>
          </cell>
          <cell r="C3321" t="str">
            <v>TS-JGWQCTDK-190*210-纯咖-TS-金刚网4cm全磁条对开-190*210-纯咖</v>
          </cell>
          <cell r="D3321" t="str">
            <v>居家布艺</v>
          </cell>
          <cell r="E3321" t="str">
            <v>是</v>
          </cell>
          <cell r="F3321" t="str">
            <v>否</v>
          </cell>
          <cell r="G3321" t="str">
            <v>190*210</v>
          </cell>
          <cell r="H3321" t="str">
            <v/>
          </cell>
          <cell r="I3321" t="str">
            <v/>
          </cell>
          <cell r="J3321" t="str">
            <v>件</v>
          </cell>
          <cell r="K3321" t="str">
            <v/>
          </cell>
          <cell r="L3321" t="str">
            <v/>
          </cell>
          <cell r="M3321" t="str">
            <v>27.00</v>
          </cell>
        </row>
        <row r="3322">
          <cell r="A3322" t="str">
            <v>TS-JGWQCTDK-190*220-纯咖</v>
          </cell>
          <cell r="B3322" t="str">
            <v>TS-金刚网4cm全磁条对开-190*220-纯咖</v>
          </cell>
          <cell r="C3322" t="str">
            <v>TS-JGWQCTDK-190*220-纯咖-TS-金刚网4cm全磁条对开-190*220-纯咖</v>
          </cell>
          <cell r="D3322" t="str">
            <v>居家布艺</v>
          </cell>
          <cell r="E3322" t="str">
            <v>是</v>
          </cell>
          <cell r="F3322" t="str">
            <v>否</v>
          </cell>
          <cell r="G3322" t="str">
            <v>190*220</v>
          </cell>
          <cell r="H3322" t="str">
            <v/>
          </cell>
          <cell r="I3322" t="str">
            <v/>
          </cell>
          <cell r="J3322" t="str">
            <v>件</v>
          </cell>
          <cell r="K3322" t="str">
            <v/>
          </cell>
          <cell r="L3322" t="str">
            <v/>
          </cell>
          <cell r="M3322" t="str">
            <v>27.00</v>
          </cell>
        </row>
        <row r="3323">
          <cell r="A3323" t="str">
            <v>TS-JGWQCTDK-190*230-纯咖</v>
          </cell>
          <cell r="B3323" t="str">
            <v>TS-金刚网4cm全磁条对开-190*230-纯咖</v>
          </cell>
          <cell r="C3323" t="str">
            <v>TS-JGWQCTDK-190*230-纯咖-TS-金刚网4cm全磁条对开-190*230-纯咖</v>
          </cell>
          <cell r="D3323" t="str">
            <v>居家布艺</v>
          </cell>
          <cell r="E3323" t="str">
            <v>是</v>
          </cell>
          <cell r="F3323" t="str">
            <v>否</v>
          </cell>
          <cell r="G3323" t="str">
            <v>190*230</v>
          </cell>
          <cell r="H3323" t="str">
            <v/>
          </cell>
          <cell r="I3323" t="str">
            <v/>
          </cell>
          <cell r="J3323" t="str">
            <v>件</v>
          </cell>
          <cell r="K3323" t="str">
            <v/>
          </cell>
          <cell r="L3323" t="str">
            <v/>
          </cell>
          <cell r="M3323" t="str">
            <v>28.00</v>
          </cell>
        </row>
        <row r="3324">
          <cell r="A3324" t="str">
            <v>TS-JGWQCTDK-190*240-纯咖</v>
          </cell>
          <cell r="B3324" t="str">
            <v>TS-金刚网4cm全磁条对开-190*240-纯咖</v>
          </cell>
          <cell r="C3324" t="str">
            <v>TS-JGWQCTDK-190*240-纯咖-TS-金刚网4cm全磁条对开-190*240-纯咖</v>
          </cell>
          <cell r="D3324" t="str">
            <v>居家布艺</v>
          </cell>
          <cell r="E3324" t="str">
            <v>是</v>
          </cell>
          <cell r="F3324" t="str">
            <v>否</v>
          </cell>
          <cell r="G3324" t="str">
            <v>190*240</v>
          </cell>
          <cell r="H3324" t="str">
            <v/>
          </cell>
          <cell r="I3324" t="str">
            <v/>
          </cell>
          <cell r="J3324" t="str">
            <v>件</v>
          </cell>
          <cell r="K3324" t="str">
            <v/>
          </cell>
          <cell r="L3324" t="str">
            <v/>
          </cell>
          <cell r="M3324" t="str">
            <v>29.00</v>
          </cell>
        </row>
        <row r="3325">
          <cell r="A3325" t="str">
            <v>TS-JGWQCTDK-200*200-纯咖</v>
          </cell>
          <cell r="B3325" t="str">
            <v>TS-金刚网4cm全磁条对开-200*200-纯咖</v>
          </cell>
          <cell r="C3325" t="str">
            <v>TS-JGWQCTDK-200*200-纯咖-TS-金刚网4cm全磁条对开-200*200-纯咖</v>
          </cell>
          <cell r="D3325" t="str">
            <v>居家布艺</v>
          </cell>
          <cell r="E3325" t="str">
            <v>是</v>
          </cell>
          <cell r="F3325" t="str">
            <v>否</v>
          </cell>
          <cell r="G3325" t="str">
            <v>200*200</v>
          </cell>
          <cell r="H3325" t="str">
            <v/>
          </cell>
          <cell r="I3325" t="str">
            <v/>
          </cell>
          <cell r="J3325" t="str">
            <v>件</v>
          </cell>
          <cell r="K3325" t="str">
            <v/>
          </cell>
          <cell r="L3325" t="str">
            <v/>
          </cell>
          <cell r="M3325" t="str">
            <v>28.00</v>
          </cell>
        </row>
        <row r="3326">
          <cell r="A3326" t="str">
            <v>TS-JGWQCTDK-200*210-纯咖</v>
          </cell>
          <cell r="B3326" t="str">
            <v>TS-金刚网4cm全磁条对开-200*210-纯咖</v>
          </cell>
          <cell r="C3326" t="str">
            <v>TS-JGWQCTDK-200*210-纯咖-TS-金刚网4cm全磁条对开-200*210-纯咖</v>
          </cell>
          <cell r="D3326" t="str">
            <v>居家布艺</v>
          </cell>
          <cell r="E3326" t="str">
            <v>是</v>
          </cell>
          <cell r="F3326" t="str">
            <v>否</v>
          </cell>
          <cell r="G3326" t="str">
            <v>200*210</v>
          </cell>
          <cell r="H3326" t="str">
            <v/>
          </cell>
          <cell r="I3326" t="str">
            <v/>
          </cell>
          <cell r="J3326" t="str">
            <v>件</v>
          </cell>
          <cell r="K3326" t="str">
            <v/>
          </cell>
          <cell r="L3326" t="str">
            <v/>
          </cell>
          <cell r="M3326" t="str">
            <v>28.00</v>
          </cell>
        </row>
        <row r="3327">
          <cell r="A3327" t="str">
            <v>TS-JGWQCTDK-200*220-纯咖</v>
          </cell>
          <cell r="B3327" t="str">
            <v>TS-金刚网4cm全磁条对开-200*220-纯咖</v>
          </cell>
          <cell r="C3327" t="str">
            <v>TS-JGWQCTDK-200*220-纯咖-TS-金刚网4cm全磁条对开-200*220-纯咖</v>
          </cell>
          <cell r="D3327" t="str">
            <v>居家布艺</v>
          </cell>
          <cell r="E3327" t="str">
            <v>是</v>
          </cell>
          <cell r="F3327" t="str">
            <v>否</v>
          </cell>
          <cell r="G3327" t="str">
            <v>200*220</v>
          </cell>
          <cell r="H3327" t="str">
            <v/>
          </cell>
          <cell r="I3327" t="str">
            <v/>
          </cell>
          <cell r="J3327" t="str">
            <v>件</v>
          </cell>
          <cell r="K3327" t="str">
            <v/>
          </cell>
          <cell r="L3327" t="str">
            <v/>
          </cell>
          <cell r="M3327" t="str">
            <v>28.00</v>
          </cell>
        </row>
        <row r="3328">
          <cell r="A3328" t="str">
            <v>TS-JGWQCTDK-200*230-纯咖</v>
          </cell>
          <cell r="B3328" t="str">
            <v>TS-金刚网4cm全磁条对开-200*230-纯咖</v>
          </cell>
          <cell r="C3328" t="str">
            <v>TS-JGWQCTDK-200*230-纯咖-TS-金刚网4cm全磁条对开-200*230-纯咖</v>
          </cell>
          <cell r="D3328" t="str">
            <v>居家布艺</v>
          </cell>
          <cell r="E3328" t="str">
            <v>是</v>
          </cell>
          <cell r="F3328" t="str">
            <v>否</v>
          </cell>
          <cell r="G3328" t="str">
            <v>200*230</v>
          </cell>
          <cell r="H3328" t="str">
            <v/>
          </cell>
          <cell r="I3328" t="str">
            <v/>
          </cell>
          <cell r="J3328" t="str">
            <v>件</v>
          </cell>
          <cell r="K3328" t="str">
            <v/>
          </cell>
          <cell r="L3328" t="str">
            <v/>
          </cell>
          <cell r="M3328" t="str">
            <v>29.00</v>
          </cell>
        </row>
        <row r="3329">
          <cell r="A3329" t="str">
            <v>TS-JGWQCTDK-200*240-纯咖</v>
          </cell>
          <cell r="B3329" t="str">
            <v>TS-金刚网4cm全磁条对开-200*240-纯咖</v>
          </cell>
          <cell r="C3329" t="str">
            <v>TS-JGWQCTDK-200*240-纯咖-TS-金刚网4cm全磁条对开-200*240-纯咖</v>
          </cell>
          <cell r="D3329" t="str">
            <v>居家布艺</v>
          </cell>
          <cell r="E3329" t="str">
            <v>是</v>
          </cell>
          <cell r="F3329" t="str">
            <v>否</v>
          </cell>
          <cell r="G3329" t="str">
            <v>200*240</v>
          </cell>
          <cell r="H3329" t="str">
            <v/>
          </cell>
          <cell r="I3329" t="str">
            <v/>
          </cell>
          <cell r="J3329" t="str">
            <v>件</v>
          </cell>
          <cell r="K3329" t="str">
            <v/>
          </cell>
          <cell r="L3329" t="str">
            <v/>
          </cell>
          <cell r="M3329" t="str">
            <v>30.00</v>
          </cell>
        </row>
        <row r="3330">
          <cell r="A3330" t="str">
            <v>TS-JGWQCTDK-70*200-灰条</v>
          </cell>
          <cell r="B3330" t="str">
            <v>TS-金刚网4cm全磁条对开-70*200-灰条</v>
          </cell>
          <cell r="C3330" t="str">
            <v>TS-JGWQCTDK-70*200-灰条-TS-金刚网4cm全磁条对开-70*200-灰条</v>
          </cell>
          <cell r="D3330" t="str">
            <v>居家布艺</v>
          </cell>
          <cell r="E3330" t="str">
            <v>是</v>
          </cell>
          <cell r="F3330" t="str">
            <v>否</v>
          </cell>
          <cell r="G3330" t="str">
            <v>70*200</v>
          </cell>
          <cell r="H3330" t="str">
            <v/>
          </cell>
          <cell r="I3330" t="str">
            <v/>
          </cell>
          <cell r="J3330" t="str">
            <v>件</v>
          </cell>
          <cell r="K3330" t="str">
            <v/>
          </cell>
          <cell r="L3330" t="str">
            <v/>
          </cell>
          <cell r="M3330" t="str">
            <v>18.00</v>
          </cell>
        </row>
        <row r="3331">
          <cell r="A3331" t="str">
            <v>TS-JGWQCTDK-80*190-灰条</v>
          </cell>
          <cell r="B3331" t="str">
            <v>TS-金刚网4cm全磁条对开-80*190-灰条</v>
          </cell>
          <cell r="C3331" t="str">
            <v>TS-JGWQCTDK-80*190-灰条-TS-金刚网4cm全磁条对开-80*190-灰条</v>
          </cell>
          <cell r="D3331" t="str">
            <v>居家布艺</v>
          </cell>
          <cell r="E3331" t="str">
            <v>是</v>
          </cell>
          <cell r="F3331" t="str">
            <v>否</v>
          </cell>
          <cell r="G3331" t="str">
            <v>80*190</v>
          </cell>
          <cell r="H3331" t="str">
            <v/>
          </cell>
          <cell r="I3331" t="str">
            <v/>
          </cell>
          <cell r="J3331" t="str">
            <v>件</v>
          </cell>
          <cell r="K3331" t="str">
            <v/>
          </cell>
          <cell r="L3331" t="str">
            <v/>
          </cell>
          <cell r="M3331" t="str">
            <v>18.00</v>
          </cell>
        </row>
        <row r="3332">
          <cell r="A3332" t="str">
            <v>TS-JGWQCTDK-80*195-灰条</v>
          </cell>
          <cell r="B3332" t="str">
            <v>TS-金刚网4cm全磁条对开-80*195-灰条</v>
          </cell>
          <cell r="C3332" t="str">
            <v>TS-JGWQCTDK-80*195-灰条-TS-金刚网4cm全磁条对开-80*195-灰条</v>
          </cell>
          <cell r="D3332" t="str">
            <v>居家布艺</v>
          </cell>
          <cell r="E3332" t="str">
            <v>是</v>
          </cell>
          <cell r="F3332" t="str">
            <v>否</v>
          </cell>
          <cell r="G3332" t="str">
            <v>80*195</v>
          </cell>
          <cell r="H3332" t="str">
            <v/>
          </cell>
          <cell r="I3332" t="str">
            <v/>
          </cell>
          <cell r="J3332" t="str">
            <v>件</v>
          </cell>
          <cell r="K3332" t="str">
            <v/>
          </cell>
          <cell r="L3332" t="str">
            <v/>
          </cell>
          <cell r="M3332" t="str">
            <v>18.00</v>
          </cell>
        </row>
        <row r="3333">
          <cell r="A3333" t="str">
            <v>TS-JGWQCTDK-80*200-灰条</v>
          </cell>
          <cell r="B3333" t="str">
            <v>TS-金刚网4cm全磁条对开-80*200-灰条</v>
          </cell>
          <cell r="C3333" t="str">
            <v>TS-JGWQCTDK-80*200-灰条-TS-金刚网4cm全磁条对开-80*200-灰条</v>
          </cell>
          <cell r="D3333" t="str">
            <v>居家布艺</v>
          </cell>
          <cell r="E3333" t="str">
            <v>是</v>
          </cell>
          <cell r="F3333" t="str">
            <v>否</v>
          </cell>
          <cell r="G3333" t="str">
            <v>80*200</v>
          </cell>
          <cell r="H3333" t="str">
            <v/>
          </cell>
          <cell r="I3333" t="str">
            <v/>
          </cell>
          <cell r="J3333" t="str">
            <v>件</v>
          </cell>
          <cell r="K3333" t="str">
            <v/>
          </cell>
          <cell r="L3333" t="str">
            <v/>
          </cell>
          <cell r="M3333" t="str">
            <v>18.00</v>
          </cell>
        </row>
        <row r="3334">
          <cell r="A3334" t="str">
            <v>TS-JGWQCTDK-80*205-灰条</v>
          </cell>
          <cell r="B3334" t="str">
            <v>TS-金刚网4cm全磁条对开-80*205-灰条</v>
          </cell>
          <cell r="C3334" t="str">
            <v>TS-JGWQCTDK-80*205-灰条-TS-金刚网4cm全磁条对开-80*205-灰条</v>
          </cell>
          <cell r="D3334" t="str">
            <v>居家布艺</v>
          </cell>
          <cell r="E3334" t="str">
            <v>是</v>
          </cell>
          <cell r="F3334" t="str">
            <v>否</v>
          </cell>
          <cell r="G3334" t="str">
            <v>80*205</v>
          </cell>
          <cell r="H3334" t="str">
            <v/>
          </cell>
          <cell r="I3334" t="str">
            <v/>
          </cell>
          <cell r="J3334" t="str">
            <v>件</v>
          </cell>
          <cell r="K3334" t="str">
            <v/>
          </cell>
          <cell r="L3334" t="str">
            <v/>
          </cell>
          <cell r="M3334" t="str">
            <v>18.00</v>
          </cell>
        </row>
        <row r="3335">
          <cell r="A3335" t="str">
            <v>TS-JGWQCTDK-80*210-灰条</v>
          </cell>
          <cell r="B3335" t="str">
            <v>TS-金刚网4cm全磁条对开-80*210-灰条</v>
          </cell>
          <cell r="C3335" t="str">
            <v>TS-JGWQCTDK-80*210-灰条-TS-金刚网4cm全磁条对开-80*210-灰条</v>
          </cell>
          <cell r="D3335" t="str">
            <v>居家布艺</v>
          </cell>
          <cell r="E3335" t="str">
            <v>是</v>
          </cell>
          <cell r="F3335" t="str">
            <v>否</v>
          </cell>
          <cell r="G3335" t="str">
            <v>80*210</v>
          </cell>
          <cell r="H3335" t="str">
            <v/>
          </cell>
          <cell r="I3335" t="str">
            <v/>
          </cell>
          <cell r="J3335" t="str">
            <v>件</v>
          </cell>
          <cell r="K3335" t="str">
            <v/>
          </cell>
          <cell r="L3335" t="str">
            <v/>
          </cell>
          <cell r="M3335" t="str">
            <v>18.00</v>
          </cell>
        </row>
        <row r="3336">
          <cell r="A3336" t="str">
            <v>TS-JGWQCTDK-80*215-灰条</v>
          </cell>
          <cell r="B3336" t="str">
            <v>TS-金刚网4cm全磁条对开-80*215-灰条</v>
          </cell>
          <cell r="C3336" t="str">
            <v>TS-JGWQCTDK-80*215-灰条-TS-金刚网4cm全磁条对开-80*215-灰条</v>
          </cell>
          <cell r="D3336" t="str">
            <v>居家布艺</v>
          </cell>
          <cell r="E3336" t="str">
            <v>是</v>
          </cell>
          <cell r="F3336" t="str">
            <v>否</v>
          </cell>
          <cell r="G3336" t="str">
            <v>80*215</v>
          </cell>
          <cell r="H3336" t="str">
            <v/>
          </cell>
          <cell r="I3336" t="str">
            <v/>
          </cell>
          <cell r="J3336" t="str">
            <v>件</v>
          </cell>
          <cell r="K3336" t="str">
            <v/>
          </cell>
          <cell r="L3336" t="str">
            <v/>
          </cell>
          <cell r="M3336" t="str">
            <v>18.00</v>
          </cell>
        </row>
        <row r="3337">
          <cell r="A3337" t="str">
            <v>TS-JGWQCTDK-80*220-灰条</v>
          </cell>
          <cell r="B3337" t="str">
            <v>TS-金刚网4cm全磁条对开-80*220-灰条</v>
          </cell>
          <cell r="C3337" t="str">
            <v>TS-JGWQCTDK-80*220-灰条-TS-金刚网4cm全磁条对开-80*220-灰条</v>
          </cell>
          <cell r="D3337" t="str">
            <v>居家布艺</v>
          </cell>
          <cell r="E3337" t="str">
            <v>是</v>
          </cell>
          <cell r="F3337" t="str">
            <v>否</v>
          </cell>
          <cell r="G3337" t="str">
            <v>80*220</v>
          </cell>
          <cell r="H3337" t="str">
            <v/>
          </cell>
          <cell r="I3337" t="str">
            <v/>
          </cell>
          <cell r="J3337" t="str">
            <v>件</v>
          </cell>
          <cell r="K3337" t="str">
            <v/>
          </cell>
          <cell r="L3337" t="str">
            <v/>
          </cell>
          <cell r="M3337" t="str">
            <v>18.00</v>
          </cell>
        </row>
        <row r="3338">
          <cell r="A3338" t="str">
            <v>TS-JGWQCTDK-85*190-灰条</v>
          </cell>
          <cell r="B3338" t="str">
            <v>TS-金刚网4cm全磁条对开-85*190-灰条</v>
          </cell>
          <cell r="C3338" t="str">
            <v>TS-JGWQCTDK-85*190-灰条-TS-金刚网4cm全磁条对开-85*190-灰条</v>
          </cell>
          <cell r="D3338" t="str">
            <v>居家布艺</v>
          </cell>
          <cell r="E3338" t="str">
            <v>是</v>
          </cell>
          <cell r="F3338" t="str">
            <v>否</v>
          </cell>
          <cell r="G3338" t="str">
            <v>85*190</v>
          </cell>
          <cell r="H3338" t="str">
            <v/>
          </cell>
          <cell r="I3338" t="str">
            <v/>
          </cell>
          <cell r="J3338" t="str">
            <v>件</v>
          </cell>
          <cell r="K3338" t="str">
            <v/>
          </cell>
          <cell r="L3338" t="str">
            <v/>
          </cell>
          <cell r="M3338" t="str">
            <v>18.00</v>
          </cell>
        </row>
        <row r="3339">
          <cell r="A3339" t="str">
            <v>TS-JGWQCTDK-85*195-灰条</v>
          </cell>
          <cell r="B3339" t="str">
            <v>TS-金刚网4cm全磁条对开-85*195-灰条</v>
          </cell>
          <cell r="C3339" t="str">
            <v>TS-JGWQCTDK-85*195-灰条-TS-金刚网4cm全磁条对开-85*195-灰条</v>
          </cell>
          <cell r="D3339" t="str">
            <v>居家布艺</v>
          </cell>
          <cell r="E3339" t="str">
            <v>是</v>
          </cell>
          <cell r="F3339" t="str">
            <v>否</v>
          </cell>
          <cell r="G3339" t="str">
            <v>85*195</v>
          </cell>
          <cell r="H3339" t="str">
            <v/>
          </cell>
          <cell r="I3339" t="str">
            <v/>
          </cell>
          <cell r="J3339" t="str">
            <v>件</v>
          </cell>
          <cell r="K3339" t="str">
            <v/>
          </cell>
          <cell r="L3339" t="str">
            <v/>
          </cell>
          <cell r="M3339" t="str">
            <v>18.00</v>
          </cell>
        </row>
        <row r="3340">
          <cell r="A3340" t="str">
            <v>TS-JGWQCTDK-85*200-灰条</v>
          </cell>
          <cell r="B3340" t="str">
            <v>TS-金刚网4cm全磁条对开-85*200-灰条</v>
          </cell>
          <cell r="C3340" t="str">
            <v>TS-JGWQCTDK-85*200-灰条-TS-金刚网4cm全磁条对开-85*200-灰条</v>
          </cell>
          <cell r="D3340" t="str">
            <v>居家布艺</v>
          </cell>
          <cell r="E3340" t="str">
            <v>是</v>
          </cell>
          <cell r="F3340" t="str">
            <v>否</v>
          </cell>
          <cell r="G3340" t="str">
            <v>85*200</v>
          </cell>
          <cell r="H3340" t="str">
            <v/>
          </cell>
          <cell r="I3340" t="str">
            <v/>
          </cell>
          <cell r="J3340" t="str">
            <v>件</v>
          </cell>
          <cell r="K3340" t="str">
            <v/>
          </cell>
          <cell r="L3340" t="str">
            <v/>
          </cell>
          <cell r="M3340" t="str">
            <v>18.00</v>
          </cell>
        </row>
        <row r="3341">
          <cell r="A3341" t="str">
            <v>TS-JGWQCTDK-85*205-灰条</v>
          </cell>
          <cell r="B3341" t="str">
            <v>TS-金刚网4cm全磁条对开-85*205-灰条</v>
          </cell>
          <cell r="C3341" t="str">
            <v>TS-JGWQCTDK-85*205-灰条-TS-金刚网4cm全磁条对开-85*205-灰条</v>
          </cell>
          <cell r="D3341" t="str">
            <v>居家布艺</v>
          </cell>
          <cell r="E3341" t="str">
            <v>是</v>
          </cell>
          <cell r="F3341" t="str">
            <v>否</v>
          </cell>
          <cell r="G3341" t="str">
            <v>85*205</v>
          </cell>
          <cell r="H3341" t="str">
            <v/>
          </cell>
          <cell r="I3341" t="str">
            <v/>
          </cell>
          <cell r="J3341" t="str">
            <v>件</v>
          </cell>
          <cell r="K3341" t="str">
            <v/>
          </cell>
          <cell r="L3341" t="str">
            <v/>
          </cell>
          <cell r="M3341" t="str">
            <v>18.00</v>
          </cell>
        </row>
        <row r="3342">
          <cell r="A3342" t="str">
            <v>TS-JGWQCTDK-85*210-灰条</v>
          </cell>
          <cell r="B3342" t="str">
            <v>TS-金刚网4cm全磁条对开-85*210-灰条</v>
          </cell>
          <cell r="C3342" t="str">
            <v>TS-JGWQCTDK-85*210-灰条-TS-金刚网4cm全磁条对开-85*210-灰条</v>
          </cell>
          <cell r="D3342" t="str">
            <v>居家布艺</v>
          </cell>
          <cell r="E3342" t="str">
            <v>是</v>
          </cell>
          <cell r="F3342" t="str">
            <v>否</v>
          </cell>
          <cell r="G3342" t="str">
            <v>85*210</v>
          </cell>
          <cell r="H3342" t="str">
            <v/>
          </cell>
          <cell r="I3342" t="str">
            <v/>
          </cell>
          <cell r="J3342" t="str">
            <v>件</v>
          </cell>
          <cell r="K3342" t="str">
            <v/>
          </cell>
          <cell r="L3342" t="str">
            <v/>
          </cell>
          <cell r="M3342" t="str">
            <v>18.00</v>
          </cell>
        </row>
        <row r="3343">
          <cell r="A3343" t="str">
            <v>TS-JGWQCTDK-85*215-灰条</v>
          </cell>
          <cell r="B3343" t="str">
            <v>TS-金刚网4cm全磁条对开-85*215-灰条</v>
          </cell>
          <cell r="C3343" t="str">
            <v>TS-JGWQCTDK-85*215-灰条-TS-金刚网4cm全磁条对开-85*215-灰条</v>
          </cell>
          <cell r="D3343" t="str">
            <v>居家布艺</v>
          </cell>
          <cell r="E3343" t="str">
            <v>是</v>
          </cell>
          <cell r="F3343" t="str">
            <v>否</v>
          </cell>
          <cell r="G3343" t="str">
            <v>85*215</v>
          </cell>
          <cell r="H3343" t="str">
            <v/>
          </cell>
          <cell r="I3343" t="str">
            <v/>
          </cell>
          <cell r="J3343" t="str">
            <v>件</v>
          </cell>
          <cell r="K3343" t="str">
            <v/>
          </cell>
          <cell r="L3343" t="str">
            <v/>
          </cell>
          <cell r="M3343" t="str">
            <v>18.00</v>
          </cell>
        </row>
        <row r="3344">
          <cell r="A3344" t="str">
            <v>TS-JGWQCTDK-85*220-灰条</v>
          </cell>
          <cell r="B3344" t="str">
            <v>TS-金刚网4cm全磁条对开-85*220-灰条</v>
          </cell>
          <cell r="C3344" t="str">
            <v>TS-JGWQCTDK-85*220-灰条-TS-金刚网4cm全磁条对开-85*220-灰条</v>
          </cell>
          <cell r="D3344" t="str">
            <v>居家布艺</v>
          </cell>
          <cell r="E3344" t="str">
            <v>是</v>
          </cell>
          <cell r="F3344" t="str">
            <v>否</v>
          </cell>
          <cell r="G3344" t="str">
            <v>85*220</v>
          </cell>
          <cell r="H3344" t="str">
            <v/>
          </cell>
          <cell r="I3344" t="str">
            <v/>
          </cell>
          <cell r="J3344" t="str">
            <v>件</v>
          </cell>
          <cell r="K3344" t="str">
            <v/>
          </cell>
          <cell r="L3344" t="str">
            <v/>
          </cell>
          <cell r="M3344" t="str">
            <v>18.00</v>
          </cell>
        </row>
        <row r="3345">
          <cell r="A3345" t="str">
            <v>TS-JGWQCTDK-90*190-灰条</v>
          </cell>
          <cell r="B3345" t="str">
            <v>TS-金刚网4cm全磁条对开-90*190-灰条</v>
          </cell>
          <cell r="C3345" t="str">
            <v>TS-JGWQCTDK-90*190-灰条-TS-金刚网4cm全磁条对开-90*190-灰条</v>
          </cell>
          <cell r="D3345" t="str">
            <v>居家布艺</v>
          </cell>
          <cell r="E3345" t="str">
            <v>是</v>
          </cell>
          <cell r="F3345" t="str">
            <v>否</v>
          </cell>
          <cell r="G3345" t="str">
            <v>90*190</v>
          </cell>
          <cell r="H3345" t="str">
            <v/>
          </cell>
          <cell r="I3345" t="str">
            <v/>
          </cell>
          <cell r="J3345" t="str">
            <v>件</v>
          </cell>
          <cell r="K3345" t="str">
            <v/>
          </cell>
          <cell r="L3345" t="str">
            <v/>
          </cell>
          <cell r="M3345" t="str">
            <v>18.00</v>
          </cell>
        </row>
        <row r="3346">
          <cell r="A3346" t="str">
            <v>TS-JGWQCTDK-90*195-灰条</v>
          </cell>
          <cell r="B3346" t="str">
            <v>TS-金刚网4cm全磁条对开-90*195-灰条</v>
          </cell>
          <cell r="C3346" t="str">
            <v>TS-JGWQCTDK-90*195-灰条-TS-金刚网4cm全磁条对开-90*195-灰条</v>
          </cell>
          <cell r="D3346" t="str">
            <v>居家布艺</v>
          </cell>
          <cell r="E3346" t="str">
            <v>是</v>
          </cell>
          <cell r="F3346" t="str">
            <v>否</v>
          </cell>
          <cell r="G3346" t="str">
            <v>90*195</v>
          </cell>
          <cell r="H3346" t="str">
            <v/>
          </cell>
          <cell r="I3346" t="str">
            <v/>
          </cell>
          <cell r="J3346" t="str">
            <v>件</v>
          </cell>
          <cell r="K3346" t="str">
            <v/>
          </cell>
          <cell r="L3346" t="str">
            <v/>
          </cell>
          <cell r="M3346" t="str">
            <v>18.00</v>
          </cell>
        </row>
        <row r="3347">
          <cell r="A3347" t="str">
            <v>TS-JGWQCTDK-90*200-灰条</v>
          </cell>
          <cell r="B3347" t="str">
            <v>TS-金刚网4cm全磁条对开-90*200-灰条</v>
          </cell>
          <cell r="C3347" t="str">
            <v>TS-JGWQCTDK-90*200-灰条-TS-金刚网4cm全磁条对开-90*200-灰条</v>
          </cell>
          <cell r="D3347" t="str">
            <v>居家布艺</v>
          </cell>
          <cell r="E3347" t="str">
            <v>是</v>
          </cell>
          <cell r="F3347" t="str">
            <v>否</v>
          </cell>
          <cell r="G3347" t="str">
            <v>90*200</v>
          </cell>
          <cell r="H3347" t="str">
            <v/>
          </cell>
          <cell r="I3347" t="str">
            <v/>
          </cell>
          <cell r="J3347" t="str">
            <v>件</v>
          </cell>
          <cell r="K3347" t="str">
            <v/>
          </cell>
          <cell r="L3347" t="str">
            <v/>
          </cell>
          <cell r="M3347" t="str">
            <v>18.00</v>
          </cell>
        </row>
        <row r="3348">
          <cell r="A3348" t="str">
            <v>TS-JGWQCTDK-90*205-灰条</v>
          </cell>
          <cell r="B3348" t="str">
            <v>TS-金刚网4cm全磁条对开-90*205-灰条</v>
          </cell>
          <cell r="C3348" t="str">
            <v>TS-JGWQCTDK-90*205-灰条-TS-金刚网4cm全磁条对开-90*205-灰条</v>
          </cell>
          <cell r="D3348" t="str">
            <v>居家布艺</v>
          </cell>
          <cell r="E3348" t="str">
            <v>是</v>
          </cell>
          <cell r="F3348" t="str">
            <v>否</v>
          </cell>
          <cell r="G3348" t="str">
            <v>90*205</v>
          </cell>
          <cell r="H3348" t="str">
            <v/>
          </cell>
          <cell r="I3348" t="str">
            <v/>
          </cell>
          <cell r="J3348" t="str">
            <v>件</v>
          </cell>
          <cell r="K3348" t="str">
            <v/>
          </cell>
          <cell r="L3348" t="str">
            <v/>
          </cell>
          <cell r="M3348" t="str">
            <v>18.00</v>
          </cell>
        </row>
        <row r="3349">
          <cell r="A3349" t="str">
            <v>TS-JGWQCTDK-90*210-灰条</v>
          </cell>
          <cell r="B3349" t="str">
            <v>TS-金刚网4cm全磁条对开-90*210-灰条</v>
          </cell>
          <cell r="C3349" t="str">
            <v>TS-JGWQCTDK-90*210-灰条-TS-金刚网4cm全磁条对开-90*210-灰条</v>
          </cell>
          <cell r="D3349" t="str">
            <v>居家布艺</v>
          </cell>
          <cell r="E3349" t="str">
            <v>是</v>
          </cell>
          <cell r="F3349" t="str">
            <v>否</v>
          </cell>
          <cell r="G3349" t="str">
            <v>90*210</v>
          </cell>
          <cell r="H3349" t="str">
            <v/>
          </cell>
          <cell r="I3349" t="str">
            <v/>
          </cell>
          <cell r="J3349" t="str">
            <v>件</v>
          </cell>
          <cell r="K3349" t="str">
            <v/>
          </cell>
          <cell r="L3349" t="str">
            <v/>
          </cell>
          <cell r="M3349" t="str">
            <v>18.00</v>
          </cell>
        </row>
        <row r="3350">
          <cell r="A3350" t="str">
            <v>TS-JGWQCTDK-90*215-灰条</v>
          </cell>
          <cell r="B3350" t="str">
            <v>TS-金刚网4cm全磁条对开-90*215-灰条</v>
          </cell>
          <cell r="C3350" t="str">
            <v>TS-JGWQCTDK-90*215-灰条-TS-金刚网4cm全磁条对开-90*215-灰条</v>
          </cell>
          <cell r="D3350" t="str">
            <v>居家布艺</v>
          </cell>
          <cell r="E3350" t="str">
            <v>是</v>
          </cell>
          <cell r="F3350" t="str">
            <v>否</v>
          </cell>
          <cell r="G3350" t="str">
            <v>90*215</v>
          </cell>
          <cell r="H3350" t="str">
            <v/>
          </cell>
          <cell r="I3350" t="str">
            <v/>
          </cell>
          <cell r="J3350" t="str">
            <v>件</v>
          </cell>
          <cell r="K3350" t="str">
            <v/>
          </cell>
          <cell r="L3350" t="str">
            <v/>
          </cell>
          <cell r="M3350" t="str">
            <v>18.00</v>
          </cell>
        </row>
        <row r="3351">
          <cell r="A3351" t="str">
            <v>TS-JGWQCTDK-90*220-灰条</v>
          </cell>
          <cell r="B3351" t="str">
            <v>TS-金刚网4cm全磁条对开-90*220-灰条</v>
          </cell>
          <cell r="C3351" t="str">
            <v>TS-JGWQCTDK-90*220-灰条-TS-金刚网4cm全磁条对开-90*220-灰条</v>
          </cell>
          <cell r="D3351" t="str">
            <v>居家布艺</v>
          </cell>
          <cell r="E3351" t="str">
            <v>是</v>
          </cell>
          <cell r="F3351" t="str">
            <v>否</v>
          </cell>
          <cell r="G3351" t="str">
            <v>90*220</v>
          </cell>
          <cell r="H3351" t="str">
            <v/>
          </cell>
          <cell r="I3351" t="str">
            <v/>
          </cell>
          <cell r="J3351" t="str">
            <v>件</v>
          </cell>
          <cell r="K3351" t="str">
            <v/>
          </cell>
          <cell r="L3351" t="str">
            <v/>
          </cell>
          <cell r="M3351" t="str">
            <v>18.00</v>
          </cell>
        </row>
        <row r="3352">
          <cell r="A3352" t="str">
            <v>TS-JGWQCTDK-90*230-灰条</v>
          </cell>
          <cell r="B3352" t="str">
            <v>TS-金刚网4cm全磁条对开-90*230-灰条</v>
          </cell>
          <cell r="C3352" t="str">
            <v>TS-JGWQCTDK-90*230-灰条-TS-金刚网4cm全磁条对开-90*230-灰条</v>
          </cell>
          <cell r="D3352" t="str">
            <v>居家布艺</v>
          </cell>
          <cell r="E3352" t="str">
            <v>是</v>
          </cell>
          <cell r="F3352" t="str">
            <v>否</v>
          </cell>
          <cell r="G3352" t="str">
            <v>90*230</v>
          </cell>
          <cell r="H3352" t="str">
            <v/>
          </cell>
          <cell r="I3352" t="str">
            <v/>
          </cell>
          <cell r="J3352" t="str">
            <v>件</v>
          </cell>
          <cell r="K3352" t="str">
            <v/>
          </cell>
          <cell r="L3352" t="str">
            <v/>
          </cell>
          <cell r="M3352" t="str">
            <v>19.00</v>
          </cell>
        </row>
        <row r="3353">
          <cell r="A3353" t="str">
            <v>TS-JGWQCTDK-90*240-灰条</v>
          </cell>
          <cell r="B3353" t="str">
            <v>TS-金刚网4cm全磁条对开-90*240-灰条</v>
          </cell>
          <cell r="C3353" t="str">
            <v>TS-JGWQCTDK-90*240-灰条-TS-金刚网4cm全磁条对开-90*240-灰条</v>
          </cell>
          <cell r="D3353" t="str">
            <v>居家布艺</v>
          </cell>
          <cell r="E3353" t="str">
            <v>是</v>
          </cell>
          <cell r="F3353" t="str">
            <v>否</v>
          </cell>
          <cell r="G3353" t="str">
            <v>90*240</v>
          </cell>
          <cell r="H3353" t="str">
            <v/>
          </cell>
          <cell r="I3353" t="str">
            <v/>
          </cell>
          <cell r="J3353" t="str">
            <v>件</v>
          </cell>
          <cell r="K3353" t="str">
            <v/>
          </cell>
          <cell r="L3353" t="str">
            <v/>
          </cell>
          <cell r="M3353" t="str">
            <v>20.00</v>
          </cell>
        </row>
        <row r="3354">
          <cell r="A3354" t="str">
            <v>TS-JGWQCTDK-95*200-灰条</v>
          </cell>
          <cell r="B3354" t="str">
            <v>TS-金刚网4cm全磁条对开-95*200-灰条</v>
          </cell>
          <cell r="C3354" t="str">
            <v>TS-JGWQCTDK-95*200-灰条-TS-金刚网4cm全磁条对开-95*200-灰条</v>
          </cell>
          <cell r="D3354" t="str">
            <v>居家布艺</v>
          </cell>
          <cell r="E3354" t="str">
            <v>是</v>
          </cell>
          <cell r="F3354" t="str">
            <v>否</v>
          </cell>
          <cell r="G3354" t="str">
            <v>95*200</v>
          </cell>
          <cell r="H3354" t="str">
            <v/>
          </cell>
          <cell r="I3354" t="str">
            <v/>
          </cell>
          <cell r="J3354" t="str">
            <v>件</v>
          </cell>
          <cell r="K3354" t="str">
            <v/>
          </cell>
          <cell r="L3354" t="str">
            <v/>
          </cell>
          <cell r="M3354" t="str">
            <v>18.00</v>
          </cell>
        </row>
        <row r="3355">
          <cell r="A3355" t="str">
            <v>TS-JGWQCTDK-95*205-灰条</v>
          </cell>
          <cell r="B3355" t="str">
            <v>TS-金刚网4cm全磁条对开-95*205-灰条</v>
          </cell>
          <cell r="C3355" t="str">
            <v>TS-JGWQCTDK-95*205-灰条-TS-金刚网4cm全磁条对开-95*205-灰条</v>
          </cell>
          <cell r="D3355" t="str">
            <v>居家布艺</v>
          </cell>
          <cell r="E3355" t="str">
            <v>是</v>
          </cell>
          <cell r="F3355" t="str">
            <v>否</v>
          </cell>
          <cell r="G3355" t="str">
            <v>95*205</v>
          </cell>
          <cell r="H3355" t="str">
            <v/>
          </cell>
          <cell r="I3355" t="str">
            <v/>
          </cell>
          <cell r="J3355" t="str">
            <v>件</v>
          </cell>
          <cell r="K3355" t="str">
            <v/>
          </cell>
          <cell r="L3355" t="str">
            <v/>
          </cell>
          <cell r="M3355" t="str">
            <v>18.00</v>
          </cell>
        </row>
        <row r="3356">
          <cell r="A3356" t="str">
            <v>TS-JGWQCTDK-95*210-灰条</v>
          </cell>
          <cell r="B3356" t="str">
            <v>TS-金刚网4cm全磁条对开-95*210-灰条</v>
          </cell>
          <cell r="C3356" t="str">
            <v>TS-JGWQCTDK-95*210-灰条-TS-金刚网4cm全磁条对开-95*210-灰条</v>
          </cell>
          <cell r="D3356" t="str">
            <v>居家布艺</v>
          </cell>
          <cell r="E3356" t="str">
            <v>是</v>
          </cell>
          <cell r="F3356" t="str">
            <v>否</v>
          </cell>
          <cell r="G3356" t="str">
            <v>95*210</v>
          </cell>
          <cell r="H3356" t="str">
            <v/>
          </cell>
          <cell r="I3356" t="str">
            <v/>
          </cell>
          <cell r="J3356" t="str">
            <v>件</v>
          </cell>
          <cell r="K3356" t="str">
            <v/>
          </cell>
          <cell r="L3356" t="str">
            <v/>
          </cell>
          <cell r="M3356" t="str">
            <v>18.00</v>
          </cell>
        </row>
        <row r="3357">
          <cell r="A3357" t="str">
            <v>TS-JGWQCTDK-95*215-灰条</v>
          </cell>
          <cell r="B3357" t="str">
            <v>TS-金刚网4cm全磁条对开-95*215-灰条</v>
          </cell>
          <cell r="C3357" t="str">
            <v>TS-JGWQCTDK-95*215-灰条-TS-金刚网4cm全磁条对开-95*215-灰条</v>
          </cell>
          <cell r="D3357" t="str">
            <v>居家布艺</v>
          </cell>
          <cell r="E3357" t="str">
            <v>是</v>
          </cell>
          <cell r="F3357" t="str">
            <v>否</v>
          </cell>
          <cell r="G3357" t="str">
            <v>95*215</v>
          </cell>
          <cell r="H3357" t="str">
            <v/>
          </cell>
          <cell r="I3357" t="str">
            <v/>
          </cell>
          <cell r="J3357" t="str">
            <v>件</v>
          </cell>
          <cell r="K3357" t="str">
            <v/>
          </cell>
          <cell r="L3357" t="str">
            <v/>
          </cell>
          <cell r="M3357" t="str">
            <v>18.00</v>
          </cell>
        </row>
        <row r="3358">
          <cell r="A3358" t="str">
            <v>TS-JGWQCTDK-95*220-灰条</v>
          </cell>
          <cell r="B3358" t="str">
            <v>TS-金刚网4cm全磁条对开-95*220-灰条</v>
          </cell>
          <cell r="C3358" t="str">
            <v>TS-JGWQCTDK-95*220-灰条-TS-金刚网4cm全磁条对开-95*220-灰条</v>
          </cell>
          <cell r="D3358" t="str">
            <v>居家布艺</v>
          </cell>
          <cell r="E3358" t="str">
            <v>是</v>
          </cell>
          <cell r="F3358" t="str">
            <v>否</v>
          </cell>
          <cell r="G3358" t="str">
            <v>95*220</v>
          </cell>
          <cell r="H3358" t="str">
            <v/>
          </cell>
          <cell r="I3358" t="str">
            <v/>
          </cell>
          <cell r="J3358" t="str">
            <v>件</v>
          </cell>
          <cell r="K3358" t="str">
            <v/>
          </cell>
          <cell r="L3358" t="str">
            <v/>
          </cell>
          <cell r="M3358" t="str">
            <v>18.00</v>
          </cell>
        </row>
        <row r="3359">
          <cell r="A3359" t="str">
            <v>TS-JGWQCTDK-100*200-灰条</v>
          </cell>
          <cell r="B3359" t="str">
            <v>TS-金刚网4cm全磁条对开-100*200-灰条</v>
          </cell>
          <cell r="C3359" t="str">
            <v>TS-JGWQCTDK-100*200-灰条-TS-金刚网4cm全磁条对开-100*200-灰条</v>
          </cell>
          <cell r="D3359" t="str">
            <v>居家布艺</v>
          </cell>
          <cell r="E3359" t="str">
            <v>是</v>
          </cell>
          <cell r="F3359" t="str">
            <v>否</v>
          </cell>
          <cell r="G3359" t="str">
            <v>100*200</v>
          </cell>
          <cell r="H3359" t="str">
            <v/>
          </cell>
          <cell r="I3359" t="str">
            <v/>
          </cell>
          <cell r="J3359" t="str">
            <v>件</v>
          </cell>
          <cell r="K3359" t="str">
            <v/>
          </cell>
          <cell r="L3359" t="str">
            <v/>
          </cell>
          <cell r="M3359" t="str">
            <v>18.00</v>
          </cell>
        </row>
        <row r="3360">
          <cell r="A3360" t="str">
            <v>TS-JGWQCTDK-100*205-灰条</v>
          </cell>
          <cell r="B3360" t="str">
            <v>TS-金刚网4cm全磁条对开-100*205-灰条</v>
          </cell>
          <cell r="C3360" t="str">
            <v>TS-JGWQCTDK-100*205-灰条-TS-金刚网4cm全磁条对开-100*205-灰条</v>
          </cell>
          <cell r="D3360" t="str">
            <v>居家布艺</v>
          </cell>
          <cell r="E3360" t="str">
            <v>是</v>
          </cell>
          <cell r="F3360" t="str">
            <v>否</v>
          </cell>
          <cell r="G3360" t="str">
            <v>100*205</v>
          </cell>
          <cell r="H3360" t="str">
            <v/>
          </cell>
          <cell r="I3360" t="str">
            <v/>
          </cell>
          <cell r="J3360" t="str">
            <v>件</v>
          </cell>
          <cell r="K3360" t="str">
            <v/>
          </cell>
          <cell r="L3360" t="str">
            <v/>
          </cell>
          <cell r="M3360" t="str">
            <v>18.00</v>
          </cell>
        </row>
        <row r="3361">
          <cell r="A3361" t="str">
            <v>TS-JGWQCTDK-100*210-灰条</v>
          </cell>
          <cell r="B3361" t="str">
            <v>TS-金刚网4cm全磁条对开-100*210-灰条</v>
          </cell>
          <cell r="C3361" t="str">
            <v>TS-JGWQCTDK-100*210-灰条-TS-金刚网4cm全磁条对开-100*210-灰条</v>
          </cell>
          <cell r="D3361" t="str">
            <v>居家布艺</v>
          </cell>
          <cell r="E3361" t="str">
            <v>是</v>
          </cell>
          <cell r="F3361" t="str">
            <v>否</v>
          </cell>
          <cell r="G3361" t="str">
            <v>100*210</v>
          </cell>
          <cell r="H3361" t="str">
            <v/>
          </cell>
          <cell r="I3361" t="str">
            <v/>
          </cell>
          <cell r="J3361" t="str">
            <v>件</v>
          </cell>
          <cell r="K3361" t="str">
            <v/>
          </cell>
          <cell r="L3361" t="str">
            <v/>
          </cell>
          <cell r="M3361" t="str">
            <v>18.00</v>
          </cell>
        </row>
        <row r="3362">
          <cell r="A3362" t="str">
            <v>TS-JGWQCTDK-100*215-灰条</v>
          </cell>
          <cell r="B3362" t="str">
            <v>TS-金刚网4cm全磁条对开-100*215-灰条</v>
          </cell>
          <cell r="C3362" t="str">
            <v>TS-JGWQCTDK-100*215-灰条-TS-金刚网4cm全磁条对开-100*215-灰条</v>
          </cell>
          <cell r="D3362" t="str">
            <v>居家布艺</v>
          </cell>
          <cell r="E3362" t="str">
            <v>是</v>
          </cell>
          <cell r="F3362" t="str">
            <v>否</v>
          </cell>
          <cell r="G3362" t="str">
            <v>100*215</v>
          </cell>
          <cell r="H3362" t="str">
            <v/>
          </cell>
          <cell r="I3362" t="str">
            <v/>
          </cell>
          <cell r="J3362" t="str">
            <v>件</v>
          </cell>
          <cell r="K3362" t="str">
            <v/>
          </cell>
          <cell r="L3362" t="str">
            <v/>
          </cell>
          <cell r="M3362" t="str">
            <v>18.00</v>
          </cell>
        </row>
        <row r="3363">
          <cell r="A3363" t="str">
            <v>TS-JGWQCTDK-100*220-灰条</v>
          </cell>
          <cell r="B3363" t="str">
            <v>TS-金刚网4cm全磁条对开-100*220-灰条</v>
          </cell>
          <cell r="C3363" t="str">
            <v>TS-JGWQCTDK-100*220-灰条-TS-金刚网4cm全磁条对开-100*220-灰条</v>
          </cell>
          <cell r="D3363" t="str">
            <v>居家布艺</v>
          </cell>
          <cell r="E3363" t="str">
            <v>是</v>
          </cell>
          <cell r="F3363" t="str">
            <v>否</v>
          </cell>
          <cell r="G3363" t="str">
            <v>100*220</v>
          </cell>
          <cell r="H3363" t="str">
            <v/>
          </cell>
          <cell r="I3363" t="str">
            <v/>
          </cell>
          <cell r="J3363" t="str">
            <v>件</v>
          </cell>
          <cell r="K3363" t="str">
            <v/>
          </cell>
          <cell r="L3363" t="str">
            <v/>
          </cell>
          <cell r="M3363" t="str">
            <v>18.00</v>
          </cell>
        </row>
        <row r="3364">
          <cell r="A3364" t="str">
            <v>TS-JGWQCTDK-100*230-灰条</v>
          </cell>
          <cell r="B3364" t="str">
            <v>TS-金刚网4cm全磁条对开-100*230-灰条</v>
          </cell>
          <cell r="C3364" t="str">
            <v>TS-JGWQCTDK-100*230-灰条-TS-金刚网4cm全磁条对开-100*230-灰条</v>
          </cell>
          <cell r="D3364" t="str">
            <v>居家布艺</v>
          </cell>
          <cell r="E3364" t="str">
            <v>是</v>
          </cell>
          <cell r="F3364" t="str">
            <v>否</v>
          </cell>
          <cell r="G3364" t="str">
            <v>100*230</v>
          </cell>
          <cell r="H3364" t="str">
            <v/>
          </cell>
          <cell r="I3364" t="str">
            <v/>
          </cell>
          <cell r="J3364" t="str">
            <v>件</v>
          </cell>
          <cell r="K3364" t="str">
            <v/>
          </cell>
          <cell r="L3364" t="str">
            <v/>
          </cell>
          <cell r="M3364" t="str">
            <v>19.00</v>
          </cell>
        </row>
        <row r="3365">
          <cell r="A3365" t="str">
            <v>TS-JGWQCTDK-100*240-灰条</v>
          </cell>
          <cell r="B3365" t="str">
            <v>TS-金刚网4cm全磁条对开-100*240-灰条</v>
          </cell>
          <cell r="C3365" t="str">
            <v>TS-JGWQCTDK-100*240-灰条-TS-金刚网4cm全磁条对开-100*240-灰条</v>
          </cell>
          <cell r="D3365" t="str">
            <v>居家布艺</v>
          </cell>
          <cell r="E3365" t="str">
            <v>是</v>
          </cell>
          <cell r="F3365" t="str">
            <v>否</v>
          </cell>
          <cell r="G3365" t="str">
            <v>100*240</v>
          </cell>
          <cell r="H3365" t="str">
            <v/>
          </cell>
          <cell r="I3365" t="str">
            <v/>
          </cell>
          <cell r="J3365" t="str">
            <v>件</v>
          </cell>
          <cell r="K3365" t="str">
            <v/>
          </cell>
          <cell r="L3365" t="str">
            <v/>
          </cell>
          <cell r="M3365" t="str">
            <v>20.00</v>
          </cell>
        </row>
        <row r="3366">
          <cell r="A3366" t="str">
            <v>TS-JGWQCTDK-105*205-灰条</v>
          </cell>
          <cell r="B3366" t="str">
            <v>TS-金刚网4cm全磁条对开-105*205-灰条</v>
          </cell>
          <cell r="C3366" t="str">
            <v>TS-JGWQCTDK-105*205-灰条-TS-金刚网4cm全磁条对开-105*205-灰条</v>
          </cell>
          <cell r="D3366" t="str">
            <v>居家布艺</v>
          </cell>
          <cell r="E3366" t="str">
            <v>是</v>
          </cell>
          <cell r="F3366" t="str">
            <v>否</v>
          </cell>
          <cell r="G3366" t="str">
            <v>105*205</v>
          </cell>
          <cell r="H3366" t="str">
            <v/>
          </cell>
          <cell r="I3366" t="str">
            <v/>
          </cell>
          <cell r="J3366" t="str">
            <v>件</v>
          </cell>
          <cell r="K3366" t="str">
            <v/>
          </cell>
          <cell r="L3366" t="str">
            <v/>
          </cell>
          <cell r="M3366" t="str">
            <v>19.00</v>
          </cell>
        </row>
        <row r="3367">
          <cell r="A3367" t="str">
            <v>TS-JGWQCTDK-105*210-灰条</v>
          </cell>
          <cell r="B3367" t="str">
            <v>TS-金刚网4cm全磁条对开-105*210-灰条</v>
          </cell>
          <cell r="C3367" t="str">
            <v>TS-JGWQCTDK-105*210-灰条-TS-金刚网4cm全磁条对开-105*210-灰条</v>
          </cell>
          <cell r="D3367" t="str">
            <v>居家布艺</v>
          </cell>
          <cell r="E3367" t="str">
            <v>是</v>
          </cell>
          <cell r="F3367" t="str">
            <v>否</v>
          </cell>
          <cell r="G3367" t="str">
            <v>105*210</v>
          </cell>
          <cell r="H3367" t="str">
            <v/>
          </cell>
          <cell r="I3367" t="str">
            <v/>
          </cell>
          <cell r="J3367" t="str">
            <v>件</v>
          </cell>
          <cell r="K3367" t="str">
            <v/>
          </cell>
          <cell r="L3367" t="str">
            <v/>
          </cell>
          <cell r="M3367" t="str">
            <v>19.00</v>
          </cell>
        </row>
        <row r="3368">
          <cell r="A3368" t="str">
            <v>TS-JGWQCTDK-105*220-灰条</v>
          </cell>
          <cell r="B3368" t="str">
            <v>TS-金刚网4cm全磁条对开-105*220-灰条</v>
          </cell>
          <cell r="C3368" t="str">
            <v>TS-JGWQCTDK-105*220-灰条-TS-金刚网4cm全磁条对开-105*220-灰条</v>
          </cell>
          <cell r="D3368" t="str">
            <v>居家布艺</v>
          </cell>
          <cell r="E3368" t="str">
            <v>是</v>
          </cell>
          <cell r="F3368" t="str">
            <v>否</v>
          </cell>
          <cell r="G3368" t="str">
            <v>105*220</v>
          </cell>
          <cell r="H3368" t="str">
            <v/>
          </cell>
          <cell r="I3368" t="str">
            <v/>
          </cell>
          <cell r="J3368" t="str">
            <v>件</v>
          </cell>
          <cell r="K3368" t="str">
            <v/>
          </cell>
          <cell r="L3368" t="str">
            <v/>
          </cell>
          <cell r="M3368" t="str">
            <v>19.00</v>
          </cell>
        </row>
        <row r="3369">
          <cell r="A3369" t="str">
            <v>TS-JGWQCTDK-110*200-灰条</v>
          </cell>
          <cell r="B3369" t="str">
            <v>TS-金刚网4cm全磁条对开-110*200-灰条</v>
          </cell>
          <cell r="C3369" t="str">
            <v>TS-JGWQCTDK-110*200-灰条-TS-金刚网4cm全磁条对开-110*200-灰条</v>
          </cell>
          <cell r="D3369" t="str">
            <v>居家布艺</v>
          </cell>
          <cell r="E3369" t="str">
            <v>是</v>
          </cell>
          <cell r="F3369" t="str">
            <v>否</v>
          </cell>
          <cell r="G3369" t="str">
            <v>110*200</v>
          </cell>
          <cell r="H3369" t="str">
            <v/>
          </cell>
          <cell r="I3369" t="str">
            <v/>
          </cell>
          <cell r="J3369" t="str">
            <v>件</v>
          </cell>
          <cell r="K3369" t="str">
            <v/>
          </cell>
          <cell r="L3369" t="str">
            <v/>
          </cell>
          <cell r="M3369" t="str">
            <v>19.00</v>
          </cell>
        </row>
        <row r="3370">
          <cell r="A3370" t="str">
            <v>TS-JGWQCTDK-110*210-灰条</v>
          </cell>
          <cell r="B3370" t="str">
            <v>TS-金刚网4cm全磁条对开-110*210-灰条</v>
          </cell>
          <cell r="C3370" t="str">
            <v>TS-JGWQCTDK-110*210-灰条-TS-金刚网4cm全磁条对开-110*210-灰条</v>
          </cell>
          <cell r="D3370" t="str">
            <v>居家布艺</v>
          </cell>
          <cell r="E3370" t="str">
            <v>是</v>
          </cell>
          <cell r="F3370" t="str">
            <v>否</v>
          </cell>
          <cell r="G3370" t="str">
            <v>110*210</v>
          </cell>
          <cell r="H3370" t="str">
            <v/>
          </cell>
          <cell r="I3370" t="str">
            <v/>
          </cell>
          <cell r="J3370" t="str">
            <v>件</v>
          </cell>
          <cell r="K3370" t="str">
            <v/>
          </cell>
          <cell r="L3370" t="str">
            <v/>
          </cell>
          <cell r="M3370" t="str">
            <v>19.00</v>
          </cell>
        </row>
        <row r="3371">
          <cell r="A3371" t="str">
            <v>TS-JGWQCTDK-110*220-灰条</v>
          </cell>
          <cell r="B3371" t="str">
            <v>TS-金刚网4cm全磁条对开-110*220-灰条</v>
          </cell>
          <cell r="C3371" t="str">
            <v>TS-JGWQCTDK-110*220-灰条-TS-金刚网4cm全磁条对开-110*220-灰条</v>
          </cell>
          <cell r="D3371" t="str">
            <v>居家布艺</v>
          </cell>
          <cell r="E3371" t="str">
            <v>是</v>
          </cell>
          <cell r="F3371" t="str">
            <v>否</v>
          </cell>
          <cell r="G3371" t="str">
            <v>110*220</v>
          </cell>
          <cell r="H3371" t="str">
            <v/>
          </cell>
          <cell r="I3371" t="str">
            <v/>
          </cell>
          <cell r="J3371" t="str">
            <v>件</v>
          </cell>
          <cell r="K3371" t="str">
            <v/>
          </cell>
          <cell r="L3371" t="str">
            <v/>
          </cell>
          <cell r="M3371" t="str">
            <v>19.00</v>
          </cell>
        </row>
        <row r="3372">
          <cell r="A3372" t="str">
            <v>TS-JGWQCTDK-110*230-灰条</v>
          </cell>
          <cell r="B3372" t="str">
            <v>TS-金刚网4cm全磁条对开-110*230-灰条</v>
          </cell>
          <cell r="C3372" t="str">
            <v>TS-JGWQCTDK-110*230-灰条-TS-金刚网4cm全磁条对开-110*230-灰条</v>
          </cell>
          <cell r="D3372" t="str">
            <v>居家布艺</v>
          </cell>
          <cell r="E3372" t="str">
            <v>是</v>
          </cell>
          <cell r="F3372" t="str">
            <v>否</v>
          </cell>
          <cell r="G3372" t="str">
            <v>110*230</v>
          </cell>
          <cell r="H3372" t="str">
            <v/>
          </cell>
          <cell r="I3372" t="str">
            <v/>
          </cell>
          <cell r="J3372" t="str">
            <v>件</v>
          </cell>
          <cell r="K3372" t="str">
            <v/>
          </cell>
          <cell r="L3372" t="str">
            <v/>
          </cell>
          <cell r="M3372" t="str">
            <v>20.00</v>
          </cell>
        </row>
        <row r="3373">
          <cell r="A3373" t="str">
            <v>TS-JGWQCTDK-110*240-灰条</v>
          </cell>
          <cell r="B3373" t="str">
            <v>TS-金刚网4cm全磁条对开-110*240-灰条</v>
          </cell>
          <cell r="C3373" t="str">
            <v>TS-JGWQCTDK-110*240-灰条-TS-金刚网4cm全磁条对开-110*240-灰条</v>
          </cell>
          <cell r="D3373" t="str">
            <v>居家布艺</v>
          </cell>
          <cell r="E3373" t="str">
            <v>是</v>
          </cell>
          <cell r="F3373" t="str">
            <v>否</v>
          </cell>
          <cell r="G3373" t="str">
            <v>110*240</v>
          </cell>
          <cell r="H3373" t="str">
            <v/>
          </cell>
          <cell r="I3373" t="str">
            <v/>
          </cell>
          <cell r="J3373" t="str">
            <v>件</v>
          </cell>
          <cell r="K3373" t="str">
            <v/>
          </cell>
          <cell r="L3373" t="str">
            <v/>
          </cell>
          <cell r="M3373" t="str">
            <v>21.00</v>
          </cell>
        </row>
        <row r="3374">
          <cell r="A3374" t="str">
            <v>TS-JGWQCTDK-120*200-灰条</v>
          </cell>
          <cell r="B3374" t="str">
            <v>TS-金刚网4cm全磁条对开-120*200-灰条</v>
          </cell>
          <cell r="C3374" t="str">
            <v>TS-JGWQCTDK-120*200-灰条-TS-金刚网4cm全磁条对开-120*200-灰条</v>
          </cell>
          <cell r="D3374" t="str">
            <v>居家布艺</v>
          </cell>
          <cell r="E3374" t="str">
            <v>是</v>
          </cell>
          <cell r="F3374" t="str">
            <v>否</v>
          </cell>
          <cell r="G3374" t="str">
            <v>120*200</v>
          </cell>
          <cell r="H3374" t="str">
            <v/>
          </cell>
          <cell r="I3374" t="str">
            <v/>
          </cell>
          <cell r="J3374" t="str">
            <v>件</v>
          </cell>
          <cell r="K3374" t="str">
            <v/>
          </cell>
          <cell r="L3374" t="str">
            <v/>
          </cell>
          <cell r="M3374" t="str">
            <v>20.00</v>
          </cell>
        </row>
        <row r="3375">
          <cell r="A3375" t="str">
            <v>TS-JGWQCTDK-120*210-灰条</v>
          </cell>
          <cell r="B3375" t="str">
            <v>TS-金刚网4cm全磁条对开-120*210-灰条</v>
          </cell>
          <cell r="C3375" t="str">
            <v>TS-JGWQCTDK-120*210-灰条-TS-金刚网4cm全磁条对开-120*210-灰条</v>
          </cell>
          <cell r="D3375" t="str">
            <v>居家布艺</v>
          </cell>
          <cell r="E3375" t="str">
            <v>是</v>
          </cell>
          <cell r="F3375" t="str">
            <v>否</v>
          </cell>
          <cell r="G3375" t="str">
            <v>120*210</v>
          </cell>
          <cell r="H3375" t="str">
            <v/>
          </cell>
          <cell r="I3375" t="str">
            <v/>
          </cell>
          <cell r="J3375" t="str">
            <v>件</v>
          </cell>
          <cell r="K3375" t="str">
            <v/>
          </cell>
          <cell r="L3375" t="str">
            <v/>
          </cell>
          <cell r="M3375" t="str">
            <v>20.00</v>
          </cell>
        </row>
        <row r="3376">
          <cell r="A3376" t="str">
            <v>TS-JGWQCTDK-120*220-灰条</v>
          </cell>
          <cell r="B3376" t="str">
            <v>TS-金刚网4cm全磁条对开-120*220-灰条</v>
          </cell>
          <cell r="C3376" t="str">
            <v>TS-JGWQCTDK-120*220-灰条-TS-金刚网4cm全磁条对开-120*220-灰条</v>
          </cell>
          <cell r="D3376" t="str">
            <v>居家布艺</v>
          </cell>
          <cell r="E3376" t="str">
            <v>是</v>
          </cell>
          <cell r="F3376" t="str">
            <v>否</v>
          </cell>
          <cell r="G3376" t="str">
            <v>120*220</v>
          </cell>
          <cell r="H3376" t="str">
            <v/>
          </cell>
          <cell r="I3376" t="str">
            <v/>
          </cell>
          <cell r="J3376" t="str">
            <v>件</v>
          </cell>
          <cell r="K3376" t="str">
            <v/>
          </cell>
          <cell r="L3376" t="str">
            <v/>
          </cell>
          <cell r="M3376" t="str">
            <v>20.00</v>
          </cell>
        </row>
        <row r="3377">
          <cell r="A3377" t="str">
            <v>TS-JGWQCTDK-120*230-灰条</v>
          </cell>
          <cell r="B3377" t="str">
            <v>TS-金刚网4cm全磁条对开-120*230-灰条</v>
          </cell>
          <cell r="C3377" t="str">
            <v>TS-JGWQCTDK-120*230-灰条-TS-金刚网4cm全磁条对开-120*230-灰条</v>
          </cell>
          <cell r="D3377" t="str">
            <v>居家布艺</v>
          </cell>
          <cell r="E3377" t="str">
            <v>是</v>
          </cell>
          <cell r="F3377" t="str">
            <v>否</v>
          </cell>
          <cell r="G3377" t="str">
            <v>120*230</v>
          </cell>
          <cell r="H3377" t="str">
            <v/>
          </cell>
          <cell r="I3377" t="str">
            <v/>
          </cell>
          <cell r="J3377" t="str">
            <v>件</v>
          </cell>
          <cell r="K3377" t="str">
            <v/>
          </cell>
          <cell r="L3377" t="str">
            <v/>
          </cell>
          <cell r="M3377" t="str">
            <v>21.00</v>
          </cell>
        </row>
        <row r="3378">
          <cell r="A3378" t="str">
            <v>TS-JGWQCTDK-120*240-灰条</v>
          </cell>
          <cell r="B3378" t="str">
            <v>TS-金刚网4cm全磁条对开-120*240-灰条</v>
          </cell>
          <cell r="C3378" t="str">
            <v>TS-JGWQCTDK-120*240-灰条-TS-金刚网4cm全磁条对开-120*240-灰条</v>
          </cell>
          <cell r="D3378" t="str">
            <v>居家布艺</v>
          </cell>
          <cell r="E3378" t="str">
            <v>是</v>
          </cell>
          <cell r="F3378" t="str">
            <v>否</v>
          </cell>
          <cell r="G3378" t="str">
            <v>120*240</v>
          </cell>
          <cell r="H3378" t="str">
            <v/>
          </cell>
          <cell r="I3378" t="str">
            <v/>
          </cell>
          <cell r="J3378" t="str">
            <v>件</v>
          </cell>
          <cell r="K3378" t="str">
            <v/>
          </cell>
          <cell r="L3378" t="str">
            <v/>
          </cell>
          <cell r="M3378" t="str">
            <v>22.00</v>
          </cell>
        </row>
        <row r="3379">
          <cell r="A3379" t="str">
            <v>TS-JGWQCTDK-130*200-灰条</v>
          </cell>
          <cell r="B3379" t="str">
            <v>TS-金刚网4cm全磁条对开-130*200-灰条</v>
          </cell>
          <cell r="C3379" t="str">
            <v>TS-JGWQCTDK-130*200-灰条-TS-金刚网4cm全磁条对开-130*200-灰条</v>
          </cell>
          <cell r="D3379" t="str">
            <v>居家布艺</v>
          </cell>
          <cell r="E3379" t="str">
            <v>是</v>
          </cell>
          <cell r="F3379" t="str">
            <v>否</v>
          </cell>
          <cell r="G3379" t="str">
            <v>130*200</v>
          </cell>
          <cell r="H3379" t="str">
            <v/>
          </cell>
          <cell r="I3379" t="str">
            <v/>
          </cell>
          <cell r="J3379" t="str">
            <v>件</v>
          </cell>
          <cell r="K3379" t="str">
            <v/>
          </cell>
          <cell r="L3379" t="str">
            <v/>
          </cell>
          <cell r="M3379" t="str">
            <v>21.00</v>
          </cell>
        </row>
        <row r="3380">
          <cell r="A3380" t="str">
            <v>TS-JGWQCTDK-130*210-灰条</v>
          </cell>
          <cell r="B3380" t="str">
            <v>TS-金刚网4cm全磁条对开-130*210-灰条</v>
          </cell>
          <cell r="C3380" t="str">
            <v>TS-JGWQCTDK-130*210-灰条-TS-金刚网4cm全磁条对开-130*210-灰条</v>
          </cell>
          <cell r="D3380" t="str">
            <v>居家布艺</v>
          </cell>
          <cell r="E3380" t="str">
            <v>是</v>
          </cell>
          <cell r="F3380" t="str">
            <v>否</v>
          </cell>
          <cell r="G3380" t="str">
            <v>130*210</v>
          </cell>
          <cell r="H3380" t="str">
            <v/>
          </cell>
          <cell r="I3380" t="str">
            <v/>
          </cell>
          <cell r="J3380" t="str">
            <v>件</v>
          </cell>
          <cell r="K3380" t="str">
            <v/>
          </cell>
          <cell r="L3380" t="str">
            <v/>
          </cell>
          <cell r="M3380" t="str">
            <v>21.00</v>
          </cell>
        </row>
        <row r="3381">
          <cell r="A3381" t="str">
            <v>TS-JGWQCTDK-130*220-灰条</v>
          </cell>
          <cell r="B3381" t="str">
            <v>TS-金刚网4cm全磁条对开-130*220-灰条</v>
          </cell>
          <cell r="C3381" t="str">
            <v>TS-JGWQCTDK-130*220-灰条-TS-金刚网4cm全磁条对开-130*220-灰条</v>
          </cell>
          <cell r="D3381" t="str">
            <v>居家布艺</v>
          </cell>
          <cell r="E3381" t="str">
            <v>是</v>
          </cell>
          <cell r="F3381" t="str">
            <v>否</v>
          </cell>
          <cell r="G3381" t="str">
            <v>130*220</v>
          </cell>
          <cell r="H3381" t="str">
            <v/>
          </cell>
          <cell r="I3381" t="str">
            <v/>
          </cell>
          <cell r="J3381" t="str">
            <v>件</v>
          </cell>
          <cell r="K3381" t="str">
            <v/>
          </cell>
          <cell r="L3381" t="str">
            <v/>
          </cell>
          <cell r="M3381" t="str">
            <v>21.00</v>
          </cell>
        </row>
        <row r="3382">
          <cell r="A3382" t="str">
            <v>TS-JGWQCTDK-130*230-灰条</v>
          </cell>
          <cell r="B3382" t="str">
            <v>TS-金刚网4cm全磁条对开-130*230-灰条</v>
          </cell>
          <cell r="C3382" t="str">
            <v>TS-JGWQCTDK-130*230-灰条-TS-金刚网4cm全磁条对开-130*230-灰条</v>
          </cell>
          <cell r="D3382" t="str">
            <v>居家布艺</v>
          </cell>
          <cell r="E3382" t="str">
            <v>是</v>
          </cell>
          <cell r="F3382" t="str">
            <v>否</v>
          </cell>
          <cell r="G3382" t="str">
            <v>130*230</v>
          </cell>
          <cell r="H3382" t="str">
            <v/>
          </cell>
          <cell r="I3382" t="str">
            <v/>
          </cell>
          <cell r="J3382" t="str">
            <v>件</v>
          </cell>
          <cell r="K3382" t="str">
            <v/>
          </cell>
          <cell r="L3382" t="str">
            <v/>
          </cell>
          <cell r="M3382" t="str">
            <v>22.00</v>
          </cell>
        </row>
        <row r="3383">
          <cell r="A3383" t="str">
            <v>TS-JGWQCTDK-130*240-灰条</v>
          </cell>
          <cell r="B3383" t="str">
            <v>TS-金刚网4cm全磁条对开-130*240-灰条</v>
          </cell>
          <cell r="C3383" t="str">
            <v>TS-JGWQCTDK-130*240-灰条-TS-金刚网4cm全磁条对开-130*240-灰条</v>
          </cell>
          <cell r="D3383" t="str">
            <v>居家布艺</v>
          </cell>
          <cell r="E3383" t="str">
            <v>是</v>
          </cell>
          <cell r="F3383" t="str">
            <v>否</v>
          </cell>
          <cell r="G3383" t="str">
            <v>130*240</v>
          </cell>
          <cell r="H3383" t="str">
            <v/>
          </cell>
          <cell r="I3383" t="str">
            <v/>
          </cell>
          <cell r="J3383" t="str">
            <v>件</v>
          </cell>
          <cell r="K3383" t="str">
            <v/>
          </cell>
          <cell r="L3383" t="str">
            <v/>
          </cell>
          <cell r="M3383" t="str">
            <v>23.00</v>
          </cell>
        </row>
        <row r="3384">
          <cell r="A3384" t="str">
            <v>TS-JGWQCTDK-140*200-灰条</v>
          </cell>
          <cell r="B3384" t="str">
            <v>TS-金刚网4cm全磁条对开-140*200-灰条</v>
          </cell>
          <cell r="C3384" t="str">
            <v>TS-JGWQCTDK-140*200-灰条-TS-金刚网4cm全磁条对开-140*200-灰条</v>
          </cell>
          <cell r="D3384" t="str">
            <v>居家布艺</v>
          </cell>
          <cell r="E3384" t="str">
            <v>是</v>
          </cell>
          <cell r="F3384" t="str">
            <v>否</v>
          </cell>
          <cell r="G3384" t="str">
            <v>140*200</v>
          </cell>
          <cell r="H3384" t="str">
            <v/>
          </cell>
          <cell r="I3384" t="str">
            <v/>
          </cell>
          <cell r="J3384" t="str">
            <v>件</v>
          </cell>
          <cell r="K3384" t="str">
            <v/>
          </cell>
          <cell r="L3384" t="str">
            <v/>
          </cell>
          <cell r="M3384" t="str">
            <v>22.00</v>
          </cell>
        </row>
        <row r="3385">
          <cell r="A3385" t="str">
            <v>TS-JGWQCTDK-140*210-灰条</v>
          </cell>
          <cell r="B3385" t="str">
            <v>TS-金刚网4cm全磁条对开-140*210-灰条</v>
          </cell>
          <cell r="C3385" t="str">
            <v>TS-JGWQCTDK-140*210-灰条-TS-金刚网4cm全磁条对开-140*210-灰条</v>
          </cell>
          <cell r="D3385" t="str">
            <v>居家布艺</v>
          </cell>
          <cell r="E3385" t="str">
            <v>是</v>
          </cell>
          <cell r="F3385" t="str">
            <v>否</v>
          </cell>
          <cell r="G3385" t="str">
            <v>140*210</v>
          </cell>
          <cell r="H3385" t="str">
            <v/>
          </cell>
          <cell r="I3385" t="str">
            <v/>
          </cell>
          <cell r="J3385" t="str">
            <v>件</v>
          </cell>
          <cell r="K3385" t="str">
            <v/>
          </cell>
          <cell r="L3385" t="str">
            <v/>
          </cell>
          <cell r="M3385" t="str">
            <v>22.00</v>
          </cell>
        </row>
        <row r="3386">
          <cell r="A3386" t="str">
            <v>TS-JGWQCTDK-140*220-灰条</v>
          </cell>
          <cell r="B3386" t="str">
            <v>TS-金刚网4cm全磁条对开-140*220-灰条</v>
          </cell>
          <cell r="C3386" t="str">
            <v>TS-JGWQCTDK-140*220-灰条-TS-金刚网4cm全磁条对开-140*220-灰条</v>
          </cell>
          <cell r="D3386" t="str">
            <v>居家布艺</v>
          </cell>
          <cell r="E3386" t="str">
            <v>是</v>
          </cell>
          <cell r="F3386" t="str">
            <v>否</v>
          </cell>
          <cell r="G3386" t="str">
            <v>140*220</v>
          </cell>
          <cell r="H3386" t="str">
            <v/>
          </cell>
          <cell r="I3386" t="str">
            <v/>
          </cell>
          <cell r="J3386" t="str">
            <v>件</v>
          </cell>
          <cell r="K3386" t="str">
            <v/>
          </cell>
          <cell r="L3386" t="str">
            <v/>
          </cell>
          <cell r="M3386" t="str">
            <v>22.00</v>
          </cell>
        </row>
        <row r="3387">
          <cell r="A3387" t="str">
            <v>TS-JGWQCTDK-140*230-灰条</v>
          </cell>
          <cell r="B3387" t="str">
            <v>TS-金刚网4cm全磁条对开-140*230-灰条</v>
          </cell>
          <cell r="C3387" t="str">
            <v>TS-JGWQCTDK-140*230-灰条-TS-金刚网4cm全磁条对开-140*230-灰条</v>
          </cell>
          <cell r="D3387" t="str">
            <v>居家布艺</v>
          </cell>
          <cell r="E3387" t="str">
            <v>是</v>
          </cell>
          <cell r="F3387" t="str">
            <v>否</v>
          </cell>
          <cell r="G3387" t="str">
            <v>140*230</v>
          </cell>
          <cell r="H3387" t="str">
            <v/>
          </cell>
          <cell r="I3387" t="str">
            <v/>
          </cell>
          <cell r="J3387" t="str">
            <v>件</v>
          </cell>
          <cell r="K3387" t="str">
            <v/>
          </cell>
          <cell r="L3387" t="str">
            <v/>
          </cell>
          <cell r="M3387" t="str">
            <v>23.00</v>
          </cell>
        </row>
        <row r="3388">
          <cell r="A3388" t="str">
            <v>TS-JGWQCTDK-140*240-灰条</v>
          </cell>
          <cell r="B3388" t="str">
            <v>TS-金刚网4cm全磁条对开-140*240-灰条</v>
          </cell>
          <cell r="C3388" t="str">
            <v>TS-JGWQCTDK-140*240-灰条-TS-金刚网4cm全磁条对开-140*240-灰条</v>
          </cell>
          <cell r="D3388" t="str">
            <v>居家布艺</v>
          </cell>
          <cell r="E3388" t="str">
            <v>是</v>
          </cell>
          <cell r="F3388" t="str">
            <v>否</v>
          </cell>
          <cell r="G3388" t="str">
            <v>140*240</v>
          </cell>
          <cell r="H3388" t="str">
            <v/>
          </cell>
          <cell r="I3388" t="str">
            <v/>
          </cell>
          <cell r="J3388" t="str">
            <v>件</v>
          </cell>
          <cell r="K3388" t="str">
            <v/>
          </cell>
          <cell r="L3388" t="str">
            <v/>
          </cell>
          <cell r="M3388" t="str">
            <v>24.00</v>
          </cell>
        </row>
        <row r="3389">
          <cell r="A3389" t="str">
            <v>TS-JGWQCTDK-150*200-灰条</v>
          </cell>
          <cell r="B3389" t="str">
            <v>TS-金刚网4cm全磁条对开-150*200-灰条</v>
          </cell>
          <cell r="C3389" t="str">
            <v>TS-JGWQCTDK-150*200-灰条-TS-金刚网4cm全磁条对开-150*200-灰条</v>
          </cell>
          <cell r="D3389" t="str">
            <v>居家布艺</v>
          </cell>
          <cell r="E3389" t="str">
            <v>是</v>
          </cell>
          <cell r="F3389" t="str">
            <v>否</v>
          </cell>
          <cell r="G3389" t="str">
            <v>150*200</v>
          </cell>
          <cell r="H3389" t="str">
            <v/>
          </cell>
          <cell r="I3389" t="str">
            <v/>
          </cell>
          <cell r="J3389" t="str">
            <v>件</v>
          </cell>
          <cell r="K3389" t="str">
            <v/>
          </cell>
          <cell r="L3389" t="str">
            <v/>
          </cell>
          <cell r="M3389" t="str">
            <v>23.00</v>
          </cell>
        </row>
        <row r="3390">
          <cell r="A3390" t="str">
            <v>TS-JGWQCTDK-150*210-灰条</v>
          </cell>
          <cell r="B3390" t="str">
            <v>TS-金刚网4cm全磁条对开-150*210-灰条</v>
          </cell>
          <cell r="C3390" t="str">
            <v>TS-JGWQCTDK-150*210-灰条-TS-金刚网4cm全磁条对开-150*210-灰条</v>
          </cell>
          <cell r="D3390" t="str">
            <v>居家布艺</v>
          </cell>
          <cell r="E3390" t="str">
            <v>是</v>
          </cell>
          <cell r="F3390" t="str">
            <v>否</v>
          </cell>
          <cell r="G3390" t="str">
            <v>150*210</v>
          </cell>
          <cell r="H3390" t="str">
            <v/>
          </cell>
          <cell r="I3390" t="str">
            <v/>
          </cell>
          <cell r="J3390" t="str">
            <v>件</v>
          </cell>
          <cell r="K3390" t="str">
            <v/>
          </cell>
          <cell r="L3390" t="str">
            <v/>
          </cell>
          <cell r="M3390" t="str">
            <v>23.00</v>
          </cell>
        </row>
        <row r="3391">
          <cell r="A3391" t="str">
            <v>TS-JGWQCTDK-150*220-灰条</v>
          </cell>
          <cell r="B3391" t="str">
            <v>TS-金刚网4cm全磁条对开-150*220-灰条</v>
          </cell>
          <cell r="C3391" t="str">
            <v>TS-JGWQCTDK-150*220-灰条-TS-金刚网4cm全磁条对开-150*220-灰条</v>
          </cell>
          <cell r="D3391" t="str">
            <v>居家布艺</v>
          </cell>
          <cell r="E3391" t="str">
            <v>是</v>
          </cell>
          <cell r="F3391" t="str">
            <v>否</v>
          </cell>
          <cell r="G3391" t="str">
            <v>150*220</v>
          </cell>
          <cell r="H3391" t="str">
            <v/>
          </cell>
          <cell r="I3391" t="str">
            <v/>
          </cell>
          <cell r="J3391" t="str">
            <v>件</v>
          </cell>
          <cell r="K3391" t="str">
            <v/>
          </cell>
          <cell r="L3391" t="str">
            <v/>
          </cell>
          <cell r="M3391" t="str">
            <v>23.00</v>
          </cell>
        </row>
        <row r="3392">
          <cell r="A3392" t="str">
            <v>TS-JGWQCTDK-150*230-灰条</v>
          </cell>
          <cell r="B3392" t="str">
            <v>TS-金刚网4cm全磁条对开-150*230-灰条</v>
          </cell>
          <cell r="C3392" t="str">
            <v>TS-JGWQCTDK-150*230-灰条-TS-金刚网4cm全磁条对开-150*230-灰条</v>
          </cell>
          <cell r="D3392" t="str">
            <v>居家布艺</v>
          </cell>
          <cell r="E3392" t="str">
            <v>是</v>
          </cell>
          <cell r="F3392" t="str">
            <v>否</v>
          </cell>
          <cell r="G3392" t="str">
            <v>150*230</v>
          </cell>
          <cell r="H3392" t="str">
            <v/>
          </cell>
          <cell r="I3392" t="str">
            <v/>
          </cell>
          <cell r="J3392" t="str">
            <v>件</v>
          </cell>
          <cell r="K3392" t="str">
            <v/>
          </cell>
          <cell r="L3392" t="str">
            <v/>
          </cell>
          <cell r="M3392" t="str">
            <v>24.00</v>
          </cell>
        </row>
        <row r="3393">
          <cell r="A3393" t="str">
            <v>TS-JGWQCTDK-150*240-灰条</v>
          </cell>
          <cell r="B3393" t="str">
            <v>TS-金刚网4cm全磁条对开-150*240-灰条</v>
          </cell>
          <cell r="C3393" t="str">
            <v>TS-JGWQCTDK-150*240-灰条-TS-金刚网4cm全磁条对开-150*240-灰条</v>
          </cell>
          <cell r="D3393" t="str">
            <v>居家布艺</v>
          </cell>
          <cell r="E3393" t="str">
            <v>是</v>
          </cell>
          <cell r="F3393" t="str">
            <v>否</v>
          </cell>
          <cell r="G3393" t="str">
            <v>150*240</v>
          </cell>
          <cell r="H3393" t="str">
            <v/>
          </cell>
          <cell r="I3393" t="str">
            <v/>
          </cell>
          <cell r="J3393" t="str">
            <v>件</v>
          </cell>
          <cell r="K3393" t="str">
            <v/>
          </cell>
          <cell r="L3393" t="str">
            <v/>
          </cell>
          <cell r="M3393" t="str">
            <v>25.00</v>
          </cell>
        </row>
        <row r="3394">
          <cell r="A3394" t="str">
            <v>TS-JGWQCTDK-160*200-灰条</v>
          </cell>
          <cell r="B3394" t="str">
            <v>TS-金刚网4cm全磁条对开-160*200-灰条</v>
          </cell>
          <cell r="C3394" t="str">
            <v>TS-JGWQCTDK-160*200-灰条-TS-金刚网4cm全磁条对开-160*200-灰条</v>
          </cell>
          <cell r="D3394" t="str">
            <v>居家布艺</v>
          </cell>
          <cell r="E3394" t="str">
            <v>是</v>
          </cell>
          <cell r="F3394" t="str">
            <v>否</v>
          </cell>
          <cell r="G3394" t="str">
            <v>160*200</v>
          </cell>
          <cell r="H3394" t="str">
            <v/>
          </cell>
          <cell r="I3394" t="str">
            <v/>
          </cell>
          <cell r="J3394" t="str">
            <v>件</v>
          </cell>
          <cell r="K3394" t="str">
            <v/>
          </cell>
          <cell r="L3394" t="str">
            <v/>
          </cell>
          <cell r="M3394" t="str">
            <v>24.00</v>
          </cell>
        </row>
        <row r="3395">
          <cell r="A3395" t="str">
            <v>TS-JGWQCTDK-160*210-灰条</v>
          </cell>
          <cell r="B3395" t="str">
            <v>TS-金刚网4cm全磁条对开-160*210-灰条</v>
          </cell>
          <cell r="C3395" t="str">
            <v>TS-JGWQCTDK-160*210-灰条-TS-金刚网4cm全磁条对开-160*210-灰条</v>
          </cell>
          <cell r="D3395" t="str">
            <v>居家布艺</v>
          </cell>
          <cell r="E3395" t="str">
            <v>是</v>
          </cell>
          <cell r="F3395" t="str">
            <v>否</v>
          </cell>
          <cell r="G3395" t="str">
            <v>160*210</v>
          </cell>
          <cell r="H3395" t="str">
            <v/>
          </cell>
          <cell r="I3395" t="str">
            <v/>
          </cell>
          <cell r="J3395" t="str">
            <v>件</v>
          </cell>
          <cell r="K3395" t="str">
            <v/>
          </cell>
          <cell r="L3395" t="str">
            <v/>
          </cell>
          <cell r="M3395" t="str">
            <v>24.00</v>
          </cell>
        </row>
        <row r="3396">
          <cell r="A3396" t="str">
            <v>TS-JGWQCTDK-160*220-灰条</v>
          </cell>
          <cell r="B3396" t="str">
            <v>TS-金刚网4cm全磁条对开-160*220-灰条</v>
          </cell>
          <cell r="C3396" t="str">
            <v>TS-JGWQCTDK-160*220-灰条-TS-金刚网4cm全磁条对开-160*220-灰条</v>
          </cell>
          <cell r="D3396" t="str">
            <v>居家布艺</v>
          </cell>
          <cell r="E3396" t="str">
            <v>是</v>
          </cell>
          <cell r="F3396" t="str">
            <v>否</v>
          </cell>
          <cell r="G3396" t="str">
            <v>160*220</v>
          </cell>
          <cell r="H3396" t="str">
            <v/>
          </cell>
          <cell r="I3396" t="str">
            <v/>
          </cell>
          <cell r="J3396" t="str">
            <v>件</v>
          </cell>
          <cell r="K3396" t="str">
            <v/>
          </cell>
          <cell r="L3396" t="str">
            <v/>
          </cell>
          <cell r="M3396" t="str">
            <v>24.00</v>
          </cell>
        </row>
        <row r="3397">
          <cell r="A3397" t="str">
            <v>TS-JGWQCTDK-160*230-灰条</v>
          </cell>
          <cell r="B3397" t="str">
            <v>TS-金刚网4cm全磁条对开-160*230-灰条</v>
          </cell>
          <cell r="C3397" t="str">
            <v>TS-JGWQCTDK-160*230-灰条-TS-金刚网4cm全磁条对开-160*230-灰条</v>
          </cell>
          <cell r="D3397" t="str">
            <v>居家布艺</v>
          </cell>
          <cell r="E3397" t="str">
            <v>是</v>
          </cell>
          <cell r="F3397" t="str">
            <v>否</v>
          </cell>
          <cell r="G3397" t="str">
            <v>160*230</v>
          </cell>
          <cell r="H3397" t="str">
            <v/>
          </cell>
          <cell r="I3397" t="str">
            <v/>
          </cell>
          <cell r="J3397" t="str">
            <v>件</v>
          </cell>
          <cell r="K3397" t="str">
            <v/>
          </cell>
          <cell r="L3397" t="str">
            <v/>
          </cell>
          <cell r="M3397" t="str">
            <v>25.00</v>
          </cell>
        </row>
        <row r="3398">
          <cell r="A3398" t="str">
            <v>TS-JGWQCTDK-160*240-灰条</v>
          </cell>
          <cell r="B3398" t="str">
            <v>TS-金刚网4cm全磁条对开-160*240-灰条</v>
          </cell>
          <cell r="C3398" t="str">
            <v>TS-JGWQCTDK-160*240-灰条-TS-金刚网4cm全磁条对开-160*240-灰条</v>
          </cell>
          <cell r="D3398" t="str">
            <v>居家布艺</v>
          </cell>
          <cell r="E3398" t="str">
            <v>是</v>
          </cell>
          <cell r="F3398" t="str">
            <v>否</v>
          </cell>
          <cell r="G3398" t="str">
            <v>160*240</v>
          </cell>
          <cell r="H3398" t="str">
            <v/>
          </cell>
          <cell r="I3398" t="str">
            <v/>
          </cell>
          <cell r="J3398" t="str">
            <v>件</v>
          </cell>
          <cell r="K3398" t="str">
            <v/>
          </cell>
          <cell r="L3398" t="str">
            <v/>
          </cell>
          <cell r="M3398" t="str">
            <v>26.00</v>
          </cell>
        </row>
        <row r="3399">
          <cell r="A3399" t="str">
            <v>TS-JGWQCTDK-170*200-灰条</v>
          </cell>
          <cell r="B3399" t="str">
            <v>TS-金刚网4cm全磁条对开-170*200-灰条</v>
          </cell>
          <cell r="C3399" t="str">
            <v>TS-JGWQCTDK-170*200-灰条-TS-金刚网4cm全磁条对开-170*200-灰条</v>
          </cell>
          <cell r="D3399" t="str">
            <v>居家布艺</v>
          </cell>
          <cell r="E3399" t="str">
            <v>是</v>
          </cell>
          <cell r="F3399" t="str">
            <v>否</v>
          </cell>
          <cell r="G3399" t="str">
            <v>170*200</v>
          </cell>
          <cell r="H3399" t="str">
            <v/>
          </cell>
          <cell r="I3399" t="str">
            <v/>
          </cell>
          <cell r="J3399" t="str">
            <v>件</v>
          </cell>
          <cell r="K3399" t="str">
            <v/>
          </cell>
          <cell r="L3399" t="str">
            <v/>
          </cell>
          <cell r="M3399" t="str">
            <v>25.00</v>
          </cell>
        </row>
        <row r="3400">
          <cell r="A3400" t="str">
            <v>TS-JGWQCTDK-170*210-灰条</v>
          </cell>
          <cell r="B3400" t="str">
            <v>TS-金刚网4cm全磁条对开-170*210-灰条</v>
          </cell>
          <cell r="C3400" t="str">
            <v>TS-JGWQCTDK-170*210-灰条-TS-金刚网4cm全磁条对开-170*210-灰条</v>
          </cell>
          <cell r="D3400" t="str">
            <v>居家布艺</v>
          </cell>
          <cell r="E3400" t="str">
            <v>是</v>
          </cell>
          <cell r="F3400" t="str">
            <v>否</v>
          </cell>
          <cell r="G3400" t="str">
            <v>170*210</v>
          </cell>
          <cell r="H3400" t="str">
            <v/>
          </cell>
          <cell r="I3400" t="str">
            <v/>
          </cell>
          <cell r="J3400" t="str">
            <v>件</v>
          </cell>
          <cell r="K3400" t="str">
            <v/>
          </cell>
          <cell r="L3400" t="str">
            <v/>
          </cell>
          <cell r="M3400" t="str">
            <v>25.00</v>
          </cell>
        </row>
        <row r="3401">
          <cell r="A3401" t="str">
            <v>TS-JGWQCTDK-170*220-灰条</v>
          </cell>
          <cell r="B3401" t="str">
            <v>TS-金刚网4cm全磁条对开-170*220-灰条</v>
          </cell>
          <cell r="C3401" t="str">
            <v>TS-JGWQCTDK-170*220-灰条-TS-金刚网4cm全磁条对开-170*220-灰条</v>
          </cell>
          <cell r="D3401" t="str">
            <v>居家布艺</v>
          </cell>
          <cell r="E3401" t="str">
            <v>是</v>
          </cell>
          <cell r="F3401" t="str">
            <v>否</v>
          </cell>
          <cell r="G3401" t="str">
            <v>170*220</v>
          </cell>
          <cell r="H3401" t="str">
            <v/>
          </cell>
          <cell r="I3401" t="str">
            <v/>
          </cell>
          <cell r="J3401" t="str">
            <v>件</v>
          </cell>
          <cell r="K3401" t="str">
            <v/>
          </cell>
          <cell r="L3401" t="str">
            <v/>
          </cell>
          <cell r="M3401" t="str">
            <v>25.00</v>
          </cell>
        </row>
        <row r="3402">
          <cell r="A3402" t="str">
            <v>TS-JGWQCTDK-170*230-灰条</v>
          </cell>
          <cell r="B3402" t="str">
            <v>TS-金刚网4cm全磁条对开-170*230-灰条</v>
          </cell>
          <cell r="C3402" t="str">
            <v>TS-JGWQCTDK-170*230-灰条-TS-金刚网4cm全磁条对开-170*230-灰条</v>
          </cell>
          <cell r="D3402" t="str">
            <v>居家布艺</v>
          </cell>
          <cell r="E3402" t="str">
            <v>是</v>
          </cell>
          <cell r="F3402" t="str">
            <v>否</v>
          </cell>
          <cell r="G3402" t="str">
            <v>170*230</v>
          </cell>
          <cell r="H3402" t="str">
            <v/>
          </cell>
          <cell r="I3402" t="str">
            <v/>
          </cell>
          <cell r="J3402" t="str">
            <v>件</v>
          </cell>
          <cell r="K3402" t="str">
            <v/>
          </cell>
          <cell r="L3402" t="str">
            <v/>
          </cell>
          <cell r="M3402" t="str">
            <v>26.00</v>
          </cell>
        </row>
        <row r="3403">
          <cell r="A3403" t="str">
            <v>TS-JGWQCTDK-170*240-灰条</v>
          </cell>
          <cell r="B3403" t="str">
            <v>TS-金刚网4cm全磁条对开-170*240-灰条</v>
          </cell>
          <cell r="C3403" t="str">
            <v>TS-JGWQCTDK-170*240-灰条-TS-金刚网4cm全磁条对开-170*240-灰条</v>
          </cell>
          <cell r="D3403" t="str">
            <v>居家布艺</v>
          </cell>
          <cell r="E3403" t="str">
            <v>是</v>
          </cell>
          <cell r="F3403" t="str">
            <v>否</v>
          </cell>
          <cell r="G3403" t="str">
            <v>170*240</v>
          </cell>
          <cell r="H3403" t="str">
            <v/>
          </cell>
          <cell r="I3403" t="str">
            <v/>
          </cell>
          <cell r="J3403" t="str">
            <v>件</v>
          </cell>
          <cell r="K3403" t="str">
            <v/>
          </cell>
          <cell r="L3403" t="str">
            <v/>
          </cell>
          <cell r="M3403" t="str">
            <v>27.00</v>
          </cell>
        </row>
        <row r="3404">
          <cell r="A3404" t="str">
            <v>TS-JGWQCTDK-180*200-灰条</v>
          </cell>
          <cell r="B3404" t="str">
            <v>TS-金刚网4cm全磁条对开-180*200-灰条</v>
          </cell>
          <cell r="C3404" t="str">
            <v>TS-JGWQCTDK-180*200-灰条-TS-金刚网4cm全磁条对开-180*200-灰条</v>
          </cell>
          <cell r="D3404" t="str">
            <v>居家布艺</v>
          </cell>
          <cell r="E3404" t="str">
            <v>是</v>
          </cell>
          <cell r="F3404" t="str">
            <v>否</v>
          </cell>
          <cell r="G3404" t="str">
            <v>180*200</v>
          </cell>
          <cell r="H3404" t="str">
            <v/>
          </cell>
          <cell r="I3404" t="str">
            <v/>
          </cell>
          <cell r="J3404" t="str">
            <v>件</v>
          </cell>
          <cell r="K3404" t="str">
            <v/>
          </cell>
          <cell r="L3404" t="str">
            <v/>
          </cell>
          <cell r="M3404" t="str">
            <v>26.00</v>
          </cell>
        </row>
        <row r="3405">
          <cell r="A3405" t="str">
            <v>TS-JGWQCTDK-180*210-灰条</v>
          </cell>
          <cell r="B3405" t="str">
            <v>TS-金刚网4cm全磁条对开-180*210-灰条</v>
          </cell>
          <cell r="C3405" t="str">
            <v>TS-JGWQCTDK-180*210-灰条-TS-金刚网4cm全磁条对开-180*210-灰条</v>
          </cell>
          <cell r="D3405" t="str">
            <v>居家布艺</v>
          </cell>
          <cell r="E3405" t="str">
            <v>是</v>
          </cell>
          <cell r="F3405" t="str">
            <v>否</v>
          </cell>
          <cell r="G3405" t="str">
            <v>180*210</v>
          </cell>
          <cell r="H3405" t="str">
            <v/>
          </cell>
          <cell r="I3405" t="str">
            <v/>
          </cell>
          <cell r="J3405" t="str">
            <v>件</v>
          </cell>
          <cell r="K3405" t="str">
            <v/>
          </cell>
          <cell r="L3405" t="str">
            <v/>
          </cell>
          <cell r="M3405" t="str">
            <v>26.00</v>
          </cell>
        </row>
        <row r="3406">
          <cell r="A3406" t="str">
            <v>TS-JGWQCTDK-180*220-灰条</v>
          </cell>
          <cell r="B3406" t="str">
            <v>TS-金刚网4cm全磁条对开-180*220-灰条</v>
          </cell>
          <cell r="C3406" t="str">
            <v>TS-JGWQCTDK-180*220-灰条-TS-金刚网4cm全磁条对开-180*220-灰条</v>
          </cell>
          <cell r="D3406" t="str">
            <v>居家布艺</v>
          </cell>
          <cell r="E3406" t="str">
            <v>是</v>
          </cell>
          <cell r="F3406" t="str">
            <v>否</v>
          </cell>
          <cell r="G3406" t="str">
            <v>180*220</v>
          </cell>
          <cell r="H3406" t="str">
            <v/>
          </cell>
          <cell r="I3406" t="str">
            <v/>
          </cell>
          <cell r="J3406" t="str">
            <v>件</v>
          </cell>
          <cell r="K3406" t="str">
            <v/>
          </cell>
          <cell r="L3406" t="str">
            <v/>
          </cell>
          <cell r="M3406" t="str">
            <v>26.00</v>
          </cell>
        </row>
        <row r="3407">
          <cell r="A3407" t="str">
            <v>TS-JGWQCTDK-180*230-灰条</v>
          </cell>
          <cell r="B3407" t="str">
            <v>TS-金刚网4cm全磁条对开-180*230-灰条</v>
          </cell>
          <cell r="C3407" t="str">
            <v>TS-JGWQCTDK-180*230-灰条-TS-金刚网4cm全磁条对开-180*230-灰条</v>
          </cell>
          <cell r="D3407" t="str">
            <v>居家布艺</v>
          </cell>
          <cell r="E3407" t="str">
            <v>是</v>
          </cell>
          <cell r="F3407" t="str">
            <v>否</v>
          </cell>
          <cell r="G3407" t="str">
            <v>180*230</v>
          </cell>
          <cell r="H3407" t="str">
            <v/>
          </cell>
          <cell r="I3407" t="str">
            <v/>
          </cell>
          <cell r="J3407" t="str">
            <v>件</v>
          </cell>
          <cell r="K3407" t="str">
            <v/>
          </cell>
          <cell r="L3407" t="str">
            <v/>
          </cell>
          <cell r="M3407" t="str">
            <v>27.00</v>
          </cell>
        </row>
        <row r="3408">
          <cell r="A3408" t="str">
            <v>TS-JGWQCTDK-180*240-灰条</v>
          </cell>
          <cell r="B3408" t="str">
            <v>TS-金刚网4cm全磁条对开-180*240-灰条</v>
          </cell>
          <cell r="C3408" t="str">
            <v>TS-JGWQCTDK-180*240-灰条-TS-金刚网4cm全磁条对开-180*240-灰条</v>
          </cell>
          <cell r="D3408" t="str">
            <v>居家布艺</v>
          </cell>
          <cell r="E3408" t="str">
            <v>是</v>
          </cell>
          <cell r="F3408" t="str">
            <v>否</v>
          </cell>
          <cell r="G3408" t="str">
            <v>180*240</v>
          </cell>
          <cell r="H3408" t="str">
            <v/>
          </cell>
          <cell r="I3408" t="str">
            <v/>
          </cell>
          <cell r="J3408" t="str">
            <v>件</v>
          </cell>
          <cell r="K3408" t="str">
            <v/>
          </cell>
          <cell r="L3408" t="str">
            <v/>
          </cell>
          <cell r="M3408" t="str">
            <v>28.00</v>
          </cell>
        </row>
        <row r="3409">
          <cell r="A3409" t="str">
            <v>TS-JGWQCTDK-190*200-灰条</v>
          </cell>
          <cell r="B3409" t="str">
            <v>TS-金刚网4cm全磁条对开-190*200-灰条</v>
          </cell>
          <cell r="C3409" t="str">
            <v>TS-JGWQCTDK-190*200-灰条-TS-金刚网4cm全磁条对开-190*200-灰条</v>
          </cell>
          <cell r="D3409" t="str">
            <v>居家布艺</v>
          </cell>
          <cell r="E3409" t="str">
            <v>是</v>
          </cell>
          <cell r="F3409" t="str">
            <v>否</v>
          </cell>
          <cell r="G3409" t="str">
            <v>190*200</v>
          </cell>
          <cell r="H3409" t="str">
            <v/>
          </cell>
          <cell r="I3409" t="str">
            <v/>
          </cell>
          <cell r="J3409" t="str">
            <v>件</v>
          </cell>
          <cell r="K3409" t="str">
            <v/>
          </cell>
          <cell r="L3409" t="str">
            <v/>
          </cell>
          <cell r="M3409" t="str">
            <v>27.00</v>
          </cell>
        </row>
        <row r="3410">
          <cell r="A3410" t="str">
            <v>TS-JGWQCTDK-190*210-灰条</v>
          </cell>
          <cell r="B3410" t="str">
            <v>TS-金刚网4cm全磁条对开-190*210-灰条</v>
          </cell>
          <cell r="C3410" t="str">
            <v>TS-JGWQCTDK-190*210-灰条-TS-金刚网4cm全磁条对开-190*210-灰条</v>
          </cell>
          <cell r="D3410" t="str">
            <v>居家布艺</v>
          </cell>
          <cell r="E3410" t="str">
            <v>是</v>
          </cell>
          <cell r="F3410" t="str">
            <v>否</v>
          </cell>
          <cell r="G3410" t="str">
            <v>190*210</v>
          </cell>
          <cell r="H3410" t="str">
            <v/>
          </cell>
          <cell r="I3410" t="str">
            <v/>
          </cell>
          <cell r="J3410" t="str">
            <v>件</v>
          </cell>
          <cell r="K3410" t="str">
            <v/>
          </cell>
          <cell r="L3410" t="str">
            <v/>
          </cell>
          <cell r="M3410" t="str">
            <v>27.00</v>
          </cell>
        </row>
        <row r="3411">
          <cell r="A3411" t="str">
            <v>TS-JGWQCTDK-190*220-灰条</v>
          </cell>
          <cell r="B3411" t="str">
            <v>TS-金刚网4cm全磁条对开-190*220-灰条</v>
          </cell>
          <cell r="C3411" t="str">
            <v>TS-JGWQCTDK-190*220-灰条-TS-金刚网4cm全磁条对开-190*220-灰条</v>
          </cell>
          <cell r="D3411" t="str">
            <v>居家布艺</v>
          </cell>
          <cell r="E3411" t="str">
            <v>是</v>
          </cell>
          <cell r="F3411" t="str">
            <v>否</v>
          </cell>
          <cell r="G3411" t="str">
            <v>190*220</v>
          </cell>
          <cell r="H3411" t="str">
            <v/>
          </cell>
          <cell r="I3411" t="str">
            <v/>
          </cell>
          <cell r="J3411" t="str">
            <v>件</v>
          </cell>
          <cell r="K3411" t="str">
            <v/>
          </cell>
          <cell r="L3411" t="str">
            <v/>
          </cell>
          <cell r="M3411" t="str">
            <v>27.00</v>
          </cell>
        </row>
        <row r="3412">
          <cell r="A3412" t="str">
            <v>TS-JGWQCTDK-190*230-灰条</v>
          </cell>
          <cell r="B3412" t="str">
            <v>TS-金刚网4cm全磁条对开-190*230-灰条</v>
          </cell>
          <cell r="C3412" t="str">
            <v>TS-JGWQCTDK-190*230-灰条-TS-金刚网4cm全磁条对开-190*230-灰条</v>
          </cell>
          <cell r="D3412" t="str">
            <v>居家布艺</v>
          </cell>
          <cell r="E3412" t="str">
            <v>是</v>
          </cell>
          <cell r="F3412" t="str">
            <v>否</v>
          </cell>
          <cell r="G3412" t="str">
            <v>190*230</v>
          </cell>
          <cell r="H3412" t="str">
            <v/>
          </cell>
          <cell r="I3412" t="str">
            <v/>
          </cell>
          <cell r="J3412" t="str">
            <v>件</v>
          </cell>
          <cell r="K3412" t="str">
            <v/>
          </cell>
          <cell r="L3412" t="str">
            <v/>
          </cell>
          <cell r="M3412" t="str">
            <v>28.00</v>
          </cell>
        </row>
        <row r="3413">
          <cell r="A3413" t="str">
            <v>TS-JGWQCTDK-190*240-灰条</v>
          </cell>
          <cell r="B3413" t="str">
            <v>TS-金刚网4cm全磁条对开-190*240-灰条</v>
          </cell>
          <cell r="C3413" t="str">
            <v>TS-JGWQCTDK-190*240-灰条-TS-金刚网4cm全磁条对开-190*240-灰条</v>
          </cell>
          <cell r="D3413" t="str">
            <v>居家布艺</v>
          </cell>
          <cell r="E3413" t="str">
            <v>是</v>
          </cell>
          <cell r="F3413" t="str">
            <v>否</v>
          </cell>
          <cell r="G3413" t="str">
            <v>190*240</v>
          </cell>
          <cell r="H3413" t="str">
            <v/>
          </cell>
          <cell r="I3413" t="str">
            <v/>
          </cell>
          <cell r="J3413" t="str">
            <v>件</v>
          </cell>
          <cell r="K3413" t="str">
            <v/>
          </cell>
          <cell r="L3413" t="str">
            <v/>
          </cell>
          <cell r="M3413" t="str">
            <v>29.00</v>
          </cell>
        </row>
        <row r="3414">
          <cell r="A3414" t="str">
            <v>TS-JGWQCTDK-200*200-灰条</v>
          </cell>
          <cell r="B3414" t="str">
            <v>TS-金刚网4cm全磁条对开-200*200-灰条</v>
          </cell>
          <cell r="C3414" t="str">
            <v>TS-JGWQCTDK-200*200-灰条-TS-金刚网4cm全磁条对开-200*200-灰条</v>
          </cell>
          <cell r="D3414" t="str">
            <v>居家布艺</v>
          </cell>
          <cell r="E3414" t="str">
            <v>是</v>
          </cell>
          <cell r="F3414" t="str">
            <v>否</v>
          </cell>
          <cell r="G3414" t="str">
            <v>200*200</v>
          </cell>
          <cell r="H3414" t="str">
            <v/>
          </cell>
          <cell r="I3414" t="str">
            <v/>
          </cell>
          <cell r="J3414" t="str">
            <v>件</v>
          </cell>
          <cell r="K3414" t="str">
            <v/>
          </cell>
          <cell r="L3414" t="str">
            <v/>
          </cell>
          <cell r="M3414" t="str">
            <v>28.00</v>
          </cell>
        </row>
        <row r="3415">
          <cell r="A3415" t="str">
            <v>TS-JGWQCTDK-200*210-灰条</v>
          </cell>
          <cell r="B3415" t="str">
            <v>TS-金刚网4cm全磁条对开-200*210-灰条</v>
          </cell>
          <cell r="C3415" t="str">
            <v>TS-JGWQCTDK-200*210-灰条-TS-金刚网4cm全磁条对开-200*210-灰条</v>
          </cell>
          <cell r="D3415" t="str">
            <v>居家布艺</v>
          </cell>
          <cell r="E3415" t="str">
            <v>是</v>
          </cell>
          <cell r="F3415" t="str">
            <v>否</v>
          </cell>
          <cell r="G3415" t="str">
            <v>200*210</v>
          </cell>
          <cell r="H3415" t="str">
            <v/>
          </cell>
          <cell r="I3415" t="str">
            <v/>
          </cell>
          <cell r="J3415" t="str">
            <v>件</v>
          </cell>
          <cell r="K3415" t="str">
            <v/>
          </cell>
          <cell r="L3415" t="str">
            <v/>
          </cell>
          <cell r="M3415" t="str">
            <v>28.00</v>
          </cell>
        </row>
        <row r="3416">
          <cell r="A3416" t="str">
            <v>TS-JGWQCTDK-200*220-灰条</v>
          </cell>
          <cell r="B3416" t="str">
            <v>TS-金刚网4cm全磁条对开-200*220-灰条</v>
          </cell>
          <cell r="C3416" t="str">
            <v>TS-JGWQCTDK-200*220-灰条-TS-金刚网4cm全磁条对开-200*220-灰条</v>
          </cell>
          <cell r="D3416" t="str">
            <v>居家布艺</v>
          </cell>
          <cell r="E3416" t="str">
            <v>是</v>
          </cell>
          <cell r="F3416" t="str">
            <v>否</v>
          </cell>
          <cell r="G3416" t="str">
            <v>200*220</v>
          </cell>
          <cell r="H3416" t="str">
            <v/>
          </cell>
          <cell r="I3416" t="str">
            <v/>
          </cell>
          <cell r="J3416" t="str">
            <v>件</v>
          </cell>
          <cell r="K3416" t="str">
            <v/>
          </cell>
          <cell r="L3416" t="str">
            <v/>
          </cell>
          <cell r="M3416" t="str">
            <v>28.00</v>
          </cell>
        </row>
        <row r="3417">
          <cell r="A3417" t="str">
            <v>TS-JGWQCTDK-200*230-灰条</v>
          </cell>
          <cell r="B3417" t="str">
            <v>TS-金刚网4cm全磁条对开-200*230-灰条</v>
          </cell>
          <cell r="C3417" t="str">
            <v>TS-JGWQCTDK-200*230-灰条-TS-金刚网4cm全磁条对开-200*230-灰条</v>
          </cell>
          <cell r="D3417" t="str">
            <v>居家布艺</v>
          </cell>
          <cell r="E3417" t="str">
            <v>是</v>
          </cell>
          <cell r="F3417" t="str">
            <v>否</v>
          </cell>
          <cell r="G3417" t="str">
            <v>200*230</v>
          </cell>
          <cell r="H3417" t="str">
            <v/>
          </cell>
          <cell r="I3417" t="str">
            <v/>
          </cell>
          <cell r="J3417" t="str">
            <v>件</v>
          </cell>
          <cell r="K3417" t="str">
            <v/>
          </cell>
          <cell r="L3417" t="str">
            <v/>
          </cell>
          <cell r="M3417" t="str">
            <v>29.00</v>
          </cell>
        </row>
        <row r="3418">
          <cell r="A3418" t="str">
            <v>TS-JGWQCTDK-200*240-灰条</v>
          </cell>
          <cell r="B3418" t="str">
            <v>TS-金刚网4cm全磁条对开-200*240-灰条</v>
          </cell>
          <cell r="C3418" t="str">
            <v>TS-JGWQCTDK-200*240-灰条-TS-金刚网4cm全磁条对开-200*240-灰条</v>
          </cell>
          <cell r="D3418" t="str">
            <v>居家布艺</v>
          </cell>
          <cell r="E3418" t="str">
            <v>是</v>
          </cell>
          <cell r="F3418" t="str">
            <v>否</v>
          </cell>
          <cell r="G3418" t="str">
            <v>200*240</v>
          </cell>
          <cell r="H3418" t="str">
            <v/>
          </cell>
          <cell r="I3418" t="str">
            <v/>
          </cell>
          <cell r="J3418" t="str">
            <v>件</v>
          </cell>
          <cell r="K3418" t="str">
            <v/>
          </cell>
          <cell r="L3418" t="str">
            <v/>
          </cell>
          <cell r="M3418" t="str">
            <v>30.00</v>
          </cell>
        </row>
        <row r="3419">
          <cell r="A3419" t="str">
            <v>TS-JGWQCTDK-70*200-咖条</v>
          </cell>
          <cell r="B3419" t="str">
            <v>TS-金刚网4cm全磁条对开-70*200-咖条</v>
          </cell>
          <cell r="C3419" t="str">
            <v>TS-JGWQCTDK-70*200-咖条-TS-金刚网4cm全磁条对开-70*200-咖条</v>
          </cell>
          <cell r="D3419" t="str">
            <v>居家布艺</v>
          </cell>
          <cell r="E3419" t="str">
            <v>是</v>
          </cell>
          <cell r="F3419" t="str">
            <v>否</v>
          </cell>
          <cell r="G3419" t="str">
            <v>70*200</v>
          </cell>
          <cell r="H3419" t="str">
            <v/>
          </cell>
          <cell r="I3419" t="str">
            <v/>
          </cell>
          <cell r="J3419" t="str">
            <v>件</v>
          </cell>
          <cell r="K3419" t="str">
            <v/>
          </cell>
          <cell r="L3419" t="str">
            <v/>
          </cell>
          <cell r="M3419" t="str">
            <v>18.00</v>
          </cell>
        </row>
        <row r="3420">
          <cell r="A3420" t="str">
            <v>TS-JGWQCTDK-80*190-咖条</v>
          </cell>
          <cell r="B3420" t="str">
            <v>TS-金刚网4cm全磁条对开-80*190-咖条</v>
          </cell>
          <cell r="C3420" t="str">
            <v>TS-JGWQCTDK-80*190-咖条-TS-金刚网4cm全磁条对开-80*190-咖条</v>
          </cell>
          <cell r="D3420" t="str">
            <v>居家布艺</v>
          </cell>
          <cell r="E3420" t="str">
            <v>是</v>
          </cell>
          <cell r="F3420" t="str">
            <v>否</v>
          </cell>
          <cell r="G3420" t="str">
            <v>80*190</v>
          </cell>
          <cell r="H3420" t="str">
            <v/>
          </cell>
          <cell r="I3420" t="str">
            <v/>
          </cell>
          <cell r="J3420" t="str">
            <v>件</v>
          </cell>
          <cell r="K3420" t="str">
            <v/>
          </cell>
          <cell r="L3420" t="str">
            <v/>
          </cell>
          <cell r="M3420" t="str">
            <v>18.00</v>
          </cell>
        </row>
        <row r="3421">
          <cell r="A3421" t="str">
            <v>TS-JGWQCTDK-80*195-咖条</v>
          </cell>
          <cell r="B3421" t="str">
            <v>TS-金刚网4cm全磁条对开-80*195-咖条</v>
          </cell>
          <cell r="C3421" t="str">
            <v>TS-JGWQCTDK-80*195-咖条-TS-金刚网4cm全磁条对开-80*195-咖条</v>
          </cell>
          <cell r="D3421" t="str">
            <v>居家布艺</v>
          </cell>
          <cell r="E3421" t="str">
            <v>是</v>
          </cell>
          <cell r="F3421" t="str">
            <v>否</v>
          </cell>
          <cell r="G3421" t="str">
            <v>80*195</v>
          </cell>
          <cell r="H3421" t="str">
            <v/>
          </cell>
          <cell r="I3421" t="str">
            <v/>
          </cell>
          <cell r="J3421" t="str">
            <v>件</v>
          </cell>
          <cell r="K3421" t="str">
            <v/>
          </cell>
          <cell r="L3421" t="str">
            <v/>
          </cell>
          <cell r="M3421" t="str">
            <v>18.00</v>
          </cell>
        </row>
        <row r="3422">
          <cell r="A3422" t="str">
            <v>TS-JGWQCTDK-80*200-咖条</v>
          </cell>
          <cell r="B3422" t="str">
            <v>TS-金刚网4cm全磁条对开-80*200-咖条</v>
          </cell>
          <cell r="C3422" t="str">
            <v>TS-JGWQCTDK-80*200-咖条-TS-金刚网4cm全磁条对开-80*200-咖条</v>
          </cell>
          <cell r="D3422" t="str">
            <v>居家布艺</v>
          </cell>
          <cell r="E3422" t="str">
            <v>是</v>
          </cell>
          <cell r="F3422" t="str">
            <v>否</v>
          </cell>
          <cell r="G3422" t="str">
            <v>80*200</v>
          </cell>
          <cell r="H3422" t="str">
            <v/>
          </cell>
          <cell r="I3422" t="str">
            <v/>
          </cell>
          <cell r="J3422" t="str">
            <v>件</v>
          </cell>
          <cell r="K3422" t="str">
            <v/>
          </cell>
          <cell r="L3422" t="str">
            <v/>
          </cell>
          <cell r="M3422" t="str">
            <v>18.00</v>
          </cell>
        </row>
        <row r="3423">
          <cell r="A3423" t="str">
            <v>TS-JGWQCTDK-80*205-咖条</v>
          </cell>
          <cell r="B3423" t="str">
            <v>TS-金刚网4cm全磁条对开-80*205-咖条</v>
          </cell>
          <cell r="C3423" t="str">
            <v>TS-JGWQCTDK-80*205-咖条-TS-金刚网4cm全磁条对开-80*205-咖条</v>
          </cell>
          <cell r="D3423" t="str">
            <v>居家布艺</v>
          </cell>
          <cell r="E3423" t="str">
            <v>是</v>
          </cell>
          <cell r="F3423" t="str">
            <v>否</v>
          </cell>
          <cell r="G3423" t="str">
            <v>80*205</v>
          </cell>
          <cell r="H3423" t="str">
            <v/>
          </cell>
          <cell r="I3423" t="str">
            <v/>
          </cell>
          <cell r="J3423" t="str">
            <v>件</v>
          </cell>
          <cell r="K3423" t="str">
            <v/>
          </cell>
          <cell r="L3423" t="str">
            <v/>
          </cell>
          <cell r="M3423" t="str">
            <v>18.00</v>
          </cell>
        </row>
        <row r="3424">
          <cell r="A3424" t="str">
            <v>TS-JGWQCTDK-80*210-咖条</v>
          </cell>
          <cell r="B3424" t="str">
            <v>TS-金刚网4cm全磁条对开-80*210-咖条</v>
          </cell>
          <cell r="C3424" t="str">
            <v>TS-JGWQCTDK-80*210-咖条-TS-金刚网4cm全磁条对开-80*210-咖条</v>
          </cell>
          <cell r="D3424" t="str">
            <v>居家布艺</v>
          </cell>
          <cell r="E3424" t="str">
            <v>是</v>
          </cell>
          <cell r="F3424" t="str">
            <v>否</v>
          </cell>
          <cell r="G3424" t="str">
            <v>80*210</v>
          </cell>
          <cell r="H3424" t="str">
            <v/>
          </cell>
          <cell r="I3424" t="str">
            <v/>
          </cell>
          <cell r="J3424" t="str">
            <v>件</v>
          </cell>
          <cell r="K3424" t="str">
            <v/>
          </cell>
          <cell r="L3424" t="str">
            <v/>
          </cell>
          <cell r="M3424" t="str">
            <v>18.00</v>
          </cell>
        </row>
        <row r="3425">
          <cell r="A3425" t="str">
            <v>TS-JGWQCTDK-80*215-咖条</v>
          </cell>
          <cell r="B3425" t="str">
            <v>TS-金刚网4cm全磁条对开-80*215-咖条</v>
          </cell>
          <cell r="C3425" t="str">
            <v>TS-JGWQCTDK-80*215-咖条-TS-金刚网4cm全磁条对开-80*215-咖条</v>
          </cell>
          <cell r="D3425" t="str">
            <v>居家布艺</v>
          </cell>
          <cell r="E3425" t="str">
            <v>是</v>
          </cell>
          <cell r="F3425" t="str">
            <v>否</v>
          </cell>
          <cell r="G3425" t="str">
            <v>80*215</v>
          </cell>
          <cell r="H3425" t="str">
            <v/>
          </cell>
          <cell r="I3425" t="str">
            <v/>
          </cell>
          <cell r="J3425" t="str">
            <v>件</v>
          </cell>
          <cell r="K3425" t="str">
            <v/>
          </cell>
          <cell r="L3425" t="str">
            <v/>
          </cell>
          <cell r="M3425" t="str">
            <v>18.00</v>
          </cell>
        </row>
        <row r="3426">
          <cell r="A3426" t="str">
            <v>TS-JGWQCTDK-80*220-咖条</v>
          </cell>
          <cell r="B3426" t="str">
            <v>TS-金刚网4cm全磁条对开-80*220-咖条</v>
          </cell>
          <cell r="C3426" t="str">
            <v>TS-JGWQCTDK-80*220-咖条-TS-金刚网4cm全磁条对开-80*220-咖条</v>
          </cell>
          <cell r="D3426" t="str">
            <v>居家布艺</v>
          </cell>
          <cell r="E3426" t="str">
            <v>是</v>
          </cell>
          <cell r="F3426" t="str">
            <v>否</v>
          </cell>
          <cell r="G3426" t="str">
            <v>80*220</v>
          </cell>
          <cell r="H3426" t="str">
            <v/>
          </cell>
          <cell r="I3426" t="str">
            <v/>
          </cell>
          <cell r="J3426" t="str">
            <v>件</v>
          </cell>
          <cell r="K3426" t="str">
            <v/>
          </cell>
          <cell r="L3426" t="str">
            <v/>
          </cell>
          <cell r="M3426" t="str">
            <v>18.00</v>
          </cell>
        </row>
        <row r="3427">
          <cell r="A3427" t="str">
            <v>TS-JGWQCTDK-85*190-咖条</v>
          </cell>
          <cell r="B3427" t="str">
            <v>TS-金刚网4cm全磁条对开-85*190-咖条</v>
          </cell>
          <cell r="C3427" t="str">
            <v>TS-JGWQCTDK-85*190-咖条-TS-金刚网4cm全磁条对开-85*190-咖条</v>
          </cell>
          <cell r="D3427" t="str">
            <v>居家布艺</v>
          </cell>
          <cell r="E3427" t="str">
            <v>是</v>
          </cell>
          <cell r="F3427" t="str">
            <v>否</v>
          </cell>
          <cell r="G3427" t="str">
            <v>85*190</v>
          </cell>
          <cell r="H3427" t="str">
            <v/>
          </cell>
          <cell r="I3427" t="str">
            <v/>
          </cell>
          <cell r="J3427" t="str">
            <v>件</v>
          </cell>
          <cell r="K3427" t="str">
            <v/>
          </cell>
          <cell r="L3427" t="str">
            <v/>
          </cell>
          <cell r="M3427" t="str">
            <v>18.00</v>
          </cell>
        </row>
        <row r="3428">
          <cell r="A3428" t="str">
            <v>TS-JGWQCTDK-85*195-咖条</v>
          </cell>
          <cell r="B3428" t="str">
            <v>TS-金刚网4cm全磁条对开-85*195-咖条</v>
          </cell>
          <cell r="C3428" t="str">
            <v>TS-JGWQCTDK-85*195-咖条-TS-金刚网4cm全磁条对开-85*195-咖条</v>
          </cell>
          <cell r="D3428" t="str">
            <v>居家布艺</v>
          </cell>
          <cell r="E3428" t="str">
            <v>是</v>
          </cell>
          <cell r="F3428" t="str">
            <v>否</v>
          </cell>
          <cell r="G3428" t="str">
            <v>85*195</v>
          </cell>
          <cell r="H3428" t="str">
            <v/>
          </cell>
          <cell r="I3428" t="str">
            <v/>
          </cell>
          <cell r="J3428" t="str">
            <v>件</v>
          </cell>
          <cell r="K3428" t="str">
            <v/>
          </cell>
          <cell r="L3428" t="str">
            <v/>
          </cell>
          <cell r="M3428" t="str">
            <v>18.00</v>
          </cell>
        </row>
        <row r="3429">
          <cell r="A3429" t="str">
            <v>TS-JGWQCTDK-85*200-咖条</v>
          </cell>
          <cell r="B3429" t="str">
            <v>TS-金刚网4cm全磁条对开-85*200-咖条</v>
          </cell>
          <cell r="C3429" t="str">
            <v>TS-JGWQCTDK-85*200-咖条-TS-金刚网4cm全磁条对开-85*200-咖条</v>
          </cell>
          <cell r="D3429" t="str">
            <v>居家布艺</v>
          </cell>
          <cell r="E3429" t="str">
            <v>是</v>
          </cell>
          <cell r="F3429" t="str">
            <v>否</v>
          </cell>
          <cell r="G3429" t="str">
            <v>85*200</v>
          </cell>
          <cell r="H3429" t="str">
            <v/>
          </cell>
          <cell r="I3429" t="str">
            <v/>
          </cell>
          <cell r="J3429" t="str">
            <v>件</v>
          </cell>
          <cell r="K3429" t="str">
            <v/>
          </cell>
          <cell r="L3429" t="str">
            <v/>
          </cell>
          <cell r="M3429" t="str">
            <v>18.00</v>
          </cell>
        </row>
        <row r="3430">
          <cell r="A3430" t="str">
            <v>TS-JGWQCTDK-85*205-咖条</v>
          </cell>
          <cell r="B3430" t="str">
            <v>TS-金刚网4cm全磁条对开-85*205-咖条</v>
          </cell>
          <cell r="C3430" t="str">
            <v>TS-JGWQCTDK-85*205-咖条-TS-金刚网4cm全磁条对开-85*205-咖条</v>
          </cell>
          <cell r="D3430" t="str">
            <v>居家布艺</v>
          </cell>
          <cell r="E3430" t="str">
            <v>是</v>
          </cell>
          <cell r="F3430" t="str">
            <v>否</v>
          </cell>
          <cell r="G3430" t="str">
            <v>85*205</v>
          </cell>
          <cell r="H3430" t="str">
            <v/>
          </cell>
          <cell r="I3430" t="str">
            <v/>
          </cell>
          <cell r="J3430" t="str">
            <v>件</v>
          </cell>
          <cell r="K3430" t="str">
            <v/>
          </cell>
          <cell r="L3430" t="str">
            <v/>
          </cell>
          <cell r="M3430" t="str">
            <v>18.00</v>
          </cell>
        </row>
        <row r="3431">
          <cell r="A3431" t="str">
            <v>TS-JGWQCTDK-85*210-咖条</v>
          </cell>
          <cell r="B3431" t="str">
            <v>TS-金刚网4cm全磁条对开-85*210-咖条</v>
          </cell>
          <cell r="C3431" t="str">
            <v>TS-JGWQCTDK-85*210-咖条-TS-金刚网4cm全磁条对开-85*210-咖条</v>
          </cell>
          <cell r="D3431" t="str">
            <v>居家布艺</v>
          </cell>
          <cell r="E3431" t="str">
            <v>是</v>
          </cell>
          <cell r="F3431" t="str">
            <v>否</v>
          </cell>
          <cell r="G3431" t="str">
            <v>85*210</v>
          </cell>
          <cell r="H3431" t="str">
            <v/>
          </cell>
          <cell r="I3431" t="str">
            <v/>
          </cell>
          <cell r="J3431" t="str">
            <v>件</v>
          </cell>
          <cell r="K3431" t="str">
            <v/>
          </cell>
          <cell r="L3431" t="str">
            <v/>
          </cell>
          <cell r="M3431" t="str">
            <v>18.00</v>
          </cell>
        </row>
        <row r="3432">
          <cell r="A3432" t="str">
            <v>TS-JGWQCTDK-85*215-咖条</v>
          </cell>
          <cell r="B3432" t="str">
            <v>TS-金刚网4cm全磁条对开-85*215-咖条</v>
          </cell>
          <cell r="C3432" t="str">
            <v>TS-JGWQCTDK-85*215-咖条-TS-金刚网4cm全磁条对开-85*215-咖条</v>
          </cell>
          <cell r="D3432" t="str">
            <v>居家布艺</v>
          </cell>
          <cell r="E3432" t="str">
            <v>是</v>
          </cell>
          <cell r="F3432" t="str">
            <v>否</v>
          </cell>
          <cell r="G3432" t="str">
            <v>85*215</v>
          </cell>
          <cell r="H3432" t="str">
            <v/>
          </cell>
          <cell r="I3432" t="str">
            <v/>
          </cell>
          <cell r="J3432" t="str">
            <v>件</v>
          </cell>
          <cell r="K3432" t="str">
            <v/>
          </cell>
          <cell r="L3432" t="str">
            <v/>
          </cell>
          <cell r="M3432" t="str">
            <v>18.00</v>
          </cell>
        </row>
        <row r="3433">
          <cell r="A3433" t="str">
            <v>TS-JGWQCTDK-85*220-咖条</v>
          </cell>
          <cell r="B3433" t="str">
            <v>TS-金刚网4cm全磁条对开-85*220-咖条</v>
          </cell>
          <cell r="C3433" t="str">
            <v>TS-JGWQCTDK-85*220-咖条-TS-金刚网4cm全磁条对开-85*220-咖条</v>
          </cell>
          <cell r="D3433" t="str">
            <v>居家布艺</v>
          </cell>
          <cell r="E3433" t="str">
            <v>是</v>
          </cell>
          <cell r="F3433" t="str">
            <v>否</v>
          </cell>
          <cell r="G3433" t="str">
            <v>85*220</v>
          </cell>
          <cell r="H3433" t="str">
            <v/>
          </cell>
          <cell r="I3433" t="str">
            <v/>
          </cell>
          <cell r="J3433" t="str">
            <v>件</v>
          </cell>
          <cell r="K3433" t="str">
            <v/>
          </cell>
          <cell r="L3433" t="str">
            <v/>
          </cell>
          <cell r="M3433" t="str">
            <v>18.00</v>
          </cell>
        </row>
        <row r="3434">
          <cell r="A3434" t="str">
            <v>TS-JGWQCTDK-90*190-咖条</v>
          </cell>
          <cell r="B3434" t="str">
            <v>TS-金刚网4cm全磁条对开-90*190-咖条</v>
          </cell>
          <cell r="C3434" t="str">
            <v>TS-JGWQCTDK-90*190-咖条-TS-金刚网4cm全磁条对开-90*190-咖条</v>
          </cell>
          <cell r="D3434" t="str">
            <v>居家布艺</v>
          </cell>
          <cell r="E3434" t="str">
            <v>是</v>
          </cell>
          <cell r="F3434" t="str">
            <v>否</v>
          </cell>
          <cell r="G3434" t="str">
            <v>90*190</v>
          </cell>
          <cell r="H3434" t="str">
            <v/>
          </cell>
          <cell r="I3434" t="str">
            <v/>
          </cell>
          <cell r="J3434" t="str">
            <v>件</v>
          </cell>
          <cell r="K3434" t="str">
            <v/>
          </cell>
          <cell r="L3434" t="str">
            <v/>
          </cell>
          <cell r="M3434" t="str">
            <v>18.00</v>
          </cell>
        </row>
        <row r="3435">
          <cell r="A3435" t="str">
            <v>TS-JGWQCTDK-90*195-咖条</v>
          </cell>
          <cell r="B3435" t="str">
            <v>TS-金刚网4cm全磁条对开-90*195-咖条</v>
          </cell>
          <cell r="C3435" t="str">
            <v>TS-JGWQCTDK-90*195-咖条-TS-金刚网4cm全磁条对开-90*195-咖条</v>
          </cell>
          <cell r="D3435" t="str">
            <v>居家布艺</v>
          </cell>
          <cell r="E3435" t="str">
            <v>是</v>
          </cell>
          <cell r="F3435" t="str">
            <v>否</v>
          </cell>
          <cell r="G3435" t="str">
            <v>90*195</v>
          </cell>
          <cell r="H3435" t="str">
            <v/>
          </cell>
          <cell r="I3435" t="str">
            <v/>
          </cell>
          <cell r="J3435" t="str">
            <v>件</v>
          </cell>
          <cell r="K3435" t="str">
            <v/>
          </cell>
          <cell r="L3435" t="str">
            <v/>
          </cell>
          <cell r="M3435" t="str">
            <v>18.00</v>
          </cell>
        </row>
        <row r="3436">
          <cell r="A3436" t="str">
            <v>TS-JGWQCTDK-90*200-咖条</v>
          </cell>
          <cell r="B3436" t="str">
            <v>TS-金刚网4cm全磁条对开-90*200-咖条</v>
          </cell>
          <cell r="C3436" t="str">
            <v>TS-JGWQCTDK-90*200-咖条-TS-金刚网4cm全磁条对开-90*200-咖条</v>
          </cell>
          <cell r="D3436" t="str">
            <v>居家布艺</v>
          </cell>
          <cell r="E3436" t="str">
            <v>是</v>
          </cell>
          <cell r="F3436" t="str">
            <v>否</v>
          </cell>
          <cell r="G3436" t="str">
            <v>90*200</v>
          </cell>
          <cell r="H3436" t="str">
            <v/>
          </cell>
          <cell r="I3436" t="str">
            <v/>
          </cell>
          <cell r="J3436" t="str">
            <v>件</v>
          </cell>
          <cell r="K3436" t="str">
            <v/>
          </cell>
          <cell r="L3436" t="str">
            <v/>
          </cell>
          <cell r="M3436" t="str">
            <v>18.00</v>
          </cell>
        </row>
        <row r="3437">
          <cell r="A3437" t="str">
            <v>TS-JGWQCTDK-90*205-咖条</v>
          </cell>
          <cell r="B3437" t="str">
            <v>TS-金刚网4cm全磁条对开-90*205-咖条</v>
          </cell>
          <cell r="C3437" t="str">
            <v>TS-JGWQCTDK-90*205-咖条-TS-金刚网4cm全磁条对开-90*205-咖条</v>
          </cell>
          <cell r="D3437" t="str">
            <v>居家布艺</v>
          </cell>
          <cell r="E3437" t="str">
            <v>是</v>
          </cell>
          <cell r="F3437" t="str">
            <v>否</v>
          </cell>
          <cell r="G3437" t="str">
            <v>90*205</v>
          </cell>
          <cell r="H3437" t="str">
            <v/>
          </cell>
          <cell r="I3437" t="str">
            <v/>
          </cell>
          <cell r="J3437" t="str">
            <v>件</v>
          </cell>
          <cell r="K3437" t="str">
            <v/>
          </cell>
          <cell r="L3437" t="str">
            <v/>
          </cell>
          <cell r="M3437" t="str">
            <v>18.00</v>
          </cell>
        </row>
        <row r="3438">
          <cell r="A3438" t="str">
            <v>TS-JGWQCTDK-90*210-咖条</v>
          </cell>
          <cell r="B3438" t="str">
            <v>TS-金刚网4cm全磁条对开-90*210-咖条</v>
          </cell>
          <cell r="C3438" t="str">
            <v>TS-JGWQCTDK-90*210-咖条-TS-金刚网4cm全磁条对开-90*210-咖条</v>
          </cell>
          <cell r="D3438" t="str">
            <v>居家布艺</v>
          </cell>
          <cell r="E3438" t="str">
            <v>是</v>
          </cell>
          <cell r="F3438" t="str">
            <v>否</v>
          </cell>
          <cell r="G3438" t="str">
            <v>90*210</v>
          </cell>
          <cell r="H3438" t="str">
            <v/>
          </cell>
          <cell r="I3438" t="str">
            <v/>
          </cell>
          <cell r="J3438" t="str">
            <v>件</v>
          </cell>
          <cell r="K3438" t="str">
            <v/>
          </cell>
          <cell r="L3438" t="str">
            <v/>
          </cell>
          <cell r="M3438" t="str">
            <v>18.00</v>
          </cell>
        </row>
        <row r="3439">
          <cell r="A3439" t="str">
            <v>TS-JGWQCTDK-90*215-咖条</v>
          </cell>
          <cell r="B3439" t="str">
            <v>TS-金刚网4cm全磁条对开-90*215-咖条</v>
          </cell>
          <cell r="C3439" t="str">
            <v>TS-JGWQCTDK-90*215-咖条-TS-金刚网4cm全磁条对开-90*215-咖条</v>
          </cell>
          <cell r="D3439" t="str">
            <v>居家布艺</v>
          </cell>
          <cell r="E3439" t="str">
            <v>是</v>
          </cell>
          <cell r="F3439" t="str">
            <v>否</v>
          </cell>
          <cell r="G3439" t="str">
            <v>90*215</v>
          </cell>
          <cell r="H3439" t="str">
            <v/>
          </cell>
          <cell r="I3439" t="str">
            <v/>
          </cell>
          <cell r="J3439" t="str">
            <v>件</v>
          </cell>
          <cell r="K3439" t="str">
            <v/>
          </cell>
          <cell r="L3439" t="str">
            <v/>
          </cell>
          <cell r="M3439" t="str">
            <v>18.00</v>
          </cell>
        </row>
        <row r="3440">
          <cell r="A3440" t="str">
            <v>TS-JGWQCTDK-90*220-咖条</v>
          </cell>
          <cell r="B3440" t="str">
            <v>TS-金刚网4cm全磁条对开-90*220-咖条</v>
          </cell>
          <cell r="C3440" t="str">
            <v>TS-JGWQCTDK-90*220-咖条-TS-金刚网4cm全磁条对开-90*220-咖条</v>
          </cell>
          <cell r="D3440" t="str">
            <v>居家布艺</v>
          </cell>
          <cell r="E3440" t="str">
            <v>是</v>
          </cell>
          <cell r="F3440" t="str">
            <v>否</v>
          </cell>
          <cell r="G3440" t="str">
            <v>90*220</v>
          </cell>
          <cell r="H3440" t="str">
            <v/>
          </cell>
          <cell r="I3440" t="str">
            <v/>
          </cell>
          <cell r="J3440" t="str">
            <v>件</v>
          </cell>
          <cell r="K3440" t="str">
            <v/>
          </cell>
          <cell r="L3440" t="str">
            <v/>
          </cell>
          <cell r="M3440" t="str">
            <v>18.00</v>
          </cell>
        </row>
        <row r="3441">
          <cell r="A3441" t="str">
            <v>TS-JGWQCTDK-90*230-咖条</v>
          </cell>
          <cell r="B3441" t="str">
            <v>TS-金刚网4cm全磁条对开-90*230-咖条</v>
          </cell>
          <cell r="C3441" t="str">
            <v>TS-JGWQCTDK-90*230-咖条-TS-金刚网4cm全磁条对开-90*230-咖条</v>
          </cell>
          <cell r="D3441" t="str">
            <v>居家布艺</v>
          </cell>
          <cell r="E3441" t="str">
            <v>是</v>
          </cell>
          <cell r="F3441" t="str">
            <v>否</v>
          </cell>
          <cell r="G3441" t="str">
            <v>90*230</v>
          </cell>
          <cell r="H3441" t="str">
            <v/>
          </cell>
          <cell r="I3441" t="str">
            <v/>
          </cell>
          <cell r="J3441" t="str">
            <v>件</v>
          </cell>
          <cell r="K3441" t="str">
            <v/>
          </cell>
          <cell r="L3441" t="str">
            <v/>
          </cell>
          <cell r="M3441" t="str">
            <v>19.00</v>
          </cell>
        </row>
        <row r="3442">
          <cell r="A3442" t="str">
            <v>TS-JGWQCTDK-90*240-咖条</v>
          </cell>
          <cell r="B3442" t="str">
            <v>TS-金刚网4cm全磁条对开-90*240-咖条</v>
          </cell>
          <cell r="C3442" t="str">
            <v>TS-JGWQCTDK-90*240-咖条-TS-金刚网4cm全磁条对开-90*240-咖条</v>
          </cell>
          <cell r="D3442" t="str">
            <v>居家布艺</v>
          </cell>
          <cell r="E3442" t="str">
            <v>是</v>
          </cell>
          <cell r="F3442" t="str">
            <v>否</v>
          </cell>
          <cell r="G3442" t="str">
            <v>90*240</v>
          </cell>
          <cell r="H3442" t="str">
            <v/>
          </cell>
          <cell r="I3442" t="str">
            <v/>
          </cell>
          <cell r="J3442" t="str">
            <v>件</v>
          </cell>
          <cell r="K3442" t="str">
            <v/>
          </cell>
          <cell r="L3442" t="str">
            <v/>
          </cell>
          <cell r="M3442" t="str">
            <v>20.00</v>
          </cell>
        </row>
        <row r="3443">
          <cell r="A3443" t="str">
            <v>TS-JGWQCTDK-95*200-咖条</v>
          </cell>
          <cell r="B3443" t="str">
            <v>TS-金刚网4cm全磁条对开-95*200-咖条</v>
          </cell>
          <cell r="C3443" t="str">
            <v>TS-JGWQCTDK-95*200-咖条-TS-金刚网4cm全磁条对开-95*200-咖条</v>
          </cell>
          <cell r="D3443" t="str">
            <v>居家布艺</v>
          </cell>
          <cell r="E3443" t="str">
            <v>是</v>
          </cell>
          <cell r="F3443" t="str">
            <v>否</v>
          </cell>
          <cell r="G3443" t="str">
            <v>95*200</v>
          </cell>
          <cell r="H3443" t="str">
            <v/>
          </cell>
          <cell r="I3443" t="str">
            <v/>
          </cell>
          <cell r="J3443" t="str">
            <v>件</v>
          </cell>
          <cell r="K3443" t="str">
            <v/>
          </cell>
          <cell r="L3443" t="str">
            <v/>
          </cell>
          <cell r="M3443" t="str">
            <v>18.00</v>
          </cell>
        </row>
        <row r="3444">
          <cell r="A3444" t="str">
            <v>TS-JGWQCTDK-95*205-咖条</v>
          </cell>
          <cell r="B3444" t="str">
            <v>TS-金刚网4cm全磁条对开-95*205-咖条</v>
          </cell>
          <cell r="C3444" t="str">
            <v>TS-JGWQCTDK-95*205-咖条-TS-金刚网4cm全磁条对开-95*205-咖条</v>
          </cell>
          <cell r="D3444" t="str">
            <v>居家布艺</v>
          </cell>
          <cell r="E3444" t="str">
            <v>是</v>
          </cell>
          <cell r="F3444" t="str">
            <v>否</v>
          </cell>
          <cell r="G3444" t="str">
            <v>95*205</v>
          </cell>
          <cell r="H3444" t="str">
            <v/>
          </cell>
          <cell r="I3444" t="str">
            <v/>
          </cell>
          <cell r="J3444" t="str">
            <v>件</v>
          </cell>
          <cell r="K3444" t="str">
            <v/>
          </cell>
          <cell r="L3444" t="str">
            <v/>
          </cell>
          <cell r="M3444" t="str">
            <v>18.00</v>
          </cell>
        </row>
        <row r="3445">
          <cell r="A3445" t="str">
            <v>TS-JGWQCTDK-95*210-咖条</v>
          </cell>
          <cell r="B3445" t="str">
            <v>TS-金刚网4cm全磁条对开-95*210-咖条</v>
          </cell>
          <cell r="C3445" t="str">
            <v>TS-JGWQCTDK-95*210-咖条-TS-金刚网4cm全磁条对开-95*210-咖条</v>
          </cell>
          <cell r="D3445" t="str">
            <v>居家布艺</v>
          </cell>
          <cell r="E3445" t="str">
            <v>是</v>
          </cell>
          <cell r="F3445" t="str">
            <v>否</v>
          </cell>
          <cell r="G3445" t="str">
            <v>95*210</v>
          </cell>
          <cell r="H3445" t="str">
            <v/>
          </cell>
          <cell r="I3445" t="str">
            <v/>
          </cell>
          <cell r="J3445" t="str">
            <v>件</v>
          </cell>
          <cell r="K3445" t="str">
            <v/>
          </cell>
          <cell r="L3445" t="str">
            <v/>
          </cell>
          <cell r="M3445" t="str">
            <v>18.00</v>
          </cell>
        </row>
        <row r="3446">
          <cell r="A3446" t="str">
            <v>TS-JGWQCTDK-95*215-咖条</v>
          </cell>
          <cell r="B3446" t="str">
            <v>TS-金刚网4cm全磁条对开-95*215-咖条</v>
          </cell>
          <cell r="C3446" t="str">
            <v>TS-JGWQCTDK-95*215-咖条-TS-金刚网4cm全磁条对开-95*215-咖条</v>
          </cell>
          <cell r="D3446" t="str">
            <v>居家布艺</v>
          </cell>
          <cell r="E3446" t="str">
            <v>是</v>
          </cell>
          <cell r="F3446" t="str">
            <v>否</v>
          </cell>
          <cell r="G3446" t="str">
            <v>95*215</v>
          </cell>
          <cell r="H3446" t="str">
            <v/>
          </cell>
          <cell r="I3446" t="str">
            <v/>
          </cell>
          <cell r="J3446" t="str">
            <v>件</v>
          </cell>
          <cell r="K3446" t="str">
            <v/>
          </cell>
          <cell r="L3446" t="str">
            <v/>
          </cell>
          <cell r="M3446" t="str">
            <v>18.00</v>
          </cell>
        </row>
        <row r="3447">
          <cell r="A3447" t="str">
            <v>TS-JGWQCTDK-95*220-咖条</v>
          </cell>
          <cell r="B3447" t="str">
            <v>TS-金刚网4cm全磁条对开-95*220-咖条</v>
          </cell>
          <cell r="C3447" t="str">
            <v>TS-JGWQCTDK-95*220-咖条-TS-金刚网4cm全磁条对开-95*220-咖条</v>
          </cell>
          <cell r="D3447" t="str">
            <v>居家布艺</v>
          </cell>
          <cell r="E3447" t="str">
            <v>是</v>
          </cell>
          <cell r="F3447" t="str">
            <v>否</v>
          </cell>
          <cell r="G3447" t="str">
            <v>95*220</v>
          </cell>
          <cell r="H3447" t="str">
            <v/>
          </cell>
          <cell r="I3447" t="str">
            <v/>
          </cell>
          <cell r="J3447" t="str">
            <v>件</v>
          </cell>
          <cell r="K3447" t="str">
            <v/>
          </cell>
          <cell r="L3447" t="str">
            <v/>
          </cell>
          <cell r="M3447" t="str">
            <v>18.00</v>
          </cell>
        </row>
        <row r="3448">
          <cell r="A3448" t="str">
            <v>TS-JGWQCTDK-100*200-咖条</v>
          </cell>
          <cell r="B3448" t="str">
            <v>TS-金刚网4cm全磁条对开-100*200-咖条</v>
          </cell>
          <cell r="C3448" t="str">
            <v>TS-JGWQCTDK-100*200-咖条-TS-金刚网4cm全磁条对开-100*200-咖条</v>
          </cell>
          <cell r="D3448" t="str">
            <v>居家布艺</v>
          </cell>
          <cell r="E3448" t="str">
            <v>是</v>
          </cell>
          <cell r="F3448" t="str">
            <v>否</v>
          </cell>
          <cell r="G3448" t="str">
            <v>100*200</v>
          </cell>
          <cell r="H3448" t="str">
            <v/>
          </cell>
          <cell r="I3448" t="str">
            <v/>
          </cell>
          <cell r="J3448" t="str">
            <v>件</v>
          </cell>
          <cell r="K3448" t="str">
            <v/>
          </cell>
          <cell r="L3448" t="str">
            <v/>
          </cell>
          <cell r="M3448" t="str">
            <v>18.00</v>
          </cell>
        </row>
        <row r="3449">
          <cell r="A3449" t="str">
            <v>TS-JGWQCTDK-100*205-咖条</v>
          </cell>
          <cell r="B3449" t="str">
            <v>TS-金刚网4cm全磁条对开-100*205-咖条</v>
          </cell>
          <cell r="C3449" t="str">
            <v>TS-JGWQCTDK-100*205-咖条-TS-金刚网4cm全磁条对开-100*205-咖条</v>
          </cell>
          <cell r="D3449" t="str">
            <v>居家布艺</v>
          </cell>
          <cell r="E3449" t="str">
            <v>是</v>
          </cell>
          <cell r="F3449" t="str">
            <v>否</v>
          </cell>
          <cell r="G3449" t="str">
            <v>100*205</v>
          </cell>
          <cell r="H3449" t="str">
            <v/>
          </cell>
          <cell r="I3449" t="str">
            <v/>
          </cell>
          <cell r="J3449" t="str">
            <v>件</v>
          </cell>
          <cell r="K3449" t="str">
            <v/>
          </cell>
          <cell r="L3449" t="str">
            <v/>
          </cell>
          <cell r="M3449" t="str">
            <v>18.00</v>
          </cell>
        </row>
        <row r="3450">
          <cell r="A3450" t="str">
            <v>TS-JGWQCTDK-100*210-咖条</v>
          </cell>
          <cell r="B3450" t="str">
            <v>TS-金刚网4cm全磁条对开-100*210-咖条</v>
          </cell>
          <cell r="C3450" t="str">
            <v>TS-JGWQCTDK-100*210-咖条-TS-金刚网4cm全磁条对开-100*210-咖条</v>
          </cell>
          <cell r="D3450" t="str">
            <v>居家布艺</v>
          </cell>
          <cell r="E3450" t="str">
            <v>是</v>
          </cell>
          <cell r="F3450" t="str">
            <v>否</v>
          </cell>
          <cell r="G3450" t="str">
            <v>100*210</v>
          </cell>
          <cell r="H3450" t="str">
            <v/>
          </cell>
          <cell r="I3450" t="str">
            <v/>
          </cell>
          <cell r="J3450" t="str">
            <v>件</v>
          </cell>
          <cell r="K3450" t="str">
            <v/>
          </cell>
          <cell r="L3450" t="str">
            <v/>
          </cell>
          <cell r="M3450" t="str">
            <v>18.00</v>
          </cell>
        </row>
        <row r="3451">
          <cell r="A3451" t="str">
            <v>TS-JGWQCTDK-100*215-咖条</v>
          </cell>
          <cell r="B3451" t="str">
            <v>TS-金刚网4cm全磁条对开-100*215-咖条</v>
          </cell>
          <cell r="C3451" t="str">
            <v>TS-JGWQCTDK-100*215-咖条-TS-金刚网4cm全磁条对开-100*215-咖条</v>
          </cell>
          <cell r="D3451" t="str">
            <v>居家布艺</v>
          </cell>
          <cell r="E3451" t="str">
            <v>是</v>
          </cell>
          <cell r="F3451" t="str">
            <v>否</v>
          </cell>
          <cell r="G3451" t="str">
            <v>100*215</v>
          </cell>
          <cell r="H3451" t="str">
            <v/>
          </cell>
          <cell r="I3451" t="str">
            <v/>
          </cell>
          <cell r="J3451" t="str">
            <v>件</v>
          </cell>
          <cell r="K3451" t="str">
            <v/>
          </cell>
          <cell r="L3451" t="str">
            <v/>
          </cell>
          <cell r="M3451" t="str">
            <v>18.00</v>
          </cell>
        </row>
        <row r="3452">
          <cell r="A3452" t="str">
            <v>TS-JGWQCTDK-100*220-咖条</v>
          </cell>
          <cell r="B3452" t="str">
            <v>TS-金刚网4cm全磁条对开-100*220-咖条</v>
          </cell>
          <cell r="C3452" t="str">
            <v>TS-JGWQCTDK-100*220-咖条-TS-金刚网4cm全磁条对开-100*220-咖条</v>
          </cell>
          <cell r="D3452" t="str">
            <v>居家布艺</v>
          </cell>
          <cell r="E3452" t="str">
            <v>是</v>
          </cell>
          <cell r="F3452" t="str">
            <v>否</v>
          </cell>
          <cell r="G3452" t="str">
            <v>100*220</v>
          </cell>
          <cell r="H3452" t="str">
            <v/>
          </cell>
          <cell r="I3452" t="str">
            <v/>
          </cell>
          <cell r="J3452" t="str">
            <v>件</v>
          </cell>
          <cell r="K3452" t="str">
            <v/>
          </cell>
          <cell r="L3452" t="str">
            <v/>
          </cell>
          <cell r="M3452" t="str">
            <v>18.00</v>
          </cell>
        </row>
        <row r="3453">
          <cell r="A3453" t="str">
            <v>TS-JGWQCTDK-100*230-咖条</v>
          </cell>
          <cell r="B3453" t="str">
            <v>TS-金刚网4cm全磁条对开-100*230-咖条</v>
          </cell>
          <cell r="C3453" t="str">
            <v>TS-JGWQCTDK-100*230-咖条-TS-金刚网4cm全磁条对开-100*230-咖条</v>
          </cell>
          <cell r="D3453" t="str">
            <v>居家布艺</v>
          </cell>
          <cell r="E3453" t="str">
            <v>是</v>
          </cell>
          <cell r="F3453" t="str">
            <v>否</v>
          </cell>
          <cell r="G3453" t="str">
            <v>100*230</v>
          </cell>
          <cell r="H3453" t="str">
            <v/>
          </cell>
          <cell r="I3453" t="str">
            <v/>
          </cell>
          <cell r="J3453" t="str">
            <v>件</v>
          </cell>
          <cell r="K3453" t="str">
            <v/>
          </cell>
          <cell r="L3453" t="str">
            <v/>
          </cell>
          <cell r="M3453" t="str">
            <v>19.00</v>
          </cell>
        </row>
        <row r="3454">
          <cell r="A3454" t="str">
            <v>TS-JGWQCTDK-100*240-咖条</v>
          </cell>
          <cell r="B3454" t="str">
            <v>TS-金刚网4cm全磁条对开-100*240-咖条</v>
          </cell>
          <cell r="C3454" t="str">
            <v>TS-JGWQCTDK-100*240-咖条-TS-金刚网4cm全磁条对开-100*240-咖条</v>
          </cell>
          <cell r="D3454" t="str">
            <v>居家布艺</v>
          </cell>
          <cell r="E3454" t="str">
            <v>是</v>
          </cell>
          <cell r="F3454" t="str">
            <v>否</v>
          </cell>
          <cell r="G3454" t="str">
            <v>100*240</v>
          </cell>
          <cell r="H3454" t="str">
            <v/>
          </cell>
          <cell r="I3454" t="str">
            <v/>
          </cell>
          <cell r="J3454" t="str">
            <v>件</v>
          </cell>
          <cell r="K3454" t="str">
            <v/>
          </cell>
          <cell r="L3454" t="str">
            <v/>
          </cell>
          <cell r="M3454" t="str">
            <v>20.00</v>
          </cell>
        </row>
        <row r="3455">
          <cell r="A3455" t="str">
            <v>TS-JGWQCTDK-105*205-咖条</v>
          </cell>
          <cell r="B3455" t="str">
            <v>TS-金刚网4cm全磁条对开-105*205-咖条</v>
          </cell>
          <cell r="C3455" t="str">
            <v>TS-JGWQCTDK-105*205-咖条-TS-金刚网4cm全磁条对开-105*205-咖条</v>
          </cell>
          <cell r="D3455" t="str">
            <v>居家布艺</v>
          </cell>
          <cell r="E3455" t="str">
            <v>是</v>
          </cell>
          <cell r="F3455" t="str">
            <v>否</v>
          </cell>
          <cell r="G3455" t="str">
            <v>105*205</v>
          </cell>
          <cell r="H3455" t="str">
            <v/>
          </cell>
          <cell r="I3455" t="str">
            <v/>
          </cell>
          <cell r="J3455" t="str">
            <v>件</v>
          </cell>
          <cell r="K3455" t="str">
            <v/>
          </cell>
          <cell r="L3455" t="str">
            <v/>
          </cell>
          <cell r="M3455" t="str">
            <v>19.00</v>
          </cell>
        </row>
        <row r="3456">
          <cell r="A3456" t="str">
            <v>TS-JGWQCTDK-105*210-咖条</v>
          </cell>
          <cell r="B3456" t="str">
            <v>TS-金刚网4cm全磁条对开-105*210-咖条</v>
          </cell>
          <cell r="C3456" t="str">
            <v>TS-JGWQCTDK-105*210-咖条-TS-金刚网4cm全磁条对开-105*210-咖条</v>
          </cell>
          <cell r="D3456" t="str">
            <v>居家布艺</v>
          </cell>
          <cell r="E3456" t="str">
            <v>是</v>
          </cell>
          <cell r="F3456" t="str">
            <v>否</v>
          </cell>
          <cell r="G3456" t="str">
            <v>105*210</v>
          </cell>
          <cell r="H3456" t="str">
            <v/>
          </cell>
          <cell r="I3456" t="str">
            <v/>
          </cell>
          <cell r="J3456" t="str">
            <v>件</v>
          </cell>
          <cell r="K3456" t="str">
            <v/>
          </cell>
          <cell r="L3456" t="str">
            <v/>
          </cell>
          <cell r="M3456" t="str">
            <v>19.00</v>
          </cell>
        </row>
        <row r="3457">
          <cell r="A3457" t="str">
            <v>TS-JGWQCTDK-105*220-咖条</v>
          </cell>
          <cell r="B3457" t="str">
            <v>TS-金刚网4cm全磁条对开-105*220-咖条</v>
          </cell>
          <cell r="C3457" t="str">
            <v>TS-JGWQCTDK-105*220-咖条-TS-金刚网4cm全磁条对开-105*220-咖条</v>
          </cell>
          <cell r="D3457" t="str">
            <v>居家布艺</v>
          </cell>
          <cell r="E3457" t="str">
            <v>是</v>
          </cell>
          <cell r="F3457" t="str">
            <v>否</v>
          </cell>
          <cell r="G3457" t="str">
            <v>105*220</v>
          </cell>
          <cell r="H3457" t="str">
            <v/>
          </cell>
          <cell r="I3457" t="str">
            <v/>
          </cell>
          <cell r="J3457" t="str">
            <v>件</v>
          </cell>
          <cell r="K3457" t="str">
            <v/>
          </cell>
          <cell r="L3457" t="str">
            <v/>
          </cell>
          <cell r="M3457" t="str">
            <v>19.00</v>
          </cell>
        </row>
        <row r="3458">
          <cell r="A3458" t="str">
            <v>TS-JGWQCTDK-110*200-咖条</v>
          </cell>
          <cell r="B3458" t="str">
            <v>TS-金刚网4cm全磁条对开-110*200-咖条</v>
          </cell>
          <cell r="C3458" t="str">
            <v>TS-JGWQCTDK-110*200-咖条-TS-金刚网4cm全磁条对开-110*200-咖条</v>
          </cell>
          <cell r="D3458" t="str">
            <v>居家布艺</v>
          </cell>
          <cell r="E3458" t="str">
            <v>是</v>
          </cell>
          <cell r="F3458" t="str">
            <v>否</v>
          </cell>
          <cell r="G3458" t="str">
            <v>110*200</v>
          </cell>
          <cell r="H3458" t="str">
            <v/>
          </cell>
          <cell r="I3458" t="str">
            <v/>
          </cell>
          <cell r="J3458" t="str">
            <v>件</v>
          </cell>
          <cell r="K3458" t="str">
            <v/>
          </cell>
          <cell r="L3458" t="str">
            <v/>
          </cell>
          <cell r="M3458" t="str">
            <v>19.00</v>
          </cell>
        </row>
        <row r="3459">
          <cell r="A3459" t="str">
            <v>TS-JGWQCTDK-110*210-咖条</v>
          </cell>
          <cell r="B3459" t="str">
            <v>TS-金刚网4cm全磁条对开-110*210-咖条</v>
          </cell>
          <cell r="C3459" t="str">
            <v>TS-JGWQCTDK-110*210-咖条-TS-金刚网4cm全磁条对开-110*210-咖条</v>
          </cell>
          <cell r="D3459" t="str">
            <v>居家布艺</v>
          </cell>
          <cell r="E3459" t="str">
            <v>是</v>
          </cell>
          <cell r="F3459" t="str">
            <v>否</v>
          </cell>
          <cell r="G3459" t="str">
            <v>110*210</v>
          </cell>
          <cell r="H3459" t="str">
            <v/>
          </cell>
          <cell r="I3459" t="str">
            <v/>
          </cell>
          <cell r="J3459" t="str">
            <v>件</v>
          </cell>
          <cell r="K3459" t="str">
            <v/>
          </cell>
          <cell r="L3459" t="str">
            <v/>
          </cell>
          <cell r="M3459" t="str">
            <v>19.00</v>
          </cell>
        </row>
        <row r="3460">
          <cell r="A3460" t="str">
            <v>TS-JGWQCTDK-110*220-咖条</v>
          </cell>
          <cell r="B3460" t="str">
            <v>TS-金刚网4cm全磁条对开-110*220-咖条</v>
          </cell>
          <cell r="C3460" t="str">
            <v>TS-JGWQCTDK-110*220-咖条-TS-金刚网4cm全磁条对开-110*220-咖条</v>
          </cell>
          <cell r="D3460" t="str">
            <v>居家布艺</v>
          </cell>
          <cell r="E3460" t="str">
            <v>是</v>
          </cell>
          <cell r="F3460" t="str">
            <v>否</v>
          </cell>
          <cell r="G3460" t="str">
            <v>110*220</v>
          </cell>
          <cell r="H3460" t="str">
            <v/>
          </cell>
          <cell r="I3460" t="str">
            <v/>
          </cell>
          <cell r="J3460" t="str">
            <v>件</v>
          </cell>
          <cell r="K3460" t="str">
            <v/>
          </cell>
          <cell r="L3460" t="str">
            <v/>
          </cell>
          <cell r="M3460" t="str">
            <v>19.00</v>
          </cell>
        </row>
        <row r="3461">
          <cell r="A3461" t="str">
            <v>TS-JGWQCTDK-110*230-咖条</v>
          </cell>
          <cell r="B3461" t="str">
            <v>TS-金刚网4cm全磁条对开-110*230-咖条</v>
          </cell>
          <cell r="C3461" t="str">
            <v>TS-JGWQCTDK-110*230-咖条-TS-金刚网4cm全磁条对开-110*230-咖条</v>
          </cell>
          <cell r="D3461" t="str">
            <v>居家布艺</v>
          </cell>
          <cell r="E3461" t="str">
            <v>是</v>
          </cell>
          <cell r="F3461" t="str">
            <v>否</v>
          </cell>
          <cell r="G3461" t="str">
            <v>110*230</v>
          </cell>
          <cell r="H3461" t="str">
            <v/>
          </cell>
          <cell r="I3461" t="str">
            <v/>
          </cell>
          <cell r="J3461" t="str">
            <v>件</v>
          </cell>
          <cell r="K3461" t="str">
            <v/>
          </cell>
          <cell r="L3461" t="str">
            <v/>
          </cell>
          <cell r="M3461" t="str">
            <v>20.00</v>
          </cell>
        </row>
        <row r="3462">
          <cell r="A3462" t="str">
            <v>TS-JGWQCTDK-110*240-咖条</v>
          </cell>
          <cell r="B3462" t="str">
            <v>TS-金刚网4cm全磁条对开-110*240-咖条</v>
          </cell>
          <cell r="C3462" t="str">
            <v>TS-JGWQCTDK-110*240-咖条-TS-金刚网4cm全磁条对开-110*240-咖条</v>
          </cell>
          <cell r="D3462" t="str">
            <v>居家布艺</v>
          </cell>
          <cell r="E3462" t="str">
            <v>是</v>
          </cell>
          <cell r="F3462" t="str">
            <v>否</v>
          </cell>
          <cell r="G3462" t="str">
            <v>110*240</v>
          </cell>
          <cell r="H3462" t="str">
            <v/>
          </cell>
          <cell r="I3462" t="str">
            <v/>
          </cell>
          <cell r="J3462" t="str">
            <v>件</v>
          </cell>
          <cell r="K3462" t="str">
            <v/>
          </cell>
          <cell r="L3462" t="str">
            <v/>
          </cell>
          <cell r="M3462" t="str">
            <v>21.00</v>
          </cell>
        </row>
        <row r="3463">
          <cell r="A3463" t="str">
            <v>TS-JGWQCTDK-120*200-咖条</v>
          </cell>
          <cell r="B3463" t="str">
            <v>TS-金刚网4cm全磁条对开-120*200-咖条</v>
          </cell>
          <cell r="C3463" t="str">
            <v>TS-JGWQCTDK-120*200-咖条-TS-金刚网4cm全磁条对开-120*200-咖条</v>
          </cell>
          <cell r="D3463" t="str">
            <v>居家布艺</v>
          </cell>
          <cell r="E3463" t="str">
            <v>是</v>
          </cell>
          <cell r="F3463" t="str">
            <v>否</v>
          </cell>
          <cell r="G3463" t="str">
            <v>120*200</v>
          </cell>
          <cell r="H3463" t="str">
            <v/>
          </cell>
          <cell r="I3463" t="str">
            <v/>
          </cell>
          <cell r="J3463" t="str">
            <v>件</v>
          </cell>
          <cell r="K3463" t="str">
            <v/>
          </cell>
          <cell r="L3463" t="str">
            <v/>
          </cell>
          <cell r="M3463" t="str">
            <v>20.00</v>
          </cell>
        </row>
        <row r="3464">
          <cell r="A3464" t="str">
            <v>TS-JGWQCTDK-120*210-咖条</v>
          </cell>
          <cell r="B3464" t="str">
            <v>TS-金刚网4cm全磁条对开-120*210-咖条</v>
          </cell>
          <cell r="C3464" t="str">
            <v>TS-JGWQCTDK-120*210-咖条-TS-金刚网4cm全磁条对开-120*210-咖条</v>
          </cell>
          <cell r="D3464" t="str">
            <v>居家布艺</v>
          </cell>
          <cell r="E3464" t="str">
            <v>是</v>
          </cell>
          <cell r="F3464" t="str">
            <v>否</v>
          </cell>
          <cell r="G3464" t="str">
            <v>120*210</v>
          </cell>
          <cell r="H3464" t="str">
            <v/>
          </cell>
          <cell r="I3464" t="str">
            <v/>
          </cell>
          <cell r="J3464" t="str">
            <v>件</v>
          </cell>
          <cell r="K3464" t="str">
            <v/>
          </cell>
          <cell r="L3464" t="str">
            <v/>
          </cell>
          <cell r="M3464" t="str">
            <v>20.00</v>
          </cell>
        </row>
        <row r="3465">
          <cell r="A3465" t="str">
            <v>TS-JGWQCTDK-120*220-咖条</v>
          </cell>
          <cell r="B3465" t="str">
            <v>TS-金刚网4cm全磁条对开-120*220-咖条</v>
          </cell>
          <cell r="C3465" t="str">
            <v>TS-JGWQCTDK-120*220-咖条-TS-金刚网4cm全磁条对开-120*220-咖条</v>
          </cell>
          <cell r="D3465" t="str">
            <v>居家布艺</v>
          </cell>
          <cell r="E3465" t="str">
            <v>是</v>
          </cell>
          <cell r="F3465" t="str">
            <v>否</v>
          </cell>
          <cell r="G3465" t="str">
            <v>120*220</v>
          </cell>
          <cell r="H3465" t="str">
            <v/>
          </cell>
          <cell r="I3465" t="str">
            <v/>
          </cell>
          <cell r="J3465" t="str">
            <v>件</v>
          </cell>
          <cell r="K3465" t="str">
            <v/>
          </cell>
          <cell r="L3465" t="str">
            <v/>
          </cell>
          <cell r="M3465" t="str">
            <v>20.00</v>
          </cell>
        </row>
        <row r="3466">
          <cell r="A3466" t="str">
            <v>TS-JGWQCTDK-120*230-咖条</v>
          </cell>
          <cell r="B3466" t="str">
            <v>TS-金刚网4cm全磁条对开-120*230-咖条</v>
          </cell>
          <cell r="C3466" t="str">
            <v>TS-JGWQCTDK-120*230-咖条-TS-金刚网4cm全磁条对开-120*230-咖条</v>
          </cell>
          <cell r="D3466" t="str">
            <v>居家布艺</v>
          </cell>
          <cell r="E3466" t="str">
            <v>是</v>
          </cell>
          <cell r="F3466" t="str">
            <v>否</v>
          </cell>
          <cell r="G3466" t="str">
            <v>120*230</v>
          </cell>
          <cell r="H3466" t="str">
            <v/>
          </cell>
          <cell r="I3466" t="str">
            <v/>
          </cell>
          <cell r="J3466" t="str">
            <v>件</v>
          </cell>
          <cell r="K3466" t="str">
            <v/>
          </cell>
          <cell r="L3466" t="str">
            <v/>
          </cell>
          <cell r="M3466" t="str">
            <v>21.00</v>
          </cell>
        </row>
        <row r="3467">
          <cell r="A3467" t="str">
            <v>TS-JGWQCTDK-120*240-咖条</v>
          </cell>
          <cell r="B3467" t="str">
            <v>TS-金刚网4cm全磁条对开-120*240-咖条</v>
          </cell>
          <cell r="C3467" t="str">
            <v>TS-JGWQCTDK-120*240-咖条-TS-金刚网4cm全磁条对开-120*240-咖条</v>
          </cell>
          <cell r="D3467" t="str">
            <v>居家布艺</v>
          </cell>
          <cell r="E3467" t="str">
            <v>是</v>
          </cell>
          <cell r="F3467" t="str">
            <v>否</v>
          </cell>
          <cell r="G3467" t="str">
            <v>120*240</v>
          </cell>
          <cell r="H3467" t="str">
            <v/>
          </cell>
          <cell r="I3467" t="str">
            <v/>
          </cell>
          <cell r="J3467" t="str">
            <v>件</v>
          </cell>
          <cell r="K3467" t="str">
            <v/>
          </cell>
          <cell r="L3467" t="str">
            <v/>
          </cell>
          <cell r="M3467" t="str">
            <v>22.00</v>
          </cell>
        </row>
        <row r="3468">
          <cell r="A3468" t="str">
            <v>TS-JGWQCTDK-130*200-咖条</v>
          </cell>
          <cell r="B3468" t="str">
            <v>TS-金刚网4cm全磁条对开-130*200-咖条</v>
          </cell>
          <cell r="C3468" t="str">
            <v>TS-JGWQCTDK-130*200-咖条-TS-金刚网4cm全磁条对开-130*200-咖条</v>
          </cell>
          <cell r="D3468" t="str">
            <v>居家布艺</v>
          </cell>
          <cell r="E3468" t="str">
            <v>是</v>
          </cell>
          <cell r="F3468" t="str">
            <v>否</v>
          </cell>
          <cell r="G3468" t="str">
            <v>130*200</v>
          </cell>
          <cell r="H3468" t="str">
            <v/>
          </cell>
          <cell r="I3468" t="str">
            <v/>
          </cell>
          <cell r="J3468" t="str">
            <v>件</v>
          </cell>
          <cell r="K3468" t="str">
            <v/>
          </cell>
          <cell r="L3468" t="str">
            <v/>
          </cell>
          <cell r="M3468" t="str">
            <v>21.00</v>
          </cell>
        </row>
        <row r="3469">
          <cell r="A3469" t="str">
            <v>TS-JGWQCTDK-130*210-咖条</v>
          </cell>
          <cell r="B3469" t="str">
            <v>TS-金刚网4cm全磁条对开-130*210-咖条</v>
          </cell>
          <cell r="C3469" t="str">
            <v>TS-JGWQCTDK-130*210-咖条-TS-金刚网4cm全磁条对开-130*210-咖条</v>
          </cell>
          <cell r="D3469" t="str">
            <v>居家布艺</v>
          </cell>
          <cell r="E3469" t="str">
            <v>是</v>
          </cell>
          <cell r="F3469" t="str">
            <v>否</v>
          </cell>
          <cell r="G3469" t="str">
            <v>130*210</v>
          </cell>
          <cell r="H3469" t="str">
            <v/>
          </cell>
          <cell r="I3469" t="str">
            <v/>
          </cell>
          <cell r="J3469" t="str">
            <v>件</v>
          </cell>
          <cell r="K3469" t="str">
            <v/>
          </cell>
          <cell r="L3469" t="str">
            <v/>
          </cell>
          <cell r="M3469" t="str">
            <v>21.00</v>
          </cell>
        </row>
        <row r="3470">
          <cell r="A3470" t="str">
            <v>TS-JGWQCTDK-130*220-咖条</v>
          </cell>
          <cell r="B3470" t="str">
            <v>TS-金刚网4cm全磁条对开-130*220-咖条</v>
          </cell>
          <cell r="C3470" t="str">
            <v>TS-JGWQCTDK-130*220-咖条-TS-金刚网4cm全磁条对开-130*220-咖条</v>
          </cell>
          <cell r="D3470" t="str">
            <v>居家布艺</v>
          </cell>
          <cell r="E3470" t="str">
            <v>是</v>
          </cell>
          <cell r="F3470" t="str">
            <v>否</v>
          </cell>
          <cell r="G3470" t="str">
            <v>130*220</v>
          </cell>
          <cell r="H3470" t="str">
            <v/>
          </cell>
          <cell r="I3470" t="str">
            <v/>
          </cell>
          <cell r="J3470" t="str">
            <v>件</v>
          </cell>
          <cell r="K3470" t="str">
            <v/>
          </cell>
          <cell r="L3470" t="str">
            <v/>
          </cell>
          <cell r="M3470" t="str">
            <v>21.00</v>
          </cell>
        </row>
        <row r="3471">
          <cell r="A3471" t="str">
            <v>TS-JGWQCTDK-130*230-咖条</v>
          </cell>
          <cell r="B3471" t="str">
            <v>TS-金刚网4cm全磁条对开-130*230-咖条</v>
          </cell>
          <cell r="C3471" t="str">
            <v>TS-JGWQCTDK-130*230-咖条-TS-金刚网4cm全磁条对开-130*230-咖条</v>
          </cell>
          <cell r="D3471" t="str">
            <v>居家布艺</v>
          </cell>
          <cell r="E3471" t="str">
            <v>是</v>
          </cell>
          <cell r="F3471" t="str">
            <v>否</v>
          </cell>
          <cell r="G3471" t="str">
            <v>130*230</v>
          </cell>
          <cell r="H3471" t="str">
            <v/>
          </cell>
          <cell r="I3471" t="str">
            <v/>
          </cell>
          <cell r="J3471" t="str">
            <v>件</v>
          </cell>
          <cell r="K3471" t="str">
            <v/>
          </cell>
          <cell r="L3471" t="str">
            <v/>
          </cell>
          <cell r="M3471" t="str">
            <v>22.00</v>
          </cell>
        </row>
        <row r="3472">
          <cell r="A3472" t="str">
            <v>TS-JGWQCTDK-130*240-咖条</v>
          </cell>
          <cell r="B3472" t="str">
            <v>TS-金刚网4cm全磁条对开-130*240-咖条</v>
          </cell>
          <cell r="C3472" t="str">
            <v>TS-JGWQCTDK-130*240-咖条-TS-金刚网4cm全磁条对开-130*240-咖条</v>
          </cell>
          <cell r="D3472" t="str">
            <v>居家布艺</v>
          </cell>
          <cell r="E3472" t="str">
            <v>是</v>
          </cell>
          <cell r="F3472" t="str">
            <v>否</v>
          </cell>
          <cell r="G3472" t="str">
            <v>130*240</v>
          </cell>
          <cell r="H3472" t="str">
            <v/>
          </cell>
          <cell r="I3472" t="str">
            <v/>
          </cell>
          <cell r="J3472" t="str">
            <v>件</v>
          </cell>
          <cell r="K3472" t="str">
            <v/>
          </cell>
          <cell r="L3472" t="str">
            <v/>
          </cell>
          <cell r="M3472" t="str">
            <v>23.00</v>
          </cell>
        </row>
        <row r="3473">
          <cell r="A3473" t="str">
            <v>TS-JGWQCTDK-140*200-咖条</v>
          </cell>
          <cell r="B3473" t="str">
            <v>TS-金刚网4cm全磁条对开-140*200-咖条</v>
          </cell>
          <cell r="C3473" t="str">
            <v>TS-JGWQCTDK-140*200-咖条-TS-金刚网4cm全磁条对开-140*200-咖条</v>
          </cell>
          <cell r="D3473" t="str">
            <v>居家布艺</v>
          </cell>
          <cell r="E3473" t="str">
            <v>是</v>
          </cell>
          <cell r="F3473" t="str">
            <v>否</v>
          </cell>
          <cell r="G3473" t="str">
            <v>140*200</v>
          </cell>
          <cell r="H3473" t="str">
            <v/>
          </cell>
          <cell r="I3473" t="str">
            <v/>
          </cell>
          <cell r="J3473" t="str">
            <v>件</v>
          </cell>
          <cell r="K3473" t="str">
            <v/>
          </cell>
          <cell r="L3473" t="str">
            <v/>
          </cell>
          <cell r="M3473" t="str">
            <v>22.00</v>
          </cell>
        </row>
        <row r="3474">
          <cell r="A3474" t="str">
            <v>TS-JGWQCTDK-140*210-咖条</v>
          </cell>
          <cell r="B3474" t="str">
            <v>TS-金刚网4cm全磁条对开-140*210-咖条</v>
          </cell>
          <cell r="C3474" t="str">
            <v>TS-JGWQCTDK-140*210-咖条-TS-金刚网4cm全磁条对开-140*210-咖条</v>
          </cell>
          <cell r="D3474" t="str">
            <v>居家布艺</v>
          </cell>
          <cell r="E3474" t="str">
            <v>是</v>
          </cell>
          <cell r="F3474" t="str">
            <v>否</v>
          </cell>
          <cell r="G3474" t="str">
            <v>140*210</v>
          </cell>
          <cell r="H3474" t="str">
            <v/>
          </cell>
          <cell r="I3474" t="str">
            <v/>
          </cell>
          <cell r="J3474" t="str">
            <v>件</v>
          </cell>
          <cell r="K3474" t="str">
            <v/>
          </cell>
          <cell r="L3474" t="str">
            <v/>
          </cell>
          <cell r="M3474" t="str">
            <v>22.00</v>
          </cell>
        </row>
        <row r="3475">
          <cell r="A3475" t="str">
            <v>TS-JGWQCTDK-140*220-咖条</v>
          </cell>
          <cell r="B3475" t="str">
            <v>TS-金刚网4cm全磁条对开-140*220-咖条</v>
          </cell>
          <cell r="C3475" t="str">
            <v>TS-JGWQCTDK-140*220-咖条-TS-金刚网4cm全磁条对开-140*220-咖条</v>
          </cell>
          <cell r="D3475" t="str">
            <v>居家布艺</v>
          </cell>
          <cell r="E3475" t="str">
            <v>是</v>
          </cell>
          <cell r="F3475" t="str">
            <v>否</v>
          </cell>
          <cell r="G3475" t="str">
            <v>140*220</v>
          </cell>
          <cell r="H3475" t="str">
            <v/>
          </cell>
          <cell r="I3475" t="str">
            <v/>
          </cell>
          <cell r="J3475" t="str">
            <v>件</v>
          </cell>
          <cell r="K3475" t="str">
            <v/>
          </cell>
          <cell r="L3475" t="str">
            <v/>
          </cell>
          <cell r="M3475" t="str">
            <v>22.00</v>
          </cell>
        </row>
        <row r="3476">
          <cell r="A3476" t="str">
            <v>TS-JGWQCTDK-140*230-咖条</v>
          </cell>
          <cell r="B3476" t="str">
            <v>TS-金刚网4cm全磁条对开-140*230-咖条</v>
          </cell>
          <cell r="C3476" t="str">
            <v>TS-JGWQCTDK-140*230-咖条-TS-金刚网4cm全磁条对开-140*230-咖条</v>
          </cell>
          <cell r="D3476" t="str">
            <v>居家布艺</v>
          </cell>
          <cell r="E3476" t="str">
            <v>是</v>
          </cell>
          <cell r="F3476" t="str">
            <v>否</v>
          </cell>
          <cell r="G3476" t="str">
            <v>140*230</v>
          </cell>
          <cell r="H3476" t="str">
            <v/>
          </cell>
          <cell r="I3476" t="str">
            <v/>
          </cell>
          <cell r="J3476" t="str">
            <v>件</v>
          </cell>
          <cell r="K3476" t="str">
            <v/>
          </cell>
          <cell r="L3476" t="str">
            <v/>
          </cell>
          <cell r="M3476" t="str">
            <v>23.00</v>
          </cell>
        </row>
        <row r="3477">
          <cell r="A3477" t="str">
            <v>TS-JGWQCTDK-140*240-咖条</v>
          </cell>
          <cell r="B3477" t="str">
            <v>TS-金刚网4cm全磁条对开-140*240-咖条</v>
          </cell>
          <cell r="C3477" t="str">
            <v>TS-JGWQCTDK-140*240-咖条-TS-金刚网4cm全磁条对开-140*240-咖条</v>
          </cell>
          <cell r="D3477" t="str">
            <v>居家布艺</v>
          </cell>
          <cell r="E3477" t="str">
            <v>是</v>
          </cell>
          <cell r="F3477" t="str">
            <v>否</v>
          </cell>
          <cell r="G3477" t="str">
            <v>140*240</v>
          </cell>
          <cell r="H3477" t="str">
            <v/>
          </cell>
          <cell r="I3477" t="str">
            <v/>
          </cell>
          <cell r="J3477" t="str">
            <v>件</v>
          </cell>
          <cell r="K3477" t="str">
            <v/>
          </cell>
          <cell r="L3477" t="str">
            <v/>
          </cell>
          <cell r="M3477" t="str">
            <v>24.00</v>
          </cell>
        </row>
        <row r="3478">
          <cell r="A3478" t="str">
            <v>TS-JGWQCTDK-150*200-咖条</v>
          </cell>
          <cell r="B3478" t="str">
            <v>TS-金刚网4cm全磁条对开-150*200-咖条</v>
          </cell>
          <cell r="C3478" t="str">
            <v>TS-JGWQCTDK-150*200-咖条-TS-金刚网4cm全磁条对开-150*200-咖条</v>
          </cell>
          <cell r="D3478" t="str">
            <v>居家布艺</v>
          </cell>
          <cell r="E3478" t="str">
            <v>是</v>
          </cell>
          <cell r="F3478" t="str">
            <v>否</v>
          </cell>
          <cell r="G3478" t="str">
            <v>150*200</v>
          </cell>
          <cell r="H3478" t="str">
            <v/>
          </cell>
          <cell r="I3478" t="str">
            <v/>
          </cell>
          <cell r="J3478" t="str">
            <v>件</v>
          </cell>
          <cell r="K3478" t="str">
            <v/>
          </cell>
          <cell r="L3478" t="str">
            <v/>
          </cell>
          <cell r="M3478" t="str">
            <v>23.00</v>
          </cell>
        </row>
        <row r="3479">
          <cell r="A3479" t="str">
            <v>TS-JGWQCTDK-150*210-咖条</v>
          </cell>
          <cell r="B3479" t="str">
            <v>TS-金刚网4cm全磁条对开-150*210-咖条</v>
          </cell>
          <cell r="C3479" t="str">
            <v>TS-JGWQCTDK-150*210-咖条-TS-金刚网4cm全磁条对开-150*210-咖条</v>
          </cell>
          <cell r="D3479" t="str">
            <v>居家布艺</v>
          </cell>
          <cell r="E3479" t="str">
            <v>是</v>
          </cell>
          <cell r="F3479" t="str">
            <v>否</v>
          </cell>
          <cell r="G3479" t="str">
            <v>150*210</v>
          </cell>
          <cell r="H3479" t="str">
            <v/>
          </cell>
          <cell r="I3479" t="str">
            <v/>
          </cell>
          <cell r="J3479" t="str">
            <v>件</v>
          </cell>
          <cell r="K3479" t="str">
            <v/>
          </cell>
          <cell r="L3479" t="str">
            <v/>
          </cell>
          <cell r="M3479" t="str">
            <v>23.00</v>
          </cell>
        </row>
        <row r="3480">
          <cell r="A3480" t="str">
            <v>TS-JGWQCTDK-150*220-咖条</v>
          </cell>
          <cell r="B3480" t="str">
            <v>TS-金刚网4cm全磁条对开-150*220-咖条</v>
          </cell>
          <cell r="C3480" t="str">
            <v>TS-JGWQCTDK-150*220-咖条-TS-金刚网4cm全磁条对开-150*220-咖条</v>
          </cell>
          <cell r="D3480" t="str">
            <v>居家布艺</v>
          </cell>
          <cell r="E3480" t="str">
            <v>是</v>
          </cell>
          <cell r="F3480" t="str">
            <v>否</v>
          </cell>
          <cell r="G3480" t="str">
            <v>150*220</v>
          </cell>
          <cell r="H3480" t="str">
            <v/>
          </cell>
          <cell r="I3480" t="str">
            <v/>
          </cell>
          <cell r="J3480" t="str">
            <v>件</v>
          </cell>
          <cell r="K3480" t="str">
            <v/>
          </cell>
          <cell r="L3480" t="str">
            <v/>
          </cell>
          <cell r="M3480" t="str">
            <v>23.00</v>
          </cell>
        </row>
        <row r="3481">
          <cell r="A3481" t="str">
            <v>TS-JGWQCTDK-150*230-咖条</v>
          </cell>
          <cell r="B3481" t="str">
            <v>TS-金刚网4cm全磁条对开-150*230-咖条</v>
          </cell>
          <cell r="C3481" t="str">
            <v>TS-JGWQCTDK-150*230-咖条-TS-金刚网4cm全磁条对开-150*230-咖条</v>
          </cell>
          <cell r="D3481" t="str">
            <v>居家布艺</v>
          </cell>
          <cell r="E3481" t="str">
            <v>是</v>
          </cell>
          <cell r="F3481" t="str">
            <v>否</v>
          </cell>
          <cell r="G3481" t="str">
            <v>150*230</v>
          </cell>
          <cell r="H3481" t="str">
            <v/>
          </cell>
          <cell r="I3481" t="str">
            <v/>
          </cell>
          <cell r="J3481" t="str">
            <v>件</v>
          </cell>
          <cell r="K3481" t="str">
            <v/>
          </cell>
          <cell r="L3481" t="str">
            <v/>
          </cell>
          <cell r="M3481" t="str">
            <v>24.00</v>
          </cell>
        </row>
        <row r="3482">
          <cell r="A3482" t="str">
            <v>TS-JGWQCTDK-150*240-咖条</v>
          </cell>
          <cell r="B3482" t="str">
            <v>TS-金刚网4cm全磁条对开-150*240-咖条</v>
          </cell>
          <cell r="C3482" t="str">
            <v>TS-JGWQCTDK-150*240-咖条-TS-金刚网4cm全磁条对开-150*240-咖条</v>
          </cell>
          <cell r="D3482" t="str">
            <v>居家布艺</v>
          </cell>
          <cell r="E3482" t="str">
            <v>是</v>
          </cell>
          <cell r="F3482" t="str">
            <v>否</v>
          </cell>
          <cell r="G3482" t="str">
            <v>150*240</v>
          </cell>
          <cell r="H3482" t="str">
            <v/>
          </cell>
          <cell r="I3482" t="str">
            <v/>
          </cell>
          <cell r="J3482" t="str">
            <v>件</v>
          </cell>
          <cell r="K3482" t="str">
            <v/>
          </cell>
          <cell r="L3482" t="str">
            <v/>
          </cell>
          <cell r="M3482" t="str">
            <v>25.00</v>
          </cell>
        </row>
        <row r="3483">
          <cell r="A3483" t="str">
            <v>TS-JGWQCTDK-160*200-咖条</v>
          </cell>
          <cell r="B3483" t="str">
            <v>TS-金刚网4cm全磁条对开-160*200-咖条</v>
          </cell>
          <cell r="C3483" t="str">
            <v>TS-JGWQCTDK-160*200-咖条-TS-金刚网4cm全磁条对开-160*200-咖条</v>
          </cell>
          <cell r="D3483" t="str">
            <v>居家布艺</v>
          </cell>
          <cell r="E3483" t="str">
            <v>是</v>
          </cell>
          <cell r="F3483" t="str">
            <v>否</v>
          </cell>
          <cell r="G3483" t="str">
            <v>160*200</v>
          </cell>
          <cell r="H3483" t="str">
            <v/>
          </cell>
          <cell r="I3483" t="str">
            <v/>
          </cell>
          <cell r="J3483" t="str">
            <v>件</v>
          </cell>
          <cell r="K3483" t="str">
            <v/>
          </cell>
          <cell r="L3483" t="str">
            <v/>
          </cell>
          <cell r="M3483" t="str">
            <v>24.00</v>
          </cell>
        </row>
        <row r="3484">
          <cell r="A3484" t="str">
            <v>TS-JGWQCTDK-160*210-咖条</v>
          </cell>
          <cell r="B3484" t="str">
            <v>TS-金刚网4cm全磁条对开-160*210-咖条</v>
          </cell>
          <cell r="C3484" t="str">
            <v>TS-JGWQCTDK-160*210-咖条-TS-金刚网4cm全磁条对开-160*210-咖条</v>
          </cell>
          <cell r="D3484" t="str">
            <v>居家布艺</v>
          </cell>
          <cell r="E3484" t="str">
            <v>是</v>
          </cell>
          <cell r="F3484" t="str">
            <v>否</v>
          </cell>
          <cell r="G3484" t="str">
            <v>160*210</v>
          </cell>
          <cell r="H3484" t="str">
            <v/>
          </cell>
          <cell r="I3484" t="str">
            <v/>
          </cell>
          <cell r="J3484" t="str">
            <v>件</v>
          </cell>
          <cell r="K3484" t="str">
            <v/>
          </cell>
          <cell r="L3484" t="str">
            <v/>
          </cell>
          <cell r="M3484" t="str">
            <v>24.00</v>
          </cell>
        </row>
        <row r="3485">
          <cell r="A3485" t="str">
            <v>TS-JGWQCTDK-160*220-咖条</v>
          </cell>
          <cell r="B3485" t="str">
            <v>TS-金刚网4cm全磁条对开-160*220-咖条</v>
          </cell>
          <cell r="C3485" t="str">
            <v>TS-JGWQCTDK-160*220-咖条-TS-金刚网4cm全磁条对开-160*220-咖条</v>
          </cell>
          <cell r="D3485" t="str">
            <v>居家布艺</v>
          </cell>
          <cell r="E3485" t="str">
            <v>是</v>
          </cell>
          <cell r="F3485" t="str">
            <v>否</v>
          </cell>
          <cell r="G3485" t="str">
            <v>160*220</v>
          </cell>
          <cell r="H3485" t="str">
            <v/>
          </cell>
          <cell r="I3485" t="str">
            <v/>
          </cell>
          <cell r="J3485" t="str">
            <v>件</v>
          </cell>
          <cell r="K3485" t="str">
            <v/>
          </cell>
          <cell r="L3485" t="str">
            <v/>
          </cell>
          <cell r="M3485" t="str">
            <v>24.00</v>
          </cell>
        </row>
        <row r="3486">
          <cell r="A3486" t="str">
            <v>TS-JGWQCTDK-160*230-咖条</v>
          </cell>
          <cell r="B3486" t="str">
            <v>TS-金刚网4cm全磁条对开-160*230-咖条</v>
          </cell>
          <cell r="C3486" t="str">
            <v>TS-JGWQCTDK-160*230-咖条-TS-金刚网4cm全磁条对开-160*230-咖条</v>
          </cell>
          <cell r="D3486" t="str">
            <v>居家布艺</v>
          </cell>
          <cell r="E3486" t="str">
            <v>是</v>
          </cell>
          <cell r="F3486" t="str">
            <v>否</v>
          </cell>
          <cell r="G3486" t="str">
            <v>160*230</v>
          </cell>
          <cell r="H3486" t="str">
            <v/>
          </cell>
          <cell r="I3486" t="str">
            <v/>
          </cell>
          <cell r="J3486" t="str">
            <v>件</v>
          </cell>
          <cell r="K3486" t="str">
            <v/>
          </cell>
          <cell r="L3486" t="str">
            <v/>
          </cell>
          <cell r="M3486" t="str">
            <v>25.00</v>
          </cell>
        </row>
        <row r="3487">
          <cell r="A3487" t="str">
            <v>TS-JGWQCTDK-160*240-咖条</v>
          </cell>
          <cell r="B3487" t="str">
            <v>TS-金刚网4cm全磁条对开-160*240-咖条</v>
          </cell>
          <cell r="C3487" t="str">
            <v>TS-JGWQCTDK-160*240-咖条-TS-金刚网4cm全磁条对开-160*240-咖条</v>
          </cell>
          <cell r="D3487" t="str">
            <v>居家布艺</v>
          </cell>
          <cell r="E3487" t="str">
            <v>是</v>
          </cell>
          <cell r="F3487" t="str">
            <v>否</v>
          </cell>
          <cell r="G3487" t="str">
            <v>160*240</v>
          </cell>
          <cell r="H3487" t="str">
            <v/>
          </cell>
          <cell r="I3487" t="str">
            <v/>
          </cell>
          <cell r="J3487" t="str">
            <v>件</v>
          </cell>
          <cell r="K3487" t="str">
            <v/>
          </cell>
          <cell r="L3487" t="str">
            <v/>
          </cell>
          <cell r="M3487" t="str">
            <v>26.00</v>
          </cell>
        </row>
        <row r="3488">
          <cell r="A3488" t="str">
            <v>TS-JGWQCTDK-170*200-咖条</v>
          </cell>
          <cell r="B3488" t="str">
            <v>TS-金刚网4cm全磁条对开-170*200-咖条</v>
          </cell>
          <cell r="C3488" t="str">
            <v>TS-JGWQCTDK-170*200-咖条-TS-金刚网4cm全磁条对开-170*200-咖条</v>
          </cell>
          <cell r="D3488" t="str">
            <v>居家布艺</v>
          </cell>
          <cell r="E3488" t="str">
            <v>是</v>
          </cell>
          <cell r="F3488" t="str">
            <v>否</v>
          </cell>
          <cell r="G3488" t="str">
            <v>170*200</v>
          </cell>
          <cell r="H3488" t="str">
            <v/>
          </cell>
          <cell r="I3488" t="str">
            <v/>
          </cell>
          <cell r="J3488" t="str">
            <v>件</v>
          </cell>
          <cell r="K3488" t="str">
            <v/>
          </cell>
          <cell r="L3488" t="str">
            <v/>
          </cell>
          <cell r="M3488" t="str">
            <v>25.00</v>
          </cell>
        </row>
        <row r="3489">
          <cell r="A3489" t="str">
            <v>TS-JGWQCTDK-170*210-咖条</v>
          </cell>
          <cell r="B3489" t="str">
            <v>TS-金刚网4cm全磁条对开-170*210-咖条</v>
          </cell>
          <cell r="C3489" t="str">
            <v>TS-JGWQCTDK-170*210-咖条-TS-金刚网4cm全磁条对开-170*210-咖条</v>
          </cell>
          <cell r="D3489" t="str">
            <v>居家布艺</v>
          </cell>
          <cell r="E3489" t="str">
            <v>是</v>
          </cell>
          <cell r="F3489" t="str">
            <v>否</v>
          </cell>
          <cell r="G3489" t="str">
            <v>170*210</v>
          </cell>
          <cell r="H3489" t="str">
            <v/>
          </cell>
          <cell r="I3489" t="str">
            <v/>
          </cell>
          <cell r="J3489" t="str">
            <v>件</v>
          </cell>
          <cell r="K3489" t="str">
            <v/>
          </cell>
          <cell r="L3489" t="str">
            <v/>
          </cell>
          <cell r="M3489" t="str">
            <v>25.00</v>
          </cell>
        </row>
        <row r="3490">
          <cell r="A3490" t="str">
            <v>TS-JGWQCTDK-170*220-咖条</v>
          </cell>
          <cell r="B3490" t="str">
            <v>TS-金刚网4cm全磁条对开-170*220-咖条</v>
          </cell>
          <cell r="C3490" t="str">
            <v>TS-JGWQCTDK-170*220-咖条-TS-金刚网4cm全磁条对开-170*220-咖条</v>
          </cell>
          <cell r="D3490" t="str">
            <v>居家布艺</v>
          </cell>
          <cell r="E3490" t="str">
            <v>是</v>
          </cell>
          <cell r="F3490" t="str">
            <v>否</v>
          </cell>
          <cell r="G3490" t="str">
            <v>170*220</v>
          </cell>
          <cell r="H3490" t="str">
            <v/>
          </cell>
          <cell r="I3490" t="str">
            <v/>
          </cell>
          <cell r="J3490" t="str">
            <v>件</v>
          </cell>
          <cell r="K3490" t="str">
            <v/>
          </cell>
          <cell r="L3490" t="str">
            <v/>
          </cell>
          <cell r="M3490" t="str">
            <v>25.00</v>
          </cell>
        </row>
        <row r="3491">
          <cell r="A3491" t="str">
            <v>TS-JGWQCTDK-170*230-咖条</v>
          </cell>
          <cell r="B3491" t="str">
            <v>TS-金刚网4cm全磁条对开-170*230-咖条</v>
          </cell>
          <cell r="C3491" t="str">
            <v>TS-JGWQCTDK-170*230-咖条-TS-金刚网4cm全磁条对开-170*230-咖条</v>
          </cell>
          <cell r="D3491" t="str">
            <v>居家布艺</v>
          </cell>
          <cell r="E3491" t="str">
            <v>是</v>
          </cell>
          <cell r="F3491" t="str">
            <v>否</v>
          </cell>
          <cell r="G3491" t="str">
            <v>170*230</v>
          </cell>
          <cell r="H3491" t="str">
            <v/>
          </cell>
          <cell r="I3491" t="str">
            <v/>
          </cell>
          <cell r="J3491" t="str">
            <v>件</v>
          </cell>
          <cell r="K3491" t="str">
            <v/>
          </cell>
          <cell r="L3491" t="str">
            <v/>
          </cell>
          <cell r="M3491" t="str">
            <v>26.00</v>
          </cell>
        </row>
        <row r="3492">
          <cell r="A3492" t="str">
            <v>TS-JGWQCTDK-170*240-咖条</v>
          </cell>
          <cell r="B3492" t="str">
            <v>TS-金刚网4cm全磁条对开-170*240-咖条</v>
          </cell>
          <cell r="C3492" t="str">
            <v>TS-JGWQCTDK-170*240-咖条-TS-金刚网4cm全磁条对开-170*240-咖条</v>
          </cell>
          <cell r="D3492" t="str">
            <v>居家布艺</v>
          </cell>
          <cell r="E3492" t="str">
            <v>是</v>
          </cell>
          <cell r="F3492" t="str">
            <v>否</v>
          </cell>
          <cell r="G3492" t="str">
            <v>170*240</v>
          </cell>
          <cell r="H3492" t="str">
            <v/>
          </cell>
          <cell r="I3492" t="str">
            <v/>
          </cell>
          <cell r="J3492" t="str">
            <v>件</v>
          </cell>
          <cell r="K3492" t="str">
            <v/>
          </cell>
          <cell r="L3492" t="str">
            <v/>
          </cell>
          <cell r="M3492" t="str">
            <v>27.00</v>
          </cell>
        </row>
        <row r="3493">
          <cell r="A3493" t="str">
            <v>TS-JGWQCTDK-180*200-咖条</v>
          </cell>
          <cell r="B3493" t="str">
            <v>TS-金刚网4cm全磁条对开-180*200-咖条</v>
          </cell>
          <cell r="C3493" t="str">
            <v>TS-JGWQCTDK-180*200-咖条-TS-金刚网4cm全磁条对开-180*200-咖条</v>
          </cell>
          <cell r="D3493" t="str">
            <v>居家布艺</v>
          </cell>
          <cell r="E3493" t="str">
            <v>是</v>
          </cell>
          <cell r="F3493" t="str">
            <v>否</v>
          </cell>
          <cell r="G3493" t="str">
            <v>180*200</v>
          </cell>
          <cell r="H3493" t="str">
            <v/>
          </cell>
          <cell r="I3493" t="str">
            <v/>
          </cell>
          <cell r="J3493" t="str">
            <v>件</v>
          </cell>
          <cell r="K3493" t="str">
            <v/>
          </cell>
          <cell r="L3493" t="str">
            <v/>
          </cell>
          <cell r="M3493" t="str">
            <v>26.00</v>
          </cell>
        </row>
        <row r="3494">
          <cell r="A3494" t="str">
            <v>TS-JGWQCTDK-180*210-咖条</v>
          </cell>
          <cell r="B3494" t="str">
            <v>TS-金刚网4cm全磁条对开-180*210-咖条</v>
          </cell>
          <cell r="C3494" t="str">
            <v>TS-JGWQCTDK-180*210-咖条-TS-金刚网4cm全磁条对开-180*210-咖条</v>
          </cell>
          <cell r="D3494" t="str">
            <v>居家布艺</v>
          </cell>
          <cell r="E3494" t="str">
            <v>是</v>
          </cell>
          <cell r="F3494" t="str">
            <v>否</v>
          </cell>
          <cell r="G3494" t="str">
            <v>180*210</v>
          </cell>
          <cell r="H3494" t="str">
            <v/>
          </cell>
          <cell r="I3494" t="str">
            <v/>
          </cell>
          <cell r="J3494" t="str">
            <v>件</v>
          </cell>
          <cell r="K3494" t="str">
            <v/>
          </cell>
          <cell r="L3494" t="str">
            <v/>
          </cell>
          <cell r="M3494" t="str">
            <v>26.00</v>
          </cell>
        </row>
        <row r="3495">
          <cell r="A3495" t="str">
            <v>TS-JGWQCTDK-180*220-咖条</v>
          </cell>
          <cell r="B3495" t="str">
            <v>TS-金刚网4cm全磁条对开-180*220-咖条</v>
          </cell>
          <cell r="C3495" t="str">
            <v>TS-JGWQCTDK-180*220-咖条-TS-金刚网4cm全磁条对开-180*220-咖条</v>
          </cell>
          <cell r="D3495" t="str">
            <v>居家布艺</v>
          </cell>
          <cell r="E3495" t="str">
            <v>是</v>
          </cell>
          <cell r="F3495" t="str">
            <v>否</v>
          </cell>
          <cell r="G3495" t="str">
            <v>180*220</v>
          </cell>
          <cell r="H3495" t="str">
            <v/>
          </cell>
          <cell r="I3495" t="str">
            <v/>
          </cell>
          <cell r="J3495" t="str">
            <v>件</v>
          </cell>
          <cell r="K3495" t="str">
            <v/>
          </cell>
          <cell r="L3495" t="str">
            <v/>
          </cell>
          <cell r="M3495" t="str">
            <v>26.00</v>
          </cell>
        </row>
        <row r="3496">
          <cell r="A3496" t="str">
            <v>TS-JGWQCTDK-180*230-咖条</v>
          </cell>
          <cell r="B3496" t="str">
            <v>TS-金刚网4cm全磁条对开-180*230-咖条</v>
          </cell>
          <cell r="C3496" t="str">
            <v>TS-JGWQCTDK-180*230-咖条-TS-金刚网4cm全磁条对开-180*230-咖条</v>
          </cell>
          <cell r="D3496" t="str">
            <v>居家布艺</v>
          </cell>
          <cell r="E3496" t="str">
            <v>是</v>
          </cell>
          <cell r="F3496" t="str">
            <v>否</v>
          </cell>
          <cell r="G3496" t="str">
            <v>180*230</v>
          </cell>
          <cell r="H3496" t="str">
            <v/>
          </cell>
          <cell r="I3496" t="str">
            <v/>
          </cell>
          <cell r="J3496" t="str">
            <v>件</v>
          </cell>
          <cell r="K3496" t="str">
            <v/>
          </cell>
          <cell r="L3496" t="str">
            <v/>
          </cell>
          <cell r="M3496" t="str">
            <v>27.00</v>
          </cell>
        </row>
        <row r="3497">
          <cell r="A3497" t="str">
            <v>TS-JGWQCTDK-180*240-咖条</v>
          </cell>
          <cell r="B3497" t="str">
            <v>TS-金刚网4cm全磁条对开-180*240-咖条</v>
          </cell>
          <cell r="C3497" t="str">
            <v>TS-JGWQCTDK-180*240-咖条-TS-金刚网4cm全磁条对开-180*240-咖条</v>
          </cell>
          <cell r="D3497" t="str">
            <v>居家布艺</v>
          </cell>
          <cell r="E3497" t="str">
            <v>是</v>
          </cell>
          <cell r="F3497" t="str">
            <v>否</v>
          </cell>
          <cell r="G3497" t="str">
            <v>180*240</v>
          </cell>
          <cell r="H3497" t="str">
            <v/>
          </cell>
          <cell r="I3497" t="str">
            <v/>
          </cell>
          <cell r="J3497" t="str">
            <v>件</v>
          </cell>
          <cell r="K3497" t="str">
            <v/>
          </cell>
          <cell r="L3497" t="str">
            <v/>
          </cell>
          <cell r="M3497" t="str">
            <v>28.00</v>
          </cell>
        </row>
        <row r="3498">
          <cell r="A3498" t="str">
            <v>TS-JGWQCTDK-190*200-咖条</v>
          </cell>
          <cell r="B3498" t="str">
            <v>TS-金刚网4cm全磁条对开-190*200-咖条</v>
          </cell>
          <cell r="C3498" t="str">
            <v>TS-JGWQCTDK-190*200-咖条-TS-金刚网4cm全磁条对开-190*200-咖条</v>
          </cell>
          <cell r="D3498" t="str">
            <v>居家布艺</v>
          </cell>
          <cell r="E3498" t="str">
            <v>是</v>
          </cell>
          <cell r="F3498" t="str">
            <v>否</v>
          </cell>
          <cell r="G3498" t="str">
            <v>190*200</v>
          </cell>
          <cell r="H3498" t="str">
            <v/>
          </cell>
          <cell r="I3498" t="str">
            <v/>
          </cell>
          <cell r="J3498" t="str">
            <v>件</v>
          </cell>
          <cell r="K3498" t="str">
            <v/>
          </cell>
          <cell r="L3498" t="str">
            <v/>
          </cell>
          <cell r="M3498" t="str">
            <v>27.00</v>
          </cell>
        </row>
        <row r="3499">
          <cell r="A3499" t="str">
            <v>TS-JGWQCTDK-190*210-咖条</v>
          </cell>
          <cell r="B3499" t="str">
            <v>TS-金刚网4cm全磁条对开-190*210-咖条</v>
          </cell>
          <cell r="C3499" t="str">
            <v>TS-JGWQCTDK-190*210-咖条-TS-金刚网4cm全磁条对开-190*210-咖条</v>
          </cell>
          <cell r="D3499" t="str">
            <v>居家布艺</v>
          </cell>
          <cell r="E3499" t="str">
            <v>是</v>
          </cell>
          <cell r="F3499" t="str">
            <v>否</v>
          </cell>
          <cell r="G3499" t="str">
            <v>190*210</v>
          </cell>
          <cell r="H3499" t="str">
            <v/>
          </cell>
          <cell r="I3499" t="str">
            <v/>
          </cell>
          <cell r="J3499" t="str">
            <v>件</v>
          </cell>
          <cell r="K3499" t="str">
            <v/>
          </cell>
          <cell r="L3499" t="str">
            <v/>
          </cell>
          <cell r="M3499" t="str">
            <v>27.00</v>
          </cell>
        </row>
        <row r="3500">
          <cell r="A3500" t="str">
            <v>TS-JGWQCTDK-190*220-咖条</v>
          </cell>
          <cell r="B3500" t="str">
            <v>TS-金刚网4cm全磁条对开-190*220-咖条</v>
          </cell>
          <cell r="C3500" t="str">
            <v>TS-JGWQCTDK-190*220-咖条-TS-金刚网4cm全磁条对开-190*220-咖条</v>
          </cell>
          <cell r="D3500" t="str">
            <v>居家布艺</v>
          </cell>
          <cell r="E3500" t="str">
            <v>是</v>
          </cell>
          <cell r="F3500" t="str">
            <v>否</v>
          </cell>
          <cell r="G3500" t="str">
            <v>190*220</v>
          </cell>
          <cell r="H3500" t="str">
            <v/>
          </cell>
          <cell r="I3500" t="str">
            <v/>
          </cell>
          <cell r="J3500" t="str">
            <v>件</v>
          </cell>
          <cell r="K3500" t="str">
            <v/>
          </cell>
          <cell r="L3500" t="str">
            <v/>
          </cell>
          <cell r="M3500" t="str">
            <v>27.00</v>
          </cell>
        </row>
        <row r="3501">
          <cell r="A3501" t="str">
            <v>TS-JGWQCTDK-190*230-咖条</v>
          </cell>
          <cell r="B3501" t="str">
            <v>TS-金刚网4cm全磁条对开-190*230-咖条</v>
          </cell>
          <cell r="C3501" t="str">
            <v>TS-JGWQCTDK-190*230-咖条-TS-金刚网4cm全磁条对开-190*230-咖条</v>
          </cell>
          <cell r="D3501" t="str">
            <v>居家布艺</v>
          </cell>
          <cell r="E3501" t="str">
            <v>是</v>
          </cell>
          <cell r="F3501" t="str">
            <v>否</v>
          </cell>
          <cell r="G3501" t="str">
            <v>190*230</v>
          </cell>
          <cell r="H3501" t="str">
            <v/>
          </cell>
          <cell r="I3501" t="str">
            <v/>
          </cell>
          <cell r="J3501" t="str">
            <v>件</v>
          </cell>
          <cell r="K3501" t="str">
            <v/>
          </cell>
          <cell r="L3501" t="str">
            <v/>
          </cell>
          <cell r="M3501" t="str">
            <v>28.00</v>
          </cell>
        </row>
        <row r="3502">
          <cell r="A3502" t="str">
            <v>TS-JGWQCTDK-190*240-咖条</v>
          </cell>
          <cell r="B3502" t="str">
            <v>TS-金刚网4cm全磁条对开-190*240-咖条</v>
          </cell>
          <cell r="C3502" t="str">
            <v>TS-JGWQCTDK-190*240-咖条-TS-金刚网4cm全磁条对开-190*240-咖条</v>
          </cell>
          <cell r="D3502" t="str">
            <v>居家布艺</v>
          </cell>
          <cell r="E3502" t="str">
            <v>是</v>
          </cell>
          <cell r="F3502" t="str">
            <v>否</v>
          </cell>
          <cell r="G3502" t="str">
            <v>190*240</v>
          </cell>
          <cell r="H3502" t="str">
            <v/>
          </cell>
          <cell r="I3502" t="str">
            <v/>
          </cell>
          <cell r="J3502" t="str">
            <v>件</v>
          </cell>
          <cell r="K3502" t="str">
            <v/>
          </cell>
          <cell r="L3502" t="str">
            <v/>
          </cell>
          <cell r="M3502" t="str">
            <v>29.00</v>
          </cell>
        </row>
        <row r="3503">
          <cell r="A3503" t="str">
            <v>TS-JGWQCTDK-200*200-咖条</v>
          </cell>
          <cell r="B3503" t="str">
            <v>TS-金刚网4cm全磁条对开-200*200-咖条</v>
          </cell>
          <cell r="C3503" t="str">
            <v>TS-JGWQCTDK-200*200-咖条-TS-金刚网4cm全磁条对开-200*200-咖条</v>
          </cell>
          <cell r="D3503" t="str">
            <v>居家布艺</v>
          </cell>
          <cell r="E3503" t="str">
            <v>是</v>
          </cell>
          <cell r="F3503" t="str">
            <v>否</v>
          </cell>
          <cell r="G3503" t="str">
            <v>200*200</v>
          </cell>
          <cell r="H3503" t="str">
            <v/>
          </cell>
          <cell r="I3503" t="str">
            <v/>
          </cell>
          <cell r="J3503" t="str">
            <v>件</v>
          </cell>
          <cell r="K3503" t="str">
            <v/>
          </cell>
          <cell r="L3503" t="str">
            <v/>
          </cell>
          <cell r="M3503" t="str">
            <v>28.00</v>
          </cell>
        </row>
        <row r="3504">
          <cell r="A3504" t="str">
            <v>TS-JGWQCTDK-200*210-咖条</v>
          </cell>
          <cell r="B3504" t="str">
            <v>TS-金刚网4cm全磁条对开-200*210-咖条</v>
          </cell>
          <cell r="C3504" t="str">
            <v>TS-JGWQCTDK-200*210-咖条-TS-金刚网4cm全磁条对开-200*210-咖条</v>
          </cell>
          <cell r="D3504" t="str">
            <v>居家布艺</v>
          </cell>
          <cell r="E3504" t="str">
            <v>是</v>
          </cell>
          <cell r="F3504" t="str">
            <v>否</v>
          </cell>
          <cell r="G3504" t="str">
            <v>200*210</v>
          </cell>
          <cell r="H3504" t="str">
            <v/>
          </cell>
          <cell r="I3504" t="str">
            <v/>
          </cell>
          <cell r="J3504" t="str">
            <v>件</v>
          </cell>
          <cell r="K3504" t="str">
            <v/>
          </cell>
          <cell r="L3504" t="str">
            <v/>
          </cell>
          <cell r="M3504" t="str">
            <v>28.00</v>
          </cell>
        </row>
        <row r="3505">
          <cell r="A3505" t="str">
            <v>TS-JGWQCTDK-200*220-咖条</v>
          </cell>
          <cell r="B3505" t="str">
            <v>TS-金刚网4cm全磁条对开-200*220-咖条</v>
          </cell>
          <cell r="C3505" t="str">
            <v>TS-JGWQCTDK-200*220-咖条-TS-金刚网4cm全磁条对开-200*220-咖条</v>
          </cell>
          <cell r="D3505" t="str">
            <v>居家布艺</v>
          </cell>
          <cell r="E3505" t="str">
            <v>是</v>
          </cell>
          <cell r="F3505" t="str">
            <v>否</v>
          </cell>
          <cell r="G3505" t="str">
            <v>200*220</v>
          </cell>
          <cell r="H3505" t="str">
            <v/>
          </cell>
          <cell r="I3505" t="str">
            <v/>
          </cell>
          <cell r="J3505" t="str">
            <v>件</v>
          </cell>
          <cell r="K3505" t="str">
            <v/>
          </cell>
          <cell r="L3505" t="str">
            <v/>
          </cell>
          <cell r="M3505" t="str">
            <v>28.00</v>
          </cell>
        </row>
        <row r="3506">
          <cell r="A3506" t="str">
            <v>TS-JGWQCTDK-200*230-咖条</v>
          </cell>
          <cell r="B3506" t="str">
            <v>TS-金刚网4cm全磁条对开-200*230-咖条</v>
          </cell>
          <cell r="C3506" t="str">
            <v>TS-JGWQCTDK-200*230-咖条-TS-金刚网4cm全磁条对开-200*230-咖条</v>
          </cell>
          <cell r="D3506" t="str">
            <v>居家布艺</v>
          </cell>
          <cell r="E3506" t="str">
            <v>是</v>
          </cell>
          <cell r="F3506" t="str">
            <v>否</v>
          </cell>
          <cell r="G3506" t="str">
            <v>200*230</v>
          </cell>
          <cell r="H3506" t="str">
            <v/>
          </cell>
          <cell r="I3506" t="str">
            <v/>
          </cell>
          <cell r="J3506" t="str">
            <v>件</v>
          </cell>
          <cell r="K3506" t="str">
            <v/>
          </cell>
          <cell r="L3506" t="str">
            <v/>
          </cell>
          <cell r="M3506" t="str">
            <v>29.00</v>
          </cell>
        </row>
        <row r="3507">
          <cell r="A3507" t="str">
            <v>TS-JGWQCTDK-200*240-咖条</v>
          </cell>
          <cell r="B3507" t="str">
            <v>TS-金刚网4cm全磁条对开-200*240-咖条</v>
          </cell>
          <cell r="C3507" t="str">
            <v>TS-JGWQCTDK-200*240-咖条-TS-金刚网4cm全磁条对开-200*240-咖条</v>
          </cell>
          <cell r="D3507" t="str">
            <v>居家布艺</v>
          </cell>
          <cell r="E3507" t="str">
            <v>是</v>
          </cell>
          <cell r="F3507" t="str">
            <v>否</v>
          </cell>
          <cell r="G3507" t="str">
            <v>200*240</v>
          </cell>
          <cell r="H3507" t="str">
            <v/>
          </cell>
          <cell r="I3507" t="str">
            <v/>
          </cell>
          <cell r="J3507" t="str">
            <v>件</v>
          </cell>
          <cell r="K3507" t="str">
            <v/>
          </cell>
          <cell r="L3507" t="str">
            <v/>
          </cell>
          <cell r="M3507" t="str">
            <v>30.00</v>
          </cell>
        </row>
        <row r="3508">
          <cell r="A3508" t="str">
            <v>TS-JGWQCTDK-70*200-黑条</v>
          </cell>
          <cell r="B3508" t="str">
            <v>TS-金刚网4cm全磁条对开-70*200-黑条</v>
          </cell>
          <cell r="C3508" t="str">
            <v>TS-JGWQCTDK-70*200-黑条-TS-金刚网4cm全磁条对开-70*200-黑条</v>
          </cell>
          <cell r="D3508" t="str">
            <v>居家布艺</v>
          </cell>
          <cell r="E3508" t="str">
            <v>是</v>
          </cell>
          <cell r="F3508" t="str">
            <v>否</v>
          </cell>
          <cell r="G3508" t="str">
            <v>70*200</v>
          </cell>
          <cell r="H3508" t="str">
            <v/>
          </cell>
          <cell r="I3508" t="str">
            <v/>
          </cell>
          <cell r="J3508" t="str">
            <v>件</v>
          </cell>
          <cell r="K3508" t="str">
            <v/>
          </cell>
          <cell r="L3508" t="str">
            <v/>
          </cell>
          <cell r="M3508" t="str">
            <v>18.00</v>
          </cell>
        </row>
        <row r="3509">
          <cell r="A3509" t="str">
            <v>TS-JGWQCTDK-80*190-黑条</v>
          </cell>
          <cell r="B3509" t="str">
            <v>TS-金刚网4cm全磁条对开-80*190-黑条</v>
          </cell>
          <cell r="C3509" t="str">
            <v>TS-JGWQCTDK-80*190-黑条-TS-金刚网4cm全磁条对开-80*190-黑条</v>
          </cell>
          <cell r="D3509" t="str">
            <v>居家布艺</v>
          </cell>
          <cell r="E3509" t="str">
            <v>是</v>
          </cell>
          <cell r="F3509" t="str">
            <v>否</v>
          </cell>
          <cell r="G3509" t="str">
            <v>80*190</v>
          </cell>
          <cell r="H3509" t="str">
            <v/>
          </cell>
          <cell r="I3509" t="str">
            <v/>
          </cell>
          <cell r="J3509" t="str">
            <v>件</v>
          </cell>
          <cell r="K3509" t="str">
            <v/>
          </cell>
          <cell r="L3509" t="str">
            <v/>
          </cell>
          <cell r="M3509" t="str">
            <v>18.00</v>
          </cell>
        </row>
        <row r="3510">
          <cell r="A3510" t="str">
            <v>TS-JGWQCTDK-80*195-黑条</v>
          </cell>
          <cell r="B3510" t="str">
            <v>TS-金刚网4cm全磁条对开-80*195-黑条</v>
          </cell>
          <cell r="C3510" t="str">
            <v>TS-JGWQCTDK-80*195-黑条-TS-金刚网4cm全磁条对开-80*195-黑条</v>
          </cell>
          <cell r="D3510" t="str">
            <v>居家布艺</v>
          </cell>
          <cell r="E3510" t="str">
            <v>是</v>
          </cell>
          <cell r="F3510" t="str">
            <v>否</v>
          </cell>
          <cell r="G3510" t="str">
            <v>80*195</v>
          </cell>
          <cell r="H3510" t="str">
            <v/>
          </cell>
          <cell r="I3510" t="str">
            <v/>
          </cell>
          <cell r="J3510" t="str">
            <v>件</v>
          </cell>
          <cell r="K3510" t="str">
            <v/>
          </cell>
          <cell r="L3510" t="str">
            <v/>
          </cell>
          <cell r="M3510" t="str">
            <v>18.00</v>
          </cell>
        </row>
        <row r="3511">
          <cell r="A3511" t="str">
            <v>TS-JGWQCTDK-80*200-黑条</v>
          </cell>
          <cell r="B3511" t="str">
            <v>TS-金刚网4cm全磁条对开-80*200-黑条</v>
          </cell>
          <cell r="C3511" t="str">
            <v>TS-JGWQCTDK-80*200-黑条-TS-金刚网4cm全磁条对开-80*200-黑条</v>
          </cell>
          <cell r="D3511" t="str">
            <v>居家布艺</v>
          </cell>
          <cell r="E3511" t="str">
            <v>是</v>
          </cell>
          <cell r="F3511" t="str">
            <v>否</v>
          </cell>
          <cell r="G3511" t="str">
            <v>80*200</v>
          </cell>
          <cell r="H3511" t="str">
            <v/>
          </cell>
          <cell r="I3511" t="str">
            <v/>
          </cell>
          <cell r="J3511" t="str">
            <v>件</v>
          </cell>
          <cell r="K3511" t="str">
            <v/>
          </cell>
          <cell r="L3511" t="str">
            <v/>
          </cell>
          <cell r="M3511" t="str">
            <v>18.00</v>
          </cell>
        </row>
        <row r="3512">
          <cell r="A3512" t="str">
            <v>TS-JGWQCTDK-80*205-黑条</v>
          </cell>
          <cell r="B3512" t="str">
            <v>TS-金刚网4cm全磁条对开-80*205-黑条</v>
          </cell>
          <cell r="C3512" t="str">
            <v>TS-JGWQCTDK-80*205-黑条-TS-金刚网4cm全磁条对开-80*205-黑条</v>
          </cell>
          <cell r="D3512" t="str">
            <v>居家布艺</v>
          </cell>
          <cell r="E3512" t="str">
            <v>是</v>
          </cell>
          <cell r="F3512" t="str">
            <v>否</v>
          </cell>
          <cell r="G3512" t="str">
            <v>80*205</v>
          </cell>
          <cell r="H3512" t="str">
            <v/>
          </cell>
          <cell r="I3512" t="str">
            <v/>
          </cell>
          <cell r="J3512" t="str">
            <v>件</v>
          </cell>
          <cell r="K3512" t="str">
            <v/>
          </cell>
          <cell r="L3512" t="str">
            <v/>
          </cell>
          <cell r="M3512" t="str">
            <v>18.00</v>
          </cell>
        </row>
        <row r="3513">
          <cell r="A3513" t="str">
            <v>TS-JGWQCTDK-80*210-黑条</v>
          </cell>
          <cell r="B3513" t="str">
            <v>TS-金刚网4cm全磁条对开-80*210-黑条</v>
          </cell>
          <cell r="C3513" t="str">
            <v>TS-JGWQCTDK-80*210-黑条-TS-金刚网4cm全磁条对开-80*210-黑条</v>
          </cell>
          <cell r="D3513" t="str">
            <v>居家布艺</v>
          </cell>
          <cell r="E3513" t="str">
            <v>是</v>
          </cell>
          <cell r="F3513" t="str">
            <v>否</v>
          </cell>
          <cell r="G3513" t="str">
            <v>80*210</v>
          </cell>
          <cell r="H3513" t="str">
            <v/>
          </cell>
          <cell r="I3513" t="str">
            <v/>
          </cell>
          <cell r="J3513" t="str">
            <v>件</v>
          </cell>
          <cell r="K3513" t="str">
            <v/>
          </cell>
          <cell r="L3513" t="str">
            <v/>
          </cell>
          <cell r="M3513" t="str">
            <v>18.00</v>
          </cell>
        </row>
        <row r="3514">
          <cell r="A3514" t="str">
            <v>TS-JGWQCTDK-80*215-黑条</v>
          </cell>
          <cell r="B3514" t="str">
            <v>TS-金刚网4cm全磁条对开-80*215-黑条</v>
          </cell>
          <cell r="C3514" t="str">
            <v>TS-JGWQCTDK-80*215-黑条-TS-金刚网4cm全磁条对开-80*215-黑条</v>
          </cell>
          <cell r="D3514" t="str">
            <v>居家布艺</v>
          </cell>
          <cell r="E3514" t="str">
            <v>是</v>
          </cell>
          <cell r="F3514" t="str">
            <v>否</v>
          </cell>
          <cell r="G3514" t="str">
            <v>80*215</v>
          </cell>
          <cell r="H3514" t="str">
            <v/>
          </cell>
          <cell r="I3514" t="str">
            <v/>
          </cell>
          <cell r="J3514" t="str">
            <v>件</v>
          </cell>
          <cell r="K3514" t="str">
            <v/>
          </cell>
          <cell r="L3514" t="str">
            <v/>
          </cell>
          <cell r="M3514" t="str">
            <v>18.00</v>
          </cell>
        </row>
        <row r="3515">
          <cell r="A3515" t="str">
            <v>TS-JGWQCTDK-80*220-黑条</v>
          </cell>
          <cell r="B3515" t="str">
            <v>TS-金刚网4cm全磁条对开-80*220-黑条</v>
          </cell>
          <cell r="C3515" t="str">
            <v>TS-JGWQCTDK-80*220-黑条-TS-金刚网4cm全磁条对开-80*220-黑条</v>
          </cell>
          <cell r="D3515" t="str">
            <v>居家布艺</v>
          </cell>
          <cell r="E3515" t="str">
            <v>是</v>
          </cell>
          <cell r="F3515" t="str">
            <v>否</v>
          </cell>
          <cell r="G3515" t="str">
            <v>80*220</v>
          </cell>
          <cell r="H3515" t="str">
            <v/>
          </cell>
          <cell r="I3515" t="str">
            <v/>
          </cell>
          <cell r="J3515" t="str">
            <v>件</v>
          </cell>
          <cell r="K3515" t="str">
            <v/>
          </cell>
          <cell r="L3515" t="str">
            <v/>
          </cell>
          <cell r="M3515" t="str">
            <v>18.00</v>
          </cell>
        </row>
        <row r="3516">
          <cell r="A3516" t="str">
            <v>TS-JGWQCTDK-85*190-黑条</v>
          </cell>
          <cell r="B3516" t="str">
            <v>TS-金刚网4cm全磁条对开-85*190-黑条</v>
          </cell>
          <cell r="C3516" t="str">
            <v>TS-JGWQCTDK-85*190-黑条-TS-金刚网4cm全磁条对开-85*190-黑条</v>
          </cell>
          <cell r="D3516" t="str">
            <v>居家布艺</v>
          </cell>
          <cell r="E3516" t="str">
            <v>是</v>
          </cell>
          <cell r="F3516" t="str">
            <v>否</v>
          </cell>
          <cell r="G3516" t="str">
            <v>85*190</v>
          </cell>
          <cell r="H3516" t="str">
            <v/>
          </cell>
          <cell r="I3516" t="str">
            <v/>
          </cell>
          <cell r="J3516" t="str">
            <v>件</v>
          </cell>
          <cell r="K3516" t="str">
            <v/>
          </cell>
          <cell r="L3516" t="str">
            <v/>
          </cell>
          <cell r="M3516" t="str">
            <v>18.00</v>
          </cell>
        </row>
        <row r="3517">
          <cell r="A3517" t="str">
            <v>TS-JGWQCTDK-85*195-黑条</v>
          </cell>
          <cell r="B3517" t="str">
            <v>TS-金刚网4cm全磁条对开-85*195-黑条</v>
          </cell>
          <cell r="C3517" t="str">
            <v>TS-JGWQCTDK-85*195-黑条-TS-金刚网4cm全磁条对开-85*195-黑条</v>
          </cell>
          <cell r="D3517" t="str">
            <v>居家布艺</v>
          </cell>
          <cell r="E3517" t="str">
            <v>是</v>
          </cell>
          <cell r="F3517" t="str">
            <v>否</v>
          </cell>
          <cell r="G3517" t="str">
            <v>85*195</v>
          </cell>
          <cell r="H3517" t="str">
            <v/>
          </cell>
          <cell r="I3517" t="str">
            <v/>
          </cell>
          <cell r="J3517" t="str">
            <v>件</v>
          </cell>
          <cell r="K3517" t="str">
            <v/>
          </cell>
          <cell r="L3517" t="str">
            <v/>
          </cell>
          <cell r="M3517" t="str">
            <v>18.00</v>
          </cell>
        </row>
        <row r="3518">
          <cell r="A3518" t="str">
            <v>TS-JGWQCTDK-85*200-黑条</v>
          </cell>
          <cell r="B3518" t="str">
            <v>TS-金刚网4cm全磁条对开-85*200-黑条</v>
          </cell>
          <cell r="C3518" t="str">
            <v>TS-JGWQCTDK-85*200-黑条-TS-金刚网4cm全磁条对开-85*200-黑条</v>
          </cell>
          <cell r="D3518" t="str">
            <v>居家布艺</v>
          </cell>
          <cell r="E3518" t="str">
            <v>是</v>
          </cell>
          <cell r="F3518" t="str">
            <v>否</v>
          </cell>
          <cell r="G3518" t="str">
            <v>85*200</v>
          </cell>
          <cell r="H3518" t="str">
            <v/>
          </cell>
          <cell r="I3518" t="str">
            <v/>
          </cell>
          <cell r="J3518" t="str">
            <v>件</v>
          </cell>
          <cell r="K3518" t="str">
            <v/>
          </cell>
          <cell r="L3518" t="str">
            <v/>
          </cell>
          <cell r="M3518" t="str">
            <v>18.00</v>
          </cell>
        </row>
        <row r="3519">
          <cell r="A3519" t="str">
            <v>TS-JGWQCTDK-85*205-黑条</v>
          </cell>
          <cell r="B3519" t="str">
            <v>TS-金刚网4cm全磁条对开-85*205-黑条</v>
          </cell>
          <cell r="C3519" t="str">
            <v>TS-JGWQCTDK-85*205-黑条-TS-金刚网4cm全磁条对开-85*205-黑条</v>
          </cell>
          <cell r="D3519" t="str">
            <v>居家布艺</v>
          </cell>
          <cell r="E3519" t="str">
            <v>是</v>
          </cell>
          <cell r="F3519" t="str">
            <v>否</v>
          </cell>
          <cell r="G3519" t="str">
            <v>85*205</v>
          </cell>
          <cell r="H3519" t="str">
            <v/>
          </cell>
          <cell r="I3519" t="str">
            <v/>
          </cell>
          <cell r="J3519" t="str">
            <v>件</v>
          </cell>
          <cell r="K3519" t="str">
            <v/>
          </cell>
          <cell r="L3519" t="str">
            <v/>
          </cell>
          <cell r="M3519" t="str">
            <v>18.00</v>
          </cell>
        </row>
        <row r="3520">
          <cell r="A3520" t="str">
            <v>TS-JGWQCTDK-85*210-黑条</v>
          </cell>
          <cell r="B3520" t="str">
            <v>TS-金刚网4cm全磁条对开-85*210-黑条</v>
          </cell>
          <cell r="C3520" t="str">
            <v>TS-JGWQCTDK-85*210-黑条-TS-金刚网4cm全磁条对开-85*210-黑条</v>
          </cell>
          <cell r="D3520" t="str">
            <v>居家布艺</v>
          </cell>
          <cell r="E3520" t="str">
            <v>是</v>
          </cell>
          <cell r="F3520" t="str">
            <v>否</v>
          </cell>
          <cell r="G3520" t="str">
            <v>85*210</v>
          </cell>
          <cell r="H3520" t="str">
            <v/>
          </cell>
          <cell r="I3520" t="str">
            <v/>
          </cell>
          <cell r="J3520" t="str">
            <v>件</v>
          </cell>
          <cell r="K3520" t="str">
            <v/>
          </cell>
          <cell r="L3520" t="str">
            <v/>
          </cell>
          <cell r="M3520" t="str">
            <v>18.00</v>
          </cell>
        </row>
        <row r="3521">
          <cell r="A3521" t="str">
            <v>TS-JGWQCTDK-85*215-黑条</v>
          </cell>
          <cell r="B3521" t="str">
            <v>TS-金刚网4cm全磁条对开-85*215-黑条</v>
          </cell>
          <cell r="C3521" t="str">
            <v>TS-JGWQCTDK-85*215-黑条-TS-金刚网4cm全磁条对开-85*215-黑条</v>
          </cell>
          <cell r="D3521" t="str">
            <v>居家布艺</v>
          </cell>
          <cell r="E3521" t="str">
            <v>是</v>
          </cell>
          <cell r="F3521" t="str">
            <v>否</v>
          </cell>
          <cell r="G3521" t="str">
            <v>85*215</v>
          </cell>
          <cell r="H3521" t="str">
            <v/>
          </cell>
          <cell r="I3521" t="str">
            <v/>
          </cell>
          <cell r="J3521" t="str">
            <v>件</v>
          </cell>
          <cell r="K3521" t="str">
            <v/>
          </cell>
          <cell r="L3521" t="str">
            <v/>
          </cell>
          <cell r="M3521" t="str">
            <v>18.00</v>
          </cell>
        </row>
        <row r="3522">
          <cell r="A3522" t="str">
            <v>TS-JGWQCTDK-85*220-黑条</v>
          </cell>
          <cell r="B3522" t="str">
            <v>TS-金刚网4cm全磁条对开-85*220-黑条</v>
          </cell>
          <cell r="C3522" t="str">
            <v>TS-JGWQCTDK-85*220-黑条-TS-金刚网4cm全磁条对开-85*220-黑条</v>
          </cell>
          <cell r="D3522" t="str">
            <v>居家布艺</v>
          </cell>
          <cell r="E3522" t="str">
            <v>是</v>
          </cell>
          <cell r="F3522" t="str">
            <v>否</v>
          </cell>
          <cell r="G3522" t="str">
            <v>85*220</v>
          </cell>
          <cell r="H3522" t="str">
            <v/>
          </cell>
          <cell r="I3522" t="str">
            <v/>
          </cell>
          <cell r="J3522" t="str">
            <v>件</v>
          </cell>
          <cell r="K3522" t="str">
            <v/>
          </cell>
          <cell r="L3522" t="str">
            <v/>
          </cell>
          <cell r="M3522" t="str">
            <v>18.00</v>
          </cell>
        </row>
        <row r="3523">
          <cell r="A3523" t="str">
            <v>TS-JGWQCTDK-90*190-黑条</v>
          </cell>
          <cell r="B3523" t="str">
            <v>TS-金刚网4cm全磁条对开-90*190-黑条</v>
          </cell>
          <cell r="C3523" t="str">
            <v>TS-JGWQCTDK-90*190-黑条-TS-金刚网4cm全磁条对开-90*190-黑条</v>
          </cell>
          <cell r="D3523" t="str">
            <v>居家布艺</v>
          </cell>
          <cell r="E3523" t="str">
            <v>是</v>
          </cell>
          <cell r="F3523" t="str">
            <v>否</v>
          </cell>
          <cell r="G3523" t="str">
            <v>90*190</v>
          </cell>
          <cell r="H3523" t="str">
            <v/>
          </cell>
          <cell r="I3523" t="str">
            <v/>
          </cell>
          <cell r="J3523" t="str">
            <v>件</v>
          </cell>
          <cell r="K3523" t="str">
            <v/>
          </cell>
          <cell r="L3523" t="str">
            <v/>
          </cell>
          <cell r="M3523" t="str">
            <v>18.00</v>
          </cell>
        </row>
        <row r="3524">
          <cell r="A3524" t="str">
            <v>TS-JGWQCTDK-90*195-黑条</v>
          </cell>
          <cell r="B3524" t="str">
            <v>TS-金刚网4cm全磁条对开-90*195-黑条</v>
          </cell>
          <cell r="C3524" t="str">
            <v>TS-JGWQCTDK-90*195-黑条-TS-金刚网4cm全磁条对开-90*195-黑条</v>
          </cell>
          <cell r="D3524" t="str">
            <v>居家布艺</v>
          </cell>
          <cell r="E3524" t="str">
            <v>是</v>
          </cell>
          <cell r="F3524" t="str">
            <v>否</v>
          </cell>
          <cell r="G3524" t="str">
            <v>90*195</v>
          </cell>
          <cell r="H3524" t="str">
            <v/>
          </cell>
          <cell r="I3524" t="str">
            <v/>
          </cell>
          <cell r="J3524" t="str">
            <v>件</v>
          </cell>
          <cell r="K3524" t="str">
            <v/>
          </cell>
          <cell r="L3524" t="str">
            <v/>
          </cell>
          <cell r="M3524" t="str">
            <v>18.00</v>
          </cell>
        </row>
        <row r="3525">
          <cell r="A3525" t="str">
            <v>TS-JGWQCTDK-90*200-黑条</v>
          </cell>
          <cell r="B3525" t="str">
            <v>TS-金刚网4cm全磁条对开-90*200-黑条</v>
          </cell>
          <cell r="C3525" t="str">
            <v>TS-JGWQCTDK-90*200-黑条-TS-金刚网4cm全磁条对开-90*200-黑条</v>
          </cell>
          <cell r="D3525" t="str">
            <v>居家布艺</v>
          </cell>
          <cell r="E3525" t="str">
            <v>是</v>
          </cell>
          <cell r="F3525" t="str">
            <v>否</v>
          </cell>
          <cell r="G3525" t="str">
            <v>90*200</v>
          </cell>
          <cell r="H3525" t="str">
            <v/>
          </cell>
          <cell r="I3525" t="str">
            <v/>
          </cell>
          <cell r="J3525" t="str">
            <v>件</v>
          </cell>
          <cell r="K3525" t="str">
            <v/>
          </cell>
          <cell r="L3525" t="str">
            <v/>
          </cell>
          <cell r="M3525" t="str">
            <v>18.00</v>
          </cell>
        </row>
        <row r="3526">
          <cell r="A3526" t="str">
            <v>TS-JGWQCTDK-90*205-黑条</v>
          </cell>
          <cell r="B3526" t="str">
            <v>TS-金刚网4cm全磁条对开-90*205-黑条</v>
          </cell>
          <cell r="C3526" t="str">
            <v>TS-JGWQCTDK-90*205-黑条-TS-金刚网4cm全磁条对开-90*205-黑条</v>
          </cell>
          <cell r="D3526" t="str">
            <v>居家布艺</v>
          </cell>
          <cell r="E3526" t="str">
            <v>是</v>
          </cell>
          <cell r="F3526" t="str">
            <v>否</v>
          </cell>
          <cell r="G3526" t="str">
            <v>90*205</v>
          </cell>
          <cell r="H3526" t="str">
            <v/>
          </cell>
          <cell r="I3526" t="str">
            <v/>
          </cell>
          <cell r="J3526" t="str">
            <v>件</v>
          </cell>
          <cell r="K3526" t="str">
            <v/>
          </cell>
          <cell r="L3526" t="str">
            <v/>
          </cell>
          <cell r="M3526" t="str">
            <v>18.00</v>
          </cell>
        </row>
        <row r="3527">
          <cell r="A3527" t="str">
            <v>TS-JGWQCTDK-90*210-黑条</v>
          </cell>
          <cell r="B3527" t="str">
            <v>TS-金刚网4cm全磁条对开-90*210-黑条</v>
          </cell>
          <cell r="C3527" t="str">
            <v>TS-JGWQCTDK-90*210-黑条-TS-金刚网4cm全磁条对开-90*210-黑条</v>
          </cell>
          <cell r="D3527" t="str">
            <v>居家布艺</v>
          </cell>
          <cell r="E3527" t="str">
            <v>是</v>
          </cell>
          <cell r="F3527" t="str">
            <v>否</v>
          </cell>
          <cell r="G3527" t="str">
            <v>90*210</v>
          </cell>
          <cell r="H3527" t="str">
            <v/>
          </cell>
          <cell r="I3527" t="str">
            <v/>
          </cell>
          <cell r="J3527" t="str">
            <v>件</v>
          </cell>
          <cell r="K3527" t="str">
            <v/>
          </cell>
          <cell r="L3527" t="str">
            <v/>
          </cell>
          <cell r="M3527" t="str">
            <v>18.00</v>
          </cell>
        </row>
        <row r="3528">
          <cell r="A3528" t="str">
            <v>TS-JGWQCTDK-90*215-黑条</v>
          </cell>
          <cell r="B3528" t="str">
            <v>TS-金刚网4cm全磁条对开-90*215-黑条</v>
          </cell>
          <cell r="C3528" t="str">
            <v>TS-JGWQCTDK-90*215-黑条-TS-金刚网4cm全磁条对开-90*215-黑条</v>
          </cell>
          <cell r="D3528" t="str">
            <v>居家布艺</v>
          </cell>
          <cell r="E3528" t="str">
            <v>是</v>
          </cell>
          <cell r="F3528" t="str">
            <v>否</v>
          </cell>
          <cell r="G3528" t="str">
            <v>90*215</v>
          </cell>
          <cell r="H3528" t="str">
            <v/>
          </cell>
          <cell r="I3528" t="str">
            <v/>
          </cell>
          <cell r="J3528" t="str">
            <v>件</v>
          </cell>
          <cell r="K3528" t="str">
            <v/>
          </cell>
          <cell r="L3528" t="str">
            <v/>
          </cell>
          <cell r="M3528" t="str">
            <v>18.00</v>
          </cell>
        </row>
        <row r="3529">
          <cell r="A3529" t="str">
            <v>TS-JGWQCTDK-90*220-黑条</v>
          </cell>
          <cell r="B3529" t="str">
            <v>TS-金刚网4cm全磁条对开-90*220-黑条</v>
          </cell>
          <cell r="C3529" t="str">
            <v>TS-JGWQCTDK-90*220-黑条-TS-金刚网4cm全磁条对开-90*220-黑条</v>
          </cell>
          <cell r="D3529" t="str">
            <v>居家布艺</v>
          </cell>
          <cell r="E3529" t="str">
            <v>是</v>
          </cell>
          <cell r="F3529" t="str">
            <v>否</v>
          </cell>
          <cell r="G3529" t="str">
            <v>90*220</v>
          </cell>
          <cell r="H3529" t="str">
            <v/>
          </cell>
          <cell r="I3529" t="str">
            <v/>
          </cell>
          <cell r="J3529" t="str">
            <v>件</v>
          </cell>
          <cell r="K3529" t="str">
            <v/>
          </cell>
          <cell r="L3529" t="str">
            <v/>
          </cell>
          <cell r="M3529" t="str">
            <v>18.00</v>
          </cell>
        </row>
        <row r="3530">
          <cell r="A3530" t="str">
            <v>TS-JGWQCTDK-90*230-黑条</v>
          </cell>
          <cell r="B3530" t="str">
            <v>TS-金刚网4cm全磁条对开-90*230-黑条</v>
          </cell>
          <cell r="C3530" t="str">
            <v>TS-JGWQCTDK-90*230-黑条-TS-金刚网4cm全磁条对开-90*230-黑条</v>
          </cell>
          <cell r="D3530" t="str">
            <v>居家布艺</v>
          </cell>
          <cell r="E3530" t="str">
            <v>是</v>
          </cell>
          <cell r="F3530" t="str">
            <v>否</v>
          </cell>
          <cell r="G3530" t="str">
            <v>90*230</v>
          </cell>
          <cell r="H3530" t="str">
            <v/>
          </cell>
          <cell r="I3530" t="str">
            <v/>
          </cell>
          <cell r="J3530" t="str">
            <v>件</v>
          </cell>
          <cell r="K3530" t="str">
            <v/>
          </cell>
          <cell r="L3530" t="str">
            <v/>
          </cell>
          <cell r="M3530" t="str">
            <v>19.00</v>
          </cell>
        </row>
        <row r="3531">
          <cell r="A3531" t="str">
            <v>TS-JGWQCTDK-90*240-黑条</v>
          </cell>
          <cell r="B3531" t="str">
            <v>TS-金刚网4cm全磁条对开-90*240-黑条</v>
          </cell>
          <cell r="C3531" t="str">
            <v>TS-JGWQCTDK-90*240-黑条-TS-金刚网4cm全磁条对开-90*240-黑条</v>
          </cell>
          <cell r="D3531" t="str">
            <v>居家布艺</v>
          </cell>
          <cell r="E3531" t="str">
            <v>是</v>
          </cell>
          <cell r="F3531" t="str">
            <v>否</v>
          </cell>
          <cell r="G3531" t="str">
            <v>90*240</v>
          </cell>
          <cell r="H3531" t="str">
            <v/>
          </cell>
          <cell r="I3531" t="str">
            <v/>
          </cell>
          <cell r="J3531" t="str">
            <v>件</v>
          </cell>
          <cell r="K3531" t="str">
            <v/>
          </cell>
          <cell r="L3531" t="str">
            <v/>
          </cell>
          <cell r="M3531" t="str">
            <v>20.00</v>
          </cell>
        </row>
        <row r="3532">
          <cell r="A3532" t="str">
            <v>TS-JGWQCTDK-95*200-黑条</v>
          </cell>
          <cell r="B3532" t="str">
            <v>TS-金刚网4cm全磁条对开-95*200-黑条</v>
          </cell>
          <cell r="C3532" t="str">
            <v>TS-JGWQCTDK-95*200-黑条-TS-金刚网4cm全磁条对开-95*200-黑条</v>
          </cell>
          <cell r="D3532" t="str">
            <v>居家布艺</v>
          </cell>
          <cell r="E3532" t="str">
            <v>是</v>
          </cell>
          <cell r="F3532" t="str">
            <v>否</v>
          </cell>
          <cell r="G3532" t="str">
            <v>95*200</v>
          </cell>
          <cell r="H3532" t="str">
            <v/>
          </cell>
          <cell r="I3532" t="str">
            <v/>
          </cell>
          <cell r="J3532" t="str">
            <v>件</v>
          </cell>
          <cell r="K3532" t="str">
            <v/>
          </cell>
          <cell r="L3532" t="str">
            <v/>
          </cell>
          <cell r="M3532" t="str">
            <v>18.00</v>
          </cell>
        </row>
        <row r="3533">
          <cell r="A3533" t="str">
            <v>TS-JGWQCTDK-95*205-黑条</v>
          </cell>
          <cell r="B3533" t="str">
            <v>TS-金刚网4cm全磁条对开-95*205-黑条</v>
          </cell>
          <cell r="C3533" t="str">
            <v>TS-JGWQCTDK-95*205-黑条-TS-金刚网4cm全磁条对开-95*205-黑条</v>
          </cell>
          <cell r="D3533" t="str">
            <v>居家布艺</v>
          </cell>
          <cell r="E3533" t="str">
            <v>是</v>
          </cell>
          <cell r="F3533" t="str">
            <v>否</v>
          </cell>
          <cell r="G3533" t="str">
            <v>95*205</v>
          </cell>
          <cell r="H3533" t="str">
            <v/>
          </cell>
          <cell r="I3533" t="str">
            <v/>
          </cell>
          <cell r="J3533" t="str">
            <v>件</v>
          </cell>
          <cell r="K3533" t="str">
            <v/>
          </cell>
          <cell r="L3533" t="str">
            <v/>
          </cell>
          <cell r="M3533" t="str">
            <v>18.00</v>
          </cell>
        </row>
        <row r="3534">
          <cell r="A3534" t="str">
            <v>TS-JGWQCTDK-95*210-黑条</v>
          </cell>
          <cell r="B3534" t="str">
            <v>TS-金刚网4cm全磁条对开-95*210-黑条</v>
          </cell>
          <cell r="C3534" t="str">
            <v>TS-JGWQCTDK-95*210-黑条-TS-金刚网4cm全磁条对开-95*210-黑条</v>
          </cell>
          <cell r="D3534" t="str">
            <v>居家布艺</v>
          </cell>
          <cell r="E3534" t="str">
            <v>是</v>
          </cell>
          <cell r="F3534" t="str">
            <v>否</v>
          </cell>
          <cell r="G3534" t="str">
            <v>95*210</v>
          </cell>
          <cell r="H3534" t="str">
            <v/>
          </cell>
          <cell r="I3534" t="str">
            <v/>
          </cell>
          <cell r="J3534" t="str">
            <v>件</v>
          </cell>
          <cell r="K3534" t="str">
            <v/>
          </cell>
          <cell r="L3534" t="str">
            <v/>
          </cell>
          <cell r="M3534" t="str">
            <v>18.00</v>
          </cell>
        </row>
        <row r="3535">
          <cell r="A3535" t="str">
            <v>TS-JGWQCTDK-95*215-黑条</v>
          </cell>
          <cell r="B3535" t="str">
            <v>TS-金刚网4cm全磁条对开-95*215-黑条</v>
          </cell>
          <cell r="C3535" t="str">
            <v>TS-JGWQCTDK-95*215-黑条-TS-金刚网4cm全磁条对开-95*215-黑条</v>
          </cell>
          <cell r="D3535" t="str">
            <v>居家布艺</v>
          </cell>
          <cell r="E3535" t="str">
            <v>是</v>
          </cell>
          <cell r="F3535" t="str">
            <v>否</v>
          </cell>
          <cell r="G3535" t="str">
            <v>95*215</v>
          </cell>
          <cell r="H3535" t="str">
            <v/>
          </cell>
          <cell r="I3535" t="str">
            <v/>
          </cell>
          <cell r="J3535" t="str">
            <v>件</v>
          </cell>
          <cell r="K3535" t="str">
            <v/>
          </cell>
          <cell r="L3535" t="str">
            <v/>
          </cell>
          <cell r="M3535" t="str">
            <v>18.00</v>
          </cell>
        </row>
        <row r="3536">
          <cell r="A3536" t="str">
            <v>TS-JGWQCTDK-95*220-黑条</v>
          </cell>
          <cell r="B3536" t="str">
            <v>TS-金刚网4cm全磁条对开-95*220-黑条</v>
          </cell>
          <cell r="C3536" t="str">
            <v>TS-JGWQCTDK-95*220-黑条-TS-金刚网4cm全磁条对开-95*220-黑条</v>
          </cell>
          <cell r="D3536" t="str">
            <v>居家布艺</v>
          </cell>
          <cell r="E3536" t="str">
            <v>是</v>
          </cell>
          <cell r="F3536" t="str">
            <v>否</v>
          </cell>
          <cell r="G3536" t="str">
            <v>95*220</v>
          </cell>
          <cell r="H3536" t="str">
            <v/>
          </cell>
          <cell r="I3536" t="str">
            <v/>
          </cell>
          <cell r="J3536" t="str">
            <v>件</v>
          </cell>
          <cell r="K3536" t="str">
            <v/>
          </cell>
          <cell r="L3536" t="str">
            <v/>
          </cell>
          <cell r="M3536" t="str">
            <v>18.00</v>
          </cell>
        </row>
        <row r="3537">
          <cell r="A3537" t="str">
            <v>TS-JGWQCTDK-100*200-黑条</v>
          </cell>
          <cell r="B3537" t="str">
            <v>TS-金刚网4cm全磁条对开-100*200-黑条</v>
          </cell>
          <cell r="C3537" t="str">
            <v>TS-JGWQCTDK-100*200-黑条-TS-金刚网4cm全磁条对开-100*200-黑条</v>
          </cell>
          <cell r="D3537" t="str">
            <v>居家布艺</v>
          </cell>
          <cell r="E3537" t="str">
            <v>是</v>
          </cell>
          <cell r="F3537" t="str">
            <v>否</v>
          </cell>
          <cell r="G3537" t="str">
            <v>100*200</v>
          </cell>
          <cell r="H3537" t="str">
            <v/>
          </cell>
          <cell r="I3537" t="str">
            <v/>
          </cell>
          <cell r="J3537" t="str">
            <v>件</v>
          </cell>
          <cell r="K3537" t="str">
            <v/>
          </cell>
          <cell r="L3537" t="str">
            <v/>
          </cell>
          <cell r="M3537" t="str">
            <v>18.00</v>
          </cell>
        </row>
        <row r="3538">
          <cell r="A3538" t="str">
            <v>TS-JGWQCTDK-100*205-黑条</v>
          </cell>
          <cell r="B3538" t="str">
            <v>TS-金刚网4cm全磁条对开-100*205-黑条</v>
          </cell>
          <cell r="C3538" t="str">
            <v>TS-JGWQCTDK-100*205-黑条-TS-金刚网4cm全磁条对开-100*205-黑条</v>
          </cell>
          <cell r="D3538" t="str">
            <v>居家布艺</v>
          </cell>
          <cell r="E3538" t="str">
            <v>是</v>
          </cell>
          <cell r="F3538" t="str">
            <v>否</v>
          </cell>
          <cell r="G3538" t="str">
            <v>100*205</v>
          </cell>
          <cell r="H3538" t="str">
            <v/>
          </cell>
          <cell r="I3538" t="str">
            <v/>
          </cell>
          <cell r="J3538" t="str">
            <v>件</v>
          </cell>
          <cell r="K3538" t="str">
            <v/>
          </cell>
          <cell r="L3538" t="str">
            <v/>
          </cell>
          <cell r="M3538" t="str">
            <v>18.00</v>
          </cell>
        </row>
        <row r="3539">
          <cell r="A3539" t="str">
            <v>TS-JGWQCTDK-100*210-黑条</v>
          </cell>
          <cell r="B3539" t="str">
            <v>TS-金刚网4cm全磁条对开-100*210-黑条</v>
          </cell>
          <cell r="C3539" t="str">
            <v>TS-JGWQCTDK-100*210-黑条-TS-金刚网4cm全磁条对开-100*210-黑条</v>
          </cell>
          <cell r="D3539" t="str">
            <v>居家布艺</v>
          </cell>
          <cell r="E3539" t="str">
            <v>是</v>
          </cell>
          <cell r="F3539" t="str">
            <v>否</v>
          </cell>
          <cell r="G3539" t="str">
            <v>100*210</v>
          </cell>
          <cell r="H3539" t="str">
            <v/>
          </cell>
          <cell r="I3539" t="str">
            <v/>
          </cell>
          <cell r="J3539" t="str">
            <v>件</v>
          </cell>
          <cell r="K3539" t="str">
            <v/>
          </cell>
          <cell r="L3539" t="str">
            <v/>
          </cell>
          <cell r="M3539" t="str">
            <v>18.00</v>
          </cell>
        </row>
        <row r="3540">
          <cell r="A3540" t="str">
            <v>TS-JGWQCTDK-100*215-黑条</v>
          </cell>
          <cell r="B3540" t="str">
            <v>TS-金刚网4cm全磁条对开-100*215-黑条</v>
          </cell>
          <cell r="C3540" t="str">
            <v>TS-JGWQCTDK-100*215-黑条-TS-金刚网4cm全磁条对开-100*215-黑条</v>
          </cell>
          <cell r="D3540" t="str">
            <v>居家布艺</v>
          </cell>
          <cell r="E3540" t="str">
            <v>是</v>
          </cell>
          <cell r="F3540" t="str">
            <v>否</v>
          </cell>
          <cell r="G3540" t="str">
            <v>100*215</v>
          </cell>
          <cell r="H3540" t="str">
            <v/>
          </cell>
          <cell r="I3540" t="str">
            <v/>
          </cell>
          <cell r="J3540" t="str">
            <v>件</v>
          </cell>
          <cell r="K3540" t="str">
            <v/>
          </cell>
          <cell r="L3540" t="str">
            <v/>
          </cell>
          <cell r="M3540" t="str">
            <v>18.00</v>
          </cell>
        </row>
        <row r="3541">
          <cell r="A3541" t="str">
            <v>TS-JGWQCTDK-100*220-黑条</v>
          </cell>
          <cell r="B3541" t="str">
            <v>TS-金刚网4cm全磁条对开-100*220-黑条</v>
          </cell>
          <cell r="C3541" t="str">
            <v>TS-JGWQCTDK-100*220-黑条-TS-金刚网4cm全磁条对开-100*220-黑条</v>
          </cell>
          <cell r="D3541" t="str">
            <v>居家布艺</v>
          </cell>
          <cell r="E3541" t="str">
            <v>是</v>
          </cell>
          <cell r="F3541" t="str">
            <v>否</v>
          </cell>
          <cell r="G3541" t="str">
            <v>100*220</v>
          </cell>
          <cell r="H3541" t="str">
            <v/>
          </cell>
          <cell r="I3541" t="str">
            <v/>
          </cell>
          <cell r="J3541" t="str">
            <v>件</v>
          </cell>
          <cell r="K3541" t="str">
            <v/>
          </cell>
          <cell r="L3541" t="str">
            <v/>
          </cell>
          <cell r="M3541" t="str">
            <v>18.00</v>
          </cell>
        </row>
        <row r="3542">
          <cell r="A3542" t="str">
            <v>TS-JGWQCTDK-100*230-黑条</v>
          </cell>
          <cell r="B3542" t="str">
            <v>TS-金刚网4cm全磁条对开-100*230-黑条</v>
          </cell>
          <cell r="C3542" t="str">
            <v>TS-JGWQCTDK-100*230-黑条-TS-金刚网4cm全磁条对开-100*230-黑条</v>
          </cell>
          <cell r="D3542" t="str">
            <v>居家布艺</v>
          </cell>
          <cell r="E3542" t="str">
            <v>是</v>
          </cell>
          <cell r="F3542" t="str">
            <v>否</v>
          </cell>
          <cell r="G3542" t="str">
            <v>100*230</v>
          </cell>
          <cell r="H3542" t="str">
            <v/>
          </cell>
          <cell r="I3542" t="str">
            <v/>
          </cell>
          <cell r="J3542" t="str">
            <v>件</v>
          </cell>
          <cell r="K3542" t="str">
            <v/>
          </cell>
          <cell r="L3542" t="str">
            <v/>
          </cell>
          <cell r="M3542" t="str">
            <v>19.00</v>
          </cell>
        </row>
        <row r="3543">
          <cell r="A3543" t="str">
            <v>TS-JGWQCTDK-100*240-黑条</v>
          </cell>
          <cell r="B3543" t="str">
            <v>TS-金刚网4cm全磁条对开-100*240-黑条</v>
          </cell>
          <cell r="C3543" t="str">
            <v>TS-JGWQCTDK-100*240-黑条-TS-金刚网4cm全磁条对开-100*240-黑条</v>
          </cell>
          <cell r="D3543" t="str">
            <v>居家布艺</v>
          </cell>
          <cell r="E3543" t="str">
            <v>是</v>
          </cell>
          <cell r="F3543" t="str">
            <v>否</v>
          </cell>
          <cell r="G3543" t="str">
            <v>100*240</v>
          </cell>
          <cell r="H3543" t="str">
            <v/>
          </cell>
          <cell r="I3543" t="str">
            <v/>
          </cell>
          <cell r="J3543" t="str">
            <v>件</v>
          </cell>
          <cell r="K3543" t="str">
            <v/>
          </cell>
          <cell r="L3543" t="str">
            <v/>
          </cell>
          <cell r="M3543" t="str">
            <v>20.00</v>
          </cell>
        </row>
        <row r="3544">
          <cell r="A3544" t="str">
            <v>TS-JGWQCTDK-105*205-黑条</v>
          </cell>
          <cell r="B3544" t="str">
            <v>TS-金刚网4cm全磁条对开-105*205-黑条</v>
          </cell>
          <cell r="C3544" t="str">
            <v>TS-JGWQCTDK-105*205-黑条-TS-金刚网4cm全磁条对开-105*205-黑条</v>
          </cell>
          <cell r="D3544" t="str">
            <v>居家布艺</v>
          </cell>
          <cell r="E3544" t="str">
            <v>是</v>
          </cell>
          <cell r="F3544" t="str">
            <v>否</v>
          </cell>
          <cell r="G3544" t="str">
            <v>105*205</v>
          </cell>
          <cell r="H3544" t="str">
            <v/>
          </cell>
          <cell r="I3544" t="str">
            <v/>
          </cell>
          <cell r="J3544" t="str">
            <v>件</v>
          </cell>
          <cell r="K3544" t="str">
            <v/>
          </cell>
          <cell r="L3544" t="str">
            <v/>
          </cell>
          <cell r="M3544" t="str">
            <v>19.00</v>
          </cell>
        </row>
        <row r="3545">
          <cell r="A3545" t="str">
            <v>TS-JGWQCTDK-105*210-黑条</v>
          </cell>
          <cell r="B3545" t="str">
            <v>TS-金刚网4cm全磁条对开-105*210-黑条</v>
          </cell>
          <cell r="C3545" t="str">
            <v>TS-JGWQCTDK-105*210-黑条-TS-金刚网4cm全磁条对开-105*210-黑条</v>
          </cell>
          <cell r="D3545" t="str">
            <v>居家布艺</v>
          </cell>
          <cell r="E3545" t="str">
            <v>是</v>
          </cell>
          <cell r="F3545" t="str">
            <v>否</v>
          </cell>
          <cell r="G3545" t="str">
            <v>105*210</v>
          </cell>
          <cell r="H3545" t="str">
            <v/>
          </cell>
          <cell r="I3545" t="str">
            <v/>
          </cell>
          <cell r="J3545" t="str">
            <v>件</v>
          </cell>
          <cell r="K3545" t="str">
            <v/>
          </cell>
          <cell r="L3545" t="str">
            <v/>
          </cell>
          <cell r="M3545" t="str">
            <v>19.00</v>
          </cell>
        </row>
        <row r="3546">
          <cell r="A3546" t="str">
            <v>TS-JGWQCTDK-105*220-黑条</v>
          </cell>
          <cell r="B3546" t="str">
            <v>TS-金刚网4cm全磁条对开-105*220-黑条</v>
          </cell>
          <cell r="C3546" t="str">
            <v>TS-JGWQCTDK-105*220-黑条-TS-金刚网4cm全磁条对开-105*220-黑条</v>
          </cell>
          <cell r="D3546" t="str">
            <v>居家布艺</v>
          </cell>
          <cell r="E3546" t="str">
            <v>是</v>
          </cell>
          <cell r="F3546" t="str">
            <v>否</v>
          </cell>
          <cell r="G3546" t="str">
            <v>105*220</v>
          </cell>
          <cell r="H3546" t="str">
            <v/>
          </cell>
          <cell r="I3546" t="str">
            <v/>
          </cell>
          <cell r="J3546" t="str">
            <v>件</v>
          </cell>
          <cell r="K3546" t="str">
            <v/>
          </cell>
          <cell r="L3546" t="str">
            <v/>
          </cell>
          <cell r="M3546" t="str">
            <v>19.00</v>
          </cell>
        </row>
        <row r="3547">
          <cell r="A3547" t="str">
            <v>TS-JGWQCTDK-110*200-黑条</v>
          </cell>
          <cell r="B3547" t="str">
            <v>TS-金刚网4cm全磁条对开-110*200-黑条</v>
          </cell>
          <cell r="C3547" t="str">
            <v>TS-JGWQCTDK-110*200-黑条-TS-金刚网4cm全磁条对开-110*200-黑条</v>
          </cell>
          <cell r="D3547" t="str">
            <v>居家布艺</v>
          </cell>
          <cell r="E3547" t="str">
            <v>是</v>
          </cell>
          <cell r="F3547" t="str">
            <v>否</v>
          </cell>
          <cell r="G3547" t="str">
            <v>110*200</v>
          </cell>
          <cell r="H3547" t="str">
            <v/>
          </cell>
          <cell r="I3547" t="str">
            <v/>
          </cell>
          <cell r="J3547" t="str">
            <v>件</v>
          </cell>
          <cell r="K3547" t="str">
            <v/>
          </cell>
          <cell r="L3547" t="str">
            <v/>
          </cell>
          <cell r="M3547" t="str">
            <v>19.00</v>
          </cell>
        </row>
        <row r="3548">
          <cell r="A3548" t="str">
            <v>TS-JGWQCTDK-110*210-黑条</v>
          </cell>
          <cell r="B3548" t="str">
            <v>TS-金刚网4cm全磁条对开-110*210-黑条</v>
          </cell>
          <cell r="C3548" t="str">
            <v>TS-JGWQCTDK-110*210-黑条-TS-金刚网4cm全磁条对开-110*210-黑条</v>
          </cell>
          <cell r="D3548" t="str">
            <v>居家布艺</v>
          </cell>
          <cell r="E3548" t="str">
            <v>是</v>
          </cell>
          <cell r="F3548" t="str">
            <v>否</v>
          </cell>
          <cell r="G3548" t="str">
            <v>110*210</v>
          </cell>
          <cell r="H3548" t="str">
            <v/>
          </cell>
          <cell r="I3548" t="str">
            <v/>
          </cell>
          <cell r="J3548" t="str">
            <v>件</v>
          </cell>
          <cell r="K3548" t="str">
            <v/>
          </cell>
          <cell r="L3548" t="str">
            <v/>
          </cell>
          <cell r="M3548" t="str">
            <v>19.00</v>
          </cell>
        </row>
        <row r="3549">
          <cell r="A3549" t="str">
            <v>TS-JGWQCTDK-110*220-黑条</v>
          </cell>
          <cell r="B3549" t="str">
            <v>TS-金刚网4cm全磁条对开-110*220-黑条</v>
          </cell>
          <cell r="C3549" t="str">
            <v>TS-JGWQCTDK-110*220-黑条-TS-金刚网4cm全磁条对开-110*220-黑条</v>
          </cell>
          <cell r="D3549" t="str">
            <v>居家布艺</v>
          </cell>
          <cell r="E3549" t="str">
            <v>是</v>
          </cell>
          <cell r="F3549" t="str">
            <v>否</v>
          </cell>
          <cell r="G3549" t="str">
            <v>110*220</v>
          </cell>
          <cell r="H3549" t="str">
            <v/>
          </cell>
          <cell r="I3549" t="str">
            <v/>
          </cell>
          <cell r="J3549" t="str">
            <v>件</v>
          </cell>
          <cell r="K3549" t="str">
            <v/>
          </cell>
          <cell r="L3549" t="str">
            <v/>
          </cell>
          <cell r="M3549" t="str">
            <v>19.00</v>
          </cell>
        </row>
        <row r="3550">
          <cell r="A3550" t="str">
            <v>TS-JGWQCTDK-110*230-黑条</v>
          </cell>
          <cell r="B3550" t="str">
            <v>TS-金刚网4cm全磁条对开-110*230-黑条</v>
          </cell>
          <cell r="C3550" t="str">
            <v>TS-JGWQCTDK-110*230-黑条-TS-金刚网4cm全磁条对开-110*230-黑条</v>
          </cell>
          <cell r="D3550" t="str">
            <v>居家布艺</v>
          </cell>
          <cell r="E3550" t="str">
            <v>是</v>
          </cell>
          <cell r="F3550" t="str">
            <v>否</v>
          </cell>
          <cell r="G3550" t="str">
            <v>110*230</v>
          </cell>
          <cell r="H3550" t="str">
            <v/>
          </cell>
          <cell r="I3550" t="str">
            <v/>
          </cell>
          <cell r="J3550" t="str">
            <v>件</v>
          </cell>
          <cell r="K3550" t="str">
            <v/>
          </cell>
          <cell r="L3550" t="str">
            <v/>
          </cell>
          <cell r="M3550" t="str">
            <v>20.00</v>
          </cell>
        </row>
        <row r="3551">
          <cell r="A3551" t="str">
            <v>TS-JGWQCTDK-110*240-黑条</v>
          </cell>
          <cell r="B3551" t="str">
            <v>TS-金刚网4cm全磁条对开-110*240-黑条</v>
          </cell>
          <cell r="C3551" t="str">
            <v>TS-JGWQCTDK-110*240-黑条-TS-金刚网4cm全磁条对开-110*240-黑条</v>
          </cell>
          <cell r="D3551" t="str">
            <v>居家布艺</v>
          </cell>
          <cell r="E3551" t="str">
            <v>是</v>
          </cell>
          <cell r="F3551" t="str">
            <v>否</v>
          </cell>
          <cell r="G3551" t="str">
            <v>110*240</v>
          </cell>
          <cell r="H3551" t="str">
            <v/>
          </cell>
          <cell r="I3551" t="str">
            <v/>
          </cell>
          <cell r="J3551" t="str">
            <v>件</v>
          </cell>
          <cell r="K3551" t="str">
            <v/>
          </cell>
          <cell r="L3551" t="str">
            <v/>
          </cell>
          <cell r="M3551" t="str">
            <v>21.00</v>
          </cell>
        </row>
        <row r="3552">
          <cell r="A3552" t="str">
            <v>TS-JGWQCTDK-120*200-黑条</v>
          </cell>
          <cell r="B3552" t="str">
            <v>TS-金刚网4cm全磁条对开-120*200-黑条</v>
          </cell>
          <cell r="C3552" t="str">
            <v>TS-JGWQCTDK-120*200-黑条-TS-金刚网4cm全磁条对开-120*200-黑条</v>
          </cell>
          <cell r="D3552" t="str">
            <v>居家布艺</v>
          </cell>
          <cell r="E3552" t="str">
            <v>是</v>
          </cell>
          <cell r="F3552" t="str">
            <v>否</v>
          </cell>
          <cell r="G3552" t="str">
            <v>120*200</v>
          </cell>
          <cell r="H3552" t="str">
            <v/>
          </cell>
          <cell r="I3552" t="str">
            <v/>
          </cell>
          <cell r="J3552" t="str">
            <v>件</v>
          </cell>
          <cell r="K3552" t="str">
            <v/>
          </cell>
          <cell r="L3552" t="str">
            <v/>
          </cell>
          <cell r="M3552" t="str">
            <v>20.00</v>
          </cell>
        </row>
        <row r="3553">
          <cell r="A3553" t="str">
            <v>TS-JGWQCTDK-120*210-黑条</v>
          </cell>
          <cell r="B3553" t="str">
            <v>TS-金刚网4cm全磁条对开-120*210-黑条</v>
          </cell>
          <cell r="C3553" t="str">
            <v>TS-JGWQCTDK-120*210-黑条-TS-金刚网4cm全磁条对开-120*210-黑条</v>
          </cell>
          <cell r="D3553" t="str">
            <v>居家布艺</v>
          </cell>
          <cell r="E3553" t="str">
            <v>是</v>
          </cell>
          <cell r="F3553" t="str">
            <v>否</v>
          </cell>
          <cell r="G3553" t="str">
            <v>120*210</v>
          </cell>
          <cell r="H3553" t="str">
            <v/>
          </cell>
          <cell r="I3553" t="str">
            <v/>
          </cell>
          <cell r="J3553" t="str">
            <v>件</v>
          </cell>
          <cell r="K3553" t="str">
            <v/>
          </cell>
          <cell r="L3553" t="str">
            <v/>
          </cell>
          <cell r="M3553" t="str">
            <v>20.00</v>
          </cell>
        </row>
        <row r="3554">
          <cell r="A3554" t="str">
            <v>TS-JGWQCTDK-120*220-黑条</v>
          </cell>
          <cell r="B3554" t="str">
            <v>TS-金刚网4cm全磁条对开-120*220-黑条</v>
          </cell>
          <cell r="C3554" t="str">
            <v>TS-JGWQCTDK-120*220-黑条-TS-金刚网4cm全磁条对开-120*220-黑条</v>
          </cell>
          <cell r="D3554" t="str">
            <v>居家布艺</v>
          </cell>
          <cell r="E3554" t="str">
            <v>是</v>
          </cell>
          <cell r="F3554" t="str">
            <v>否</v>
          </cell>
          <cell r="G3554" t="str">
            <v>120*220</v>
          </cell>
          <cell r="H3554" t="str">
            <v/>
          </cell>
          <cell r="I3554" t="str">
            <v/>
          </cell>
          <cell r="J3554" t="str">
            <v>件</v>
          </cell>
          <cell r="K3554" t="str">
            <v/>
          </cell>
          <cell r="L3554" t="str">
            <v/>
          </cell>
          <cell r="M3554" t="str">
            <v>20.00</v>
          </cell>
        </row>
        <row r="3555">
          <cell r="A3555" t="str">
            <v>TS-JGWQCTDK-120*230-黑条</v>
          </cell>
          <cell r="B3555" t="str">
            <v>TS-金刚网4cm全磁条对开-120*230-黑条</v>
          </cell>
          <cell r="C3555" t="str">
            <v>TS-JGWQCTDK-120*230-黑条-TS-金刚网4cm全磁条对开-120*230-黑条</v>
          </cell>
          <cell r="D3555" t="str">
            <v>居家布艺</v>
          </cell>
          <cell r="E3555" t="str">
            <v>是</v>
          </cell>
          <cell r="F3555" t="str">
            <v>否</v>
          </cell>
          <cell r="G3555" t="str">
            <v>120*230</v>
          </cell>
          <cell r="H3555" t="str">
            <v/>
          </cell>
          <cell r="I3555" t="str">
            <v/>
          </cell>
          <cell r="J3555" t="str">
            <v>件</v>
          </cell>
          <cell r="K3555" t="str">
            <v/>
          </cell>
          <cell r="L3555" t="str">
            <v/>
          </cell>
          <cell r="M3555" t="str">
            <v>21.00</v>
          </cell>
        </row>
        <row r="3556">
          <cell r="A3556" t="str">
            <v>TS-JGWQCTDK-120*240-黑条</v>
          </cell>
          <cell r="B3556" t="str">
            <v>TS-金刚网4cm全磁条对开-120*240-黑条</v>
          </cell>
          <cell r="C3556" t="str">
            <v>TS-JGWQCTDK-120*240-黑条-TS-金刚网4cm全磁条对开-120*240-黑条</v>
          </cell>
          <cell r="D3556" t="str">
            <v>居家布艺</v>
          </cell>
          <cell r="E3556" t="str">
            <v>是</v>
          </cell>
          <cell r="F3556" t="str">
            <v>否</v>
          </cell>
          <cell r="G3556" t="str">
            <v>120*240</v>
          </cell>
          <cell r="H3556" t="str">
            <v/>
          </cell>
          <cell r="I3556" t="str">
            <v/>
          </cell>
          <cell r="J3556" t="str">
            <v>件</v>
          </cell>
          <cell r="K3556" t="str">
            <v/>
          </cell>
          <cell r="L3556" t="str">
            <v/>
          </cell>
          <cell r="M3556" t="str">
            <v>22.00</v>
          </cell>
        </row>
        <row r="3557">
          <cell r="A3557" t="str">
            <v>TS-JGWQCTDK-130*200-黑条</v>
          </cell>
          <cell r="B3557" t="str">
            <v>TS-金刚网4cm全磁条对开-130*200-黑条</v>
          </cell>
          <cell r="C3557" t="str">
            <v>TS-JGWQCTDK-130*200-黑条-TS-金刚网4cm全磁条对开-130*200-黑条</v>
          </cell>
          <cell r="D3557" t="str">
            <v>居家布艺</v>
          </cell>
          <cell r="E3557" t="str">
            <v>是</v>
          </cell>
          <cell r="F3557" t="str">
            <v>否</v>
          </cell>
          <cell r="G3557" t="str">
            <v>130*200</v>
          </cell>
          <cell r="H3557" t="str">
            <v/>
          </cell>
          <cell r="I3557" t="str">
            <v/>
          </cell>
          <cell r="J3557" t="str">
            <v>件</v>
          </cell>
          <cell r="K3557" t="str">
            <v/>
          </cell>
          <cell r="L3557" t="str">
            <v/>
          </cell>
          <cell r="M3557" t="str">
            <v>21.00</v>
          </cell>
        </row>
        <row r="3558">
          <cell r="A3558" t="str">
            <v>TS-JGWQCTDK-130*210-黑条</v>
          </cell>
          <cell r="B3558" t="str">
            <v>TS-金刚网4cm全磁条对开-130*210-黑条</v>
          </cell>
          <cell r="C3558" t="str">
            <v>TS-JGWQCTDK-130*210-黑条-TS-金刚网4cm全磁条对开-130*210-黑条</v>
          </cell>
          <cell r="D3558" t="str">
            <v>居家布艺</v>
          </cell>
          <cell r="E3558" t="str">
            <v>是</v>
          </cell>
          <cell r="F3558" t="str">
            <v>否</v>
          </cell>
          <cell r="G3558" t="str">
            <v>130*210</v>
          </cell>
          <cell r="H3558" t="str">
            <v/>
          </cell>
          <cell r="I3558" t="str">
            <v/>
          </cell>
          <cell r="J3558" t="str">
            <v>件</v>
          </cell>
          <cell r="K3558" t="str">
            <v/>
          </cell>
          <cell r="L3558" t="str">
            <v/>
          </cell>
          <cell r="M3558" t="str">
            <v>21.00</v>
          </cell>
        </row>
        <row r="3559">
          <cell r="A3559" t="str">
            <v>TS-JGWQCTDK-130*220-黑条</v>
          </cell>
          <cell r="B3559" t="str">
            <v>TS-金刚网4cm全磁条对开-130*220-黑条</v>
          </cell>
          <cell r="C3559" t="str">
            <v>TS-JGWQCTDK-130*220-黑条-TS-金刚网4cm全磁条对开-130*220-黑条</v>
          </cell>
          <cell r="D3559" t="str">
            <v>居家布艺</v>
          </cell>
          <cell r="E3559" t="str">
            <v>是</v>
          </cell>
          <cell r="F3559" t="str">
            <v>否</v>
          </cell>
          <cell r="G3559" t="str">
            <v>130*220</v>
          </cell>
          <cell r="H3559" t="str">
            <v/>
          </cell>
          <cell r="I3559" t="str">
            <v/>
          </cell>
          <cell r="J3559" t="str">
            <v>件</v>
          </cell>
          <cell r="K3559" t="str">
            <v/>
          </cell>
          <cell r="L3559" t="str">
            <v/>
          </cell>
          <cell r="M3559" t="str">
            <v>21.00</v>
          </cell>
        </row>
        <row r="3560">
          <cell r="A3560" t="str">
            <v>TS-JGWQCTDK-130*230-黑条</v>
          </cell>
          <cell r="B3560" t="str">
            <v>TS-金刚网4cm全磁条对开-130*230-黑条</v>
          </cell>
          <cell r="C3560" t="str">
            <v>TS-JGWQCTDK-130*230-黑条-TS-金刚网4cm全磁条对开-130*230-黑条</v>
          </cell>
          <cell r="D3560" t="str">
            <v>居家布艺</v>
          </cell>
          <cell r="E3560" t="str">
            <v>是</v>
          </cell>
          <cell r="F3560" t="str">
            <v>否</v>
          </cell>
          <cell r="G3560" t="str">
            <v>130*230</v>
          </cell>
          <cell r="H3560" t="str">
            <v/>
          </cell>
          <cell r="I3560" t="str">
            <v/>
          </cell>
          <cell r="J3560" t="str">
            <v>件</v>
          </cell>
          <cell r="K3560" t="str">
            <v/>
          </cell>
          <cell r="L3560" t="str">
            <v/>
          </cell>
          <cell r="M3560" t="str">
            <v>22.00</v>
          </cell>
        </row>
        <row r="3561">
          <cell r="A3561" t="str">
            <v>TS-JGWQCTDK-130*240-黑条</v>
          </cell>
          <cell r="B3561" t="str">
            <v>TS-金刚网4cm全磁条对开-130*240-黑条</v>
          </cell>
          <cell r="C3561" t="str">
            <v>TS-JGWQCTDK-130*240-黑条-TS-金刚网4cm全磁条对开-130*240-黑条</v>
          </cell>
          <cell r="D3561" t="str">
            <v>居家布艺</v>
          </cell>
          <cell r="E3561" t="str">
            <v>是</v>
          </cell>
          <cell r="F3561" t="str">
            <v>否</v>
          </cell>
          <cell r="G3561" t="str">
            <v>130*240</v>
          </cell>
          <cell r="H3561" t="str">
            <v/>
          </cell>
          <cell r="I3561" t="str">
            <v/>
          </cell>
          <cell r="J3561" t="str">
            <v>件</v>
          </cell>
          <cell r="K3561" t="str">
            <v/>
          </cell>
          <cell r="L3561" t="str">
            <v/>
          </cell>
          <cell r="M3561" t="str">
            <v>23.00</v>
          </cell>
        </row>
        <row r="3562">
          <cell r="A3562" t="str">
            <v>TS-JGWQCTDK-140*200-黑条</v>
          </cell>
          <cell r="B3562" t="str">
            <v>TS-金刚网4cm全磁条对开-140*200-黑条</v>
          </cell>
          <cell r="C3562" t="str">
            <v>TS-JGWQCTDK-140*200-黑条-TS-金刚网4cm全磁条对开-140*200-黑条</v>
          </cell>
          <cell r="D3562" t="str">
            <v>居家布艺</v>
          </cell>
          <cell r="E3562" t="str">
            <v>是</v>
          </cell>
          <cell r="F3562" t="str">
            <v>否</v>
          </cell>
          <cell r="G3562" t="str">
            <v>140*200</v>
          </cell>
          <cell r="H3562" t="str">
            <v/>
          </cell>
          <cell r="I3562" t="str">
            <v/>
          </cell>
          <cell r="J3562" t="str">
            <v>件</v>
          </cell>
          <cell r="K3562" t="str">
            <v/>
          </cell>
          <cell r="L3562" t="str">
            <v/>
          </cell>
          <cell r="M3562" t="str">
            <v>22.00</v>
          </cell>
        </row>
        <row r="3563">
          <cell r="A3563" t="str">
            <v>TS-JGWQCTDK-140*210-黑条</v>
          </cell>
          <cell r="B3563" t="str">
            <v>TS-金刚网4cm全磁条对开-140*210-黑条</v>
          </cell>
          <cell r="C3563" t="str">
            <v>TS-JGWQCTDK-140*210-黑条-TS-金刚网4cm全磁条对开-140*210-黑条</v>
          </cell>
          <cell r="D3563" t="str">
            <v>居家布艺</v>
          </cell>
          <cell r="E3563" t="str">
            <v>是</v>
          </cell>
          <cell r="F3563" t="str">
            <v>否</v>
          </cell>
          <cell r="G3563" t="str">
            <v>140*210</v>
          </cell>
          <cell r="H3563" t="str">
            <v/>
          </cell>
          <cell r="I3563" t="str">
            <v/>
          </cell>
          <cell r="J3563" t="str">
            <v>件</v>
          </cell>
          <cell r="K3563" t="str">
            <v/>
          </cell>
          <cell r="L3563" t="str">
            <v/>
          </cell>
          <cell r="M3563" t="str">
            <v>22.00</v>
          </cell>
        </row>
        <row r="3564">
          <cell r="A3564" t="str">
            <v>TS-JGWQCTDK-140*220-黑条</v>
          </cell>
          <cell r="B3564" t="str">
            <v>TS-金刚网4cm全磁条对开-140*220-黑条</v>
          </cell>
          <cell r="C3564" t="str">
            <v>TS-JGWQCTDK-140*220-黑条-TS-金刚网4cm全磁条对开-140*220-黑条</v>
          </cell>
          <cell r="D3564" t="str">
            <v>居家布艺</v>
          </cell>
          <cell r="E3564" t="str">
            <v>是</v>
          </cell>
          <cell r="F3564" t="str">
            <v>否</v>
          </cell>
          <cell r="G3564" t="str">
            <v>140*220</v>
          </cell>
          <cell r="H3564" t="str">
            <v/>
          </cell>
          <cell r="I3564" t="str">
            <v/>
          </cell>
          <cell r="J3564" t="str">
            <v>件</v>
          </cell>
          <cell r="K3564" t="str">
            <v/>
          </cell>
          <cell r="L3564" t="str">
            <v/>
          </cell>
          <cell r="M3564" t="str">
            <v>22.00</v>
          </cell>
        </row>
        <row r="3565">
          <cell r="A3565" t="str">
            <v>TS-JGWQCTDK-140*230-黑条</v>
          </cell>
          <cell r="B3565" t="str">
            <v>TS-金刚网4cm全磁条对开-140*230-黑条</v>
          </cell>
          <cell r="C3565" t="str">
            <v>TS-JGWQCTDK-140*230-黑条-TS-金刚网4cm全磁条对开-140*230-黑条</v>
          </cell>
          <cell r="D3565" t="str">
            <v>居家布艺</v>
          </cell>
          <cell r="E3565" t="str">
            <v>是</v>
          </cell>
          <cell r="F3565" t="str">
            <v>否</v>
          </cell>
          <cell r="G3565" t="str">
            <v>140*230</v>
          </cell>
          <cell r="H3565" t="str">
            <v/>
          </cell>
          <cell r="I3565" t="str">
            <v/>
          </cell>
          <cell r="J3565" t="str">
            <v>件</v>
          </cell>
          <cell r="K3565" t="str">
            <v/>
          </cell>
          <cell r="L3565" t="str">
            <v/>
          </cell>
          <cell r="M3565" t="str">
            <v>23.00</v>
          </cell>
        </row>
        <row r="3566">
          <cell r="A3566" t="str">
            <v>TS-JGWQCTDK-140*240-黑条</v>
          </cell>
          <cell r="B3566" t="str">
            <v>TS-金刚网4cm全磁条对开-140*240-黑条</v>
          </cell>
          <cell r="C3566" t="str">
            <v>TS-JGWQCTDK-140*240-黑条-TS-金刚网4cm全磁条对开-140*240-黑条</v>
          </cell>
          <cell r="D3566" t="str">
            <v>居家布艺</v>
          </cell>
          <cell r="E3566" t="str">
            <v>是</v>
          </cell>
          <cell r="F3566" t="str">
            <v>否</v>
          </cell>
          <cell r="G3566" t="str">
            <v>140*240</v>
          </cell>
          <cell r="H3566" t="str">
            <v/>
          </cell>
          <cell r="I3566" t="str">
            <v/>
          </cell>
          <cell r="J3566" t="str">
            <v>件</v>
          </cell>
          <cell r="K3566" t="str">
            <v/>
          </cell>
          <cell r="L3566" t="str">
            <v/>
          </cell>
          <cell r="M3566" t="str">
            <v>24.00</v>
          </cell>
        </row>
        <row r="3567">
          <cell r="A3567" t="str">
            <v>TS-JGWQCTDK-150*200-黑条</v>
          </cell>
          <cell r="B3567" t="str">
            <v>TS-金刚网4cm全磁条对开-150*200-黑条</v>
          </cell>
          <cell r="C3567" t="str">
            <v>TS-JGWQCTDK-150*200-黑条-TS-金刚网4cm全磁条对开-150*200-黑条</v>
          </cell>
          <cell r="D3567" t="str">
            <v>居家布艺</v>
          </cell>
          <cell r="E3567" t="str">
            <v>是</v>
          </cell>
          <cell r="F3567" t="str">
            <v>否</v>
          </cell>
          <cell r="G3567" t="str">
            <v>150*200</v>
          </cell>
          <cell r="H3567" t="str">
            <v/>
          </cell>
          <cell r="I3567" t="str">
            <v/>
          </cell>
          <cell r="J3567" t="str">
            <v>件</v>
          </cell>
          <cell r="K3567" t="str">
            <v/>
          </cell>
          <cell r="L3567" t="str">
            <v/>
          </cell>
          <cell r="M3567" t="str">
            <v>23.00</v>
          </cell>
        </row>
        <row r="3568">
          <cell r="A3568" t="str">
            <v>TS-JGWQCTDK-150*210-黑条</v>
          </cell>
          <cell r="B3568" t="str">
            <v>TS-金刚网4cm全磁条对开-150*210-黑条</v>
          </cell>
          <cell r="C3568" t="str">
            <v>TS-JGWQCTDK-150*210-黑条-TS-金刚网4cm全磁条对开-150*210-黑条</v>
          </cell>
          <cell r="D3568" t="str">
            <v>居家布艺</v>
          </cell>
          <cell r="E3568" t="str">
            <v>是</v>
          </cell>
          <cell r="F3568" t="str">
            <v>否</v>
          </cell>
          <cell r="G3568" t="str">
            <v>150*210</v>
          </cell>
          <cell r="H3568" t="str">
            <v/>
          </cell>
          <cell r="I3568" t="str">
            <v/>
          </cell>
          <cell r="J3568" t="str">
            <v>件</v>
          </cell>
          <cell r="K3568" t="str">
            <v/>
          </cell>
          <cell r="L3568" t="str">
            <v/>
          </cell>
          <cell r="M3568" t="str">
            <v>23.00</v>
          </cell>
        </row>
        <row r="3569">
          <cell r="A3569" t="str">
            <v>TS-JGWQCTDK-150*220-黑条</v>
          </cell>
          <cell r="B3569" t="str">
            <v>TS-金刚网4cm全磁条对开-150*220-黑条</v>
          </cell>
          <cell r="C3569" t="str">
            <v>TS-JGWQCTDK-150*220-黑条-TS-金刚网4cm全磁条对开-150*220-黑条</v>
          </cell>
          <cell r="D3569" t="str">
            <v>居家布艺</v>
          </cell>
          <cell r="E3569" t="str">
            <v>是</v>
          </cell>
          <cell r="F3569" t="str">
            <v>否</v>
          </cell>
          <cell r="G3569" t="str">
            <v>150*220</v>
          </cell>
          <cell r="H3569" t="str">
            <v/>
          </cell>
          <cell r="I3569" t="str">
            <v/>
          </cell>
          <cell r="J3569" t="str">
            <v>件</v>
          </cell>
          <cell r="K3569" t="str">
            <v/>
          </cell>
          <cell r="L3569" t="str">
            <v/>
          </cell>
          <cell r="M3569" t="str">
            <v>23.00</v>
          </cell>
        </row>
        <row r="3570">
          <cell r="A3570" t="str">
            <v>TS-JGWQCTDK-150*230-黑条</v>
          </cell>
          <cell r="B3570" t="str">
            <v>TS-金刚网4cm全磁条对开-150*230-黑条</v>
          </cell>
          <cell r="C3570" t="str">
            <v>TS-JGWQCTDK-150*230-黑条-TS-金刚网4cm全磁条对开-150*230-黑条</v>
          </cell>
          <cell r="D3570" t="str">
            <v>居家布艺</v>
          </cell>
          <cell r="E3570" t="str">
            <v>是</v>
          </cell>
          <cell r="F3570" t="str">
            <v>否</v>
          </cell>
          <cell r="G3570" t="str">
            <v>150*230</v>
          </cell>
          <cell r="H3570" t="str">
            <v/>
          </cell>
          <cell r="I3570" t="str">
            <v/>
          </cell>
          <cell r="J3570" t="str">
            <v>件</v>
          </cell>
          <cell r="K3570" t="str">
            <v/>
          </cell>
          <cell r="L3570" t="str">
            <v/>
          </cell>
          <cell r="M3570" t="str">
            <v>24.00</v>
          </cell>
        </row>
        <row r="3571">
          <cell r="A3571" t="str">
            <v>TS-JGWQCTDK-150*240-黑条</v>
          </cell>
          <cell r="B3571" t="str">
            <v>TS-金刚网4cm全磁条对开-150*240-黑条</v>
          </cell>
          <cell r="C3571" t="str">
            <v>TS-JGWQCTDK-150*240-黑条-TS-金刚网4cm全磁条对开-150*240-黑条</v>
          </cell>
          <cell r="D3571" t="str">
            <v>居家布艺</v>
          </cell>
          <cell r="E3571" t="str">
            <v>是</v>
          </cell>
          <cell r="F3571" t="str">
            <v>否</v>
          </cell>
          <cell r="G3571" t="str">
            <v>150*240</v>
          </cell>
          <cell r="H3571" t="str">
            <v/>
          </cell>
          <cell r="I3571" t="str">
            <v/>
          </cell>
          <cell r="J3571" t="str">
            <v>件</v>
          </cell>
          <cell r="K3571" t="str">
            <v/>
          </cell>
          <cell r="L3571" t="str">
            <v/>
          </cell>
          <cell r="M3571" t="str">
            <v>25.00</v>
          </cell>
        </row>
        <row r="3572">
          <cell r="A3572" t="str">
            <v>TS-JGWQCTDK-160*200-黑条</v>
          </cell>
          <cell r="B3572" t="str">
            <v>TS-金刚网4cm全磁条对开-160*200-黑条</v>
          </cell>
          <cell r="C3572" t="str">
            <v>TS-JGWQCTDK-160*200-黑条-TS-金刚网4cm全磁条对开-160*200-黑条</v>
          </cell>
          <cell r="D3572" t="str">
            <v>居家布艺</v>
          </cell>
          <cell r="E3572" t="str">
            <v>是</v>
          </cell>
          <cell r="F3572" t="str">
            <v>否</v>
          </cell>
          <cell r="G3572" t="str">
            <v>160*200</v>
          </cell>
          <cell r="H3572" t="str">
            <v/>
          </cell>
          <cell r="I3572" t="str">
            <v/>
          </cell>
          <cell r="J3572" t="str">
            <v>件</v>
          </cell>
          <cell r="K3572" t="str">
            <v/>
          </cell>
          <cell r="L3572" t="str">
            <v/>
          </cell>
          <cell r="M3572" t="str">
            <v>24.00</v>
          </cell>
        </row>
        <row r="3573">
          <cell r="A3573" t="str">
            <v>TS-JGWQCTDK-160*210-黑条</v>
          </cell>
          <cell r="B3573" t="str">
            <v>TS-金刚网4cm全磁条对开-160*210-黑条</v>
          </cell>
          <cell r="C3573" t="str">
            <v>TS-JGWQCTDK-160*210-黑条-TS-金刚网4cm全磁条对开-160*210-黑条</v>
          </cell>
          <cell r="D3573" t="str">
            <v>居家布艺</v>
          </cell>
          <cell r="E3573" t="str">
            <v>是</v>
          </cell>
          <cell r="F3573" t="str">
            <v>否</v>
          </cell>
          <cell r="G3573" t="str">
            <v>160*210</v>
          </cell>
          <cell r="H3573" t="str">
            <v/>
          </cell>
          <cell r="I3573" t="str">
            <v/>
          </cell>
          <cell r="J3573" t="str">
            <v>件</v>
          </cell>
          <cell r="K3573" t="str">
            <v/>
          </cell>
          <cell r="L3573" t="str">
            <v/>
          </cell>
          <cell r="M3573" t="str">
            <v>24.00</v>
          </cell>
        </row>
        <row r="3574">
          <cell r="A3574" t="str">
            <v>TS-JGWQCTDK-160*220-黑条</v>
          </cell>
          <cell r="B3574" t="str">
            <v>TS-金刚网4cm全磁条对开-160*220-黑条</v>
          </cell>
          <cell r="C3574" t="str">
            <v>TS-JGWQCTDK-160*220-黑条-TS-金刚网4cm全磁条对开-160*220-黑条</v>
          </cell>
          <cell r="D3574" t="str">
            <v>居家布艺</v>
          </cell>
          <cell r="E3574" t="str">
            <v>是</v>
          </cell>
          <cell r="F3574" t="str">
            <v>否</v>
          </cell>
          <cell r="G3574" t="str">
            <v>160*220</v>
          </cell>
          <cell r="H3574" t="str">
            <v/>
          </cell>
          <cell r="I3574" t="str">
            <v/>
          </cell>
          <cell r="J3574" t="str">
            <v>件</v>
          </cell>
          <cell r="K3574" t="str">
            <v/>
          </cell>
          <cell r="L3574" t="str">
            <v/>
          </cell>
          <cell r="M3574" t="str">
            <v>24.00</v>
          </cell>
        </row>
        <row r="3575">
          <cell r="A3575" t="str">
            <v>TS-JGWQCTDK-160*230-黑条</v>
          </cell>
          <cell r="B3575" t="str">
            <v>TS-金刚网4cm全磁条对开-160*230-黑条</v>
          </cell>
          <cell r="C3575" t="str">
            <v>TS-JGWQCTDK-160*230-黑条-TS-金刚网4cm全磁条对开-160*230-黑条</v>
          </cell>
          <cell r="D3575" t="str">
            <v>居家布艺</v>
          </cell>
          <cell r="E3575" t="str">
            <v>是</v>
          </cell>
          <cell r="F3575" t="str">
            <v>否</v>
          </cell>
          <cell r="G3575" t="str">
            <v>160*230</v>
          </cell>
          <cell r="H3575" t="str">
            <v/>
          </cell>
          <cell r="I3575" t="str">
            <v/>
          </cell>
          <cell r="J3575" t="str">
            <v>件</v>
          </cell>
          <cell r="K3575" t="str">
            <v/>
          </cell>
          <cell r="L3575" t="str">
            <v/>
          </cell>
          <cell r="M3575" t="str">
            <v>25.00</v>
          </cell>
        </row>
        <row r="3576">
          <cell r="A3576" t="str">
            <v>TS-JGWQCTDK-160*240-黑条</v>
          </cell>
          <cell r="B3576" t="str">
            <v>TS-金刚网4cm全磁条对开-160*240-黑条</v>
          </cell>
          <cell r="C3576" t="str">
            <v>TS-JGWQCTDK-160*240-黑条-TS-金刚网4cm全磁条对开-160*240-黑条</v>
          </cell>
          <cell r="D3576" t="str">
            <v>居家布艺</v>
          </cell>
          <cell r="E3576" t="str">
            <v>是</v>
          </cell>
          <cell r="F3576" t="str">
            <v>否</v>
          </cell>
          <cell r="G3576" t="str">
            <v>160*240</v>
          </cell>
          <cell r="H3576" t="str">
            <v/>
          </cell>
          <cell r="I3576" t="str">
            <v/>
          </cell>
          <cell r="J3576" t="str">
            <v>件</v>
          </cell>
          <cell r="K3576" t="str">
            <v/>
          </cell>
          <cell r="L3576" t="str">
            <v/>
          </cell>
          <cell r="M3576" t="str">
            <v>26.00</v>
          </cell>
        </row>
        <row r="3577">
          <cell r="A3577" t="str">
            <v>TS-JGWQCTDK-170*200-黑条</v>
          </cell>
          <cell r="B3577" t="str">
            <v>TS-金刚网4cm全磁条对开-170*200-黑条</v>
          </cell>
          <cell r="C3577" t="str">
            <v>TS-JGWQCTDK-170*200-黑条-TS-金刚网4cm全磁条对开-170*200-黑条</v>
          </cell>
          <cell r="D3577" t="str">
            <v>居家布艺</v>
          </cell>
          <cell r="E3577" t="str">
            <v>是</v>
          </cell>
          <cell r="F3577" t="str">
            <v>否</v>
          </cell>
          <cell r="G3577" t="str">
            <v>170*200</v>
          </cell>
          <cell r="H3577" t="str">
            <v/>
          </cell>
          <cell r="I3577" t="str">
            <v/>
          </cell>
          <cell r="J3577" t="str">
            <v>件</v>
          </cell>
          <cell r="K3577" t="str">
            <v/>
          </cell>
          <cell r="L3577" t="str">
            <v/>
          </cell>
          <cell r="M3577" t="str">
            <v>25.00</v>
          </cell>
        </row>
        <row r="3578">
          <cell r="A3578" t="str">
            <v>TS-JGWQCTDK-170*210-黑条</v>
          </cell>
          <cell r="B3578" t="str">
            <v>TS-金刚网4cm全磁条对开-170*210-黑条</v>
          </cell>
          <cell r="C3578" t="str">
            <v>TS-JGWQCTDK-170*210-黑条-TS-金刚网4cm全磁条对开-170*210-黑条</v>
          </cell>
          <cell r="D3578" t="str">
            <v>居家布艺</v>
          </cell>
          <cell r="E3578" t="str">
            <v>是</v>
          </cell>
          <cell r="F3578" t="str">
            <v>否</v>
          </cell>
          <cell r="G3578" t="str">
            <v>170*210</v>
          </cell>
          <cell r="H3578" t="str">
            <v/>
          </cell>
          <cell r="I3578" t="str">
            <v/>
          </cell>
          <cell r="J3578" t="str">
            <v>件</v>
          </cell>
          <cell r="K3578" t="str">
            <v/>
          </cell>
          <cell r="L3578" t="str">
            <v/>
          </cell>
          <cell r="M3578" t="str">
            <v>25.00</v>
          </cell>
        </row>
        <row r="3579">
          <cell r="A3579" t="str">
            <v>TS-JGWQCTDK-170*220-黑条</v>
          </cell>
          <cell r="B3579" t="str">
            <v>TS-金刚网4cm全磁条对开-170*220-黑条</v>
          </cell>
          <cell r="C3579" t="str">
            <v>TS-JGWQCTDK-170*220-黑条-TS-金刚网4cm全磁条对开-170*220-黑条</v>
          </cell>
          <cell r="D3579" t="str">
            <v>居家布艺</v>
          </cell>
          <cell r="E3579" t="str">
            <v>是</v>
          </cell>
          <cell r="F3579" t="str">
            <v>否</v>
          </cell>
          <cell r="G3579" t="str">
            <v>170*220</v>
          </cell>
          <cell r="H3579" t="str">
            <v/>
          </cell>
          <cell r="I3579" t="str">
            <v/>
          </cell>
          <cell r="J3579" t="str">
            <v>件</v>
          </cell>
          <cell r="K3579" t="str">
            <v/>
          </cell>
          <cell r="L3579" t="str">
            <v/>
          </cell>
          <cell r="M3579" t="str">
            <v>25.00</v>
          </cell>
        </row>
        <row r="3580">
          <cell r="A3580" t="str">
            <v>TS-JGWQCTDK-170*230-黑条</v>
          </cell>
          <cell r="B3580" t="str">
            <v>TS-金刚网4cm全磁条对开-170*230-黑条</v>
          </cell>
          <cell r="C3580" t="str">
            <v>TS-JGWQCTDK-170*230-黑条-TS-金刚网4cm全磁条对开-170*230-黑条</v>
          </cell>
          <cell r="D3580" t="str">
            <v>居家布艺</v>
          </cell>
          <cell r="E3580" t="str">
            <v>是</v>
          </cell>
          <cell r="F3580" t="str">
            <v>否</v>
          </cell>
          <cell r="G3580" t="str">
            <v>170*230</v>
          </cell>
          <cell r="H3580" t="str">
            <v/>
          </cell>
          <cell r="I3580" t="str">
            <v/>
          </cell>
          <cell r="J3580" t="str">
            <v>件</v>
          </cell>
          <cell r="K3580" t="str">
            <v/>
          </cell>
          <cell r="L3580" t="str">
            <v/>
          </cell>
          <cell r="M3580" t="str">
            <v>26.00</v>
          </cell>
        </row>
        <row r="3581">
          <cell r="A3581" t="str">
            <v>TS-JGWQCTDK-170*240-黑条</v>
          </cell>
          <cell r="B3581" t="str">
            <v>TS-金刚网4cm全磁条对开-170*240-黑条</v>
          </cell>
          <cell r="C3581" t="str">
            <v>TS-JGWQCTDK-170*240-黑条-TS-金刚网4cm全磁条对开-170*240-黑条</v>
          </cell>
          <cell r="D3581" t="str">
            <v>居家布艺</v>
          </cell>
          <cell r="E3581" t="str">
            <v>是</v>
          </cell>
          <cell r="F3581" t="str">
            <v>否</v>
          </cell>
          <cell r="G3581" t="str">
            <v>170*240</v>
          </cell>
          <cell r="H3581" t="str">
            <v/>
          </cell>
          <cell r="I3581" t="str">
            <v/>
          </cell>
          <cell r="J3581" t="str">
            <v>件</v>
          </cell>
          <cell r="K3581" t="str">
            <v/>
          </cell>
          <cell r="L3581" t="str">
            <v/>
          </cell>
          <cell r="M3581" t="str">
            <v>27.00</v>
          </cell>
        </row>
        <row r="3582">
          <cell r="A3582" t="str">
            <v>TS-JGWQCTDK-180*200-黑条</v>
          </cell>
          <cell r="B3582" t="str">
            <v>TS-金刚网4cm全磁条对开-180*200-黑条</v>
          </cell>
          <cell r="C3582" t="str">
            <v>TS-JGWQCTDK-180*200-黑条-TS-金刚网4cm全磁条对开-180*200-黑条</v>
          </cell>
          <cell r="D3582" t="str">
            <v>居家布艺</v>
          </cell>
          <cell r="E3582" t="str">
            <v>是</v>
          </cell>
          <cell r="F3582" t="str">
            <v>否</v>
          </cell>
          <cell r="G3582" t="str">
            <v>180*200</v>
          </cell>
          <cell r="H3582" t="str">
            <v/>
          </cell>
          <cell r="I3582" t="str">
            <v/>
          </cell>
          <cell r="J3582" t="str">
            <v>件</v>
          </cell>
          <cell r="K3582" t="str">
            <v/>
          </cell>
          <cell r="L3582" t="str">
            <v/>
          </cell>
          <cell r="M3582" t="str">
            <v>26.00</v>
          </cell>
        </row>
        <row r="3583">
          <cell r="A3583" t="str">
            <v>TS-JGWQCTDK-180*210-黑条</v>
          </cell>
          <cell r="B3583" t="str">
            <v>TS-金刚网4cm全磁条对开-180*210-黑条</v>
          </cell>
          <cell r="C3583" t="str">
            <v>TS-JGWQCTDK-180*210-黑条-TS-金刚网4cm全磁条对开-180*210-黑条</v>
          </cell>
          <cell r="D3583" t="str">
            <v>居家布艺</v>
          </cell>
          <cell r="E3583" t="str">
            <v>是</v>
          </cell>
          <cell r="F3583" t="str">
            <v>否</v>
          </cell>
          <cell r="G3583" t="str">
            <v>180*210</v>
          </cell>
          <cell r="H3583" t="str">
            <v/>
          </cell>
          <cell r="I3583" t="str">
            <v/>
          </cell>
          <cell r="J3583" t="str">
            <v>件</v>
          </cell>
          <cell r="K3583" t="str">
            <v/>
          </cell>
          <cell r="L3583" t="str">
            <v/>
          </cell>
          <cell r="M3583" t="str">
            <v>26.00</v>
          </cell>
        </row>
        <row r="3584">
          <cell r="A3584" t="str">
            <v>TS-JGWQCTDK-180*220-黑条</v>
          </cell>
          <cell r="B3584" t="str">
            <v>TS-金刚网4cm全磁条对开-180*220-黑条</v>
          </cell>
          <cell r="C3584" t="str">
            <v>TS-JGWQCTDK-180*220-黑条-TS-金刚网4cm全磁条对开-180*220-黑条</v>
          </cell>
          <cell r="D3584" t="str">
            <v>居家布艺</v>
          </cell>
          <cell r="E3584" t="str">
            <v>是</v>
          </cell>
          <cell r="F3584" t="str">
            <v>否</v>
          </cell>
          <cell r="G3584" t="str">
            <v>180*220</v>
          </cell>
          <cell r="H3584" t="str">
            <v/>
          </cell>
          <cell r="I3584" t="str">
            <v/>
          </cell>
          <cell r="J3584" t="str">
            <v>件</v>
          </cell>
          <cell r="K3584" t="str">
            <v/>
          </cell>
          <cell r="L3584" t="str">
            <v/>
          </cell>
          <cell r="M3584" t="str">
            <v>26.00</v>
          </cell>
        </row>
        <row r="3585">
          <cell r="A3585" t="str">
            <v>TS-JGWQCTDK-180*230-黑条</v>
          </cell>
          <cell r="B3585" t="str">
            <v>TS-金刚网4cm全磁条对开-180*230-黑条</v>
          </cell>
          <cell r="C3585" t="str">
            <v>TS-JGWQCTDK-180*230-黑条-TS-金刚网4cm全磁条对开-180*230-黑条</v>
          </cell>
          <cell r="D3585" t="str">
            <v>居家布艺</v>
          </cell>
          <cell r="E3585" t="str">
            <v>是</v>
          </cell>
          <cell r="F3585" t="str">
            <v>否</v>
          </cell>
          <cell r="G3585" t="str">
            <v>180*230</v>
          </cell>
          <cell r="H3585" t="str">
            <v/>
          </cell>
          <cell r="I3585" t="str">
            <v/>
          </cell>
          <cell r="J3585" t="str">
            <v>件</v>
          </cell>
          <cell r="K3585" t="str">
            <v/>
          </cell>
          <cell r="L3585" t="str">
            <v/>
          </cell>
          <cell r="M3585" t="str">
            <v>27.00</v>
          </cell>
        </row>
        <row r="3586">
          <cell r="A3586" t="str">
            <v>TS-JGWQCTDK-180*240-黑条</v>
          </cell>
          <cell r="B3586" t="str">
            <v>TS-金刚网4cm全磁条对开-180*240-黑条</v>
          </cell>
          <cell r="C3586" t="str">
            <v>TS-JGWQCTDK-180*240-黑条-TS-金刚网4cm全磁条对开-180*240-黑条</v>
          </cell>
          <cell r="D3586" t="str">
            <v>居家布艺</v>
          </cell>
          <cell r="E3586" t="str">
            <v>是</v>
          </cell>
          <cell r="F3586" t="str">
            <v>否</v>
          </cell>
          <cell r="G3586" t="str">
            <v>180*240</v>
          </cell>
          <cell r="H3586" t="str">
            <v/>
          </cell>
          <cell r="I3586" t="str">
            <v/>
          </cell>
          <cell r="J3586" t="str">
            <v>件</v>
          </cell>
          <cell r="K3586" t="str">
            <v/>
          </cell>
          <cell r="L3586" t="str">
            <v/>
          </cell>
          <cell r="M3586" t="str">
            <v>28.00</v>
          </cell>
        </row>
        <row r="3587">
          <cell r="A3587" t="str">
            <v>TS-JGWQCTDK-190*200-黑条</v>
          </cell>
          <cell r="B3587" t="str">
            <v>TS-金刚网4cm全磁条对开-190*200-黑条</v>
          </cell>
          <cell r="C3587" t="str">
            <v>TS-JGWQCTDK-190*200-黑条-TS-金刚网4cm全磁条对开-190*200-黑条</v>
          </cell>
          <cell r="D3587" t="str">
            <v>居家布艺</v>
          </cell>
          <cell r="E3587" t="str">
            <v>是</v>
          </cell>
          <cell r="F3587" t="str">
            <v>否</v>
          </cell>
          <cell r="G3587" t="str">
            <v>190*200</v>
          </cell>
          <cell r="H3587" t="str">
            <v/>
          </cell>
          <cell r="I3587" t="str">
            <v/>
          </cell>
          <cell r="J3587" t="str">
            <v>件</v>
          </cell>
          <cell r="K3587" t="str">
            <v/>
          </cell>
          <cell r="L3587" t="str">
            <v/>
          </cell>
          <cell r="M3587" t="str">
            <v>27.00</v>
          </cell>
        </row>
        <row r="3588">
          <cell r="A3588" t="str">
            <v>TS-JGWQCTDK-190*210-黑条</v>
          </cell>
          <cell r="B3588" t="str">
            <v>TS-金刚网4cm全磁条对开-190*210-黑条</v>
          </cell>
          <cell r="C3588" t="str">
            <v>TS-JGWQCTDK-190*210-黑条-TS-金刚网4cm全磁条对开-190*210-黑条</v>
          </cell>
          <cell r="D3588" t="str">
            <v>居家布艺</v>
          </cell>
          <cell r="E3588" t="str">
            <v>是</v>
          </cell>
          <cell r="F3588" t="str">
            <v>否</v>
          </cell>
          <cell r="G3588" t="str">
            <v>190*210</v>
          </cell>
          <cell r="H3588" t="str">
            <v/>
          </cell>
          <cell r="I3588" t="str">
            <v/>
          </cell>
          <cell r="J3588" t="str">
            <v>件</v>
          </cell>
          <cell r="K3588" t="str">
            <v/>
          </cell>
          <cell r="L3588" t="str">
            <v/>
          </cell>
          <cell r="M3588" t="str">
            <v>27.00</v>
          </cell>
        </row>
        <row r="3589">
          <cell r="A3589" t="str">
            <v>TS-JGWQCTDK-190*220-黑条</v>
          </cell>
          <cell r="B3589" t="str">
            <v>TS-金刚网4cm全磁条对开-190*220-黑条</v>
          </cell>
          <cell r="C3589" t="str">
            <v>TS-JGWQCTDK-190*220-黑条-TS-金刚网4cm全磁条对开-190*220-黑条</v>
          </cell>
          <cell r="D3589" t="str">
            <v>居家布艺</v>
          </cell>
          <cell r="E3589" t="str">
            <v>是</v>
          </cell>
          <cell r="F3589" t="str">
            <v>否</v>
          </cell>
          <cell r="G3589" t="str">
            <v>190*220</v>
          </cell>
          <cell r="H3589" t="str">
            <v/>
          </cell>
          <cell r="I3589" t="str">
            <v/>
          </cell>
          <cell r="J3589" t="str">
            <v>件</v>
          </cell>
          <cell r="K3589" t="str">
            <v/>
          </cell>
          <cell r="L3589" t="str">
            <v/>
          </cell>
          <cell r="M3589" t="str">
            <v>27.00</v>
          </cell>
        </row>
        <row r="3590">
          <cell r="A3590" t="str">
            <v>TS-JGWQCTDK-190*230-黑条</v>
          </cell>
          <cell r="B3590" t="str">
            <v>TS-金刚网4cm全磁条对开-190*230-黑条</v>
          </cell>
          <cell r="C3590" t="str">
            <v>TS-JGWQCTDK-190*230-黑条-TS-金刚网4cm全磁条对开-190*230-黑条</v>
          </cell>
          <cell r="D3590" t="str">
            <v>居家布艺</v>
          </cell>
          <cell r="E3590" t="str">
            <v>是</v>
          </cell>
          <cell r="F3590" t="str">
            <v>否</v>
          </cell>
          <cell r="G3590" t="str">
            <v>190*230</v>
          </cell>
          <cell r="H3590" t="str">
            <v/>
          </cell>
          <cell r="I3590" t="str">
            <v/>
          </cell>
          <cell r="J3590" t="str">
            <v>件</v>
          </cell>
          <cell r="K3590" t="str">
            <v/>
          </cell>
          <cell r="L3590" t="str">
            <v/>
          </cell>
          <cell r="M3590" t="str">
            <v>28.00</v>
          </cell>
        </row>
        <row r="3591">
          <cell r="A3591" t="str">
            <v>TS-JGWQCTDK-190*240-黑条</v>
          </cell>
          <cell r="B3591" t="str">
            <v>TS-金刚网4cm全磁条对开-190*240-黑条</v>
          </cell>
          <cell r="C3591" t="str">
            <v>TS-JGWQCTDK-190*240-黑条-TS-金刚网4cm全磁条对开-190*240-黑条</v>
          </cell>
          <cell r="D3591" t="str">
            <v>居家布艺</v>
          </cell>
          <cell r="E3591" t="str">
            <v>是</v>
          </cell>
          <cell r="F3591" t="str">
            <v>否</v>
          </cell>
          <cell r="G3591" t="str">
            <v>190*240</v>
          </cell>
          <cell r="H3591" t="str">
            <v/>
          </cell>
          <cell r="I3591" t="str">
            <v/>
          </cell>
          <cell r="J3591" t="str">
            <v>件</v>
          </cell>
          <cell r="K3591" t="str">
            <v/>
          </cell>
          <cell r="L3591" t="str">
            <v/>
          </cell>
          <cell r="M3591" t="str">
            <v>29.00</v>
          </cell>
        </row>
        <row r="3592">
          <cell r="A3592" t="str">
            <v>TS-JGWQCTDK-200*200-黑条</v>
          </cell>
          <cell r="B3592" t="str">
            <v>TS-金刚网4cm全磁条对开-200*200-黑条</v>
          </cell>
          <cell r="C3592" t="str">
            <v>TS-JGWQCTDK-200*200-黑条-TS-金刚网4cm全磁条对开-200*200-黑条</v>
          </cell>
          <cell r="D3592" t="str">
            <v>居家布艺</v>
          </cell>
          <cell r="E3592" t="str">
            <v>是</v>
          </cell>
          <cell r="F3592" t="str">
            <v>否</v>
          </cell>
          <cell r="G3592" t="str">
            <v>200*200</v>
          </cell>
          <cell r="H3592" t="str">
            <v/>
          </cell>
          <cell r="I3592" t="str">
            <v/>
          </cell>
          <cell r="J3592" t="str">
            <v>件</v>
          </cell>
          <cell r="K3592" t="str">
            <v/>
          </cell>
          <cell r="L3592" t="str">
            <v/>
          </cell>
          <cell r="M3592" t="str">
            <v>28.00</v>
          </cell>
        </row>
        <row r="3593">
          <cell r="A3593" t="str">
            <v>TS-JGWQCTDK-200*210-黑条</v>
          </cell>
          <cell r="B3593" t="str">
            <v>TS-金刚网4cm全磁条对开-200*210-黑条</v>
          </cell>
          <cell r="C3593" t="str">
            <v>TS-JGWQCTDK-200*210-黑条-TS-金刚网4cm全磁条对开-200*210-黑条</v>
          </cell>
          <cell r="D3593" t="str">
            <v>居家布艺</v>
          </cell>
          <cell r="E3593" t="str">
            <v>是</v>
          </cell>
          <cell r="F3593" t="str">
            <v>否</v>
          </cell>
          <cell r="G3593" t="str">
            <v>200*210</v>
          </cell>
          <cell r="H3593" t="str">
            <v/>
          </cell>
          <cell r="I3593" t="str">
            <v/>
          </cell>
          <cell r="J3593" t="str">
            <v>件</v>
          </cell>
          <cell r="K3593" t="str">
            <v/>
          </cell>
          <cell r="L3593" t="str">
            <v/>
          </cell>
          <cell r="M3593" t="str">
            <v>28.00</v>
          </cell>
        </row>
        <row r="3594">
          <cell r="A3594" t="str">
            <v>TS-JGWQCTDK-200*220-黑条</v>
          </cell>
          <cell r="B3594" t="str">
            <v>TS-金刚网4cm全磁条对开-200*220-黑条</v>
          </cell>
          <cell r="C3594" t="str">
            <v>TS-JGWQCTDK-200*220-黑条-TS-金刚网4cm全磁条对开-200*220-黑条</v>
          </cell>
          <cell r="D3594" t="str">
            <v>居家布艺</v>
          </cell>
          <cell r="E3594" t="str">
            <v>是</v>
          </cell>
          <cell r="F3594" t="str">
            <v>否</v>
          </cell>
          <cell r="G3594" t="str">
            <v>200*220</v>
          </cell>
          <cell r="H3594" t="str">
            <v/>
          </cell>
          <cell r="I3594" t="str">
            <v/>
          </cell>
          <cell r="J3594" t="str">
            <v>件</v>
          </cell>
          <cell r="K3594" t="str">
            <v/>
          </cell>
          <cell r="L3594" t="str">
            <v/>
          </cell>
          <cell r="M3594" t="str">
            <v>28.00</v>
          </cell>
        </row>
        <row r="3595">
          <cell r="A3595" t="str">
            <v>TS-JGWQCTDK-200*230-黑条</v>
          </cell>
          <cell r="B3595" t="str">
            <v>TS-金刚网4cm全磁条对开-200*230-黑条</v>
          </cell>
          <cell r="C3595" t="str">
            <v>TS-JGWQCTDK-200*230-黑条-TS-金刚网4cm全磁条对开-200*230-黑条</v>
          </cell>
          <cell r="D3595" t="str">
            <v>居家布艺</v>
          </cell>
          <cell r="E3595" t="str">
            <v>是</v>
          </cell>
          <cell r="F3595" t="str">
            <v>否</v>
          </cell>
          <cell r="G3595" t="str">
            <v>200*230</v>
          </cell>
          <cell r="H3595" t="str">
            <v/>
          </cell>
          <cell r="I3595" t="str">
            <v/>
          </cell>
          <cell r="J3595" t="str">
            <v>件</v>
          </cell>
          <cell r="K3595" t="str">
            <v/>
          </cell>
          <cell r="L3595" t="str">
            <v/>
          </cell>
          <cell r="M3595" t="str">
            <v>29.00</v>
          </cell>
        </row>
        <row r="3596">
          <cell r="A3596" t="str">
            <v>TS-JGWQCTDK-200*240-黑条</v>
          </cell>
          <cell r="B3596" t="str">
            <v>TS-金刚网4cm全磁条对开-200*240-黑条</v>
          </cell>
          <cell r="C3596" t="str">
            <v>TS-JGWQCTDK-200*240-黑条-TS-金刚网4cm全磁条对开-200*240-黑条</v>
          </cell>
          <cell r="D3596" t="str">
            <v>居家布艺</v>
          </cell>
          <cell r="E3596" t="str">
            <v>是</v>
          </cell>
          <cell r="F3596" t="str">
            <v>否</v>
          </cell>
          <cell r="G3596" t="str">
            <v>200*240</v>
          </cell>
          <cell r="H3596" t="str">
            <v/>
          </cell>
          <cell r="I3596" t="str">
            <v/>
          </cell>
          <cell r="J3596" t="str">
            <v>件</v>
          </cell>
          <cell r="K3596" t="str">
            <v/>
          </cell>
          <cell r="L3596" t="str">
            <v/>
          </cell>
          <cell r="M3596" t="str">
            <v>30.00</v>
          </cell>
        </row>
        <row r="3597">
          <cell r="A3597" t="str">
            <v>JGWMLCT-250*220-条灰</v>
          </cell>
          <cell r="B3597" t="str">
            <v>金刚网4cm磁条-对开-条灰-250*220</v>
          </cell>
          <cell r="C3597" t="str">
            <v>JGWMLCT-250*220-条灰-金刚网4cm磁条-对开-条灰-250*220</v>
          </cell>
          <cell r="D3597" t="str">
            <v>居家布艺</v>
          </cell>
          <cell r="E3597" t="str">
            <v>是</v>
          </cell>
          <cell r="F3597" t="str">
            <v>否</v>
          </cell>
          <cell r="G3597" t="str">
            <v/>
          </cell>
          <cell r="H3597" t="str">
            <v/>
          </cell>
          <cell r="I3597" t="str">
            <v/>
          </cell>
          <cell r="J3597" t="str">
            <v>件</v>
          </cell>
          <cell r="K3597" t="str">
            <v/>
          </cell>
          <cell r="L3597" t="str">
            <v/>
          </cell>
          <cell r="M3597" t="str">
            <v>38.00</v>
          </cell>
        </row>
        <row r="3598">
          <cell r="A3598" t="str">
            <v>JGWMLCT-250*240-条灰</v>
          </cell>
          <cell r="B3598" t="str">
            <v>金刚网4cm磁条-对开-条灰-250*240</v>
          </cell>
          <cell r="C3598" t="str">
            <v>JGWMLCT-250*240-条灰-金刚网4cm磁条-对开-条灰-250*240</v>
          </cell>
          <cell r="D3598" t="str">
            <v>居家布艺</v>
          </cell>
          <cell r="E3598" t="str">
            <v>是</v>
          </cell>
          <cell r="F3598" t="str">
            <v>否</v>
          </cell>
          <cell r="G3598" t="str">
            <v/>
          </cell>
          <cell r="H3598" t="str">
            <v/>
          </cell>
          <cell r="I3598" t="str">
            <v/>
          </cell>
          <cell r="J3598" t="str">
            <v>件</v>
          </cell>
          <cell r="K3598" t="str">
            <v/>
          </cell>
          <cell r="L3598" t="str">
            <v/>
          </cell>
          <cell r="M3598" t="str">
            <v>41.00</v>
          </cell>
        </row>
        <row r="3599">
          <cell r="A3599" t="str">
            <v>JGWMLCT-250*250-条灰</v>
          </cell>
          <cell r="B3599" t="str">
            <v>金刚网4cm磁条-对开-条灰-250*250</v>
          </cell>
          <cell r="C3599" t="str">
            <v>JGWMLCT-250*250-条灰-金刚网4cm磁条-对开-条灰-250*250</v>
          </cell>
          <cell r="D3599" t="str">
            <v>居家布艺</v>
          </cell>
          <cell r="E3599" t="str">
            <v>是</v>
          </cell>
          <cell r="F3599" t="str">
            <v>否</v>
          </cell>
          <cell r="G3599" t="str">
            <v/>
          </cell>
          <cell r="H3599" t="str">
            <v/>
          </cell>
          <cell r="I3599" t="str">
            <v/>
          </cell>
          <cell r="J3599" t="str">
            <v>件</v>
          </cell>
          <cell r="K3599" t="str">
            <v/>
          </cell>
          <cell r="L3599" t="str">
            <v/>
          </cell>
          <cell r="M3599" t="str">
            <v>42.00</v>
          </cell>
        </row>
        <row r="3600">
          <cell r="A3600" t="str">
            <v>JGWMLCT-250*260-条灰</v>
          </cell>
          <cell r="B3600" t="str">
            <v>金刚网4cm磁条-对开-条灰-250*260</v>
          </cell>
          <cell r="C3600" t="str">
            <v>JGWMLCT-250*260-条灰-金刚网4cm磁条-对开-条灰-250*260</v>
          </cell>
          <cell r="D3600" t="str">
            <v>居家布艺</v>
          </cell>
          <cell r="E3600" t="str">
            <v>是</v>
          </cell>
          <cell r="F3600" t="str">
            <v>否</v>
          </cell>
          <cell r="G3600" t="str">
            <v/>
          </cell>
          <cell r="H3600" t="str">
            <v/>
          </cell>
          <cell r="I3600" t="str">
            <v/>
          </cell>
          <cell r="J3600" t="str">
            <v>件</v>
          </cell>
          <cell r="K3600" t="str">
            <v/>
          </cell>
          <cell r="L3600" t="str">
            <v/>
          </cell>
          <cell r="M3600" t="str">
            <v>43.00</v>
          </cell>
        </row>
        <row r="3601">
          <cell r="A3601" t="str">
            <v>JGWMLCT-260*220-条灰</v>
          </cell>
          <cell r="B3601" t="str">
            <v>金刚网4cm磁条-对开-条灰-260*220</v>
          </cell>
          <cell r="C3601" t="str">
            <v>JGWMLCT-260*220-条灰-金刚网4cm磁条-对开-条灰-260*220</v>
          </cell>
          <cell r="D3601" t="str">
            <v>居家布艺</v>
          </cell>
          <cell r="E3601" t="str">
            <v>是</v>
          </cell>
          <cell r="F3601" t="str">
            <v>否</v>
          </cell>
          <cell r="G3601" t="str">
            <v/>
          </cell>
          <cell r="H3601" t="str">
            <v/>
          </cell>
          <cell r="I3601" t="str">
            <v/>
          </cell>
          <cell r="J3601" t="str">
            <v>件</v>
          </cell>
          <cell r="K3601" t="str">
            <v/>
          </cell>
          <cell r="L3601" t="str">
            <v/>
          </cell>
          <cell r="M3601" t="str">
            <v>39.00</v>
          </cell>
        </row>
        <row r="3602">
          <cell r="A3602" t="str">
            <v>JGWMLCT-260*240-条灰</v>
          </cell>
          <cell r="B3602" t="str">
            <v>金刚网4cm磁条-对开-条灰-260*240</v>
          </cell>
          <cell r="C3602" t="str">
            <v>JGWMLCT-260*240-条灰-金刚网4cm磁条-对开-条灰-260*240</v>
          </cell>
          <cell r="D3602" t="str">
            <v>居家布艺</v>
          </cell>
          <cell r="E3602" t="str">
            <v>是</v>
          </cell>
          <cell r="F3602" t="str">
            <v>否</v>
          </cell>
          <cell r="G3602" t="str">
            <v/>
          </cell>
          <cell r="H3602" t="str">
            <v/>
          </cell>
          <cell r="I3602" t="str">
            <v/>
          </cell>
          <cell r="J3602" t="str">
            <v>件</v>
          </cell>
          <cell r="K3602" t="str">
            <v/>
          </cell>
          <cell r="L3602" t="str">
            <v/>
          </cell>
          <cell r="M3602" t="str">
            <v>42.00</v>
          </cell>
        </row>
        <row r="3603">
          <cell r="A3603" t="str">
            <v>JGWMLCT-260*250-条灰</v>
          </cell>
          <cell r="B3603" t="str">
            <v>金刚网4cm磁条-对开-条灰-260*250</v>
          </cell>
          <cell r="C3603" t="str">
            <v>JGWMLCT-260*250-条灰-金刚网4cm磁条-对开-条灰-260*250</v>
          </cell>
          <cell r="D3603" t="str">
            <v>居家布艺</v>
          </cell>
          <cell r="E3603" t="str">
            <v>是</v>
          </cell>
          <cell r="F3603" t="str">
            <v>否</v>
          </cell>
          <cell r="G3603" t="str">
            <v/>
          </cell>
          <cell r="H3603" t="str">
            <v/>
          </cell>
          <cell r="I3603" t="str">
            <v/>
          </cell>
          <cell r="J3603" t="str">
            <v>件</v>
          </cell>
          <cell r="K3603" t="str">
            <v/>
          </cell>
          <cell r="L3603" t="str">
            <v/>
          </cell>
          <cell r="M3603" t="str">
            <v>43.00</v>
          </cell>
        </row>
        <row r="3604">
          <cell r="A3604" t="str">
            <v>JGWMLCT-260*260-条灰</v>
          </cell>
          <cell r="B3604" t="str">
            <v>金刚网4cm磁条-对开-条灰-260*260</v>
          </cell>
          <cell r="C3604" t="str">
            <v>JGWMLCT-260*260-条灰-金刚网4cm磁条-对开-条灰-260*260</v>
          </cell>
          <cell r="D3604" t="str">
            <v>居家布艺</v>
          </cell>
          <cell r="E3604" t="str">
            <v>是</v>
          </cell>
          <cell r="F3604" t="str">
            <v>否</v>
          </cell>
          <cell r="G3604" t="str">
            <v/>
          </cell>
          <cell r="H3604" t="str">
            <v/>
          </cell>
          <cell r="I3604" t="str">
            <v/>
          </cell>
          <cell r="J3604" t="str">
            <v>件</v>
          </cell>
          <cell r="K3604" t="str">
            <v/>
          </cell>
          <cell r="L3604" t="str">
            <v/>
          </cell>
          <cell r="M3604" t="str">
            <v>44.00</v>
          </cell>
        </row>
        <row r="3605">
          <cell r="A3605" t="str">
            <v>JGWMLCT-280*220-条灰</v>
          </cell>
          <cell r="B3605" t="str">
            <v>金刚网4cm磁条-对开-条灰-280*220</v>
          </cell>
          <cell r="C3605" t="str">
            <v>JGWMLCT-280*220-条灰-金刚网4cm磁条-对开-条灰-280*220</v>
          </cell>
          <cell r="D3605" t="str">
            <v>居家布艺</v>
          </cell>
          <cell r="E3605" t="str">
            <v>是</v>
          </cell>
          <cell r="F3605" t="str">
            <v>否</v>
          </cell>
          <cell r="G3605" t="str">
            <v/>
          </cell>
          <cell r="H3605" t="str">
            <v/>
          </cell>
          <cell r="I3605" t="str">
            <v/>
          </cell>
          <cell r="J3605" t="str">
            <v>件</v>
          </cell>
          <cell r="K3605" t="str">
            <v/>
          </cell>
          <cell r="L3605" t="str">
            <v/>
          </cell>
          <cell r="M3605" t="str">
            <v>42.00</v>
          </cell>
        </row>
        <row r="3606">
          <cell r="A3606" t="str">
            <v>JGWMLCT-280*240-条灰</v>
          </cell>
          <cell r="B3606" t="str">
            <v>金刚网4cm磁条-对开-条灰-280*240</v>
          </cell>
          <cell r="C3606" t="str">
            <v>JGWMLCT-280*240-条灰-金刚网4cm磁条-对开-条灰-280*240</v>
          </cell>
          <cell r="D3606" t="str">
            <v>居家布艺</v>
          </cell>
          <cell r="E3606" t="str">
            <v>是</v>
          </cell>
          <cell r="F3606" t="str">
            <v>否</v>
          </cell>
          <cell r="G3606" t="str">
            <v/>
          </cell>
          <cell r="H3606" t="str">
            <v/>
          </cell>
          <cell r="I3606" t="str">
            <v/>
          </cell>
          <cell r="J3606" t="str">
            <v>件</v>
          </cell>
          <cell r="K3606" t="str">
            <v/>
          </cell>
          <cell r="L3606" t="str">
            <v/>
          </cell>
          <cell r="M3606" t="str">
            <v>44.00</v>
          </cell>
        </row>
        <row r="3607">
          <cell r="A3607" t="str">
            <v>JGWMLCT-280*250-条灰</v>
          </cell>
          <cell r="B3607" t="str">
            <v>金刚网4cm磁条-对开-条灰-280*250</v>
          </cell>
          <cell r="C3607" t="str">
            <v>JGWMLCT-280*250-条灰-金刚网4cm磁条-对开-条灰-280*250</v>
          </cell>
          <cell r="D3607" t="str">
            <v>居家布艺</v>
          </cell>
          <cell r="E3607" t="str">
            <v>是</v>
          </cell>
          <cell r="F3607" t="str">
            <v>否</v>
          </cell>
          <cell r="G3607" t="str">
            <v/>
          </cell>
          <cell r="H3607" t="str">
            <v/>
          </cell>
          <cell r="I3607" t="str">
            <v/>
          </cell>
          <cell r="J3607" t="str">
            <v>件</v>
          </cell>
          <cell r="K3607" t="str">
            <v/>
          </cell>
          <cell r="L3607" t="str">
            <v/>
          </cell>
          <cell r="M3607" t="str">
            <v>45.00</v>
          </cell>
        </row>
        <row r="3608">
          <cell r="A3608" t="str">
            <v>JGWMLCT-280*260-条灰</v>
          </cell>
          <cell r="B3608" t="str">
            <v>金刚网4cm磁条-对开-条灰-280*260</v>
          </cell>
          <cell r="C3608" t="str">
            <v>JGWMLCT-280*260-条灰-金刚网4cm磁条-对开-条灰-280*260</v>
          </cell>
          <cell r="D3608" t="str">
            <v>居家布艺</v>
          </cell>
          <cell r="E3608" t="str">
            <v>是</v>
          </cell>
          <cell r="F3608" t="str">
            <v>否</v>
          </cell>
          <cell r="G3608" t="str">
            <v/>
          </cell>
          <cell r="H3608" t="str">
            <v/>
          </cell>
          <cell r="I3608" t="str">
            <v/>
          </cell>
          <cell r="J3608" t="str">
            <v>件</v>
          </cell>
          <cell r="K3608" t="str">
            <v/>
          </cell>
          <cell r="L3608" t="str">
            <v/>
          </cell>
          <cell r="M3608" t="str">
            <v>46.00</v>
          </cell>
        </row>
        <row r="3609">
          <cell r="A3609" t="str">
            <v>JGWMLCT-300*220-条灰</v>
          </cell>
          <cell r="B3609" t="str">
            <v>金刚网4cm磁条-对开-条灰-300*220</v>
          </cell>
          <cell r="C3609" t="str">
            <v>JGWMLCT-300*220-条灰-金刚网4cm磁条-对开-条灰-300*220</v>
          </cell>
          <cell r="D3609" t="str">
            <v>居家布艺</v>
          </cell>
          <cell r="E3609" t="str">
            <v>是</v>
          </cell>
          <cell r="F3609" t="str">
            <v>否</v>
          </cell>
          <cell r="G3609" t="str">
            <v/>
          </cell>
          <cell r="H3609" t="str">
            <v/>
          </cell>
          <cell r="I3609" t="str">
            <v/>
          </cell>
          <cell r="J3609" t="str">
            <v>件</v>
          </cell>
          <cell r="K3609" t="str">
            <v/>
          </cell>
          <cell r="L3609" t="str">
            <v/>
          </cell>
          <cell r="M3609" t="str">
            <v>44.00</v>
          </cell>
        </row>
        <row r="3610">
          <cell r="A3610" t="str">
            <v>JGWMLCT-300*240-条灰</v>
          </cell>
          <cell r="B3610" t="str">
            <v>金刚网4cm磁条-对开-条灰-300*240</v>
          </cell>
          <cell r="C3610" t="str">
            <v>JGWMLCT-300*240-条灰-金刚网4cm磁条-对开-条灰-300*240</v>
          </cell>
          <cell r="D3610" t="str">
            <v>居家布艺</v>
          </cell>
          <cell r="E3610" t="str">
            <v>是</v>
          </cell>
          <cell r="F3610" t="str">
            <v>否</v>
          </cell>
          <cell r="G3610" t="str">
            <v/>
          </cell>
          <cell r="H3610" t="str">
            <v/>
          </cell>
          <cell r="I3610" t="str">
            <v/>
          </cell>
          <cell r="J3610" t="str">
            <v>件</v>
          </cell>
          <cell r="K3610" t="str">
            <v/>
          </cell>
          <cell r="L3610" t="str">
            <v/>
          </cell>
          <cell r="M3610" t="str">
            <v>46.00</v>
          </cell>
        </row>
        <row r="3611">
          <cell r="A3611" t="str">
            <v>JGWMLCT-300*250-条灰</v>
          </cell>
          <cell r="B3611" t="str">
            <v>金刚网4cm磁条-对开-条灰-300*250</v>
          </cell>
          <cell r="C3611" t="str">
            <v>JGWMLCT-300*250-条灰-金刚网4cm磁条-对开-条灰-300*250</v>
          </cell>
          <cell r="D3611" t="str">
            <v>居家布艺</v>
          </cell>
          <cell r="E3611" t="str">
            <v>是</v>
          </cell>
          <cell r="F3611" t="str">
            <v>否</v>
          </cell>
          <cell r="G3611" t="str">
            <v/>
          </cell>
          <cell r="H3611" t="str">
            <v/>
          </cell>
          <cell r="I3611" t="str">
            <v/>
          </cell>
          <cell r="J3611" t="str">
            <v>件</v>
          </cell>
          <cell r="K3611" t="str">
            <v/>
          </cell>
          <cell r="L3611" t="str">
            <v/>
          </cell>
          <cell r="M3611" t="str">
            <v>47.00</v>
          </cell>
        </row>
        <row r="3612">
          <cell r="A3612" t="str">
            <v>JGWMLCT-300*260-条灰</v>
          </cell>
          <cell r="B3612" t="str">
            <v>金刚网4cm磁条-对开-条灰-300*260</v>
          </cell>
          <cell r="C3612" t="str">
            <v>JGWMLCT-300*260-条灰-金刚网4cm磁条-对开-条灰-300*260</v>
          </cell>
          <cell r="D3612" t="str">
            <v>居家布艺</v>
          </cell>
          <cell r="E3612" t="str">
            <v>是</v>
          </cell>
          <cell r="F3612" t="str">
            <v>否</v>
          </cell>
          <cell r="G3612" t="str">
            <v/>
          </cell>
          <cell r="H3612" t="str">
            <v/>
          </cell>
          <cell r="I3612" t="str">
            <v/>
          </cell>
          <cell r="J3612" t="str">
            <v>件</v>
          </cell>
          <cell r="K3612" t="str">
            <v/>
          </cell>
          <cell r="L3612" t="str">
            <v/>
          </cell>
          <cell r="M3612" t="str">
            <v>48.00</v>
          </cell>
        </row>
        <row r="3613">
          <cell r="A3613" t="str">
            <v>JGWMLCT-300*280-条灰</v>
          </cell>
          <cell r="B3613" t="str">
            <v>金刚网4cm磁条-对开-条灰-300*280</v>
          </cell>
          <cell r="C3613" t="str">
            <v>JGWMLCT-300*280-条灰-金刚网4cm磁条-对开-条灰-300*280</v>
          </cell>
          <cell r="D3613" t="str">
            <v>居家布艺</v>
          </cell>
          <cell r="E3613" t="str">
            <v>是</v>
          </cell>
          <cell r="F3613" t="str">
            <v>否</v>
          </cell>
          <cell r="G3613" t="str">
            <v/>
          </cell>
          <cell r="H3613" t="str">
            <v/>
          </cell>
          <cell r="I3613" t="str">
            <v/>
          </cell>
          <cell r="J3613" t="str">
            <v>件</v>
          </cell>
          <cell r="K3613" t="str">
            <v/>
          </cell>
          <cell r="L3613" t="str">
            <v/>
          </cell>
          <cell r="M3613" t="str">
            <v>50.00</v>
          </cell>
        </row>
        <row r="3614">
          <cell r="A3614" t="str">
            <v>JGWMLCT-320*220-条灰</v>
          </cell>
          <cell r="B3614" t="str">
            <v>金刚网4cm磁条-对开-条灰-320*220</v>
          </cell>
          <cell r="C3614" t="str">
            <v>JGWMLCT-320*220-条灰-金刚网4cm磁条-对开-条灰-320*220</v>
          </cell>
          <cell r="D3614" t="str">
            <v>居家布艺</v>
          </cell>
          <cell r="E3614" t="str">
            <v>是</v>
          </cell>
          <cell r="F3614" t="str">
            <v>否</v>
          </cell>
          <cell r="G3614" t="str">
            <v/>
          </cell>
          <cell r="H3614" t="str">
            <v/>
          </cell>
          <cell r="I3614" t="str">
            <v/>
          </cell>
          <cell r="J3614" t="str">
            <v>件</v>
          </cell>
          <cell r="K3614" t="str">
            <v/>
          </cell>
          <cell r="L3614" t="str">
            <v/>
          </cell>
          <cell r="M3614" t="str">
            <v>46.00</v>
          </cell>
        </row>
        <row r="3615">
          <cell r="A3615" t="str">
            <v>JGWMLCT-320*240-条灰</v>
          </cell>
          <cell r="B3615" t="str">
            <v>金刚网4cm磁条-对开-条灰-320*240</v>
          </cell>
          <cell r="C3615" t="str">
            <v>JGWMLCT-320*240-条灰-金刚网4cm磁条-对开-条灰-320*240</v>
          </cell>
          <cell r="D3615" t="str">
            <v>居家布艺</v>
          </cell>
          <cell r="E3615" t="str">
            <v>是</v>
          </cell>
          <cell r="F3615" t="str">
            <v>否</v>
          </cell>
          <cell r="G3615" t="str">
            <v/>
          </cell>
          <cell r="H3615" t="str">
            <v/>
          </cell>
          <cell r="I3615" t="str">
            <v/>
          </cell>
          <cell r="J3615" t="str">
            <v>件</v>
          </cell>
          <cell r="K3615" t="str">
            <v/>
          </cell>
          <cell r="L3615" t="str">
            <v/>
          </cell>
          <cell r="M3615" t="str">
            <v>48.00</v>
          </cell>
        </row>
        <row r="3616">
          <cell r="A3616" t="str">
            <v>JGWMLCT-320*250-条灰</v>
          </cell>
          <cell r="B3616" t="str">
            <v>金刚网4cm磁条-对开-条灰-320*250</v>
          </cell>
          <cell r="C3616" t="str">
            <v>JGWMLCT-320*250-条灰-金刚网4cm磁条-对开-条灰-320*250</v>
          </cell>
          <cell r="D3616" t="str">
            <v>居家布艺</v>
          </cell>
          <cell r="E3616" t="str">
            <v>是</v>
          </cell>
          <cell r="F3616" t="str">
            <v>否</v>
          </cell>
          <cell r="G3616" t="str">
            <v/>
          </cell>
          <cell r="H3616" t="str">
            <v/>
          </cell>
          <cell r="I3616" t="str">
            <v/>
          </cell>
          <cell r="J3616" t="str">
            <v>件</v>
          </cell>
          <cell r="K3616" t="str">
            <v/>
          </cell>
          <cell r="L3616" t="str">
            <v/>
          </cell>
          <cell r="M3616" t="str">
            <v>49.00</v>
          </cell>
        </row>
        <row r="3617">
          <cell r="A3617" t="str">
            <v>JGWMLCT-320*260-条灰</v>
          </cell>
          <cell r="B3617" t="str">
            <v>金刚网4cm磁条-对开-条灰-320*260</v>
          </cell>
          <cell r="C3617" t="str">
            <v>JGWMLCT-320*260-条灰-金刚网4cm磁条-对开-条灰-320*260</v>
          </cell>
          <cell r="D3617" t="str">
            <v>居家布艺</v>
          </cell>
          <cell r="E3617" t="str">
            <v>是</v>
          </cell>
          <cell r="F3617" t="str">
            <v>否</v>
          </cell>
          <cell r="G3617" t="str">
            <v/>
          </cell>
          <cell r="H3617" t="str">
            <v/>
          </cell>
          <cell r="I3617" t="str">
            <v/>
          </cell>
          <cell r="J3617" t="str">
            <v>件</v>
          </cell>
          <cell r="K3617" t="str">
            <v/>
          </cell>
          <cell r="L3617" t="str">
            <v/>
          </cell>
          <cell r="M3617" t="str">
            <v>50.00</v>
          </cell>
        </row>
        <row r="3618">
          <cell r="A3618" t="str">
            <v>JGWMLCT-320*280-条灰</v>
          </cell>
          <cell r="B3618" t="str">
            <v>金刚网4cm磁条-对开-条灰-320*280</v>
          </cell>
          <cell r="C3618" t="str">
            <v>JGWMLCT-320*280-条灰-金刚网4cm磁条-对开-条灰-320*280</v>
          </cell>
          <cell r="D3618" t="str">
            <v>居家布艺</v>
          </cell>
          <cell r="E3618" t="str">
            <v>是</v>
          </cell>
          <cell r="F3618" t="str">
            <v>否</v>
          </cell>
          <cell r="G3618" t="str">
            <v/>
          </cell>
          <cell r="H3618" t="str">
            <v/>
          </cell>
          <cell r="I3618" t="str">
            <v/>
          </cell>
          <cell r="J3618" t="str">
            <v>件</v>
          </cell>
          <cell r="K3618" t="str">
            <v/>
          </cell>
          <cell r="L3618" t="str">
            <v/>
          </cell>
          <cell r="M3618" t="str">
            <v>52.00</v>
          </cell>
        </row>
        <row r="3619">
          <cell r="A3619" t="str">
            <v>JGWMLCT-250*220-条咖</v>
          </cell>
          <cell r="B3619" t="str">
            <v>金刚网4cm磁条-对开-条咖-250*220</v>
          </cell>
          <cell r="C3619" t="str">
            <v>JGWMLCT-250*220-条咖-金刚网4cm磁条-对开-条咖-250*220</v>
          </cell>
          <cell r="D3619" t="str">
            <v>居家布艺</v>
          </cell>
          <cell r="E3619" t="str">
            <v>是</v>
          </cell>
          <cell r="F3619" t="str">
            <v>否</v>
          </cell>
          <cell r="G3619" t="str">
            <v/>
          </cell>
          <cell r="H3619" t="str">
            <v/>
          </cell>
          <cell r="I3619" t="str">
            <v/>
          </cell>
          <cell r="J3619" t="str">
            <v>件</v>
          </cell>
          <cell r="K3619" t="str">
            <v/>
          </cell>
          <cell r="L3619" t="str">
            <v/>
          </cell>
          <cell r="M3619" t="str">
            <v>38.00</v>
          </cell>
        </row>
        <row r="3620">
          <cell r="A3620" t="str">
            <v>JGWMLCT-250*240-条咖</v>
          </cell>
          <cell r="B3620" t="str">
            <v>金刚网4cm磁条-对开-条咖-250*240</v>
          </cell>
          <cell r="C3620" t="str">
            <v>JGWMLCT-250*240-条咖-金刚网4cm磁条-对开-条咖-250*240</v>
          </cell>
          <cell r="D3620" t="str">
            <v>居家布艺</v>
          </cell>
          <cell r="E3620" t="str">
            <v>是</v>
          </cell>
          <cell r="F3620" t="str">
            <v>否</v>
          </cell>
          <cell r="G3620" t="str">
            <v/>
          </cell>
          <cell r="H3620" t="str">
            <v/>
          </cell>
          <cell r="I3620" t="str">
            <v/>
          </cell>
          <cell r="J3620" t="str">
            <v>件</v>
          </cell>
          <cell r="K3620" t="str">
            <v/>
          </cell>
          <cell r="L3620" t="str">
            <v/>
          </cell>
          <cell r="M3620" t="str">
            <v>41.00</v>
          </cell>
        </row>
        <row r="3621">
          <cell r="A3621" t="str">
            <v>JGWMLCT-250*250-条咖</v>
          </cell>
          <cell r="B3621" t="str">
            <v>金刚网4cm磁条-对开-条咖-250*250</v>
          </cell>
          <cell r="C3621" t="str">
            <v>JGWMLCT-250*250-条咖-金刚网4cm磁条-对开-条咖-250*250</v>
          </cell>
          <cell r="D3621" t="str">
            <v>居家布艺</v>
          </cell>
          <cell r="E3621" t="str">
            <v>是</v>
          </cell>
          <cell r="F3621" t="str">
            <v>否</v>
          </cell>
          <cell r="G3621" t="str">
            <v/>
          </cell>
          <cell r="H3621" t="str">
            <v/>
          </cell>
          <cell r="I3621" t="str">
            <v/>
          </cell>
          <cell r="J3621" t="str">
            <v>件</v>
          </cell>
          <cell r="K3621" t="str">
            <v/>
          </cell>
          <cell r="L3621" t="str">
            <v/>
          </cell>
          <cell r="M3621" t="str">
            <v>42.00</v>
          </cell>
        </row>
        <row r="3622">
          <cell r="A3622" t="str">
            <v>JGWMLCT-250*260-条咖</v>
          </cell>
          <cell r="B3622" t="str">
            <v>金刚网4cm磁条-对开-条咖-250*260</v>
          </cell>
          <cell r="C3622" t="str">
            <v>JGWMLCT-250*260-条咖-金刚网4cm磁条-对开-条咖-250*260</v>
          </cell>
          <cell r="D3622" t="str">
            <v>居家布艺</v>
          </cell>
          <cell r="E3622" t="str">
            <v>是</v>
          </cell>
          <cell r="F3622" t="str">
            <v>否</v>
          </cell>
          <cell r="G3622" t="str">
            <v/>
          </cell>
          <cell r="H3622" t="str">
            <v/>
          </cell>
          <cell r="I3622" t="str">
            <v/>
          </cell>
          <cell r="J3622" t="str">
            <v>件</v>
          </cell>
          <cell r="K3622" t="str">
            <v/>
          </cell>
          <cell r="L3622" t="str">
            <v/>
          </cell>
          <cell r="M3622" t="str">
            <v>43.00</v>
          </cell>
        </row>
        <row r="3623">
          <cell r="A3623" t="str">
            <v>JGWMLCT-260*220-条咖</v>
          </cell>
          <cell r="B3623" t="str">
            <v>金刚网4cm磁条-对开-条咖-260*220</v>
          </cell>
          <cell r="C3623" t="str">
            <v>JGWMLCT-260*220-条咖-金刚网4cm磁条-对开-条咖-260*220</v>
          </cell>
          <cell r="D3623" t="str">
            <v>居家布艺</v>
          </cell>
          <cell r="E3623" t="str">
            <v>是</v>
          </cell>
          <cell r="F3623" t="str">
            <v>否</v>
          </cell>
          <cell r="G3623" t="str">
            <v/>
          </cell>
          <cell r="H3623" t="str">
            <v/>
          </cell>
          <cell r="I3623" t="str">
            <v/>
          </cell>
          <cell r="J3623" t="str">
            <v>件</v>
          </cell>
          <cell r="K3623" t="str">
            <v/>
          </cell>
          <cell r="L3623" t="str">
            <v/>
          </cell>
          <cell r="M3623" t="str">
            <v>39.00</v>
          </cell>
        </row>
        <row r="3624">
          <cell r="A3624" t="str">
            <v>JGWMLCT-260*240-条咖</v>
          </cell>
          <cell r="B3624" t="str">
            <v>金刚网4cm磁条-对开-条咖-260*240</v>
          </cell>
          <cell r="C3624" t="str">
            <v>JGWMLCT-260*240-条咖-金刚网4cm磁条-对开-条咖-260*240</v>
          </cell>
          <cell r="D3624" t="str">
            <v>居家布艺</v>
          </cell>
          <cell r="E3624" t="str">
            <v>是</v>
          </cell>
          <cell r="F3624" t="str">
            <v>否</v>
          </cell>
          <cell r="G3624" t="str">
            <v/>
          </cell>
          <cell r="H3624" t="str">
            <v/>
          </cell>
          <cell r="I3624" t="str">
            <v/>
          </cell>
          <cell r="J3624" t="str">
            <v>件</v>
          </cell>
          <cell r="K3624" t="str">
            <v/>
          </cell>
          <cell r="L3624" t="str">
            <v/>
          </cell>
          <cell r="M3624" t="str">
            <v>42.00</v>
          </cell>
        </row>
        <row r="3625">
          <cell r="A3625" t="str">
            <v>JGWMLCT-260*250-条咖</v>
          </cell>
          <cell r="B3625" t="str">
            <v>金刚网4cm磁条-对开-条咖-260*250</v>
          </cell>
          <cell r="C3625" t="str">
            <v>JGWMLCT-260*250-条咖-金刚网4cm磁条-对开-条咖-260*250</v>
          </cell>
          <cell r="D3625" t="str">
            <v>居家布艺</v>
          </cell>
          <cell r="E3625" t="str">
            <v>是</v>
          </cell>
          <cell r="F3625" t="str">
            <v>否</v>
          </cell>
          <cell r="G3625" t="str">
            <v/>
          </cell>
          <cell r="H3625" t="str">
            <v/>
          </cell>
          <cell r="I3625" t="str">
            <v/>
          </cell>
          <cell r="J3625" t="str">
            <v>件</v>
          </cell>
          <cell r="K3625" t="str">
            <v/>
          </cell>
          <cell r="L3625" t="str">
            <v/>
          </cell>
          <cell r="M3625" t="str">
            <v>43.00</v>
          </cell>
        </row>
        <row r="3626">
          <cell r="A3626" t="str">
            <v>JGWMLCT-260*260-条咖</v>
          </cell>
          <cell r="B3626" t="str">
            <v>金刚网4cm磁条-对开-条咖-260*260</v>
          </cell>
          <cell r="C3626" t="str">
            <v>JGWMLCT-260*260-条咖-金刚网4cm磁条-对开-条咖-260*260</v>
          </cell>
          <cell r="D3626" t="str">
            <v>居家布艺</v>
          </cell>
          <cell r="E3626" t="str">
            <v>是</v>
          </cell>
          <cell r="F3626" t="str">
            <v>否</v>
          </cell>
          <cell r="G3626" t="str">
            <v/>
          </cell>
          <cell r="H3626" t="str">
            <v/>
          </cell>
          <cell r="I3626" t="str">
            <v/>
          </cell>
          <cell r="J3626" t="str">
            <v>件</v>
          </cell>
          <cell r="K3626" t="str">
            <v/>
          </cell>
          <cell r="L3626" t="str">
            <v/>
          </cell>
          <cell r="M3626" t="str">
            <v>44.00</v>
          </cell>
        </row>
        <row r="3627">
          <cell r="A3627" t="str">
            <v>JGWMLCT-280*220-条咖</v>
          </cell>
          <cell r="B3627" t="str">
            <v>金刚网4cm磁条-对开-条咖-280*220</v>
          </cell>
          <cell r="C3627" t="str">
            <v>JGWMLCT-280*220-条咖-金刚网4cm磁条-对开-条咖-280*220</v>
          </cell>
          <cell r="D3627" t="str">
            <v>居家布艺</v>
          </cell>
          <cell r="E3627" t="str">
            <v>是</v>
          </cell>
          <cell r="F3627" t="str">
            <v>否</v>
          </cell>
          <cell r="G3627" t="str">
            <v/>
          </cell>
          <cell r="H3627" t="str">
            <v/>
          </cell>
          <cell r="I3627" t="str">
            <v/>
          </cell>
          <cell r="J3627" t="str">
            <v>件</v>
          </cell>
          <cell r="K3627" t="str">
            <v/>
          </cell>
          <cell r="L3627" t="str">
            <v/>
          </cell>
          <cell r="M3627" t="str">
            <v>42.00</v>
          </cell>
        </row>
        <row r="3628">
          <cell r="A3628" t="str">
            <v>JGWMLCT-280*240-条咖</v>
          </cell>
          <cell r="B3628" t="str">
            <v>金刚网4cm磁条-对开-条咖-280*240</v>
          </cell>
          <cell r="C3628" t="str">
            <v>JGWMLCT-280*240-条咖-金刚网4cm磁条-对开-条咖-280*240</v>
          </cell>
          <cell r="D3628" t="str">
            <v>居家布艺</v>
          </cell>
          <cell r="E3628" t="str">
            <v>是</v>
          </cell>
          <cell r="F3628" t="str">
            <v>否</v>
          </cell>
          <cell r="G3628" t="str">
            <v/>
          </cell>
          <cell r="H3628" t="str">
            <v/>
          </cell>
          <cell r="I3628" t="str">
            <v/>
          </cell>
          <cell r="J3628" t="str">
            <v>件</v>
          </cell>
          <cell r="K3628" t="str">
            <v/>
          </cell>
          <cell r="L3628" t="str">
            <v/>
          </cell>
          <cell r="M3628" t="str">
            <v>44.00</v>
          </cell>
        </row>
        <row r="3629">
          <cell r="A3629" t="str">
            <v>JGWMLCT-280*250-条咖</v>
          </cell>
          <cell r="B3629" t="str">
            <v>金刚网4cm磁条-对开-条咖-280*250</v>
          </cell>
          <cell r="C3629" t="str">
            <v>JGWMLCT-280*250-条咖-金刚网4cm磁条-对开-条咖-280*250</v>
          </cell>
          <cell r="D3629" t="str">
            <v>居家布艺</v>
          </cell>
          <cell r="E3629" t="str">
            <v>是</v>
          </cell>
          <cell r="F3629" t="str">
            <v>否</v>
          </cell>
          <cell r="G3629" t="str">
            <v/>
          </cell>
          <cell r="H3629" t="str">
            <v/>
          </cell>
          <cell r="I3629" t="str">
            <v/>
          </cell>
          <cell r="J3629" t="str">
            <v>件</v>
          </cell>
          <cell r="K3629" t="str">
            <v/>
          </cell>
          <cell r="L3629" t="str">
            <v/>
          </cell>
          <cell r="M3629" t="str">
            <v>45.00</v>
          </cell>
        </row>
        <row r="3630">
          <cell r="A3630" t="str">
            <v>JGWMLCT-280*260-条咖</v>
          </cell>
          <cell r="B3630" t="str">
            <v>金刚网4cm磁条-对开-条咖-280*260</v>
          </cell>
          <cell r="C3630" t="str">
            <v>JGWMLCT-280*260-条咖-金刚网4cm磁条-对开-条咖-280*260</v>
          </cell>
          <cell r="D3630" t="str">
            <v>居家布艺</v>
          </cell>
          <cell r="E3630" t="str">
            <v>是</v>
          </cell>
          <cell r="F3630" t="str">
            <v>否</v>
          </cell>
          <cell r="G3630" t="str">
            <v/>
          </cell>
          <cell r="H3630" t="str">
            <v/>
          </cell>
          <cell r="I3630" t="str">
            <v/>
          </cell>
          <cell r="J3630" t="str">
            <v>件</v>
          </cell>
          <cell r="K3630" t="str">
            <v/>
          </cell>
          <cell r="L3630" t="str">
            <v/>
          </cell>
          <cell r="M3630" t="str">
            <v>46.00</v>
          </cell>
        </row>
        <row r="3631">
          <cell r="A3631" t="str">
            <v>JGWMLCT-300*220-条咖</v>
          </cell>
          <cell r="B3631" t="str">
            <v>金刚网4cm磁条-对开-条咖-300*220</v>
          </cell>
          <cell r="C3631" t="str">
            <v>JGWMLCT-300*220-条咖-金刚网4cm磁条-对开-条咖-300*220</v>
          </cell>
          <cell r="D3631" t="str">
            <v>居家布艺</v>
          </cell>
          <cell r="E3631" t="str">
            <v>是</v>
          </cell>
          <cell r="F3631" t="str">
            <v>否</v>
          </cell>
          <cell r="G3631" t="str">
            <v/>
          </cell>
          <cell r="H3631" t="str">
            <v/>
          </cell>
          <cell r="I3631" t="str">
            <v/>
          </cell>
          <cell r="J3631" t="str">
            <v>件</v>
          </cell>
          <cell r="K3631" t="str">
            <v/>
          </cell>
          <cell r="L3631" t="str">
            <v/>
          </cell>
          <cell r="M3631" t="str">
            <v>44.00</v>
          </cell>
        </row>
        <row r="3632">
          <cell r="A3632" t="str">
            <v>JGWMLCT-300*240-条咖</v>
          </cell>
          <cell r="B3632" t="str">
            <v>金刚网4cm磁条-对开-条咖-300*240</v>
          </cell>
          <cell r="C3632" t="str">
            <v>JGWMLCT-300*240-条咖-金刚网4cm磁条-对开-条咖-300*240</v>
          </cell>
          <cell r="D3632" t="str">
            <v>居家布艺</v>
          </cell>
          <cell r="E3632" t="str">
            <v>是</v>
          </cell>
          <cell r="F3632" t="str">
            <v>否</v>
          </cell>
          <cell r="G3632" t="str">
            <v/>
          </cell>
          <cell r="H3632" t="str">
            <v/>
          </cell>
          <cell r="I3632" t="str">
            <v/>
          </cell>
          <cell r="J3632" t="str">
            <v>件</v>
          </cell>
          <cell r="K3632" t="str">
            <v/>
          </cell>
          <cell r="L3632" t="str">
            <v/>
          </cell>
          <cell r="M3632" t="str">
            <v>46.00</v>
          </cell>
        </row>
        <row r="3633">
          <cell r="A3633" t="str">
            <v>JGWMLCT-300*250-条咖</v>
          </cell>
          <cell r="B3633" t="str">
            <v>金刚网4cm磁条-对开-条咖-300*250</v>
          </cell>
          <cell r="C3633" t="str">
            <v>JGWMLCT-300*250-条咖-金刚网4cm磁条-对开-条咖-300*250</v>
          </cell>
          <cell r="D3633" t="str">
            <v>居家布艺</v>
          </cell>
          <cell r="E3633" t="str">
            <v>是</v>
          </cell>
          <cell r="F3633" t="str">
            <v>否</v>
          </cell>
          <cell r="G3633" t="str">
            <v/>
          </cell>
          <cell r="H3633" t="str">
            <v/>
          </cell>
          <cell r="I3633" t="str">
            <v/>
          </cell>
          <cell r="J3633" t="str">
            <v>件</v>
          </cell>
          <cell r="K3633" t="str">
            <v/>
          </cell>
          <cell r="L3633" t="str">
            <v/>
          </cell>
          <cell r="M3633" t="str">
            <v>47.00</v>
          </cell>
        </row>
        <row r="3634">
          <cell r="A3634" t="str">
            <v>JGWMLCT-300*260-条咖</v>
          </cell>
          <cell r="B3634" t="str">
            <v>金刚网4cm磁条-对开-条咖-300*260</v>
          </cell>
          <cell r="C3634" t="str">
            <v>JGWMLCT-300*260-条咖-金刚网4cm磁条-对开-条咖-300*260</v>
          </cell>
          <cell r="D3634" t="str">
            <v>居家布艺</v>
          </cell>
          <cell r="E3634" t="str">
            <v>是</v>
          </cell>
          <cell r="F3634" t="str">
            <v>否</v>
          </cell>
          <cell r="G3634" t="str">
            <v/>
          </cell>
          <cell r="H3634" t="str">
            <v/>
          </cell>
          <cell r="I3634" t="str">
            <v/>
          </cell>
          <cell r="J3634" t="str">
            <v>件</v>
          </cell>
          <cell r="K3634" t="str">
            <v/>
          </cell>
          <cell r="L3634" t="str">
            <v/>
          </cell>
          <cell r="M3634" t="str">
            <v>48.00</v>
          </cell>
        </row>
        <row r="3635">
          <cell r="A3635" t="str">
            <v>JGWMLCT-300*280-条咖</v>
          </cell>
          <cell r="B3635" t="str">
            <v>金刚网4cm磁条-对开-条咖-300*280</v>
          </cell>
          <cell r="C3635" t="str">
            <v>JGWMLCT-300*280-条咖-金刚网4cm磁条-对开-条咖-300*280</v>
          </cell>
          <cell r="D3635" t="str">
            <v>居家布艺</v>
          </cell>
          <cell r="E3635" t="str">
            <v>是</v>
          </cell>
          <cell r="F3635" t="str">
            <v>否</v>
          </cell>
          <cell r="G3635" t="str">
            <v/>
          </cell>
          <cell r="H3635" t="str">
            <v/>
          </cell>
          <cell r="I3635" t="str">
            <v/>
          </cell>
          <cell r="J3635" t="str">
            <v>件</v>
          </cell>
          <cell r="K3635" t="str">
            <v/>
          </cell>
          <cell r="L3635" t="str">
            <v/>
          </cell>
          <cell r="M3635" t="str">
            <v>50.00</v>
          </cell>
        </row>
        <row r="3636">
          <cell r="A3636" t="str">
            <v>JGWMLCT-320*220-条咖</v>
          </cell>
          <cell r="B3636" t="str">
            <v>金刚网4cm磁条-对开-条咖-320*220</v>
          </cell>
          <cell r="C3636" t="str">
            <v>JGWMLCT-320*220-条咖-金刚网4cm磁条-对开-条咖-320*220</v>
          </cell>
          <cell r="D3636" t="str">
            <v>居家布艺</v>
          </cell>
          <cell r="E3636" t="str">
            <v>是</v>
          </cell>
          <cell r="F3636" t="str">
            <v>否</v>
          </cell>
          <cell r="G3636" t="str">
            <v/>
          </cell>
          <cell r="H3636" t="str">
            <v/>
          </cell>
          <cell r="I3636" t="str">
            <v/>
          </cell>
          <cell r="J3636" t="str">
            <v>件</v>
          </cell>
          <cell r="K3636" t="str">
            <v/>
          </cell>
          <cell r="L3636" t="str">
            <v/>
          </cell>
          <cell r="M3636" t="str">
            <v>46.00</v>
          </cell>
        </row>
        <row r="3637">
          <cell r="A3637" t="str">
            <v>JGWMLCT-320*240-条咖</v>
          </cell>
          <cell r="B3637" t="str">
            <v>金刚网4cm磁条-对开-条咖-320*240</v>
          </cell>
          <cell r="C3637" t="str">
            <v>JGWMLCT-320*240-条咖-金刚网4cm磁条-对开-条咖-320*240</v>
          </cell>
          <cell r="D3637" t="str">
            <v>居家布艺</v>
          </cell>
          <cell r="E3637" t="str">
            <v>是</v>
          </cell>
          <cell r="F3637" t="str">
            <v>否</v>
          </cell>
          <cell r="G3637" t="str">
            <v/>
          </cell>
          <cell r="H3637" t="str">
            <v/>
          </cell>
          <cell r="I3637" t="str">
            <v/>
          </cell>
          <cell r="J3637" t="str">
            <v>件</v>
          </cell>
          <cell r="K3637" t="str">
            <v/>
          </cell>
          <cell r="L3637" t="str">
            <v/>
          </cell>
          <cell r="M3637" t="str">
            <v>48.00</v>
          </cell>
        </row>
        <row r="3638">
          <cell r="A3638" t="str">
            <v>JGWMLCT-320*250-条咖</v>
          </cell>
          <cell r="B3638" t="str">
            <v>金刚网4cm磁条-对开-条咖-320*250</v>
          </cell>
          <cell r="C3638" t="str">
            <v>JGWMLCT-320*250-条咖-金刚网4cm磁条-对开-条咖-320*250</v>
          </cell>
          <cell r="D3638" t="str">
            <v>居家布艺</v>
          </cell>
          <cell r="E3638" t="str">
            <v>是</v>
          </cell>
          <cell r="F3638" t="str">
            <v>否</v>
          </cell>
          <cell r="G3638" t="str">
            <v/>
          </cell>
          <cell r="H3638" t="str">
            <v/>
          </cell>
          <cell r="I3638" t="str">
            <v/>
          </cell>
          <cell r="J3638" t="str">
            <v>件</v>
          </cell>
          <cell r="K3638" t="str">
            <v/>
          </cell>
          <cell r="L3638" t="str">
            <v/>
          </cell>
          <cell r="M3638" t="str">
            <v>49.00</v>
          </cell>
        </row>
        <row r="3639">
          <cell r="A3639" t="str">
            <v>JGWMLCT-320*260-条咖</v>
          </cell>
          <cell r="B3639" t="str">
            <v>金刚网4cm磁条-对开-条咖-320*260</v>
          </cell>
          <cell r="C3639" t="str">
            <v>JGWMLCT-320*260-条咖-金刚网4cm磁条-对开-条咖-320*260</v>
          </cell>
          <cell r="D3639" t="str">
            <v>居家布艺</v>
          </cell>
          <cell r="E3639" t="str">
            <v>是</v>
          </cell>
          <cell r="F3639" t="str">
            <v>否</v>
          </cell>
          <cell r="G3639" t="str">
            <v/>
          </cell>
          <cell r="H3639" t="str">
            <v/>
          </cell>
          <cell r="I3639" t="str">
            <v/>
          </cell>
          <cell r="J3639" t="str">
            <v>件</v>
          </cell>
          <cell r="K3639" t="str">
            <v/>
          </cell>
          <cell r="L3639" t="str">
            <v/>
          </cell>
          <cell r="M3639" t="str">
            <v>50.00</v>
          </cell>
        </row>
        <row r="3640">
          <cell r="A3640" t="str">
            <v>JGWMLCT-320*280-条咖</v>
          </cell>
          <cell r="B3640" t="str">
            <v>金刚网4cm磁条-对开-条咖-320*280</v>
          </cell>
          <cell r="C3640" t="str">
            <v>JGWMLCT-320*280-条咖-金刚网4cm磁条-对开-条咖-320*280</v>
          </cell>
          <cell r="D3640" t="str">
            <v>居家布艺</v>
          </cell>
          <cell r="E3640" t="str">
            <v>是</v>
          </cell>
          <cell r="F3640" t="str">
            <v>否</v>
          </cell>
          <cell r="G3640" t="str">
            <v/>
          </cell>
          <cell r="H3640" t="str">
            <v/>
          </cell>
          <cell r="I3640" t="str">
            <v/>
          </cell>
          <cell r="J3640" t="str">
            <v>件</v>
          </cell>
          <cell r="K3640" t="str">
            <v/>
          </cell>
          <cell r="L3640" t="str">
            <v/>
          </cell>
          <cell r="M3640" t="str">
            <v>52.00</v>
          </cell>
        </row>
        <row r="3641">
          <cell r="A3641" t="str">
            <v>JGWMLCT-250*220-纯咖</v>
          </cell>
          <cell r="B3641" t="str">
            <v>金刚网4cm磁条-对开-纯咖-250*220</v>
          </cell>
          <cell r="C3641" t="str">
            <v>JGWMLCT-250*220-纯咖-金刚网4cm磁条-对开-纯咖-250*220</v>
          </cell>
          <cell r="D3641" t="str">
            <v>居家布艺</v>
          </cell>
          <cell r="E3641" t="str">
            <v>是</v>
          </cell>
          <cell r="F3641" t="str">
            <v>否</v>
          </cell>
          <cell r="G3641" t="str">
            <v/>
          </cell>
          <cell r="H3641" t="str">
            <v/>
          </cell>
          <cell r="I3641" t="str">
            <v/>
          </cell>
          <cell r="J3641" t="str">
            <v>件</v>
          </cell>
          <cell r="K3641" t="str">
            <v/>
          </cell>
          <cell r="L3641" t="str">
            <v/>
          </cell>
          <cell r="M3641" t="str">
            <v>38.00</v>
          </cell>
        </row>
        <row r="3642">
          <cell r="A3642" t="str">
            <v>JGWMLCT-250*240-纯咖</v>
          </cell>
          <cell r="B3642" t="str">
            <v>金刚网4cm磁条-对开-纯咖-250*240</v>
          </cell>
          <cell r="C3642" t="str">
            <v>JGWMLCT-250*240-纯咖-金刚网4cm磁条-对开-纯咖-250*240</v>
          </cell>
          <cell r="D3642" t="str">
            <v>居家布艺</v>
          </cell>
          <cell r="E3642" t="str">
            <v>是</v>
          </cell>
          <cell r="F3642" t="str">
            <v>否</v>
          </cell>
          <cell r="G3642" t="str">
            <v/>
          </cell>
          <cell r="H3642" t="str">
            <v/>
          </cell>
          <cell r="I3642" t="str">
            <v/>
          </cell>
          <cell r="J3642" t="str">
            <v>件</v>
          </cell>
          <cell r="K3642" t="str">
            <v/>
          </cell>
          <cell r="L3642" t="str">
            <v/>
          </cell>
          <cell r="M3642" t="str">
            <v>41.00</v>
          </cell>
        </row>
        <row r="3643">
          <cell r="A3643" t="str">
            <v>JGWMLCT-250*250-纯咖</v>
          </cell>
          <cell r="B3643" t="str">
            <v>金刚网4cm磁条-对开-纯咖-250*250</v>
          </cell>
          <cell r="C3643" t="str">
            <v>JGWMLCT-250*250-纯咖-金刚网4cm磁条-对开-纯咖-250*250</v>
          </cell>
          <cell r="D3643" t="str">
            <v>居家布艺</v>
          </cell>
          <cell r="E3643" t="str">
            <v>是</v>
          </cell>
          <cell r="F3643" t="str">
            <v>否</v>
          </cell>
          <cell r="G3643" t="str">
            <v/>
          </cell>
          <cell r="H3643" t="str">
            <v/>
          </cell>
          <cell r="I3643" t="str">
            <v/>
          </cell>
          <cell r="J3643" t="str">
            <v>件</v>
          </cell>
          <cell r="K3643" t="str">
            <v/>
          </cell>
          <cell r="L3643" t="str">
            <v/>
          </cell>
          <cell r="M3643" t="str">
            <v>42.00</v>
          </cell>
        </row>
        <row r="3644">
          <cell r="A3644" t="str">
            <v>JGWMLCT-250*260-纯咖</v>
          </cell>
          <cell r="B3644" t="str">
            <v>金刚网4cm磁条-对开-纯咖-250*260</v>
          </cell>
          <cell r="C3644" t="str">
            <v>JGWMLCT-250*260-纯咖-金刚网4cm磁条-对开-纯咖-250*260</v>
          </cell>
          <cell r="D3644" t="str">
            <v>居家布艺</v>
          </cell>
          <cell r="E3644" t="str">
            <v>是</v>
          </cell>
          <cell r="F3644" t="str">
            <v>否</v>
          </cell>
          <cell r="G3644" t="str">
            <v/>
          </cell>
          <cell r="H3644" t="str">
            <v/>
          </cell>
          <cell r="I3644" t="str">
            <v/>
          </cell>
          <cell r="J3644" t="str">
            <v>件</v>
          </cell>
          <cell r="K3644" t="str">
            <v/>
          </cell>
          <cell r="L3644" t="str">
            <v/>
          </cell>
          <cell r="M3644" t="str">
            <v>43.00</v>
          </cell>
        </row>
        <row r="3645">
          <cell r="A3645" t="str">
            <v>JGWMLCT-260*220-纯咖</v>
          </cell>
          <cell r="B3645" t="str">
            <v>金刚网4cm磁条-对开-纯咖-260*220</v>
          </cell>
          <cell r="C3645" t="str">
            <v>JGWMLCT-260*220-纯咖-金刚网4cm磁条-对开-纯咖-260*220</v>
          </cell>
          <cell r="D3645" t="str">
            <v>居家布艺</v>
          </cell>
          <cell r="E3645" t="str">
            <v>是</v>
          </cell>
          <cell r="F3645" t="str">
            <v>否</v>
          </cell>
          <cell r="G3645" t="str">
            <v/>
          </cell>
          <cell r="H3645" t="str">
            <v/>
          </cell>
          <cell r="I3645" t="str">
            <v/>
          </cell>
          <cell r="J3645" t="str">
            <v>件</v>
          </cell>
          <cell r="K3645" t="str">
            <v/>
          </cell>
          <cell r="L3645" t="str">
            <v/>
          </cell>
          <cell r="M3645" t="str">
            <v>39.00</v>
          </cell>
        </row>
        <row r="3646">
          <cell r="A3646" t="str">
            <v>JGWMLCT-260*240-纯咖</v>
          </cell>
          <cell r="B3646" t="str">
            <v>金刚网4cm磁条-对开-纯咖-260*240</v>
          </cell>
          <cell r="C3646" t="str">
            <v>JGWMLCT-260*240-纯咖-金刚网4cm磁条-对开-纯咖-260*240</v>
          </cell>
          <cell r="D3646" t="str">
            <v>居家布艺</v>
          </cell>
          <cell r="E3646" t="str">
            <v>是</v>
          </cell>
          <cell r="F3646" t="str">
            <v>否</v>
          </cell>
          <cell r="G3646" t="str">
            <v/>
          </cell>
          <cell r="H3646" t="str">
            <v/>
          </cell>
          <cell r="I3646" t="str">
            <v/>
          </cell>
          <cell r="J3646" t="str">
            <v>件</v>
          </cell>
          <cell r="K3646" t="str">
            <v/>
          </cell>
          <cell r="L3646" t="str">
            <v/>
          </cell>
          <cell r="M3646" t="str">
            <v>42.00</v>
          </cell>
        </row>
        <row r="3647">
          <cell r="A3647" t="str">
            <v>JGWMLCT-260*250-纯咖</v>
          </cell>
          <cell r="B3647" t="str">
            <v>金刚网4cm磁条-对开-纯咖-260*250</v>
          </cell>
          <cell r="C3647" t="str">
            <v>JGWMLCT-260*250-纯咖-金刚网4cm磁条-对开-纯咖-260*250</v>
          </cell>
          <cell r="D3647" t="str">
            <v>居家布艺</v>
          </cell>
          <cell r="E3647" t="str">
            <v>是</v>
          </cell>
          <cell r="F3647" t="str">
            <v>否</v>
          </cell>
          <cell r="G3647" t="str">
            <v/>
          </cell>
          <cell r="H3647" t="str">
            <v/>
          </cell>
          <cell r="I3647" t="str">
            <v/>
          </cell>
          <cell r="J3647" t="str">
            <v>件</v>
          </cell>
          <cell r="K3647" t="str">
            <v/>
          </cell>
          <cell r="L3647" t="str">
            <v/>
          </cell>
          <cell r="M3647" t="str">
            <v>43.00</v>
          </cell>
        </row>
        <row r="3648">
          <cell r="A3648" t="str">
            <v>JGWMLCT-260*260-纯咖</v>
          </cell>
          <cell r="B3648" t="str">
            <v>金刚网4cm磁条-对开-纯咖-260*260</v>
          </cell>
          <cell r="C3648" t="str">
            <v>JGWMLCT-260*260-纯咖-金刚网4cm磁条-对开-纯咖-260*260</v>
          </cell>
          <cell r="D3648" t="str">
            <v>居家布艺</v>
          </cell>
          <cell r="E3648" t="str">
            <v>是</v>
          </cell>
          <cell r="F3648" t="str">
            <v>否</v>
          </cell>
          <cell r="G3648" t="str">
            <v/>
          </cell>
          <cell r="H3648" t="str">
            <v/>
          </cell>
          <cell r="I3648" t="str">
            <v/>
          </cell>
          <cell r="J3648" t="str">
            <v>件</v>
          </cell>
          <cell r="K3648" t="str">
            <v/>
          </cell>
          <cell r="L3648" t="str">
            <v/>
          </cell>
          <cell r="M3648" t="str">
            <v>44.00</v>
          </cell>
        </row>
        <row r="3649">
          <cell r="A3649" t="str">
            <v>JGWMLCT-280*220-纯咖</v>
          </cell>
          <cell r="B3649" t="str">
            <v>金刚网4cm磁条-对开-纯咖-280*220</v>
          </cell>
          <cell r="C3649" t="str">
            <v>JGWMLCT-280*220-纯咖-金刚网4cm磁条-对开-纯咖-280*220</v>
          </cell>
          <cell r="D3649" t="str">
            <v>居家布艺</v>
          </cell>
          <cell r="E3649" t="str">
            <v>是</v>
          </cell>
          <cell r="F3649" t="str">
            <v>否</v>
          </cell>
          <cell r="G3649" t="str">
            <v/>
          </cell>
          <cell r="H3649" t="str">
            <v/>
          </cell>
          <cell r="I3649" t="str">
            <v/>
          </cell>
          <cell r="J3649" t="str">
            <v>件</v>
          </cell>
          <cell r="K3649" t="str">
            <v/>
          </cell>
          <cell r="L3649" t="str">
            <v/>
          </cell>
          <cell r="M3649" t="str">
            <v>42.00</v>
          </cell>
        </row>
        <row r="3650">
          <cell r="A3650" t="str">
            <v>JGWMLCT-280*240-纯咖</v>
          </cell>
          <cell r="B3650" t="str">
            <v>金刚网4cm磁条-对开-纯咖-280*240</v>
          </cell>
          <cell r="C3650" t="str">
            <v>JGWMLCT-280*240-纯咖-金刚网4cm磁条-对开-纯咖-280*240</v>
          </cell>
          <cell r="D3650" t="str">
            <v>居家布艺</v>
          </cell>
          <cell r="E3650" t="str">
            <v>是</v>
          </cell>
          <cell r="F3650" t="str">
            <v>否</v>
          </cell>
          <cell r="G3650" t="str">
            <v/>
          </cell>
          <cell r="H3650" t="str">
            <v/>
          </cell>
          <cell r="I3650" t="str">
            <v/>
          </cell>
          <cell r="J3650" t="str">
            <v>件</v>
          </cell>
          <cell r="K3650" t="str">
            <v/>
          </cell>
          <cell r="L3650" t="str">
            <v/>
          </cell>
          <cell r="M3650" t="str">
            <v>44.00</v>
          </cell>
        </row>
        <row r="3651">
          <cell r="A3651" t="str">
            <v>JGWMLCT-280*250-纯咖</v>
          </cell>
          <cell r="B3651" t="str">
            <v>金刚网4cm磁条-对开-纯咖-280*250</v>
          </cell>
          <cell r="C3651" t="str">
            <v>JGWMLCT-280*250-纯咖-金刚网4cm磁条-对开-纯咖-280*250</v>
          </cell>
          <cell r="D3651" t="str">
            <v>居家布艺</v>
          </cell>
          <cell r="E3651" t="str">
            <v>是</v>
          </cell>
          <cell r="F3651" t="str">
            <v>否</v>
          </cell>
          <cell r="G3651" t="str">
            <v/>
          </cell>
          <cell r="H3651" t="str">
            <v/>
          </cell>
          <cell r="I3651" t="str">
            <v/>
          </cell>
          <cell r="J3651" t="str">
            <v>件</v>
          </cell>
          <cell r="K3651" t="str">
            <v/>
          </cell>
          <cell r="L3651" t="str">
            <v/>
          </cell>
          <cell r="M3651" t="str">
            <v>45.00</v>
          </cell>
        </row>
        <row r="3652">
          <cell r="A3652" t="str">
            <v>JGWMLCT-280*260-纯咖</v>
          </cell>
          <cell r="B3652" t="str">
            <v>金刚网4cm磁条-对开-纯咖-280*260</v>
          </cell>
          <cell r="C3652" t="str">
            <v>JGWMLCT-280*260-纯咖-金刚网4cm磁条-对开-纯咖-280*260</v>
          </cell>
          <cell r="D3652" t="str">
            <v>居家布艺</v>
          </cell>
          <cell r="E3652" t="str">
            <v>是</v>
          </cell>
          <cell r="F3652" t="str">
            <v>否</v>
          </cell>
          <cell r="G3652" t="str">
            <v/>
          </cell>
          <cell r="H3652" t="str">
            <v/>
          </cell>
          <cell r="I3652" t="str">
            <v/>
          </cell>
          <cell r="J3652" t="str">
            <v>件</v>
          </cell>
          <cell r="K3652" t="str">
            <v/>
          </cell>
          <cell r="L3652" t="str">
            <v/>
          </cell>
          <cell r="M3652" t="str">
            <v>46.00</v>
          </cell>
        </row>
        <row r="3653">
          <cell r="A3653" t="str">
            <v>JGWMLCT-300*220-纯咖</v>
          </cell>
          <cell r="B3653" t="str">
            <v>金刚网4cm磁条-对开-纯咖-300*220</v>
          </cell>
          <cell r="C3653" t="str">
            <v>JGWMLCT-300*220-纯咖-金刚网4cm磁条-对开-纯咖-300*220</v>
          </cell>
          <cell r="D3653" t="str">
            <v>居家布艺</v>
          </cell>
          <cell r="E3653" t="str">
            <v>是</v>
          </cell>
          <cell r="F3653" t="str">
            <v>否</v>
          </cell>
          <cell r="G3653" t="str">
            <v/>
          </cell>
          <cell r="H3653" t="str">
            <v/>
          </cell>
          <cell r="I3653" t="str">
            <v/>
          </cell>
          <cell r="J3653" t="str">
            <v>件</v>
          </cell>
          <cell r="K3653" t="str">
            <v/>
          </cell>
          <cell r="L3653" t="str">
            <v/>
          </cell>
          <cell r="M3653" t="str">
            <v>44.00</v>
          </cell>
        </row>
        <row r="3654">
          <cell r="A3654" t="str">
            <v>JGWMLCT-300*240-纯咖</v>
          </cell>
          <cell r="B3654" t="str">
            <v>金刚网4cm磁条-对开-纯咖-300*240</v>
          </cell>
          <cell r="C3654" t="str">
            <v>JGWMLCT-300*240-纯咖-金刚网4cm磁条-对开-纯咖-300*240</v>
          </cell>
          <cell r="D3654" t="str">
            <v>居家布艺</v>
          </cell>
          <cell r="E3654" t="str">
            <v>是</v>
          </cell>
          <cell r="F3654" t="str">
            <v>否</v>
          </cell>
          <cell r="G3654" t="str">
            <v/>
          </cell>
          <cell r="H3654" t="str">
            <v/>
          </cell>
          <cell r="I3654" t="str">
            <v/>
          </cell>
          <cell r="J3654" t="str">
            <v>件</v>
          </cell>
          <cell r="K3654" t="str">
            <v/>
          </cell>
          <cell r="L3654" t="str">
            <v/>
          </cell>
          <cell r="M3654" t="str">
            <v>46.00</v>
          </cell>
        </row>
        <row r="3655">
          <cell r="A3655" t="str">
            <v>JGWMLCT-300*250-纯咖</v>
          </cell>
          <cell r="B3655" t="str">
            <v>金刚网4cm磁条-对开-纯咖-300*250</v>
          </cell>
          <cell r="C3655" t="str">
            <v>JGWMLCT-300*250-纯咖-金刚网4cm磁条-对开-纯咖-300*250</v>
          </cell>
          <cell r="D3655" t="str">
            <v>居家布艺</v>
          </cell>
          <cell r="E3655" t="str">
            <v>是</v>
          </cell>
          <cell r="F3655" t="str">
            <v>否</v>
          </cell>
          <cell r="G3655" t="str">
            <v/>
          </cell>
          <cell r="H3655" t="str">
            <v/>
          </cell>
          <cell r="I3655" t="str">
            <v/>
          </cell>
          <cell r="J3655" t="str">
            <v>件</v>
          </cell>
          <cell r="K3655" t="str">
            <v/>
          </cell>
          <cell r="L3655" t="str">
            <v/>
          </cell>
          <cell r="M3655" t="str">
            <v>47.00</v>
          </cell>
        </row>
        <row r="3656">
          <cell r="A3656" t="str">
            <v>JGWMLCT-300*260-纯咖</v>
          </cell>
          <cell r="B3656" t="str">
            <v>金刚网4cm磁条-对开-纯咖-300*260</v>
          </cell>
          <cell r="C3656" t="str">
            <v>JGWMLCT-300*260-纯咖-金刚网4cm磁条-对开-纯咖-300*260</v>
          </cell>
          <cell r="D3656" t="str">
            <v>居家布艺</v>
          </cell>
          <cell r="E3656" t="str">
            <v>是</v>
          </cell>
          <cell r="F3656" t="str">
            <v>否</v>
          </cell>
          <cell r="G3656" t="str">
            <v/>
          </cell>
          <cell r="H3656" t="str">
            <v/>
          </cell>
          <cell r="I3656" t="str">
            <v/>
          </cell>
          <cell r="J3656" t="str">
            <v>件</v>
          </cell>
          <cell r="K3656" t="str">
            <v/>
          </cell>
          <cell r="L3656" t="str">
            <v/>
          </cell>
          <cell r="M3656" t="str">
            <v>48.00</v>
          </cell>
        </row>
        <row r="3657">
          <cell r="A3657" t="str">
            <v>JGWMLCT-300*280-纯咖</v>
          </cell>
          <cell r="B3657" t="str">
            <v>金刚网4cm磁条-对开-纯咖-300*280</v>
          </cell>
          <cell r="C3657" t="str">
            <v>JGWMLCT-300*280-纯咖-金刚网4cm磁条-对开-纯咖-300*280</v>
          </cell>
          <cell r="D3657" t="str">
            <v>居家布艺</v>
          </cell>
          <cell r="E3657" t="str">
            <v>是</v>
          </cell>
          <cell r="F3657" t="str">
            <v>否</v>
          </cell>
          <cell r="G3657" t="str">
            <v/>
          </cell>
          <cell r="H3657" t="str">
            <v/>
          </cell>
          <cell r="I3657" t="str">
            <v/>
          </cell>
          <cell r="J3657" t="str">
            <v>件</v>
          </cell>
          <cell r="K3657" t="str">
            <v/>
          </cell>
          <cell r="L3657" t="str">
            <v/>
          </cell>
          <cell r="M3657" t="str">
            <v>50.00</v>
          </cell>
        </row>
        <row r="3658">
          <cell r="A3658" t="str">
            <v>JGWMLCT-320*220-纯咖</v>
          </cell>
          <cell r="B3658" t="str">
            <v>金刚网4cm磁条-对开-纯咖-320*220</v>
          </cell>
          <cell r="C3658" t="str">
            <v>JGWMLCT-320*220-纯咖-金刚网4cm磁条-对开-纯咖-320*220</v>
          </cell>
          <cell r="D3658" t="str">
            <v>居家布艺</v>
          </cell>
          <cell r="E3658" t="str">
            <v>是</v>
          </cell>
          <cell r="F3658" t="str">
            <v>否</v>
          </cell>
          <cell r="G3658" t="str">
            <v/>
          </cell>
          <cell r="H3658" t="str">
            <v/>
          </cell>
          <cell r="I3658" t="str">
            <v/>
          </cell>
          <cell r="J3658" t="str">
            <v>件</v>
          </cell>
          <cell r="K3658" t="str">
            <v/>
          </cell>
          <cell r="L3658" t="str">
            <v/>
          </cell>
          <cell r="M3658" t="str">
            <v>46.00</v>
          </cell>
        </row>
        <row r="3659">
          <cell r="A3659" t="str">
            <v>JGWMLCT-320*240-纯咖</v>
          </cell>
          <cell r="B3659" t="str">
            <v>金刚网4cm磁条-对开-纯咖-320*240</v>
          </cell>
          <cell r="C3659" t="str">
            <v>JGWMLCT-320*240-纯咖-金刚网4cm磁条-对开-纯咖-320*240</v>
          </cell>
          <cell r="D3659" t="str">
            <v>居家布艺</v>
          </cell>
          <cell r="E3659" t="str">
            <v>是</v>
          </cell>
          <cell r="F3659" t="str">
            <v>否</v>
          </cell>
          <cell r="G3659" t="str">
            <v/>
          </cell>
          <cell r="H3659" t="str">
            <v/>
          </cell>
          <cell r="I3659" t="str">
            <v/>
          </cell>
          <cell r="J3659" t="str">
            <v>件</v>
          </cell>
          <cell r="K3659" t="str">
            <v/>
          </cell>
          <cell r="L3659" t="str">
            <v/>
          </cell>
          <cell r="M3659" t="str">
            <v>48.00</v>
          </cell>
        </row>
        <row r="3660">
          <cell r="A3660" t="str">
            <v>JGWMLCT-320*250-纯咖</v>
          </cell>
          <cell r="B3660" t="str">
            <v>金刚网4cm磁条-对开-纯咖-320*250</v>
          </cell>
          <cell r="C3660" t="str">
            <v>JGWMLCT-320*250-纯咖-金刚网4cm磁条-对开-纯咖-320*250</v>
          </cell>
          <cell r="D3660" t="str">
            <v>居家布艺</v>
          </cell>
          <cell r="E3660" t="str">
            <v>是</v>
          </cell>
          <cell r="F3660" t="str">
            <v>否</v>
          </cell>
          <cell r="G3660" t="str">
            <v/>
          </cell>
          <cell r="H3660" t="str">
            <v/>
          </cell>
          <cell r="I3660" t="str">
            <v/>
          </cell>
          <cell r="J3660" t="str">
            <v>件</v>
          </cell>
          <cell r="K3660" t="str">
            <v/>
          </cell>
          <cell r="L3660" t="str">
            <v/>
          </cell>
          <cell r="M3660" t="str">
            <v>49.00</v>
          </cell>
        </row>
        <row r="3661">
          <cell r="A3661" t="str">
            <v>JGWMLCT-320*260-纯咖</v>
          </cell>
          <cell r="B3661" t="str">
            <v>金刚网4cm磁条-对开-纯咖-320*260</v>
          </cell>
          <cell r="C3661" t="str">
            <v>JGWMLCT-320*260-纯咖-金刚网4cm磁条-对开-纯咖-320*260</v>
          </cell>
          <cell r="D3661" t="str">
            <v>居家布艺</v>
          </cell>
          <cell r="E3661" t="str">
            <v>是</v>
          </cell>
          <cell r="F3661" t="str">
            <v>否</v>
          </cell>
          <cell r="G3661" t="str">
            <v/>
          </cell>
          <cell r="H3661" t="str">
            <v/>
          </cell>
          <cell r="I3661" t="str">
            <v/>
          </cell>
          <cell r="J3661" t="str">
            <v>件</v>
          </cell>
          <cell r="K3661" t="str">
            <v/>
          </cell>
          <cell r="L3661" t="str">
            <v/>
          </cell>
          <cell r="M3661" t="str">
            <v>50.00</v>
          </cell>
        </row>
        <row r="3662">
          <cell r="A3662" t="str">
            <v>JGWMLCT-320*280-纯咖</v>
          </cell>
          <cell r="B3662" t="str">
            <v>金刚网4cm磁条-对开-纯咖-320*280</v>
          </cell>
          <cell r="C3662" t="str">
            <v>JGWMLCT-320*280-纯咖-金刚网4cm磁条-对开-纯咖-320*280</v>
          </cell>
          <cell r="D3662" t="str">
            <v>居家布艺</v>
          </cell>
          <cell r="E3662" t="str">
            <v>是</v>
          </cell>
          <cell r="F3662" t="str">
            <v>否</v>
          </cell>
          <cell r="G3662" t="str">
            <v/>
          </cell>
          <cell r="H3662" t="str">
            <v/>
          </cell>
          <cell r="I3662" t="str">
            <v/>
          </cell>
          <cell r="J3662" t="str">
            <v>件</v>
          </cell>
          <cell r="K3662" t="str">
            <v/>
          </cell>
          <cell r="L3662" t="str">
            <v/>
          </cell>
          <cell r="M3662" t="str">
            <v>52.00</v>
          </cell>
        </row>
        <row r="3663">
          <cell r="A3663" t="str">
            <v>JGWMLCT-250*220-纯灰</v>
          </cell>
          <cell r="B3663" t="str">
            <v>金刚网4cm磁条-对开-纯灰-250*220</v>
          </cell>
          <cell r="C3663" t="str">
            <v>JGWMLCT-250*220-纯灰-金刚网4cm磁条-对开-纯灰-250*220</v>
          </cell>
          <cell r="D3663" t="str">
            <v>居家布艺</v>
          </cell>
          <cell r="E3663" t="str">
            <v>是</v>
          </cell>
          <cell r="F3663" t="str">
            <v>否</v>
          </cell>
          <cell r="G3663" t="str">
            <v/>
          </cell>
          <cell r="H3663" t="str">
            <v/>
          </cell>
          <cell r="I3663" t="str">
            <v/>
          </cell>
          <cell r="J3663" t="str">
            <v>件</v>
          </cell>
          <cell r="K3663" t="str">
            <v/>
          </cell>
          <cell r="L3663" t="str">
            <v/>
          </cell>
          <cell r="M3663" t="str">
            <v>38.00</v>
          </cell>
        </row>
        <row r="3664">
          <cell r="A3664" t="str">
            <v>JGWMLCT-250*240-纯灰</v>
          </cell>
          <cell r="B3664" t="str">
            <v>金刚网4cm磁条-对开-纯灰-250*240</v>
          </cell>
          <cell r="C3664" t="str">
            <v>JGWMLCT-250*240-纯灰-金刚网4cm磁条-对开-纯灰-250*240</v>
          </cell>
          <cell r="D3664" t="str">
            <v>居家布艺</v>
          </cell>
          <cell r="E3664" t="str">
            <v>是</v>
          </cell>
          <cell r="F3664" t="str">
            <v>否</v>
          </cell>
          <cell r="G3664" t="str">
            <v/>
          </cell>
          <cell r="H3664" t="str">
            <v/>
          </cell>
          <cell r="I3664" t="str">
            <v/>
          </cell>
          <cell r="J3664" t="str">
            <v>件</v>
          </cell>
          <cell r="K3664" t="str">
            <v/>
          </cell>
          <cell r="L3664" t="str">
            <v/>
          </cell>
          <cell r="M3664" t="str">
            <v>41.00</v>
          </cell>
        </row>
        <row r="3665">
          <cell r="A3665" t="str">
            <v>JGWMLCT-250*250-纯灰</v>
          </cell>
          <cell r="B3665" t="str">
            <v>金刚网4cm磁条-对开-纯灰-250*250</v>
          </cell>
          <cell r="C3665" t="str">
            <v>JGWMLCT-250*250-纯灰-金刚网4cm磁条-对开-纯灰-250*250</v>
          </cell>
          <cell r="D3665" t="str">
            <v>居家布艺</v>
          </cell>
          <cell r="E3665" t="str">
            <v>是</v>
          </cell>
          <cell r="F3665" t="str">
            <v>否</v>
          </cell>
          <cell r="G3665" t="str">
            <v/>
          </cell>
          <cell r="H3665" t="str">
            <v/>
          </cell>
          <cell r="I3665" t="str">
            <v/>
          </cell>
          <cell r="J3665" t="str">
            <v>件</v>
          </cell>
          <cell r="K3665" t="str">
            <v/>
          </cell>
          <cell r="L3665" t="str">
            <v/>
          </cell>
          <cell r="M3665" t="str">
            <v>42.00</v>
          </cell>
        </row>
        <row r="3666">
          <cell r="A3666" t="str">
            <v>JGWMLCT-250*260-纯灰</v>
          </cell>
          <cell r="B3666" t="str">
            <v>金刚网4cm磁条-对开-纯灰-250*260</v>
          </cell>
          <cell r="C3666" t="str">
            <v>JGWMLCT-250*260-纯灰-金刚网4cm磁条-对开-纯灰-250*260</v>
          </cell>
          <cell r="D3666" t="str">
            <v>居家布艺</v>
          </cell>
          <cell r="E3666" t="str">
            <v>是</v>
          </cell>
          <cell r="F3666" t="str">
            <v>否</v>
          </cell>
          <cell r="G3666" t="str">
            <v/>
          </cell>
          <cell r="H3666" t="str">
            <v/>
          </cell>
          <cell r="I3666" t="str">
            <v/>
          </cell>
          <cell r="J3666" t="str">
            <v>件</v>
          </cell>
          <cell r="K3666" t="str">
            <v/>
          </cell>
          <cell r="L3666" t="str">
            <v/>
          </cell>
          <cell r="M3666" t="str">
            <v>43.00</v>
          </cell>
        </row>
        <row r="3667">
          <cell r="A3667" t="str">
            <v>JGWMLCT-260*220-纯灰</v>
          </cell>
          <cell r="B3667" t="str">
            <v>金刚网4cm磁条-对开-纯灰-260*220</v>
          </cell>
          <cell r="C3667" t="str">
            <v>JGWMLCT-260*220-纯灰-金刚网4cm磁条-对开-纯灰-260*220</v>
          </cell>
          <cell r="D3667" t="str">
            <v>居家布艺</v>
          </cell>
          <cell r="E3667" t="str">
            <v>是</v>
          </cell>
          <cell r="F3667" t="str">
            <v>否</v>
          </cell>
          <cell r="G3667" t="str">
            <v/>
          </cell>
          <cell r="H3667" t="str">
            <v/>
          </cell>
          <cell r="I3667" t="str">
            <v/>
          </cell>
          <cell r="J3667" t="str">
            <v>件</v>
          </cell>
          <cell r="K3667" t="str">
            <v/>
          </cell>
          <cell r="L3667" t="str">
            <v/>
          </cell>
          <cell r="M3667" t="str">
            <v>39.00</v>
          </cell>
        </row>
        <row r="3668">
          <cell r="A3668" t="str">
            <v>JGWMLCT-260*240-纯灰</v>
          </cell>
          <cell r="B3668" t="str">
            <v>金刚网4cm磁条-对开-纯灰-260*240</v>
          </cell>
          <cell r="C3668" t="str">
            <v>JGWMLCT-260*240-纯灰-金刚网4cm磁条-对开-纯灰-260*240</v>
          </cell>
          <cell r="D3668" t="str">
            <v>居家布艺</v>
          </cell>
          <cell r="E3668" t="str">
            <v>是</v>
          </cell>
          <cell r="F3668" t="str">
            <v>否</v>
          </cell>
          <cell r="G3668" t="str">
            <v/>
          </cell>
          <cell r="H3668" t="str">
            <v/>
          </cell>
          <cell r="I3668" t="str">
            <v/>
          </cell>
          <cell r="J3668" t="str">
            <v>件</v>
          </cell>
          <cell r="K3668" t="str">
            <v/>
          </cell>
          <cell r="L3668" t="str">
            <v/>
          </cell>
          <cell r="M3668" t="str">
            <v>42.00</v>
          </cell>
        </row>
        <row r="3669">
          <cell r="A3669" t="str">
            <v>JGWMLCT-260*250-纯灰</v>
          </cell>
          <cell r="B3669" t="str">
            <v>金刚网4cm磁条-对开-纯灰-260*250</v>
          </cell>
          <cell r="C3669" t="str">
            <v>JGWMLCT-260*250-纯灰-金刚网4cm磁条-对开-纯灰-260*250</v>
          </cell>
          <cell r="D3669" t="str">
            <v>居家布艺</v>
          </cell>
          <cell r="E3669" t="str">
            <v>是</v>
          </cell>
          <cell r="F3669" t="str">
            <v>否</v>
          </cell>
          <cell r="G3669" t="str">
            <v/>
          </cell>
          <cell r="H3669" t="str">
            <v/>
          </cell>
          <cell r="I3669" t="str">
            <v/>
          </cell>
          <cell r="J3669" t="str">
            <v>件</v>
          </cell>
          <cell r="K3669" t="str">
            <v/>
          </cell>
          <cell r="L3669" t="str">
            <v/>
          </cell>
          <cell r="M3669" t="str">
            <v>43.00</v>
          </cell>
        </row>
        <row r="3670">
          <cell r="A3670" t="str">
            <v>JGWMLCT-260*260-纯灰</v>
          </cell>
          <cell r="B3670" t="str">
            <v>金刚网4cm磁条-对开-纯灰-260*260</v>
          </cell>
          <cell r="C3670" t="str">
            <v>JGWMLCT-260*260-纯灰-金刚网4cm磁条-对开-纯灰-260*260</v>
          </cell>
          <cell r="D3670" t="str">
            <v>居家布艺</v>
          </cell>
          <cell r="E3670" t="str">
            <v>是</v>
          </cell>
          <cell r="F3670" t="str">
            <v>否</v>
          </cell>
          <cell r="G3670" t="str">
            <v/>
          </cell>
          <cell r="H3670" t="str">
            <v/>
          </cell>
          <cell r="I3670" t="str">
            <v/>
          </cell>
          <cell r="J3670" t="str">
            <v>件</v>
          </cell>
          <cell r="K3670" t="str">
            <v/>
          </cell>
          <cell r="L3670" t="str">
            <v/>
          </cell>
          <cell r="M3670" t="str">
            <v>44.00</v>
          </cell>
        </row>
        <row r="3671">
          <cell r="A3671" t="str">
            <v>JGWMLCT-280*220-纯灰</v>
          </cell>
          <cell r="B3671" t="str">
            <v>金刚网4cm磁条-对开-纯灰-280*220</v>
          </cell>
          <cell r="C3671" t="str">
            <v>JGWMLCT-280*220-纯灰-金刚网4cm磁条-对开-纯灰-280*220</v>
          </cell>
          <cell r="D3671" t="str">
            <v>居家布艺</v>
          </cell>
          <cell r="E3671" t="str">
            <v>是</v>
          </cell>
          <cell r="F3671" t="str">
            <v>否</v>
          </cell>
          <cell r="G3671" t="str">
            <v/>
          </cell>
          <cell r="H3671" t="str">
            <v/>
          </cell>
          <cell r="I3671" t="str">
            <v/>
          </cell>
          <cell r="J3671" t="str">
            <v>件</v>
          </cell>
          <cell r="K3671" t="str">
            <v/>
          </cell>
          <cell r="L3671" t="str">
            <v/>
          </cell>
          <cell r="M3671" t="str">
            <v>42.00</v>
          </cell>
        </row>
        <row r="3672">
          <cell r="A3672" t="str">
            <v>JGWMLCT-280*240-纯灰</v>
          </cell>
          <cell r="B3672" t="str">
            <v>金刚网4cm磁条-对开-纯灰-280*240</v>
          </cell>
          <cell r="C3672" t="str">
            <v>JGWMLCT-280*240-纯灰-金刚网4cm磁条-对开-纯灰-280*240</v>
          </cell>
          <cell r="D3672" t="str">
            <v>居家布艺</v>
          </cell>
          <cell r="E3672" t="str">
            <v>是</v>
          </cell>
          <cell r="F3672" t="str">
            <v>否</v>
          </cell>
          <cell r="G3672" t="str">
            <v/>
          </cell>
          <cell r="H3672" t="str">
            <v/>
          </cell>
          <cell r="I3672" t="str">
            <v/>
          </cell>
          <cell r="J3672" t="str">
            <v>件</v>
          </cell>
          <cell r="K3672" t="str">
            <v/>
          </cell>
          <cell r="L3672" t="str">
            <v/>
          </cell>
          <cell r="M3672" t="str">
            <v>44.00</v>
          </cell>
        </row>
        <row r="3673">
          <cell r="A3673" t="str">
            <v>JGWMLCT-280*250-纯灰</v>
          </cell>
          <cell r="B3673" t="str">
            <v>金刚网4cm磁条-对开-纯灰-280*250</v>
          </cell>
          <cell r="C3673" t="str">
            <v>JGWMLCT-280*250-纯灰-金刚网4cm磁条-对开-纯灰-280*250</v>
          </cell>
          <cell r="D3673" t="str">
            <v>居家布艺</v>
          </cell>
          <cell r="E3673" t="str">
            <v>是</v>
          </cell>
          <cell r="F3673" t="str">
            <v>否</v>
          </cell>
          <cell r="G3673" t="str">
            <v/>
          </cell>
          <cell r="H3673" t="str">
            <v/>
          </cell>
          <cell r="I3673" t="str">
            <v/>
          </cell>
          <cell r="J3673" t="str">
            <v>件</v>
          </cell>
          <cell r="K3673" t="str">
            <v/>
          </cell>
          <cell r="L3673" t="str">
            <v/>
          </cell>
          <cell r="M3673" t="str">
            <v>45.00</v>
          </cell>
        </row>
        <row r="3674">
          <cell r="A3674" t="str">
            <v>JGWMLCT-280*260-纯灰</v>
          </cell>
          <cell r="B3674" t="str">
            <v>金刚网4cm磁条-对开-纯灰-280*260</v>
          </cell>
          <cell r="C3674" t="str">
            <v>JGWMLCT-280*260-纯灰-金刚网4cm磁条-对开-纯灰-280*260</v>
          </cell>
          <cell r="D3674" t="str">
            <v>居家布艺</v>
          </cell>
          <cell r="E3674" t="str">
            <v>是</v>
          </cell>
          <cell r="F3674" t="str">
            <v>否</v>
          </cell>
          <cell r="G3674" t="str">
            <v/>
          </cell>
          <cell r="H3674" t="str">
            <v/>
          </cell>
          <cell r="I3674" t="str">
            <v/>
          </cell>
          <cell r="J3674" t="str">
            <v>件</v>
          </cell>
          <cell r="K3674" t="str">
            <v/>
          </cell>
          <cell r="L3674" t="str">
            <v/>
          </cell>
          <cell r="M3674" t="str">
            <v>46.00</v>
          </cell>
        </row>
        <row r="3675">
          <cell r="A3675" t="str">
            <v>JGWMLCT-300*220-纯灰</v>
          </cell>
          <cell r="B3675" t="str">
            <v>金刚网4cm磁条-对开-纯灰-300*220</v>
          </cell>
          <cell r="C3675" t="str">
            <v>JGWMLCT-300*220-纯灰-金刚网4cm磁条-对开-纯灰-300*220</v>
          </cell>
          <cell r="D3675" t="str">
            <v>居家布艺</v>
          </cell>
          <cell r="E3675" t="str">
            <v>是</v>
          </cell>
          <cell r="F3675" t="str">
            <v>否</v>
          </cell>
          <cell r="G3675" t="str">
            <v/>
          </cell>
          <cell r="H3675" t="str">
            <v/>
          </cell>
          <cell r="I3675" t="str">
            <v/>
          </cell>
          <cell r="J3675" t="str">
            <v>件</v>
          </cell>
          <cell r="K3675" t="str">
            <v/>
          </cell>
          <cell r="L3675" t="str">
            <v/>
          </cell>
          <cell r="M3675" t="str">
            <v>44.00</v>
          </cell>
        </row>
        <row r="3676">
          <cell r="A3676" t="str">
            <v>JGWMLCT-300*240-纯灰</v>
          </cell>
          <cell r="B3676" t="str">
            <v>金刚网4cm磁条-对开-纯灰-300*240</v>
          </cell>
          <cell r="C3676" t="str">
            <v>JGWMLCT-300*240-纯灰-金刚网4cm磁条-对开-纯灰-300*240</v>
          </cell>
          <cell r="D3676" t="str">
            <v>居家布艺</v>
          </cell>
          <cell r="E3676" t="str">
            <v>是</v>
          </cell>
          <cell r="F3676" t="str">
            <v>否</v>
          </cell>
          <cell r="G3676" t="str">
            <v/>
          </cell>
          <cell r="H3676" t="str">
            <v/>
          </cell>
          <cell r="I3676" t="str">
            <v/>
          </cell>
          <cell r="J3676" t="str">
            <v>件</v>
          </cell>
          <cell r="K3676" t="str">
            <v/>
          </cell>
          <cell r="L3676" t="str">
            <v/>
          </cell>
          <cell r="M3676" t="str">
            <v>46.00</v>
          </cell>
        </row>
        <row r="3677">
          <cell r="A3677" t="str">
            <v>JGWMLCT-300*250-纯灰</v>
          </cell>
          <cell r="B3677" t="str">
            <v>金刚网4cm磁条-对开-纯灰-300*250</v>
          </cell>
          <cell r="C3677" t="str">
            <v>JGWMLCT-300*250-纯灰-金刚网4cm磁条-对开-纯灰-300*250</v>
          </cell>
          <cell r="D3677" t="str">
            <v>居家布艺</v>
          </cell>
          <cell r="E3677" t="str">
            <v>是</v>
          </cell>
          <cell r="F3677" t="str">
            <v>否</v>
          </cell>
          <cell r="G3677" t="str">
            <v/>
          </cell>
          <cell r="H3677" t="str">
            <v/>
          </cell>
          <cell r="I3677" t="str">
            <v/>
          </cell>
          <cell r="J3677" t="str">
            <v>件</v>
          </cell>
          <cell r="K3677" t="str">
            <v/>
          </cell>
          <cell r="L3677" t="str">
            <v/>
          </cell>
          <cell r="M3677" t="str">
            <v>47.00</v>
          </cell>
        </row>
        <row r="3678">
          <cell r="A3678" t="str">
            <v>JGWMLCT-300*260-纯灰</v>
          </cell>
          <cell r="B3678" t="str">
            <v>金刚网4cm磁条-对开-纯灰-300*260</v>
          </cell>
          <cell r="C3678" t="str">
            <v>JGWMLCT-300*260-纯灰-金刚网4cm磁条-对开-纯灰-300*260</v>
          </cell>
          <cell r="D3678" t="str">
            <v>居家布艺</v>
          </cell>
          <cell r="E3678" t="str">
            <v>是</v>
          </cell>
          <cell r="F3678" t="str">
            <v>否</v>
          </cell>
          <cell r="G3678" t="str">
            <v/>
          </cell>
          <cell r="H3678" t="str">
            <v/>
          </cell>
          <cell r="I3678" t="str">
            <v/>
          </cell>
          <cell r="J3678" t="str">
            <v>件</v>
          </cell>
          <cell r="K3678" t="str">
            <v/>
          </cell>
          <cell r="L3678" t="str">
            <v/>
          </cell>
          <cell r="M3678" t="str">
            <v>48.00</v>
          </cell>
        </row>
        <row r="3679">
          <cell r="A3679" t="str">
            <v>JGWMLCT-300*280-纯灰</v>
          </cell>
          <cell r="B3679" t="str">
            <v>金刚网4cm磁条-对开-纯灰-300*280</v>
          </cell>
          <cell r="C3679" t="str">
            <v>JGWMLCT-300*280-纯灰-金刚网4cm磁条-对开-纯灰-300*280</v>
          </cell>
          <cell r="D3679" t="str">
            <v>居家布艺</v>
          </cell>
          <cell r="E3679" t="str">
            <v>是</v>
          </cell>
          <cell r="F3679" t="str">
            <v>否</v>
          </cell>
          <cell r="G3679" t="str">
            <v/>
          </cell>
          <cell r="H3679" t="str">
            <v/>
          </cell>
          <cell r="I3679" t="str">
            <v/>
          </cell>
          <cell r="J3679" t="str">
            <v>件</v>
          </cell>
          <cell r="K3679" t="str">
            <v/>
          </cell>
          <cell r="L3679" t="str">
            <v/>
          </cell>
          <cell r="M3679" t="str">
            <v>50.00</v>
          </cell>
        </row>
        <row r="3680">
          <cell r="A3680" t="str">
            <v>JGWMLCT-320*220-纯灰</v>
          </cell>
          <cell r="B3680" t="str">
            <v>金刚网4cm磁条-对开-纯灰-320*220</v>
          </cell>
          <cell r="C3680" t="str">
            <v>JGWMLCT-320*220-纯灰-金刚网4cm磁条-对开-纯灰-320*220</v>
          </cell>
          <cell r="D3680" t="str">
            <v>居家布艺</v>
          </cell>
          <cell r="E3680" t="str">
            <v>是</v>
          </cell>
          <cell r="F3680" t="str">
            <v>否</v>
          </cell>
          <cell r="G3680" t="str">
            <v/>
          </cell>
          <cell r="H3680" t="str">
            <v/>
          </cell>
          <cell r="I3680" t="str">
            <v/>
          </cell>
          <cell r="J3680" t="str">
            <v>件</v>
          </cell>
          <cell r="K3680" t="str">
            <v/>
          </cell>
          <cell r="L3680" t="str">
            <v/>
          </cell>
          <cell r="M3680" t="str">
            <v>46.00</v>
          </cell>
        </row>
        <row r="3681">
          <cell r="A3681" t="str">
            <v>JGWMLCT-320*240-纯灰</v>
          </cell>
          <cell r="B3681" t="str">
            <v>金刚网4cm磁条-对开-纯灰-320*240</v>
          </cell>
          <cell r="C3681" t="str">
            <v>JGWMLCT-320*240-纯灰-金刚网4cm磁条-对开-纯灰-320*240</v>
          </cell>
          <cell r="D3681" t="str">
            <v>居家布艺</v>
          </cell>
          <cell r="E3681" t="str">
            <v>是</v>
          </cell>
          <cell r="F3681" t="str">
            <v>否</v>
          </cell>
          <cell r="G3681" t="str">
            <v/>
          </cell>
          <cell r="H3681" t="str">
            <v/>
          </cell>
          <cell r="I3681" t="str">
            <v/>
          </cell>
          <cell r="J3681" t="str">
            <v>件</v>
          </cell>
          <cell r="K3681" t="str">
            <v/>
          </cell>
          <cell r="L3681" t="str">
            <v/>
          </cell>
          <cell r="M3681" t="str">
            <v>48.00</v>
          </cell>
        </row>
        <row r="3682">
          <cell r="A3682" t="str">
            <v>JGWMLCT-320*250-纯灰</v>
          </cell>
          <cell r="B3682" t="str">
            <v>金刚网4cm磁条-对开-纯灰-320*250</v>
          </cell>
          <cell r="C3682" t="str">
            <v>JGWMLCT-320*250-纯灰-金刚网4cm磁条-对开-纯灰-320*250</v>
          </cell>
          <cell r="D3682" t="str">
            <v>居家布艺</v>
          </cell>
          <cell r="E3682" t="str">
            <v>是</v>
          </cell>
          <cell r="F3682" t="str">
            <v>否</v>
          </cell>
          <cell r="G3682" t="str">
            <v/>
          </cell>
          <cell r="H3682" t="str">
            <v/>
          </cell>
          <cell r="I3682" t="str">
            <v/>
          </cell>
          <cell r="J3682" t="str">
            <v>件</v>
          </cell>
          <cell r="K3682" t="str">
            <v/>
          </cell>
          <cell r="L3682" t="str">
            <v/>
          </cell>
          <cell r="M3682" t="str">
            <v>49.00</v>
          </cell>
        </row>
        <row r="3683">
          <cell r="A3683" t="str">
            <v>JGWMLCT-320*260-纯灰</v>
          </cell>
          <cell r="B3683" t="str">
            <v>金刚网4cm磁条-对开-纯灰-320*260</v>
          </cell>
          <cell r="C3683" t="str">
            <v>JGWMLCT-320*260-纯灰-金刚网4cm磁条-对开-纯灰-320*260</v>
          </cell>
          <cell r="D3683" t="str">
            <v>居家布艺</v>
          </cell>
          <cell r="E3683" t="str">
            <v>是</v>
          </cell>
          <cell r="F3683" t="str">
            <v>否</v>
          </cell>
          <cell r="G3683" t="str">
            <v/>
          </cell>
          <cell r="H3683" t="str">
            <v/>
          </cell>
          <cell r="I3683" t="str">
            <v/>
          </cell>
          <cell r="J3683" t="str">
            <v>件</v>
          </cell>
          <cell r="K3683" t="str">
            <v/>
          </cell>
          <cell r="L3683" t="str">
            <v/>
          </cell>
          <cell r="M3683" t="str">
            <v>50.00</v>
          </cell>
        </row>
        <row r="3684">
          <cell r="A3684" t="str">
            <v>JGWMLCT-320*280-纯灰</v>
          </cell>
          <cell r="B3684" t="str">
            <v>金刚网4cm磁条-对开-纯灰-320*280</v>
          </cell>
          <cell r="C3684" t="str">
            <v>JGWMLCT-320*280-纯灰-金刚网4cm磁条-对开-纯灰-320*280</v>
          </cell>
          <cell r="D3684" t="str">
            <v>居家布艺</v>
          </cell>
          <cell r="E3684" t="str">
            <v>是</v>
          </cell>
          <cell r="F3684" t="str">
            <v>否</v>
          </cell>
          <cell r="G3684" t="str">
            <v/>
          </cell>
          <cell r="H3684" t="str">
            <v/>
          </cell>
          <cell r="I3684" t="str">
            <v/>
          </cell>
          <cell r="J3684" t="str">
            <v>件</v>
          </cell>
          <cell r="K3684" t="str">
            <v/>
          </cell>
          <cell r="L3684" t="str">
            <v/>
          </cell>
          <cell r="M3684" t="str">
            <v>52.00</v>
          </cell>
        </row>
        <row r="3685">
          <cell r="A3685" t="str">
            <v>ZMLJGW8NMJEG6</v>
          </cell>
          <cell r="B3685" t="str">
            <v>磁条款条纹银灰</v>
          </cell>
          <cell r="C3685" t="str">
            <v>ZMLJGW8NMJEG6-磁条款条纹银灰</v>
          </cell>
          <cell r="D3685" t="str">
            <v>居家布艺</v>
          </cell>
          <cell r="E3685" t="str">
            <v>是</v>
          </cell>
          <cell r="F3685" t="str">
            <v/>
          </cell>
          <cell r="G3685" t="str">
            <v>70X200</v>
          </cell>
          <cell r="H3685" t="str">
            <v/>
          </cell>
          <cell r="I3685" t="str">
            <v/>
          </cell>
          <cell r="J3685" t="str">
            <v>件</v>
          </cell>
          <cell r="K3685" t="str">
            <v/>
          </cell>
          <cell r="L3685" t="str">
            <v/>
          </cell>
          <cell r="M3685" t="str">
            <v>16.50</v>
          </cell>
        </row>
        <row r="3686">
          <cell r="A3686" t="str">
            <v>ZMLJGWZ79TZDV</v>
          </cell>
          <cell r="B3686" t="str">
            <v>磁条款条纹银灰</v>
          </cell>
          <cell r="C3686" t="str">
            <v>ZMLJGWZ79TZDV-磁条款条纹银灰</v>
          </cell>
          <cell r="D3686" t="str">
            <v>居家布艺</v>
          </cell>
          <cell r="E3686" t="str">
            <v>是</v>
          </cell>
          <cell r="F3686" t="str">
            <v/>
          </cell>
          <cell r="G3686" t="str">
            <v>80X190</v>
          </cell>
          <cell r="H3686" t="str">
            <v/>
          </cell>
          <cell r="I3686" t="str">
            <v/>
          </cell>
          <cell r="J3686" t="str">
            <v>件</v>
          </cell>
          <cell r="K3686" t="str">
            <v/>
          </cell>
          <cell r="L3686" t="str">
            <v/>
          </cell>
          <cell r="M3686" t="str">
            <v>16.50</v>
          </cell>
        </row>
        <row r="3687">
          <cell r="A3687" t="str">
            <v>ZMLJGW2OD4KUH</v>
          </cell>
          <cell r="B3687" t="str">
            <v>磁条款条纹银灰</v>
          </cell>
          <cell r="C3687" t="str">
            <v>ZMLJGW2OD4KUH-磁条款条纹银灰</v>
          </cell>
          <cell r="D3687" t="str">
            <v>居家布艺</v>
          </cell>
          <cell r="E3687" t="str">
            <v>是</v>
          </cell>
          <cell r="F3687" t="str">
            <v/>
          </cell>
          <cell r="G3687" t="str">
            <v>80X200</v>
          </cell>
          <cell r="H3687" t="str">
            <v/>
          </cell>
          <cell r="I3687" t="str">
            <v/>
          </cell>
          <cell r="J3687" t="str">
            <v>件</v>
          </cell>
          <cell r="K3687" t="str">
            <v/>
          </cell>
          <cell r="L3687" t="str">
            <v/>
          </cell>
          <cell r="M3687" t="str">
            <v>16.50</v>
          </cell>
        </row>
        <row r="3688">
          <cell r="A3688" t="str">
            <v>ZMLJGWLUNHEDD</v>
          </cell>
          <cell r="B3688" t="str">
            <v>磁条款条纹银灰</v>
          </cell>
          <cell r="C3688" t="str">
            <v>ZMLJGWLUNHEDD-磁条款条纹银灰</v>
          </cell>
          <cell r="D3688" t="str">
            <v>居家布艺</v>
          </cell>
          <cell r="E3688" t="str">
            <v>是</v>
          </cell>
          <cell r="F3688" t="str">
            <v/>
          </cell>
          <cell r="G3688" t="str">
            <v>80X205</v>
          </cell>
          <cell r="H3688" t="str">
            <v/>
          </cell>
          <cell r="I3688" t="str">
            <v/>
          </cell>
          <cell r="J3688" t="str">
            <v>件</v>
          </cell>
          <cell r="K3688" t="str">
            <v/>
          </cell>
          <cell r="L3688" t="str">
            <v/>
          </cell>
          <cell r="M3688" t="str">
            <v>16.50</v>
          </cell>
        </row>
        <row r="3689">
          <cell r="A3689" t="str">
            <v>ZMLJGWUA07TFO</v>
          </cell>
          <cell r="B3689" t="str">
            <v>磁条款条纹银灰</v>
          </cell>
          <cell r="C3689" t="str">
            <v>ZMLJGWUA07TFO-磁条款条纹银灰</v>
          </cell>
          <cell r="D3689" t="str">
            <v>居家布艺</v>
          </cell>
          <cell r="E3689" t="str">
            <v>是</v>
          </cell>
          <cell r="F3689" t="str">
            <v/>
          </cell>
          <cell r="G3689" t="str">
            <v>80X210</v>
          </cell>
          <cell r="H3689" t="str">
            <v/>
          </cell>
          <cell r="I3689" t="str">
            <v/>
          </cell>
          <cell r="J3689" t="str">
            <v>件</v>
          </cell>
          <cell r="K3689" t="str">
            <v/>
          </cell>
          <cell r="L3689" t="str">
            <v/>
          </cell>
          <cell r="M3689" t="str">
            <v>16.50</v>
          </cell>
        </row>
        <row r="3690">
          <cell r="A3690" t="str">
            <v>ZMLJGWN27NO36</v>
          </cell>
          <cell r="B3690" t="str">
            <v>磁条款条纹银灰</v>
          </cell>
          <cell r="C3690" t="str">
            <v>ZMLJGWN27NO36-磁条款条纹银灰</v>
          </cell>
          <cell r="D3690" t="str">
            <v>居家布艺</v>
          </cell>
          <cell r="E3690" t="str">
            <v>是</v>
          </cell>
          <cell r="F3690" t="str">
            <v/>
          </cell>
          <cell r="G3690" t="str">
            <v>85X190</v>
          </cell>
          <cell r="H3690" t="str">
            <v/>
          </cell>
          <cell r="I3690" t="str">
            <v/>
          </cell>
          <cell r="J3690" t="str">
            <v>件</v>
          </cell>
          <cell r="K3690" t="str">
            <v/>
          </cell>
          <cell r="L3690" t="str">
            <v/>
          </cell>
          <cell r="M3690" t="str">
            <v>16.50</v>
          </cell>
        </row>
        <row r="3691">
          <cell r="A3691" t="str">
            <v>ZMLJGWRRW3KBL</v>
          </cell>
          <cell r="B3691" t="str">
            <v>磁条款条纹银灰</v>
          </cell>
          <cell r="C3691" t="str">
            <v>ZMLJGWRRW3KBL-磁条款条纹银灰</v>
          </cell>
          <cell r="D3691" t="str">
            <v>居家布艺</v>
          </cell>
          <cell r="E3691" t="str">
            <v>是</v>
          </cell>
          <cell r="F3691" t="str">
            <v/>
          </cell>
          <cell r="G3691" t="str">
            <v>85X195</v>
          </cell>
          <cell r="H3691" t="str">
            <v/>
          </cell>
          <cell r="I3691" t="str">
            <v/>
          </cell>
          <cell r="J3691" t="str">
            <v>件</v>
          </cell>
          <cell r="K3691" t="str">
            <v/>
          </cell>
          <cell r="L3691" t="str">
            <v/>
          </cell>
          <cell r="M3691" t="str">
            <v>16.50</v>
          </cell>
        </row>
        <row r="3692">
          <cell r="A3692" t="str">
            <v>ZMLJGWT80E4S7</v>
          </cell>
          <cell r="B3692" t="str">
            <v>磁条款条纹银灰</v>
          </cell>
          <cell r="C3692" t="str">
            <v>ZMLJGWT80E4S7-磁条款条纹银灰</v>
          </cell>
          <cell r="D3692" t="str">
            <v>居家布艺</v>
          </cell>
          <cell r="E3692" t="str">
            <v>是</v>
          </cell>
          <cell r="F3692" t="str">
            <v/>
          </cell>
          <cell r="G3692" t="str">
            <v>85X200</v>
          </cell>
          <cell r="H3692" t="str">
            <v/>
          </cell>
          <cell r="I3692" t="str">
            <v/>
          </cell>
          <cell r="J3692" t="str">
            <v>件</v>
          </cell>
          <cell r="K3692" t="str">
            <v/>
          </cell>
          <cell r="L3692" t="str">
            <v/>
          </cell>
          <cell r="M3692" t="str">
            <v>16.50</v>
          </cell>
        </row>
        <row r="3693">
          <cell r="A3693" t="str">
            <v>ZMLJGWB4QTZXS</v>
          </cell>
          <cell r="B3693" t="str">
            <v>磁条款条纹银灰</v>
          </cell>
          <cell r="C3693" t="str">
            <v>ZMLJGWB4QTZXS-磁条款条纹银灰</v>
          </cell>
          <cell r="D3693" t="str">
            <v>居家布艺</v>
          </cell>
          <cell r="E3693" t="str">
            <v>是</v>
          </cell>
          <cell r="F3693" t="str">
            <v/>
          </cell>
          <cell r="G3693" t="str">
            <v>85X205</v>
          </cell>
          <cell r="H3693" t="str">
            <v/>
          </cell>
          <cell r="I3693" t="str">
            <v/>
          </cell>
          <cell r="J3693" t="str">
            <v>件</v>
          </cell>
          <cell r="K3693" t="str">
            <v/>
          </cell>
          <cell r="L3693" t="str">
            <v/>
          </cell>
          <cell r="M3693" t="str">
            <v>16.50</v>
          </cell>
        </row>
        <row r="3694">
          <cell r="A3694" t="str">
            <v>ZMLJGWH3Z8UIH</v>
          </cell>
          <cell r="B3694" t="str">
            <v>磁条款条纹银灰</v>
          </cell>
          <cell r="C3694" t="str">
            <v>ZMLJGWH3Z8UIH-磁条款条纹银灰</v>
          </cell>
          <cell r="D3694" t="str">
            <v>居家布艺</v>
          </cell>
          <cell r="E3694" t="str">
            <v>是</v>
          </cell>
          <cell r="F3694" t="str">
            <v/>
          </cell>
          <cell r="G3694" t="str">
            <v>85X210</v>
          </cell>
          <cell r="H3694" t="str">
            <v/>
          </cell>
          <cell r="I3694" t="str">
            <v/>
          </cell>
          <cell r="J3694" t="str">
            <v>件</v>
          </cell>
          <cell r="K3694" t="str">
            <v/>
          </cell>
          <cell r="L3694" t="str">
            <v/>
          </cell>
          <cell r="M3694" t="str">
            <v>16.50</v>
          </cell>
        </row>
        <row r="3695">
          <cell r="A3695" t="str">
            <v>ZMLJGWEMUX91V</v>
          </cell>
          <cell r="B3695" t="str">
            <v>磁条款条纹银灰</v>
          </cell>
          <cell r="C3695" t="str">
            <v>ZMLJGWEMUX91V-磁条款条纹银灰</v>
          </cell>
          <cell r="D3695" t="str">
            <v>居家布艺</v>
          </cell>
          <cell r="E3695" t="str">
            <v>是</v>
          </cell>
          <cell r="F3695" t="str">
            <v/>
          </cell>
          <cell r="G3695" t="str">
            <v>90X190</v>
          </cell>
          <cell r="H3695" t="str">
            <v/>
          </cell>
          <cell r="I3695" t="str">
            <v/>
          </cell>
          <cell r="J3695" t="str">
            <v>件</v>
          </cell>
          <cell r="K3695" t="str">
            <v/>
          </cell>
          <cell r="L3695" t="str">
            <v/>
          </cell>
          <cell r="M3695" t="str">
            <v>16.50</v>
          </cell>
        </row>
        <row r="3696">
          <cell r="A3696" t="str">
            <v>ZMLJGWFVE3JRO</v>
          </cell>
          <cell r="B3696" t="str">
            <v>磁条款条纹银灰</v>
          </cell>
          <cell r="C3696" t="str">
            <v>ZMLJGWFVE3JRO-磁条款条纹银灰</v>
          </cell>
          <cell r="D3696" t="str">
            <v>居家布艺</v>
          </cell>
          <cell r="E3696" t="str">
            <v>是</v>
          </cell>
          <cell r="F3696" t="str">
            <v/>
          </cell>
          <cell r="G3696" t="str">
            <v>90X195</v>
          </cell>
          <cell r="H3696" t="str">
            <v/>
          </cell>
          <cell r="I3696" t="str">
            <v/>
          </cell>
          <cell r="J3696" t="str">
            <v>件</v>
          </cell>
          <cell r="K3696" t="str">
            <v/>
          </cell>
          <cell r="L3696" t="str">
            <v/>
          </cell>
          <cell r="M3696" t="str">
            <v>16.50</v>
          </cell>
        </row>
        <row r="3697">
          <cell r="A3697" t="str">
            <v>ZMLJGW3XX9ULA</v>
          </cell>
          <cell r="B3697" t="str">
            <v>磁条款条纹银灰</v>
          </cell>
          <cell r="C3697" t="str">
            <v>ZMLJGW3XX9ULA-磁条款条纹银灰</v>
          </cell>
          <cell r="D3697" t="str">
            <v>居家布艺</v>
          </cell>
          <cell r="E3697" t="str">
            <v>是</v>
          </cell>
          <cell r="F3697" t="str">
            <v/>
          </cell>
          <cell r="G3697" t="str">
            <v>90X200</v>
          </cell>
          <cell r="H3697" t="str">
            <v/>
          </cell>
          <cell r="I3697" t="str">
            <v/>
          </cell>
          <cell r="J3697" t="str">
            <v>件</v>
          </cell>
          <cell r="K3697" t="str">
            <v/>
          </cell>
          <cell r="L3697" t="str">
            <v/>
          </cell>
          <cell r="M3697" t="str">
            <v>16.50</v>
          </cell>
        </row>
        <row r="3698">
          <cell r="A3698" t="str">
            <v>ZMLJGWLSNPPQW</v>
          </cell>
          <cell r="B3698" t="str">
            <v>磁条款条纹银灰</v>
          </cell>
          <cell r="C3698" t="str">
            <v>ZMLJGWLSNPPQW-磁条款条纹银灰</v>
          </cell>
          <cell r="D3698" t="str">
            <v>居家布艺</v>
          </cell>
          <cell r="E3698" t="str">
            <v>是</v>
          </cell>
          <cell r="F3698" t="str">
            <v/>
          </cell>
          <cell r="G3698" t="str">
            <v>90X205</v>
          </cell>
          <cell r="H3698" t="str">
            <v/>
          </cell>
          <cell r="I3698" t="str">
            <v/>
          </cell>
          <cell r="J3698" t="str">
            <v>件</v>
          </cell>
          <cell r="K3698" t="str">
            <v/>
          </cell>
          <cell r="L3698" t="str">
            <v/>
          </cell>
          <cell r="M3698" t="str">
            <v>16.50</v>
          </cell>
        </row>
        <row r="3699">
          <cell r="A3699" t="str">
            <v>ZMLJGWCCAZANL</v>
          </cell>
          <cell r="B3699" t="str">
            <v>磁条款条纹银灰</v>
          </cell>
          <cell r="C3699" t="str">
            <v>ZMLJGWCCAZANL-磁条款条纹银灰</v>
          </cell>
          <cell r="D3699" t="str">
            <v>居家布艺</v>
          </cell>
          <cell r="E3699" t="str">
            <v>是</v>
          </cell>
          <cell r="F3699" t="str">
            <v/>
          </cell>
          <cell r="G3699" t="str">
            <v>90X210</v>
          </cell>
          <cell r="H3699" t="str">
            <v/>
          </cell>
          <cell r="I3699" t="str">
            <v/>
          </cell>
          <cell r="J3699" t="str">
            <v>件</v>
          </cell>
          <cell r="K3699" t="str">
            <v/>
          </cell>
          <cell r="L3699" t="str">
            <v/>
          </cell>
          <cell r="M3699" t="str">
            <v>16.50</v>
          </cell>
        </row>
        <row r="3700">
          <cell r="A3700" t="str">
            <v>ZMLJGW4YX2J8R</v>
          </cell>
          <cell r="B3700" t="str">
            <v>磁条款条纹银灰</v>
          </cell>
          <cell r="C3700" t="str">
            <v>ZMLJGW4YX2J8R-磁条款条纹银灰</v>
          </cell>
          <cell r="D3700" t="str">
            <v>居家布艺</v>
          </cell>
          <cell r="E3700" t="str">
            <v>是</v>
          </cell>
          <cell r="F3700" t="str">
            <v/>
          </cell>
          <cell r="G3700" t="str">
            <v>90X215</v>
          </cell>
          <cell r="H3700" t="str">
            <v/>
          </cell>
          <cell r="I3700" t="str">
            <v/>
          </cell>
          <cell r="J3700" t="str">
            <v>件</v>
          </cell>
          <cell r="K3700" t="str">
            <v/>
          </cell>
          <cell r="L3700" t="str">
            <v/>
          </cell>
          <cell r="M3700" t="str">
            <v>16.50</v>
          </cell>
        </row>
        <row r="3701">
          <cell r="A3701" t="str">
            <v>ZMLJGWPJCY9KS</v>
          </cell>
          <cell r="B3701" t="str">
            <v>磁条款条纹银灰</v>
          </cell>
          <cell r="C3701" t="str">
            <v>ZMLJGWPJCY9KS-磁条款条纹银灰</v>
          </cell>
          <cell r="D3701" t="str">
            <v>居家布艺</v>
          </cell>
          <cell r="E3701" t="str">
            <v>是</v>
          </cell>
          <cell r="F3701" t="str">
            <v/>
          </cell>
          <cell r="G3701" t="str">
            <v>90X220</v>
          </cell>
          <cell r="H3701" t="str">
            <v/>
          </cell>
          <cell r="I3701" t="str">
            <v/>
          </cell>
          <cell r="J3701" t="str">
            <v>件</v>
          </cell>
          <cell r="K3701" t="str">
            <v/>
          </cell>
          <cell r="L3701" t="str">
            <v/>
          </cell>
          <cell r="M3701" t="str">
            <v>16.50</v>
          </cell>
        </row>
        <row r="3702">
          <cell r="A3702" t="str">
            <v>ZMLJGWQISU2I4</v>
          </cell>
          <cell r="B3702" t="str">
            <v>磁条款条纹银灰</v>
          </cell>
          <cell r="C3702" t="str">
            <v>ZMLJGWQISU2I4-磁条款条纹银灰</v>
          </cell>
          <cell r="D3702" t="str">
            <v>居家布艺</v>
          </cell>
          <cell r="E3702" t="str">
            <v>是</v>
          </cell>
          <cell r="F3702" t="str">
            <v/>
          </cell>
          <cell r="G3702" t="str">
            <v>90X230</v>
          </cell>
          <cell r="H3702" t="str">
            <v/>
          </cell>
          <cell r="I3702" t="str">
            <v/>
          </cell>
          <cell r="J3702" t="str">
            <v>件</v>
          </cell>
          <cell r="K3702" t="str">
            <v/>
          </cell>
          <cell r="L3702" t="str">
            <v/>
          </cell>
          <cell r="M3702" t="str">
            <v>17.50</v>
          </cell>
        </row>
        <row r="3703">
          <cell r="A3703" t="str">
            <v>ZMLJGWI2F4MGU</v>
          </cell>
          <cell r="B3703" t="str">
            <v>磁条款条纹银灰</v>
          </cell>
          <cell r="C3703" t="str">
            <v>ZMLJGWI2F4MGU-磁条款条纹银灰</v>
          </cell>
          <cell r="D3703" t="str">
            <v>居家布艺</v>
          </cell>
          <cell r="E3703" t="str">
            <v>是</v>
          </cell>
          <cell r="F3703" t="str">
            <v/>
          </cell>
          <cell r="G3703" t="str">
            <v>90X240</v>
          </cell>
          <cell r="H3703" t="str">
            <v/>
          </cell>
          <cell r="I3703" t="str">
            <v/>
          </cell>
          <cell r="J3703" t="str">
            <v>件</v>
          </cell>
          <cell r="K3703" t="str">
            <v/>
          </cell>
          <cell r="L3703" t="str">
            <v/>
          </cell>
          <cell r="M3703" t="str">
            <v>18.50</v>
          </cell>
        </row>
        <row r="3704">
          <cell r="A3704" t="str">
            <v>ZMLJGWJK3JFZ3</v>
          </cell>
          <cell r="B3704" t="str">
            <v>磁条款条纹银灰</v>
          </cell>
          <cell r="C3704" t="str">
            <v>ZMLJGWJK3JFZ3-磁条款条纹银灰</v>
          </cell>
          <cell r="D3704" t="str">
            <v>居家布艺</v>
          </cell>
          <cell r="E3704" t="str">
            <v>是</v>
          </cell>
          <cell r="F3704" t="str">
            <v/>
          </cell>
          <cell r="G3704" t="str">
            <v>95X200</v>
          </cell>
          <cell r="H3704" t="str">
            <v/>
          </cell>
          <cell r="I3704" t="str">
            <v/>
          </cell>
          <cell r="J3704" t="str">
            <v>件</v>
          </cell>
          <cell r="K3704" t="str">
            <v/>
          </cell>
          <cell r="L3704" t="str">
            <v/>
          </cell>
          <cell r="M3704" t="str">
            <v>16.50</v>
          </cell>
        </row>
        <row r="3705">
          <cell r="A3705" t="str">
            <v>ZMLJGW1GTY94O</v>
          </cell>
          <cell r="B3705" t="str">
            <v>磁条款条纹银灰</v>
          </cell>
          <cell r="C3705" t="str">
            <v>ZMLJGW1GTY94O-磁条款条纹银灰</v>
          </cell>
          <cell r="D3705" t="str">
            <v>居家布艺</v>
          </cell>
          <cell r="E3705" t="str">
            <v>是</v>
          </cell>
          <cell r="F3705" t="str">
            <v/>
          </cell>
          <cell r="G3705" t="str">
            <v>95X205</v>
          </cell>
          <cell r="H3705" t="str">
            <v/>
          </cell>
          <cell r="I3705" t="str">
            <v/>
          </cell>
          <cell r="J3705" t="str">
            <v>件</v>
          </cell>
          <cell r="K3705" t="str">
            <v/>
          </cell>
          <cell r="L3705" t="str">
            <v/>
          </cell>
          <cell r="M3705" t="str">
            <v>16.50</v>
          </cell>
        </row>
        <row r="3706">
          <cell r="A3706" t="str">
            <v>ZMLJGW9W6OP6Z</v>
          </cell>
          <cell r="B3706" t="str">
            <v>磁条款条纹银灰</v>
          </cell>
          <cell r="C3706" t="str">
            <v>ZMLJGW9W6OP6Z-磁条款条纹银灰</v>
          </cell>
          <cell r="D3706" t="str">
            <v>居家布艺</v>
          </cell>
          <cell r="E3706" t="str">
            <v>是</v>
          </cell>
          <cell r="F3706" t="str">
            <v/>
          </cell>
          <cell r="G3706" t="str">
            <v>95X210</v>
          </cell>
          <cell r="H3706" t="str">
            <v/>
          </cell>
          <cell r="I3706" t="str">
            <v/>
          </cell>
          <cell r="J3706" t="str">
            <v>件</v>
          </cell>
          <cell r="K3706" t="str">
            <v/>
          </cell>
          <cell r="L3706" t="str">
            <v/>
          </cell>
          <cell r="M3706" t="str">
            <v>16.50</v>
          </cell>
        </row>
        <row r="3707">
          <cell r="A3707" t="str">
            <v>ZMLJGW7F2D4PD</v>
          </cell>
          <cell r="B3707" t="str">
            <v>磁条款条纹银灰</v>
          </cell>
          <cell r="C3707" t="str">
            <v>ZMLJGW7F2D4PD-磁条款条纹银灰</v>
          </cell>
          <cell r="D3707" t="str">
            <v>居家布艺</v>
          </cell>
          <cell r="E3707" t="str">
            <v>是</v>
          </cell>
          <cell r="F3707" t="str">
            <v/>
          </cell>
          <cell r="G3707" t="str">
            <v>95X220</v>
          </cell>
          <cell r="H3707" t="str">
            <v/>
          </cell>
          <cell r="I3707" t="str">
            <v/>
          </cell>
          <cell r="J3707" t="str">
            <v>件</v>
          </cell>
          <cell r="K3707" t="str">
            <v/>
          </cell>
          <cell r="L3707" t="str">
            <v/>
          </cell>
          <cell r="M3707" t="str">
            <v>16.50</v>
          </cell>
        </row>
        <row r="3708">
          <cell r="A3708" t="str">
            <v>ZMLJGWS0G9U1E</v>
          </cell>
          <cell r="B3708" t="str">
            <v>磁条款条纹银灰</v>
          </cell>
          <cell r="C3708" t="str">
            <v>ZMLJGWS0G9U1E-磁条款条纹银灰</v>
          </cell>
          <cell r="D3708" t="str">
            <v>居家布艺</v>
          </cell>
          <cell r="E3708" t="str">
            <v>是</v>
          </cell>
          <cell r="F3708" t="str">
            <v/>
          </cell>
          <cell r="G3708" t="str">
            <v>100X200</v>
          </cell>
          <cell r="H3708" t="str">
            <v/>
          </cell>
          <cell r="I3708" t="str">
            <v/>
          </cell>
          <cell r="J3708" t="str">
            <v>件</v>
          </cell>
          <cell r="K3708" t="str">
            <v/>
          </cell>
          <cell r="L3708" t="str">
            <v/>
          </cell>
          <cell r="M3708" t="str">
            <v>16.50</v>
          </cell>
        </row>
        <row r="3709">
          <cell r="A3709" t="str">
            <v>ZMLJGWXQ4IEWA</v>
          </cell>
          <cell r="B3709" t="str">
            <v>磁条款条纹银灰</v>
          </cell>
          <cell r="C3709" t="str">
            <v>ZMLJGWXQ4IEWA-磁条款条纹银灰</v>
          </cell>
          <cell r="D3709" t="str">
            <v>居家布艺</v>
          </cell>
          <cell r="E3709" t="str">
            <v>是</v>
          </cell>
          <cell r="F3709" t="str">
            <v/>
          </cell>
          <cell r="G3709" t="str">
            <v>100X205</v>
          </cell>
          <cell r="H3709" t="str">
            <v/>
          </cell>
          <cell r="I3709" t="str">
            <v/>
          </cell>
          <cell r="J3709" t="str">
            <v>件</v>
          </cell>
          <cell r="K3709" t="str">
            <v/>
          </cell>
          <cell r="L3709" t="str">
            <v/>
          </cell>
          <cell r="M3709" t="str">
            <v>16.50</v>
          </cell>
        </row>
        <row r="3710">
          <cell r="A3710" t="str">
            <v>ZMLJGWIBJE49A</v>
          </cell>
          <cell r="B3710" t="str">
            <v>磁条款条纹银灰</v>
          </cell>
          <cell r="C3710" t="str">
            <v>ZMLJGWIBJE49A-磁条款条纹银灰</v>
          </cell>
          <cell r="D3710" t="str">
            <v>居家布艺</v>
          </cell>
          <cell r="E3710" t="str">
            <v>是</v>
          </cell>
          <cell r="F3710" t="str">
            <v/>
          </cell>
          <cell r="G3710" t="str">
            <v>100X210</v>
          </cell>
          <cell r="H3710" t="str">
            <v/>
          </cell>
          <cell r="I3710" t="str">
            <v/>
          </cell>
          <cell r="J3710" t="str">
            <v>件</v>
          </cell>
          <cell r="K3710" t="str">
            <v/>
          </cell>
          <cell r="L3710" t="str">
            <v/>
          </cell>
          <cell r="M3710" t="str">
            <v>16.50</v>
          </cell>
        </row>
        <row r="3711">
          <cell r="A3711" t="str">
            <v>ZMLJGWYZPNPN3</v>
          </cell>
          <cell r="B3711" t="str">
            <v>磁条款条纹银灰</v>
          </cell>
          <cell r="C3711" t="str">
            <v>ZMLJGWYZPNPN3-磁条款条纹银灰</v>
          </cell>
          <cell r="D3711" t="str">
            <v>居家布艺</v>
          </cell>
          <cell r="E3711" t="str">
            <v>是</v>
          </cell>
          <cell r="F3711" t="str">
            <v/>
          </cell>
          <cell r="G3711" t="str">
            <v>100X220</v>
          </cell>
          <cell r="H3711" t="str">
            <v/>
          </cell>
          <cell r="I3711" t="str">
            <v/>
          </cell>
          <cell r="J3711" t="str">
            <v>件</v>
          </cell>
          <cell r="K3711" t="str">
            <v/>
          </cell>
          <cell r="L3711" t="str">
            <v/>
          </cell>
          <cell r="M3711" t="str">
            <v>16.50</v>
          </cell>
        </row>
        <row r="3712">
          <cell r="A3712" t="str">
            <v>ZMLJGW9M2E7DJ</v>
          </cell>
          <cell r="B3712" t="str">
            <v>磁条款条纹银灰</v>
          </cell>
          <cell r="C3712" t="str">
            <v>ZMLJGW9M2E7DJ-磁条款条纹银灰</v>
          </cell>
          <cell r="D3712" t="str">
            <v>居家布艺</v>
          </cell>
          <cell r="E3712" t="str">
            <v>是</v>
          </cell>
          <cell r="F3712" t="str">
            <v/>
          </cell>
          <cell r="G3712" t="str">
            <v>100X230</v>
          </cell>
          <cell r="H3712" t="str">
            <v/>
          </cell>
          <cell r="I3712" t="str">
            <v/>
          </cell>
          <cell r="J3712" t="str">
            <v>件</v>
          </cell>
          <cell r="K3712" t="str">
            <v/>
          </cell>
          <cell r="L3712" t="str">
            <v/>
          </cell>
          <cell r="M3712" t="str">
            <v>17.50</v>
          </cell>
        </row>
        <row r="3713">
          <cell r="A3713" t="str">
            <v>ZMLJGW3PDX9IY</v>
          </cell>
          <cell r="B3713" t="str">
            <v>磁条款条纹银灰</v>
          </cell>
          <cell r="C3713" t="str">
            <v>ZMLJGW3PDX9IY-磁条款条纹银灰</v>
          </cell>
          <cell r="D3713" t="str">
            <v>居家布艺</v>
          </cell>
          <cell r="E3713" t="str">
            <v>是</v>
          </cell>
          <cell r="F3713" t="str">
            <v/>
          </cell>
          <cell r="G3713" t="str">
            <v>105X205</v>
          </cell>
          <cell r="H3713" t="str">
            <v/>
          </cell>
          <cell r="I3713" t="str">
            <v/>
          </cell>
          <cell r="J3713" t="str">
            <v>件</v>
          </cell>
          <cell r="K3713" t="str">
            <v/>
          </cell>
          <cell r="L3713" t="str">
            <v/>
          </cell>
          <cell r="M3713" t="str">
            <v>16.50</v>
          </cell>
        </row>
        <row r="3714">
          <cell r="A3714" t="str">
            <v>ZMLJGWDEASZA2</v>
          </cell>
          <cell r="B3714" t="str">
            <v>磁条款条纹银灰</v>
          </cell>
          <cell r="C3714" t="str">
            <v>ZMLJGWDEASZA2-磁条款条纹银灰</v>
          </cell>
          <cell r="D3714" t="str">
            <v>居家布艺</v>
          </cell>
          <cell r="E3714" t="str">
            <v>是</v>
          </cell>
          <cell r="F3714" t="str">
            <v/>
          </cell>
          <cell r="G3714" t="str">
            <v>110X200</v>
          </cell>
          <cell r="H3714" t="str">
            <v/>
          </cell>
          <cell r="I3714" t="str">
            <v/>
          </cell>
          <cell r="J3714" t="str">
            <v>件</v>
          </cell>
          <cell r="K3714" t="str">
            <v/>
          </cell>
          <cell r="L3714" t="str">
            <v/>
          </cell>
          <cell r="M3714" t="str">
            <v>17.50</v>
          </cell>
        </row>
        <row r="3715">
          <cell r="A3715" t="str">
            <v>ZMLJGWOARSZUZ</v>
          </cell>
          <cell r="B3715" t="str">
            <v>磁条款条纹银灰</v>
          </cell>
          <cell r="C3715" t="str">
            <v>ZMLJGWOARSZUZ-磁条款条纹银灰</v>
          </cell>
          <cell r="D3715" t="str">
            <v>居家布艺</v>
          </cell>
          <cell r="E3715" t="str">
            <v>是</v>
          </cell>
          <cell r="F3715" t="str">
            <v/>
          </cell>
          <cell r="G3715" t="str">
            <v>110X210</v>
          </cell>
          <cell r="H3715" t="str">
            <v/>
          </cell>
          <cell r="I3715" t="str">
            <v/>
          </cell>
          <cell r="J3715" t="str">
            <v>件</v>
          </cell>
          <cell r="K3715" t="str">
            <v/>
          </cell>
          <cell r="L3715" t="str">
            <v/>
          </cell>
          <cell r="M3715" t="str">
            <v>17.50</v>
          </cell>
        </row>
        <row r="3716">
          <cell r="A3716" t="str">
            <v>ZMLJGW06PPRB8</v>
          </cell>
          <cell r="B3716" t="str">
            <v>磁条款条纹银灰</v>
          </cell>
          <cell r="C3716" t="str">
            <v>ZMLJGW06PPRB8-磁条款条纹银灰</v>
          </cell>
          <cell r="D3716" t="str">
            <v>居家布艺</v>
          </cell>
          <cell r="E3716" t="str">
            <v>是</v>
          </cell>
          <cell r="F3716" t="str">
            <v/>
          </cell>
          <cell r="G3716" t="str">
            <v>110X220</v>
          </cell>
          <cell r="H3716" t="str">
            <v/>
          </cell>
          <cell r="I3716" t="str">
            <v/>
          </cell>
          <cell r="J3716" t="str">
            <v>件</v>
          </cell>
          <cell r="K3716" t="str">
            <v/>
          </cell>
          <cell r="L3716" t="str">
            <v/>
          </cell>
          <cell r="M3716" t="str">
            <v>17.50</v>
          </cell>
        </row>
        <row r="3717">
          <cell r="A3717" t="str">
            <v>ZMLJGW1X8E78I</v>
          </cell>
          <cell r="B3717" t="str">
            <v>磁条款条纹银灰</v>
          </cell>
          <cell r="C3717" t="str">
            <v>ZMLJGW1X8E78I-磁条款条纹银灰</v>
          </cell>
          <cell r="D3717" t="str">
            <v>居家布艺</v>
          </cell>
          <cell r="E3717" t="str">
            <v>是</v>
          </cell>
          <cell r="F3717" t="str">
            <v/>
          </cell>
          <cell r="G3717" t="str">
            <v>110X230</v>
          </cell>
          <cell r="H3717" t="str">
            <v/>
          </cell>
          <cell r="I3717" t="str">
            <v/>
          </cell>
          <cell r="J3717" t="str">
            <v>件</v>
          </cell>
          <cell r="K3717" t="str">
            <v/>
          </cell>
          <cell r="L3717" t="str">
            <v/>
          </cell>
          <cell r="M3717" t="str">
            <v>18.50</v>
          </cell>
        </row>
        <row r="3718">
          <cell r="A3718" t="str">
            <v>ZMLJGW56H8UZK</v>
          </cell>
          <cell r="B3718" t="str">
            <v>磁条款条纹银灰</v>
          </cell>
          <cell r="C3718" t="str">
            <v>ZMLJGW56H8UZK-磁条款条纹银灰</v>
          </cell>
          <cell r="D3718" t="str">
            <v>居家布艺</v>
          </cell>
          <cell r="E3718" t="str">
            <v>是</v>
          </cell>
          <cell r="F3718" t="str">
            <v/>
          </cell>
          <cell r="G3718" t="str">
            <v>120X200</v>
          </cell>
          <cell r="H3718" t="str">
            <v/>
          </cell>
          <cell r="I3718" t="str">
            <v/>
          </cell>
          <cell r="J3718" t="str">
            <v>件</v>
          </cell>
          <cell r="K3718" t="str">
            <v/>
          </cell>
          <cell r="L3718" t="str">
            <v/>
          </cell>
          <cell r="M3718" t="str">
            <v>18.50</v>
          </cell>
        </row>
        <row r="3719">
          <cell r="A3719" t="str">
            <v>ZMLJGWSHVPR57</v>
          </cell>
          <cell r="B3719" t="str">
            <v>磁条款条纹银灰</v>
          </cell>
          <cell r="C3719" t="str">
            <v>ZMLJGWSHVPR57-磁条款条纹银灰</v>
          </cell>
          <cell r="D3719" t="str">
            <v>居家布艺</v>
          </cell>
          <cell r="E3719" t="str">
            <v>是</v>
          </cell>
          <cell r="F3719" t="str">
            <v/>
          </cell>
          <cell r="G3719" t="str">
            <v>120X210</v>
          </cell>
          <cell r="H3719" t="str">
            <v/>
          </cell>
          <cell r="I3719" t="str">
            <v/>
          </cell>
          <cell r="J3719" t="str">
            <v>件</v>
          </cell>
          <cell r="K3719" t="str">
            <v/>
          </cell>
          <cell r="L3719" t="str">
            <v/>
          </cell>
          <cell r="M3719" t="str">
            <v>18.50</v>
          </cell>
        </row>
        <row r="3720">
          <cell r="A3720" t="str">
            <v>ZMLJGWT8EF72H</v>
          </cell>
          <cell r="B3720" t="str">
            <v>磁条款条纹银灰</v>
          </cell>
          <cell r="C3720" t="str">
            <v>ZMLJGWT8EF72H-磁条款条纹银灰</v>
          </cell>
          <cell r="D3720" t="str">
            <v>居家布艺</v>
          </cell>
          <cell r="E3720" t="str">
            <v>是</v>
          </cell>
          <cell r="F3720" t="str">
            <v/>
          </cell>
          <cell r="G3720" t="str">
            <v>120X220</v>
          </cell>
          <cell r="H3720" t="str">
            <v/>
          </cell>
          <cell r="I3720" t="str">
            <v/>
          </cell>
          <cell r="J3720" t="str">
            <v>件</v>
          </cell>
          <cell r="K3720" t="str">
            <v/>
          </cell>
          <cell r="L3720" t="str">
            <v/>
          </cell>
          <cell r="M3720" t="str">
            <v>18.50</v>
          </cell>
        </row>
        <row r="3721">
          <cell r="A3721" t="str">
            <v>ZMLJGWKS1PR06</v>
          </cell>
          <cell r="B3721" t="str">
            <v>磁条款条纹银灰</v>
          </cell>
          <cell r="C3721" t="str">
            <v>ZMLJGWKS1PR06-磁条款条纹银灰</v>
          </cell>
          <cell r="D3721" t="str">
            <v>居家布艺</v>
          </cell>
          <cell r="E3721" t="str">
            <v>是</v>
          </cell>
          <cell r="F3721" t="str">
            <v/>
          </cell>
          <cell r="G3721" t="str">
            <v>120X230</v>
          </cell>
          <cell r="H3721" t="str">
            <v/>
          </cell>
          <cell r="I3721" t="str">
            <v/>
          </cell>
          <cell r="J3721" t="str">
            <v>件</v>
          </cell>
          <cell r="K3721" t="str">
            <v/>
          </cell>
          <cell r="L3721" t="str">
            <v/>
          </cell>
          <cell r="M3721" t="str">
            <v>19.50</v>
          </cell>
        </row>
        <row r="3722">
          <cell r="A3722" t="str">
            <v>ZMLJGWBCOZCXV</v>
          </cell>
          <cell r="B3722" t="str">
            <v>磁条款条纹银灰</v>
          </cell>
          <cell r="C3722" t="str">
            <v>ZMLJGWBCOZCXV-磁条款条纹银灰</v>
          </cell>
          <cell r="D3722" t="str">
            <v>居家布艺</v>
          </cell>
          <cell r="E3722" t="str">
            <v>是</v>
          </cell>
          <cell r="F3722" t="str">
            <v/>
          </cell>
          <cell r="G3722" t="str">
            <v>130X200</v>
          </cell>
          <cell r="H3722" t="str">
            <v/>
          </cell>
          <cell r="I3722" t="str">
            <v/>
          </cell>
          <cell r="J3722" t="str">
            <v>件</v>
          </cell>
          <cell r="K3722" t="str">
            <v/>
          </cell>
          <cell r="L3722" t="str">
            <v/>
          </cell>
          <cell r="M3722" t="str">
            <v>19.50</v>
          </cell>
        </row>
        <row r="3723">
          <cell r="A3723" t="str">
            <v>ZMLJGWC37PRU5</v>
          </cell>
          <cell r="B3723" t="str">
            <v>磁条款条纹银灰</v>
          </cell>
          <cell r="C3723" t="str">
            <v>ZMLJGWC37PRU5-磁条款条纹银灰</v>
          </cell>
          <cell r="D3723" t="str">
            <v>居家布艺</v>
          </cell>
          <cell r="E3723" t="str">
            <v>是</v>
          </cell>
          <cell r="F3723" t="str">
            <v/>
          </cell>
          <cell r="G3723" t="str">
            <v>130X210</v>
          </cell>
          <cell r="H3723" t="str">
            <v/>
          </cell>
          <cell r="I3723" t="str">
            <v/>
          </cell>
          <cell r="J3723" t="str">
            <v>件</v>
          </cell>
          <cell r="K3723" t="str">
            <v/>
          </cell>
          <cell r="L3723" t="str">
            <v/>
          </cell>
          <cell r="M3723" t="str">
            <v>19.50</v>
          </cell>
        </row>
        <row r="3724">
          <cell r="A3724" t="str">
            <v>ZMLJGW3NU0CSU</v>
          </cell>
          <cell r="B3724" t="str">
            <v>磁条款条纹银灰</v>
          </cell>
          <cell r="C3724" t="str">
            <v>ZMLJGW3NU0CSU-磁条款条纹银灰</v>
          </cell>
          <cell r="D3724" t="str">
            <v>居家布艺</v>
          </cell>
          <cell r="E3724" t="str">
            <v>是</v>
          </cell>
          <cell r="F3724" t="str">
            <v/>
          </cell>
          <cell r="G3724" t="str">
            <v>130X220</v>
          </cell>
          <cell r="H3724" t="str">
            <v/>
          </cell>
          <cell r="I3724" t="str">
            <v/>
          </cell>
          <cell r="J3724" t="str">
            <v>件</v>
          </cell>
          <cell r="K3724" t="str">
            <v/>
          </cell>
          <cell r="L3724" t="str">
            <v/>
          </cell>
          <cell r="M3724" t="str">
            <v>19.50</v>
          </cell>
        </row>
        <row r="3725">
          <cell r="A3725" t="str">
            <v>ZMLJGW3ECPSP4</v>
          </cell>
          <cell r="B3725" t="str">
            <v>磁条款条纹银灰</v>
          </cell>
          <cell r="C3725" t="str">
            <v>ZMLJGW3ECPSP4-磁条款条纹银灰</v>
          </cell>
          <cell r="D3725" t="str">
            <v>居家布艺</v>
          </cell>
          <cell r="E3725" t="str">
            <v>是</v>
          </cell>
          <cell r="F3725" t="str">
            <v/>
          </cell>
          <cell r="G3725" t="str">
            <v>130X230</v>
          </cell>
          <cell r="H3725" t="str">
            <v/>
          </cell>
          <cell r="I3725" t="str">
            <v/>
          </cell>
          <cell r="J3725" t="str">
            <v>件</v>
          </cell>
          <cell r="K3725" t="str">
            <v/>
          </cell>
          <cell r="L3725" t="str">
            <v/>
          </cell>
          <cell r="M3725" t="str">
            <v>20.50</v>
          </cell>
        </row>
        <row r="3726">
          <cell r="A3726" t="str">
            <v>ZMLJGWVYZ0CMT</v>
          </cell>
          <cell r="B3726" t="str">
            <v>磁条款条纹银灰</v>
          </cell>
          <cell r="C3726" t="str">
            <v>ZMLJGWVYZ0CMT-磁条款条纹银灰</v>
          </cell>
          <cell r="D3726" t="str">
            <v>居家布艺</v>
          </cell>
          <cell r="E3726" t="str">
            <v>是</v>
          </cell>
          <cell r="F3726" t="str">
            <v/>
          </cell>
          <cell r="G3726" t="str">
            <v>140X200</v>
          </cell>
          <cell r="H3726" t="str">
            <v/>
          </cell>
          <cell r="I3726" t="str">
            <v/>
          </cell>
          <cell r="J3726" t="str">
            <v>件</v>
          </cell>
          <cell r="K3726" t="str">
            <v/>
          </cell>
          <cell r="L3726" t="str">
            <v/>
          </cell>
          <cell r="M3726" t="str">
            <v>20.50</v>
          </cell>
        </row>
        <row r="3727">
          <cell r="A3727" t="str">
            <v>ZMLJGWMIMAXKI</v>
          </cell>
          <cell r="B3727" t="str">
            <v>磁条款条纹银灰</v>
          </cell>
          <cell r="C3727" t="str">
            <v>ZMLJGWMIMAXKI-磁条款条纹银灰</v>
          </cell>
          <cell r="D3727" t="str">
            <v>居家布艺</v>
          </cell>
          <cell r="E3727" t="str">
            <v>是</v>
          </cell>
          <cell r="F3727" t="str">
            <v/>
          </cell>
          <cell r="G3727" t="str">
            <v>140X210</v>
          </cell>
          <cell r="H3727" t="str">
            <v/>
          </cell>
          <cell r="I3727" t="str">
            <v/>
          </cell>
          <cell r="J3727" t="str">
            <v>件</v>
          </cell>
          <cell r="K3727" t="str">
            <v/>
          </cell>
          <cell r="L3727" t="str">
            <v/>
          </cell>
          <cell r="M3727" t="str">
            <v>20.50</v>
          </cell>
        </row>
        <row r="3728">
          <cell r="A3728" t="str">
            <v>ZMLJGWN950CHS</v>
          </cell>
          <cell r="B3728" t="str">
            <v>磁条款条纹银灰</v>
          </cell>
          <cell r="C3728" t="str">
            <v>ZMLJGWN950CHS-磁条款条纹银灰</v>
          </cell>
          <cell r="D3728" t="str">
            <v>居家布艺</v>
          </cell>
          <cell r="E3728" t="str">
            <v>是</v>
          </cell>
          <cell r="F3728" t="str">
            <v/>
          </cell>
          <cell r="G3728" t="str">
            <v>140X220</v>
          </cell>
          <cell r="H3728" t="str">
            <v/>
          </cell>
          <cell r="I3728" t="str">
            <v/>
          </cell>
          <cell r="J3728" t="str">
            <v>件</v>
          </cell>
          <cell r="K3728" t="str">
            <v/>
          </cell>
          <cell r="L3728" t="str">
            <v/>
          </cell>
          <cell r="M3728" t="str">
            <v>20.50</v>
          </cell>
        </row>
        <row r="3729">
          <cell r="A3729" t="str">
            <v>ZMLJGWETSAXEH</v>
          </cell>
          <cell r="B3729" t="str">
            <v>磁条款条纹银灰</v>
          </cell>
          <cell r="C3729" t="str">
            <v>ZMLJGWETSAXEH-磁条款条纹银灰</v>
          </cell>
          <cell r="D3729" t="str">
            <v>居家布艺</v>
          </cell>
          <cell r="E3729" t="str">
            <v>是</v>
          </cell>
          <cell r="F3729" t="str">
            <v/>
          </cell>
          <cell r="G3729" t="str">
            <v>140X230</v>
          </cell>
          <cell r="H3729" t="str">
            <v/>
          </cell>
          <cell r="I3729" t="str">
            <v/>
          </cell>
          <cell r="J3729" t="str">
            <v>件</v>
          </cell>
          <cell r="K3729" t="str">
            <v/>
          </cell>
          <cell r="L3729" t="str">
            <v/>
          </cell>
          <cell r="M3729" t="str">
            <v>21.50</v>
          </cell>
        </row>
        <row r="3730">
          <cell r="A3730" t="str">
            <v>ZMLJGW5DFLHC6</v>
          </cell>
          <cell r="B3730" t="str">
            <v>磁条款条纹银灰</v>
          </cell>
          <cell r="C3730" t="str">
            <v>ZMLJGW5DFLHC6-磁条款条纹银灰</v>
          </cell>
          <cell r="D3730" t="str">
            <v>居家布艺</v>
          </cell>
          <cell r="E3730" t="str">
            <v>是</v>
          </cell>
          <cell r="F3730" t="str">
            <v/>
          </cell>
          <cell r="G3730" t="str">
            <v>140X240</v>
          </cell>
          <cell r="H3730" t="str">
            <v/>
          </cell>
          <cell r="I3730" t="str">
            <v/>
          </cell>
          <cell r="J3730" t="str">
            <v>件</v>
          </cell>
          <cell r="K3730" t="str">
            <v/>
          </cell>
          <cell r="L3730" t="str">
            <v/>
          </cell>
          <cell r="M3730" t="str">
            <v>22.50</v>
          </cell>
        </row>
        <row r="3731">
          <cell r="A3731" t="str">
            <v>ZMLJGWVIKC46H</v>
          </cell>
          <cell r="B3731" t="str">
            <v>磁条款条纹银灰</v>
          </cell>
          <cell r="C3731" t="str">
            <v>ZMLJGWVIKC46H-磁条款条纹银灰</v>
          </cell>
          <cell r="D3731" t="str">
            <v>居家布艺</v>
          </cell>
          <cell r="E3731" t="str">
            <v>是</v>
          </cell>
          <cell r="F3731" t="str">
            <v/>
          </cell>
          <cell r="G3731" t="str">
            <v>150X200</v>
          </cell>
          <cell r="H3731" t="str">
            <v/>
          </cell>
          <cell r="I3731" t="str">
            <v/>
          </cell>
          <cell r="J3731" t="str">
            <v>件</v>
          </cell>
          <cell r="K3731" t="str">
            <v/>
          </cell>
          <cell r="L3731" t="str">
            <v/>
          </cell>
          <cell r="M3731" t="str">
            <v>21.50</v>
          </cell>
        </row>
        <row r="3732">
          <cell r="A3732" t="str">
            <v>ZMLJGWXX2V2AV</v>
          </cell>
          <cell r="B3732" t="str">
            <v>磁条款条纹银灰</v>
          </cell>
          <cell r="C3732" t="str">
            <v>ZMLJGWXX2V2AV-磁条款条纹银灰</v>
          </cell>
          <cell r="D3732" t="str">
            <v>居家布艺</v>
          </cell>
          <cell r="E3732" t="str">
            <v>是</v>
          </cell>
          <cell r="F3732" t="str">
            <v/>
          </cell>
          <cell r="G3732" t="str">
            <v>150X210</v>
          </cell>
          <cell r="H3732" t="str">
            <v/>
          </cell>
          <cell r="I3732" t="str">
            <v/>
          </cell>
          <cell r="J3732" t="str">
            <v>件</v>
          </cell>
          <cell r="K3732" t="str">
            <v/>
          </cell>
          <cell r="L3732" t="str">
            <v/>
          </cell>
          <cell r="M3732" t="str">
            <v>21.50</v>
          </cell>
        </row>
        <row r="3733">
          <cell r="A3733" t="str">
            <v>ZMLJGWKL3C4MK</v>
          </cell>
          <cell r="B3733" t="str">
            <v>磁条款条纹银灰</v>
          </cell>
          <cell r="C3733" t="str">
            <v>ZMLJGWKL3C4MK-磁条款条纹银灰</v>
          </cell>
          <cell r="D3733" t="str">
            <v>居家布艺</v>
          </cell>
          <cell r="E3733" t="str">
            <v>是</v>
          </cell>
          <cell r="F3733" t="str">
            <v/>
          </cell>
          <cell r="G3733" t="str">
            <v>150X220</v>
          </cell>
          <cell r="H3733" t="str">
            <v/>
          </cell>
          <cell r="I3733" t="str">
            <v/>
          </cell>
          <cell r="J3733" t="str">
            <v>件</v>
          </cell>
          <cell r="K3733" t="str">
            <v/>
          </cell>
          <cell r="L3733" t="str">
            <v/>
          </cell>
          <cell r="M3733" t="str">
            <v>21.50</v>
          </cell>
        </row>
        <row r="3734">
          <cell r="A3734" t="str">
            <v>ZMLJGWOHP5N7L</v>
          </cell>
          <cell r="B3734" t="str">
            <v>磁条款条纹银灰</v>
          </cell>
          <cell r="C3734" t="str">
            <v>ZMLJGWOHP5N7L-磁条款条纹银灰</v>
          </cell>
          <cell r="D3734" t="str">
            <v>居家布艺</v>
          </cell>
          <cell r="E3734" t="str">
            <v>是</v>
          </cell>
          <cell r="F3734" t="str">
            <v/>
          </cell>
          <cell r="G3734" t="str">
            <v>150X230</v>
          </cell>
          <cell r="H3734" t="str">
            <v/>
          </cell>
          <cell r="I3734" t="str">
            <v/>
          </cell>
          <cell r="J3734" t="str">
            <v>件</v>
          </cell>
          <cell r="K3734" t="str">
            <v/>
          </cell>
          <cell r="L3734" t="str">
            <v/>
          </cell>
          <cell r="M3734" t="str">
            <v>22.50</v>
          </cell>
        </row>
        <row r="3735">
          <cell r="A3735" t="str">
            <v>ZMLJGWF1CG75A</v>
          </cell>
          <cell r="B3735" t="str">
            <v>磁条款条纹银灰</v>
          </cell>
          <cell r="C3735" t="str">
            <v>ZMLJGWF1CG75A-磁条款条纹银灰</v>
          </cell>
          <cell r="D3735" t="str">
            <v>居家布艺</v>
          </cell>
          <cell r="E3735" t="str">
            <v>是</v>
          </cell>
          <cell r="F3735" t="str">
            <v/>
          </cell>
          <cell r="G3735" t="str">
            <v>150X240</v>
          </cell>
          <cell r="H3735" t="str">
            <v/>
          </cell>
          <cell r="I3735" t="str">
            <v/>
          </cell>
          <cell r="J3735" t="str">
            <v>件</v>
          </cell>
          <cell r="K3735" t="str">
            <v/>
          </cell>
          <cell r="L3735" t="str">
            <v/>
          </cell>
          <cell r="M3735" t="str">
            <v>23.50</v>
          </cell>
        </row>
        <row r="3736">
          <cell r="A3736" t="str">
            <v>ZMLJGW7LZQS3Z</v>
          </cell>
          <cell r="B3736" t="str">
            <v>磁条款条纹银灰</v>
          </cell>
          <cell r="C3736" t="str">
            <v>ZMLJGW7LZQS3Z-磁条款条纹银灰</v>
          </cell>
          <cell r="D3736" t="str">
            <v>居家布艺</v>
          </cell>
          <cell r="E3736" t="str">
            <v>是</v>
          </cell>
          <cell r="F3736" t="str">
            <v/>
          </cell>
          <cell r="G3736" t="str">
            <v>160X200</v>
          </cell>
          <cell r="H3736" t="str">
            <v/>
          </cell>
          <cell r="I3736" t="str">
            <v/>
          </cell>
          <cell r="J3736" t="str">
            <v>件</v>
          </cell>
          <cell r="K3736" t="str">
            <v/>
          </cell>
          <cell r="L3736" t="str">
            <v/>
          </cell>
          <cell r="M3736" t="str">
            <v>22.50</v>
          </cell>
        </row>
        <row r="3737">
          <cell r="A3737" t="str">
            <v>ZMLJGWY5M1C0O</v>
          </cell>
          <cell r="B3737" t="str">
            <v>磁条款条纹银灰</v>
          </cell>
          <cell r="C3737" t="str">
            <v>ZMLJGWY5M1C0O-磁条款条纹银灰</v>
          </cell>
          <cell r="D3737" t="str">
            <v>居家布艺</v>
          </cell>
          <cell r="E3737" t="str">
            <v>是</v>
          </cell>
          <cell r="F3737" t="str">
            <v/>
          </cell>
          <cell r="G3737" t="str">
            <v>160X210</v>
          </cell>
          <cell r="H3737" t="str">
            <v/>
          </cell>
          <cell r="I3737" t="str">
            <v/>
          </cell>
          <cell r="J3737" t="str">
            <v>件</v>
          </cell>
          <cell r="K3737" t="str">
            <v/>
          </cell>
          <cell r="L3737" t="str">
            <v/>
          </cell>
          <cell r="M3737" t="str">
            <v>22.50</v>
          </cell>
        </row>
        <row r="3738">
          <cell r="A3738" t="str">
            <v>ZMLJGWB5QMOK9</v>
          </cell>
          <cell r="B3738" t="str">
            <v>磁条款条纹银灰</v>
          </cell>
          <cell r="C3738" t="str">
            <v>ZMLJGWB5QMOK9-磁条款条纹银灰</v>
          </cell>
          <cell r="D3738" t="str">
            <v>居家布艺</v>
          </cell>
          <cell r="E3738" t="str">
            <v>是</v>
          </cell>
          <cell r="F3738" t="str">
            <v/>
          </cell>
          <cell r="G3738" t="str">
            <v>160X220</v>
          </cell>
          <cell r="H3738" t="str">
            <v/>
          </cell>
          <cell r="I3738" t="str">
            <v/>
          </cell>
          <cell r="J3738" t="str">
            <v>件</v>
          </cell>
          <cell r="K3738" t="str">
            <v/>
          </cell>
          <cell r="L3738" t="str">
            <v/>
          </cell>
          <cell r="M3738" t="str">
            <v>22.50</v>
          </cell>
        </row>
        <row r="3739">
          <cell r="A3739" t="str">
            <v>ZMLJGWPQ9BXYE</v>
          </cell>
          <cell r="B3739" t="str">
            <v>磁条款条纹银灰</v>
          </cell>
          <cell r="C3739" t="str">
            <v>ZMLJGWPQ9BXYE-磁条款条纹银灰</v>
          </cell>
          <cell r="D3739" t="str">
            <v>居家布艺</v>
          </cell>
          <cell r="E3739" t="str">
            <v>是</v>
          </cell>
          <cell r="F3739" t="str">
            <v/>
          </cell>
          <cell r="G3739" t="str">
            <v>160X230</v>
          </cell>
          <cell r="H3739" t="str">
            <v/>
          </cell>
          <cell r="I3739" t="str">
            <v/>
          </cell>
          <cell r="J3739" t="str">
            <v>件</v>
          </cell>
          <cell r="K3739" t="str">
            <v/>
          </cell>
          <cell r="L3739" t="str">
            <v/>
          </cell>
          <cell r="M3739" t="str">
            <v>23.50</v>
          </cell>
        </row>
        <row r="3740">
          <cell r="A3740" t="str">
            <v>ZMLJGWHAWLIV3</v>
          </cell>
          <cell r="B3740" t="str">
            <v>磁条款条纹银灰</v>
          </cell>
          <cell r="C3740" t="str">
            <v>ZMLJGWHAWLIV3-磁条款条纹银灰</v>
          </cell>
          <cell r="D3740" t="str">
            <v>居家布艺</v>
          </cell>
          <cell r="E3740" t="str">
            <v>是</v>
          </cell>
          <cell r="F3740" t="str">
            <v/>
          </cell>
          <cell r="G3740" t="str">
            <v>160X240</v>
          </cell>
          <cell r="H3740" t="str">
            <v/>
          </cell>
          <cell r="I3740" t="str">
            <v/>
          </cell>
          <cell r="J3740" t="str">
            <v>件</v>
          </cell>
          <cell r="K3740" t="str">
            <v/>
          </cell>
          <cell r="L3740" t="str">
            <v/>
          </cell>
          <cell r="M3740" t="str">
            <v>24.50</v>
          </cell>
        </row>
        <row r="3741">
          <cell r="A3741" t="str">
            <v>ZMLJGW8UJW2TS</v>
          </cell>
          <cell r="B3741" t="str">
            <v>磁条款条纹银灰</v>
          </cell>
          <cell r="C3741" t="str">
            <v>ZMLJGW8UJW2TS-磁条款条纹银灰</v>
          </cell>
          <cell r="D3741" t="str">
            <v>居家布艺</v>
          </cell>
          <cell r="E3741" t="str">
            <v>是</v>
          </cell>
          <cell r="F3741" t="str">
            <v/>
          </cell>
          <cell r="G3741" t="str">
            <v>170X200</v>
          </cell>
          <cell r="H3741" t="str">
            <v/>
          </cell>
          <cell r="I3741" t="str">
            <v/>
          </cell>
          <cell r="J3741" t="str">
            <v>件</v>
          </cell>
          <cell r="K3741" t="str">
            <v/>
          </cell>
          <cell r="L3741" t="str">
            <v/>
          </cell>
          <cell r="M3741" t="str">
            <v>23.50</v>
          </cell>
        </row>
        <row r="3742">
          <cell r="A3742" t="str">
            <v>ZMLJGWZE76NRH</v>
          </cell>
          <cell r="B3742" t="str">
            <v>磁条款条纹银灰</v>
          </cell>
          <cell r="C3742" t="str">
            <v>ZMLJGWZE76NRH-磁条款条纹银灰</v>
          </cell>
          <cell r="D3742" t="str">
            <v>居家布艺</v>
          </cell>
          <cell r="E3742" t="str">
            <v>是</v>
          </cell>
          <cell r="F3742" t="str">
            <v/>
          </cell>
          <cell r="G3742" t="str">
            <v>170X210</v>
          </cell>
          <cell r="H3742" t="str">
            <v/>
          </cell>
          <cell r="I3742" t="str">
            <v/>
          </cell>
          <cell r="J3742" t="str">
            <v>件</v>
          </cell>
          <cell r="K3742" t="str">
            <v/>
          </cell>
          <cell r="L3742" t="str">
            <v/>
          </cell>
          <cell r="M3742" t="str">
            <v>23.50</v>
          </cell>
        </row>
        <row r="3743">
          <cell r="A3743" t="str">
            <v>ZMLJGWRYUG7O7</v>
          </cell>
          <cell r="B3743" t="str">
            <v>磁条款条纹银灰</v>
          </cell>
          <cell r="C3743" t="str">
            <v>ZMLJGWRYUG7O7-磁条款条纹银灰</v>
          </cell>
          <cell r="D3743" t="str">
            <v>居家布艺</v>
          </cell>
          <cell r="E3743" t="str">
            <v>是</v>
          </cell>
          <cell r="F3743" t="str">
            <v/>
          </cell>
          <cell r="G3743" t="str">
            <v>170X220</v>
          </cell>
          <cell r="H3743" t="str">
            <v/>
          </cell>
          <cell r="I3743" t="str">
            <v/>
          </cell>
          <cell r="J3743" t="str">
            <v>件</v>
          </cell>
          <cell r="K3743" t="str">
            <v/>
          </cell>
          <cell r="L3743" t="str">
            <v/>
          </cell>
          <cell r="M3743" t="str">
            <v>23.50</v>
          </cell>
        </row>
        <row r="3744">
          <cell r="A3744" t="str">
            <v>ZMLJGWIIHRSMW</v>
          </cell>
          <cell r="B3744" t="str">
            <v>磁条款条纹银灰</v>
          </cell>
          <cell r="C3744" t="str">
            <v>ZMLJGWIIHRSMW-磁条款条纹银灰</v>
          </cell>
          <cell r="D3744" t="str">
            <v>居家布艺</v>
          </cell>
          <cell r="E3744" t="str">
            <v>是</v>
          </cell>
          <cell r="F3744" t="str">
            <v/>
          </cell>
          <cell r="G3744" t="str">
            <v>170X230</v>
          </cell>
          <cell r="H3744" t="str">
            <v/>
          </cell>
          <cell r="I3744" t="str">
            <v/>
          </cell>
          <cell r="J3744" t="str">
            <v>件</v>
          </cell>
          <cell r="K3744" t="str">
            <v/>
          </cell>
          <cell r="L3744" t="str">
            <v/>
          </cell>
          <cell r="M3744" t="str">
            <v>24.50</v>
          </cell>
        </row>
        <row r="3745">
          <cell r="A3745" t="str">
            <v>ZMLJGW9241DKL</v>
          </cell>
          <cell r="B3745" t="str">
            <v>磁条款条纹银灰</v>
          </cell>
          <cell r="C3745" t="str">
            <v>ZMLJGW9241DKL-磁条款条纹银灰</v>
          </cell>
          <cell r="D3745" t="str">
            <v>居家布艺</v>
          </cell>
          <cell r="E3745" t="str">
            <v>是</v>
          </cell>
          <cell r="F3745" t="str">
            <v/>
          </cell>
          <cell r="G3745" t="str">
            <v>170X240</v>
          </cell>
          <cell r="H3745" t="str">
            <v/>
          </cell>
          <cell r="I3745" t="str">
            <v/>
          </cell>
          <cell r="J3745" t="str">
            <v>件</v>
          </cell>
          <cell r="K3745" t="str">
            <v/>
          </cell>
          <cell r="L3745" t="str">
            <v/>
          </cell>
          <cell r="M3745" t="str">
            <v>25.50</v>
          </cell>
        </row>
        <row r="3746">
          <cell r="A3746" t="str">
            <v>ZMLJGW1MRBXHA</v>
          </cell>
          <cell r="B3746" t="str">
            <v>磁条款条纹银灰</v>
          </cell>
          <cell r="C3746" t="str">
            <v>ZMLJGW1MRBXHA-磁条款条纹银灰</v>
          </cell>
          <cell r="D3746" t="str">
            <v>居家布艺</v>
          </cell>
          <cell r="E3746" t="str">
            <v>是</v>
          </cell>
          <cell r="F3746" t="str">
            <v/>
          </cell>
          <cell r="G3746" t="str">
            <v>180X200</v>
          </cell>
          <cell r="H3746" t="str">
            <v/>
          </cell>
          <cell r="I3746" t="str">
            <v/>
          </cell>
          <cell r="J3746" t="str">
            <v>件</v>
          </cell>
          <cell r="K3746" t="str">
            <v/>
          </cell>
          <cell r="L3746" t="str">
            <v/>
          </cell>
          <cell r="M3746" t="str">
            <v>24.50</v>
          </cell>
        </row>
        <row r="3747">
          <cell r="A3747" t="str">
            <v>ZMLJGWS6EMIFZ</v>
          </cell>
          <cell r="B3747" t="str">
            <v>磁条款条纹银灰</v>
          </cell>
          <cell r="C3747" t="str">
            <v>ZMLJGWS6EMIFZ-磁条款条纹银灰</v>
          </cell>
          <cell r="D3747" t="str">
            <v>居家布艺</v>
          </cell>
          <cell r="E3747" t="str">
            <v>是</v>
          </cell>
          <cell r="F3747" t="str">
            <v/>
          </cell>
          <cell r="G3747" t="str">
            <v>180X210</v>
          </cell>
          <cell r="H3747" t="str">
            <v/>
          </cell>
          <cell r="I3747" t="str">
            <v/>
          </cell>
          <cell r="J3747" t="str">
            <v>件</v>
          </cell>
          <cell r="K3747" t="str">
            <v/>
          </cell>
          <cell r="L3747" t="str">
            <v/>
          </cell>
          <cell r="M3747" t="str">
            <v>24.50</v>
          </cell>
        </row>
        <row r="3748">
          <cell r="A3748" t="str">
            <v>ZMLJGWJQ1W2CP</v>
          </cell>
          <cell r="B3748" t="str">
            <v>磁条款条纹银灰</v>
          </cell>
          <cell r="C3748" t="str">
            <v>ZMLJGWJQ1W2CP-磁条款条纹银灰</v>
          </cell>
          <cell r="D3748" t="str">
            <v>居家布艺</v>
          </cell>
          <cell r="E3748" t="str">
            <v>是</v>
          </cell>
          <cell r="F3748" t="str">
            <v/>
          </cell>
          <cell r="G3748" t="str">
            <v>180X220</v>
          </cell>
          <cell r="H3748" t="str">
            <v/>
          </cell>
          <cell r="I3748" t="str">
            <v/>
          </cell>
          <cell r="J3748" t="str">
            <v>件</v>
          </cell>
          <cell r="K3748" t="str">
            <v/>
          </cell>
          <cell r="L3748" t="str">
            <v/>
          </cell>
          <cell r="M3748" t="str">
            <v>24.50</v>
          </cell>
        </row>
        <row r="3749">
          <cell r="A3749" t="str">
            <v>ZMLJGWBBO7NAE</v>
          </cell>
          <cell r="B3749" t="str">
            <v>磁条款条纹银灰</v>
          </cell>
          <cell r="C3749" t="str">
            <v>ZMLJGWBBO7NAE-磁条款条纹银灰</v>
          </cell>
          <cell r="D3749" t="str">
            <v>居家布艺</v>
          </cell>
          <cell r="E3749" t="str">
            <v>是</v>
          </cell>
          <cell r="F3749" t="str">
            <v/>
          </cell>
          <cell r="G3749" t="str">
            <v>180X240</v>
          </cell>
          <cell r="H3749" t="str">
            <v/>
          </cell>
          <cell r="I3749" t="str">
            <v/>
          </cell>
          <cell r="J3749" t="str">
            <v>件</v>
          </cell>
          <cell r="K3749" t="str">
            <v/>
          </cell>
          <cell r="L3749" t="str">
            <v/>
          </cell>
          <cell r="M3749" t="str">
            <v>26.50</v>
          </cell>
        </row>
        <row r="3750">
          <cell r="A3750" t="str">
            <v>ZMLJGW2VBH883</v>
          </cell>
          <cell r="B3750" t="str">
            <v>磁条款条纹银灰</v>
          </cell>
          <cell r="C3750" t="str">
            <v>ZMLJGW2VBH883-磁条款条纹银灰</v>
          </cell>
          <cell r="D3750" t="str">
            <v>居家布艺</v>
          </cell>
          <cell r="E3750" t="str">
            <v>是</v>
          </cell>
          <cell r="F3750" t="str">
            <v/>
          </cell>
          <cell r="G3750" t="str">
            <v>190X210</v>
          </cell>
          <cell r="H3750" t="str">
            <v/>
          </cell>
          <cell r="I3750" t="str">
            <v/>
          </cell>
          <cell r="J3750" t="str">
            <v>件</v>
          </cell>
          <cell r="K3750" t="str">
            <v/>
          </cell>
          <cell r="L3750" t="str">
            <v/>
          </cell>
          <cell r="M3750" t="str">
            <v>25.50</v>
          </cell>
        </row>
        <row r="3751">
          <cell r="A3751" t="str">
            <v>ZMLJGWTFYRS5S</v>
          </cell>
          <cell r="B3751" t="str">
            <v>磁条款条纹银灰</v>
          </cell>
          <cell r="C3751" t="str">
            <v>ZMLJGWTFYRS5S-磁条款条纹银灰</v>
          </cell>
          <cell r="D3751" t="str">
            <v>居家布艺</v>
          </cell>
          <cell r="E3751" t="str">
            <v>是</v>
          </cell>
          <cell r="F3751" t="str">
            <v/>
          </cell>
          <cell r="G3751" t="str">
            <v>190X220</v>
          </cell>
          <cell r="H3751" t="str">
            <v/>
          </cell>
          <cell r="I3751" t="str">
            <v/>
          </cell>
          <cell r="J3751" t="str">
            <v>件</v>
          </cell>
          <cell r="K3751" t="str">
            <v/>
          </cell>
          <cell r="L3751" t="str">
            <v/>
          </cell>
          <cell r="M3751" t="str">
            <v>25.50</v>
          </cell>
        </row>
        <row r="3752">
          <cell r="A3752" t="str">
            <v>ZMLJGWLZL2D3I</v>
          </cell>
          <cell r="B3752" t="str">
            <v>磁条款条纹银灰</v>
          </cell>
          <cell r="C3752" t="str">
            <v>ZMLJGWLZL2D3I-磁条款条纹银灰</v>
          </cell>
          <cell r="D3752" t="str">
            <v>居家布艺</v>
          </cell>
          <cell r="E3752" t="str">
            <v>是</v>
          </cell>
          <cell r="F3752" t="str">
            <v/>
          </cell>
          <cell r="G3752" t="str">
            <v>190X230</v>
          </cell>
          <cell r="H3752" t="str">
            <v/>
          </cell>
          <cell r="I3752" t="str">
            <v/>
          </cell>
          <cell r="J3752" t="str">
            <v>件</v>
          </cell>
          <cell r="K3752" t="str">
            <v/>
          </cell>
          <cell r="L3752" t="str">
            <v/>
          </cell>
          <cell r="M3752" t="str">
            <v>26.50</v>
          </cell>
        </row>
        <row r="3753">
          <cell r="A3753" t="str">
            <v>ZMLJGWCJ8CX17</v>
          </cell>
          <cell r="B3753" t="str">
            <v>磁条款条纹银灰</v>
          </cell>
          <cell r="C3753" t="str">
            <v>ZMLJGWCJ8CX17-磁条款条纹银灰</v>
          </cell>
          <cell r="D3753" t="str">
            <v>居家布艺</v>
          </cell>
          <cell r="E3753" t="str">
            <v>是</v>
          </cell>
          <cell r="F3753" t="str">
            <v/>
          </cell>
          <cell r="G3753" t="str">
            <v>190X240</v>
          </cell>
          <cell r="H3753" t="str">
            <v/>
          </cell>
          <cell r="I3753" t="str">
            <v/>
          </cell>
          <cell r="J3753" t="str">
            <v>件</v>
          </cell>
          <cell r="K3753" t="str">
            <v/>
          </cell>
          <cell r="L3753" t="str">
            <v/>
          </cell>
          <cell r="M3753" t="str">
            <v>27.50</v>
          </cell>
        </row>
        <row r="3754">
          <cell r="A3754" t="str">
            <v>ZMLJGW33VMIYW</v>
          </cell>
          <cell r="B3754" t="str">
            <v>磁条款条纹银灰</v>
          </cell>
          <cell r="C3754" t="str">
            <v>ZMLJGW33VMIYW-磁条款条纹银灰</v>
          </cell>
          <cell r="D3754" t="str">
            <v>居家布艺</v>
          </cell>
          <cell r="E3754" t="str">
            <v>是</v>
          </cell>
          <cell r="F3754" t="str">
            <v/>
          </cell>
          <cell r="G3754" t="str">
            <v>200X200</v>
          </cell>
          <cell r="H3754" t="str">
            <v/>
          </cell>
          <cell r="I3754" t="str">
            <v/>
          </cell>
          <cell r="J3754" t="str">
            <v>件</v>
          </cell>
          <cell r="K3754" t="str">
            <v/>
          </cell>
          <cell r="L3754" t="str">
            <v/>
          </cell>
          <cell r="M3754" t="str">
            <v>26.50</v>
          </cell>
        </row>
        <row r="3755">
          <cell r="A3755" t="str">
            <v>ZMLJGWVNIX3WL</v>
          </cell>
          <cell r="B3755" t="str">
            <v>磁条款条纹银灰</v>
          </cell>
          <cell r="C3755" t="str">
            <v>ZMLJGWVNIX3WL-磁条款条纹银灰</v>
          </cell>
          <cell r="D3755" t="str">
            <v>居家布艺</v>
          </cell>
          <cell r="E3755" t="str">
            <v>是</v>
          </cell>
          <cell r="F3755" t="str">
            <v/>
          </cell>
          <cell r="G3755" t="str">
            <v>200X210</v>
          </cell>
          <cell r="H3755" t="str">
            <v/>
          </cell>
          <cell r="I3755" t="str">
            <v/>
          </cell>
          <cell r="J3755" t="str">
            <v>件</v>
          </cell>
          <cell r="K3755" t="str">
            <v/>
          </cell>
          <cell r="L3755" t="str">
            <v/>
          </cell>
          <cell r="M3755" t="str">
            <v>26.50</v>
          </cell>
        </row>
        <row r="3756">
          <cell r="A3756" t="str">
            <v>ZMLJGWM757NUB</v>
          </cell>
          <cell r="B3756" t="str">
            <v>磁条款条纹银灰</v>
          </cell>
          <cell r="C3756" t="str">
            <v>ZMLJGWM757NUB-磁条款条纹银灰</v>
          </cell>
          <cell r="D3756" t="str">
            <v>居家布艺</v>
          </cell>
          <cell r="E3756" t="str">
            <v>是</v>
          </cell>
          <cell r="F3756" t="str">
            <v/>
          </cell>
          <cell r="G3756" t="str">
            <v>200X220</v>
          </cell>
          <cell r="H3756" t="str">
            <v/>
          </cell>
          <cell r="I3756" t="str">
            <v/>
          </cell>
          <cell r="J3756" t="str">
            <v>件</v>
          </cell>
          <cell r="K3756" t="str">
            <v/>
          </cell>
          <cell r="L3756" t="str">
            <v/>
          </cell>
          <cell r="M3756" t="str">
            <v>26.50</v>
          </cell>
        </row>
        <row r="3757">
          <cell r="A3757" t="str">
            <v>ZMLJGWDRSH8R0</v>
          </cell>
          <cell r="B3757" t="str">
            <v>磁条款条纹银灰</v>
          </cell>
          <cell r="C3757" t="str">
            <v>ZMLJGWDRSH8R0-磁条款条纹银灰</v>
          </cell>
          <cell r="D3757" t="str">
            <v>居家布艺</v>
          </cell>
          <cell r="E3757" t="str">
            <v>是</v>
          </cell>
          <cell r="F3757" t="str">
            <v/>
          </cell>
          <cell r="G3757" t="str">
            <v>200X230</v>
          </cell>
          <cell r="H3757" t="str">
            <v/>
          </cell>
          <cell r="I3757" t="str">
            <v/>
          </cell>
          <cell r="J3757" t="str">
            <v>件</v>
          </cell>
          <cell r="K3757" t="str">
            <v/>
          </cell>
          <cell r="L3757" t="str">
            <v/>
          </cell>
          <cell r="M3757" t="str">
            <v>27.50</v>
          </cell>
        </row>
        <row r="3758">
          <cell r="A3758" t="str">
            <v>ZMLJGW5CFSSPP</v>
          </cell>
          <cell r="B3758" t="str">
            <v>磁条款条纹银灰</v>
          </cell>
          <cell r="C3758" t="str">
            <v>ZMLJGW5CFSSPP-磁条款条纹银灰</v>
          </cell>
          <cell r="D3758" t="str">
            <v>居家布艺</v>
          </cell>
          <cell r="E3758" t="str">
            <v>是</v>
          </cell>
          <cell r="F3758" t="str">
            <v/>
          </cell>
          <cell r="G3758" t="str">
            <v>200X240</v>
          </cell>
          <cell r="H3758" t="str">
            <v/>
          </cell>
          <cell r="I3758" t="str">
            <v/>
          </cell>
          <cell r="J3758" t="str">
            <v>件</v>
          </cell>
          <cell r="K3758" t="str">
            <v/>
          </cell>
          <cell r="L3758" t="str">
            <v/>
          </cell>
          <cell r="M3758" t="str">
            <v>28.50</v>
          </cell>
        </row>
        <row r="3759">
          <cell r="A3759" t="str">
            <v>ZMLDML71NK9B4</v>
          </cell>
          <cell r="B3759" t="str">
            <v>磁条款条纹银灰</v>
          </cell>
          <cell r="C3759" t="str">
            <v>ZMLDML71NK9B4-磁条款条纹银灰</v>
          </cell>
          <cell r="D3759" t="str">
            <v>居家布艺</v>
          </cell>
          <cell r="E3759" t="str">
            <v>是</v>
          </cell>
          <cell r="F3759" t="str">
            <v/>
          </cell>
          <cell r="G3759" t="str">
            <v>定制尺寸</v>
          </cell>
          <cell r="H3759" t="str">
            <v/>
          </cell>
          <cell r="I3759" t="str">
            <v/>
          </cell>
          <cell r="J3759" t="str">
            <v>件</v>
          </cell>
          <cell r="K3759" t="str">
            <v/>
          </cell>
          <cell r="L3759" t="str">
            <v/>
          </cell>
          <cell r="M3759" t="str">
            <v>0.00</v>
          </cell>
        </row>
        <row r="3760">
          <cell r="A3760" t="str">
            <v>ZMLJGWXS5B3JR</v>
          </cell>
          <cell r="B3760" t="str">
            <v>磁条款条纹咖色</v>
          </cell>
          <cell r="C3760" t="str">
            <v>ZMLJGWXS5B3JR-磁条款条纹咖色</v>
          </cell>
          <cell r="D3760" t="str">
            <v>居家布艺</v>
          </cell>
          <cell r="E3760" t="str">
            <v>是</v>
          </cell>
          <cell r="F3760" t="str">
            <v/>
          </cell>
          <cell r="G3760" t="str">
            <v>70X200</v>
          </cell>
          <cell r="H3760" t="str">
            <v/>
          </cell>
          <cell r="I3760" t="str">
            <v/>
          </cell>
          <cell r="J3760" t="str">
            <v>件</v>
          </cell>
          <cell r="K3760" t="str">
            <v/>
          </cell>
          <cell r="L3760" t="str">
            <v/>
          </cell>
          <cell r="M3760" t="str">
            <v>16.50</v>
          </cell>
        </row>
        <row r="3761">
          <cell r="A3761" t="str">
            <v>ZMLJGWOCSLOHG</v>
          </cell>
          <cell r="B3761" t="str">
            <v>磁条款条纹咖色</v>
          </cell>
          <cell r="C3761" t="str">
            <v>ZMLJGWOCSLOHG-磁条款条纹咖色</v>
          </cell>
          <cell r="D3761" t="str">
            <v>居家布艺</v>
          </cell>
          <cell r="E3761" t="str">
            <v>是</v>
          </cell>
          <cell r="F3761" t="str">
            <v/>
          </cell>
          <cell r="G3761" t="str">
            <v>80X190</v>
          </cell>
          <cell r="H3761" t="str">
            <v/>
          </cell>
          <cell r="I3761" t="str">
            <v/>
          </cell>
          <cell r="J3761" t="str">
            <v>件</v>
          </cell>
          <cell r="K3761" t="str">
            <v/>
          </cell>
          <cell r="L3761" t="str">
            <v/>
          </cell>
          <cell r="M3761" t="str">
            <v>16.50</v>
          </cell>
        </row>
        <row r="3762">
          <cell r="A3762" t="str">
            <v>ZMLJGWRTWW9Y2</v>
          </cell>
          <cell r="B3762" t="str">
            <v>磁条款条纹咖色</v>
          </cell>
          <cell r="C3762" t="str">
            <v>ZMLJGWRTWW9Y2-磁条款条纹咖色</v>
          </cell>
          <cell r="D3762" t="str">
            <v>居家布艺</v>
          </cell>
          <cell r="E3762" t="str">
            <v>是</v>
          </cell>
          <cell r="F3762" t="str">
            <v/>
          </cell>
          <cell r="G3762" t="str">
            <v>80X200</v>
          </cell>
          <cell r="H3762" t="str">
            <v/>
          </cell>
          <cell r="I3762" t="str">
            <v/>
          </cell>
          <cell r="J3762" t="str">
            <v>件</v>
          </cell>
          <cell r="K3762" t="str">
            <v/>
          </cell>
          <cell r="L3762" t="str">
            <v/>
          </cell>
          <cell r="M3762" t="str">
            <v>16.50</v>
          </cell>
        </row>
        <row r="3763">
          <cell r="A3763" t="str">
            <v>ZMLJGWAY6A3HX</v>
          </cell>
          <cell r="B3763" t="str">
            <v>磁条款条纹咖色</v>
          </cell>
          <cell r="C3763" t="str">
            <v>ZMLJGWAY6A3HX-磁条款条纹咖色</v>
          </cell>
          <cell r="D3763" t="str">
            <v>居家布艺</v>
          </cell>
          <cell r="E3763" t="str">
            <v>是</v>
          </cell>
          <cell r="F3763" t="str">
            <v/>
          </cell>
          <cell r="G3763" t="str">
            <v>80X205</v>
          </cell>
          <cell r="H3763" t="str">
            <v/>
          </cell>
          <cell r="I3763" t="str">
            <v/>
          </cell>
          <cell r="J3763" t="str">
            <v>件</v>
          </cell>
          <cell r="K3763" t="str">
            <v/>
          </cell>
          <cell r="L3763" t="str">
            <v/>
          </cell>
          <cell r="M3763" t="str">
            <v>16.50</v>
          </cell>
        </row>
        <row r="3764">
          <cell r="A3764" t="str">
            <v>ZMLJGWJEJZIJ8</v>
          </cell>
          <cell r="B3764" t="str">
            <v>磁条款条纹咖色</v>
          </cell>
          <cell r="C3764" t="str">
            <v>ZMLJGWJEJZIJ8-磁条款条纹咖色</v>
          </cell>
          <cell r="D3764" t="str">
            <v>居家布艺</v>
          </cell>
          <cell r="E3764" t="str">
            <v>是</v>
          </cell>
          <cell r="F3764" t="str">
            <v/>
          </cell>
          <cell r="G3764" t="str">
            <v>80X210</v>
          </cell>
          <cell r="H3764" t="str">
            <v/>
          </cell>
          <cell r="I3764" t="str">
            <v/>
          </cell>
          <cell r="J3764" t="str">
            <v>件</v>
          </cell>
          <cell r="K3764" t="str">
            <v/>
          </cell>
          <cell r="L3764" t="str">
            <v/>
          </cell>
          <cell r="M3764" t="str">
            <v>16.50</v>
          </cell>
        </row>
        <row r="3765">
          <cell r="A3765" t="str">
            <v>ZMLJGWC7QFD7Q</v>
          </cell>
          <cell r="B3765" t="str">
            <v>磁条款条纹咖色</v>
          </cell>
          <cell r="C3765" t="str">
            <v>ZMLJGWC7QFD7Q-磁条款条纹咖色</v>
          </cell>
          <cell r="D3765" t="str">
            <v>居家布艺</v>
          </cell>
          <cell r="E3765" t="str">
            <v>是</v>
          </cell>
          <cell r="F3765" t="str">
            <v/>
          </cell>
          <cell r="G3765" t="str">
            <v>85X190</v>
          </cell>
          <cell r="H3765" t="str">
            <v/>
          </cell>
          <cell r="I3765" t="str">
            <v/>
          </cell>
          <cell r="J3765" t="str">
            <v>件</v>
          </cell>
          <cell r="K3765" t="str">
            <v/>
          </cell>
          <cell r="L3765" t="str">
            <v/>
          </cell>
          <cell r="M3765" t="str">
            <v>16.50</v>
          </cell>
        </row>
        <row r="3766">
          <cell r="A3766" t="str">
            <v>ZMLJGWGWFW9F5</v>
          </cell>
          <cell r="B3766" t="str">
            <v>磁条款条纹咖色</v>
          </cell>
          <cell r="C3766" t="str">
            <v>ZMLJGWGWFW9F5-磁条款条纹咖色</v>
          </cell>
          <cell r="D3766" t="str">
            <v>居家布艺</v>
          </cell>
          <cell r="E3766" t="str">
            <v>是</v>
          </cell>
          <cell r="F3766" t="str">
            <v/>
          </cell>
          <cell r="G3766" t="str">
            <v>85X195</v>
          </cell>
          <cell r="H3766" t="str">
            <v/>
          </cell>
          <cell r="I3766" t="str">
            <v/>
          </cell>
          <cell r="J3766" t="str">
            <v>件</v>
          </cell>
          <cell r="K3766" t="str">
            <v/>
          </cell>
          <cell r="L3766" t="str">
            <v/>
          </cell>
          <cell r="M3766" t="str">
            <v>16.50</v>
          </cell>
        </row>
        <row r="3767">
          <cell r="A3767" t="str">
            <v>ZMLJGWJDJ6TWR</v>
          </cell>
          <cell r="B3767" t="str">
            <v>磁条款条纹咖色</v>
          </cell>
          <cell r="C3767" t="str">
            <v>ZMLJGWJDJ6TWR-磁条款条纹咖色</v>
          </cell>
          <cell r="D3767" t="str">
            <v>居家布艺</v>
          </cell>
          <cell r="E3767" t="str">
            <v>是</v>
          </cell>
          <cell r="F3767" t="str">
            <v/>
          </cell>
          <cell r="G3767" t="str">
            <v>85X200</v>
          </cell>
          <cell r="H3767" t="str">
            <v/>
          </cell>
          <cell r="I3767" t="str">
            <v/>
          </cell>
          <cell r="J3767" t="str">
            <v>件</v>
          </cell>
          <cell r="K3767" t="str">
            <v/>
          </cell>
          <cell r="L3767" t="str">
            <v/>
          </cell>
          <cell r="M3767" t="str">
            <v>16.50</v>
          </cell>
        </row>
        <row r="3768">
          <cell r="A3768" t="str">
            <v>ZMLJGW099MO0D</v>
          </cell>
          <cell r="B3768" t="str">
            <v>磁条款条纹咖色</v>
          </cell>
          <cell r="C3768" t="str">
            <v>ZMLJGW099MO0D-磁条款条纹咖色</v>
          </cell>
          <cell r="D3768" t="str">
            <v>居家布艺</v>
          </cell>
          <cell r="E3768" t="str">
            <v>是</v>
          </cell>
          <cell r="F3768" t="str">
            <v/>
          </cell>
          <cell r="G3768" t="str">
            <v>85X205</v>
          </cell>
          <cell r="H3768" t="str">
            <v/>
          </cell>
          <cell r="I3768" t="str">
            <v/>
          </cell>
          <cell r="J3768" t="str">
            <v>件</v>
          </cell>
          <cell r="K3768" t="str">
            <v/>
          </cell>
          <cell r="L3768" t="str">
            <v/>
          </cell>
          <cell r="M3768" t="str">
            <v>16.50</v>
          </cell>
        </row>
        <row r="3769">
          <cell r="A3769" t="str">
            <v>ZMLJGW68I0JM2</v>
          </cell>
          <cell r="B3769" t="str">
            <v>磁条款条纹咖色</v>
          </cell>
          <cell r="C3769" t="str">
            <v>ZMLJGW68I0JM2-磁条款条纹咖色</v>
          </cell>
          <cell r="D3769" t="str">
            <v>居家布艺</v>
          </cell>
          <cell r="E3769" t="str">
            <v>是</v>
          </cell>
          <cell r="F3769" t="str">
            <v/>
          </cell>
          <cell r="G3769" t="str">
            <v>85X210</v>
          </cell>
          <cell r="H3769" t="str">
            <v/>
          </cell>
          <cell r="I3769" t="str">
            <v/>
          </cell>
          <cell r="J3769" t="str">
            <v>件</v>
          </cell>
          <cell r="K3769" t="str">
            <v/>
          </cell>
          <cell r="L3769" t="str">
            <v/>
          </cell>
          <cell r="M3769" t="str">
            <v>16.50</v>
          </cell>
        </row>
        <row r="3770">
          <cell r="A3770" t="str">
            <v>ZMLJGW3RDQY5G</v>
          </cell>
          <cell r="B3770" t="str">
            <v>磁条款条纹咖色</v>
          </cell>
          <cell r="C3770" t="str">
            <v>ZMLJGW3RDQY5G-磁条款条纹咖色</v>
          </cell>
          <cell r="D3770" t="str">
            <v>居家布艺</v>
          </cell>
          <cell r="E3770" t="str">
            <v>是</v>
          </cell>
          <cell r="F3770" t="str">
            <v/>
          </cell>
          <cell r="G3770" t="str">
            <v>90X190</v>
          </cell>
          <cell r="H3770" t="str">
            <v/>
          </cell>
          <cell r="I3770" t="str">
            <v/>
          </cell>
          <cell r="J3770" t="str">
            <v>件</v>
          </cell>
          <cell r="K3770" t="str">
            <v/>
          </cell>
          <cell r="L3770" t="str">
            <v/>
          </cell>
          <cell r="M3770" t="str">
            <v>16.50</v>
          </cell>
        </row>
        <row r="3771">
          <cell r="A3771" t="str">
            <v>ZMLJGW4ZYV8V9</v>
          </cell>
          <cell r="B3771" t="str">
            <v>磁条款条纹咖色</v>
          </cell>
          <cell r="C3771" t="str">
            <v>ZMLJGW4ZYV8V9-磁条款条纹咖色</v>
          </cell>
          <cell r="D3771" t="str">
            <v>居家布艺</v>
          </cell>
          <cell r="E3771" t="str">
            <v>是</v>
          </cell>
          <cell r="F3771" t="str">
            <v/>
          </cell>
          <cell r="G3771" t="str">
            <v>90X195</v>
          </cell>
          <cell r="H3771" t="str">
            <v/>
          </cell>
          <cell r="I3771" t="str">
            <v/>
          </cell>
          <cell r="J3771" t="str">
            <v>件</v>
          </cell>
          <cell r="K3771" t="str">
            <v/>
          </cell>
          <cell r="L3771" t="str">
            <v/>
          </cell>
          <cell r="M3771" t="str">
            <v>16.50</v>
          </cell>
        </row>
        <row r="3772">
          <cell r="A3772" t="str">
            <v>ZMLJGWT1G2JPV</v>
          </cell>
          <cell r="B3772" t="str">
            <v>磁条款条纹咖色</v>
          </cell>
          <cell r="C3772" t="str">
            <v>ZMLJGWT1G2JPV-磁条款条纹咖色</v>
          </cell>
          <cell r="D3772" t="str">
            <v>居家布艺</v>
          </cell>
          <cell r="E3772" t="str">
            <v>是</v>
          </cell>
          <cell r="F3772" t="str">
            <v/>
          </cell>
          <cell r="G3772" t="str">
            <v>90X200</v>
          </cell>
          <cell r="H3772" t="str">
            <v/>
          </cell>
          <cell r="I3772" t="str">
            <v/>
          </cell>
          <cell r="J3772" t="str">
            <v>件</v>
          </cell>
          <cell r="K3772" t="str">
            <v/>
          </cell>
          <cell r="L3772" t="str">
            <v/>
          </cell>
          <cell r="M3772" t="str">
            <v>16.50</v>
          </cell>
        </row>
        <row r="3773">
          <cell r="A3773" t="str">
            <v>ZMLJGWAX6HETG</v>
          </cell>
          <cell r="B3773" t="str">
            <v>磁条款条纹咖色</v>
          </cell>
          <cell r="C3773" t="str">
            <v>ZMLJGWAX6HETG-磁条款条纹咖色</v>
          </cell>
          <cell r="D3773" t="str">
            <v>居家布艺</v>
          </cell>
          <cell r="E3773" t="str">
            <v>是</v>
          </cell>
          <cell r="F3773" t="str">
            <v/>
          </cell>
          <cell r="G3773" t="str">
            <v>90X205</v>
          </cell>
          <cell r="H3773" t="str">
            <v/>
          </cell>
          <cell r="I3773" t="str">
            <v/>
          </cell>
          <cell r="J3773" t="str">
            <v>件</v>
          </cell>
          <cell r="K3773" t="str">
            <v/>
          </cell>
          <cell r="L3773" t="str">
            <v/>
          </cell>
          <cell r="M3773" t="str">
            <v>16.50</v>
          </cell>
        </row>
        <row r="3774">
          <cell r="A3774" t="str">
            <v>ZMLJGW1HTRYR6</v>
          </cell>
          <cell r="B3774" t="str">
            <v>磁条款条纹咖色</v>
          </cell>
          <cell r="C3774" t="str">
            <v>ZMLJGW1HTRYR6-磁条款条纹咖色</v>
          </cell>
          <cell r="D3774" t="str">
            <v>居家布艺</v>
          </cell>
          <cell r="E3774" t="str">
            <v>是</v>
          </cell>
          <cell r="F3774" t="str">
            <v/>
          </cell>
          <cell r="G3774" t="str">
            <v>90X210</v>
          </cell>
          <cell r="H3774" t="str">
            <v/>
          </cell>
          <cell r="I3774" t="str">
            <v/>
          </cell>
          <cell r="J3774" t="str">
            <v>件</v>
          </cell>
          <cell r="K3774" t="str">
            <v/>
          </cell>
          <cell r="L3774" t="str">
            <v/>
          </cell>
          <cell r="M3774" t="str">
            <v>16.50</v>
          </cell>
        </row>
        <row r="3775">
          <cell r="A3775" t="str">
            <v>ZMLJGWT2GU8CC</v>
          </cell>
          <cell r="B3775" t="str">
            <v>磁条款条纹咖色</v>
          </cell>
          <cell r="C3775" t="str">
            <v>ZMLJGWT2GU8CC-磁条款条纹咖色</v>
          </cell>
          <cell r="D3775" t="str">
            <v>居家布艺</v>
          </cell>
          <cell r="E3775" t="str">
            <v>是</v>
          </cell>
          <cell r="F3775" t="str">
            <v/>
          </cell>
          <cell r="G3775" t="str">
            <v>90X215</v>
          </cell>
          <cell r="H3775" t="str">
            <v/>
          </cell>
          <cell r="I3775" t="str">
            <v/>
          </cell>
          <cell r="J3775" t="str">
            <v>件</v>
          </cell>
          <cell r="K3775" t="str">
            <v/>
          </cell>
          <cell r="L3775" t="str">
            <v/>
          </cell>
          <cell r="M3775" t="str">
            <v>16.50</v>
          </cell>
        </row>
        <row r="3776">
          <cell r="A3776" t="str">
            <v>ZMLJGWENVQYOC</v>
          </cell>
          <cell r="B3776" t="str">
            <v>磁条款条纹咖色</v>
          </cell>
          <cell r="C3776" t="str">
            <v>ZMLJGWENVQYOC-磁条款条纹咖色</v>
          </cell>
          <cell r="D3776" t="str">
            <v>居家布艺</v>
          </cell>
          <cell r="E3776" t="str">
            <v>是</v>
          </cell>
          <cell r="F3776" t="str">
            <v/>
          </cell>
          <cell r="G3776" t="str">
            <v>90X220</v>
          </cell>
          <cell r="H3776" t="str">
            <v/>
          </cell>
          <cell r="I3776" t="str">
            <v/>
          </cell>
          <cell r="J3776" t="str">
            <v>件</v>
          </cell>
          <cell r="K3776" t="str">
            <v/>
          </cell>
          <cell r="L3776" t="str">
            <v/>
          </cell>
          <cell r="M3776" t="str">
            <v>16.50</v>
          </cell>
        </row>
        <row r="3777">
          <cell r="A3777" t="str">
            <v>ZMLJGWOH4YTPK</v>
          </cell>
          <cell r="B3777" t="str">
            <v>磁条款条纹咖色</v>
          </cell>
          <cell r="C3777" t="str">
            <v>ZMLJGWOH4YTPK-磁条款条纹咖色</v>
          </cell>
          <cell r="D3777" t="str">
            <v>居家布艺</v>
          </cell>
          <cell r="E3777" t="str">
            <v>是</v>
          </cell>
          <cell r="F3777" t="str">
            <v/>
          </cell>
          <cell r="G3777" t="str">
            <v>90X230</v>
          </cell>
          <cell r="H3777" t="str">
            <v/>
          </cell>
          <cell r="I3777" t="str">
            <v/>
          </cell>
          <cell r="J3777" t="str">
            <v>件</v>
          </cell>
          <cell r="K3777" t="str">
            <v/>
          </cell>
          <cell r="L3777" t="str">
            <v/>
          </cell>
          <cell r="M3777" t="str">
            <v>17.50</v>
          </cell>
        </row>
        <row r="3778">
          <cell r="A3778" t="str">
            <v>ZMLJGWF1R8DM9</v>
          </cell>
          <cell r="B3778" t="str">
            <v>磁条款条纹咖色</v>
          </cell>
          <cell r="C3778" t="str">
            <v>ZMLJGWF1R8DM9-磁条款条纹咖色</v>
          </cell>
          <cell r="D3778" t="str">
            <v>居家布艺</v>
          </cell>
          <cell r="E3778" t="str">
            <v>是</v>
          </cell>
          <cell r="F3778" t="str">
            <v/>
          </cell>
          <cell r="G3778" t="str">
            <v>90X240</v>
          </cell>
          <cell r="H3778" t="str">
            <v/>
          </cell>
          <cell r="I3778" t="str">
            <v/>
          </cell>
          <cell r="J3778" t="str">
            <v>件</v>
          </cell>
          <cell r="K3778" t="str">
            <v/>
          </cell>
          <cell r="L3778" t="str">
            <v/>
          </cell>
          <cell r="M3778" t="str">
            <v>18.50</v>
          </cell>
        </row>
        <row r="3779">
          <cell r="A3779" t="str">
            <v>ZMLJGW8OMB33N</v>
          </cell>
          <cell r="B3779" t="str">
            <v>磁条款条纹咖色</v>
          </cell>
          <cell r="C3779" t="str">
            <v>ZMLJGW8OMB33N-磁条款条纹咖色</v>
          </cell>
          <cell r="D3779" t="str">
            <v>居家布艺</v>
          </cell>
          <cell r="E3779" t="str">
            <v>是</v>
          </cell>
          <cell r="F3779" t="str">
            <v/>
          </cell>
          <cell r="G3779" t="str">
            <v>95X200</v>
          </cell>
          <cell r="H3779" t="str">
            <v/>
          </cell>
          <cell r="I3779" t="str">
            <v/>
          </cell>
          <cell r="J3779" t="str">
            <v>件</v>
          </cell>
          <cell r="K3779" t="str">
            <v/>
          </cell>
          <cell r="L3779" t="str">
            <v/>
          </cell>
          <cell r="M3779" t="str">
            <v>16.50</v>
          </cell>
        </row>
        <row r="3780">
          <cell r="A3780" t="str">
            <v>ZMLJGWQKCRY89</v>
          </cell>
          <cell r="B3780" t="str">
            <v>磁条款条纹咖色</v>
          </cell>
          <cell r="C3780" t="str">
            <v>ZMLJGWQKCRY89-磁条款条纹咖色</v>
          </cell>
          <cell r="D3780" t="str">
            <v>居家布艺</v>
          </cell>
          <cell r="E3780" t="str">
            <v>是</v>
          </cell>
          <cell r="F3780" t="str">
            <v/>
          </cell>
          <cell r="G3780" t="str">
            <v>95X205</v>
          </cell>
          <cell r="H3780" t="str">
            <v/>
          </cell>
          <cell r="I3780" t="str">
            <v/>
          </cell>
          <cell r="J3780" t="str">
            <v>件</v>
          </cell>
          <cell r="K3780" t="str">
            <v/>
          </cell>
          <cell r="L3780" t="str">
            <v/>
          </cell>
          <cell r="M3780" t="str">
            <v>16.50</v>
          </cell>
        </row>
        <row r="3781">
          <cell r="A3781" t="str">
            <v>ZMLJGWY0PGEAK</v>
          </cell>
          <cell r="B3781" t="str">
            <v>磁条款条纹咖色</v>
          </cell>
          <cell r="C3781" t="str">
            <v>ZMLJGWY0PGEAK-磁条款条纹咖色</v>
          </cell>
          <cell r="D3781" t="str">
            <v>居家布艺</v>
          </cell>
          <cell r="E3781" t="str">
            <v>是</v>
          </cell>
          <cell r="F3781" t="str">
            <v/>
          </cell>
          <cell r="G3781" t="str">
            <v>95X210</v>
          </cell>
          <cell r="H3781" t="str">
            <v/>
          </cell>
          <cell r="I3781" t="str">
            <v/>
          </cell>
          <cell r="J3781" t="str">
            <v>件</v>
          </cell>
          <cell r="K3781" t="str">
            <v/>
          </cell>
          <cell r="L3781" t="str">
            <v/>
          </cell>
          <cell r="M3781" t="str">
            <v>16.50</v>
          </cell>
        </row>
        <row r="3782">
          <cell r="A3782" t="str">
            <v>ZMLJGWWJL5TTY</v>
          </cell>
          <cell r="B3782" t="str">
            <v>磁条款条纹咖色</v>
          </cell>
          <cell r="C3782" t="str">
            <v>ZMLJGWWJL5TTY-磁条款条纹咖色</v>
          </cell>
          <cell r="D3782" t="str">
            <v>居家布艺</v>
          </cell>
          <cell r="E3782" t="str">
            <v>是</v>
          </cell>
          <cell r="F3782" t="str">
            <v/>
          </cell>
          <cell r="G3782" t="str">
            <v>95X220</v>
          </cell>
          <cell r="H3782" t="str">
            <v/>
          </cell>
          <cell r="I3782" t="str">
            <v/>
          </cell>
          <cell r="J3782" t="str">
            <v>件</v>
          </cell>
          <cell r="K3782" t="str">
            <v/>
          </cell>
          <cell r="L3782" t="str">
            <v/>
          </cell>
          <cell r="M3782" t="str">
            <v>16.50</v>
          </cell>
        </row>
        <row r="3783">
          <cell r="A3783" t="str">
            <v>ZMLJGWH4Z1J5Y</v>
          </cell>
          <cell r="B3783" t="str">
            <v>磁条款条纹咖色</v>
          </cell>
          <cell r="C3783" t="str">
            <v>ZMLJGWH4Z1J5Y-磁条款条纹咖色</v>
          </cell>
          <cell r="D3783" t="str">
            <v>居家布艺</v>
          </cell>
          <cell r="E3783" t="str">
            <v>是</v>
          </cell>
          <cell r="F3783" t="str">
            <v/>
          </cell>
          <cell r="G3783" t="str">
            <v>100X200</v>
          </cell>
          <cell r="H3783" t="str">
            <v/>
          </cell>
          <cell r="I3783" t="str">
            <v/>
          </cell>
          <cell r="J3783" t="str">
            <v>件</v>
          </cell>
          <cell r="K3783" t="str">
            <v/>
          </cell>
          <cell r="L3783" t="str">
            <v/>
          </cell>
          <cell r="M3783" t="str">
            <v>16.50</v>
          </cell>
        </row>
        <row r="3784">
          <cell r="A3784" t="str">
            <v>ZMLJGWMVNA30U</v>
          </cell>
          <cell r="B3784" t="str">
            <v>磁条款条纹咖色</v>
          </cell>
          <cell r="C3784" t="str">
            <v>ZMLJGWMVNA30U-磁条款条纹咖色</v>
          </cell>
          <cell r="D3784" t="str">
            <v>居家布艺</v>
          </cell>
          <cell r="E3784" t="str">
            <v>是</v>
          </cell>
          <cell r="F3784" t="str">
            <v/>
          </cell>
          <cell r="G3784" t="str">
            <v>100X205</v>
          </cell>
          <cell r="H3784" t="str">
            <v/>
          </cell>
          <cell r="I3784" t="str">
            <v/>
          </cell>
          <cell r="J3784" t="str">
            <v>件</v>
          </cell>
          <cell r="K3784" t="str">
            <v/>
          </cell>
          <cell r="L3784" t="str">
            <v/>
          </cell>
          <cell r="M3784" t="str">
            <v>16.50</v>
          </cell>
        </row>
        <row r="3785">
          <cell r="A3785" t="str">
            <v>ZMLJGW7G26TCU</v>
          </cell>
          <cell r="B3785" t="str">
            <v>磁条款条纹咖色</v>
          </cell>
          <cell r="C3785" t="str">
            <v>ZMLJGW7G26TCU-磁条款条纹咖色</v>
          </cell>
          <cell r="D3785" t="str">
            <v>居家布艺</v>
          </cell>
          <cell r="E3785" t="str">
            <v>是</v>
          </cell>
          <cell r="F3785" t="str">
            <v/>
          </cell>
          <cell r="G3785" t="str">
            <v>100X210</v>
          </cell>
          <cell r="H3785" t="str">
            <v/>
          </cell>
          <cell r="I3785" t="str">
            <v/>
          </cell>
          <cell r="J3785" t="str">
            <v>件</v>
          </cell>
          <cell r="K3785" t="str">
            <v/>
          </cell>
          <cell r="L3785" t="str">
            <v/>
          </cell>
          <cell r="M3785" t="str">
            <v>16.50</v>
          </cell>
        </row>
        <row r="3786">
          <cell r="A3786" t="str">
            <v>ZMLJGWN38GERN</v>
          </cell>
          <cell r="B3786" t="str">
            <v>磁条款条纹咖色</v>
          </cell>
          <cell r="C3786" t="str">
            <v>ZMLJGWN38GERN-磁条款条纹咖色</v>
          </cell>
          <cell r="D3786" t="str">
            <v>居家布艺</v>
          </cell>
          <cell r="E3786" t="str">
            <v>是</v>
          </cell>
          <cell r="F3786" t="str">
            <v/>
          </cell>
          <cell r="G3786" t="str">
            <v>100X220</v>
          </cell>
          <cell r="H3786" t="str">
            <v/>
          </cell>
          <cell r="I3786" t="str">
            <v/>
          </cell>
          <cell r="J3786" t="str">
            <v>件</v>
          </cell>
          <cell r="K3786" t="str">
            <v/>
          </cell>
          <cell r="L3786" t="str">
            <v/>
          </cell>
          <cell r="M3786" t="str">
            <v>16.50</v>
          </cell>
        </row>
        <row r="3787">
          <cell r="A3787" t="str">
            <v>ZMLJGWGSAYTJJ</v>
          </cell>
          <cell r="B3787" t="str">
            <v>磁条款条纹咖色</v>
          </cell>
          <cell r="C3787" t="str">
            <v>ZMLJGWGSAYTJJ-磁条款条纹咖色</v>
          </cell>
          <cell r="D3787" t="str">
            <v>居家布艺</v>
          </cell>
          <cell r="E3787" t="str">
            <v>是</v>
          </cell>
          <cell r="F3787" t="str">
            <v/>
          </cell>
          <cell r="G3787" t="str">
            <v>100X230</v>
          </cell>
          <cell r="H3787" t="str">
            <v/>
          </cell>
          <cell r="I3787" t="str">
            <v/>
          </cell>
          <cell r="J3787" t="str">
            <v>件</v>
          </cell>
          <cell r="K3787" t="str">
            <v/>
          </cell>
          <cell r="L3787" t="str">
            <v/>
          </cell>
          <cell r="M3787" t="str">
            <v>17.50</v>
          </cell>
        </row>
        <row r="3788">
          <cell r="A3788" t="str">
            <v>ZMLJGWSUWPYLJ</v>
          </cell>
          <cell r="B3788" t="str">
            <v>磁条款条纹咖色</v>
          </cell>
          <cell r="C3788" t="str">
            <v>ZMLJGWSUWPYLJ-磁条款条纹咖色</v>
          </cell>
          <cell r="D3788" t="str">
            <v>居家布艺</v>
          </cell>
          <cell r="E3788" t="str">
            <v>是</v>
          </cell>
          <cell r="F3788" t="str">
            <v/>
          </cell>
          <cell r="G3788" t="str">
            <v>105X205</v>
          </cell>
          <cell r="H3788" t="str">
            <v/>
          </cell>
          <cell r="I3788" t="str">
            <v/>
          </cell>
          <cell r="J3788" t="str">
            <v>件</v>
          </cell>
          <cell r="K3788" t="str">
            <v/>
          </cell>
          <cell r="L3788" t="str">
            <v/>
          </cell>
          <cell r="M3788" t="str">
            <v>16.50</v>
          </cell>
        </row>
        <row r="3789">
          <cell r="A3789" t="str">
            <v>ZMLJGW2ITKOEN</v>
          </cell>
          <cell r="B3789" t="str">
            <v>磁条款条纹咖色</v>
          </cell>
          <cell r="C3789" t="str">
            <v>ZMLJGW2ITKOEN-磁条款条纹咖色</v>
          </cell>
          <cell r="D3789" t="str">
            <v>居家布艺</v>
          </cell>
          <cell r="E3789" t="str">
            <v>是</v>
          </cell>
          <cell r="F3789" t="str">
            <v/>
          </cell>
          <cell r="G3789" t="str">
            <v>110X200</v>
          </cell>
          <cell r="H3789" t="str">
            <v/>
          </cell>
          <cell r="I3789" t="str">
            <v/>
          </cell>
          <cell r="J3789" t="str">
            <v>件</v>
          </cell>
          <cell r="K3789" t="str">
            <v/>
          </cell>
          <cell r="L3789" t="str">
            <v/>
          </cell>
          <cell r="M3789" t="str">
            <v>17.50</v>
          </cell>
        </row>
        <row r="3790">
          <cell r="A3790" t="str">
            <v>ZMLJGWDFBLOYJ</v>
          </cell>
          <cell r="B3790" t="str">
            <v>磁条款条纹咖色</v>
          </cell>
          <cell r="C3790" t="str">
            <v>ZMLJGWDFBLOYJ-磁条款条纹咖色</v>
          </cell>
          <cell r="D3790" t="str">
            <v>居家布艺</v>
          </cell>
          <cell r="E3790" t="str">
            <v>是</v>
          </cell>
          <cell r="F3790" t="str">
            <v/>
          </cell>
          <cell r="G3790" t="str">
            <v>110X210</v>
          </cell>
          <cell r="H3790" t="str">
            <v/>
          </cell>
          <cell r="I3790" t="str">
            <v/>
          </cell>
          <cell r="J3790" t="str">
            <v>件</v>
          </cell>
          <cell r="K3790" t="str">
            <v/>
          </cell>
          <cell r="L3790" t="str">
            <v/>
          </cell>
          <cell r="M3790" t="str">
            <v>17.50</v>
          </cell>
        </row>
        <row r="3791">
          <cell r="A3791" t="str">
            <v>ZMLJGW7CX8DH8</v>
          </cell>
          <cell r="B3791" t="str">
            <v>磁条款条纹咖色</v>
          </cell>
          <cell r="C3791" t="str">
            <v>ZMLJGW7CX8DH8-磁条款条纹咖色</v>
          </cell>
          <cell r="D3791" t="str">
            <v>居家布艺</v>
          </cell>
          <cell r="E3791" t="str">
            <v>是</v>
          </cell>
          <cell r="F3791" t="str">
            <v/>
          </cell>
          <cell r="G3791" t="str">
            <v>110X220</v>
          </cell>
          <cell r="H3791" t="str">
            <v/>
          </cell>
          <cell r="I3791" t="str">
            <v/>
          </cell>
          <cell r="J3791" t="str">
            <v>件</v>
          </cell>
          <cell r="K3791" t="str">
            <v/>
          </cell>
          <cell r="L3791" t="str">
            <v/>
          </cell>
          <cell r="M3791" t="str">
            <v>17.50</v>
          </cell>
        </row>
        <row r="3792">
          <cell r="A3792" t="str">
            <v>ZMLJGWYWKJYEX</v>
          </cell>
          <cell r="B3792" t="str">
            <v>磁条款条纹咖色</v>
          </cell>
          <cell r="C3792" t="str">
            <v>ZMLJGWYWKJYEX-磁条款条纹咖色</v>
          </cell>
          <cell r="D3792" t="str">
            <v>居家布艺</v>
          </cell>
          <cell r="E3792" t="str">
            <v>是</v>
          </cell>
          <cell r="F3792" t="str">
            <v/>
          </cell>
          <cell r="G3792" t="str">
            <v>110X230</v>
          </cell>
          <cell r="H3792" t="str">
            <v/>
          </cell>
          <cell r="I3792" t="str">
            <v/>
          </cell>
          <cell r="J3792" t="str">
            <v>件</v>
          </cell>
          <cell r="K3792" t="str">
            <v/>
          </cell>
          <cell r="L3792" t="str">
            <v/>
          </cell>
          <cell r="M3792" t="str">
            <v>18.50</v>
          </cell>
        </row>
        <row r="3793">
          <cell r="A3793" t="str">
            <v>ZMLJGWUB00J25</v>
          </cell>
          <cell r="B3793" t="str">
            <v>磁条款条纹咖色</v>
          </cell>
          <cell r="C3793" t="str">
            <v>ZMLJGWUB00J25-磁条款条纹咖色</v>
          </cell>
          <cell r="D3793" t="str">
            <v>居家布艺</v>
          </cell>
          <cell r="E3793" t="str">
            <v>是</v>
          </cell>
          <cell r="F3793" t="str">
            <v/>
          </cell>
          <cell r="G3793" t="str">
            <v>120X200</v>
          </cell>
          <cell r="H3793" t="str">
            <v/>
          </cell>
          <cell r="I3793" t="str">
            <v/>
          </cell>
          <cell r="J3793" t="str">
            <v>件</v>
          </cell>
          <cell r="K3793" t="str">
            <v/>
          </cell>
          <cell r="L3793" t="str">
            <v/>
          </cell>
          <cell r="M3793" t="str">
            <v>18.50</v>
          </cell>
        </row>
        <row r="3794">
          <cell r="A3794" t="str">
            <v>ZMLJGWQH7TICN</v>
          </cell>
          <cell r="B3794" t="str">
            <v>磁条款条纹咖色</v>
          </cell>
          <cell r="C3794" t="str">
            <v>ZMLJGWQH7TICN-磁条款条纹咖色</v>
          </cell>
          <cell r="D3794" t="str">
            <v>居家布艺</v>
          </cell>
          <cell r="E3794" t="str">
            <v>是</v>
          </cell>
          <cell r="F3794" t="str">
            <v/>
          </cell>
          <cell r="G3794" t="str">
            <v>120X210</v>
          </cell>
          <cell r="H3794" t="str">
            <v/>
          </cell>
          <cell r="I3794" t="str">
            <v/>
          </cell>
          <cell r="J3794" t="str">
            <v>件</v>
          </cell>
          <cell r="K3794" t="str">
            <v/>
          </cell>
          <cell r="L3794" t="str">
            <v/>
          </cell>
          <cell r="M3794" t="str">
            <v>18.50</v>
          </cell>
        </row>
        <row r="3795">
          <cell r="A3795" t="str">
            <v>ZMLJGWH1U43AC</v>
          </cell>
          <cell r="B3795" t="str">
            <v>磁条款条纹咖色</v>
          </cell>
          <cell r="C3795" t="str">
            <v>ZMLJGWH1U43AC-磁条款条纹咖色</v>
          </cell>
          <cell r="D3795" t="str">
            <v>居家布艺</v>
          </cell>
          <cell r="E3795" t="str">
            <v>是</v>
          </cell>
          <cell r="F3795" t="str">
            <v/>
          </cell>
          <cell r="G3795" t="str">
            <v>120X220</v>
          </cell>
          <cell r="H3795" t="str">
            <v/>
          </cell>
          <cell r="I3795" t="str">
            <v/>
          </cell>
          <cell r="J3795" t="str">
            <v>件</v>
          </cell>
          <cell r="K3795" t="str">
            <v/>
          </cell>
          <cell r="L3795" t="str">
            <v/>
          </cell>
          <cell r="M3795" t="str">
            <v>18.50</v>
          </cell>
        </row>
        <row r="3796">
          <cell r="A3796" t="str">
            <v>ZMLJGW8LHEO71</v>
          </cell>
          <cell r="B3796" t="str">
            <v>磁条款条纹咖色</v>
          </cell>
          <cell r="C3796" t="str">
            <v>ZMLJGW8LHEO71-磁条款条纹咖色</v>
          </cell>
          <cell r="D3796" t="str">
            <v>居家布艺</v>
          </cell>
          <cell r="E3796" t="str">
            <v>是</v>
          </cell>
          <cell r="F3796" t="str">
            <v/>
          </cell>
          <cell r="G3796" t="str">
            <v>120X230</v>
          </cell>
          <cell r="H3796" t="str">
            <v/>
          </cell>
          <cell r="I3796" t="str">
            <v/>
          </cell>
          <cell r="J3796" t="str">
            <v>件</v>
          </cell>
          <cell r="K3796" t="str">
            <v/>
          </cell>
          <cell r="L3796" t="str">
            <v/>
          </cell>
          <cell r="M3796" t="str">
            <v>19.50</v>
          </cell>
        </row>
        <row r="3797">
          <cell r="A3797" t="str">
            <v>ZMLJGW054O85Q</v>
          </cell>
          <cell r="B3797" t="str">
            <v>磁条款条纹咖色</v>
          </cell>
          <cell r="C3797" t="str">
            <v>ZMLJGW054O85Q-磁条款条纹咖色</v>
          </cell>
          <cell r="D3797" t="str">
            <v>居家布艺</v>
          </cell>
          <cell r="E3797" t="str">
            <v>是</v>
          </cell>
          <cell r="F3797" t="str">
            <v/>
          </cell>
          <cell r="G3797" t="str">
            <v>130X200</v>
          </cell>
          <cell r="H3797" t="str">
            <v/>
          </cell>
          <cell r="I3797" t="str">
            <v/>
          </cell>
          <cell r="J3797" t="str">
            <v>件</v>
          </cell>
          <cell r="K3797" t="str">
            <v/>
          </cell>
          <cell r="L3797" t="str">
            <v/>
          </cell>
          <cell r="M3797" t="str">
            <v>19.50</v>
          </cell>
        </row>
        <row r="3798">
          <cell r="A3798" t="str">
            <v>ZMLJGWRPRZT3G</v>
          </cell>
          <cell r="B3798" t="str">
            <v>磁条款条纹咖色</v>
          </cell>
          <cell r="C3798" t="str">
            <v>ZMLJGWRPRZT3G-磁条款条纹咖色</v>
          </cell>
          <cell r="D3798" t="str">
            <v>居家布艺</v>
          </cell>
          <cell r="E3798" t="str">
            <v>是</v>
          </cell>
          <cell r="F3798" t="str">
            <v/>
          </cell>
          <cell r="G3798" t="str">
            <v>130X210</v>
          </cell>
          <cell r="H3798" t="str">
            <v/>
          </cell>
          <cell r="I3798" t="str">
            <v/>
          </cell>
          <cell r="J3798" t="str">
            <v>件</v>
          </cell>
          <cell r="K3798" t="str">
            <v/>
          </cell>
          <cell r="L3798" t="str">
            <v/>
          </cell>
          <cell r="M3798" t="str">
            <v>19.50</v>
          </cell>
        </row>
        <row r="3799">
          <cell r="A3799" t="str">
            <v>ZMLJGWI9E9D05</v>
          </cell>
          <cell r="B3799" t="str">
            <v>磁条款条纹咖色</v>
          </cell>
          <cell r="C3799" t="str">
            <v>ZMLJGWI9E9D05-磁条款条纹咖色</v>
          </cell>
          <cell r="D3799" t="str">
            <v>居家布艺</v>
          </cell>
          <cell r="E3799" t="str">
            <v>是</v>
          </cell>
          <cell r="F3799" t="str">
            <v/>
          </cell>
          <cell r="G3799" t="str">
            <v>130X220</v>
          </cell>
          <cell r="H3799" t="str">
            <v/>
          </cell>
          <cell r="I3799" t="str">
            <v/>
          </cell>
          <cell r="J3799" t="str">
            <v>件</v>
          </cell>
          <cell r="K3799" t="str">
            <v/>
          </cell>
          <cell r="L3799" t="str">
            <v/>
          </cell>
          <cell r="M3799" t="str">
            <v>19.50</v>
          </cell>
        </row>
        <row r="3800">
          <cell r="A3800" t="str">
            <v>ZMLJGWAT1JYYU</v>
          </cell>
          <cell r="B3800" t="str">
            <v>磁条款条纹咖色</v>
          </cell>
          <cell r="C3800" t="str">
            <v>ZMLJGWAT1JYYU-磁条款条纹咖色</v>
          </cell>
          <cell r="D3800" t="str">
            <v>居家布艺</v>
          </cell>
          <cell r="E3800" t="str">
            <v>是</v>
          </cell>
          <cell r="F3800" t="str">
            <v/>
          </cell>
          <cell r="G3800" t="str">
            <v>130X230</v>
          </cell>
          <cell r="H3800" t="str">
            <v/>
          </cell>
          <cell r="I3800" t="str">
            <v/>
          </cell>
          <cell r="J3800" t="str">
            <v>件</v>
          </cell>
          <cell r="K3800" t="str">
            <v/>
          </cell>
          <cell r="L3800" t="str">
            <v/>
          </cell>
          <cell r="M3800" t="str">
            <v>20.50</v>
          </cell>
        </row>
        <row r="3801">
          <cell r="A3801" t="str">
            <v>ZMLJGW1DOUJVJ</v>
          </cell>
          <cell r="B3801" t="str">
            <v>磁条款条纹咖色</v>
          </cell>
          <cell r="C3801" t="str">
            <v>ZMLJGW1DOUJVJ-磁条款条纹咖色</v>
          </cell>
          <cell r="D3801" t="str">
            <v>居家布艺</v>
          </cell>
          <cell r="E3801" t="str">
            <v>是</v>
          </cell>
          <cell r="F3801" t="str">
            <v/>
          </cell>
          <cell r="G3801" t="str">
            <v>140X200</v>
          </cell>
          <cell r="H3801" t="str">
            <v/>
          </cell>
          <cell r="I3801" t="str">
            <v/>
          </cell>
          <cell r="J3801" t="str">
            <v>件</v>
          </cell>
          <cell r="K3801" t="str">
            <v/>
          </cell>
          <cell r="L3801" t="str">
            <v/>
          </cell>
          <cell r="M3801" t="str">
            <v>20.50</v>
          </cell>
        </row>
        <row r="3802">
          <cell r="A3802" t="str">
            <v>ZMLJGWSXB43T9</v>
          </cell>
          <cell r="B3802" t="str">
            <v>磁条款条纹咖色</v>
          </cell>
          <cell r="C3802" t="str">
            <v>ZMLJGWSXB43T9-磁条款条纹咖色</v>
          </cell>
          <cell r="D3802" t="str">
            <v>居家布艺</v>
          </cell>
          <cell r="E3802" t="str">
            <v>是</v>
          </cell>
          <cell r="F3802" t="str">
            <v/>
          </cell>
          <cell r="G3802" t="str">
            <v>140X210</v>
          </cell>
          <cell r="H3802" t="str">
            <v/>
          </cell>
          <cell r="I3802" t="str">
            <v/>
          </cell>
          <cell r="J3802" t="str">
            <v>件</v>
          </cell>
          <cell r="K3802" t="str">
            <v/>
          </cell>
          <cell r="L3802" t="str">
            <v/>
          </cell>
          <cell r="M3802" t="str">
            <v>20.50</v>
          </cell>
        </row>
        <row r="3803">
          <cell r="A3803" t="str">
            <v>ZMLJGWKIYEORY</v>
          </cell>
          <cell r="B3803" t="str">
            <v>磁条款条纹咖色</v>
          </cell>
          <cell r="C3803" t="str">
            <v>ZMLJGWKIYEORY-磁条款条纹咖色</v>
          </cell>
          <cell r="D3803" t="str">
            <v>居家布艺</v>
          </cell>
          <cell r="E3803" t="str">
            <v>是</v>
          </cell>
          <cell r="F3803" t="str">
            <v/>
          </cell>
          <cell r="G3803" t="str">
            <v>140X220</v>
          </cell>
          <cell r="H3803" t="str">
            <v/>
          </cell>
          <cell r="I3803" t="str">
            <v/>
          </cell>
          <cell r="J3803" t="str">
            <v>件</v>
          </cell>
          <cell r="K3803" t="str">
            <v/>
          </cell>
          <cell r="L3803" t="str">
            <v/>
          </cell>
          <cell r="M3803" t="str">
            <v>20.50</v>
          </cell>
        </row>
        <row r="3804">
          <cell r="A3804" t="str">
            <v>ZMLJGWB2LP8ON</v>
          </cell>
          <cell r="B3804" t="str">
            <v>磁条款条纹咖色</v>
          </cell>
          <cell r="C3804" t="str">
            <v>ZMLJGWB2LP8ON-磁条款条纹咖色</v>
          </cell>
          <cell r="D3804" t="str">
            <v>居家布艺</v>
          </cell>
          <cell r="E3804" t="str">
            <v>是</v>
          </cell>
          <cell r="F3804" t="str">
            <v/>
          </cell>
          <cell r="G3804" t="str">
            <v>140X230</v>
          </cell>
          <cell r="H3804" t="str">
            <v/>
          </cell>
          <cell r="I3804" t="str">
            <v/>
          </cell>
          <cell r="J3804" t="str">
            <v>件</v>
          </cell>
          <cell r="K3804" t="str">
            <v/>
          </cell>
          <cell r="L3804" t="str">
            <v/>
          </cell>
          <cell r="M3804" t="str">
            <v>21.50</v>
          </cell>
        </row>
        <row r="3805">
          <cell r="A3805" t="str">
            <v>ZMLJGW2M8ZTMC</v>
          </cell>
          <cell r="B3805" t="str">
            <v>磁条款条纹咖色</v>
          </cell>
          <cell r="C3805" t="str">
            <v>ZMLJGW2M8ZTMC-磁条款条纹咖色</v>
          </cell>
          <cell r="D3805" t="str">
            <v>居家布艺</v>
          </cell>
          <cell r="E3805" t="str">
            <v>是</v>
          </cell>
          <cell r="F3805" t="str">
            <v/>
          </cell>
          <cell r="G3805" t="str">
            <v>140X240</v>
          </cell>
          <cell r="H3805" t="str">
            <v/>
          </cell>
          <cell r="I3805" t="str">
            <v/>
          </cell>
          <cell r="J3805" t="str">
            <v>件</v>
          </cell>
          <cell r="K3805" t="str">
            <v/>
          </cell>
          <cell r="L3805" t="str">
            <v/>
          </cell>
          <cell r="M3805" t="str">
            <v>22.50</v>
          </cell>
        </row>
        <row r="3806">
          <cell r="A3806" t="str">
            <v>ZMLJGWKN35T91</v>
          </cell>
          <cell r="B3806" t="str">
            <v>磁条款条纹咖色</v>
          </cell>
          <cell r="C3806" t="str">
            <v>ZMLJGWKN35T91-磁条款条纹咖色</v>
          </cell>
          <cell r="D3806" t="str">
            <v>居家布艺</v>
          </cell>
          <cell r="E3806" t="str">
            <v>是</v>
          </cell>
          <cell r="F3806" t="str">
            <v/>
          </cell>
          <cell r="G3806" t="str">
            <v>150X200</v>
          </cell>
          <cell r="H3806" t="str">
            <v/>
          </cell>
          <cell r="I3806" t="str">
            <v/>
          </cell>
          <cell r="J3806" t="str">
            <v>件</v>
          </cell>
          <cell r="K3806" t="str">
            <v/>
          </cell>
          <cell r="L3806" t="str">
            <v/>
          </cell>
          <cell r="M3806" t="str">
            <v>21.50</v>
          </cell>
        </row>
        <row r="3807">
          <cell r="A3807" t="str">
            <v>ZMLJGWU6VAEK1</v>
          </cell>
          <cell r="B3807" t="str">
            <v>磁条款条纹咖色</v>
          </cell>
          <cell r="C3807" t="str">
            <v>ZMLJGWU6VAEK1-磁条款条纹咖色</v>
          </cell>
          <cell r="D3807" t="str">
            <v>居家布艺</v>
          </cell>
          <cell r="E3807" t="str">
            <v>是</v>
          </cell>
          <cell r="F3807" t="str">
            <v/>
          </cell>
          <cell r="G3807" t="str">
            <v>150X210</v>
          </cell>
          <cell r="H3807" t="str">
            <v/>
          </cell>
          <cell r="I3807" t="str">
            <v/>
          </cell>
          <cell r="J3807" t="str">
            <v>件</v>
          </cell>
          <cell r="K3807" t="str">
            <v/>
          </cell>
          <cell r="L3807" t="str">
            <v/>
          </cell>
          <cell r="M3807" t="str">
            <v>21.50</v>
          </cell>
        </row>
        <row r="3808">
          <cell r="A3808" t="str">
            <v>ZMLJGW9QM4TQ5</v>
          </cell>
          <cell r="B3808" t="str">
            <v>磁条款条纹咖色</v>
          </cell>
          <cell r="C3808" t="str">
            <v>ZMLJGW9QM4TQ5-磁条款条纹咖色</v>
          </cell>
          <cell r="D3808" t="str">
            <v>居家布艺</v>
          </cell>
          <cell r="E3808" t="str">
            <v>是</v>
          </cell>
          <cell r="F3808" t="str">
            <v/>
          </cell>
          <cell r="G3808" t="str">
            <v>150X220</v>
          </cell>
          <cell r="H3808" t="str">
            <v/>
          </cell>
          <cell r="I3808" t="str">
            <v/>
          </cell>
          <cell r="J3808" t="str">
            <v>件</v>
          </cell>
          <cell r="K3808" t="str">
            <v/>
          </cell>
          <cell r="L3808" t="str">
            <v/>
          </cell>
          <cell r="M3808" t="str">
            <v>21.50</v>
          </cell>
        </row>
        <row r="3809">
          <cell r="A3809" t="str">
            <v>ZMLJGWLQIKYHR</v>
          </cell>
          <cell r="B3809" t="str">
            <v>磁条款条纹咖色</v>
          </cell>
          <cell r="C3809" t="str">
            <v>ZMLJGWLQIKYHR-磁条款条纹咖色</v>
          </cell>
          <cell r="D3809" t="str">
            <v>居家布艺</v>
          </cell>
          <cell r="E3809" t="str">
            <v>是</v>
          </cell>
          <cell r="F3809" t="str">
            <v/>
          </cell>
          <cell r="G3809" t="str">
            <v>150X230</v>
          </cell>
          <cell r="H3809" t="str">
            <v/>
          </cell>
          <cell r="I3809" t="str">
            <v/>
          </cell>
          <cell r="J3809" t="str">
            <v>件</v>
          </cell>
          <cell r="K3809" t="str">
            <v/>
          </cell>
          <cell r="L3809" t="str">
            <v/>
          </cell>
          <cell r="M3809" t="str">
            <v>22.50</v>
          </cell>
        </row>
        <row r="3810">
          <cell r="A3810" t="str">
            <v>ZMLJGWCA5UJFG</v>
          </cell>
          <cell r="B3810" t="str">
            <v>磁条款条纹咖色</v>
          </cell>
          <cell r="C3810" t="str">
            <v>ZMLJGWCA5UJFG-磁条款条纹咖色</v>
          </cell>
          <cell r="D3810" t="str">
            <v>居家布艺</v>
          </cell>
          <cell r="E3810" t="str">
            <v>是</v>
          </cell>
          <cell r="F3810" t="str">
            <v/>
          </cell>
          <cell r="G3810" t="str">
            <v>150X240</v>
          </cell>
          <cell r="H3810" t="str">
            <v/>
          </cell>
          <cell r="I3810" t="str">
            <v/>
          </cell>
          <cell r="J3810" t="str">
            <v>件</v>
          </cell>
          <cell r="K3810" t="str">
            <v/>
          </cell>
          <cell r="L3810" t="str">
            <v/>
          </cell>
          <cell r="M3810" t="str">
            <v>23.50</v>
          </cell>
        </row>
        <row r="3811">
          <cell r="A3811" t="str">
            <v>ZMLJGW4US53D5</v>
          </cell>
          <cell r="B3811" t="str">
            <v>磁条款条纹咖色</v>
          </cell>
          <cell r="C3811" t="str">
            <v>ZMLJGW4US53D5-磁条款条纹咖色</v>
          </cell>
          <cell r="D3811" t="str">
            <v>居家布艺</v>
          </cell>
          <cell r="E3811" t="str">
            <v>是</v>
          </cell>
          <cell r="F3811" t="str">
            <v/>
          </cell>
          <cell r="G3811" t="str">
            <v>160X200</v>
          </cell>
          <cell r="H3811" t="str">
            <v/>
          </cell>
          <cell r="I3811" t="str">
            <v/>
          </cell>
          <cell r="J3811" t="str">
            <v>件</v>
          </cell>
          <cell r="K3811" t="str">
            <v/>
          </cell>
          <cell r="L3811" t="str">
            <v/>
          </cell>
          <cell r="M3811" t="str">
            <v>22.50</v>
          </cell>
        </row>
        <row r="3812">
          <cell r="A3812" t="str">
            <v>ZMLJGWMY2P98K</v>
          </cell>
          <cell r="B3812" t="str">
            <v>磁条款条纹咖色</v>
          </cell>
          <cell r="C3812" t="str">
            <v>ZMLJGWMY2P98K-磁条款条纹咖色</v>
          </cell>
          <cell r="D3812" t="str">
            <v>居家布艺</v>
          </cell>
          <cell r="E3812" t="str">
            <v>是</v>
          </cell>
          <cell r="F3812" t="str">
            <v/>
          </cell>
          <cell r="G3812" t="str">
            <v>160X210</v>
          </cell>
          <cell r="H3812" t="str">
            <v/>
          </cell>
          <cell r="I3812" t="str">
            <v/>
          </cell>
          <cell r="J3812" t="str">
            <v>件</v>
          </cell>
          <cell r="K3812" t="str">
            <v/>
          </cell>
          <cell r="L3812" t="str">
            <v/>
          </cell>
          <cell r="M3812" t="str">
            <v>22.50</v>
          </cell>
        </row>
        <row r="3813">
          <cell r="A3813" t="str">
            <v>ZMLJGW0A9FDOU</v>
          </cell>
          <cell r="B3813" t="str">
            <v>磁条款条纹咖色</v>
          </cell>
          <cell r="C3813" t="str">
            <v>ZMLJGW0A9FDOU-磁条款条纹咖色</v>
          </cell>
          <cell r="D3813" t="str">
            <v>居家布艺</v>
          </cell>
          <cell r="E3813" t="str">
            <v>是</v>
          </cell>
          <cell r="F3813" t="str">
            <v/>
          </cell>
          <cell r="G3813" t="str">
            <v>160X220</v>
          </cell>
          <cell r="H3813" t="str">
            <v/>
          </cell>
          <cell r="I3813" t="str">
            <v/>
          </cell>
          <cell r="J3813" t="str">
            <v>件</v>
          </cell>
          <cell r="K3813" t="str">
            <v/>
          </cell>
          <cell r="L3813" t="str">
            <v/>
          </cell>
          <cell r="M3813" t="str">
            <v>22.50</v>
          </cell>
        </row>
        <row r="3814">
          <cell r="A3814" t="str">
            <v>ZMLJGWEJP0T59</v>
          </cell>
          <cell r="B3814" t="str">
            <v>磁条款条纹咖色</v>
          </cell>
          <cell r="C3814" t="str">
            <v>ZMLJGWEJP0T59-磁条款条纹咖色</v>
          </cell>
          <cell r="D3814" t="str">
            <v>居家布艺</v>
          </cell>
          <cell r="E3814" t="str">
            <v>是</v>
          </cell>
          <cell r="F3814" t="str">
            <v/>
          </cell>
          <cell r="G3814" t="str">
            <v>160X230</v>
          </cell>
          <cell r="H3814" t="str">
            <v/>
          </cell>
          <cell r="I3814" t="str">
            <v/>
          </cell>
          <cell r="J3814" t="str">
            <v>件</v>
          </cell>
          <cell r="K3814" t="str">
            <v/>
          </cell>
          <cell r="L3814" t="str">
            <v/>
          </cell>
          <cell r="M3814" t="str">
            <v>23.50</v>
          </cell>
        </row>
        <row r="3815">
          <cell r="A3815" t="str">
            <v>ZMLJGW53CAE3Y</v>
          </cell>
          <cell r="B3815" t="str">
            <v>磁条款条纹咖色</v>
          </cell>
          <cell r="C3815" t="str">
            <v>ZMLJGW53CAE3Y-磁条款条纹咖色</v>
          </cell>
          <cell r="D3815" t="str">
            <v>居家布艺</v>
          </cell>
          <cell r="E3815" t="str">
            <v>是</v>
          </cell>
          <cell r="F3815" t="str">
            <v/>
          </cell>
          <cell r="G3815" t="str">
            <v>160X240</v>
          </cell>
          <cell r="H3815" t="str">
            <v/>
          </cell>
          <cell r="I3815" t="str">
            <v/>
          </cell>
          <cell r="J3815" t="str">
            <v>件</v>
          </cell>
          <cell r="K3815" t="str">
            <v/>
          </cell>
          <cell r="L3815" t="str">
            <v/>
          </cell>
          <cell r="M3815" t="str">
            <v>24.50</v>
          </cell>
        </row>
        <row r="3816">
          <cell r="A3816" t="str">
            <v>ZMLJGWXNZLY1N</v>
          </cell>
          <cell r="B3816" t="str">
            <v>磁条款条纹咖色</v>
          </cell>
          <cell r="C3816" t="str">
            <v>ZMLJGWXNZLY1N-磁条款条纹咖色</v>
          </cell>
          <cell r="D3816" t="str">
            <v>居家布艺</v>
          </cell>
          <cell r="E3816" t="str">
            <v>是</v>
          </cell>
          <cell r="F3816" t="str">
            <v/>
          </cell>
          <cell r="G3816" t="str">
            <v>170X200</v>
          </cell>
          <cell r="H3816" t="str">
            <v/>
          </cell>
          <cell r="I3816" t="str">
            <v/>
          </cell>
          <cell r="J3816" t="str">
            <v>件</v>
          </cell>
          <cell r="K3816" t="str">
            <v/>
          </cell>
          <cell r="L3816" t="str">
            <v/>
          </cell>
          <cell r="M3816" t="str">
            <v>23.50</v>
          </cell>
        </row>
        <row r="3817">
          <cell r="A3817" t="str">
            <v>ZMLJGWO7MVJYD</v>
          </cell>
          <cell r="B3817" t="str">
            <v>磁条款条纹咖色</v>
          </cell>
          <cell r="C3817" t="str">
            <v>ZMLJGWO7MVJYD-磁条款条纹咖色</v>
          </cell>
          <cell r="D3817" t="str">
            <v>居家布艺</v>
          </cell>
          <cell r="E3817" t="str">
            <v>是</v>
          </cell>
          <cell r="F3817" t="str">
            <v/>
          </cell>
          <cell r="G3817" t="str">
            <v>170X210</v>
          </cell>
          <cell r="H3817" t="str">
            <v/>
          </cell>
          <cell r="I3817" t="str">
            <v/>
          </cell>
          <cell r="J3817" t="str">
            <v>件</v>
          </cell>
          <cell r="K3817" t="str">
            <v/>
          </cell>
          <cell r="L3817" t="str">
            <v/>
          </cell>
          <cell r="M3817" t="str">
            <v>23.50</v>
          </cell>
        </row>
        <row r="3818">
          <cell r="A3818" t="str">
            <v>ZMLJGWFR954W2</v>
          </cell>
          <cell r="B3818" t="str">
            <v>磁条款条纹咖色</v>
          </cell>
          <cell r="C3818" t="str">
            <v>ZMLJGWFR954W2-磁条款条纹咖色</v>
          </cell>
          <cell r="D3818" t="str">
            <v>居家布艺</v>
          </cell>
          <cell r="E3818" t="str">
            <v>是</v>
          </cell>
          <cell r="F3818" t="str">
            <v/>
          </cell>
          <cell r="G3818" t="str">
            <v>170X220</v>
          </cell>
          <cell r="H3818" t="str">
            <v/>
          </cell>
          <cell r="I3818" t="str">
            <v/>
          </cell>
          <cell r="J3818" t="str">
            <v>件</v>
          </cell>
          <cell r="K3818" t="str">
            <v/>
          </cell>
          <cell r="L3818" t="str">
            <v/>
          </cell>
          <cell r="M3818" t="str">
            <v>23.50</v>
          </cell>
        </row>
        <row r="3819">
          <cell r="A3819" t="str">
            <v>ZMLJGW7BWGOUR</v>
          </cell>
          <cell r="B3819" t="str">
            <v>磁条款条纹咖色</v>
          </cell>
          <cell r="C3819" t="str">
            <v>ZMLJGW7BWGOUR-磁条款条纹咖色</v>
          </cell>
          <cell r="D3819" t="str">
            <v>居家布艺</v>
          </cell>
          <cell r="E3819" t="str">
            <v>是</v>
          </cell>
          <cell r="F3819" t="str">
            <v/>
          </cell>
          <cell r="G3819" t="str">
            <v>170X230</v>
          </cell>
          <cell r="H3819" t="str">
            <v/>
          </cell>
          <cell r="I3819" t="str">
            <v/>
          </cell>
          <cell r="J3819" t="str">
            <v>件</v>
          </cell>
          <cell r="K3819" t="str">
            <v/>
          </cell>
          <cell r="L3819" t="str">
            <v/>
          </cell>
          <cell r="M3819" t="str">
            <v>24.50</v>
          </cell>
        </row>
        <row r="3820">
          <cell r="A3820" t="str">
            <v>ZMLJGWYVJQ9RG</v>
          </cell>
          <cell r="B3820" t="str">
            <v>磁条款条纹咖色</v>
          </cell>
          <cell r="C3820" t="str">
            <v>ZMLJGWYVJQ9RG-磁条款条纹咖色</v>
          </cell>
          <cell r="D3820" t="str">
            <v>居家布艺</v>
          </cell>
          <cell r="E3820" t="str">
            <v>是</v>
          </cell>
          <cell r="F3820" t="str">
            <v/>
          </cell>
          <cell r="G3820" t="str">
            <v>170X240</v>
          </cell>
          <cell r="H3820" t="str">
            <v/>
          </cell>
          <cell r="I3820" t="str">
            <v/>
          </cell>
          <cell r="J3820" t="str">
            <v>件</v>
          </cell>
          <cell r="K3820" t="str">
            <v/>
          </cell>
          <cell r="L3820" t="str">
            <v/>
          </cell>
          <cell r="M3820" t="str">
            <v>25.50</v>
          </cell>
        </row>
        <row r="3821">
          <cell r="A3821" t="str">
            <v>ZMLJGWPF60TP6</v>
          </cell>
          <cell r="B3821" t="str">
            <v>磁条款条纹咖色</v>
          </cell>
          <cell r="C3821" t="str">
            <v>ZMLJGWPF60TP6-磁条款条纹咖色</v>
          </cell>
          <cell r="D3821" t="str">
            <v>居家布艺</v>
          </cell>
          <cell r="E3821" t="str">
            <v>是</v>
          </cell>
          <cell r="F3821" t="str">
            <v/>
          </cell>
          <cell r="G3821" t="str">
            <v>180X200</v>
          </cell>
          <cell r="H3821" t="str">
            <v/>
          </cell>
          <cell r="I3821" t="str">
            <v/>
          </cell>
          <cell r="J3821" t="str">
            <v>件</v>
          </cell>
          <cell r="K3821" t="str">
            <v/>
          </cell>
          <cell r="L3821" t="str">
            <v/>
          </cell>
          <cell r="M3821" t="str">
            <v>24.50</v>
          </cell>
        </row>
        <row r="3822">
          <cell r="A3822" t="str">
            <v>ZMLJGWHZTBEMV</v>
          </cell>
          <cell r="B3822" t="str">
            <v>磁条款条纹咖色</v>
          </cell>
          <cell r="C3822" t="str">
            <v>ZMLJGWHZTBEMV-磁条款条纹咖色</v>
          </cell>
          <cell r="D3822" t="str">
            <v>居家布艺</v>
          </cell>
          <cell r="E3822" t="str">
            <v>是</v>
          </cell>
          <cell r="F3822" t="str">
            <v/>
          </cell>
          <cell r="G3822" t="str">
            <v>180X210</v>
          </cell>
          <cell r="H3822" t="str">
            <v/>
          </cell>
          <cell r="I3822" t="str">
            <v/>
          </cell>
          <cell r="J3822" t="str">
            <v>件</v>
          </cell>
          <cell r="K3822" t="str">
            <v/>
          </cell>
          <cell r="L3822" t="str">
            <v/>
          </cell>
          <cell r="M3822" t="str">
            <v>24.50</v>
          </cell>
        </row>
        <row r="3823">
          <cell r="A3823" t="str">
            <v>ZMLJGW8JHLZKK</v>
          </cell>
          <cell r="B3823" t="str">
            <v>磁条款条纹咖色</v>
          </cell>
          <cell r="C3823" t="str">
            <v>ZMLJGW8JHLZKK-磁条款条纹咖色</v>
          </cell>
          <cell r="D3823" t="str">
            <v>居家布艺</v>
          </cell>
          <cell r="E3823" t="str">
            <v>是</v>
          </cell>
          <cell r="F3823" t="str">
            <v/>
          </cell>
          <cell r="G3823" t="str">
            <v>180X220</v>
          </cell>
          <cell r="H3823" t="str">
            <v/>
          </cell>
          <cell r="I3823" t="str">
            <v/>
          </cell>
          <cell r="J3823" t="str">
            <v>件</v>
          </cell>
          <cell r="K3823" t="str">
            <v/>
          </cell>
          <cell r="L3823" t="str">
            <v/>
          </cell>
          <cell r="M3823" t="str">
            <v>24.50</v>
          </cell>
        </row>
        <row r="3824">
          <cell r="A3824" t="str">
            <v>ZMLJGWZ44VJI9</v>
          </cell>
          <cell r="B3824" t="str">
            <v>磁条款条纹咖色</v>
          </cell>
          <cell r="C3824" t="str">
            <v>ZMLJGWZ44VJI9-磁条款条纹咖色</v>
          </cell>
          <cell r="D3824" t="str">
            <v>居家布艺</v>
          </cell>
          <cell r="E3824" t="str">
            <v>是</v>
          </cell>
          <cell r="F3824" t="str">
            <v/>
          </cell>
          <cell r="G3824" t="str">
            <v>180X240</v>
          </cell>
          <cell r="H3824" t="str">
            <v/>
          </cell>
          <cell r="I3824" t="str">
            <v/>
          </cell>
          <cell r="J3824" t="str">
            <v>件</v>
          </cell>
          <cell r="K3824" t="str">
            <v/>
          </cell>
          <cell r="L3824" t="str">
            <v/>
          </cell>
          <cell r="M3824" t="str">
            <v>26.50</v>
          </cell>
        </row>
        <row r="3825">
          <cell r="A3825" t="str">
            <v>ZMLJGWROR64FY</v>
          </cell>
          <cell r="B3825" t="str">
            <v>磁条款条纹咖色</v>
          </cell>
          <cell r="C3825" t="str">
            <v>ZMLJGWROR64FY-磁条款条纹咖色</v>
          </cell>
          <cell r="D3825" t="str">
            <v>居家布艺</v>
          </cell>
          <cell r="E3825" t="str">
            <v>是</v>
          </cell>
          <cell r="F3825" t="str">
            <v/>
          </cell>
          <cell r="G3825" t="str">
            <v>190X210</v>
          </cell>
          <cell r="H3825" t="str">
            <v/>
          </cell>
          <cell r="I3825" t="str">
            <v/>
          </cell>
          <cell r="J3825" t="str">
            <v>件</v>
          </cell>
          <cell r="K3825" t="str">
            <v/>
          </cell>
          <cell r="L3825" t="str">
            <v/>
          </cell>
          <cell r="M3825" t="str">
            <v>25.50</v>
          </cell>
        </row>
        <row r="3826">
          <cell r="A3826" t="str">
            <v>ZMLJGWI8EGODO</v>
          </cell>
          <cell r="B3826" t="str">
            <v>磁条款条纹咖色</v>
          </cell>
          <cell r="C3826" t="str">
            <v>ZMLJGWI8EGODO-磁条款条纹咖色</v>
          </cell>
          <cell r="D3826" t="str">
            <v>居家布艺</v>
          </cell>
          <cell r="E3826" t="str">
            <v>是</v>
          </cell>
          <cell r="F3826" t="str">
            <v/>
          </cell>
          <cell r="G3826" t="str">
            <v>190X220</v>
          </cell>
          <cell r="H3826" t="str">
            <v/>
          </cell>
          <cell r="I3826" t="str">
            <v/>
          </cell>
          <cell r="J3826" t="str">
            <v>件</v>
          </cell>
          <cell r="K3826" t="str">
            <v/>
          </cell>
          <cell r="L3826" t="str">
            <v/>
          </cell>
          <cell r="M3826" t="str">
            <v>25.50</v>
          </cell>
        </row>
        <row r="3827">
          <cell r="A3827" t="str">
            <v>ZMLJGW9S1R9BD</v>
          </cell>
          <cell r="B3827" t="str">
            <v>磁条款条纹咖色</v>
          </cell>
          <cell r="C3827" t="str">
            <v>ZMLJGW9S1R9BD-磁条款条纹咖色</v>
          </cell>
          <cell r="D3827" t="str">
            <v>居家布艺</v>
          </cell>
          <cell r="E3827" t="str">
            <v>是</v>
          </cell>
          <cell r="F3827" t="str">
            <v/>
          </cell>
          <cell r="G3827" t="str">
            <v>190X230</v>
          </cell>
          <cell r="H3827" t="str">
            <v/>
          </cell>
          <cell r="I3827" t="str">
            <v/>
          </cell>
          <cell r="J3827" t="str">
            <v>件</v>
          </cell>
          <cell r="K3827" t="str">
            <v/>
          </cell>
          <cell r="L3827" t="str">
            <v/>
          </cell>
          <cell r="M3827" t="str">
            <v>26.50</v>
          </cell>
        </row>
        <row r="3828">
          <cell r="A3828" t="str">
            <v>ZMLJGW1CO1U82</v>
          </cell>
          <cell r="B3828" t="str">
            <v>磁条款条纹咖色</v>
          </cell>
          <cell r="C3828" t="str">
            <v>ZMLJGW1CO1U82-磁条款条纹咖色</v>
          </cell>
          <cell r="D3828" t="str">
            <v>居家布艺</v>
          </cell>
          <cell r="E3828" t="str">
            <v>是</v>
          </cell>
          <cell r="F3828" t="str">
            <v/>
          </cell>
          <cell r="G3828" t="str">
            <v>190X240</v>
          </cell>
          <cell r="H3828" t="str">
            <v/>
          </cell>
          <cell r="I3828" t="str">
            <v/>
          </cell>
          <cell r="J3828" t="str">
            <v>件</v>
          </cell>
          <cell r="K3828" t="str">
            <v/>
          </cell>
          <cell r="L3828" t="str">
            <v/>
          </cell>
          <cell r="M3828" t="str">
            <v>27.50</v>
          </cell>
        </row>
        <row r="3829">
          <cell r="A3829" t="str">
            <v>ZMLJGWSWBBE6R</v>
          </cell>
          <cell r="B3829" t="str">
            <v>磁条款条纹咖色</v>
          </cell>
          <cell r="C3829" t="str">
            <v>ZMLJGWSWBBE6R-磁条款条纹咖色</v>
          </cell>
          <cell r="D3829" t="str">
            <v>居家布艺</v>
          </cell>
          <cell r="E3829" t="str">
            <v>是</v>
          </cell>
          <cell r="F3829" t="str">
            <v/>
          </cell>
          <cell r="G3829" t="str">
            <v>200X200</v>
          </cell>
          <cell r="H3829" t="str">
            <v/>
          </cell>
          <cell r="I3829" t="str">
            <v/>
          </cell>
          <cell r="J3829" t="str">
            <v>件</v>
          </cell>
          <cell r="K3829" t="str">
            <v/>
          </cell>
          <cell r="L3829" t="str">
            <v/>
          </cell>
          <cell r="M3829" t="str">
            <v>26.50</v>
          </cell>
        </row>
        <row r="3830">
          <cell r="A3830" t="str">
            <v>ZMLJGWJGYMZ4H</v>
          </cell>
          <cell r="B3830" t="str">
            <v>磁条款条纹咖色</v>
          </cell>
          <cell r="C3830" t="str">
            <v>ZMLJGWJGYMZ4H-磁条款条纹咖色</v>
          </cell>
          <cell r="D3830" t="str">
            <v>居家布艺</v>
          </cell>
          <cell r="E3830" t="str">
            <v>是</v>
          </cell>
          <cell r="F3830" t="str">
            <v/>
          </cell>
          <cell r="G3830" t="str">
            <v>200X210</v>
          </cell>
          <cell r="H3830" t="str">
            <v/>
          </cell>
          <cell r="I3830" t="str">
            <v/>
          </cell>
          <cell r="J3830" t="str">
            <v>件</v>
          </cell>
          <cell r="K3830" t="str">
            <v/>
          </cell>
          <cell r="L3830" t="str">
            <v/>
          </cell>
          <cell r="M3830" t="str">
            <v>26.50</v>
          </cell>
        </row>
        <row r="3831">
          <cell r="A3831" t="str">
            <v>ZMLJGWB0LWJ16</v>
          </cell>
          <cell r="B3831" t="str">
            <v>磁条款条纹咖色</v>
          </cell>
          <cell r="C3831" t="str">
            <v>ZMLJGWB0LWJ16-磁条款条纹咖色</v>
          </cell>
          <cell r="D3831" t="str">
            <v>居家布艺</v>
          </cell>
          <cell r="E3831" t="str">
            <v>是</v>
          </cell>
          <cell r="F3831" t="str">
            <v/>
          </cell>
          <cell r="G3831" t="str">
            <v>200X220</v>
          </cell>
          <cell r="H3831" t="str">
            <v/>
          </cell>
          <cell r="I3831" t="str">
            <v/>
          </cell>
          <cell r="J3831" t="str">
            <v>件</v>
          </cell>
          <cell r="K3831" t="str">
            <v/>
          </cell>
          <cell r="L3831" t="str">
            <v/>
          </cell>
          <cell r="M3831" t="str">
            <v>26.50</v>
          </cell>
        </row>
        <row r="3832">
          <cell r="A3832" t="str">
            <v>ZMLJGW2K864ZV</v>
          </cell>
          <cell r="B3832" t="str">
            <v>磁条款条纹咖色</v>
          </cell>
          <cell r="C3832" t="str">
            <v>ZMLJGW2K864ZV-磁条款条纹咖色</v>
          </cell>
          <cell r="D3832" t="str">
            <v>居家布艺</v>
          </cell>
          <cell r="E3832" t="str">
            <v>是</v>
          </cell>
          <cell r="F3832" t="str">
            <v/>
          </cell>
          <cell r="G3832" t="str">
            <v>200X230</v>
          </cell>
          <cell r="H3832" t="str">
            <v/>
          </cell>
          <cell r="I3832" t="str">
            <v/>
          </cell>
          <cell r="J3832" t="str">
            <v>件</v>
          </cell>
          <cell r="K3832" t="str">
            <v/>
          </cell>
          <cell r="L3832" t="str">
            <v/>
          </cell>
          <cell r="M3832" t="str">
            <v>27.50</v>
          </cell>
        </row>
        <row r="3833">
          <cell r="A3833" t="str">
            <v>ZMLJGWT5VHPWK</v>
          </cell>
          <cell r="B3833" t="str">
            <v>磁条款条纹咖色</v>
          </cell>
          <cell r="C3833" t="str">
            <v>ZMLJGWT5VHPWK-磁条款条纹咖色</v>
          </cell>
          <cell r="D3833" t="str">
            <v>居家布艺</v>
          </cell>
          <cell r="E3833" t="str">
            <v>是</v>
          </cell>
          <cell r="F3833" t="str">
            <v/>
          </cell>
          <cell r="G3833" t="str">
            <v>200X240</v>
          </cell>
          <cell r="H3833" t="str">
            <v/>
          </cell>
          <cell r="I3833" t="str">
            <v/>
          </cell>
          <cell r="J3833" t="str">
            <v>件</v>
          </cell>
          <cell r="K3833" t="str">
            <v/>
          </cell>
          <cell r="L3833" t="str">
            <v/>
          </cell>
          <cell r="M3833" t="str">
            <v>28.50</v>
          </cell>
        </row>
        <row r="3834">
          <cell r="A3834" t="str">
            <v>ZMLDML7KM4YRR</v>
          </cell>
          <cell r="B3834" t="str">
            <v>磁条款条纹咖色</v>
          </cell>
          <cell r="C3834" t="str">
            <v>ZMLDML7KM4YRR-磁条款条纹咖色</v>
          </cell>
          <cell r="D3834" t="str">
            <v>居家布艺</v>
          </cell>
          <cell r="E3834" t="str">
            <v>是</v>
          </cell>
          <cell r="F3834" t="str">
            <v/>
          </cell>
          <cell r="G3834" t="str">
            <v>定制尺寸</v>
          </cell>
          <cell r="H3834" t="str">
            <v/>
          </cell>
          <cell r="I3834" t="str">
            <v/>
          </cell>
          <cell r="J3834" t="str">
            <v>件</v>
          </cell>
          <cell r="K3834" t="str">
            <v/>
          </cell>
          <cell r="L3834" t="str">
            <v/>
          </cell>
          <cell r="M3834" t="str">
            <v>0.00</v>
          </cell>
        </row>
        <row r="3835">
          <cell r="A3835" t="str">
            <v>ZMLJGWMS4CLUY</v>
          </cell>
          <cell r="B3835" t="str">
            <v>磁条款小方格灰色</v>
          </cell>
          <cell r="C3835" t="str">
            <v>ZMLJGWMS4CLUY-磁条款小方格灰色</v>
          </cell>
          <cell r="D3835" t="str">
            <v>居家布艺</v>
          </cell>
          <cell r="E3835" t="str">
            <v>是</v>
          </cell>
          <cell r="F3835" t="str">
            <v/>
          </cell>
          <cell r="G3835" t="str">
            <v>70X200</v>
          </cell>
          <cell r="H3835" t="str">
            <v/>
          </cell>
          <cell r="I3835" t="str">
            <v/>
          </cell>
          <cell r="J3835" t="str">
            <v>件</v>
          </cell>
          <cell r="K3835" t="str">
            <v/>
          </cell>
          <cell r="L3835" t="str">
            <v/>
          </cell>
          <cell r="M3835" t="str">
            <v>18.00</v>
          </cell>
        </row>
        <row r="3836">
          <cell r="A3836" t="str">
            <v>ZMLJGWECRN5SN</v>
          </cell>
          <cell r="B3836" t="str">
            <v>磁条款小方格灰色</v>
          </cell>
          <cell r="C3836" t="str">
            <v>ZMLJGWECRN5SN-磁条款小方格灰色</v>
          </cell>
          <cell r="D3836" t="str">
            <v>居家布艺</v>
          </cell>
          <cell r="E3836" t="str">
            <v>是</v>
          </cell>
          <cell r="F3836" t="str">
            <v/>
          </cell>
          <cell r="G3836" t="str">
            <v>80X190</v>
          </cell>
          <cell r="H3836" t="str">
            <v/>
          </cell>
          <cell r="I3836" t="str">
            <v/>
          </cell>
          <cell r="J3836" t="str">
            <v>件</v>
          </cell>
          <cell r="K3836" t="str">
            <v/>
          </cell>
          <cell r="L3836" t="str">
            <v/>
          </cell>
          <cell r="M3836" t="str">
            <v>18.00</v>
          </cell>
        </row>
        <row r="3837">
          <cell r="A3837" t="str">
            <v>ZMLJGWHTWYQ99</v>
          </cell>
          <cell r="B3837" t="str">
            <v>磁条款小方格灰色</v>
          </cell>
          <cell r="C3837" t="str">
            <v>ZMLJGWHTWYQ99-磁条款小方格灰色</v>
          </cell>
          <cell r="D3837" t="str">
            <v>居家布艺</v>
          </cell>
          <cell r="E3837" t="str">
            <v>是</v>
          </cell>
          <cell r="F3837" t="str">
            <v/>
          </cell>
          <cell r="G3837" t="str">
            <v>80X200</v>
          </cell>
          <cell r="H3837" t="str">
            <v/>
          </cell>
          <cell r="I3837" t="str">
            <v/>
          </cell>
          <cell r="J3837" t="str">
            <v>件</v>
          </cell>
          <cell r="K3837" t="str">
            <v/>
          </cell>
          <cell r="L3837" t="str">
            <v/>
          </cell>
          <cell r="M3837" t="str">
            <v>18.00</v>
          </cell>
        </row>
        <row r="3838">
          <cell r="A3838" t="str">
            <v>ZMLJGW0Y6BKS5</v>
          </cell>
          <cell r="B3838" t="str">
            <v>磁条款小方格灰色</v>
          </cell>
          <cell r="C3838" t="str">
            <v>ZMLJGW0Y6BKS5-磁条款小方格灰色</v>
          </cell>
          <cell r="D3838" t="str">
            <v>居家布艺</v>
          </cell>
          <cell r="E3838" t="str">
            <v>是</v>
          </cell>
          <cell r="F3838" t="str">
            <v/>
          </cell>
          <cell r="G3838" t="str">
            <v>80X205</v>
          </cell>
          <cell r="H3838" t="str">
            <v/>
          </cell>
          <cell r="I3838" t="str">
            <v/>
          </cell>
          <cell r="J3838" t="str">
            <v>件</v>
          </cell>
          <cell r="K3838" t="str">
            <v/>
          </cell>
          <cell r="L3838" t="str">
            <v/>
          </cell>
          <cell r="M3838" t="str">
            <v>18.00</v>
          </cell>
        </row>
        <row r="3839">
          <cell r="A3839" t="str">
            <v>ZMLJGW8EJ10UF</v>
          </cell>
          <cell r="B3839" t="str">
            <v>磁条款小方格灰色</v>
          </cell>
          <cell r="C3839" t="str">
            <v>ZMLJGW8EJ10UF-磁条款小方格灰色</v>
          </cell>
          <cell r="D3839" t="str">
            <v>居家布艺</v>
          </cell>
          <cell r="E3839" t="str">
            <v>是</v>
          </cell>
          <cell r="F3839" t="str">
            <v/>
          </cell>
          <cell r="G3839" t="str">
            <v>80X210</v>
          </cell>
          <cell r="H3839" t="str">
            <v/>
          </cell>
          <cell r="I3839" t="str">
            <v/>
          </cell>
          <cell r="J3839" t="str">
            <v>件</v>
          </cell>
          <cell r="K3839" t="str">
            <v/>
          </cell>
          <cell r="L3839" t="str">
            <v/>
          </cell>
          <cell r="M3839" t="str">
            <v>18.00</v>
          </cell>
        </row>
        <row r="3840">
          <cell r="A3840" t="str">
            <v>ZMLJGW17QHVIX</v>
          </cell>
          <cell r="B3840" t="str">
            <v>磁条款小方格灰色</v>
          </cell>
          <cell r="C3840" t="str">
            <v>ZMLJGW17QHVIX-磁条款小方格灰色</v>
          </cell>
          <cell r="D3840" t="str">
            <v>居家布艺</v>
          </cell>
          <cell r="E3840" t="str">
            <v>是</v>
          </cell>
          <cell r="F3840" t="str">
            <v/>
          </cell>
          <cell r="G3840" t="str">
            <v>85X190</v>
          </cell>
          <cell r="H3840" t="str">
            <v/>
          </cell>
          <cell r="I3840" t="str">
            <v/>
          </cell>
          <cell r="J3840" t="str">
            <v>件</v>
          </cell>
          <cell r="K3840" t="str">
            <v/>
          </cell>
          <cell r="L3840" t="str">
            <v/>
          </cell>
          <cell r="M3840" t="str">
            <v>18.00</v>
          </cell>
        </row>
        <row r="3841">
          <cell r="A3841" t="str">
            <v>ZMLJGW5WEXQQC</v>
          </cell>
          <cell r="B3841" t="str">
            <v>磁条款小方格灰色</v>
          </cell>
          <cell r="C3841" t="str">
            <v>ZMLJGW5WEXQQC-磁条款小方格灰色</v>
          </cell>
          <cell r="D3841" t="str">
            <v>居家布艺</v>
          </cell>
          <cell r="E3841" t="str">
            <v>是</v>
          </cell>
          <cell r="F3841" t="str">
            <v/>
          </cell>
          <cell r="G3841" t="str">
            <v>85X195</v>
          </cell>
          <cell r="H3841" t="str">
            <v/>
          </cell>
          <cell r="I3841" t="str">
            <v/>
          </cell>
          <cell r="J3841" t="str">
            <v>件</v>
          </cell>
          <cell r="K3841" t="str">
            <v/>
          </cell>
          <cell r="L3841" t="str">
            <v/>
          </cell>
          <cell r="M3841" t="str">
            <v>18.00</v>
          </cell>
        </row>
        <row r="3842">
          <cell r="A3842" t="str">
            <v>ZMLJGW8DJ8B7Y</v>
          </cell>
          <cell r="B3842" t="str">
            <v>磁条款小方格灰色</v>
          </cell>
          <cell r="C3842" t="str">
            <v>ZMLJGW8DJ8B7Y-磁条款小方格灰色</v>
          </cell>
          <cell r="D3842" t="str">
            <v>居家布艺</v>
          </cell>
          <cell r="E3842" t="str">
            <v>是</v>
          </cell>
          <cell r="F3842" t="str">
            <v/>
          </cell>
          <cell r="G3842" t="str">
            <v>85X200</v>
          </cell>
          <cell r="H3842" t="str">
            <v/>
          </cell>
          <cell r="I3842" t="str">
            <v/>
          </cell>
          <cell r="J3842" t="str">
            <v>件</v>
          </cell>
          <cell r="K3842" t="str">
            <v/>
          </cell>
          <cell r="L3842" t="str">
            <v/>
          </cell>
          <cell r="M3842" t="str">
            <v>18.00</v>
          </cell>
        </row>
        <row r="3843">
          <cell r="A3843" t="str">
            <v>ZMLJGWP99N6BK</v>
          </cell>
          <cell r="B3843" t="str">
            <v>磁条款小方格灰色</v>
          </cell>
          <cell r="C3843" t="str">
            <v>ZMLJGWP99N6BK-磁条款小方格灰色</v>
          </cell>
          <cell r="D3843" t="str">
            <v>居家布艺</v>
          </cell>
          <cell r="E3843" t="str">
            <v>是</v>
          </cell>
          <cell r="F3843" t="str">
            <v/>
          </cell>
          <cell r="G3843" t="str">
            <v>85X205</v>
          </cell>
          <cell r="H3843" t="str">
            <v/>
          </cell>
          <cell r="I3843" t="str">
            <v/>
          </cell>
          <cell r="J3843" t="str">
            <v>件</v>
          </cell>
          <cell r="K3843" t="str">
            <v/>
          </cell>
          <cell r="L3843" t="str">
            <v/>
          </cell>
          <cell r="M3843" t="str">
            <v>18.00</v>
          </cell>
        </row>
        <row r="3844">
          <cell r="A3844" t="str">
            <v>ZMLJGWV8H20X9</v>
          </cell>
          <cell r="B3844" t="str">
            <v>磁条款小方格灰色</v>
          </cell>
          <cell r="C3844" t="str">
            <v>ZMLJGWV8H20X9-磁条款小方格灰色</v>
          </cell>
          <cell r="D3844" t="str">
            <v>居家布艺</v>
          </cell>
          <cell r="E3844" t="str">
            <v>是</v>
          </cell>
          <cell r="F3844" t="str">
            <v/>
          </cell>
          <cell r="G3844" t="str">
            <v>85X210</v>
          </cell>
          <cell r="H3844" t="str">
            <v/>
          </cell>
          <cell r="I3844" t="str">
            <v/>
          </cell>
          <cell r="J3844" t="str">
            <v>件</v>
          </cell>
          <cell r="K3844" t="str">
            <v/>
          </cell>
          <cell r="L3844" t="str">
            <v/>
          </cell>
          <cell r="M3844" t="str">
            <v>18.00</v>
          </cell>
        </row>
        <row r="3845">
          <cell r="A3845" t="str">
            <v>ZMLJGWSRDRFGN</v>
          </cell>
          <cell r="B3845" t="str">
            <v>磁条款小方格灰色</v>
          </cell>
          <cell r="C3845" t="str">
            <v>ZMLJGWSRDRFGN-磁条款小方格灰色</v>
          </cell>
          <cell r="D3845" t="str">
            <v>居家布艺</v>
          </cell>
          <cell r="E3845" t="str">
            <v>是</v>
          </cell>
          <cell r="F3845" t="str">
            <v/>
          </cell>
          <cell r="G3845" t="str">
            <v>90X190</v>
          </cell>
          <cell r="H3845" t="str">
            <v/>
          </cell>
          <cell r="I3845" t="str">
            <v/>
          </cell>
          <cell r="J3845" t="str">
            <v>件</v>
          </cell>
          <cell r="K3845" t="str">
            <v/>
          </cell>
          <cell r="L3845" t="str">
            <v/>
          </cell>
          <cell r="M3845" t="str">
            <v>18.00</v>
          </cell>
        </row>
        <row r="3846">
          <cell r="A3846" t="str">
            <v>ZMLJGWUZXWQ6G</v>
          </cell>
          <cell r="B3846" t="str">
            <v>磁条款小方格灰色</v>
          </cell>
          <cell r="C3846" t="str">
            <v>ZMLJGWUZXWQ6G-磁条款小方格灰色</v>
          </cell>
          <cell r="D3846" t="str">
            <v>居家布艺</v>
          </cell>
          <cell r="E3846" t="str">
            <v>是</v>
          </cell>
          <cell r="F3846" t="str">
            <v/>
          </cell>
          <cell r="G3846" t="str">
            <v>90X195</v>
          </cell>
          <cell r="H3846" t="str">
            <v/>
          </cell>
          <cell r="I3846" t="str">
            <v/>
          </cell>
          <cell r="J3846" t="str">
            <v>件</v>
          </cell>
          <cell r="K3846" t="str">
            <v/>
          </cell>
          <cell r="L3846" t="str">
            <v/>
          </cell>
          <cell r="M3846" t="str">
            <v>18.00</v>
          </cell>
        </row>
        <row r="3847">
          <cell r="A3847" t="str">
            <v>ZMLJGWI6ZU8SF</v>
          </cell>
          <cell r="B3847" t="str">
            <v>磁条款小方格灰色</v>
          </cell>
          <cell r="C3847" t="str">
            <v>ZMLJGWI6ZU8SF-磁条款小方格灰色</v>
          </cell>
          <cell r="D3847" t="str">
            <v>居家布艺</v>
          </cell>
          <cell r="E3847" t="str">
            <v>是</v>
          </cell>
          <cell r="F3847" t="str">
            <v/>
          </cell>
          <cell r="G3847" t="str">
            <v>90X200</v>
          </cell>
          <cell r="H3847" t="str">
            <v/>
          </cell>
          <cell r="I3847" t="str">
            <v/>
          </cell>
          <cell r="J3847" t="str">
            <v>件</v>
          </cell>
          <cell r="K3847" t="str">
            <v/>
          </cell>
          <cell r="L3847" t="str">
            <v/>
          </cell>
          <cell r="M3847" t="str">
            <v>18.00</v>
          </cell>
        </row>
        <row r="3848">
          <cell r="A3848" t="str">
            <v>ZMLJGWZX6IV4N</v>
          </cell>
          <cell r="B3848" t="str">
            <v>磁条款小方格灰色</v>
          </cell>
          <cell r="C3848" t="str">
            <v>ZMLJGWZX6IV4N-磁条款小方格灰色</v>
          </cell>
          <cell r="D3848" t="str">
            <v>居家布艺</v>
          </cell>
          <cell r="E3848" t="str">
            <v>是</v>
          </cell>
          <cell r="F3848" t="str">
            <v/>
          </cell>
          <cell r="G3848" t="str">
            <v>90X205</v>
          </cell>
          <cell r="H3848" t="str">
            <v/>
          </cell>
          <cell r="I3848" t="str">
            <v/>
          </cell>
          <cell r="J3848" t="str">
            <v>件</v>
          </cell>
          <cell r="K3848" t="str">
            <v/>
          </cell>
          <cell r="L3848" t="str">
            <v/>
          </cell>
          <cell r="M3848" t="str">
            <v>18.00</v>
          </cell>
        </row>
        <row r="3849">
          <cell r="A3849" t="str">
            <v>ZMLJGWZ1P93X1</v>
          </cell>
          <cell r="B3849" t="str">
            <v>磁条款小方格灰色</v>
          </cell>
          <cell r="C3849" t="str">
            <v>ZMLJGWZ1P93X1-磁条款小方格灰色</v>
          </cell>
          <cell r="D3849" t="str">
            <v>居家布艺</v>
          </cell>
          <cell r="E3849" t="str">
            <v>是</v>
          </cell>
          <cell r="F3849" t="str">
            <v/>
          </cell>
          <cell r="G3849" t="str">
            <v>90X210</v>
          </cell>
          <cell r="H3849" t="str">
            <v/>
          </cell>
          <cell r="I3849" t="str">
            <v/>
          </cell>
          <cell r="J3849" t="str">
            <v>件</v>
          </cell>
          <cell r="K3849" t="str">
            <v/>
          </cell>
          <cell r="L3849" t="str">
            <v/>
          </cell>
          <cell r="M3849" t="str">
            <v>18.00</v>
          </cell>
        </row>
        <row r="3850">
          <cell r="A3850" t="str">
            <v>ZMLJGWI3GWQNJ</v>
          </cell>
          <cell r="B3850" t="str">
            <v>磁条款小方格灰色</v>
          </cell>
          <cell r="C3850" t="str">
            <v>ZMLJGWI3GWQNJ-磁条款小方格灰色</v>
          </cell>
          <cell r="D3850" t="str">
            <v>居家布艺</v>
          </cell>
          <cell r="E3850" t="str">
            <v>是</v>
          </cell>
          <cell r="F3850" t="str">
            <v/>
          </cell>
          <cell r="G3850" t="str">
            <v>90X215</v>
          </cell>
          <cell r="H3850" t="str">
            <v/>
          </cell>
          <cell r="I3850" t="str">
            <v/>
          </cell>
          <cell r="J3850" t="str">
            <v>件</v>
          </cell>
          <cell r="K3850" t="str">
            <v/>
          </cell>
          <cell r="L3850" t="str">
            <v/>
          </cell>
          <cell r="M3850" t="str">
            <v>18.00</v>
          </cell>
        </row>
        <row r="3851">
          <cell r="A3851" t="str">
            <v>ZMLJGW4OUSGZJ</v>
          </cell>
          <cell r="B3851" t="str">
            <v>磁条款小方格灰色</v>
          </cell>
          <cell r="C3851" t="str">
            <v>ZMLJGW4OUSGZJ-磁条款小方格灰色</v>
          </cell>
          <cell r="D3851" t="str">
            <v>居家布艺</v>
          </cell>
          <cell r="E3851" t="str">
            <v>是</v>
          </cell>
          <cell r="F3851" t="str">
            <v/>
          </cell>
          <cell r="G3851" t="str">
            <v>90X220</v>
          </cell>
          <cell r="H3851" t="str">
            <v/>
          </cell>
          <cell r="I3851" t="str">
            <v/>
          </cell>
          <cell r="J3851" t="str">
            <v>件</v>
          </cell>
          <cell r="K3851" t="str">
            <v/>
          </cell>
          <cell r="L3851" t="str">
            <v/>
          </cell>
          <cell r="M3851" t="str">
            <v>18.00</v>
          </cell>
        </row>
        <row r="3852">
          <cell r="A3852" t="str">
            <v>ZMLJGWWW22DME</v>
          </cell>
          <cell r="B3852" t="str">
            <v>磁条款小方格灰色</v>
          </cell>
          <cell r="C3852" t="str">
            <v>ZMLJGWWW22DME-磁条款小方格灰色</v>
          </cell>
          <cell r="D3852" t="str">
            <v>居家布艺</v>
          </cell>
          <cell r="E3852" t="str">
            <v>是</v>
          </cell>
          <cell r="F3852" t="str">
            <v/>
          </cell>
          <cell r="G3852" t="str">
            <v>90X230</v>
          </cell>
          <cell r="H3852" t="str">
            <v/>
          </cell>
          <cell r="I3852" t="str">
            <v/>
          </cell>
          <cell r="J3852" t="str">
            <v>件</v>
          </cell>
          <cell r="K3852" t="str">
            <v/>
          </cell>
          <cell r="L3852" t="str">
            <v/>
          </cell>
          <cell r="M3852" t="str">
            <v>19.00</v>
          </cell>
        </row>
        <row r="3853">
          <cell r="A3853" t="str">
            <v>ZMLJGWNGPDYK3</v>
          </cell>
          <cell r="B3853" t="str">
            <v>磁条款小方格灰色</v>
          </cell>
          <cell r="C3853" t="str">
            <v>ZMLJGWNGPDYK3-磁条款小方格灰色</v>
          </cell>
          <cell r="D3853" t="str">
            <v>居家布艺</v>
          </cell>
          <cell r="E3853" t="str">
            <v>是</v>
          </cell>
          <cell r="F3853" t="str">
            <v/>
          </cell>
          <cell r="G3853" t="str">
            <v>90X240</v>
          </cell>
          <cell r="H3853" t="str">
            <v/>
          </cell>
          <cell r="I3853" t="str">
            <v/>
          </cell>
          <cell r="J3853" t="str">
            <v>件</v>
          </cell>
          <cell r="K3853" t="str">
            <v/>
          </cell>
          <cell r="L3853" t="str">
            <v/>
          </cell>
          <cell r="M3853" t="str">
            <v>20.00</v>
          </cell>
        </row>
        <row r="3854">
          <cell r="A3854" t="str">
            <v>ZMLJGWYPMDLEU</v>
          </cell>
          <cell r="B3854" t="str">
            <v>磁条款小方格灰色</v>
          </cell>
          <cell r="C3854" t="str">
            <v>ZMLJGWYPMDLEU-磁条款小方格灰色</v>
          </cell>
          <cell r="D3854" t="str">
            <v>居家布艺</v>
          </cell>
          <cell r="E3854" t="str">
            <v>是</v>
          </cell>
          <cell r="F3854" t="str">
            <v/>
          </cell>
          <cell r="G3854" t="str">
            <v>95X200</v>
          </cell>
          <cell r="H3854" t="str">
            <v/>
          </cell>
          <cell r="I3854" t="str">
            <v/>
          </cell>
          <cell r="J3854" t="str">
            <v>件</v>
          </cell>
          <cell r="K3854" t="str">
            <v/>
          </cell>
          <cell r="L3854" t="str">
            <v/>
          </cell>
          <cell r="M3854" t="str">
            <v>18.00</v>
          </cell>
        </row>
        <row r="3855">
          <cell r="A3855" t="str">
            <v>ZMLJGWFKCSGJG</v>
          </cell>
          <cell r="B3855" t="str">
            <v>磁条款小方格灰色</v>
          </cell>
          <cell r="C3855" t="str">
            <v>ZMLJGWFKCSGJG-磁条款小方格灰色</v>
          </cell>
          <cell r="D3855" t="str">
            <v>居家布艺</v>
          </cell>
          <cell r="E3855" t="str">
            <v>是</v>
          </cell>
          <cell r="F3855" t="str">
            <v/>
          </cell>
          <cell r="G3855" t="str">
            <v>95X205</v>
          </cell>
          <cell r="H3855" t="str">
            <v/>
          </cell>
          <cell r="I3855" t="str">
            <v/>
          </cell>
          <cell r="J3855" t="str">
            <v>件</v>
          </cell>
          <cell r="K3855" t="str">
            <v/>
          </cell>
          <cell r="L3855" t="str">
            <v/>
          </cell>
          <cell r="M3855" t="str">
            <v>18.00</v>
          </cell>
        </row>
        <row r="3856">
          <cell r="A3856" t="str">
            <v>ZMLJGWO0PIVLR</v>
          </cell>
          <cell r="B3856" t="str">
            <v>磁条款小方格灰色</v>
          </cell>
          <cell r="C3856" t="str">
            <v>ZMLJGWO0PIVLR-磁条款小方格灰色</v>
          </cell>
          <cell r="D3856" t="str">
            <v>居家布艺</v>
          </cell>
          <cell r="E3856" t="str">
            <v>是</v>
          </cell>
          <cell r="F3856" t="str">
            <v/>
          </cell>
          <cell r="G3856" t="str">
            <v>95X210</v>
          </cell>
          <cell r="H3856" t="str">
            <v/>
          </cell>
          <cell r="I3856" t="str">
            <v/>
          </cell>
          <cell r="J3856" t="str">
            <v>件</v>
          </cell>
          <cell r="K3856" t="str">
            <v/>
          </cell>
          <cell r="L3856" t="str">
            <v/>
          </cell>
          <cell r="M3856" t="str">
            <v>18.00</v>
          </cell>
        </row>
        <row r="3857">
          <cell r="A3857" t="str">
            <v>ZMLJGWLJK7A45</v>
          </cell>
          <cell r="B3857" t="str">
            <v>磁条款小方格灰色</v>
          </cell>
          <cell r="C3857" t="str">
            <v>ZMLJGWLJK7A45-磁条款小方格灰色</v>
          </cell>
          <cell r="D3857" t="str">
            <v>居家布艺</v>
          </cell>
          <cell r="E3857" t="str">
            <v>是</v>
          </cell>
          <cell r="F3857" t="str">
            <v/>
          </cell>
          <cell r="G3857" t="str">
            <v>95X220</v>
          </cell>
          <cell r="H3857" t="str">
            <v/>
          </cell>
          <cell r="I3857" t="str">
            <v/>
          </cell>
          <cell r="J3857" t="str">
            <v>件</v>
          </cell>
          <cell r="K3857" t="str">
            <v/>
          </cell>
          <cell r="L3857" t="str">
            <v/>
          </cell>
          <cell r="M3857" t="str">
            <v>18.00</v>
          </cell>
        </row>
        <row r="3858">
          <cell r="A3858" t="str">
            <v>ZMLJGW64Z20G5</v>
          </cell>
          <cell r="B3858" t="str">
            <v>磁条款小方格灰色</v>
          </cell>
          <cell r="C3858" t="str">
            <v>ZMLJGW64Z20G5-磁条款小方格灰色</v>
          </cell>
          <cell r="D3858" t="str">
            <v>居家布艺</v>
          </cell>
          <cell r="E3858" t="str">
            <v>是</v>
          </cell>
          <cell r="F3858" t="str">
            <v/>
          </cell>
          <cell r="G3858" t="str">
            <v>100X200</v>
          </cell>
          <cell r="H3858" t="str">
            <v/>
          </cell>
          <cell r="I3858" t="str">
            <v/>
          </cell>
          <cell r="J3858" t="str">
            <v>件</v>
          </cell>
          <cell r="K3858" t="str">
            <v/>
          </cell>
          <cell r="L3858" t="str">
            <v/>
          </cell>
          <cell r="M3858" t="str">
            <v>18.00</v>
          </cell>
        </row>
        <row r="3859">
          <cell r="A3859" t="str">
            <v>ZMLJGWBVNCLB1</v>
          </cell>
          <cell r="B3859" t="str">
            <v>磁条款小方格灰色</v>
          </cell>
          <cell r="C3859" t="str">
            <v>ZMLJGWBVNCLB1-磁条款小方格灰色</v>
          </cell>
          <cell r="D3859" t="str">
            <v>居家布艺</v>
          </cell>
          <cell r="E3859" t="str">
            <v>是</v>
          </cell>
          <cell r="F3859" t="str">
            <v/>
          </cell>
          <cell r="G3859" t="str">
            <v>100X205</v>
          </cell>
          <cell r="H3859" t="str">
            <v/>
          </cell>
          <cell r="I3859" t="str">
            <v/>
          </cell>
          <cell r="J3859" t="str">
            <v>件</v>
          </cell>
          <cell r="K3859" t="str">
            <v/>
          </cell>
          <cell r="L3859" t="str">
            <v/>
          </cell>
          <cell r="M3859" t="str">
            <v>18.00</v>
          </cell>
        </row>
        <row r="3860">
          <cell r="A3860" t="str">
            <v>ZMLJGWWG17BN2</v>
          </cell>
          <cell r="B3860" t="str">
            <v>磁条款小方格灰色</v>
          </cell>
          <cell r="C3860" t="str">
            <v>ZMLJGWWG17BN2-磁条款小方格灰色</v>
          </cell>
          <cell r="D3860" t="str">
            <v>居家布艺</v>
          </cell>
          <cell r="E3860" t="str">
            <v>是</v>
          </cell>
          <cell r="F3860" t="str">
            <v/>
          </cell>
          <cell r="G3860" t="str">
            <v>100X210</v>
          </cell>
          <cell r="H3860" t="str">
            <v/>
          </cell>
          <cell r="I3860" t="str">
            <v/>
          </cell>
          <cell r="J3860" t="str">
            <v>件</v>
          </cell>
          <cell r="K3860" t="str">
            <v/>
          </cell>
          <cell r="L3860" t="str">
            <v/>
          </cell>
          <cell r="M3860" t="str">
            <v>18.00</v>
          </cell>
        </row>
        <row r="3861">
          <cell r="A3861" t="str">
            <v>ZMLJGWC47HV1U</v>
          </cell>
          <cell r="B3861" t="str">
            <v>磁条款小方格灰色</v>
          </cell>
          <cell r="C3861" t="str">
            <v>ZMLJGWC47HV1U-磁条款小方格灰色</v>
          </cell>
          <cell r="D3861" t="str">
            <v>居家布艺</v>
          </cell>
          <cell r="E3861" t="str">
            <v>是</v>
          </cell>
          <cell r="F3861" t="str">
            <v/>
          </cell>
          <cell r="G3861" t="str">
            <v>100X220</v>
          </cell>
          <cell r="H3861" t="str">
            <v/>
          </cell>
          <cell r="I3861" t="str">
            <v/>
          </cell>
          <cell r="J3861" t="str">
            <v>件</v>
          </cell>
          <cell r="K3861" t="str">
            <v/>
          </cell>
          <cell r="L3861" t="str">
            <v/>
          </cell>
          <cell r="M3861" t="str">
            <v>18.00</v>
          </cell>
        </row>
        <row r="3862">
          <cell r="A3862" t="str">
            <v>ZMLJGWF0CNIIT</v>
          </cell>
          <cell r="B3862" t="str">
            <v>磁条款小方格灰色</v>
          </cell>
          <cell r="C3862" t="str">
            <v>ZMLJGWF0CNIIT-磁条款小方格灰色</v>
          </cell>
          <cell r="D3862" t="str">
            <v>居家布艺</v>
          </cell>
          <cell r="E3862" t="str">
            <v>是</v>
          </cell>
          <cell r="F3862" t="str">
            <v/>
          </cell>
          <cell r="G3862" t="str">
            <v>100X230</v>
          </cell>
          <cell r="H3862" t="str">
            <v/>
          </cell>
          <cell r="I3862" t="str">
            <v/>
          </cell>
          <cell r="J3862" t="str">
            <v>件</v>
          </cell>
          <cell r="K3862" t="str">
            <v/>
          </cell>
          <cell r="L3862" t="str">
            <v/>
          </cell>
          <cell r="M3862" t="str">
            <v>19.00</v>
          </cell>
        </row>
        <row r="3863">
          <cell r="A3863" t="str">
            <v>ZMLJGWHUWQFWQ</v>
          </cell>
          <cell r="B3863" t="str">
            <v>磁条款小方格灰色</v>
          </cell>
          <cell r="C3863" t="str">
            <v>ZMLJGWHUWQFWQ-磁条款小方格灰色</v>
          </cell>
          <cell r="D3863" t="str">
            <v>居家布艺</v>
          </cell>
          <cell r="E3863" t="str">
            <v>是</v>
          </cell>
          <cell r="F3863" t="str">
            <v/>
          </cell>
          <cell r="G3863" t="str">
            <v>105X205</v>
          </cell>
          <cell r="H3863" t="str">
            <v/>
          </cell>
          <cell r="I3863" t="str">
            <v/>
          </cell>
          <cell r="J3863" t="str">
            <v>件</v>
          </cell>
          <cell r="K3863" t="str">
            <v/>
          </cell>
          <cell r="L3863" t="str">
            <v/>
          </cell>
          <cell r="M3863" t="str">
            <v>18.00</v>
          </cell>
        </row>
        <row r="3864">
          <cell r="A3864" t="str">
            <v>ZMLJGWRITM5PU</v>
          </cell>
          <cell r="B3864" t="str">
            <v>磁条款小方格灰色</v>
          </cell>
          <cell r="C3864" t="str">
            <v>ZMLJGWRITM5PU-磁条款小方格灰色</v>
          </cell>
          <cell r="D3864" t="str">
            <v>居家布艺</v>
          </cell>
          <cell r="E3864" t="str">
            <v>是</v>
          </cell>
          <cell r="F3864" t="str">
            <v/>
          </cell>
          <cell r="G3864" t="str">
            <v>110X200</v>
          </cell>
          <cell r="H3864" t="str">
            <v/>
          </cell>
          <cell r="I3864" t="str">
            <v/>
          </cell>
          <cell r="J3864" t="str">
            <v>件</v>
          </cell>
          <cell r="K3864" t="str">
            <v/>
          </cell>
          <cell r="L3864" t="str">
            <v/>
          </cell>
          <cell r="M3864" t="str">
            <v>19.00</v>
          </cell>
        </row>
        <row r="3865">
          <cell r="A3865" t="str">
            <v>ZMLJGW2FAM59Q</v>
          </cell>
          <cell r="B3865" t="str">
            <v>磁条款小方格灰色</v>
          </cell>
          <cell r="C3865" t="str">
            <v>ZMLJGW2FAM59Q-磁条款小方格灰色</v>
          </cell>
          <cell r="D3865" t="str">
            <v>居家布艺</v>
          </cell>
          <cell r="E3865" t="str">
            <v>是</v>
          </cell>
          <cell r="F3865" t="str">
            <v/>
          </cell>
          <cell r="G3865" t="str">
            <v>110X210</v>
          </cell>
          <cell r="H3865" t="str">
            <v/>
          </cell>
          <cell r="I3865" t="str">
            <v/>
          </cell>
          <cell r="J3865" t="str">
            <v>件</v>
          </cell>
          <cell r="K3865" t="str">
            <v/>
          </cell>
          <cell r="L3865" t="str">
            <v/>
          </cell>
          <cell r="M3865" t="str">
            <v>19.00</v>
          </cell>
        </row>
        <row r="3866">
          <cell r="A3866" t="str">
            <v>ZMLJGW6KZX3FI</v>
          </cell>
          <cell r="B3866" t="str">
            <v>磁条款小方格灰色</v>
          </cell>
          <cell r="C3866" t="str">
            <v>ZMLJGW6KZX3FI-磁条款小方格灰色</v>
          </cell>
          <cell r="D3866" t="str">
            <v>居家布艺</v>
          </cell>
          <cell r="E3866" t="str">
            <v>是</v>
          </cell>
          <cell r="F3866" t="str">
            <v/>
          </cell>
          <cell r="G3866" t="str">
            <v>110X220</v>
          </cell>
          <cell r="H3866" t="str">
            <v/>
          </cell>
          <cell r="I3866" t="str">
            <v/>
          </cell>
          <cell r="J3866" t="str">
            <v>件</v>
          </cell>
          <cell r="K3866" t="str">
            <v/>
          </cell>
          <cell r="L3866" t="str">
            <v/>
          </cell>
          <cell r="M3866" t="str">
            <v>19.00</v>
          </cell>
        </row>
        <row r="3867">
          <cell r="A3867" t="str">
            <v>ZMLJGWX4M8ND7</v>
          </cell>
          <cell r="B3867" t="str">
            <v>磁条款小方格灰色</v>
          </cell>
          <cell r="C3867" t="str">
            <v>ZMLJGWX4M8ND7-磁条款小方格灰色</v>
          </cell>
          <cell r="D3867" t="str">
            <v>居家布艺</v>
          </cell>
          <cell r="E3867" t="str">
            <v>是</v>
          </cell>
          <cell r="F3867" t="str">
            <v/>
          </cell>
          <cell r="G3867" t="str">
            <v>110X230</v>
          </cell>
          <cell r="H3867" t="str">
            <v/>
          </cell>
          <cell r="I3867" t="str">
            <v/>
          </cell>
          <cell r="J3867" t="str">
            <v>件</v>
          </cell>
          <cell r="K3867" t="str">
            <v/>
          </cell>
          <cell r="L3867" t="str">
            <v/>
          </cell>
          <cell r="M3867" t="str">
            <v>20.00</v>
          </cell>
        </row>
        <row r="3868">
          <cell r="A3868" t="str">
            <v>ZMLJGWKB010DC</v>
          </cell>
          <cell r="B3868" t="str">
            <v>磁条款小方格灰色</v>
          </cell>
          <cell r="C3868" t="str">
            <v>ZMLJGWKB010DC-磁条款小方格灰色</v>
          </cell>
          <cell r="D3868" t="str">
            <v>居家布艺</v>
          </cell>
          <cell r="E3868" t="str">
            <v>是</v>
          </cell>
          <cell r="F3868" t="str">
            <v/>
          </cell>
          <cell r="G3868" t="str">
            <v>120X200</v>
          </cell>
          <cell r="H3868" t="str">
            <v/>
          </cell>
          <cell r="I3868" t="str">
            <v/>
          </cell>
          <cell r="J3868" t="str">
            <v>件</v>
          </cell>
          <cell r="K3868" t="str">
            <v/>
          </cell>
          <cell r="L3868" t="str">
            <v/>
          </cell>
          <cell r="M3868" t="str">
            <v>20.00</v>
          </cell>
        </row>
        <row r="3869">
          <cell r="A3869" t="str">
            <v>ZMLJGWPO9I8BW</v>
          </cell>
          <cell r="B3869" t="str">
            <v>磁条款小方格灰色</v>
          </cell>
          <cell r="C3869" t="str">
            <v>ZMLJGWPO9I8BW-磁条款小方格灰色</v>
          </cell>
          <cell r="D3869" t="str">
            <v>居家布艺</v>
          </cell>
          <cell r="E3869" t="str">
            <v>是</v>
          </cell>
          <cell r="F3869" t="str">
            <v/>
          </cell>
          <cell r="G3869" t="str">
            <v>120X210</v>
          </cell>
          <cell r="H3869" t="str">
            <v/>
          </cell>
          <cell r="I3869" t="str">
            <v/>
          </cell>
          <cell r="J3869" t="str">
            <v>件</v>
          </cell>
          <cell r="K3869" t="str">
            <v/>
          </cell>
          <cell r="L3869" t="str">
            <v/>
          </cell>
          <cell r="M3869" t="str">
            <v>20.00</v>
          </cell>
        </row>
        <row r="3870">
          <cell r="A3870" t="str">
            <v>ZMLJGWG8WST8M</v>
          </cell>
          <cell r="B3870" t="str">
            <v>磁条款小方格灰色</v>
          </cell>
          <cell r="C3870" t="str">
            <v>ZMLJGWG8WST8M-磁条款小方格灰色</v>
          </cell>
          <cell r="D3870" t="str">
            <v>居家布艺</v>
          </cell>
          <cell r="E3870" t="str">
            <v>是</v>
          </cell>
          <cell r="F3870" t="str">
            <v/>
          </cell>
          <cell r="G3870" t="str">
            <v>120X220</v>
          </cell>
          <cell r="H3870" t="str">
            <v/>
          </cell>
          <cell r="I3870" t="str">
            <v/>
          </cell>
          <cell r="J3870" t="str">
            <v>件</v>
          </cell>
          <cell r="K3870" t="str">
            <v/>
          </cell>
          <cell r="L3870" t="str">
            <v/>
          </cell>
          <cell r="M3870" t="str">
            <v>20.00</v>
          </cell>
        </row>
        <row r="3871">
          <cell r="A3871" t="str">
            <v>ZMLJGW7SJ3D6B</v>
          </cell>
          <cell r="B3871" t="str">
            <v>磁条款小方格灰色</v>
          </cell>
          <cell r="C3871" t="str">
            <v>ZMLJGW7SJ3D6B-磁条款小方格灰色</v>
          </cell>
          <cell r="D3871" t="str">
            <v>居家布艺</v>
          </cell>
          <cell r="E3871" t="str">
            <v>是</v>
          </cell>
          <cell r="F3871" t="str">
            <v/>
          </cell>
          <cell r="G3871" t="str">
            <v>120X230</v>
          </cell>
          <cell r="H3871" t="str">
            <v/>
          </cell>
          <cell r="I3871" t="str">
            <v/>
          </cell>
          <cell r="J3871" t="str">
            <v>件</v>
          </cell>
          <cell r="K3871" t="str">
            <v/>
          </cell>
          <cell r="L3871" t="str">
            <v/>
          </cell>
          <cell r="M3871" t="str">
            <v>21.00</v>
          </cell>
        </row>
        <row r="3872">
          <cell r="A3872" t="str">
            <v>ZMLJGWZC6DY30</v>
          </cell>
          <cell r="B3872" t="str">
            <v>磁条款小方格灰色</v>
          </cell>
          <cell r="C3872" t="str">
            <v>ZMLJGWZC6DY30-磁条款小方格灰色</v>
          </cell>
          <cell r="D3872" t="str">
            <v>居家布艺</v>
          </cell>
          <cell r="E3872" t="str">
            <v>是</v>
          </cell>
          <cell r="F3872" t="str">
            <v/>
          </cell>
          <cell r="G3872" t="str">
            <v>130X200</v>
          </cell>
          <cell r="H3872" t="str">
            <v/>
          </cell>
          <cell r="I3872" t="str">
            <v/>
          </cell>
          <cell r="J3872" t="str">
            <v>件</v>
          </cell>
          <cell r="K3872" t="str">
            <v/>
          </cell>
          <cell r="L3872" t="str">
            <v/>
          </cell>
          <cell r="M3872" t="str">
            <v>21.00</v>
          </cell>
        </row>
        <row r="3873">
          <cell r="A3873" t="str">
            <v>ZMLJGWQXTNI1P</v>
          </cell>
          <cell r="B3873" t="str">
            <v>磁条款小方格灰色</v>
          </cell>
          <cell r="C3873" t="str">
            <v>ZMLJGWQXTNI1P-磁条款小方格灰色</v>
          </cell>
          <cell r="D3873" t="str">
            <v>居家布艺</v>
          </cell>
          <cell r="E3873" t="str">
            <v>是</v>
          </cell>
          <cell r="F3873" t="str">
            <v/>
          </cell>
          <cell r="G3873" t="str">
            <v>130X210</v>
          </cell>
          <cell r="H3873" t="str">
            <v/>
          </cell>
          <cell r="I3873" t="str">
            <v/>
          </cell>
          <cell r="J3873" t="str">
            <v>件</v>
          </cell>
          <cell r="K3873" t="str">
            <v/>
          </cell>
          <cell r="L3873" t="str">
            <v/>
          </cell>
          <cell r="M3873" t="str">
            <v>21.00</v>
          </cell>
        </row>
        <row r="3874">
          <cell r="A3874" t="str">
            <v>ZMLJGWIHGY3ZF</v>
          </cell>
          <cell r="B3874" t="str">
            <v>磁条款小方格灰色</v>
          </cell>
          <cell r="C3874" t="str">
            <v>ZMLJGWIHGY3ZF-磁条款小方格灰色</v>
          </cell>
          <cell r="D3874" t="str">
            <v>居家布艺</v>
          </cell>
          <cell r="E3874" t="str">
            <v>是</v>
          </cell>
          <cell r="F3874" t="str">
            <v/>
          </cell>
          <cell r="G3874" t="str">
            <v>130X220</v>
          </cell>
          <cell r="H3874" t="str">
            <v/>
          </cell>
          <cell r="I3874" t="str">
            <v/>
          </cell>
          <cell r="J3874" t="str">
            <v>件</v>
          </cell>
          <cell r="K3874" t="str">
            <v/>
          </cell>
          <cell r="L3874" t="str">
            <v/>
          </cell>
          <cell r="M3874" t="str">
            <v>21.00</v>
          </cell>
        </row>
        <row r="3875">
          <cell r="A3875" t="str">
            <v>ZMLJGW9138OW4</v>
          </cell>
          <cell r="B3875" t="str">
            <v>磁条款小方格灰色</v>
          </cell>
          <cell r="C3875" t="str">
            <v>ZMLJGW9138OW4-磁条款小方格灰色</v>
          </cell>
          <cell r="D3875" t="str">
            <v>居家布艺</v>
          </cell>
          <cell r="E3875" t="str">
            <v>是</v>
          </cell>
          <cell r="F3875" t="str">
            <v/>
          </cell>
          <cell r="G3875" t="str">
            <v>130X230</v>
          </cell>
          <cell r="H3875" t="str">
            <v/>
          </cell>
          <cell r="I3875" t="str">
            <v/>
          </cell>
          <cell r="J3875" t="str">
            <v>件</v>
          </cell>
          <cell r="K3875" t="str">
            <v/>
          </cell>
          <cell r="L3875" t="str">
            <v/>
          </cell>
          <cell r="M3875" t="str">
            <v>22.00</v>
          </cell>
        </row>
        <row r="3876">
          <cell r="A3876" t="str">
            <v>ZMLJGW0LQJ8UT</v>
          </cell>
          <cell r="B3876" t="str">
            <v>磁条款小方格灰色</v>
          </cell>
          <cell r="C3876" t="str">
            <v>ZMLJGW0LQJ8UT-磁条款小方格灰色</v>
          </cell>
          <cell r="D3876" t="str">
            <v>居家布艺</v>
          </cell>
          <cell r="E3876" t="str">
            <v>是</v>
          </cell>
          <cell r="F3876" t="str">
            <v/>
          </cell>
          <cell r="G3876" t="str">
            <v>140X200</v>
          </cell>
          <cell r="H3876" t="str">
            <v/>
          </cell>
          <cell r="I3876" t="str">
            <v/>
          </cell>
          <cell r="J3876" t="str">
            <v>件</v>
          </cell>
          <cell r="K3876" t="str">
            <v/>
          </cell>
          <cell r="L3876" t="str">
            <v/>
          </cell>
          <cell r="M3876" t="str">
            <v>22.00</v>
          </cell>
        </row>
        <row r="3877">
          <cell r="A3877" t="str">
            <v>ZMLJGWS5DTTSI</v>
          </cell>
          <cell r="B3877" t="str">
            <v>磁条款小方格灰色</v>
          </cell>
          <cell r="C3877" t="str">
            <v>ZMLJGWS5DTTSI-磁条款小方格灰色</v>
          </cell>
          <cell r="D3877" t="str">
            <v>居家布艺</v>
          </cell>
          <cell r="E3877" t="str">
            <v>是</v>
          </cell>
          <cell r="F3877" t="str">
            <v/>
          </cell>
          <cell r="G3877" t="str">
            <v>140X210</v>
          </cell>
          <cell r="H3877" t="str">
            <v/>
          </cell>
          <cell r="I3877" t="str">
            <v/>
          </cell>
          <cell r="J3877" t="str">
            <v>件</v>
          </cell>
          <cell r="K3877" t="str">
            <v/>
          </cell>
          <cell r="L3877" t="str">
            <v/>
          </cell>
          <cell r="M3877" t="str">
            <v>22.00</v>
          </cell>
        </row>
        <row r="3878">
          <cell r="A3878" t="str">
            <v>ZMLJGWJP03DP8</v>
          </cell>
          <cell r="B3878" t="str">
            <v>磁条款小方格灰色</v>
          </cell>
          <cell r="C3878" t="str">
            <v>ZMLJGWJP03DP8-磁条款小方格灰色</v>
          </cell>
          <cell r="D3878" t="str">
            <v>居家布艺</v>
          </cell>
          <cell r="E3878" t="str">
            <v>是</v>
          </cell>
          <cell r="F3878" t="str">
            <v/>
          </cell>
          <cell r="G3878" t="str">
            <v>140X220</v>
          </cell>
          <cell r="H3878" t="str">
            <v/>
          </cell>
          <cell r="I3878" t="str">
            <v/>
          </cell>
          <cell r="J3878" t="str">
            <v>件</v>
          </cell>
          <cell r="K3878" t="str">
            <v/>
          </cell>
          <cell r="L3878" t="str">
            <v/>
          </cell>
          <cell r="M3878" t="str">
            <v>22.00</v>
          </cell>
        </row>
        <row r="3879">
          <cell r="A3879" t="str">
            <v>ZMLJGWA9NEYNX</v>
          </cell>
          <cell r="B3879" t="str">
            <v>磁条款小方格灰色</v>
          </cell>
          <cell r="C3879" t="str">
            <v>ZMLJGWA9NEYNX-磁条款小方格灰色</v>
          </cell>
          <cell r="D3879" t="str">
            <v>居家布艺</v>
          </cell>
          <cell r="E3879" t="str">
            <v>是</v>
          </cell>
          <cell r="F3879" t="str">
            <v/>
          </cell>
          <cell r="G3879" t="str">
            <v>140X230</v>
          </cell>
          <cell r="H3879" t="str">
            <v/>
          </cell>
          <cell r="I3879" t="str">
            <v/>
          </cell>
          <cell r="J3879" t="str">
            <v>件</v>
          </cell>
          <cell r="K3879" t="str">
            <v/>
          </cell>
          <cell r="L3879" t="str">
            <v/>
          </cell>
          <cell r="M3879" t="str">
            <v>23.00</v>
          </cell>
        </row>
        <row r="3880">
          <cell r="A3880" t="str">
            <v>ZMLJGW2TAOJLM</v>
          </cell>
          <cell r="B3880" t="str">
            <v>磁条款小方格灰色</v>
          </cell>
          <cell r="C3880" t="str">
            <v>ZMLJGW2TAOJLM-磁条款小方格灰色</v>
          </cell>
          <cell r="D3880" t="str">
            <v>居家布艺</v>
          </cell>
          <cell r="E3880" t="str">
            <v>是</v>
          </cell>
          <cell r="F3880" t="str">
            <v/>
          </cell>
          <cell r="G3880" t="str">
            <v>140X240</v>
          </cell>
          <cell r="H3880" t="str">
            <v/>
          </cell>
          <cell r="I3880" t="str">
            <v/>
          </cell>
          <cell r="J3880" t="str">
            <v>件</v>
          </cell>
          <cell r="K3880" t="str">
            <v/>
          </cell>
          <cell r="L3880" t="str">
            <v/>
          </cell>
          <cell r="M3880" t="str">
            <v>24.00</v>
          </cell>
        </row>
        <row r="3881">
          <cell r="A3881" t="str">
            <v>ZMLJGWAN36AK8</v>
          </cell>
          <cell r="B3881" t="str">
            <v>磁条款小方格灰色</v>
          </cell>
          <cell r="C3881" t="str">
            <v>ZMLJGWAN36AK8-磁条款小方格灰色</v>
          </cell>
          <cell r="D3881" t="str">
            <v>居家布艺</v>
          </cell>
          <cell r="E3881" t="str">
            <v>是</v>
          </cell>
          <cell r="F3881" t="str">
            <v/>
          </cell>
          <cell r="G3881" t="str">
            <v>150X200</v>
          </cell>
          <cell r="H3881" t="str">
            <v/>
          </cell>
          <cell r="I3881" t="str">
            <v/>
          </cell>
          <cell r="J3881" t="str">
            <v>件</v>
          </cell>
          <cell r="K3881" t="str">
            <v/>
          </cell>
          <cell r="L3881" t="str">
            <v/>
          </cell>
          <cell r="M3881" t="str">
            <v>23.00</v>
          </cell>
        </row>
        <row r="3882">
          <cell r="A3882" t="str">
            <v>ZMLJGWTDYY3IB</v>
          </cell>
          <cell r="B3882" t="str">
            <v>磁条款小方格灰色</v>
          </cell>
          <cell r="C3882" t="str">
            <v>ZMLJGWTDYY3IB-磁条款小方格灰色</v>
          </cell>
          <cell r="D3882" t="str">
            <v>居家布艺</v>
          </cell>
          <cell r="E3882" t="str">
            <v>是</v>
          </cell>
          <cell r="F3882" t="str">
            <v/>
          </cell>
          <cell r="G3882" t="str">
            <v>150X210</v>
          </cell>
          <cell r="H3882" t="str">
            <v/>
          </cell>
          <cell r="I3882" t="str">
            <v/>
          </cell>
          <cell r="J3882" t="str">
            <v>件</v>
          </cell>
          <cell r="K3882" t="str">
            <v/>
          </cell>
          <cell r="L3882" t="str">
            <v/>
          </cell>
          <cell r="M3882" t="str">
            <v>23.00</v>
          </cell>
        </row>
        <row r="3883">
          <cell r="A3883" t="str">
            <v>ZMLJGWYQM6A1C</v>
          </cell>
          <cell r="B3883" t="str">
            <v>磁条款小方格灰色</v>
          </cell>
          <cell r="C3883" t="str">
            <v>ZMLJGWYQM6A1C-磁条款小方格灰色</v>
          </cell>
          <cell r="D3883" t="str">
            <v>居家布艺</v>
          </cell>
          <cell r="E3883" t="str">
            <v>是</v>
          </cell>
          <cell r="F3883" t="str">
            <v/>
          </cell>
          <cell r="G3883" t="str">
            <v>150X220</v>
          </cell>
          <cell r="H3883" t="str">
            <v/>
          </cell>
          <cell r="I3883" t="str">
            <v/>
          </cell>
          <cell r="J3883" t="str">
            <v>件</v>
          </cell>
          <cell r="K3883" t="str">
            <v/>
          </cell>
          <cell r="L3883" t="str">
            <v/>
          </cell>
          <cell r="M3883" t="str">
            <v>23.00</v>
          </cell>
        </row>
        <row r="3884">
          <cell r="A3884" t="str">
            <v>ZMLJGWKYL9OG0</v>
          </cell>
          <cell r="B3884" t="str">
            <v>磁条款小方格灰色</v>
          </cell>
          <cell r="C3884" t="str">
            <v>ZMLJGWKYL9OG0-磁条款小方格灰色</v>
          </cell>
          <cell r="D3884" t="str">
            <v>居家布艺</v>
          </cell>
          <cell r="E3884" t="str">
            <v>是</v>
          </cell>
          <cell r="F3884" t="str">
            <v/>
          </cell>
          <cell r="G3884" t="str">
            <v>150X230</v>
          </cell>
          <cell r="H3884" t="str">
            <v/>
          </cell>
          <cell r="I3884" t="str">
            <v/>
          </cell>
          <cell r="J3884" t="str">
            <v>件</v>
          </cell>
          <cell r="K3884" t="str">
            <v/>
          </cell>
          <cell r="L3884" t="str">
            <v/>
          </cell>
          <cell r="M3884" t="str">
            <v>24.00</v>
          </cell>
        </row>
        <row r="3885">
          <cell r="A3885" t="str">
            <v>ZMLJGWCI8J8DQ</v>
          </cell>
          <cell r="B3885" t="str">
            <v>磁条款小方格灰色</v>
          </cell>
          <cell r="C3885" t="str">
            <v>ZMLJGWCI8J8DQ-磁条款小方格灰色</v>
          </cell>
          <cell r="D3885" t="str">
            <v>居家布艺</v>
          </cell>
          <cell r="E3885" t="str">
            <v>是</v>
          </cell>
          <cell r="F3885" t="str">
            <v/>
          </cell>
          <cell r="G3885" t="str">
            <v>150X240</v>
          </cell>
          <cell r="H3885" t="str">
            <v/>
          </cell>
          <cell r="I3885" t="str">
            <v/>
          </cell>
          <cell r="J3885" t="str">
            <v>件</v>
          </cell>
          <cell r="K3885" t="str">
            <v/>
          </cell>
          <cell r="L3885" t="str">
            <v/>
          </cell>
          <cell r="M3885" t="str">
            <v>25.00</v>
          </cell>
        </row>
        <row r="3886">
          <cell r="A3886" t="str">
            <v>ZMLJGWC8Q9OAZ</v>
          </cell>
          <cell r="B3886" t="str">
            <v>磁条款小方格灰色</v>
          </cell>
          <cell r="C3886" t="str">
            <v>ZMLJGWC8Q9OAZ-磁条款小方格灰色</v>
          </cell>
          <cell r="D3886" t="str">
            <v>居家布艺</v>
          </cell>
          <cell r="E3886" t="str">
            <v>是</v>
          </cell>
          <cell r="F3886" t="str">
            <v/>
          </cell>
          <cell r="G3886" t="str">
            <v>160X200</v>
          </cell>
          <cell r="H3886" t="str">
            <v/>
          </cell>
          <cell r="I3886" t="str">
            <v/>
          </cell>
          <cell r="J3886" t="str">
            <v>件</v>
          </cell>
          <cell r="K3886" t="str">
            <v/>
          </cell>
          <cell r="L3886" t="str">
            <v/>
          </cell>
          <cell r="M3886" t="str">
            <v>24.00</v>
          </cell>
        </row>
        <row r="3887">
          <cell r="A3887" t="str">
            <v>ZMLJGW3TDJ88P</v>
          </cell>
          <cell r="B3887" t="str">
            <v>磁条款小方格灰色</v>
          </cell>
          <cell r="C3887" t="str">
            <v>ZMLJGW3TDJ88P-磁条款小方格灰色</v>
          </cell>
          <cell r="D3887" t="str">
            <v>居家布艺</v>
          </cell>
          <cell r="E3887" t="str">
            <v>是</v>
          </cell>
          <cell r="F3887" t="str">
            <v/>
          </cell>
          <cell r="G3887" t="str">
            <v>160X210</v>
          </cell>
          <cell r="H3887" t="str">
            <v/>
          </cell>
          <cell r="I3887" t="str">
            <v/>
          </cell>
          <cell r="J3887" t="str">
            <v>件</v>
          </cell>
          <cell r="K3887" t="str">
            <v/>
          </cell>
          <cell r="L3887" t="str">
            <v/>
          </cell>
          <cell r="M3887" t="str">
            <v>24.00</v>
          </cell>
        </row>
        <row r="3888">
          <cell r="A3888" t="str">
            <v>ZMLJGWQA9GVZ1</v>
          </cell>
          <cell r="B3888" t="str">
            <v>磁条款小方格灰色</v>
          </cell>
          <cell r="C3888" t="str">
            <v>ZMLJGWQA9GVZ1-磁条款小方格灰色</v>
          </cell>
          <cell r="D3888" t="str">
            <v>居家布艺</v>
          </cell>
          <cell r="E3888" t="str">
            <v>是</v>
          </cell>
          <cell r="F3888" t="str">
            <v/>
          </cell>
          <cell r="G3888" t="str">
            <v>160X220</v>
          </cell>
          <cell r="H3888" t="str">
            <v/>
          </cell>
          <cell r="I3888" t="str">
            <v/>
          </cell>
          <cell r="J3888" t="str">
            <v>件</v>
          </cell>
          <cell r="K3888" t="str">
            <v/>
          </cell>
          <cell r="L3888" t="str">
            <v/>
          </cell>
          <cell r="M3888" t="str">
            <v>24.00</v>
          </cell>
        </row>
        <row r="3889">
          <cell r="A3889" t="str">
            <v>ZMLJGWVD0UT6E</v>
          </cell>
          <cell r="B3889" t="str">
            <v>磁条款小方格灰色</v>
          </cell>
          <cell r="C3889" t="str">
            <v>ZMLJGWVD0UT6E-磁条款小方格灰色</v>
          </cell>
          <cell r="D3889" t="str">
            <v>居家布艺</v>
          </cell>
          <cell r="E3889" t="str">
            <v>是</v>
          </cell>
          <cell r="F3889" t="str">
            <v/>
          </cell>
          <cell r="G3889" t="str">
            <v>160X230</v>
          </cell>
          <cell r="H3889" t="str">
            <v/>
          </cell>
          <cell r="I3889" t="str">
            <v/>
          </cell>
          <cell r="J3889" t="str">
            <v>件</v>
          </cell>
          <cell r="K3889" t="str">
            <v/>
          </cell>
          <cell r="L3889" t="str">
            <v/>
          </cell>
          <cell r="M3889" t="str">
            <v>25.00</v>
          </cell>
        </row>
        <row r="3890">
          <cell r="A3890" t="str">
            <v>ZMLJGWMXN4E33</v>
          </cell>
          <cell r="B3890" t="str">
            <v>磁条款小方格灰色</v>
          </cell>
          <cell r="C3890" t="str">
            <v>ZMLJGWMXN4E33-磁条款小方格灰色</v>
          </cell>
          <cell r="D3890" t="str">
            <v>居家布艺</v>
          </cell>
          <cell r="E3890" t="str">
            <v>是</v>
          </cell>
          <cell r="F3890" t="str">
            <v/>
          </cell>
          <cell r="G3890" t="str">
            <v>160X240</v>
          </cell>
          <cell r="H3890" t="str">
            <v/>
          </cell>
          <cell r="I3890" t="str">
            <v/>
          </cell>
          <cell r="J3890" t="str">
            <v>件</v>
          </cell>
          <cell r="K3890" t="str">
            <v/>
          </cell>
          <cell r="L3890" t="str">
            <v/>
          </cell>
          <cell r="M3890" t="str">
            <v>26.00</v>
          </cell>
        </row>
        <row r="3891">
          <cell r="A3891" t="str">
            <v>ZMLJGWDHAEY1S</v>
          </cell>
          <cell r="B3891" t="str">
            <v>磁条款小方格灰色</v>
          </cell>
          <cell r="C3891" t="str">
            <v>ZMLJGWDHAEY1S-磁条款小方格灰色</v>
          </cell>
          <cell r="D3891" t="str">
            <v>居家布艺</v>
          </cell>
          <cell r="E3891" t="str">
            <v>是</v>
          </cell>
          <cell r="F3891" t="str">
            <v/>
          </cell>
          <cell r="G3891" t="str">
            <v>170X200</v>
          </cell>
          <cell r="H3891" t="str">
            <v/>
          </cell>
          <cell r="I3891" t="str">
            <v/>
          </cell>
          <cell r="J3891" t="str">
            <v>件</v>
          </cell>
          <cell r="K3891" t="str">
            <v/>
          </cell>
          <cell r="L3891" t="str">
            <v/>
          </cell>
          <cell r="M3891" t="str">
            <v>25.00</v>
          </cell>
        </row>
        <row r="3892">
          <cell r="A3892" t="str">
            <v>ZMLJGW51XPJYH</v>
          </cell>
          <cell r="B3892" t="str">
            <v>磁条款小方格灰色</v>
          </cell>
          <cell r="C3892" t="str">
            <v>ZMLJGW51XPJYH-磁条款小方格灰色</v>
          </cell>
          <cell r="D3892" t="str">
            <v>居家布艺</v>
          </cell>
          <cell r="E3892" t="str">
            <v>是</v>
          </cell>
          <cell r="F3892" t="str">
            <v/>
          </cell>
          <cell r="G3892" t="str">
            <v>170X210</v>
          </cell>
          <cell r="H3892" t="str">
            <v/>
          </cell>
          <cell r="I3892" t="str">
            <v/>
          </cell>
          <cell r="J3892" t="str">
            <v>件</v>
          </cell>
          <cell r="K3892" t="str">
            <v/>
          </cell>
          <cell r="L3892" t="str">
            <v/>
          </cell>
          <cell r="M3892" t="str">
            <v>25.00</v>
          </cell>
        </row>
        <row r="3893">
          <cell r="A3893" t="str">
            <v>ZMLJGWWLKZ3W7</v>
          </cell>
          <cell r="B3893" t="str">
            <v>磁条款小方格灰色</v>
          </cell>
          <cell r="C3893" t="str">
            <v>ZMLJGWWLKZ3W7-磁条款小方格灰色</v>
          </cell>
          <cell r="D3893" t="str">
            <v>居家布艺</v>
          </cell>
          <cell r="E3893" t="str">
            <v>是</v>
          </cell>
          <cell r="F3893" t="str">
            <v/>
          </cell>
          <cell r="G3893" t="str">
            <v>170X220</v>
          </cell>
          <cell r="H3893" t="str">
            <v/>
          </cell>
          <cell r="I3893" t="str">
            <v/>
          </cell>
          <cell r="J3893" t="str">
            <v>件</v>
          </cell>
          <cell r="K3893" t="str">
            <v/>
          </cell>
          <cell r="L3893" t="str">
            <v/>
          </cell>
          <cell r="M3893" t="str">
            <v>25.00</v>
          </cell>
        </row>
        <row r="3894">
          <cell r="A3894" t="str">
            <v>ZMLJGWN579OUW</v>
          </cell>
          <cell r="B3894" t="str">
            <v>磁条款小方格灰色</v>
          </cell>
          <cell r="C3894" t="str">
            <v>ZMLJGWN579OUW-磁条款小方格灰色</v>
          </cell>
          <cell r="D3894" t="str">
            <v>居家布艺</v>
          </cell>
          <cell r="E3894" t="str">
            <v>是</v>
          </cell>
          <cell r="F3894" t="str">
            <v/>
          </cell>
          <cell r="G3894" t="str">
            <v>170X230</v>
          </cell>
          <cell r="H3894" t="str">
            <v/>
          </cell>
          <cell r="I3894" t="str">
            <v/>
          </cell>
          <cell r="J3894" t="str">
            <v>件</v>
          </cell>
          <cell r="K3894" t="str">
            <v/>
          </cell>
          <cell r="L3894" t="str">
            <v/>
          </cell>
          <cell r="M3894" t="str">
            <v>26.00</v>
          </cell>
        </row>
        <row r="3895">
          <cell r="A3895" t="str">
            <v>ZMLJGWFPVK9RL</v>
          </cell>
          <cell r="B3895" t="str">
            <v>磁条款小方格灰色</v>
          </cell>
          <cell r="C3895" t="str">
            <v>ZMLJGWFPVK9RL-磁条款小方格灰色</v>
          </cell>
          <cell r="D3895" t="str">
            <v>居家布艺</v>
          </cell>
          <cell r="E3895" t="str">
            <v>是</v>
          </cell>
          <cell r="F3895" t="str">
            <v/>
          </cell>
          <cell r="G3895" t="str">
            <v>170X240</v>
          </cell>
          <cell r="H3895" t="str">
            <v/>
          </cell>
          <cell r="I3895" t="str">
            <v/>
          </cell>
          <cell r="J3895" t="str">
            <v>件</v>
          </cell>
          <cell r="K3895" t="str">
            <v/>
          </cell>
          <cell r="L3895" t="str">
            <v/>
          </cell>
          <cell r="M3895" t="str">
            <v>27.00</v>
          </cell>
        </row>
        <row r="3896">
          <cell r="A3896" t="str">
            <v>ZMLJGW69IUTPA</v>
          </cell>
          <cell r="B3896" t="str">
            <v>磁条款小方格灰色</v>
          </cell>
          <cell r="C3896" t="str">
            <v>ZMLJGW69IUTPA-磁条款小方格灰色</v>
          </cell>
          <cell r="D3896" t="str">
            <v>居家布艺</v>
          </cell>
          <cell r="E3896" t="str">
            <v>是</v>
          </cell>
          <cell r="F3896" t="str">
            <v/>
          </cell>
          <cell r="G3896" t="str">
            <v>180X200</v>
          </cell>
          <cell r="H3896" t="str">
            <v/>
          </cell>
          <cell r="I3896" t="str">
            <v/>
          </cell>
          <cell r="J3896" t="str">
            <v>件</v>
          </cell>
          <cell r="K3896" t="str">
            <v/>
          </cell>
          <cell r="L3896" t="str">
            <v/>
          </cell>
          <cell r="M3896" t="str">
            <v>26.00</v>
          </cell>
        </row>
        <row r="3897">
          <cell r="A3897" t="str">
            <v>ZMLJGWXU55EN0</v>
          </cell>
          <cell r="B3897" t="str">
            <v>磁条款小方格灰色</v>
          </cell>
          <cell r="C3897" t="str">
            <v>ZMLJGWXU55EN0-磁条款小方格灰色</v>
          </cell>
          <cell r="D3897" t="str">
            <v>居家布艺</v>
          </cell>
          <cell r="E3897" t="str">
            <v>是</v>
          </cell>
          <cell r="F3897" t="str">
            <v/>
          </cell>
          <cell r="G3897" t="str">
            <v>180X210</v>
          </cell>
          <cell r="H3897" t="str">
            <v/>
          </cell>
          <cell r="I3897" t="str">
            <v/>
          </cell>
          <cell r="J3897" t="str">
            <v>件</v>
          </cell>
          <cell r="K3897" t="str">
            <v/>
          </cell>
          <cell r="L3897" t="str">
            <v/>
          </cell>
          <cell r="M3897" t="str">
            <v>26.00</v>
          </cell>
        </row>
        <row r="3898">
          <cell r="A3898" t="str">
            <v>ZMLJGWPESFYKP</v>
          </cell>
          <cell r="B3898" t="str">
            <v>磁条款小方格灰色</v>
          </cell>
          <cell r="C3898" t="str">
            <v>ZMLJGWPESFYKP-磁条款小方格灰色</v>
          </cell>
          <cell r="D3898" t="str">
            <v>居家布艺</v>
          </cell>
          <cell r="E3898" t="str">
            <v>是</v>
          </cell>
          <cell r="F3898" t="str">
            <v/>
          </cell>
          <cell r="G3898" t="str">
            <v>180X220</v>
          </cell>
          <cell r="H3898" t="str">
            <v/>
          </cell>
          <cell r="I3898" t="str">
            <v/>
          </cell>
          <cell r="J3898" t="str">
            <v>件</v>
          </cell>
          <cell r="K3898" t="str">
            <v/>
          </cell>
          <cell r="L3898" t="str">
            <v/>
          </cell>
          <cell r="M3898" t="str">
            <v>26.00</v>
          </cell>
        </row>
        <row r="3899">
          <cell r="A3899" t="str">
            <v>ZMLJGWGYFPJIE</v>
          </cell>
          <cell r="B3899" t="str">
            <v>磁条款小方格灰色</v>
          </cell>
          <cell r="C3899" t="str">
            <v>ZMLJGWGYFPJIE-磁条款小方格灰色</v>
          </cell>
          <cell r="D3899" t="str">
            <v>居家布艺</v>
          </cell>
          <cell r="E3899" t="str">
            <v>是</v>
          </cell>
          <cell r="F3899" t="str">
            <v/>
          </cell>
          <cell r="G3899" t="str">
            <v>180X240</v>
          </cell>
          <cell r="H3899" t="str">
            <v/>
          </cell>
          <cell r="I3899" t="str">
            <v/>
          </cell>
          <cell r="J3899" t="str">
            <v>件</v>
          </cell>
          <cell r="K3899" t="str">
            <v/>
          </cell>
          <cell r="L3899" t="str">
            <v/>
          </cell>
          <cell r="M3899" t="str">
            <v>28.00</v>
          </cell>
        </row>
        <row r="3900">
          <cell r="A3900" t="str">
            <v>ZMLJGW7I204F3</v>
          </cell>
          <cell r="B3900" t="str">
            <v>磁条款小方格灰色</v>
          </cell>
          <cell r="C3900" t="str">
            <v>ZMLJGW7I204F3-磁条款小方格灰色</v>
          </cell>
          <cell r="D3900" t="str">
            <v>居家布艺</v>
          </cell>
          <cell r="E3900" t="str">
            <v>是</v>
          </cell>
          <cell r="F3900" t="str">
            <v/>
          </cell>
          <cell r="G3900" t="str">
            <v>190X210</v>
          </cell>
          <cell r="H3900" t="str">
            <v/>
          </cell>
          <cell r="I3900" t="str">
            <v/>
          </cell>
          <cell r="J3900" t="str">
            <v>件</v>
          </cell>
          <cell r="K3900" t="str">
            <v/>
          </cell>
          <cell r="L3900" t="str">
            <v/>
          </cell>
          <cell r="M3900" t="str">
            <v>27.00</v>
          </cell>
        </row>
        <row r="3901">
          <cell r="A3901" t="str">
            <v>ZMLJGWZ2PAODT</v>
          </cell>
          <cell r="B3901" t="str">
            <v>磁条款小方格灰色</v>
          </cell>
          <cell r="C3901" t="str">
            <v>ZMLJGWZ2PAODT-磁条款小方格灰色</v>
          </cell>
          <cell r="D3901" t="str">
            <v>居家布艺</v>
          </cell>
          <cell r="E3901" t="str">
            <v>是</v>
          </cell>
          <cell r="F3901" t="str">
            <v/>
          </cell>
          <cell r="G3901" t="str">
            <v>190X220</v>
          </cell>
          <cell r="H3901" t="str">
            <v/>
          </cell>
          <cell r="I3901" t="str">
            <v/>
          </cell>
          <cell r="J3901" t="str">
            <v>件</v>
          </cell>
          <cell r="K3901" t="str">
            <v/>
          </cell>
          <cell r="L3901" t="str">
            <v/>
          </cell>
          <cell r="M3901" t="str">
            <v>27.00</v>
          </cell>
        </row>
        <row r="3902">
          <cell r="A3902" t="str">
            <v>ZMLJGWQMCK9BI</v>
          </cell>
          <cell r="B3902" t="str">
            <v>磁条款小方格灰色</v>
          </cell>
          <cell r="C3902" t="str">
            <v>ZMLJGWQMCK9BI-磁条款小方格灰色</v>
          </cell>
          <cell r="D3902" t="str">
            <v>居家布艺</v>
          </cell>
          <cell r="E3902" t="str">
            <v>是</v>
          </cell>
          <cell r="F3902" t="str">
            <v/>
          </cell>
          <cell r="G3902" t="str">
            <v>190X230</v>
          </cell>
          <cell r="H3902" t="str">
            <v/>
          </cell>
          <cell r="I3902" t="str">
            <v/>
          </cell>
          <cell r="J3902" t="str">
            <v>件</v>
          </cell>
          <cell r="K3902" t="str">
            <v/>
          </cell>
          <cell r="L3902" t="str">
            <v/>
          </cell>
          <cell r="M3902" t="str">
            <v>28.00</v>
          </cell>
        </row>
        <row r="3903">
          <cell r="A3903" t="str">
            <v>ZMLJGWH6ZVT87</v>
          </cell>
          <cell r="B3903" t="str">
            <v>磁条款小方格灰色</v>
          </cell>
          <cell r="C3903" t="str">
            <v>ZMLJGWH6ZVT87-磁条款小方格灰色</v>
          </cell>
          <cell r="D3903" t="str">
            <v>居家布艺</v>
          </cell>
          <cell r="E3903" t="str">
            <v>是</v>
          </cell>
          <cell r="F3903" t="str">
            <v/>
          </cell>
          <cell r="G3903" t="str">
            <v>190X240</v>
          </cell>
          <cell r="H3903" t="str">
            <v/>
          </cell>
          <cell r="I3903" t="str">
            <v/>
          </cell>
          <cell r="J3903" t="str">
            <v>件</v>
          </cell>
          <cell r="K3903" t="str">
            <v/>
          </cell>
          <cell r="L3903" t="str">
            <v/>
          </cell>
          <cell r="M3903" t="str">
            <v>29.00</v>
          </cell>
        </row>
        <row r="3904">
          <cell r="A3904" t="str">
            <v>ZMLJGW9QM5E6W</v>
          </cell>
          <cell r="B3904" t="str">
            <v>磁条款小方格灰色</v>
          </cell>
          <cell r="C3904" t="str">
            <v>ZMLJGW9QM5E6W-磁条款小方格灰色</v>
          </cell>
          <cell r="D3904" t="str">
            <v>居家布艺</v>
          </cell>
          <cell r="E3904" t="str">
            <v>是</v>
          </cell>
          <cell r="F3904" t="str">
            <v/>
          </cell>
          <cell r="G3904" t="str">
            <v>200X200</v>
          </cell>
          <cell r="H3904" t="str">
            <v/>
          </cell>
          <cell r="I3904" t="str">
            <v/>
          </cell>
          <cell r="J3904" t="str">
            <v>件</v>
          </cell>
          <cell r="K3904" t="str">
            <v/>
          </cell>
          <cell r="L3904" t="str">
            <v/>
          </cell>
          <cell r="M3904" t="str">
            <v>28.00</v>
          </cell>
        </row>
        <row r="3905">
          <cell r="A3905" t="str">
            <v>ZMLJGW0A9GZ4M</v>
          </cell>
          <cell r="B3905" t="str">
            <v>磁条款小方格灰色</v>
          </cell>
          <cell r="C3905" t="str">
            <v>ZMLJGW0A9GZ4M-磁条款小方格灰色</v>
          </cell>
          <cell r="D3905" t="str">
            <v>居家布艺</v>
          </cell>
          <cell r="E3905" t="str">
            <v>是</v>
          </cell>
          <cell r="F3905" t="str">
            <v/>
          </cell>
          <cell r="G3905" t="str">
            <v>200X210</v>
          </cell>
          <cell r="H3905" t="str">
            <v/>
          </cell>
          <cell r="I3905" t="str">
            <v/>
          </cell>
          <cell r="J3905" t="str">
            <v>件</v>
          </cell>
          <cell r="K3905" t="str">
            <v/>
          </cell>
          <cell r="L3905" t="str">
            <v/>
          </cell>
          <cell r="M3905" t="str">
            <v>28.00</v>
          </cell>
        </row>
        <row r="3906">
          <cell r="A3906" t="str">
            <v>ZMLJGWRVWQJ1B</v>
          </cell>
          <cell r="B3906" t="str">
            <v>磁条款小方格灰色</v>
          </cell>
          <cell r="C3906" t="str">
            <v>ZMLJGWRVWQJ1B-磁条款小方格灰色</v>
          </cell>
          <cell r="D3906" t="str">
            <v>居家布艺</v>
          </cell>
          <cell r="E3906" t="str">
            <v>是</v>
          </cell>
          <cell r="F3906" t="str">
            <v/>
          </cell>
          <cell r="G3906" t="str">
            <v>200X220</v>
          </cell>
          <cell r="H3906" t="str">
            <v/>
          </cell>
          <cell r="I3906" t="str">
            <v/>
          </cell>
          <cell r="J3906" t="str">
            <v>件</v>
          </cell>
          <cell r="K3906" t="str">
            <v/>
          </cell>
          <cell r="L3906" t="str">
            <v/>
          </cell>
          <cell r="M3906" t="str">
            <v>28.00</v>
          </cell>
        </row>
        <row r="3907">
          <cell r="A3907" t="str">
            <v>ZMLJGWJFJ04Z0</v>
          </cell>
          <cell r="B3907" t="str">
            <v>磁条款小方格灰色</v>
          </cell>
          <cell r="C3907" t="str">
            <v>ZMLJGWJFJ04Z0-磁条款小方格灰色</v>
          </cell>
          <cell r="D3907" t="str">
            <v>居家布艺</v>
          </cell>
          <cell r="E3907" t="str">
            <v>是</v>
          </cell>
          <cell r="F3907" t="str">
            <v/>
          </cell>
          <cell r="G3907" t="str">
            <v>200X230</v>
          </cell>
          <cell r="H3907" t="str">
            <v/>
          </cell>
          <cell r="I3907" t="str">
            <v/>
          </cell>
          <cell r="J3907" t="str">
            <v>件</v>
          </cell>
          <cell r="K3907" t="str">
            <v/>
          </cell>
          <cell r="L3907" t="str">
            <v/>
          </cell>
          <cell r="M3907" t="str">
            <v>29.00</v>
          </cell>
        </row>
        <row r="3908">
          <cell r="A3908" t="str">
            <v>ZMLJGWAZ6BOXP</v>
          </cell>
          <cell r="B3908" t="str">
            <v>磁条款小方格灰色</v>
          </cell>
          <cell r="C3908" t="str">
            <v>ZMLJGWAZ6BOXP-磁条款小方格灰色</v>
          </cell>
          <cell r="D3908" t="str">
            <v>居家布艺</v>
          </cell>
          <cell r="E3908" t="str">
            <v>是</v>
          </cell>
          <cell r="F3908" t="str">
            <v/>
          </cell>
          <cell r="G3908" t="str">
            <v>200X240</v>
          </cell>
          <cell r="H3908" t="str">
            <v/>
          </cell>
          <cell r="I3908" t="str">
            <v/>
          </cell>
          <cell r="J3908" t="str">
            <v>件</v>
          </cell>
          <cell r="K3908" t="str">
            <v/>
          </cell>
          <cell r="L3908" t="str">
            <v/>
          </cell>
          <cell r="M3908" t="str">
            <v>30.00</v>
          </cell>
        </row>
        <row r="3909">
          <cell r="A3909" t="str">
            <v>ZMLDMLEU2RU0Q</v>
          </cell>
          <cell r="B3909" t="str">
            <v>磁条款小方格灰色</v>
          </cell>
          <cell r="C3909" t="str">
            <v>ZMLDMLEU2RU0Q-磁条款小方格灰色</v>
          </cell>
          <cell r="D3909" t="str">
            <v>居家布艺</v>
          </cell>
          <cell r="E3909" t="str">
            <v>是</v>
          </cell>
          <cell r="F3909" t="str">
            <v/>
          </cell>
          <cell r="G3909" t="str">
            <v>定制尺寸</v>
          </cell>
          <cell r="H3909" t="str">
            <v/>
          </cell>
          <cell r="I3909" t="str">
            <v/>
          </cell>
          <cell r="J3909" t="str">
            <v>件</v>
          </cell>
          <cell r="K3909" t="str">
            <v/>
          </cell>
          <cell r="L3909" t="str">
            <v/>
          </cell>
          <cell r="M3909" t="str">
            <v>0.00</v>
          </cell>
        </row>
        <row r="3910">
          <cell r="A3910" t="str">
            <v>ZMLJGWUFDJD70</v>
          </cell>
          <cell r="B3910" t="str">
            <v>磁条款小方格咖啡色</v>
          </cell>
          <cell r="C3910" t="str">
            <v>ZMLJGWUFDJD70-磁条款小方格咖啡色</v>
          </cell>
          <cell r="D3910" t="str">
            <v>居家布艺</v>
          </cell>
          <cell r="E3910" t="str">
            <v>是</v>
          </cell>
          <cell r="F3910" t="str">
            <v/>
          </cell>
          <cell r="G3910" t="str">
            <v>70X200</v>
          </cell>
          <cell r="H3910" t="str">
            <v/>
          </cell>
          <cell r="I3910" t="str">
            <v/>
          </cell>
          <cell r="J3910" t="str">
            <v>件</v>
          </cell>
          <cell r="K3910" t="str">
            <v/>
          </cell>
          <cell r="L3910" t="str">
            <v/>
          </cell>
          <cell r="M3910" t="str">
            <v>18.00</v>
          </cell>
        </row>
        <row r="3911">
          <cell r="A3911" t="str">
            <v>ZMLJGWLZ0TX5P</v>
          </cell>
          <cell r="B3911" t="str">
            <v>磁条款小方格咖啡色</v>
          </cell>
          <cell r="C3911" t="str">
            <v>ZMLJGWLZ0TX5P-磁条款小方格咖啡色</v>
          </cell>
          <cell r="D3911" t="str">
            <v>居家布艺</v>
          </cell>
          <cell r="E3911" t="str">
            <v>是</v>
          </cell>
          <cell r="F3911" t="str">
            <v/>
          </cell>
          <cell r="G3911" t="str">
            <v>80X190</v>
          </cell>
          <cell r="H3911" t="str">
            <v/>
          </cell>
          <cell r="I3911" t="str">
            <v/>
          </cell>
          <cell r="J3911" t="str">
            <v>件</v>
          </cell>
          <cell r="K3911" t="str">
            <v/>
          </cell>
          <cell r="L3911" t="str">
            <v/>
          </cell>
          <cell r="M3911" t="str">
            <v>18.00</v>
          </cell>
        </row>
        <row r="3912">
          <cell r="A3912" t="str">
            <v>ZMLJGWOG44IMB</v>
          </cell>
          <cell r="B3912" t="str">
            <v>磁条款小方格咖啡色</v>
          </cell>
          <cell r="C3912" t="str">
            <v>ZMLJGWOG44IMB-磁条款小方格咖啡色</v>
          </cell>
          <cell r="D3912" t="str">
            <v>居家布艺</v>
          </cell>
          <cell r="E3912" t="str">
            <v>是</v>
          </cell>
          <cell r="F3912" t="str">
            <v/>
          </cell>
          <cell r="G3912" t="str">
            <v>80X200</v>
          </cell>
          <cell r="H3912" t="str">
            <v/>
          </cell>
          <cell r="I3912" t="str">
            <v/>
          </cell>
          <cell r="J3912" t="str">
            <v>件</v>
          </cell>
          <cell r="K3912" t="str">
            <v/>
          </cell>
          <cell r="L3912" t="str">
            <v/>
          </cell>
          <cell r="M3912" t="str">
            <v>18.00</v>
          </cell>
        </row>
        <row r="3913">
          <cell r="A3913" t="str">
            <v>ZMLJGW7LEIC47</v>
          </cell>
          <cell r="B3913" t="str">
            <v>磁条款小方格咖啡色</v>
          </cell>
          <cell r="C3913" t="str">
            <v>ZMLJGW7LEIC47-磁条款小方格咖啡色</v>
          </cell>
          <cell r="D3913" t="str">
            <v>居家布艺</v>
          </cell>
          <cell r="E3913" t="str">
            <v>是</v>
          </cell>
          <cell r="F3913" t="str">
            <v/>
          </cell>
          <cell r="G3913" t="str">
            <v>80X205</v>
          </cell>
          <cell r="H3913" t="str">
            <v/>
          </cell>
          <cell r="I3913" t="str">
            <v/>
          </cell>
          <cell r="J3913" t="str">
            <v>件</v>
          </cell>
          <cell r="K3913" t="str">
            <v/>
          </cell>
          <cell r="L3913" t="str">
            <v/>
          </cell>
          <cell r="M3913" t="str">
            <v>18.00</v>
          </cell>
        </row>
        <row r="3914">
          <cell r="A3914" t="str">
            <v>ZMLJGWF1R7S6I</v>
          </cell>
          <cell r="B3914" t="str">
            <v>磁条款小方格咖啡色</v>
          </cell>
          <cell r="C3914" t="str">
            <v>ZMLJGWF1R7S6I-磁条款小方格咖啡色</v>
          </cell>
          <cell r="D3914" t="str">
            <v>居家布艺</v>
          </cell>
          <cell r="E3914" t="str">
            <v>是</v>
          </cell>
          <cell r="F3914" t="str">
            <v/>
          </cell>
          <cell r="G3914" t="str">
            <v>80X210</v>
          </cell>
          <cell r="H3914" t="str">
            <v/>
          </cell>
          <cell r="I3914" t="str">
            <v/>
          </cell>
          <cell r="J3914" t="str">
            <v>件</v>
          </cell>
          <cell r="K3914" t="str">
            <v/>
          </cell>
          <cell r="L3914" t="str">
            <v/>
          </cell>
          <cell r="M3914" t="str">
            <v>18.00</v>
          </cell>
        </row>
        <row r="3915">
          <cell r="A3915" t="str">
            <v>ZMLJGW8TYNNV0</v>
          </cell>
          <cell r="B3915" t="str">
            <v>磁条款小方格咖啡色</v>
          </cell>
          <cell r="C3915" t="str">
            <v>ZMLJGW8TYNNV0-磁条款小方格咖啡色</v>
          </cell>
          <cell r="D3915" t="str">
            <v>居家布艺</v>
          </cell>
          <cell r="E3915" t="str">
            <v>是</v>
          </cell>
          <cell r="F3915" t="str">
            <v/>
          </cell>
          <cell r="G3915" t="str">
            <v>85X190</v>
          </cell>
          <cell r="H3915" t="str">
            <v/>
          </cell>
          <cell r="I3915" t="str">
            <v/>
          </cell>
          <cell r="J3915" t="str">
            <v>件</v>
          </cell>
          <cell r="K3915" t="str">
            <v/>
          </cell>
          <cell r="L3915" t="str">
            <v/>
          </cell>
          <cell r="M3915" t="str">
            <v>18.00</v>
          </cell>
        </row>
        <row r="3916">
          <cell r="A3916" t="str">
            <v>ZMLJGWCJN4I2F</v>
          </cell>
          <cell r="B3916" t="str">
            <v>磁条款小方格咖啡色</v>
          </cell>
          <cell r="C3916" t="str">
            <v>ZMLJGWCJN4I2F-磁条款小方格咖啡色</v>
          </cell>
          <cell r="D3916" t="str">
            <v>居家布艺</v>
          </cell>
          <cell r="E3916" t="str">
            <v>是</v>
          </cell>
          <cell r="F3916" t="str">
            <v/>
          </cell>
          <cell r="G3916" t="str">
            <v>85X195</v>
          </cell>
          <cell r="H3916" t="str">
            <v/>
          </cell>
          <cell r="I3916" t="str">
            <v/>
          </cell>
          <cell r="J3916" t="str">
            <v>件</v>
          </cell>
          <cell r="K3916" t="str">
            <v/>
          </cell>
          <cell r="L3916" t="str">
            <v/>
          </cell>
          <cell r="M3916" t="str">
            <v>18.00</v>
          </cell>
        </row>
        <row r="3917">
          <cell r="A3917" t="str">
            <v>ZMLJGWF0RF3J0</v>
          </cell>
          <cell r="B3917" t="str">
            <v>磁条款小方格咖啡色</v>
          </cell>
          <cell r="C3917" t="str">
            <v>ZMLJGWF0RF3J0-磁条款小方格咖啡色</v>
          </cell>
          <cell r="D3917" t="str">
            <v>居家布艺</v>
          </cell>
          <cell r="E3917" t="str">
            <v>是</v>
          </cell>
          <cell r="F3917" t="str">
            <v/>
          </cell>
          <cell r="G3917" t="str">
            <v>85X200</v>
          </cell>
          <cell r="H3917" t="str">
            <v/>
          </cell>
          <cell r="I3917" t="str">
            <v/>
          </cell>
          <cell r="J3917" t="str">
            <v>件</v>
          </cell>
          <cell r="K3917" t="str">
            <v/>
          </cell>
          <cell r="L3917" t="str">
            <v/>
          </cell>
          <cell r="M3917" t="str">
            <v>18.00</v>
          </cell>
        </row>
        <row r="3918">
          <cell r="A3918" t="str">
            <v>ZMLJGWWVHUXOM</v>
          </cell>
          <cell r="B3918" t="str">
            <v>磁条款小方格咖啡色</v>
          </cell>
          <cell r="C3918" t="str">
            <v>ZMLJGWWVHUXOM-磁条款小方格咖啡色</v>
          </cell>
          <cell r="D3918" t="str">
            <v>居家布艺</v>
          </cell>
          <cell r="E3918" t="str">
            <v>是</v>
          </cell>
          <cell r="F3918" t="str">
            <v/>
          </cell>
          <cell r="G3918" t="str">
            <v>85X205</v>
          </cell>
          <cell r="H3918" t="str">
            <v/>
          </cell>
          <cell r="I3918" t="str">
            <v/>
          </cell>
          <cell r="J3918" t="str">
            <v>件</v>
          </cell>
          <cell r="K3918" t="str">
            <v/>
          </cell>
          <cell r="L3918" t="str">
            <v/>
          </cell>
          <cell r="M3918" t="str">
            <v>18.00</v>
          </cell>
        </row>
        <row r="3919">
          <cell r="A3919" t="str">
            <v>ZMLJGW2UQ9S9B</v>
          </cell>
          <cell r="B3919" t="str">
            <v>磁条款小方格咖啡色</v>
          </cell>
          <cell r="C3919" t="str">
            <v>ZMLJGW2UQ9S9B-磁条款小方格咖啡色</v>
          </cell>
          <cell r="D3919" t="str">
            <v>居家布艺</v>
          </cell>
          <cell r="E3919" t="str">
            <v>是</v>
          </cell>
          <cell r="F3919" t="str">
            <v/>
          </cell>
          <cell r="G3919" t="str">
            <v>85X210</v>
          </cell>
          <cell r="H3919" t="str">
            <v/>
          </cell>
          <cell r="I3919" t="str">
            <v/>
          </cell>
          <cell r="J3919" t="str">
            <v>件</v>
          </cell>
          <cell r="K3919" t="str">
            <v/>
          </cell>
          <cell r="L3919" t="str">
            <v/>
          </cell>
          <cell r="M3919" t="str">
            <v>18.00</v>
          </cell>
        </row>
        <row r="3920">
          <cell r="A3920" t="str">
            <v>ZMLJGW0ELY7SP</v>
          </cell>
          <cell r="B3920" t="str">
            <v>磁条款小方格咖啡色</v>
          </cell>
          <cell r="C3920" t="str">
            <v>ZMLJGW0ELY7SP-磁条款小方格咖啡色</v>
          </cell>
          <cell r="D3920" t="str">
            <v>居家布艺</v>
          </cell>
          <cell r="E3920" t="str">
            <v>是</v>
          </cell>
          <cell r="F3920" t="str">
            <v/>
          </cell>
          <cell r="G3920" t="str">
            <v>90X190</v>
          </cell>
          <cell r="H3920" t="str">
            <v/>
          </cell>
          <cell r="I3920" t="str">
            <v/>
          </cell>
          <cell r="J3920" t="str">
            <v>件</v>
          </cell>
          <cell r="K3920" t="str">
            <v/>
          </cell>
          <cell r="L3920" t="str">
            <v/>
          </cell>
          <cell r="M3920" t="str">
            <v>18.00</v>
          </cell>
        </row>
        <row r="3921">
          <cell r="A3921" t="str">
            <v>ZMLJGW1M63IJI</v>
          </cell>
          <cell r="B3921" t="str">
            <v>磁条款小方格咖啡色</v>
          </cell>
          <cell r="C3921" t="str">
            <v>ZMLJGW1M63IJI-磁条款小方格咖啡色</v>
          </cell>
          <cell r="D3921" t="str">
            <v>居家布艺</v>
          </cell>
          <cell r="E3921" t="str">
            <v>是</v>
          </cell>
          <cell r="F3921" t="str">
            <v/>
          </cell>
          <cell r="G3921" t="str">
            <v>90X195</v>
          </cell>
          <cell r="H3921" t="str">
            <v/>
          </cell>
          <cell r="I3921" t="str">
            <v/>
          </cell>
          <cell r="J3921" t="str">
            <v>件</v>
          </cell>
          <cell r="K3921" t="str">
            <v/>
          </cell>
          <cell r="L3921" t="str">
            <v/>
          </cell>
          <cell r="M3921" t="str">
            <v>18.00</v>
          </cell>
        </row>
        <row r="3922">
          <cell r="A3922" t="str">
            <v>ZMLJGW76ZVP3M</v>
          </cell>
          <cell r="B3922" t="str">
            <v>磁条款小方格咖啡色</v>
          </cell>
          <cell r="C3922" t="str">
            <v>ZMLJGW76ZVP3M-磁条款小方格咖啡色</v>
          </cell>
          <cell r="D3922" t="str">
            <v>居家布艺</v>
          </cell>
          <cell r="E3922" t="str">
            <v>是</v>
          </cell>
          <cell r="F3922" t="str">
            <v/>
          </cell>
          <cell r="G3922" t="str">
            <v>90X200</v>
          </cell>
          <cell r="H3922" t="str">
            <v/>
          </cell>
          <cell r="I3922" t="str">
            <v/>
          </cell>
          <cell r="J3922" t="str">
            <v>件</v>
          </cell>
          <cell r="K3922" t="str">
            <v/>
          </cell>
          <cell r="L3922" t="str">
            <v/>
          </cell>
          <cell r="M3922" t="str">
            <v>18.00</v>
          </cell>
        </row>
        <row r="3923">
          <cell r="A3923" t="str">
            <v>ZMLJGW6KEPNHQ</v>
          </cell>
          <cell r="B3923" t="str">
            <v>磁条款小方格咖啡色</v>
          </cell>
          <cell r="C3923" t="str">
            <v>ZMLJGW6KEPNHQ-磁条款小方格咖啡色</v>
          </cell>
          <cell r="D3923" t="str">
            <v>居家布艺</v>
          </cell>
          <cell r="E3923" t="str">
            <v>是</v>
          </cell>
          <cell r="F3923" t="str">
            <v/>
          </cell>
          <cell r="G3923" t="str">
            <v>90X205</v>
          </cell>
          <cell r="H3923" t="str">
            <v/>
          </cell>
          <cell r="I3923" t="str">
            <v/>
          </cell>
          <cell r="J3923" t="str">
            <v>件</v>
          </cell>
          <cell r="K3923" t="str">
            <v/>
          </cell>
          <cell r="L3923" t="str">
            <v/>
          </cell>
          <cell r="M3923" t="str">
            <v>18.00</v>
          </cell>
        </row>
        <row r="3924">
          <cell r="A3924" t="str">
            <v>ZMLJGWO2PBK88</v>
          </cell>
          <cell r="B3924" t="str">
            <v>磁条款小方格咖啡色</v>
          </cell>
          <cell r="C3924" t="str">
            <v>ZMLJGWO2PBK88-磁条款小方格咖啡色</v>
          </cell>
          <cell r="D3924" t="str">
            <v>居家布艺</v>
          </cell>
          <cell r="E3924" t="str">
            <v>是</v>
          </cell>
          <cell r="F3924" t="str">
            <v/>
          </cell>
          <cell r="G3924" t="str">
            <v>90X210</v>
          </cell>
          <cell r="H3924" t="str">
            <v/>
          </cell>
          <cell r="I3924" t="str">
            <v/>
          </cell>
          <cell r="J3924" t="str">
            <v>件</v>
          </cell>
          <cell r="K3924" t="str">
            <v/>
          </cell>
          <cell r="L3924" t="str">
            <v/>
          </cell>
          <cell r="M3924" t="str">
            <v>18.00</v>
          </cell>
        </row>
        <row r="3925">
          <cell r="A3925" t="str">
            <v>ZMLJGWPPO2HZL</v>
          </cell>
          <cell r="B3925" t="str">
            <v>磁条款小方格咖啡色</v>
          </cell>
          <cell r="C3925" t="str">
            <v>ZMLJGWPPO2HZL-磁条款小方格咖啡色</v>
          </cell>
          <cell r="D3925" t="str">
            <v>居家布艺</v>
          </cell>
          <cell r="E3925" t="str">
            <v>是</v>
          </cell>
          <cell r="F3925" t="str">
            <v/>
          </cell>
          <cell r="G3925" t="str">
            <v>90X215</v>
          </cell>
          <cell r="H3925" t="str">
            <v/>
          </cell>
          <cell r="I3925" t="str">
            <v/>
          </cell>
          <cell r="J3925" t="str">
            <v>件</v>
          </cell>
          <cell r="K3925" t="str">
            <v/>
          </cell>
          <cell r="L3925" t="str">
            <v/>
          </cell>
          <cell r="M3925" t="str">
            <v>18.00</v>
          </cell>
        </row>
        <row r="3926">
          <cell r="A3926" t="str">
            <v>CYS-TS-JGWQCTDK-95*205-咖条</v>
          </cell>
          <cell r="B3926" t="str">
            <v>TS-金刚网4cm全磁条对开-95*205-咖条</v>
          </cell>
          <cell r="C3926" t="str">
            <v>CYS-TS-JGWQCTDK-95*205-咖条-TS-金刚网4cm全磁条对开-95*205-咖条</v>
          </cell>
          <cell r="D3926" t="str">
            <v>居家布艺</v>
          </cell>
          <cell r="E3926" t="str">
            <v>是</v>
          </cell>
          <cell r="F3926" t="str">
            <v>否</v>
          </cell>
          <cell r="G3926" t="str">
            <v>95*205</v>
          </cell>
          <cell r="H3926" t="str">
            <v/>
          </cell>
          <cell r="I3926" t="str">
            <v/>
          </cell>
          <cell r="J3926" t="str">
            <v>件</v>
          </cell>
          <cell r="K3926" t="str">
            <v/>
          </cell>
          <cell r="L3926" t="str">
            <v/>
          </cell>
          <cell r="M3926" t="str">
            <v>18.00</v>
          </cell>
        </row>
        <row r="3927">
          <cell r="A3927" t="str">
            <v>CYS-TS-JGWQCTDK-95*210-咖条</v>
          </cell>
          <cell r="B3927" t="str">
            <v>TS-金刚网4cm全磁条对开-95*210-咖条</v>
          </cell>
          <cell r="C3927" t="str">
            <v>CYS-TS-JGWQCTDK-95*210-咖条-TS-金刚网4cm全磁条对开-95*210-咖条</v>
          </cell>
          <cell r="D3927" t="str">
            <v>居家布艺</v>
          </cell>
          <cell r="E3927" t="str">
            <v>是</v>
          </cell>
          <cell r="F3927" t="str">
            <v>否</v>
          </cell>
          <cell r="G3927" t="str">
            <v>95*210</v>
          </cell>
          <cell r="H3927" t="str">
            <v/>
          </cell>
          <cell r="I3927" t="str">
            <v/>
          </cell>
          <cell r="J3927" t="str">
            <v>件</v>
          </cell>
          <cell r="K3927" t="str">
            <v/>
          </cell>
          <cell r="L3927" t="str">
            <v/>
          </cell>
          <cell r="M3927" t="str">
            <v>18.00</v>
          </cell>
        </row>
        <row r="3928">
          <cell r="A3928" t="str">
            <v>CYS-TS-JGWQCTDK-95*215-咖条</v>
          </cell>
          <cell r="B3928" t="str">
            <v>TS-金刚网4cm全磁条对开-95*215-咖条</v>
          </cell>
          <cell r="C3928" t="str">
            <v>CYS-TS-JGWQCTDK-95*215-咖条-TS-金刚网4cm全磁条对开-95*215-咖条</v>
          </cell>
          <cell r="D3928" t="str">
            <v>居家布艺</v>
          </cell>
          <cell r="E3928" t="str">
            <v>是</v>
          </cell>
          <cell r="F3928" t="str">
            <v>否</v>
          </cell>
          <cell r="G3928" t="str">
            <v>95*215</v>
          </cell>
          <cell r="H3928" t="str">
            <v/>
          </cell>
          <cell r="I3928" t="str">
            <v/>
          </cell>
          <cell r="J3928" t="str">
            <v>件</v>
          </cell>
          <cell r="K3928" t="str">
            <v/>
          </cell>
          <cell r="L3928" t="str">
            <v/>
          </cell>
          <cell r="M3928" t="str">
            <v>18.00</v>
          </cell>
        </row>
        <row r="3929">
          <cell r="A3929" t="str">
            <v>CYS-TS-JGWQCTDK-95*220-咖条</v>
          </cell>
          <cell r="B3929" t="str">
            <v>TS-金刚网4cm全磁条对开-95*220-咖条</v>
          </cell>
          <cell r="C3929" t="str">
            <v>CYS-TS-JGWQCTDK-95*220-咖条-TS-金刚网4cm全磁条对开-95*220-咖条</v>
          </cell>
          <cell r="D3929" t="str">
            <v>居家布艺</v>
          </cell>
          <cell r="E3929" t="str">
            <v>是</v>
          </cell>
          <cell r="F3929" t="str">
            <v>否</v>
          </cell>
          <cell r="G3929" t="str">
            <v>95*220</v>
          </cell>
          <cell r="H3929" t="str">
            <v/>
          </cell>
          <cell r="I3929" t="str">
            <v/>
          </cell>
          <cell r="J3929" t="str">
            <v>件</v>
          </cell>
          <cell r="K3929" t="str">
            <v/>
          </cell>
          <cell r="L3929" t="str">
            <v/>
          </cell>
          <cell r="M3929" t="str">
            <v>18.00</v>
          </cell>
        </row>
        <row r="3930">
          <cell r="A3930" t="str">
            <v>CYS-TS-JGWQCTDK-100*200-咖条</v>
          </cell>
          <cell r="B3930" t="str">
            <v>TS-金刚网4cm全磁条对开-100*200-咖条</v>
          </cell>
          <cell r="C3930" t="str">
            <v>CYS-TS-JGWQCTDK-100*200-咖条-TS-金刚网4cm全磁条对开-100*200-咖条</v>
          </cell>
          <cell r="D3930" t="str">
            <v>居家布艺</v>
          </cell>
          <cell r="E3930" t="str">
            <v>是</v>
          </cell>
          <cell r="F3930" t="str">
            <v>否</v>
          </cell>
          <cell r="G3930" t="str">
            <v>100*200</v>
          </cell>
          <cell r="H3930" t="str">
            <v/>
          </cell>
          <cell r="I3930" t="str">
            <v/>
          </cell>
          <cell r="J3930" t="str">
            <v>件</v>
          </cell>
          <cell r="K3930" t="str">
            <v/>
          </cell>
          <cell r="L3930" t="str">
            <v/>
          </cell>
          <cell r="M3930" t="str">
            <v>18.00</v>
          </cell>
        </row>
        <row r="3931">
          <cell r="A3931" t="str">
            <v>CYS-TS-JGWQCTDK-100*205-咖条</v>
          </cell>
          <cell r="B3931" t="str">
            <v>TS-金刚网4cm全磁条对开-100*205-咖条</v>
          </cell>
          <cell r="C3931" t="str">
            <v>CYS-TS-JGWQCTDK-100*205-咖条-TS-金刚网4cm全磁条对开-100*205-咖条</v>
          </cell>
          <cell r="D3931" t="str">
            <v>居家布艺</v>
          </cell>
          <cell r="E3931" t="str">
            <v>是</v>
          </cell>
          <cell r="F3931" t="str">
            <v>否</v>
          </cell>
          <cell r="G3931" t="str">
            <v>100*205</v>
          </cell>
          <cell r="H3931" t="str">
            <v/>
          </cell>
          <cell r="I3931" t="str">
            <v/>
          </cell>
          <cell r="J3931" t="str">
            <v>件</v>
          </cell>
          <cell r="K3931" t="str">
            <v/>
          </cell>
          <cell r="L3931" t="str">
            <v/>
          </cell>
          <cell r="M3931" t="str">
            <v>18.00</v>
          </cell>
        </row>
        <row r="3932">
          <cell r="A3932" t="str">
            <v>CYS-TS-JGWQCTDK-100*210-咖条</v>
          </cell>
          <cell r="B3932" t="str">
            <v>TS-金刚网4cm全磁条对开-100*210-咖条</v>
          </cell>
          <cell r="C3932" t="str">
            <v>CYS-TS-JGWQCTDK-100*210-咖条-TS-金刚网4cm全磁条对开-100*210-咖条</v>
          </cell>
          <cell r="D3932" t="str">
            <v>居家布艺</v>
          </cell>
          <cell r="E3932" t="str">
            <v>是</v>
          </cell>
          <cell r="F3932" t="str">
            <v>否</v>
          </cell>
          <cell r="G3932" t="str">
            <v>100*210</v>
          </cell>
          <cell r="H3932" t="str">
            <v/>
          </cell>
          <cell r="I3932" t="str">
            <v/>
          </cell>
          <cell r="J3932" t="str">
            <v>件</v>
          </cell>
          <cell r="K3932" t="str">
            <v/>
          </cell>
          <cell r="L3932" t="str">
            <v/>
          </cell>
          <cell r="M3932" t="str">
            <v>18.00</v>
          </cell>
        </row>
        <row r="3933">
          <cell r="A3933" t="str">
            <v>CYS-TS-JGWQCTDK-100*215-咖条</v>
          </cell>
          <cell r="B3933" t="str">
            <v>TS-金刚网4cm全磁条对开-100*215-咖条</v>
          </cell>
          <cell r="C3933" t="str">
            <v>CYS-TS-JGWQCTDK-100*215-咖条-TS-金刚网4cm全磁条对开-100*215-咖条</v>
          </cell>
          <cell r="D3933" t="str">
            <v>居家布艺</v>
          </cell>
          <cell r="E3933" t="str">
            <v>是</v>
          </cell>
          <cell r="F3933" t="str">
            <v>否</v>
          </cell>
          <cell r="G3933" t="str">
            <v>100*215</v>
          </cell>
          <cell r="H3933" t="str">
            <v/>
          </cell>
          <cell r="I3933" t="str">
            <v/>
          </cell>
          <cell r="J3933" t="str">
            <v>件</v>
          </cell>
          <cell r="K3933" t="str">
            <v/>
          </cell>
          <cell r="L3933" t="str">
            <v/>
          </cell>
          <cell r="M3933" t="str">
            <v>18.00</v>
          </cell>
        </row>
        <row r="3934">
          <cell r="A3934" t="str">
            <v>CYS-TS-JGWQCTDK-100*220-咖条</v>
          </cell>
          <cell r="B3934" t="str">
            <v>TS-金刚网4cm全磁条对开-100*220-咖条</v>
          </cell>
          <cell r="C3934" t="str">
            <v>CYS-TS-JGWQCTDK-100*220-咖条-TS-金刚网4cm全磁条对开-100*220-咖条</v>
          </cell>
          <cell r="D3934" t="str">
            <v>居家布艺</v>
          </cell>
          <cell r="E3934" t="str">
            <v>是</v>
          </cell>
          <cell r="F3934" t="str">
            <v>否</v>
          </cell>
          <cell r="G3934" t="str">
            <v>100*220</v>
          </cell>
          <cell r="H3934" t="str">
            <v/>
          </cell>
          <cell r="I3934" t="str">
            <v/>
          </cell>
          <cell r="J3934" t="str">
            <v>件</v>
          </cell>
          <cell r="K3934" t="str">
            <v/>
          </cell>
          <cell r="L3934" t="str">
            <v/>
          </cell>
          <cell r="M3934" t="str">
            <v>18.00</v>
          </cell>
        </row>
        <row r="3935">
          <cell r="A3935" t="str">
            <v>CYS-TS-JGWQCTDK-100*230-咖条</v>
          </cell>
          <cell r="B3935" t="str">
            <v>TS-金刚网4cm全磁条对开-100*230-咖条</v>
          </cell>
          <cell r="C3935" t="str">
            <v>CYS-TS-JGWQCTDK-100*230-咖条-TS-金刚网4cm全磁条对开-100*230-咖条</v>
          </cell>
          <cell r="D3935" t="str">
            <v>居家布艺</v>
          </cell>
          <cell r="E3935" t="str">
            <v>是</v>
          </cell>
          <cell r="F3935" t="str">
            <v>否</v>
          </cell>
          <cell r="G3935" t="str">
            <v>100*230</v>
          </cell>
          <cell r="H3935" t="str">
            <v/>
          </cell>
          <cell r="I3935" t="str">
            <v/>
          </cell>
          <cell r="J3935" t="str">
            <v>件</v>
          </cell>
          <cell r="K3935" t="str">
            <v/>
          </cell>
          <cell r="L3935" t="str">
            <v/>
          </cell>
          <cell r="M3935" t="str">
            <v>19.00</v>
          </cell>
        </row>
        <row r="3936">
          <cell r="A3936" t="str">
            <v>CYS-TS-JGWQCTDK-100*240-咖条</v>
          </cell>
          <cell r="B3936" t="str">
            <v>TS-金刚网4cm全磁条对开-100*240-咖条</v>
          </cell>
          <cell r="C3936" t="str">
            <v>CYS-TS-JGWQCTDK-100*240-咖条-TS-金刚网4cm全磁条对开-100*240-咖条</v>
          </cell>
          <cell r="D3936" t="str">
            <v>居家布艺</v>
          </cell>
          <cell r="E3936" t="str">
            <v>是</v>
          </cell>
          <cell r="F3936" t="str">
            <v>否</v>
          </cell>
          <cell r="G3936" t="str">
            <v>100*240</v>
          </cell>
          <cell r="H3936" t="str">
            <v/>
          </cell>
          <cell r="I3936" t="str">
            <v/>
          </cell>
          <cell r="J3936" t="str">
            <v>件</v>
          </cell>
          <cell r="K3936" t="str">
            <v/>
          </cell>
          <cell r="L3936" t="str">
            <v/>
          </cell>
          <cell r="M3936" t="str">
            <v>20.00</v>
          </cell>
        </row>
        <row r="3937">
          <cell r="A3937" t="str">
            <v>CYS-TS-JGWQCTDK-105*205-咖条</v>
          </cell>
          <cell r="B3937" t="str">
            <v>TS-金刚网4cm全磁条对开-105*205-咖条</v>
          </cell>
          <cell r="C3937" t="str">
            <v>CYS-TS-JGWQCTDK-105*205-咖条-TS-金刚网4cm全磁条对开-105*205-咖条</v>
          </cell>
          <cell r="D3937" t="str">
            <v>居家布艺</v>
          </cell>
          <cell r="E3937" t="str">
            <v>是</v>
          </cell>
          <cell r="F3937" t="str">
            <v>否</v>
          </cell>
          <cell r="G3937" t="str">
            <v>105*205</v>
          </cell>
          <cell r="H3937" t="str">
            <v/>
          </cell>
          <cell r="I3937" t="str">
            <v/>
          </cell>
          <cell r="J3937" t="str">
            <v>件</v>
          </cell>
          <cell r="K3937" t="str">
            <v/>
          </cell>
          <cell r="L3937" t="str">
            <v/>
          </cell>
          <cell r="M3937" t="str">
            <v>19.00</v>
          </cell>
        </row>
        <row r="3938">
          <cell r="A3938" t="str">
            <v>CYS-TS-JGWQCTDK-105*210-咖条</v>
          </cell>
          <cell r="B3938" t="str">
            <v>TS-金刚网4cm全磁条对开-105*210-咖条</v>
          </cell>
          <cell r="C3938" t="str">
            <v>CYS-TS-JGWQCTDK-105*210-咖条-TS-金刚网4cm全磁条对开-105*210-咖条</v>
          </cell>
          <cell r="D3938" t="str">
            <v>居家布艺</v>
          </cell>
          <cell r="E3938" t="str">
            <v>是</v>
          </cell>
          <cell r="F3938" t="str">
            <v>否</v>
          </cell>
          <cell r="G3938" t="str">
            <v>105*210</v>
          </cell>
          <cell r="H3938" t="str">
            <v/>
          </cell>
          <cell r="I3938" t="str">
            <v/>
          </cell>
          <cell r="J3938" t="str">
            <v>件</v>
          </cell>
          <cell r="K3938" t="str">
            <v/>
          </cell>
          <cell r="L3938" t="str">
            <v/>
          </cell>
          <cell r="M3938" t="str">
            <v>19.00</v>
          </cell>
        </row>
        <row r="3939">
          <cell r="A3939" t="str">
            <v>CYS-TS-JGWQCTDK-105*220-咖条</v>
          </cell>
          <cell r="B3939" t="str">
            <v>TS-金刚网4cm全磁条对开-105*220-咖条</v>
          </cell>
          <cell r="C3939" t="str">
            <v>CYS-TS-JGWQCTDK-105*220-咖条-TS-金刚网4cm全磁条对开-105*220-咖条</v>
          </cell>
          <cell r="D3939" t="str">
            <v>居家布艺</v>
          </cell>
          <cell r="E3939" t="str">
            <v>是</v>
          </cell>
          <cell r="F3939" t="str">
            <v>否</v>
          </cell>
          <cell r="G3939" t="str">
            <v>105*220</v>
          </cell>
          <cell r="H3939" t="str">
            <v/>
          </cell>
          <cell r="I3939" t="str">
            <v/>
          </cell>
          <cell r="J3939" t="str">
            <v>件</v>
          </cell>
          <cell r="K3939" t="str">
            <v/>
          </cell>
          <cell r="L3939" t="str">
            <v/>
          </cell>
          <cell r="M3939" t="str">
            <v>19.00</v>
          </cell>
        </row>
        <row r="3940">
          <cell r="A3940" t="str">
            <v>CYS-TS-JGWQCTDK-110*200-咖条</v>
          </cell>
          <cell r="B3940" t="str">
            <v>TS-金刚网4cm全磁条对开-110*200-咖条</v>
          </cell>
          <cell r="C3940" t="str">
            <v>CYS-TS-JGWQCTDK-110*200-咖条-TS-金刚网4cm全磁条对开-110*200-咖条</v>
          </cell>
          <cell r="D3940" t="str">
            <v>居家布艺</v>
          </cell>
          <cell r="E3940" t="str">
            <v>是</v>
          </cell>
          <cell r="F3940" t="str">
            <v>否</v>
          </cell>
          <cell r="G3940" t="str">
            <v>110*200</v>
          </cell>
          <cell r="H3940" t="str">
            <v/>
          </cell>
          <cell r="I3940" t="str">
            <v/>
          </cell>
          <cell r="J3940" t="str">
            <v>件</v>
          </cell>
          <cell r="K3940" t="str">
            <v/>
          </cell>
          <cell r="L3940" t="str">
            <v/>
          </cell>
          <cell r="M3940" t="str">
            <v>19.00</v>
          </cell>
        </row>
        <row r="3941">
          <cell r="A3941" t="str">
            <v>CYS-TS-JGWQCTDK-110*210-咖条</v>
          </cell>
          <cell r="B3941" t="str">
            <v>TS-金刚网4cm全磁条对开-110*210-咖条</v>
          </cell>
          <cell r="C3941" t="str">
            <v>CYS-TS-JGWQCTDK-110*210-咖条-TS-金刚网4cm全磁条对开-110*210-咖条</v>
          </cell>
          <cell r="D3941" t="str">
            <v>居家布艺</v>
          </cell>
          <cell r="E3941" t="str">
            <v>是</v>
          </cell>
          <cell r="F3941" t="str">
            <v>否</v>
          </cell>
          <cell r="G3941" t="str">
            <v>110*210</v>
          </cell>
          <cell r="H3941" t="str">
            <v/>
          </cell>
          <cell r="I3941" t="str">
            <v/>
          </cell>
          <cell r="J3941" t="str">
            <v>件</v>
          </cell>
          <cell r="K3941" t="str">
            <v/>
          </cell>
          <cell r="L3941" t="str">
            <v/>
          </cell>
          <cell r="M3941" t="str">
            <v>19.00</v>
          </cell>
        </row>
        <row r="3942">
          <cell r="A3942" t="str">
            <v>CYS-TS-JGWQCTDK-110*220-咖条</v>
          </cell>
          <cell r="B3942" t="str">
            <v>TS-金刚网4cm全磁条对开-110*220-咖条</v>
          </cell>
          <cell r="C3942" t="str">
            <v>CYS-TS-JGWQCTDK-110*220-咖条-TS-金刚网4cm全磁条对开-110*220-咖条</v>
          </cell>
          <cell r="D3942" t="str">
            <v>居家布艺</v>
          </cell>
          <cell r="E3942" t="str">
            <v>是</v>
          </cell>
          <cell r="F3942" t="str">
            <v>否</v>
          </cell>
          <cell r="G3942" t="str">
            <v>110*220</v>
          </cell>
          <cell r="H3942" t="str">
            <v/>
          </cell>
          <cell r="I3942" t="str">
            <v/>
          </cell>
          <cell r="J3942" t="str">
            <v>件</v>
          </cell>
          <cell r="K3942" t="str">
            <v/>
          </cell>
          <cell r="L3942" t="str">
            <v/>
          </cell>
          <cell r="M3942" t="str">
            <v>19.00</v>
          </cell>
        </row>
        <row r="3943">
          <cell r="A3943" t="str">
            <v>CYS-TS-JGWQCTDK-110*230-咖条</v>
          </cell>
          <cell r="B3943" t="str">
            <v>TS-金刚网4cm全磁条对开-110*230-咖条</v>
          </cell>
          <cell r="C3943" t="str">
            <v>CYS-TS-JGWQCTDK-110*230-咖条-TS-金刚网4cm全磁条对开-110*230-咖条</v>
          </cell>
          <cell r="D3943" t="str">
            <v>居家布艺</v>
          </cell>
          <cell r="E3943" t="str">
            <v>是</v>
          </cell>
          <cell r="F3943" t="str">
            <v>否</v>
          </cell>
          <cell r="G3943" t="str">
            <v>110*230</v>
          </cell>
          <cell r="H3943" t="str">
            <v/>
          </cell>
          <cell r="I3943" t="str">
            <v/>
          </cell>
          <cell r="J3943" t="str">
            <v>件</v>
          </cell>
          <cell r="K3943" t="str">
            <v/>
          </cell>
          <cell r="L3943" t="str">
            <v/>
          </cell>
          <cell r="M3943" t="str">
            <v>20.00</v>
          </cell>
        </row>
        <row r="3944">
          <cell r="A3944" t="str">
            <v>CYS-TS-JGWQCTDK-110*240-咖条</v>
          </cell>
          <cell r="B3944" t="str">
            <v>TS-金刚网4cm全磁条对开-110*240-咖条</v>
          </cell>
          <cell r="C3944" t="str">
            <v>CYS-TS-JGWQCTDK-110*240-咖条-TS-金刚网4cm全磁条对开-110*240-咖条</v>
          </cell>
          <cell r="D3944" t="str">
            <v>居家布艺</v>
          </cell>
          <cell r="E3944" t="str">
            <v>是</v>
          </cell>
          <cell r="F3944" t="str">
            <v>否</v>
          </cell>
          <cell r="G3944" t="str">
            <v>110*240</v>
          </cell>
          <cell r="H3944" t="str">
            <v/>
          </cell>
          <cell r="I3944" t="str">
            <v/>
          </cell>
          <cell r="J3944" t="str">
            <v>件</v>
          </cell>
          <cell r="K3944" t="str">
            <v/>
          </cell>
          <cell r="L3944" t="str">
            <v/>
          </cell>
          <cell r="M3944" t="str">
            <v>21.00</v>
          </cell>
        </row>
        <row r="3945">
          <cell r="A3945" t="str">
            <v>CYS-TS-JGWQCTDK-120*200-咖条</v>
          </cell>
          <cell r="B3945" t="str">
            <v>TS-金刚网4cm全磁条对开-120*200-咖条</v>
          </cell>
          <cell r="C3945" t="str">
            <v>CYS-TS-JGWQCTDK-120*200-咖条-TS-金刚网4cm全磁条对开-120*200-咖条</v>
          </cell>
          <cell r="D3945" t="str">
            <v>居家布艺</v>
          </cell>
          <cell r="E3945" t="str">
            <v>是</v>
          </cell>
          <cell r="F3945" t="str">
            <v>否</v>
          </cell>
          <cell r="G3945" t="str">
            <v>120*200</v>
          </cell>
          <cell r="H3945" t="str">
            <v/>
          </cell>
          <cell r="I3945" t="str">
            <v/>
          </cell>
          <cell r="J3945" t="str">
            <v>件</v>
          </cell>
          <cell r="K3945" t="str">
            <v/>
          </cell>
          <cell r="L3945" t="str">
            <v/>
          </cell>
          <cell r="M3945" t="str">
            <v>20.00</v>
          </cell>
        </row>
        <row r="3946">
          <cell r="A3946" t="str">
            <v>CYS-TS-JGWQCTDK-120*210-咖条</v>
          </cell>
          <cell r="B3946" t="str">
            <v>TS-金刚网4cm全磁条对开-120*210-咖条</v>
          </cell>
          <cell r="C3946" t="str">
            <v>CYS-TS-JGWQCTDK-120*210-咖条-TS-金刚网4cm全磁条对开-120*210-咖条</v>
          </cell>
          <cell r="D3946" t="str">
            <v>居家布艺</v>
          </cell>
          <cell r="E3946" t="str">
            <v>是</v>
          </cell>
          <cell r="F3946" t="str">
            <v>否</v>
          </cell>
          <cell r="G3946" t="str">
            <v>120*210</v>
          </cell>
          <cell r="H3946" t="str">
            <v/>
          </cell>
          <cell r="I3946" t="str">
            <v/>
          </cell>
          <cell r="J3946" t="str">
            <v>件</v>
          </cell>
          <cell r="K3946" t="str">
            <v/>
          </cell>
          <cell r="L3946" t="str">
            <v/>
          </cell>
          <cell r="M3946" t="str">
            <v>20.00</v>
          </cell>
        </row>
        <row r="3947">
          <cell r="A3947" t="str">
            <v>CYS-TS-JGWQCTDK-120*220-咖条</v>
          </cell>
          <cell r="B3947" t="str">
            <v>TS-金刚网4cm全磁条对开-120*220-咖条</v>
          </cell>
          <cell r="C3947" t="str">
            <v>CYS-TS-JGWQCTDK-120*220-咖条-TS-金刚网4cm全磁条对开-120*220-咖条</v>
          </cell>
          <cell r="D3947" t="str">
            <v>居家布艺</v>
          </cell>
          <cell r="E3947" t="str">
            <v>是</v>
          </cell>
          <cell r="F3947" t="str">
            <v>否</v>
          </cell>
          <cell r="G3947" t="str">
            <v>120*220</v>
          </cell>
          <cell r="H3947" t="str">
            <v/>
          </cell>
          <cell r="I3947" t="str">
            <v/>
          </cell>
          <cell r="J3947" t="str">
            <v>件</v>
          </cell>
          <cell r="K3947" t="str">
            <v/>
          </cell>
          <cell r="L3947" t="str">
            <v/>
          </cell>
          <cell r="M3947" t="str">
            <v>20.00</v>
          </cell>
        </row>
        <row r="3948">
          <cell r="A3948" t="str">
            <v>CYS-TS-JGWQCTDK-120*230-咖条</v>
          </cell>
          <cell r="B3948" t="str">
            <v>TS-金刚网4cm全磁条对开-120*230-咖条</v>
          </cell>
          <cell r="C3948" t="str">
            <v>CYS-TS-JGWQCTDK-120*230-咖条-TS-金刚网4cm全磁条对开-120*230-咖条</v>
          </cell>
          <cell r="D3948" t="str">
            <v>居家布艺</v>
          </cell>
          <cell r="E3948" t="str">
            <v>是</v>
          </cell>
          <cell r="F3948" t="str">
            <v>否</v>
          </cell>
          <cell r="G3948" t="str">
            <v>120*230</v>
          </cell>
          <cell r="H3948" t="str">
            <v/>
          </cell>
          <cell r="I3948" t="str">
            <v/>
          </cell>
          <cell r="J3948" t="str">
            <v>件</v>
          </cell>
          <cell r="K3948" t="str">
            <v/>
          </cell>
          <cell r="L3948" t="str">
            <v/>
          </cell>
          <cell r="M3948" t="str">
            <v>21.00</v>
          </cell>
        </row>
        <row r="3949">
          <cell r="A3949" t="str">
            <v>CYS-TS-JGWQCTDK-120*240-咖条</v>
          </cell>
          <cell r="B3949" t="str">
            <v>TS-金刚网4cm全磁条对开-120*240-咖条</v>
          </cell>
          <cell r="C3949" t="str">
            <v>CYS-TS-JGWQCTDK-120*240-咖条-TS-金刚网4cm全磁条对开-120*240-咖条</v>
          </cell>
          <cell r="D3949" t="str">
            <v>居家布艺</v>
          </cell>
          <cell r="E3949" t="str">
            <v>是</v>
          </cell>
          <cell r="F3949" t="str">
            <v>否</v>
          </cell>
          <cell r="G3949" t="str">
            <v>120*240</v>
          </cell>
          <cell r="H3949" t="str">
            <v/>
          </cell>
          <cell r="I3949" t="str">
            <v/>
          </cell>
          <cell r="J3949" t="str">
            <v>件</v>
          </cell>
          <cell r="K3949" t="str">
            <v/>
          </cell>
          <cell r="L3949" t="str">
            <v/>
          </cell>
          <cell r="M3949" t="str">
            <v>22.00</v>
          </cell>
        </row>
        <row r="3950">
          <cell r="A3950" t="str">
            <v>CYS-TS-JGWQCTDK-130*200-咖条</v>
          </cell>
          <cell r="B3950" t="str">
            <v>TS-金刚网4cm全磁条对开-130*200-咖条</v>
          </cell>
          <cell r="C3950" t="str">
            <v>CYS-TS-JGWQCTDK-130*200-咖条-TS-金刚网4cm全磁条对开-130*200-咖条</v>
          </cell>
          <cell r="D3950" t="str">
            <v>居家布艺</v>
          </cell>
          <cell r="E3950" t="str">
            <v>是</v>
          </cell>
          <cell r="F3950" t="str">
            <v>否</v>
          </cell>
          <cell r="G3950" t="str">
            <v>130*200</v>
          </cell>
          <cell r="H3950" t="str">
            <v/>
          </cell>
          <cell r="I3950" t="str">
            <v/>
          </cell>
          <cell r="J3950" t="str">
            <v>件</v>
          </cell>
          <cell r="K3950" t="str">
            <v/>
          </cell>
          <cell r="L3950" t="str">
            <v/>
          </cell>
          <cell r="M3950" t="str">
            <v>21.00</v>
          </cell>
        </row>
        <row r="3951">
          <cell r="A3951" t="str">
            <v>CYS-TS-JGWQCTDK-130*210-咖条</v>
          </cell>
          <cell r="B3951" t="str">
            <v>TS-金刚网4cm全磁条对开-130*210-咖条</v>
          </cell>
          <cell r="C3951" t="str">
            <v>CYS-TS-JGWQCTDK-130*210-咖条-TS-金刚网4cm全磁条对开-130*210-咖条</v>
          </cell>
          <cell r="D3951" t="str">
            <v>居家布艺</v>
          </cell>
          <cell r="E3951" t="str">
            <v>是</v>
          </cell>
          <cell r="F3951" t="str">
            <v>否</v>
          </cell>
          <cell r="G3951" t="str">
            <v>130*210</v>
          </cell>
          <cell r="H3951" t="str">
            <v/>
          </cell>
          <cell r="I3951" t="str">
            <v/>
          </cell>
          <cell r="J3951" t="str">
            <v>件</v>
          </cell>
          <cell r="K3951" t="str">
            <v/>
          </cell>
          <cell r="L3951" t="str">
            <v/>
          </cell>
          <cell r="M3951" t="str">
            <v>21.00</v>
          </cell>
        </row>
        <row r="3952">
          <cell r="A3952" t="str">
            <v>CYS-TS-JGWQCTDK-130*220-咖条</v>
          </cell>
          <cell r="B3952" t="str">
            <v>TS-金刚网4cm全磁条对开-130*220-咖条</v>
          </cell>
          <cell r="C3952" t="str">
            <v>CYS-TS-JGWQCTDK-130*220-咖条-TS-金刚网4cm全磁条对开-130*220-咖条</v>
          </cell>
          <cell r="D3952" t="str">
            <v>居家布艺</v>
          </cell>
          <cell r="E3952" t="str">
            <v>是</v>
          </cell>
          <cell r="F3952" t="str">
            <v>否</v>
          </cell>
          <cell r="G3952" t="str">
            <v>130*220</v>
          </cell>
          <cell r="H3952" t="str">
            <v/>
          </cell>
          <cell r="I3952" t="str">
            <v/>
          </cell>
          <cell r="J3952" t="str">
            <v>件</v>
          </cell>
          <cell r="K3952" t="str">
            <v/>
          </cell>
          <cell r="L3952" t="str">
            <v/>
          </cell>
          <cell r="M3952" t="str">
            <v>21.00</v>
          </cell>
        </row>
        <row r="3953">
          <cell r="A3953" t="str">
            <v>CYS-TS-JGWQCTDK-130*230-咖条</v>
          </cell>
          <cell r="B3953" t="str">
            <v>TS-金刚网4cm全磁条对开-130*230-咖条</v>
          </cell>
          <cell r="C3953" t="str">
            <v>CYS-TS-JGWQCTDK-130*230-咖条-TS-金刚网4cm全磁条对开-130*230-咖条</v>
          </cell>
          <cell r="D3953" t="str">
            <v>居家布艺</v>
          </cell>
          <cell r="E3953" t="str">
            <v>是</v>
          </cell>
          <cell r="F3953" t="str">
            <v>否</v>
          </cell>
          <cell r="G3953" t="str">
            <v>130*230</v>
          </cell>
          <cell r="H3953" t="str">
            <v/>
          </cell>
          <cell r="I3953" t="str">
            <v/>
          </cell>
          <cell r="J3953" t="str">
            <v>件</v>
          </cell>
          <cell r="K3953" t="str">
            <v/>
          </cell>
          <cell r="L3953" t="str">
            <v/>
          </cell>
          <cell r="M3953" t="str">
            <v>22.00</v>
          </cell>
        </row>
        <row r="3954">
          <cell r="A3954" t="str">
            <v>CYS-TS-JGWQCTDK-130*240-咖条</v>
          </cell>
          <cell r="B3954" t="str">
            <v>TS-金刚网4cm全磁条对开-130*240-咖条</v>
          </cell>
          <cell r="C3954" t="str">
            <v>CYS-TS-JGWQCTDK-130*240-咖条-TS-金刚网4cm全磁条对开-130*240-咖条</v>
          </cell>
          <cell r="D3954" t="str">
            <v>居家布艺</v>
          </cell>
          <cell r="E3954" t="str">
            <v>是</v>
          </cell>
          <cell r="F3954" t="str">
            <v>否</v>
          </cell>
          <cell r="G3954" t="str">
            <v>130*240</v>
          </cell>
          <cell r="H3954" t="str">
            <v/>
          </cell>
          <cell r="I3954" t="str">
            <v/>
          </cell>
          <cell r="J3954" t="str">
            <v>件</v>
          </cell>
          <cell r="K3954" t="str">
            <v/>
          </cell>
          <cell r="L3954" t="str">
            <v/>
          </cell>
          <cell r="M3954" t="str">
            <v>23.00</v>
          </cell>
        </row>
        <row r="3955">
          <cell r="A3955" t="str">
            <v>CYS-TS-JGWQCTDK-140*200-咖条</v>
          </cell>
          <cell r="B3955" t="str">
            <v>TS-金刚网4cm全磁条对开-140*200-咖条</v>
          </cell>
          <cell r="C3955" t="str">
            <v>CYS-TS-JGWQCTDK-140*200-咖条-TS-金刚网4cm全磁条对开-140*200-咖条</v>
          </cell>
          <cell r="D3955" t="str">
            <v>居家布艺</v>
          </cell>
          <cell r="E3955" t="str">
            <v>是</v>
          </cell>
          <cell r="F3955" t="str">
            <v>否</v>
          </cell>
          <cell r="G3955" t="str">
            <v>140*200</v>
          </cell>
          <cell r="H3955" t="str">
            <v/>
          </cell>
          <cell r="I3955" t="str">
            <v/>
          </cell>
          <cell r="J3955" t="str">
            <v>件</v>
          </cell>
          <cell r="K3955" t="str">
            <v/>
          </cell>
          <cell r="L3955" t="str">
            <v/>
          </cell>
          <cell r="M3955" t="str">
            <v>22.00</v>
          </cell>
        </row>
        <row r="3956">
          <cell r="A3956" t="str">
            <v>CYS-TS-JGWQCTDK-140*210-咖条</v>
          </cell>
          <cell r="B3956" t="str">
            <v>TS-金刚网4cm全磁条对开-140*210-咖条</v>
          </cell>
          <cell r="C3956" t="str">
            <v>CYS-TS-JGWQCTDK-140*210-咖条-TS-金刚网4cm全磁条对开-140*210-咖条</v>
          </cell>
          <cell r="D3956" t="str">
            <v>居家布艺</v>
          </cell>
          <cell r="E3956" t="str">
            <v>是</v>
          </cell>
          <cell r="F3956" t="str">
            <v>否</v>
          </cell>
          <cell r="G3956" t="str">
            <v>140*210</v>
          </cell>
          <cell r="H3956" t="str">
            <v/>
          </cell>
          <cell r="I3956" t="str">
            <v/>
          </cell>
          <cell r="J3956" t="str">
            <v>件</v>
          </cell>
          <cell r="K3956" t="str">
            <v/>
          </cell>
          <cell r="L3956" t="str">
            <v/>
          </cell>
          <cell r="M3956" t="str">
            <v>22.00</v>
          </cell>
        </row>
        <row r="3957">
          <cell r="A3957" t="str">
            <v>CYS-TS-JGWQCTDK-140*220-咖条</v>
          </cell>
          <cell r="B3957" t="str">
            <v>TS-金刚网4cm全磁条对开-140*220-咖条</v>
          </cell>
          <cell r="C3957" t="str">
            <v>CYS-TS-JGWQCTDK-140*220-咖条-TS-金刚网4cm全磁条对开-140*220-咖条</v>
          </cell>
          <cell r="D3957" t="str">
            <v>居家布艺</v>
          </cell>
          <cell r="E3957" t="str">
            <v>是</v>
          </cell>
          <cell r="F3957" t="str">
            <v>否</v>
          </cell>
          <cell r="G3957" t="str">
            <v>140*220</v>
          </cell>
          <cell r="H3957" t="str">
            <v/>
          </cell>
          <cell r="I3957" t="str">
            <v/>
          </cell>
          <cell r="J3957" t="str">
            <v>件</v>
          </cell>
          <cell r="K3957" t="str">
            <v/>
          </cell>
          <cell r="L3957" t="str">
            <v/>
          </cell>
          <cell r="M3957" t="str">
            <v>22.00</v>
          </cell>
        </row>
        <row r="3958">
          <cell r="A3958" t="str">
            <v>CYS-TS-JGWQCTDK-140*230-咖条</v>
          </cell>
          <cell r="B3958" t="str">
            <v>TS-金刚网4cm全磁条对开-140*230-咖条</v>
          </cell>
          <cell r="C3958" t="str">
            <v>CYS-TS-JGWQCTDK-140*230-咖条-TS-金刚网4cm全磁条对开-140*230-咖条</v>
          </cell>
          <cell r="D3958" t="str">
            <v>居家布艺</v>
          </cell>
          <cell r="E3958" t="str">
            <v>是</v>
          </cell>
          <cell r="F3958" t="str">
            <v>否</v>
          </cell>
          <cell r="G3958" t="str">
            <v>140*230</v>
          </cell>
          <cell r="H3958" t="str">
            <v/>
          </cell>
          <cell r="I3958" t="str">
            <v/>
          </cell>
          <cell r="J3958" t="str">
            <v>件</v>
          </cell>
          <cell r="K3958" t="str">
            <v/>
          </cell>
          <cell r="L3958" t="str">
            <v/>
          </cell>
          <cell r="M3958" t="str">
            <v>23.00</v>
          </cell>
        </row>
        <row r="3959">
          <cell r="A3959" t="str">
            <v>CYS-TS-JGWQCTDK-140*240-咖条</v>
          </cell>
          <cell r="B3959" t="str">
            <v>TS-金刚网4cm全磁条对开-140*240-咖条</v>
          </cell>
          <cell r="C3959" t="str">
            <v>CYS-TS-JGWQCTDK-140*240-咖条-TS-金刚网4cm全磁条对开-140*240-咖条</v>
          </cell>
          <cell r="D3959" t="str">
            <v>居家布艺</v>
          </cell>
          <cell r="E3959" t="str">
            <v>是</v>
          </cell>
          <cell r="F3959" t="str">
            <v>否</v>
          </cell>
          <cell r="G3959" t="str">
            <v>140*240</v>
          </cell>
          <cell r="H3959" t="str">
            <v/>
          </cell>
          <cell r="I3959" t="str">
            <v/>
          </cell>
          <cell r="J3959" t="str">
            <v>件</v>
          </cell>
          <cell r="K3959" t="str">
            <v/>
          </cell>
          <cell r="L3959" t="str">
            <v/>
          </cell>
          <cell r="M3959" t="str">
            <v>24.00</v>
          </cell>
        </row>
        <row r="3960">
          <cell r="A3960" t="str">
            <v>CYS-TS-JGWQCTDK-150*200-咖条</v>
          </cell>
          <cell r="B3960" t="str">
            <v>TS-金刚网4cm全磁条对开-150*200-咖条</v>
          </cell>
          <cell r="C3960" t="str">
            <v>CYS-TS-JGWQCTDK-150*200-咖条-TS-金刚网4cm全磁条对开-150*200-咖条</v>
          </cell>
          <cell r="D3960" t="str">
            <v>居家布艺</v>
          </cell>
          <cell r="E3960" t="str">
            <v>是</v>
          </cell>
          <cell r="F3960" t="str">
            <v>否</v>
          </cell>
          <cell r="G3960" t="str">
            <v>150*200</v>
          </cell>
          <cell r="H3960" t="str">
            <v/>
          </cell>
          <cell r="I3960" t="str">
            <v/>
          </cell>
          <cell r="J3960" t="str">
            <v>件</v>
          </cell>
          <cell r="K3960" t="str">
            <v/>
          </cell>
          <cell r="L3960" t="str">
            <v/>
          </cell>
          <cell r="M3960" t="str">
            <v>23.00</v>
          </cell>
        </row>
        <row r="3961">
          <cell r="A3961" t="str">
            <v>CYS-TS-JGWQCTDK-150*210-咖条</v>
          </cell>
          <cell r="B3961" t="str">
            <v>TS-金刚网4cm全磁条对开-150*210-咖条</v>
          </cell>
          <cell r="C3961" t="str">
            <v>CYS-TS-JGWQCTDK-150*210-咖条-TS-金刚网4cm全磁条对开-150*210-咖条</v>
          </cell>
          <cell r="D3961" t="str">
            <v>居家布艺</v>
          </cell>
          <cell r="E3961" t="str">
            <v>是</v>
          </cell>
          <cell r="F3961" t="str">
            <v>否</v>
          </cell>
          <cell r="G3961" t="str">
            <v>150*210</v>
          </cell>
          <cell r="H3961" t="str">
            <v/>
          </cell>
          <cell r="I3961" t="str">
            <v/>
          </cell>
          <cell r="J3961" t="str">
            <v>件</v>
          </cell>
          <cell r="K3961" t="str">
            <v/>
          </cell>
          <cell r="L3961" t="str">
            <v/>
          </cell>
          <cell r="M3961" t="str">
            <v>23.00</v>
          </cell>
        </row>
        <row r="3962">
          <cell r="A3962" t="str">
            <v>CYS-TS-JGWQCTDK-150*220-咖条</v>
          </cell>
          <cell r="B3962" t="str">
            <v>TS-金刚网4cm全磁条对开-150*220-咖条</v>
          </cell>
          <cell r="C3962" t="str">
            <v>CYS-TS-JGWQCTDK-150*220-咖条-TS-金刚网4cm全磁条对开-150*220-咖条</v>
          </cell>
          <cell r="D3962" t="str">
            <v>居家布艺</v>
          </cell>
          <cell r="E3962" t="str">
            <v>是</v>
          </cell>
          <cell r="F3962" t="str">
            <v>否</v>
          </cell>
          <cell r="G3962" t="str">
            <v>150*220</v>
          </cell>
          <cell r="H3962" t="str">
            <v/>
          </cell>
          <cell r="I3962" t="str">
            <v/>
          </cell>
          <cell r="J3962" t="str">
            <v>件</v>
          </cell>
          <cell r="K3962" t="str">
            <v/>
          </cell>
          <cell r="L3962" t="str">
            <v/>
          </cell>
          <cell r="M3962" t="str">
            <v>23.00</v>
          </cell>
        </row>
        <row r="3963">
          <cell r="A3963" t="str">
            <v>CYS-TS-JGWQCTDK-150*230-咖条</v>
          </cell>
          <cell r="B3963" t="str">
            <v>TS-金刚网4cm全磁条对开-150*230-咖条</v>
          </cell>
          <cell r="C3963" t="str">
            <v>CYS-TS-JGWQCTDK-150*230-咖条-TS-金刚网4cm全磁条对开-150*230-咖条</v>
          </cell>
          <cell r="D3963" t="str">
            <v>居家布艺</v>
          </cell>
          <cell r="E3963" t="str">
            <v>是</v>
          </cell>
          <cell r="F3963" t="str">
            <v>否</v>
          </cell>
          <cell r="G3963" t="str">
            <v>150*230</v>
          </cell>
          <cell r="H3963" t="str">
            <v/>
          </cell>
          <cell r="I3963" t="str">
            <v/>
          </cell>
          <cell r="J3963" t="str">
            <v>件</v>
          </cell>
          <cell r="K3963" t="str">
            <v/>
          </cell>
          <cell r="L3963" t="str">
            <v/>
          </cell>
          <cell r="M3963" t="str">
            <v>24.00</v>
          </cell>
        </row>
        <row r="3964">
          <cell r="A3964" t="str">
            <v>CYS-TS-JGWQCTDK-150*240-咖条</v>
          </cell>
          <cell r="B3964" t="str">
            <v>TS-金刚网4cm全磁条对开-150*240-咖条</v>
          </cell>
          <cell r="C3964" t="str">
            <v>CYS-TS-JGWQCTDK-150*240-咖条-TS-金刚网4cm全磁条对开-150*240-咖条</v>
          </cell>
          <cell r="D3964" t="str">
            <v>居家布艺</v>
          </cell>
          <cell r="E3964" t="str">
            <v>是</v>
          </cell>
          <cell r="F3964" t="str">
            <v>否</v>
          </cell>
          <cell r="G3964" t="str">
            <v>150*240</v>
          </cell>
          <cell r="H3964" t="str">
            <v/>
          </cell>
          <cell r="I3964" t="str">
            <v/>
          </cell>
          <cell r="J3964" t="str">
            <v>件</v>
          </cell>
          <cell r="K3964" t="str">
            <v/>
          </cell>
          <cell r="L3964" t="str">
            <v/>
          </cell>
          <cell r="M3964" t="str">
            <v>25.00</v>
          </cell>
        </row>
        <row r="3965">
          <cell r="A3965" t="str">
            <v>CYS-TS-JGWQCTDK-160*200-咖条</v>
          </cell>
          <cell r="B3965" t="str">
            <v>TS-金刚网4cm全磁条对开-160*200-咖条</v>
          </cell>
          <cell r="C3965" t="str">
            <v>CYS-TS-JGWQCTDK-160*200-咖条-TS-金刚网4cm全磁条对开-160*200-咖条</v>
          </cell>
          <cell r="D3965" t="str">
            <v>居家布艺</v>
          </cell>
          <cell r="E3965" t="str">
            <v>是</v>
          </cell>
          <cell r="F3965" t="str">
            <v>否</v>
          </cell>
          <cell r="G3965" t="str">
            <v>160*200</v>
          </cell>
          <cell r="H3965" t="str">
            <v/>
          </cell>
          <cell r="I3965" t="str">
            <v/>
          </cell>
          <cell r="J3965" t="str">
            <v>件</v>
          </cell>
          <cell r="K3965" t="str">
            <v/>
          </cell>
          <cell r="L3965" t="str">
            <v/>
          </cell>
          <cell r="M3965" t="str">
            <v>24.00</v>
          </cell>
        </row>
        <row r="3966">
          <cell r="A3966" t="str">
            <v>CYS-TS-JGWQCTDK-160*210-咖条</v>
          </cell>
          <cell r="B3966" t="str">
            <v>TS-金刚网4cm全磁条对开-160*210-咖条</v>
          </cell>
          <cell r="C3966" t="str">
            <v>CYS-TS-JGWQCTDK-160*210-咖条-TS-金刚网4cm全磁条对开-160*210-咖条</v>
          </cell>
          <cell r="D3966" t="str">
            <v>居家布艺</v>
          </cell>
          <cell r="E3966" t="str">
            <v>是</v>
          </cell>
          <cell r="F3966" t="str">
            <v>否</v>
          </cell>
          <cell r="G3966" t="str">
            <v>160*210</v>
          </cell>
          <cell r="H3966" t="str">
            <v/>
          </cell>
          <cell r="I3966" t="str">
            <v/>
          </cell>
          <cell r="J3966" t="str">
            <v>件</v>
          </cell>
          <cell r="K3966" t="str">
            <v/>
          </cell>
          <cell r="L3966" t="str">
            <v/>
          </cell>
          <cell r="M3966" t="str">
            <v>24.00</v>
          </cell>
        </row>
        <row r="3967">
          <cell r="A3967" t="str">
            <v>CYS-TS-JGWQCTDK-160*220-咖条</v>
          </cell>
          <cell r="B3967" t="str">
            <v>TS-金刚网4cm全磁条对开-160*220-咖条</v>
          </cell>
          <cell r="C3967" t="str">
            <v>CYS-TS-JGWQCTDK-160*220-咖条-TS-金刚网4cm全磁条对开-160*220-咖条</v>
          </cell>
          <cell r="D3967" t="str">
            <v>居家布艺</v>
          </cell>
          <cell r="E3967" t="str">
            <v>是</v>
          </cell>
          <cell r="F3967" t="str">
            <v>否</v>
          </cell>
          <cell r="G3967" t="str">
            <v>160*220</v>
          </cell>
          <cell r="H3967" t="str">
            <v/>
          </cell>
          <cell r="I3967" t="str">
            <v/>
          </cell>
          <cell r="J3967" t="str">
            <v>件</v>
          </cell>
          <cell r="K3967" t="str">
            <v/>
          </cell>
          <cell r="L3967" t="str">
            <v/>
          </cell>
          <cell r="M3967" t="str">
            <v>24.00</v>
          </cell>
        </row>
        <row r="3968">
          <cell r="A3968" t="str">
            <v>CYS-TS-JGWQCTDK-160*230-咖条</v>
          </cell>
          <cell r="B3968" t="str">
            <v>TS-金刚网4cm全磁条对开-160*230-咖条</v>
          </cell>
          <cell r="C3968" t="str">
            <v>CYS-TS-JGWQCTDK-160*230-咖条-TS-金刚网4cm全磁条对开-160*230-咖条</v>
          </cell>
          <cell r="D3968" t="str">
            <v>居家布艺</v>
          </cell>
          <cell r="E3968" t="str">
            <v>是</v>
          </cell>
          <cell r="F3968" t="str">
            <v>否</v>
          </cell>
          <cell r="G3968" t="str">
            <v>160*230</v>
          </cell>
          <cell r="H3968" t="str">
            <v/>
          </cell>
          <cell r="I3968" t="str">
            <v/>
          </cell>
          <cell r="J3968" t="str">
            <v>件</v>
          </cell>
          <cell r="K3968" t="str">
            <v/>
          </cell>
          <cell r="L3968" t="str">
            <v/>
          </cell>
          <cell r="M3968" t="str">
            <v>25.00</v>
          </cell>
        </row>
        <row r="3969">
          <cell r="A3969" t="str">
            <v>CYS-TS-JGWQCTDK-160*240-咖条</v>
          </cell>
          <cell r="B3969" t="str">
            <v>TS-金刚网4cm全磁条对开-160*240-咖条</v>
          </cell>
          <cell r="C3969" t="str">
            <v>CYS-TS-JGWQCTDK-160*240-咖条-TS-金刚网4cm全磁条对开-160*240-咖条</v>
          </cell>
          <cell r="D3969" t="str">
            <v>居家布艺</v>
          </cell>
          <cell r="E3969" t="str">
            <v>是</v>
          </cell>
          <cell r="F3969" t="str">
            <v>否</v>
          </cell>
          <cell r="G3969" t="str">
            <v>160*240</v>
          </cell>
          <cell r="H3969" t="str">
            <v/>
          </cell>
          <cell r="I3969" t="str">
            <v/>
          </cell>
          <cell r="J3969" t="str">
            <v>件</v>
          </cell>
          <cell r="K3969" t="str">
            <v/>
          </cell>
          <cell r="L3969" t="str">
            <v/>
          </cell>
          <cell r="M3969" t="str">
            <v>26.00</v>
          </cell>
        </row>
        <row r="3970">
          <cell r="A3970" t="str">
            <v>CYS-TS-JGWQCTDK-170*200-咖条</v>
          </cell>
          <cell r="B3970" t="str">
            <v>TS-金刚网4cm全磁条对开-170*200-咖条</v>
          </cell>
          <cell r="C3970" t="str">
            <v>CYS-TS-JGWQCTDK-170*200-咖条-TS-金刚网4cm全磁条对开-170*200-咖条</v>
          </cell>
          <cell r="D3970" t="str">
            <v>居家布艺</v>
          </cell>
          <cell r="E3970" t="str">
            <v>是</v>
          </cell>
          <cell r="F3970" t="str">
            <v>否</v>
          </cell>
          <cell r="G3970" t="str">
            <v>170*200</v>
          </cell>
          <cell r="H3970" t="str">
            <v/>
          </cell>
          <cell r="I3970" t="str">
            <v/>
          </cell>
          <cell r="J3970" t="str">
            <v>件</v>
          </cell>
          <cell r="K3970" t="str">
            <v/>
          </cell>
          <cell r="L3970" t="str">
            <v/>
          </cell>
          <cell r="M3970" t="str">
            <v>25.00</v>
          </cell>
        </row>
        <row r="3971">
          <cell r="A3971" t="str">
            <v>CYS-TS-JGWQCTDK-170*210-咖条</v>
          </cell>
          <cell r="B3971" t="str">
            <v>TS-金刚网4cm全磁条对开-170*210-咖条</v>
          </cell>
          <cell r="C3971" t="str">
            <v>CYS-TS-JGWQCTDK-170*210-咖条-TS-金刚网4cm全磁条对开-170*210-咖条</v>
          </cell>
          <cell r="D3971" t="str">
            <v>居家布艺</v>
          </cell>
          <cell r="E3971" t="str">
            <v>是</v>
          </cell>
          <cell r="F3971" t="str">
            <v>否</v>
          </cell>
          <cell r="G3971" t="str">
            <v>170*210</v>
          </cell>
          <cell r="H3971" t="str">
            <v/>
          </cell>
          <cell r="I3971" t="str">
            <v/>
          </cell>
          <cell r="J3971" t="str">
            <v>件</v>
          </cell>
          <cell r="K3971" t="str">
            <v/>
          </cell>
          <cell r="L3971" t="str">
            <v/>
          </cell>
          <cell r="M3971" t="str">
            <v>25.00</v>
          </cell>
        </row>
        <row r="3972">
          <cell r="A3972" t="str">
            <v>CYS-TS-JGWQCTDK-170*220-咖条</v>
          </cell>
          <cell r="B3972" t="str">
            <v>TS-金刚网4cm全磁条对开-170*220-咖条</v>
          </cell>
          <cell r="C3972" t="str">
            <v>CYS-TS-JGWQCTDK-170*220-咖条-TS-金刚网4cm全磁条对开-170*220-咖条</v>
          </cell>
          <cell r="D3972" t="str">
            <v>居家布艺</v>
          </cell>
          <cell r="E3972" t="str">
            <v>是</v>
          </cell>
          <cell r="F3972" t="str">
            <v>否</v>
          </cell>
          <cell r="G3972" t="str">
            <v>170*220</v>
          </cell>
          <cell r="H3972" t="str">
            <v/>
          </cell>
          <cell r="I3972" t="str">
            <v/>
          </cell>
          <cell r="J3972" t="str">
            <v>件</v>
          </cell>
          <cell r="K3972" t="str">
            <v/>
          </cell>
          <cell r="L3972" t="str">
            <v/>
          </cell>
          <cell r="M3972" t="str">
            <v>25.00</v>
          </cell>
        </row>
        <row r="3973">
          <cell r="A3973" t="str">
            <v>CYS-TS-JGWQCTDK-170*230-咖条</v>
          </cell>
          <cell r="B3973" t="str">
            <v>TS-金刚网4cm全磁条对开-170*230-咖条</v>
          </cell>
          <cell r="C3973" t="str">
            <v>CYS-TS-JGWQCTDK-170*230-咖条-TS-金刚网4cm全磁条对开-170*230-咖条</v>
          </cell>
          <cell r="D3973" t="str">
            <v>居家布艺</v>
          </cell>
          <cell r="E3973" t="str">
            <v>是</v>
          </cell>
          <cell r="F3973" t="str">
            <v>否</v>
          </cell>
          <cell r="G3973" t="str">
            <v>170*230</v>
          </cell>
          <cell r="H3973" t="str">
            <v/>
          </cell>
          <cell r="I3973" t="str">
            <v/>
          </cell>
          <cell r="J3973" t="str">
            <v>件</v>
          </cell>
          <cell r="K3973" t="str">
            <v/>
          </cell>
          <cell r="L3973" t="str">
            <v/>
          </cell>
          <cell r="M3973" t="str">
            <v>26.00</v>
          </cell>
        </row>
        <row r="3974">
          <cell r="A3974" t="str">
            <v>CYS-TS-JGWQCTDK-170*240-咖条</v>
          </cell>
          <cell r="B3974" t="str">
            <v>TS-金刚网4cm全磁条对开-170*240-咖条</v>
          </cell>
          <cell r="C3974" t="str">
            <v>CYS-TS-JGWQCTDK-170*240-咖条-TS-金刚网4cm全磁条对开-170*240-咖条</v>
          </cell>
          <cell r="D3974" t="str">
            <v>居家布艺</v>
          </cell>
          <cell r="E3974" t="str">
            <v>是</v>
          </cell>
          <cell r="F3974" t="str">
            <v>否</v>
          </cell>
          <cell r="G3974" t="str">
            <v>170*240</v>
          </cell>
          <cell r="H3974" t="str">
            <v/>
          </cell>
          <cell r="I3974" t="str">
            <v/>
          </cell>
          <cell r="J3974" t="str">
            <v>件</v>
          </cell>
          <cell r="K3974" t="str">
            <v/>
          </cell>
          <cell r="L3974" t="str">
            <v/>
          </cell>
          <cell r="M3974" t="str">
            <v>27.00</v>
          </cell>
        </row>
        <row r="3975">
          <cell r="A3975" t="str">
            <v>CYS-TS-JGWQCTDK-180*200-咖条</v>
          </cell>
          <cell r="B3975" t="str">
            <v>TS-金刚网4cm全磁条对开-180*200-咖条</v>
          </cell>
          <cell r="C3975" t="str">
            <v>CYS-TS-JGWQCTDK-180*200-咖条-TS-金刚网4cm全磁条对开-180*200-咖条</v>
          </cell>
          <cell r="D3975" t="str">
            <v>居家布艺</v>
          </cell>
          <cell r="E3975" t="str">
            <v>是</v>
          </cell>
          <cell r="F3975" t="str">
            <v>否</v>
          </cell>
          <cell r="G3975" t="str">
            <v>180*200</v>
          </cell>
          <cell r="H3975" t="str">
            <v/>
          </cell>
          <cell r="I3975" t="str">
            <v/>
          </cell>
          <cell r="J3975" t="str">
            <v>件</v>
          </cell>
          <cell r="K3975" t="str">
            <v/>
          </cell>
          <cell r="L3975" t="str">
            <v/>
          </cell>
          <cell r="M3975" t="str">
            <v>26.00</v>
          </cell>
        </row>
        <row r="3976">
          <cell r="A3976" t="str">
            <v>CYS-TS-JGWQCTDK-180*210-咖条</v>
          </cell>
          <cell r="B3976" t="str">
            <v>TS-金刚网4cm全磁条对开-180*210-咖条</v>
          </cell>
          <cell r="C3976" t="str">
            <v>CYS-TS-JGWQCTDK-180*210-咖条-TS-金刚网4cm全磁条对开-180*210-咖条</v>
          </cell>
          <cell r="D3976" t="str">
            <v>居家布艺</v>
          </cell>
          <cell r="E3976" t="str">
            <v>是</v>
          </cell>
          <cell r="F3976" t="str">
            <v>否</v>
          </cell>
          <cell r="G3976" t="str">
            <v>180*210</v>
          </cell>
          <cell r="H3976" t="str">
            <v/>
          </cell>
          <cell r="I3976" t="str">
            <v/>
          </cell>
          <cell r="J3976" t="str">
            <v>件</v>
          </cell>
          <cell r="K3976" t="str">
            <v/>
          </cell>
          <cell r="L3976" t="str">
            <v/>
          </cell>
          <cell r="M3976" t="str">
            <v>26.00</v>
          </cell>
        </row>
        <row r="3977">
          <cell r="A3977" t="str">
            <v>CYS-TS-JGWQCTDK-180*220-咖条</v>
          </cell>
          <cell r="B3977" t="str">
            <v>TS-金刚网4cm全磁条对开-180*220-咖条</v>
          </cell>
          <cell r="C3977" t="str">
            <v>CYS-TS-JGWQCTDK-180*220-咖条-TS-金刚网4cm全磁条对开-180*220-咖条</v>
          </cell>
          <cell r="D3977" t="str">
            <v>居家布艺</v>
          </cell>
          <cell r="E3977" t="str">
            <v>是</v>
          </cell>
          <cell r="F3977" t="str">
            <v>否</v>
          </cell>
          <cell r="G3977" t="str">
            <v>180*220</v>
          </cell>
          <cell r="H3977" t="str">
            <v/>
          </cell>
          <cell r="I3977" t="str">
            <v/>
          </cell>
          <cell r="J3977" t="str">
            <v>件</v>
          </cell>
          <cell r="K3977" t="str">
            <v/>
          </cell>
          <cell r="L3977" t="str">
            <v/>
          </cell>
          <cell r="M3977" t="str">
            <v>26.00</v>
          </cell>
        </row>
        <row r="3978">
          <cell r="A3978" t="str">
            <v>CYS-TS-JGWQCTDK-180*230-咖条</v>
          </cell>
          <cell r="B3978" t="str">
            <v>TS-金刚网4cm全磁条对开-180*230-咖条</v>
          </cell>
          <cell r="C3978" t="str">
            <v>CYS-TS-JGWQCTDK-180*230-咖条-TS-金刚网4cm全磁条对开-180*230-咖条</v>
          </cell>
          <cell r="D3978" t="str">
            <v>居家布艺</v>
          </cell>
          <cell r="E3978" t="str">
            <v>是</v>
          </cell>
          <cell r="F3978" t="str">
            <v>否</v>
          </cell>
          <cell r="G3978" t="str">
            <v>180*230</v>
          </cell>
          <cell r="H3978" t="str">
            <v/>
          </cell>
          <cell r="I3978" t="str">
            <v/>
          </cell>
          <cell r="J3978" t="str">
            <v>件</v>
          </cell>
          <cell r="K3978" t="str">
            <v/>
          </cell>
          <cell r="L3978" t="str">
            <v/>
          </cell>
          <cell r="M3978" t="str">
            <v>27.00</v>
          </cell>
        </row>
        <row r="3979">
          <cell r="A3979" t="str">
            <v>CYS-TS-JGWQCTDK-180*240-咖条</v>
          </cell>
          <cell r="B3979" t="str">
            <v>TS-金刚网4cm全磁条对开-180*240-咖条</v>
          </cell>
          <cell r="C3979" t="str">
            <v>CYS-TS-JGWQCTDK-180*240-咖条-TS-金刚网4cm全磁条对开-180*240-咖条</v>
          </cell>
          <cell r="D3979" t="str">
            <v>居家布艺</v>
          </cell>
          <cell r="E3979" t="str">
            <v>是</v>
          </cell>
          <cell r="F3979" t="str">
            <v>否</v>
          </cell>
          <cell r="G3979" t="str">
            <v>180*240</v>
          </cell>
          <cell r="H3979" t="str">
            <v/>
          </cell>
          <cell r="I3979" t="str">
            <v/>
          </cell>
          <cell r="J3979" t="str">
            <v>件</v>
          </cell>
          <cell r="K3979" t="str">
            <v/>
          </cell>
          <cell r="L3979" t="str">
            <v/>
          </cell>
          <cell r="M3979" t="str">
            <v>28.00</v>
          </cell>
        </row>
        <row r="3980">
          <cell r="A3980" t="str">
            <v>CYS-TS-JGWQCTDK-190*200-咖条</v>
          </cell>
          <cell r="B3980" t="str">
            <v>TS-金刚网4cm全磁条对开-190*200-咖条</v>
          </cell>
          <cell r="C3980" t="str">
            <v>CYS-TS-JGWQCTDK-190*200-咖条-TS-金刚网4cm全磁条对开-190*200-咖条</v>
          </cell>
          <cell r="D3980" t="str">
            <v>居家布艺</v>
          </cell>
          <cell r="E3980" t="str">
            <v>是</v>
          </cell>
          <cell r="F3980" t="str">
            <v>否</v>
          </cell>
          <cell r="G3980" t="str">
            <v>190*200</v>
          </cell>
          <cell r="H3980" t="str">
            <v/>
          </cell>
          <cell r="I3980" t="str">
            <v/>
          </cell>
          <cell r="J3980" t="str">
            <v>件</v>
          </cell>
          <cell r="K3980" t="str">
            <v/>
          </cell>
          <cell r="L3980" t="str">
            <v/>
          </cell>
          <cell r="M3980" t="str">
            <v>27.00</v>
          </cell>
        </row>
        <row r="3981">
          <cell r="A3981" t="str">
            <v>CYS-TS-JGWQCTDK-190*210-咖条</v>
          </cell>
          <cell r="B3981" t="str">
            <v>TS-金刚网4cm全磁条对开-190*210-咖条</v>
          </cell>
          <cell r="C3981" t="str">
            <v>CYS-TS-JGWQCTDK-190*210-咖条-TS-金刚网4cm全磁条对开-190*210-咖条</v>
          </cell>
          <cell r="D3981" t="str">
            <v>居家布艺</v>
          </cell>
          <cell r="E3981" t="str">
            <v>是</v>
          </cell>
          <cell r="F3981" t="str">
            <v>否</v>
          </cell>
          <cell r="G3981" t="str">
            <v>190*210</v>
          </cell>
          <cell r="H3981" t="str">
            <v/>
          </cell>
          <cell r="I3981" t="str">
            <v/>
          </cell>
          <cell r="J3981" t="str">
            <v>件</v>
          </cell>
          <cell r="K3981" t="str">
            <v/>
          </cell>
          <cell r="L3981" t="str">
            <v/>
          </cell>
          <cell r="M3981" t="str">
            <v>27.00</v>
          </cell>
        </row>
        <row r="3982">
          <cell r="A3982" t="str">
            <v>CYS-TS-JGWQCTDK-190*220-咖条</v>
          </cell>
          <cell r="B3982" t="str">
            <v>TS-金刚网4cm全磁条对开-190*220-咖条</v>
          </cell>
          <cell r="C3982" t="str">
            <v>CYS-TS-JGWQCTDK-190*220-咖条-TS-金刚网4cm全磁条对开-190*220-咖条</v>
          </cell>
          <cell r="D3982" t="str">
            <v>居家布艺</v>
          </cell>
          <cell r="E3982" t="str">
            <v>是</v>
          </cell>
          <cell r="F3982" t="str">
            <v>否</v>
          </cell>
          <cell r="G3982" t="str">
            <v>190*220</v>
          </cell>
          <cell r="H3982" t="str">
            <v/>
          </cell>
          <cell r="I3982" t="str">
            <v/>
          </cell>
          <cell r="J3982" t="str">
            <v>件</v>
          </cell>
          <cell r="K3982" t="str">
            <v/>
          </cell>
          <cell r="L3982" t="str">
            <v/>
          </cell>
          <cell r="M3982" t="str">
            <v>27.00</v>
          </cell>
        </row>
        <row r="3983">
          <cell r="A3983" t="str">
            <v>CYS-TS-JGWQCTDK-190*230-咖条</v>
          </cell>
          <cell r="B3983" t="str">
            <v>TS-金刚网4cm全磁条对开-190*230-咖条</v>
          </cell>
          <cell r="C3983" t="str">
            <v>CYS-TS-JGWQCTDK-190*230-咖条-TS-金刚网4cm全磁条对开-190*230-咖条</v>
          </cell>
          <cell r="D3983" t="str">
            <v>居家布艺</v>
          </cell>
          <cell r="E3983" t="str">
            <v>是</v>
          </cell>
          <cell r="F3983" t="str">
            <v>否</v>
          </cell>
          <cell r="G3983" t="str">
            <v>190*230</v>
          </cell>
          <cell r="H3983" t="str">
            <v/>
          </cell>
          <cell r="I3983" t="str">
            <v/>
          </cell>
          <cell r="J3983" t="str">
            <v>件</v>
          </cell>
          <cell r="K3983" t="str">
            <v/>
          </cell>
          <cell r="L3983" t="str">
            <v/>
          </cell>
          <cell r="M3983" t="str">
            <v>28.00</v>
          </cell>
        </row>
        <row r="3984">
          <cell r="A3984" t="str">
            <v>CYS-TS-JGWQCTDK-190*240-咖条</v>
          </cell>
          <cell r="B3984" t="str">
            <v>TS-金刚网4cm全磁条对开-190*240-咖条</v>
          </cell>
          <cell r="C3984" t="str">
            <v>CYS-TS-JGWQCTDK-190*240-咖条-TS-金刚网4cm全磁条对开-190*240-咖条</v>
          </cell>
          <cell r="D3984" t="str">
            <v>居家布艺</v>
          </cell>
          <cell r="E3984" t="str">
            <v>是</v>
          </cell>
          <cell r="F3984" t="str">
            <v>否</v>
          </cell>
          <cell r="G3984" t="str">
            <v>190*240</v>
          </cell>
          <cell r="H3984" t="str">
            <v/>
          </cell>
          <cell r="I3984" t="str">
            <v/>
          </cell>
          <cell r="J3984" t="str">
            <v>件</v>
          </cell>
          <cell r="K3984" t="str">
            <v/>
          </cell>
          <cell r="L3984" t="str">
            <v/>
          </cell>
          <cell r="M3984" t="str">
            <v>29.00</v>
          </cell>
        </row>
        <row r="3985">
          <cell r="A3985" t="str">
            <v>CYS-TS-JGWQCTDK-200*200-咖条</v>
          </cell>
          <cell r="B3985" t="str">
            <v>TS-金刚网4cm全磁条对开-200*200-咖条</v>
          </cell>
          <cell r="C3985" t="str">
            <v>CYS-TS-JGWQCTDK-200*200-咖条-TS-金刚网4cm全磁条对开-200*200-咖条</v>
          </cell>
          <cell r="D3985" t="str">
            <v>居家布艺</v>
          </cell>
          <cell r="E3985" t="str">
            <v>是</v>
          </cell>
          <cell r="F3985" t="str">
            <v>否</v>
          </cell>
          <cell r="G3985" t="str">
            <v>200*200</v>
          </cell>
          <cell r="H3985" t="str">
            <v/>
          </cell>
          <cell r="I3985" t="str">
            <v/>
          </cell>
          <cell r="J3985" t="str">
            <v>件</v>
          </cell>
          <cell r="K3985" t="str">
            <v/>
          </cell>
          <cell r="L3985" t="str">
            <v/>
          </cell>
          <cell r="M3985" t="str">
            <v>28.00</v>
          </cell>
        </row>
        <row r="3986">
          <cell r="A3986" t="str">
            <v>CYS-TS-JGWQCTDK-200*210-咖条</v>
          </cell>
          <cell r="B3986" t="str">
            <v>TS-金刚网4cm全磁条对开-200*210-咖条</v>
          </cell>
          <cell r="C3986" t="str">
            <v>CYS-TS-JGWQCTDK-200*210-咖条-TS-金刚网4cm全磁条对开-200*210-咖条</v>
          </cell>
          <cell r="D3986" t="str">
            <v>居家布艺</v>
          </cell>
          <cell r="E3986" t="str">
            <v>是</v>
          </cell>
          <cell r="F3986" t="str">
            <v>否</v>
          </cell>
          <cell r="G3986" t="str">
            <v>200*210</v>
          </cell>
          <cell r="H3986" t="str">
            <v/>
          </cell>
          <cell r="I3986" t="str">
            <v/>
          </cell>
          <cell r="J3986" t="str">
            <v>件</v>
          </cell>
          <cell r="K3986" t="str">
            <v/>
          </cell>
          <cell r="L3986" t="str">
            <v/>
          </cell>
          <cell r="M3986" t="str">
            <v>28.00</v>
          </cell>
        </row>
        <row r="3987">
          <cell r="A3987" t="str">
            <v>CYS-TS-JGWQCTDK-200*220-咖条</v>
          </cell>
          <cell r="B3987" t="str">
            <v>TS-金刚网4cm全磁条对开-200*220-咖条</v>
          </cell>
          <cell r="C3987" t="str">
            <v>CYS-TS-JGWQCTDK-200*220-咖条-TS-金刚网4cm全磁条对开-200*220-咖条</v>
          </cell>
          <cell r="D3987" t="str">
            <v>居家布艺</v>
          </cell>
          <cell r="E3987" t="str">
            <v>是</v>
          </cell>
          <cell r="F3987" t="str">
            <v>否</v>
          </cell>
          <cell r="G3987" t="str">
            <v>200*220</v>
          </cell>
          <cell r="H3987" t="str">
            <v/>
          </cell>
          <cell r="I3987" t="str">
            <v/>
          </cell>
          <cell r="J3987" t="str">
            <v>件</v>
          </cell>
          <cell r="K3987" t="str">
            <v/>
          </cell>
          <cell r="L3987" t="str">
            <v/>
          </cell>
          <cell r="M3987" t="str">
            <v>28.00</v>
          </cell>
        </row>
        <row r="3988">
          <cell r="A3988" t="str">
            <v>CYS-TS-JGWQCTDK-200*230-咖条</v>
          </cell>
          <cell r="B3988" t="str">
            <v>TS-金刚网4cm全磁条对开-200*230-咖条</v>
          </cell>
          <cell r="C3988" t="str">
            <v>CYS-TS-JGWQCTDK-200*230-咖条-TS-金刚网4cm全磁条对开-200*230-咖条</v>
          </cell>
          <cell r="D3988" t="str">
            <v>居家布艺</v>
          </cell>
          <cell r="E3988" t="str">
            <v>是</v>
          </cell>
          <cell r="F3988" t="str">
            <v>否</v>
          </cell>
          <cell r="G3988" t="str">
            <v>200*230</v>
          </cell>
          <cell r="H3988" t="str">
            <v/>
          </cell>
          <cell r="I3988" t="str">
            <v/>
          </cell>
          <cell r="J3988" t="str">
            <v>件</v>
          </cell>
          <cell r="K3988" t="str">
            <v/>
          </cell>
          <cell r="L3988" t="str">
            <v/>
          </cell>
          <cell r="M3988" t="str">
            <v>29.00</v>
          </cell>
        </row>
        <row r="3989">
          <cell r="A3989" t="str">
            <v>CYS-TS-JGWQCTDK-200*240-咖条</v>
          </cell>
          <cell r="B3989" t="str">
            <v>TS-金刚网4cm全磁条对开-200*240-咖条</v>
          </cell>
          <cell r="C3989" t="str">
            <v>CYS-TS-JGWQCTDK-200*240-咖条-TS-金刚网4cm全磁条对开-200*240-咖条</v>
          </cell>
          <cell r="D3989" t="str">
            <v>居家布艺</v>
          </cell>
          <cell r="E3989" t="str">
            <v>是</v>
          </cell>
          <cell r="F3989" t="str">
            <v>否</v>
          </cell>
          <cell r="G3989" t="str">
            <v>200*240</v>
          </cell>
          <cell r="H3989" t="str">
            <v/>
          </cell>
          <cell r="I3989" t="str">
            <v/>
          </cell>
          <cell r="J3989" t="str">
            <v>件</v>
          </cell>
          <cell r="K3989" t="str">
            <v/>
          </cell>
          <cell r="L3989" t="str">
            <v/>
          </cell>
          <cell r="M3989" t="str">
            <v>30.00</v>
          </cell>
        </row>
        <row r="3990">
          <cell r="A3990" t="str">
            <v>CYS-TS-JGWQCTDK-70*200-黑条</v>
          </cell>
          <cell r="B3990" t="str">
            <v>TS-金刚网4cm全磁条对开-70*200-黑条</v>
          </cell>
          <cell r="C3990" t="str">
            <v>CYS-TS-JGWQCTDK-70*200-黑条-TS-金刚网4cm全磁条对开-70*200-黑条</v>
          </cell>
          <cell r="D3990" t="str">
            <v>居家布艺</v>
          </cell>
          <cell r="E3990" t="str">
            <v>是</v>
          </cell>
          <cell r="F3990" t="str">
            <v>否</v>
          </cell>
          <cell r="G3990" t="str">
            <v>70*200</v>
          </cell>
          <cell r="H3990" t="str">
            <v/>
          </cell>
          <cell r="I3990" t="str">
            <v/>
          </cell>
          <cell r="J3990" t="str">
            <v>件</v>
          </cell>
          <cell r="K3990" t="str">
            <v/>
          </cell>
          <cell r="L3990" t="str">
            <v/>
          </cell>
          <cell r="M3990" t="str">
            <v>18.00</v>
          </cell>
        </row>
        <row r="3991">
          <cell r="A3991" t="str">
            <v>CYS-TS-JGWQCTDK-80*190-黑条</v>
          </cell>
          <cell r="B3991" t="str">
            <v>TS-金刚网4cm全磁条对开-80*190-黑条</v>
          </cell>
          <cell r="C3991" t="str">
            <v>CYS-TS-JGWQCTDK-80*190-黑条-TS-金刚网4cm全磁条对开-80*190-黑条</v>
          </cell>
          <cell r="D3991" t="str">
            <v>居家布艺</v>
          </cell>
          <cell r="E3991" t="str">
            <v>是</v>
          </cell>
          <cell r="F3991" t="str">
            <v>否</v>
          </cell>
          <cell r="G3991" t="str">
            <v>80*190</v>
          </cell>
          <cell r="H3991" t="str">
            <v/>
          </cell>
          <cell r="I3991" t="str">
            <v/>
          </cell>
          <cell r="J3991" t="str">
            <v>件</v>
          </cell>
          <cell r="K3991" t="str">
            <v/>
          </cell>
          <cell r="L3991" t="str">
            <v/>
          </cell>
          <cell r="M3991" t="str">
            <v>18.00</v>
          </cell>
        </row>
        <row r="3992">
          <cell r="A3992" t="str">
            <v>CYS-TS-JGWQCTDK-80*195-黑条</v>
          </cell>
          <cell r="B3992" t="str">
            <v>TS-金刚网4cm全磁条对开-80*195-黑条</v>
          </cell>
          <cell r="C3992" t="str">
            <v>CYS-TS-JGWQCTDK-80*195-黑条-TS-金刚网4cm全磁条对开-80*195-黑条</v>
          </cell>
          <cell r="D3992" t="str">
            <v>居家布艺</v>
          </cell>
          <cell r="E3992" t="str">
            <v>是</v>
          </cell>
          <cell r="F3992" t="str">
            <v>否</v>
          </cell>
          <cell r="G3992" t="str">
            <v>80*195</v>
          </cell>
          <cell r="H3992" t="str">
            <v/>
          </cell>
          <cell r="I3992" t="str">
            <v/>
          </cell>
          <cell r="J3992" t="str">
            <v>件</v>
          </cell>
          <cell r="K3992" t="str">
            <v/>
          </cell>
          <cell r="L3992" t="str">
            <v/>
          </cell>
          <cell r="M3992" t="str">
            <v>18.00</v>
          </cell>
        </row>
        <row r="3993">
          <cell r="A3993" t="str">
            <v>CYS-TS-JGWQCTDK-80*200-黑条</v>
          </cell>
          <cell r="B3993" t="str">
            <v>TS-金刚网4cm全磁条对开-80*200-黑条</v>
          </cell>
          <cell r="C3993" t="str">
            <v>CYS-TS-JGWQCTDK-80*200-黑条-TS-金刚网4cm全磁条对开-80*200-黑条</v>
          </cell>
          <cell r="D3993" t="str">
            <v>居家布艺</v>
          </cell>
          <cell r="E3993" t="str">
            <v>是</v>
          </cell>
          <cell r="F3993" t="str">
            <v>否</v>
          </cell>
          <cell r="G3993" t="str">
            <v>80*200</v>
          </cell>
          <cell r="H3993" t="str">
            <v/>
          </cell>
          <cell r="I3993" t="str">
            <v/>
          </cell>
          <cell r="J3993" t="str">
            <v>件</v>
          </cell>
          <cell r="K3993" t="str">
            <v/>
          </cell>
          <cell r="L3993" t="str">
            <v/>
          </cell>
          <cell r="M3993" t="str">
            <v>18.00</v>
          </cell>
        </row>
        <row r="3994">
          <cell r="A3994" t="str">
            <v>CYS-TS-JGWQCTDK-80*205-黑条</v>
          </cell>
          <cell r="B3994" t="str">
            <v>TS-金刚网4cm全磁条对开-80*205-黑条</v>
          </cell>
          <cell r="C3994" t="str">
            <v>CYS-TS-JGWQCTDK-80*205-黑条-TS-金刚网4cm全磁条对开-80*205-黑条</v>
          </cell>
          <cell r="D3994" t="str">
            <v>居家布艺</v>
          </cell>
          <cell r="E3994" t="str">
            <v>是</v>
          </cell>
          <cell r="F3994" t="str">
            <v>否</v>
          </cell>
          <cell r="G3994" t="str">
            <v>80*205</v>
          </cell>
          <cell r="H3994" t="str">
            <v/>
          </cell>
          <cell r="I3994" t="str">
            <v/>
          </cell>
          <cell r="J3994" t="str">
            <v>件</v>
          </cell>
          <cell r="K3994" t="str">
            <v/>
          </cell>
          <cell r="L3994" t="str">
            <v/>
          </cell>
          <cell r="M3994" t="str">
            <v>18.00</v>
          </cell>
        </row>
        <row r="3995">
          <cell r="A3995" t="str">
            <v>CYS-TS-JGWQCTDK-80*210-黑条</v>
          </cell>
          <cell r="B3995" t="str">
            <v>TS-金刚网4cm全磁条对开-80*210-黑条</v>
          </cell>
          <cell r="C3995" t="str">
            <v>CYS-TS-JGWQCTDK-80*210-黑条-TS-金刚网4cm全磁条对开-80*210-黑条</v>
          </cell>
          <cell r="D3995" t="str">
            <v>居家布艺</v>
          </cell>
          <cell r="E3995" t="str">
            <v>是</v>
          </cell>
          <cell r="F3995" t="str">
            <v>否</v>
          </cell>
          <cell r="G3995" t="str">
            <v>80*210</v>
          </cell>
          <cell r="H3995" t="str">
            <v/>
          </cell>
          <cell r="I3995" t="str">
            <v/>
          </cell>
          <cell r="J3995" t="str">
            <v>件</v>
          </cell>
          <cell r="K3995" t="str">
            <v/>
          </cell>
          <cell r="L3995" t="str">
            <v/>
          </cell>
          <cell r="M3995" t="str">
            <v>18.00</v>
          </cell>
        </row>
        <row r="3996">
          <cell r="A3996" t="str">
            <v>CYS-TS-JGWQCTDK-80*215-黑条</v>
          </cell>
          <cell r="B3996" t="str">
            <v>TS-金刚网4cm全磁条对开-80*215-黑条</v>
          </cell>
          <cell r="C3996" t="str">
            <v>CYS-TS-JGWQCTDK-80*215-黑条-TS-金刚网4cm全磁条对开-80*215-黑条</v>
          </cell>
          <cell r="D3996" t="str">
            <v>居家布艺</v>
          </cell>
          <cell r="E3996" t="str">
            <v>是</v>
          </cell>
          <cell r="F3996" t="str">
            <v>否</v>
          </cell>
          <cell r="G3996" t="str">
            <v>80*215</v>
          </cell>
          <cell r="H3996" t="str">
            <v/>
          </cell>
          <cell r="I3996" t="str">
            <v/>
          </cell>
          <cell r="J3996" t="str">
            <v>件</v>
          </cell>
          <cell r="K3996" t="str">
            <v/>
          </cell>
          <cell r="L3996" t="str">
            <v/>
          </cell>
          <cell r="M3996" t="str">
            <v>18.00</v>
          </cell>
        </row>
        <row r="3997">
          <cell r="A3997" t="str">
            <v>CYS-TS-JGWQCTDK-80*220-黑条</v>
          </cell>
          <cell r="B3997" t="str">
            <v>TS-金刚网4cm全磁条对开-80*220-黑条</v>
          </cell>
          <cell r="C3997" t="str">
            <v>CYS-TS-JGWQCTDK-80*220-黑条-TS-金刚网4cm全磁条对开-80*220-黑条</v>
          </cell>
          <cell r="D3997" t="str">
            <v>居家布艺</v>
          </cell>
          <cell r="E3997" t="str">
            <v>是</v>
          </cell>
          <cell r="F3997" t="str">
            <v>否</v>
          </cell>
          <cell r="G3997" t="str">
            <v>80*220</v>
          </cell>
          <cell r="H3997" t="str">
            <v/>
          </cell>
          <cell r="I3997" t="str">
            <v/>
          </cell>
          <cell r="J3997" t="str">
            <v>件</v>
          </cell>
          <cell r="K3997" t="str">
            <v/>
          </cell>
          <cell r="L3997" t="str">
            <v/>
          </cell>
          <cell r="M3997" t="str">
            <v>18.00</v>
          </cell>
        </row>
        <row r="3998">
          <cell r="A3998" t="str">
            <v>CYS-TS-JGWQCTDK-85*190-黑条</v>
          </cell>
          <cell r="B3998" t="str">
            <v>TS-金刚网4cm全磁条对开-85*190-黑条</v>
          </cell>
          <cell r="C3998" t="str">
            <v>CYS-TS-JGWQCTDK-85*190-黑条-TS-金刚网4cm全磁条对开-85*190-黑条</v>
          </cell>
          <cell r="D3998" t="str">
            <v>居家布艺</v>
          </cell>
          <cell r="E3998" t="str">
            <v>是</v>
          </cell>
          <cell r="F3998" t="str">
            <v>否</v>
          </cell>
          <cell r="G3998" t="str">
            <v>85*190</v>
          </cell>
          <cell r="H3998" t="str">
            <v/>
          </cell>
          <cell r="I3998" t="str">
            <v/>
          </cell>
          <cell r="J3998" t="str">
            <v>件</v>
          </cell>
          <cell r="K3998" t="str">
            <v/>
          </cell>
          <cell r="L3998" t="str">
            <v/>
          </cell>
          <cell r="M3998" t="str">
            <v>18.00</v>
          </cell>
        </row>
        <row r="3999">
          <cell r="A3999" t="str">
            <v>CYS-TS-JGWQCTDK-85*195-黑条</v>
          </cell>
          <cell r="B3999" t="str">
            <v>TS-金刚网4cm全磁条对开-85*195-黑条</v>
          </cell>
          <cell r="C3999" t="str">
            <v>CYS-TS-JGWQCTDK-85*195-黑条-TS-金刚网4cm全磁条对开-85*195-黑条</v>
          </cell>
          <cell r="D3999" t="str">
            <v>居家布艺</v>
          </cell>
          <cell r="E3999" t="str">
            <v>是</v>
          </cell>
          <cell r="F3999" t="str">
            <v>否</v>
          </cell>
          <cell r="G3999" t="str">
            <v>85*195</v>
          </cell>
          <cell r="H3999" t="str">
            <v/>
          </cell>
          <cell r="I3999" t="str">
            <v/>
          </cell>
          <cell r="J3999" t="str">
            <v>件</v>
          </cell>
          <cell r="K3999" t="str">
            <v/>
          </cell>
          <cell r="L3999" t="str">
            <v/>
          </cell>
          <cell r="M3999" t="str">
            <v>18.00</v>
          </cell>
        </row>
        <row r="4000">
          <cell r="A4000" t="str">
            <v>CYS-TS-JGWQCTDK-85*200-黑条</v>
          </cell>
          <cell r="B4000" t="str">
            <v>TS-金刚网4cm全磁条对开-85*200-黑条</v>
          </cell>
          <cell r="C4000" t="str">
            <v>CYS-TS-JGWQCTDK-85*200-黑条-TS-金刚网4cm全磁条对开-85*200-黑条</v>
          </cell>
          <cell r="D4000" t="str">
            <v>居家布艺</v>
          </cell>
          <cell r="E4000" t="str">
            <v>是</v>
          </cell>
          <cell r="F4000" t="str">
            <v>否</v>
          </cell>
          <cell r="G4000" t="str">
            <v>85*200</v>
          </cell>
          <cell r="H4000" t="str">
            <v/>
          </cell>
          <cell r="I4000" t="str">
            <v/>
          </cell>
          <cell r="J4000" t="str">
            <v>件</v>
          </cell>
          <cell r="K4000" t="str">
            <v/>
          </cell>
          <cell r="L4000" t="str">
            <v/>
          </cell>
          <cell r="M4000" t="str">
            <v>18.00</v>
          </cell>
        </row>
        <row r="4001">
          <cell r="A4001" t="str">
            <v>CYS-TS-JGWQCTDK-85*205-黑条</v>
          </cell>
          <cell r="B4001" t="str">
            <v>TS-金刚网4cm全磁条对开-85*205-黑条</v>
          </cell>
          <cell r="C4001" t="str">
            <v>CYS-TS-JGWQCTDK-85*205-黑条-TS-金刚网4cm全磁条对开-85*205-黑条</v>
          </cell>
          <cell r="D4001" t="str">
            <v>居家布艺</v>
          </cell>
          <cell r="E4001" t="str">
            <v>是</v>
          </cell>
          <cell r="F4001" t="str">
            <v>否</v>
          </cell>
          <cell r="G4001" t="str">
            <v>85*205</v>
          </cell>
          <cell r="H4001" t="str">
            <v/>
          </cell>
          <cell r="I4001" t="str">
            <v/>
          </cell>
          <cell r="J4001" t="str">
            <v>件</v>
          </cell>
          <cell r="K4001" t="str">
            <v/>
          </cell>
          <cell r="L4001" t="str">
            <v/>
          </cell>
          <cell r="M4001" t="str">
            <v>18.00</v>
          </cell>
        </row>
        <row r="4002">
          <cell r="A4002" t="str">
            <v>CYS-TS-JGWQCTDK-85*210-黑条</v>
          </cell>
          <cell r="B4002" t="str">
            <v>TS-金刚网4cm全磁条对开-85*210-黑条</v>
          </cell>
          <cell r="C4002" t="str">
            <v>CYS-TS-JGWQCTDK-85*210-黑条-TS-金刚网4cm全磁条对开-85*210-黑条</v>
          </cell>
          <cell r="D4002" t="str">
            <v>居家布艺</v>
          </cell>
          <cell r="E4002" t="str">
            <v>是</v>
          </cell>
          <cell r="F4002" t="str">
            <v>否</v>
          </cell>
          <cell r="G4002" t="str">
            <v>85*210</v>
          </cell>
          <cell r="H4002" t="str">
            <v/>
          </cell>
          <cell r="I4002" t="str">
            <v/>
          </cell>
          <cell r="J4002" t="str">
            <v>件</v>
          </cell>
          <cell r="K4002" t="str">
            <v/>
          </cell>
          <cell r="L4002" t="str">
            <v/>
          </cell>
          <cell r="M4002" t="str">
            <v>18.00</v>
          </cell>
        </row>
        <row r="4003">
          <cell r="A4003" t="str">
            <v>CYS-TS-JGWQCTDK-85*215-黑条</v>
          </cell>
          <cell r="B4003" t="str">
            <v>TS-金刚网4cm全磁条对开-85*215-黑条</v>
          </cell>
          <cell r="C4003" t="str">
            <v>CYS-TS-JGWQCTDK-85*215-黑条-TS-金刚网4cm全磁条对开-85*215-黑条</v>
          </cell>
          <cell r="D4003" t="str">
            <v>居家布艺</v>
          </cell>
          <cell r="E4003" t="str">
            <v>是</v>
          </cell>
          <cell r="F4003" t="str">
            <v>否</v>
          </cell>
          <cell r="G4003" t="str">
            <v>85*215</v>
          </cell>
          <cell r="H4003" t="str">
            <v/>
          </cell>
          <cell r="I4003" t="str">
            <v/>
          </cell>
          <cell r="J4003" t="str">
            <v>件</v>
          </cell>
          <cell r="K4003" t="str">
            <v/>
          </cell>
          <cell r="L4003" t="str">
            <v/>
          </cell>
          <cell r="M4003" t="str">
            <v>18.00</v>
          </cell>
        </row>
        <row r="4004">
          <cell r="A4004" t="str">
            <v>CYS-TS-JGWQCTDK-85*220-黑条</v>
          </cell>
          <cell r="B4004" t="str">
            <v>TS-金刚网4cm全磁条对开-85*220-黑条</v>
          </cell>
          <cell r="C4004" t="str">
            <v>CYS-TS-JGWQCTDK-85*220-黑条-TS-金刚网4cm全磁条对开-85*220-黑条</v>
          </cell>
          <cell r="D4004" t="str">
            <v>居家布艺</v>
          </cell>
          <cell r="E4004" t="str">
            <v>是</v>
          </cell>
          <cell r="F4004" t="str">
            <v>否</v>
          </cell>
          <cell r="G4004" t="str">
            <v>85*220</v>
          </cell>
          <cell r="H4004" t="str">
            <v/>
          </cell>
          <cell r="I4004" t="str">
            <v/>
          </cell>
          <cell r="J4004" t="str">
            <v>件</v>
          </cell>
          <cell r="K4004" t="str">
            <v/>
          </cell>
          <cell r="L4004" t="str">
            <v/>
          </cell>
          <cell r="M4004" t="str">
            <v>18.00</v>
          </cell>
        </row>
        <row r="4005">
          <cell r="A4005" t="str">
            <v>CYS-TS-JGWQCTDK-90*190-黑条</v>
          </cell>
          <cell r="B4005" t="str">
            <v>TS-金刚网4cm全磁条对开-90*190-黑条</v>
          </cell>
          <cell r="C4005" t="str">
            <v>CYS-TS-JGWQCTDK-90*190-黑条-TS-金刚网4cm全磁条对开-90*190-黑条</v>
          </cell>
          <cell r="D4005" t="str">
            <v>居家布艺</v>
          </cell>
          <cell r="E4005" t="str">
            <v>是</v>
          </cell>
          <cell r="F4005" t="str">
            <v>否</v>
          </cell>
          <cell r="G4005" t="str">
            <v>90*190</v>
          </cell>
          <cell r="H4005" t="str">
            <v/>
          </cell>
          <cell r="I4005" t="str">
            <v/>
          </cell>
          <cell r="J4005" t="str">
            <v>件</v>
          </cell>
          <cell r="K4005" t="str">
            <v/>
          </cell>
          <cell r="L4005" t="str">
            <v/>
          </cell>
          <cell r="M4005" t="str">
            <v>18.00</v>
          </cell>
        </row>
        <row r="4006">
          <cell r="A4006" t="str">
            <v>CYS-TS-JGWQCTDK-90*195-黑条</v>
          </cell>
          <cell r="B4006" t="str">
            <v>TS-金刚网4cm全磁条对开-90*195-黑条</v>
          </cell>
          <cell r="C4006" t="str">
            <v>CYS-TS-JGWQCTDK-90*195-黑条-TS-金刚网4cm全磁条对开-90*195-黑条</v>
          </cell>
          <cell r="D4006" t="str">
            <v>居家布艺</v>
          </cell>
          <cell r="E4006" t="str">
            <v>是</v>
          </cell>
          <cell r="F4006" t="str">
            <v>否</v>
          </cell>
          <cell r="G4006" t="str">
            <v>90*195</v>
          </cell>
          <cell r="H4006" t="str">
            <v/>
          </cell>
          <cell r="I4006" t="str">
            <v/>
          </cell>
          <cell r="J4006" t="str">
            <v>件</v>
          </cell>
          <cell r="K4006" t="str">
            <v/>
          </cell>
          <cell r="L4006" t="str">
            <v/>
          </cell>
          <cell r="M4006" t="str">
            <v>18.00</v>
          </cell>
        </row>
        <row r="4007">
          <cell r="A4007" t="str">
            <v>CYS-TS-JGWQCTDK-90*200-黑条</v>
          </cell>
          <cell r="B4007" t="str">
            <v>TS-金刚网4cm全磁条对开-90*200-黑条</v>
          </cell>
          <cell r="C4007" t="str">
            <v>CYS-TS-JGWQCTDK-90*200-黑条-TS-金刚网4cm全磁条对开-90*200-黑条</v>
          </cell>
          <cell r="D4007" t="str">
            <v>居家布艺</v>
          </cell>
          <cell r="E4007" t="str">
            <v>是</v>
          </cell>
          <cell r="F4007" t="str">
            <v>否</v>
          </cell>
          <cell r="G4007" t="str">
            <v>90*200</v>
          </cell>
          <cell r="H4007" t="str">
            <v/>
          </cell>
          <cell r="I4007" t="str">
            <v/>
          </cell>
          <cell r="J4007" t="str">
            <v>件</v>
          </cell>
          <cell r="K4007" t="str">
            <v/>
          </cell>
          <cell r="L4007" t="str">
            <v/>
          </cell>
          <cell r="M4007" t="str">
            <v>18.00</v>
          </cell>
        </row>
        <row r="4008">
          <cell r="A4008" t="str">
            <v>CYS-TS-JGWQCTDK-90*205-黑条</v>
          </cell>
          <cell r="B4008" t="str">
            <v>TS-金刚网4cm全磁条对开-90*205-黑条</v>
          </cell>
          <cell r="C4008" t="str">
            <v>CYS-TS-JGWQCTDK-90*205-黑条-TS-金刚网4cm全磁条对开-90*205-黑条</v>
          </cell>
          <cell r="D4008" t="str">
            <v>居家布艺</v>
          </cell>
          <cell r="E4008" t="str">
            <v>是</v>
          </cell>
          <cell r="F4008" t="str">
            <v>否</v>
          </cell>
          <cell r="G4008" t="str">
            <v>90*205</v>
          </cell>
          <cell r="H4008" t="str">
            <v/>
          </cell>
          <cell r="I4008" t="str">
            <v/>
          </cell>
          <cell r="J4008" t="str">
            <v>件</v>
          </cell>
          <cell r="K4008" t="str">
            <v/>
          </cell>
          <cell r="L4008" t="str">
            <v/>
          </cell>
          <cell r="M4008" t="str">
            <v>18.00</v>
          </cell>
        </row>
        <row r="4009">
          <cell r="A4009" t="str">
            <v>CYS-TS-JGWQCTDK-90*210-黑条</v>
          </cell>
          <cell r="B4009" t="str">
            <v>TS-金刚网4cm全磁条对开-90*210-黑条</v>
          </cell>
          <cell r="C4009" t="str">
            <v>CYS-TS-JGWQCTDK-90*210-黑条-TS-金刚网4cm全磁条对开-90*210-黑条</v>
          </cell>
          <cell r="D4009" t="str">
            <v>居家布艺</v>
          </cell>
          <cell r="E4009" t="str">
            <v>是</v>
          </cell>
          <cell r="F4009" t="str">
            <v>否</v>
          </cell>
          <cell r="G4009" t="str">
            <v>90*210</v>
          </cell>
          <cell r="H4009" t="str">
            <v/>
          </cell>
          <cell r="I4009" t="str">
            <v/>
          </cell>
          <cell r="J4009" t="str">
            <v>件</v>
          </cell>
          <cell r="K4009" t="str">
            <v/>
          </cell>
          <cell r="L4009" t="str">
            <v/>
          </cell>
          <cell r="M4009" t="str">
            <v>18.00</v>
          </cell>
        </row>
        <row r="4010">
          <cell r="A4010" t="str">
            <v>CYS-TS-JGWQCTDK-90*215-黑条</v>
          </cell>
          <cell r="B4010" t="str">
            <v>TS-金刚网4cm全磁条对开-90*215-黑条</v>
          </cell>
          <cell r="C4010" t="str">
            <v>CYS-TS-JGWQCTDK-90*215-黑条-TS-金刚网4cm全磁条对开-90*215-黑条</v>
          </cell>
          <cell r="D4010" t="str">
            <v>居家布艺</v>
          </cell>
          <cell r="E4010" t="str">
            <v>是</v>
          </cell>
          <cell r="F4010" t="str">
            <v>否</v>
          </cell>
          <cell r="G4010" t="str">
            <v>90*215</v>
          </cell>
          <cell r="H4010" t="str">
            <v/>
          </cell>
          <cell r="I4010" t="str">
            <v/>
          </cell>
          <cell r="J4010" t="str">
            <v>件</v>
          </cell>
          <cell r="K4010" t="str">
            <v/>
          </cell>
          <cell r="L4010" t="str">
            <v/>
          </cell>
          <cell r="M4010" t="str">
            <v>18.00</v>
          </cell>
        </row>
        <row r="4011">
          <cell r="A4011" t="str">
            <v>CYS-TS-JGWQCTDK-90*220-黑条</v>
          </cell>
          <cell r="B4011" t="str">
            <v>TS-金刚网4cm全磁条对开-90*220-黑条</v>
          </cell>
          <cell r="C4011" t="str">
            <v>CYS-TS-JGWQCTDK-90*220-黑条-TS-金刚网4cm全磁条对开-90*220-黑条</v>
          </cell>
          <cell r="D4011" t="str">
            <v>居家布艺</v>
          </cell>
          <cell r="E4011" t="str">
            <v>是</v>
          </cell>
          <cell r="F4011" t="str">
            <v>否</v>
          </cell>
          <cell r="G4011" t="str">
            <v>90*220</v>
          </cell>
          <cell r="H4011" t="str">
            <v/>
          </cell>
          <cell r="I4011" t="str">
            <v/>
          </cell>
          <cell r="J4011" t="str">
            <v>件</v>
          </cell>
          <cell r="K4011" t="str">
            <v/>
          </cell>
          <cell r="L4011" t="str">
            <v/>
          </cell>
          <cell r="M4011" t="str">
            <v>18.00</v>
          </cell>
        </row>
        <row r="4012">
          <cell r="A4012" t="str">
            <v>CYS-TS-JGWQCTDK-90*230-黑条</v>
          </cell>
          <cell r="B4012" t="str">
            <v>TS-金刚网4cm全磁条对开-90*230-黑条</v>
          </cell>
          <cell r="C4012" t="str">
            <v>CYS-TS-JGWQCTDK-90*230-黑条-TS-金刚网4cm全磁条对开-90*230-黑条</v>
          </cell>
          <cell r="D4012" t="str">
            <v>居家布艺</v>
          </cell>
          <cell r="E4012" t="str">
            <v>是</v>
          </cell>
          <cell r="F4012" t="str">
            <v>否</v>
          </cell>
          <cell r="G4012" t="str">
            <v>90*230</v>
          </cell>
          <cell r="H4012" t="str">
            <v/>
          </cell>
          <cell r="I4012" t="str">
            <v/>
          </cell>
          <cell r="J4012" t="str">
            <v>件</v>
          </cell>
          <cell r="K4012" t="str">
            <v/>
          </cell>
          <cell r="L4012" t="str">
            <v/>
          </cell>
          <cell r="M4012" t="str">
            <v>19.00</v>
          </cell>
        </row>
        <row r="4013">
          <cell r="A4013" t="str">
            <v>CYS-TS-JGWQCTDK-90*240-黑条</v>
          </cell>
          <cell r="B4013" t="str">
            <v>TS-金刚网4cm全磁条对开-90*240-黑条</v>
          </cell>
          <cell r="C4013" t="str">
            <v>CYS-TS-JGWQCTDK-90*240-黑条-TS-金刚网4cm全磁条对开-90*240-黑条</v>
          </cell>
          <cell r="D4013" t="str">
            <v>居家布艺</v>
          </cell>
          <cell r="E4013" t="str">
            <v>是</v>
          </cell>
          <cell r="F4013" t="str">
            <v>否</v>
          </cell>
          <cell r="G4013" t="str">
            <v>90*240</v>
          </cell>
          <cell r="H4013" t="str">
            <v/>
          </cell>
          <cell r="I4013" t="str">
            <v/>
          </cell>
          <cell r="J4013" t="str">
            <v>件</v>
          </cell>
          <cell r="K4013" t="str">
            <v/>
          </cell>
          <cell r="L4013" t="str">
            <v/>
          </cell>
          <cell r="M4013" t="str">
            <v>20.00</v>
          </cell>
        </row>
        <row r="4014">
          <cell r="A4014" t="str">
            <v>CYS-TS-JGWQCTDK-95*200-黑条</v>
          </cell>
          <cell r="B4014" t="str">
            <v>TS-金刚网4cm全磁条对开-95*200-黑条</v>
          </cell>
          <cell r="C4014" t="str">
            <v>CYS-TS-JGWQCTDK-95*200-黑条-TS-金刚网4cm全磁条对开-95*200-黑条</v>
          </cell>
          <cell r="D4014" t="str">
            <v>居家布艺</v>
          </cell>
          <cell r="E4014" t="str">
            <v>是</v>
          </cell>
          <cell r="F4014" t="str">
            <v>否</v>
          </cell>
          <cell r="G4014" t="str">
            <v>95*200</v>
          </cell>
          <cell r="H4014" t="str">
            <v/>
          </cell>
          <cell r="I4014" t="str">
            <v/>
          </cell>
          <cell r="J4014" t="str">
            <v>件</v>
          </cell>
          <cell r="K4014" t="str">
            <v/>
          </cell>
          <cell r="L4014" t="str">
            <v/>
          </cell>
          <cell r="M4014" t="str">
            <v>18.00</v>
          </cell>
        </row>
        <row r="4015">
          <cell r="A4015" t="str">
            <v>CYS-TS-JGWQCTDK-95*205-黑条</v>
          </cell>
          <cell r="B4015" t="str">
            <v>TS-金刚网4cm全磁条对开-95*205-黑条</v>
          </cell>
          <cell r="C4015" t="str">
            <v>CYS-TS-JGWQCTDK-95*205-黑条-TS-金刚网4cm全磁条对开-95*205-黑条</v>
          </cell>
          <cell r="D4015" t="str">
            <v>居家布艺</v>
          </cell>
          <cell r="E4015" t="str">
            <v>是</v>
          </cell>
          <cell r="F4015" t="str">
            <v>否</v>
          </cell>
          <cell r="G4015" t="str">
            <v>95*205</v>
          </cell>
          <cell r="H4015" t="str">
            <v/>
          </cell>
          <cell r="I4015" t="str">
            <v/>
          </cell>
          <cell r="J4015" t="str">
            <v>件</v>
          </cell>
          <cell r="K4015" t="str">
            <v/>
          </cell>
          <cell r="L4015" t="str">
            <v/>
          </cell>
          <cell r="M4015" t="str">
            <v>18.00</v>
          </cell>
        </row>
        <row r="4016">
          <cell r="A4016" t="str">
            <v>CYS-TS-JGWQCTDK-95*210-黑条</v>
          </cell>
          <cell r="B4016" t="str">
            <v>TS-金刚网4cm全磁条对开-95*210-黑条</v>
          </cell>
          <cell r="C4016" t="str">
            <v>CYS-TS-JGWQCTDK-95*210-黑条-TS-金刚网4cm全磁条对开-95*210-黑条</v>
          </cell>
          <cell r="D4016" t="str">
            <v>居家布艺</v>
          </cell>
          <cell r="E4016" t="str">
            <v>是</v>
          </cell>
          <cell r="F4016" t="str">
            <v>否</v>
          </cell>
          <cell r="G4016" t="str">
            <v>95*210</v>
          </cell>
          <cell r="H4016" t="str">
            <v/>
          </cell>
          <cell r="I4016" t="str">
            <v/>
          </cell>
          <cell r="J4016" t="str">
            <v>件</v>
          </cell>
          <cell r="K4016" t="str">
            <v/>
          </cell>
          <cell r="L4016" t="str">
            <v/>
          </cell>
          <cell r="M4016" t="str">
            <v>18.00</v>
          </cell>
        </row>
        <row r="4017">
          <cell r="A4017" t="str">
            <v>CYS-TS-JGWQCTDK-95*215-黑条</v>
          </cell>
          <cell r="B4017" t="str">
            <v>TS-金刚网4cm全磁条对开-95*215-黑条</v>
          </cell>
          <cell r="C4017" t="str">
            <v>CYS-TS-JGWQCTDK-95*215-黑条-TS-金刚网4cm全磁条对开-95*215-黑条</v>
          </cell>
          <cell r="D4017" t="str">
            <v>居家布艺</v>
          </cell>
          <cell r="E4017" t="str">
            <v>是</v>
          </cell>
          <cell r="F4017" t="str">
            <v>否</v>
          </cell>
          <cell r="G4017" t="str">
            <v>95*215</v>
          </cell>
          <cell r="H4017" t="str">
            <v/>
          </cell>
          <cell r="I4017" t="str">
            <v/>
          </cell>
          <cell r="J4017" t="str">
            <v>件</v>
          </cell>
          <cell r="K4017" t="str">
            <v/>
          </cell>
          <cell r="L4017" t="str">
            <v/>
          </cell>
          <cell r="M4017" t="str">
            <v>18.00</v>
          </cell>
        </row>
        <row r="4018">
          <cell r="A4018" t="str">
            <v>CYS-TS-JGWQCTDK-95*220-黑条</v>
          </cell>
          <cell r="B4018" t="str">
            <v>TS-金刚网4cm全磁条对开-95*220-黑条</v>
          </cell>
          <cell r="C4018" t="str">
            <v>CYS-TS-JGWQCTDK-95*220-黑条-TS-金刚网4cm全磁条对开-95*220-黑条</v>
          </cell>
          <cell r="D4018" t="str">
            <v>居家布艺</v>
          </cell>
          <cell r="E4018" t="str">
            <v>是</v>
          </cell>
          <cell r="F4018" t="str">
            <v>否</v>
          </cell>
          <cell r="G4018" t="str">
            <v>95*220</v>
          </cell>
          <cell r="H4018" t="str">
            <v/>
          </cell>
          <cell r="I4018" t="str">
            <v/>
          </cell>
          <cell r="J4018" t="str">
            <v>件</v>
          </cell>
          <cell r="K4018" t="str">
            <v/>
          </cell>
          <cell r="L4018" t="str">
            <v/>
          </cell>
          <cell r="M4018" t="str">
            <v>18.00</v>
          </cell>
        </row>
        <row r="4019">
          <cell r="A4019" t="str">
            <v>CYS-TS-JGWQCTDK-100*200-黑条</v>
          </cell>
          <cell r="B4019" t="str">
            <v>TS-金刚网4cm全磁条对开-100*200-黑条</v>
          </cell>
          <cell r="C4019" t="str">
            <v>CYS-TS-JGWQCTDK-100*200-黑条-TS-金刚网4cm全磁条对开-100*200-黑条</v>
          </cell>
          <cell r="D4019" t="str">
            <v>居家布艺</v>
          </cell>
          <cell r="E4019" t="str">
            <v>是</v>
          </cell>
          <cell r="F4019" t="str">
            <v>否</v>
          </cell>
          <cell r="G4019" t="str">
            <v>100*200</v>
          </cell>
          <cell r="H4019" t="str">
            <v/>
          </cell>
          <cell r="I4019" t="str">
            <v/>
          </cell>
          <cell r="J4019" t="str">
            <v>件</v>
          </cell>
          <cell r="K4019" t="str">
            <v/>
          </cell>
          <cell r="L4019" t="str">
            <v/>
          </cell>
          <cell r="M4019" t="str">
            <v>18.00</v>
          </cell>
        </row>
        <row r="4020">
          <cell r="A4020" t="str">
            <v>CYS-TS-JGWQCTDK-100*205-黑条</v>
          </cell>
          <cell r="B4020" t="str">
            <v>TS-金刚网4cm全磁条对开-100*205-黑条</v>
          </cell>
          <cell r="C4020" t="str">
            <v>CYS-TS-JGWQCTDK-100*205-黑条-TS-金刚网4cm全磁条对开-100*205-黑条</v>
          </cell>
          <cell r="D4020" t="str">
            <v>居家布艺</v>
          </cell>
          <cell r="E4020" t="str">
            <v>是</v>
          </cell>
          <cell r="F4020" t="str">
            <v>否</v>
          </cell>
          <cell r="G4020" t="str">
            <v>100*205</v>
          </cell>
          <cell r="H4020" t="str">
            <v/>
          </cell>
          <cell r="I4020" t="str">
            <v/>
          </cell>
          <cell r="J4020" t="str">
            <v>件</v>
          </cell>
          <cell r="K4020" t="str">
            <v/>
          </cell>
          <cell r="L4020" t="str">
            <v/>
          </cell>
          <cell r="M4020" t="str">
            <v>18.00</v>
          </cell>
        </row>
        <row r="4021">
          <cell r="A4021" t="str">
            <v>CYS-TS-JGWQCTDK-100*210-黑条</v>
          </cell>
          <cell r="B4021" t="str">
            <v>TS-金刚网4cm全磁条对开-100*210-黑条</v>
          </cell>
          <cell r="C4021" t="str">
            <v>CYS-TS-JGWQCTDK-100*210-黑条-TS-金刚网4cm全磁条对开-100*210-黑条</v>
          </cell>
          <cell r="D4021" t="str">
            <v>居家布艺</v>
          </cell>
          <cell r="E4021" t="str">
            <v>是</v>
          </cell>
          <cell r="F4021" t="str">
            <v>否</v>
          </cell>
          <cell r="G4021" t="str">
            <v>100*210</v>
          </cell>
          <cell r="H4021" t="str">
            <v/>
          </cell>
          <cell r="I4021" t="str">
            <v/>
          </cell>
          <cell r="J4021" t="str">
            <v>件</v>
          </cell>
          <cell r="K4021" t="str">
            <v/>
          </cell>
          <cell r="L4021" t="str">
            <v/>
          </cell>
          <cell r="M4021" t="str">
            <v>18.00</v>
          </cell>
        </row>
        <row r="4022">
          <cell r="A4022" t="str">
            <v>CYS-TS-JGWQCTDK-100*215-黑条</v>
          </cell>
          <cell r="B4022" t="str">
            <v>TS-金刚网4cm全磁条对开-100*215-黑条</v>
          </cell>
          <cell r="C4022" t="str">
            <v>CYS-TS-JGWQCTDK-100*215-黑条-TS-金刚网4cm全磁条对开-100*215-黑条</v>
          </cell>
          <cell r="D4022" t="str">
            <v>居家布艺</v>
          </cell>
          <cell r="E4022" t="str">
            <v>是</v>
          </cell>
          <cell r="F4022" t="str">
            <v>否</v>
          </cell>
          <cell r="G4022" t="str">
            <v>100*215</v>
          </cell>
          <cell r="H4022" t="str">
            <v/>
          </cell>
          <cell r="I4022" t="str">
            <v/>
          </cell>
          <cell r="J4022" t="str">
            <v>件</v>
          </cell>
          <cell r="K4022" t="str">
            <v/>
          </cell>
          <cell r="L4022" t="str">
            <v/>
          </cell>
          <cell r="M4022" t="str">
            <v>18.00</v>
          </cell>
        </row>
        <row r="4023">
          <cell r="A4023" t="str">
            <v>CYS-TS-JGWQCTDK-100*220-黑条</v>
          </cell>
          <cell r="B4023" t="str">
            <v>TS-金刚网4cm全磁条对开-100*220-黑条</v>
          </cell>
          <cell r="C4023" t="str">
            <v>CYS-TS-JGWQCTDK-100*220-黑条-TS-金刚网4cm全磁条对开-100*220-黑条</v>
          </cell>
          <cell r="D4023" t="str">
            <v>居家布艺</v>
          </cell>
          <cell r="E4023" t="str">
            <v>是</v>
          </cell>
          <cell r="F4023" t="str">
            <v>否</v>
          </cell>
          <cell r="G4023" t="str">
            <v>100*220</v>
          </cell>
          <cell r="H4023" t="str">
            <v/>
          </cell>
          <cell r="I4023" t="str">
            <v/>
          </cell>
          <cell r="J4023" t="str">
            <v>件</v>
          </cell>
          <cell r="K4023" t="str">
            <v/>
          </cell>
          <cell r="L4023" t="str">
            <v/>
          </cell>
          <cell r="M4023" t="str">
            <v>18.00</v>
          </cell>
        </row>
        <row r="4024">
          <cell r="A4024" t="str">
            <v>CYS-TS-JGWQCTDK-100*230-黑条</v>
          </cell>
          <cell r="B4024" t="str">
            <v>TS-金刚网4cm全磁条对开-100*230-黑条</v>
          </cell>
          <cell r="C4024" t="str">
            <v>CYS-TS-JGWQCTDK-100*230-黑条-TS-金刚网4cm全磁条对开-100*230-黑条</v>
          </cell>
          <cell r="D4024" t="str">
            <v>居家布艺</v>
          </cell>
          <cell r="E4024" t="str">
            <v>是</v>
          </cell>
          <cell r="F4024" t="str">
            <v>否</v>
          </cell>
          <cell r="G4024" t="str">
            <v>100*230</v>
          </cell>
          <cell r="H4024" t="str">
            <v/>
          </cell>
          <cell r="I4024" t="str">
            <v/>
          </cell>
          <cell r="J4024" t="str">
            <v>件</v>
          </cell>
          <cell r="K4024" t="str">
            <v/>
          </cell>
          <cell r="L4024" t="str">
            <v/>
          </cell>
          <cell r="M4024" t="str">
            <v>19.00</v>
          </cell>
        </row>
        <row r="4025">
          <cell r="A4025" t="str">
            <v>CYS-TS-JGWQCTDK-100*240-黑条</v>
          </cell>
          <cell r="B4025" t="str">
            <v>TS-金刚网4cm全磁条对开-100*240-黑条</v>
          </cell>
          <cell r="C4025" t="str">
            <v>CYS-TS-JGWQCTDK-100*240-黑条-TS-金刚网4cm全磁条对开-100*240-黑条</v>
          </cell>
          <cell r="D4025" t="str">
            <v>居家布艺</v>
          </cell>
          <cell r="E4025" t="str">
            <v>是</v>
          </cell>
          <cell r="F4025" t="str">
            <v>否</v>
          </cell>
          <cell r="G4025" t="str">
            <v>100*240</v>
          </cell>
          <cell r="H4025" t="str">
            <v/>
          </cell>
          <cell r="I4025" t="str">
            <v/>
          </cell>
          <cell r="J4025" t="str">
            <v>件</v>
          </cell>
          <cell r="K4025" t="str">
            <v/>
          </cell>
          <cell r="L4025" t="str">
            <v/>
          </cell>
          <cell r="M4025" t="str">
            <v>20.00</v>
          </cell>
        </row>
        <row r="4026">
          <cell r="A4026" t="str">
            <v>CYS-TS-JGWQCTDK-105*205-黑条</v>
          </cell>
          <cell r="B4026" t="str">
            <v>TS-金刚网4cm全磁条对开-105*205-黑条</v>
          </cell>
          <cell r="C4026" t="str">
            <v>CYS-TS-JGWQCTDK-105*205-黑条-TS-金刚网4cm全磁条对开-105*205-黑条</v>
          </cell>
          <cell r="D4026" t="str">
            <v>居家布艺</v>
          </cell>
          <cell r="E4026" t="str">
            <v>是</v>
          </cell>
          <cell r="F4026" t="str">
            <v>否</v>
          </cell>
          <cell r="G4026" t="str">
            <v>105*205</v>
          </cell>
          <cell r="H4026" t="str">
            <v/>
          </cell>
          <cell r="I4026" t="str">
            <v/>
          </cell>
          <cell r="J4026" t="str">
            <v>件</v>
          </cell>
          <cell r="K4026" t="str">
            <v/>
          </cell>
          <cell r="L4026" t="str">
            <v/>
          </cell>
          <cell r="M4026" t="str">
            <v>19.00</v>
          </cell>
        </row>
        <row r="4027">
          <cell r="A4027" t="str">
            <v>CYS-TS-JGWQCTDK-105*210-黑条</v>
          </cell>
          <cell r="B4027" t="str">
            <v>TS-金刚网4cm全磁条对开-105*210-黑条</v>
          </cell>
          <cell r="C4027" t="str">
            <v>CYS-TS-JGWQCTDK-105*210-黑条-TS-金刚网4cm全磁条对开-105*210-黑条</v>
          </cell>
          <cell r="D4027" t="str">
            <v>居家布艺</v>
          </cell>
          <cell r="E4027" t="str">
            <v>是</v>
          </cell>
          <cell r="F4027" t="str">
            <v>否</v>
          </cell>
          <cell r="G4027" t="str">
            <v>105*210</v>
          </cell>
          <cell r="H4027" t="str">
            <v/>
          </cell>
          <cell r="I4027" t="str">
            <v/>
          </cell>
          <cell r="J4027" t="str">
            <v>件</v>
          </cell>
          <cell r="K4027" t="str">
            <v/>
          </cell>
          <cell r="L4027" t="str">
            <v/>
          </cell>
          <cell r="M4027" t="str">
            <v>19.00</v>
          </cell>
        </row>
        <row r="4028">
          <cell r="A4028" t="str">
            <v>CYS-TS-JGWQCTDK-105*220-黑条</v>
          </cell>
          <cell r="B4028" t="str">
            <v>TS-金刚网4cm全磁条对开-105*220-黑条</v>
          </cell>
          <cell r="C4028" t="str">
            <v>CYS-TS-JGWQCTDK-105*220-黑条-TS-金刚网4cm全磁条对开-105*220-黑条</v>
          </cell>
          <cell r="D4028" t="str">
            <v>居家布艺</v>
          </cell>
          <cell r="E4028" t="str">
            <v>是</v>
          </cell>
          <cell r="F4028" t="str">
            <v>否</v>
          </cell>
          <cell r="G4028" t="str">
            <v>105*220</v>
          </cell>
          <cell r="H4028" t="str">
            <v/>
          </cell>
          <cell r="I4028" t="str">
            <v/>
          </cell>
          <cell r="J4028" t="str">
            <v>件</v>
          </cell>
          <cell r="K4028" t="str">
            <v/>
          </cell>
          <cell r="L4028" t="str">
            <v/>
          </cell>
          <cell r="M4028" t="str">
            <v>19.00</v>
          </cell>
        </row>
        <row r="4029">
          <cell r="A4029" t="str">
            <v>CYS-TS-JGWQCTDK-110*200-黑条</v>
          </cell>
          <cell r="B4029" t="str">
            <v>TS-金刚网4cm全磁条对开-110*200-黑条</v>
          </cell>
          <cell r="C4029" t="str">
            <v>CYS-TS-JGWQCTDK-110*200-黑条-TS-金刚网4cm全磁条对开-110*200-黑条</v>
          </cell>
          <cell r="D4029" t="str">
            <v>居家布艺</v>
          </cell>
          <cell r="E4029" t="str">
            <v>是</v>
          </cell>
          <cell r="F4029" t="str">
            <v>否</v>
          </cell>
          <cell r="G4029" t="str">
            <v>110*200</v>
          </cell>
          <cell r="H4029" t="str">
            <v/>
          </cell>
          <cell r="I4029" t="str">
            <v/>
          </cell>
          <cell r="J4029" t="str">
            <v>件</v>
          </cell>
          <cell r="K4029" t="str">
            <v/>
          </cell>
          <cell r="L4029" t="str">
            <v/>
          </cell>
          <cell r="M4029" t="str">
            <v>19.00</v>
          </cell>
        </row>
        <row r="4030">
          <cell r="A4030" t="str">
            <v>CYS-TS-JGWQCTDK-110*210-黑条</v>
          </cell>
          <cell r="B4030" t="str">
            <v>TS-金刚网4cm全磁条对开-110*210-黑条</v>
          </cell>
          <cell r="C4030" t="str">
            <v>CYS-TS-JGWQCTDK-110*210-黑条-TS-金刚网4cm全磁条对开-110*210-黑条</v>
          </cell>
          <cell r="D4030" t="str">
            <v>居家布艺</v>
          </cell>
          <cell r="E4030" t="str">
            <v>是</v>
          </cell>
          <cell r="F4030" t="str">
            <v>否</v>
          </cell>
          <cell r="G4030" t="str">
            <v>110*210</v>
          </cell>
          <cell r="H4030" t="str">
            <v/>
          </cell>
          <cell r="I4030" t="str">
            <v/>
          </cell>
          <cell r="J4030" t="str">
            <v>件</v>
          </cell>
          <cell r="K4030" t="str">
            <v/>
          </cell>
          <cell r="L4030" t="str">
            <v/>
          </cell>
          <cell r="M4030" t="str">
            <v>19.00</v>
          </cell>
        </row>
        <row r="4031">
          <cell r="A4031" t="str">
            <v>CYS-TS-JGWQCTDK-110*220-黑条</v>
          </cell>
          <cell r="B4031" t="str">
            <v>TS-金刚网4cm全磁条对开-110*220-黑条</v>
          </cell>
          <cell r="C4031" t="str">
            <v>CYS-TS-JGWQCTDK-110*220-黑条-TS-金刚网4cm全磁条对开-110*220-黑条</v>
          </cell>
          <cell r="D4031" t="str">
            <v>居家布艺</v>
          </cell>
          <cell r="E4031" t="str">
            <v>是</v>
          </cell>
          <cell r="F4031" t="str">
            <v>否</v>
          </cell>
          <cell r="G4031" t="str">
            <v>110*220</v>
          </cell>
          <cell r="H4031" t="str">
            <v/>
          </cell>
          <cell r="I4031" t="str">
            <v/>
          </cell>
          <cell r="J4031" t="str">
            <v>件</v>
          </cell>
          <cell r="K4031" t="str">
            <v/>
          </cell>
          <cell r="L4031" t="str">
            <v/>
          </cell>
          <cell r="M4031" t="str">
            <v>19.00</v>
          </cell>
        </row>
        <row r="4032">
          <cell r="A4032" t="str">
            <v>CYS-TS-JGWQCTDK-110*230-黑条</v>
          </cell>
          <cell r="B4032" t="str">
            <v>TS-金刚网4cm全磁条对开-110*230-黑条</v>
          </cell>
          <cell r="C4032" t="str">
            <v>CYS-TS-JGWQCTDK-110*230-黑条-TS-金刚网4cm全磁条对开-110*230-黑条</v>
          </cell>
          <cell r="D4032" t="str">
            <v>居家布艺</v>
          </cell>
          <cell r="E4032" t="str">
            <v>是</v>
          </cell>
          <cell r="F4032" t="str">
            <v>否</v>
          </cell>
          <cell r="G4032" t="str">
            <v>110*230</v>
          </cell>
          <cell r="H4032" t="str">
            <v/>
          </cell>
          <cell r="I4032" t="str">
            <v/>
          </cell>
          <cell r="J4032" t="str">
            <v>件</v>
          </cell>
          <cell r="K4032" t="str">
            <v/>
          </cell>
          <cell r="L4032" t="str">
            <v/>
          </cell>
          <cell r="M4032" t="str">
            <v>20.00</v>
          </cell>
        </row>
        <row r="4033">
          <cell r="A4033" t="str">
            <v>CYS-TS-JGWQCTDK-110*240-黑条</v>
          </cell>
          <cell r="B4033" t="str">
            <v>TS-金刚网4cm全磁条对开-110*240-黑条</v>
          </cell>
          <cell r="C4033" t="str">
            <v>CYS-TS-JGWQCTDK-110*240-黑条-TS-金刚网4cm全磁条对开-110*240-黑条</v>
          </cell>
          <cell r="D4033" t="str">
            <v>居家布艺</v>
          </cell>
          <cell r="E4033" t="str">
            <v>是</v>
          </cell>
          <cell r="F4033" t="str">
            <v>否</v>
          </cell>
          <cell r="G4033" t="str">
            <v>110*240</v>
          </cell>
          <cell r="H4033" t="str">
            <v/>
          </cell>
          <cell r="I4033" t="str">
            <v/>
          </cell>
          <cell r="J4033" t="str">
            <v>件</v>
          </cell>
          <cell r="K4033" t="str">
            <v/>
          </cell>
          <cell r="L4033" t="str">
            <v/>
          </cell>
          <cell r="M4033" t="str">
            <v>21.00</v>
          </cell>
        </row>
        <row r="4034">
          <cell r="A4034" t="str">
            <v>CYS-TS-JGWQCTDK-120*200-黑条</v>
          </cell>
          <cell r="B4034" t="str">
            <v>TS-金刚网4cm全磁条对开-120*200-黑条</v>
          </cell>
          <cell r="C4034" t="str">
            <v>CYS-TS-JGWQCTDK-120*200-黑条-TS-金刚网4cm全磁条对开-120*200-黑条</v>
          </cell>
          <cell r="D4034" t="str">
            <v>居家布艺</v>
          </cell>
          <cell r="E4034" t="str">
            <v>是</v>
          </cell>
          <cell r="F4034" t="str">
            <v>否</v>
          </cell>
          <cell r="G4034" t="str">
            <v>120*200</v>
          </cell>
          <cell r="H4034" t="str">
            <v/>
          </cell>
          <cell r="I4034" t="str">
            <v/>
          </cell>
          <cell r="J4034" t="str">
            <v>件</v>
          </cell>
          <cell r="K4034" t="str">
            <v/>
          </cell>
          <cell r="L4034" t="str">
            <v/>
          </cell>
          <cell r="M4034" t="str">
            <v>20.00</v>
          </cell>
        </row>
        <row r="4035">
          <cell r="A4035" t="str">
            <v>CYS-TS-JGWQCTDK-120*210-黑条</v>
          </cell>
          <cell r="B4035" t="str">
            <v>TS-金刚网4cm全磁条对开-120*210-黑条</v>
          </cell>
          <cell r="C4035" t="str">
            <v>CYS-TS-JGWQCTDK-120*210-黑条-TS-金刚网4cm全磁条对开-120*210-黑条</v>
          </cell>
          <cell r="D4035" t="str">
            <v>居家布艺</v>
          </cell>
          <cell r="E4035" t="str">
            <v>是</v>
          </cell>
          <cell r="F4035" t="str">
            <v>否</v>
          </cell>
          <cell r="G4035" t="str">
            <v>120*210</v>
          </cell>
          <cell r="H4035" t="str">
            <v/>
          </cell>
          <cell r="I4035" t="str">
            <v/>
          </cell>
          <cell r="J4035" t="str">
            <v>件</v>
          </cell>
          <cell r="K4035" t="str">
            <v/>
          </cell>
          <cell r="L4035" t="str">
            <v/>
          </cell>
          <cell r="M4035" t="str">
            <v>20.00</v>
          </cell>
        </row>
        <row r="4036">
          <cell r="A4036" t="str">
            <v>CYS-TS-JGWQCTDK-120*220-黑条</v>
          </cell>
          <cell r="B4036" t="str">
            <v>TS-金刚网4cm全磁条对开-120*220-黑条</v>
          </cell>
          <cell r="C4036" t="str">
            <v>CYS-TS-JGWQCTDK-120*220-黑条-TS-金刚网4cm全磁条对开-120*220-黑条</v>
          </cell>
          <cell r="D4036" t="str">
            <v>居家布艺</v>
          </cell>
          <cell r="E4036" t="str">
            <v>是</v>
          </cell>
          <cell r="F4036" t="str">
            <v>否</v>
          </cell>
          <cell r="G4036" t="str">
            <v>120*220</v>
          </cell>
          <cell r="H4036" t="str">
            <v/>
          </cell>
          <cell r="I4036" t="str">
            <v/>
          </cell>
          <cell r="J4036" t="str">
            <v>件</v>
          </cell>
          <cell r="K4036" t="str">
            <v/>
          </cell>
          <cell r="L4036" t="str">
            <v/>
          </cell>
          <cell r="M4036" t="str">
            <v>20.00</v>
          </cell>
        </row>
        <row r="4037">
          <cell r="A4037" t="str">
            <v>CYS-TS-JGWQCTDK-120*230-黑条</v>
          </cell>
          <cell r="B4037" t="str">
            <v>TS-金刚网4cm全磁条对开-120*230-黑条</v>
          </cell>
          <cell r="C4037" t="str">
            <v>CYS-TS-JGWQCTDK-120*230-黑条-TS-金刚网4cm全磁条对开-120*230-黑条</v>
          </cell>
          <cell r="D4037" t="str">
            <v>居家布艺</v>
          </cell>
          <cell r="E4037" t="str">
            <v>是</v>
          </cell>
          <cell r="F4037" t="str">
            <v>否</v>
          </cell>
          <cell r="G4037" t="str">
            <v>120*230</v>
          </cell>
          <cell r="H4037" t="str">
            <v/>
          </cell>
          <cell r="I4037" t="str">
            <v/>
          </cell>
          <cell r="J4037" t="str">
            <v>件</v>
          </cell>
          <cell r="K4037" t="str">
            <v/>
          </cell>
          <cell r="L4037" t="str">
            <v/>
          </cell>
          <cell r="M4037" t="str">
            <v>21.00</v>
          </cell>
        </row>
        <row r="4038">
          <cell r="A4038" t="str">
            <v>CYS-TS-JGWQCTDK-120*240-黑条</v>
          </cell>
          <cell r="B4038" t="str">
            <v>TS-金刚网4cm全磁条对开-120*240-黑条</v>
          </cell>
          <cell r="C4038" t="str">
            <v>CYS-TS-JGWQCTDK-120*240-黑条-TS-金刚网4cm全磁条对开-120*240-黑条</v>
          </cell>
          <cell r="D4038" t="str">
            <v>居家布艺</v>
          </cell>
          <cell r="E4038" t="str">
            <v>是</v>
          </cell>
          <cell r="F4038" t="str">
            <v>否</v>
          </cell>
          <cell r="G4038" t="str">
            <v>120*240</v>
          </cell>
          <cell r="H4038" t="str">
            <v/>
          </cell>
          <cell r="I4038" t="str">
            <v/>
          </cell>
          <cell r="J4038" t="str">
            <v>件</v>
          </cell>
          <cell r="K4038" t="str">
            <v/>
          </cell>
          <cell r="L4038" t="str">
            <v/>
          </cell>
          <cell r="M4038" t="str">
            <v>22.00</v>
          </cell>
        </row>
        <row r="4039">
          <cell r="A4039" t="str">
            <v>CYS-TS-JGWQCTDK-130*200-黑条</v>
          </cell>
          <cell r="B4039" t="str">
            <v>TS-金刚网4cm全磁条对开-130*200-黑条</v>
          </cell>
          <cell r="C4039" t="str">
            <v>CYS-TS-JGWQCTDK-130*200-黑条-TS-金刚网4cm全磁条对开-130*200-黑条</v>
          </cell>
          <cell r="D4039" t="str">
            <v>居家布艺</v>
          </cell>
          <cell r="E4039" t="str">
            <v>是</v>
          </cell>
          <cell r="F4039" t="str">
            <v>否</v>
          </cell>
          <cell r="G4039" t="str">
            <v>130*200</v>
          </cell>
          <cell r="H4039" t="str">
            <v/>
          </cell>
          <cell r="I4039" t="str">
            <v/>
          </cell>
          <cell r="J4039" t="str">
            <v>件</v>
          </cell>
          <cell r="K4039" t="str">
            <v/>
          </cell>
          <cell r="L4039" t="str">
            <v/>
          </cell>
          <cell r="M4039" t="str">
            <v>21.00</v>
          </cell>
        </row>
        <row r="4040">
          <cell r="A4040" t="str">
            <v>CYS-TS-JGWQCTDK-130*210-黑条</v>
          </cell>
          <cell r="B4040" t="str">
            <v>TS-金刚网4cm全磁条对开-130*210-黑条</v>
          </cell>
          <cell r="C4040" t="str">
            <v>CYS-TS-JGWQCTDK-130*210-黑条-TS-金刚网4cm全磁条对开-130*210-黑条</v>
          </cell>
          <cell r="D4040" t="str">
            <v>居家布艺</v>
          </cell>
          <cell r="E4040" t="str">
            <v>是</v>
          </cell>
          <cell r="F4040" t="str">
            <v>否</v>
          </cell>
          <cell r="G4040" t="str">
            <v>130*210</v>
          </cell>
          <cell r="H4040" t="str">
            <v/>
          </cell>
          <cell r="I4040" t="str">
            <v/>
          </cell>
          <cell r="J4040" t="str">
            <v>件</v>
          </cell>
          <cell r="K4040" t="str">
            <v/>
          </cell>
          <cell r="L4040" t="str">
            <v/>
          </cell>
          <cell r="M4040" t="str">
            <v>21.00</v>
          </cell>
        </row>
        <row r="4041">
          <cell r="A4041" t="str">
            <v>CYS-TS-JGWQCTDK-130*220-黑条</v>
          </cell>
          <cell r="B4041" t="str">
            <v>TS-金刚网4cm全磁条对开-130*220-黑条</v>
          </cell>
          <cell r="C4041" t="str">
            <v>CYS-TS-JGWQCTDK-130*220-黑条-TS-金刚网4cm全磁条对开-130*220-黑条</v>
          </cell>
          <cell r="D4041" t="str">
            <v>居家布艺</v>
          </cell>
          <cell r="E4041" t="str">
            <v>是</v>
          </cell>
          <cell r="F4041" t="str">
            <v>否</v>
          </cell>
          <cell r="G4041" t="str">
            <v>130*220</v>
          </cell>
          <cell r="H4041" t="str">
            <v/>
          </cell>
          <cell r="I4041" t="str">
            <v/>
          </cell>
          <cell r="J4041" t="str">
            <v>件</v>
          </cell>
          <cell r="K4041" t="str">
            <v/>
          </cell>
          <cell r="L4041" t="str">
            <v/>
          </cell>
          <cell r="M4041" t="str">
            <v>21.00</v>
          </cell>
        </row>
        <row r="4042">
          <cell r="A4042" t="str">
            <v>CYS-TS-JGWQCTDK-130*230-黑条</v>
          </cell>
          <cell r="B4042" t="str">
            <v>TS-金刚网4cm全磁条对开-130*230-黑条</v>
          </cell>
          <cell r="C4042" t="str">
            <v>CYS-TS-JGWQCTDK-130*230-黑条-TS-金刚网4cm全磁条对开-130*230-黑条</v>
          </cell>
          <cell r="D4042" t="str">
            <v>居家布艺</v>
          </cell>
          <cell r="E4042" t="str">
            <v>是</v>
          </cell>
          <cell r="F4042" t="str">
            <v>否</v>
          </cell>
          <cell r="G4042" t="str">
            <v>130*230</v>
          </cell>
          <cell r="H4042" t="str">
            <v/>
          </cell>
          <cell r="I4042" t="str">
            <v/>
          </cell>
          <cell r="J4042" t="str">
            <v>件</v>
          </cell>
          <cell r="K4042" t="str">
            <v/>
          </cell>
          <cell r="L4042" t="str">
            <v/>
          </cell>
          <cell r="M4042" t="str">
            <v>22.00</v>
          </cell>
        </row>
        <row r="4043">
          <cell r="A4043" t="str">
            <v>CYS-TS-JGWQCTDK-130*240-黑条</v>
          </cell>
          <cell r="B4043" t="str">
            <v>TS-金刚网4cm全磁条对开-130*240-黑条</v>
          </cell>
          <cell r="C4043" t="str">
            <v>CYS-TS-JGWQCTDK-130*240-黑条-TS-金刚网4cm全磁条对开-130*240-黑条</v>
          </cell>
          <cell r="D4043" t="str">
            <v>居家布艺</v>
          </cell>
          <cell r="E4043" t="str">
            <v>是</v>
          </cell>
          <cell r="F4043" t="str">
            <v>否</v>
          </cell>
          <cell r="G4043" t="str">
            <v>130*240</v>
          </cell>
          <cell r="H4043" t="str">
            <v/>
          </cell>
          <cell r="I4043" t="str">
            <v/>
          </cell>
          <cell r="J4043" t="str">
            <v>件</v>
          </cell>
          <cell r="K4043" t="str">
            <v/>
          </cell>
          <cell r="L4043" t="str">
            <v/>
          </cell>
          <cell r="M4043" t="str">
            <v>23.00</v>
          </cell>
        </row>
        <row r="4044">
          <cell r="A4044" t="str">
            <v>CYS-TS-JGWQCTDK-140*200-黑条</v>
          </cell>
          <cell r="B4044" t="str">
            <v>TS-金刚网4cm全磁条对开-140*200-黑条</v>
          </cell>
          <cell r="C4044" t="str">
            <v>CYS-TS-JGWQCTDK-140*200-黑条-TS-金刚网4cm全磁条对开-140*200-黑条</v>
          </cell>
          <cell r="D4044" t="str">
            <v>居家布艺</v>
          </cell>
          <cell r="E4044" t="str">
            <v>是</v>
          </cell>
          <cell r="F4044" t="str">
            <v>否</v>
          </cell>
          <cell r="G4044" t="str">
            <v>140*200</v>
          </cell>
          <cell r="H4044" t="str">
            <v/>
          </cell>
          <cell r="I4044" t="str">
            <v/>
          </cell>
          <cell r="J4044" t="str">
            <v>件</v>
          </cell>
          <cell r="K4044" t="str">
            <v/>
          </cell>
          <cell r="L4044" t="str">
            <v/>
          </cell>
          <cell r="M4044" t="str">
            <v>22.00</v>
          </cell>
        </row>
        <row r="4045">
          <cell r="A4045" t="str">
            <v>CYS-TS-JGWQCTDK-140*210-黑条</v>
          </cell>
          <cell r="B4045" t="str">
            <v>TS-金刚网4cm全磁条对开-140*210-黑条</v>
          </cell>
          <cell r="C4045" t="str">
            <v>CYS-TS-JGWQCTDK-140*210-黑条-TS-金刚网4cm全磁条对开-140*210-黑条</v>
          </cell>
          <cell r="D4045" t="str">
            <v>居家布艺</v>
          </cell>
          <cell r="E4045" t="str">
            <v>是</v>
          </cell>
          <cell r="F4045" t="str">
            <v>否</v>
          </cell>
          <cell r="G4045" t="str">
            <v>140*210</v>
          </cell>
          <cell r="H4045" t="str">
            <v/>
          </cell>
          <cell r="I4045" t="str">
            <v/>
          </cell>
          <cell r="J4045" t="str">
            <v>件</v>
          </cell>
          <cell r="K4045" t="str">
            <v/>
          </cell>
          <cell r="L4045" t="str">
            <v/>
          </cell>
          <cell r="M4045" t="str">
            <v>22.00</v>
          </cell>
        </row>
        <row r="4046">
          <cell r="A4046" t="str">
            <v>CYS-TS-JGWQCTDK-140*220-黑条</v>
          </cell>
          <cell r="B4046" t="str">
            <v>TS-金刚网4cm全磁条对开-140*220-黑条</v>
          </cell>
          <cell r="C4046" t="str">
            <v>CYS-TS-JGWQCTDK-140*220-黑条-TS-金刚网4cm全磁条对开-140*220-黑条</v>
          </cell>
          <cell r="D4046" t="str">
            <v>居家布艺</v>
          </cell>
          <cell r="E4046" t="str">
            <v>是</v>
          </cell>
          <cell r="F4046" t="str">
            <v>否</v>
          </cell>
          <cell r="G4046" t="str">
            <v>140*220</v>
          </cell>
          <cell r="H4046" t="str">
            <v/>
          </cell>
          <cell r="I4046" t="str">
            <v/>
          </cell>
          <cell r="J4046" t="str">
            <v>件</v>
          </cell>
          <cell r="K4046" t="str">
            <v/>
          </cell>
          <cell r="L4046" t="str">
            <v/>
          </cell>
          <cell r="M4046" t="str">
            <v>22.00</v>
          </cell>
        </row>
        <row r="4047">
          <cell r="A4047" t="str">
            <v>CYS-TS-JGWQCTDK-140*230-黑条</v>
          </cell>
          <cell r="B4047" t="str">
            <v>TS-金刚网4cm全磁条对开-140*230-黑条</v>
          </cell>
          <cell r="C4047" t="str">
            <v>CYS-TS-JGWQCTDK-140*230-黑条-TS-金刚网4cm全磁条对开-140*230-黑条</v>
          </cell>
          <cell r="D4047" t="str">
            <v>居家布艺</v>
          </cell>
          <cell r="E4047" t="str">
            <v>是</v>
          </cell>
          <cell r="F4047" t="str">
            <v>否</v>
          </cell>
          <cell r="G4047" t="str">
            <v>140*230</v>
          </cell>
          <cell r="H4047" t="str">
            <v/>
          </cell>
          <cell r="I4047" t="str">
            <v/>
          </cell>
          <cell r="J4047" t="str">
            <v>件</v>
          </cell>
          <cell r="K4047" t="str">
            <v/>
          </cell>
          <cell r="L4047" t="str">
            <v/>
          </cell>
          <cell r="M4047" t="str">
            <v>23.00</v>
          </cell>
        </row>
        <row r="4048">
          <cell r="A4048" t="str">
            <v>CYS-TS-JGWQCTDK-140*240-黑条</v>
          </cell>
          <cell r="B4048" t="str">
            <v>TS-金刚网4cm全磁条对开-140*240-黑条</v>
          </cell>
          <cell r="C4048" t="str">
            <v>CYS-TS-JGWQCTDK-140*240-黑条-TS-金刚网4cm全磁条对开-140*240-黑条</v>
          </cell>
          <cell r="D4048" t="str">
            <v>居家布艺</v>
          </cell>
          <cell r="E4048" t="str">
            <v>是</v>
          </cell>
          <cell r="F4048" t="str">
            <v>否</v>
          </cell>
          <cell r="G4048" t="str">
            <v>140*240</v>
          </cell>
          <cell r="H4048" t="str">
            <v/>
          </cell>
          <cell r="I4048" t="str">
            <v/>
          </cell>
          <cell r="J4048" t="str">
            <v>件</v>
          </cell>
          <cell r="K4048" t="str">
            <v/>
          </cell>
          <cell r="L4048" t="str">
            <v/>
          </cell>
          <cell r="M4048" t="str">
            <v>24.00</v>
          </cell>
        </row>
        <row r="4049">
          <cell r="A4049" t="str">
            <v>CYS-TS-JGWQCTDK-150*200-黑条</v>
          </cell>
          <cell r="B4049" t="str">
            <v>TS-金刚网4cm全磁条对开-150*200-黑条</v>
          </cell>
          <cell r="C4049" t="str">
            <v>CYS-TS-JGWQCTDK-150*200-黑条-TS-金刚网4cm全磁条对开-150*200-黑条</v>
          </cell>
          <cell r="D4049" t="str">
            <v>居家布艺</v>
          </cell>
          <cell r="E4049" t="str">
            <v>是</v>
          </cell>
          <cell r="F4049" t="str">
            <v>否</v>
          </cell>
          <cell r="G4049" t="str">
            <v>150*200</v>
          </cell>
          <cell r="H4049" t="str">
            <v/>
          </cell>
          <cell r="I4049" t="str">
            <v/>
          </cell>
          <cell r="J4049" t="str">
            <v>件</v>
          </cell>
          <cell r="K4049" t="str">
            <v/>
          </cell>
          <cell r="L4049" t="str">
            <v/>
          </cell>
          <cell r="M4049" t="str">
            <v>23.00</v>
          </cell>
        </row>
        <row r="4050">
          <cell r="A4050" t="str">
            <v>CYS-TS-JGWQCTDK-150*210-黑条</v>
          </cell>
          <cell r="B4050" t="str">
            <v>TS-金刚网4cm全磁条对开-150*210-黑条</v>
          </cell>
          <cell r="C4050" t="str">
            <v>CYS-TS-JGWQCTDK-150*210-黑条-TS-金刚网4cm全磁条对开-150*210-黑条</v>
          </cell>
          <cell r="D4050" t="str">
            <v>居家布艺</v>
          </cell>
          <cell r="E4050" t="str">
            <v>是</v>
          </cell>
          <cell r="F4050" t="str">
            <v>否</v>
          </cell>
          <cell r="G4050" t="str">
            <v>150*210</v>
          </cell>
          <cell r="H4050" t="str">
            <v/>
          </cell>
          <cell r="I4050" t="str">
            <v/>
          </cell>
          <cell r="J4050" t="str">
            <v>件</v>
          </cell>
          <cell r="K4050" t="str">
            <v/>
          </cell>
          <cell r="L4050" t="str">
            <v/>
          </cell>
          <cell r="M4050" t="str">
            <v>23.00</v>
          </cell>
        </row>
        <row r="4051">
          <cell r="A4051" t="str">
            <v>CYS-TS-JGWQCTDK-150*220-黑条</v>
          </cell>
          <cell r="B4051" t="str">
            <v>TS-金刚网4cm全磁条对开-150*220-黑条</v>
          </cell>
          <cell r="C4051" t="str">
            <v>CYS-TS-JGWQCTDK-150*220-黑条-TS-金刚网4cm全磁条对开-150*220-黑条</v>
          </cell>
          <cell r="D4051" t="str">
            <v>居家布艺</v>
          </cell>
          <cell r="E4051" t="str">
            <v>是</v>
          </cell>
          <cell r="F4051" t="str">
            <v>否</v>
          </cell>
          <cell r="G4051" t="str">
            <v>150*220</v>
          </cell>
          <cell r="H4051" t="str">
            <v/>
          </cell>
          <cell r="I4051" t="str">
            <v/>
          </cell>
          <cell r="J4051" t="str">
            <v>件</v>
          </cell>
          <cell r="K4051" t="str">
            <v/>
          </cell>
          <cell r="L4051" t="str">
            <v/>
          </cell>
          <cell r="M4051" t="str">
            <v>23.00</v>
          </cell>
        </row>
        <row r="4052">
          <cell r="A4052" t="str">
            <v>CYS-TS-JGWQCTDK-150*230-黑条</v>
          </cell>
          <cell r="B4052" t="str">
            <v>TS-金刚网4cm全磁条对开-150*230-黑条</v>
          </cell>
          <cell r="C4052" t="str">
            <v>CYS-TS-JGWQCTDK-150*230-黑条-TS-金刚网4cm全磁条对开-150*230-黑条</v>
          </cell>
          <cell r="D4052" t="str">
            <v>居家布艺</v>
          </cell>
          <cell r="E4052" t="str">
            <v>是</v>
          </cell>
          <cell r="F4052" t="str">
            <v>否</v>
          </cell>
          <cell r="G4052" t="str">
            <v>150*230</v>
          </cell>
          <cell r="H4052" t="str">
            <v/>
          </cell>
          <cell r="I4052" t="str">
            <v/>
          </cell>
          <cell r="J4052" t="str">
            <v>件</v>
          </cell>
          <cell r="K4052" t="str">
            <v/>
          </cell>
          <cell r="L4052" t="str">
            <v/>
          </cell>
          <cell r="M4052" t="str">
            <v>24.00</v>
          </cell>
        </row>
        <row r="4053">
          <cell r="A4053" t="str">
            <v>CYS-TS-JGWQCTDK-150*240-黑条</v>
          </cell>
          <cell r="B4053" t="str">
            <v>TS-金刚网4cm全磁条对开-150*240-黑条</v>
          </cell>
          <cell r="C4053" t="str">
            <v>CYS-TS-JGWQCTDK-150*240-黑条-TS-金刚网4cm全磁条对开-150*240-黑条</v>
          </cell>
          <cell r="D4053" t="str">
            <v>居家布艺</v>
          </cell>
          <cell r="E4053" t="str">
            <v>是</v>
          </cell>
          <cell r="F4053" t="str">
            <v>否</v>
          </cell>
          <cell r="G4053" t="str">
            <v>150*240</v>
          </cell>
          <cell r="H4053" t="str">
            <v/>
          </cell>
          <cell r="I4053" t="str">
            <v/>
          </cell>
          <cell r="J4053" t="str">
            <v>件</v>
          </cell>
          <cell r="K4053" t="str">
            <v/>
          </cell>
          <cell r="L4053" t="str">
            <v/>
          </cell>
          <cell r="M4053" t="str">
            <v>25.00</v>
          </cell>
        </row>
        <row r="4054">
          <cell r="A4054" t="str">
            <v>CYS-TS-JGWQCTDK-160*200-黑条</v>
          </cell>
          <cell r="B4054" t="str">
            <v>TS-金刚网4cm全磁条对开-160*200-黑条</v>
          </cell>
          <cell r="C4054" t="str">
            <v>CYS-TS-JGWQCTDK-160*200-黑条-TS-金刚网4cm全磁条对开-160*200-黑条</v>
          </cell>
          <cell r="D4054" t="str">
            <v>居家布艺</v>
          </cell>
          <cell r="E4054" t="str">
            <v>是</v>
          </cell>
          <cell r="F4054" t="str">
            <v>否</v>
          </cell>
          <cell r="G4054" t="str">
            <v>160*200</v>
          </cell>
          <cell r="H4054" t="str">
            <v/>
          </cell>
          <cell r="I4054" t="str">
            <v/>
          </cell>
          <cell r="J4054" t="str">
            <v>件</v>
          </cell>
          <cell r="K4054" t="str">
            <v/>
          </cell>
          <cell r="L4054" t="str">
            <v/>
          </cell>
          <cell r="M4054" t="str">
            <v>24.00</v>
          </cell>
        </row>
        <row r="4055">
          <cell r="A4055" t="str">
            <v>CYS-TS-JGWQCTDK-160*210-黑条</v>
          </cell>
          <cell r="B4055" t="str">
            <v>TS-金刚网4cm全磁条对开-160*210-黑条</v>
          </cell>
          <cell r="C4055" t="str">
            <v>CYS-TS-JGWQCTDK-160*210-黑条-TS-金刚网4cm全磁条对开-160*210-黑条</v>
          </cell>
          <cell r="D4055" t="str">
            <v>居家布艺</v>
          </cell>
          <cell r="E4055" t="str">
            <v>是</v>
          </cell>
          <cell r="F4055" t="str">
            <v>否</v>
          </cell>
          <cell r="G4055" t="str">
            <v>160*210</v>
          </cell>
          <cell r="H4055" t="str">
            <v/>
          </cell>
          <cell r="I4055" t="str">
            <v/>
          </cell>
          <cell r="J4055" t="str">
            <v>件</v>
          </cell>
          <cell r="K4055" t="str">
            <v/>
          </cell>
          <cell r="L4055" t="str">
            <v/>
          </cell>
          <cell r="M4055" t="str">
            <v>24.00</v>
          </cell>
        </row>
        <row r="4056">
          <cell r="A4056" t="str">
            <v>CYS-TS-JGWQCTDK-160*220-黑条</v>
          </cell>
          <cell r="B4056" t="str">
            <v>TS-金刚网4cm全磁条对开-160*220-黑条</v>
          </cell>
          <cell r="C4056" t="str">
            <v>CYS-TS-JGWQCTDK-160*220-黑条-TS-金刚网4cm全磁条对开-160*220-黑条</v>
          </cell>
          <cell r="D4056" t="str">
            <v>居家布艺</v>
          </cell>
          <cell r="E4056" t="str">
            <v>是</v>
          </cell>
          <cell r="F4056" t="str">
            <v>否</v>
          </cell>
          <cell r="G4056" t="str">
            <v>160*220</v>
          </cell>
          <cell r="H4056" t="str">
            <v/>
          </cell>
          <cell r="I4056" t="str">
            <v/>
          </cell>
          <cell r="J4056" t="str">
            <v>件</v>
          </cell>
          <cell r="K4056" t="str">
            <v/>
          </cell>
          <cell r="L4056" t="str">
            <v/>
          </cell>
          <cell r="M4056" t="str">
            <v>24.00</v>
          </cell>
        </row>
        <row r="4057">
          <cell r="A4057" t="str">
            <v>CYS-TS-JGWQCTDK-160*230-黑条</v>
          </cell>
          <cell r="B4057" t="str">
            <v>TS-金刚网4cm全磁条对开-160*230-黑条</v>
          </cell>
          <cell r="C4057" t="str">
            <v>CYS-TS-JGWQCTDK-160*230-黑条-TS-金刚网4cm全磁条对开-160*230-黑条</v>
          </cell>
          <cell r="D4057" t="str">
            <v>居家布艺</v>
          </cell>
          <cell r="E4057" t="str">
            <v>是</v>
          </cell>
          <cell r="F4057" t="str">
            <v>否</v>
          </cell>
          <cell r="G4057" t="str">
            <v>160*230</v>
          </cell>
          <cell r="H4057" t="str">
            <v/>
          </cell>
          <cell r="I4057" t="str">
            <v/>
          </cell>
          <cell r="J4057" t="str">
            <v>件</v>
          </cell>
          <cell r="K4057" t="str">
            <v/>
          </cell>
          <cell r="L4057" t="str">
            <v/>
          </cell>
          <cell r="M4057" t="str">
            <v>25.00</v>
          </cell>
        </row>
        <row r="4058">
          <cell r="A4058" t="str">
            <v>CYS-TS-JGWQCTDK-160*240-黑条</v>
          </cell>
          <cell r="B4058" t="str">
            <v>TS-金刚网4cm全磁条对开-160*240-黑条</v>
          </cell>
          <cell r="C4058" t="str">
            <v>CYS-TS-JGWQCTDK-160*240-黑条-TS-金刚网4cm全磁条对开-160*240-黑条</v>
          </cell>
          <cell r="D4058" t="str">
            <v>居家布艺</v>
          </cell>
          <cell r="E4058" t="str">
            <v>是</v>
          </cell>
          <cell r="F4058" t="str">
            <v>否</v>
          </cell>
          <cell r="G4058" t="str">
            <v>160*240</v>
          </cell>
          <cell r="H4058" t="str">
            <v/>
          </cell>
          <cell r="I4058" t="str">
            <v/>
          </cell>
          <cell r="J4058" t="str">
            <v>件</v>
          </cell>
          <cell r="K4058" t="str">
            <v/>
          </cell>
          <cell r="L4058" t="str">
            <v/>
          </cell>
          <cell r="M4058" t="str">
            <v>26.00</v>
          </cell>
        </row>
        <row r="4059">
          <cell r="A4059" t="str">
            <v>CYS-TS-JGWQCTDK-170*200-黑条</v>
          </cell>
          <cell r="B4059" t="str">
            <v>TS-金刚网4cm全磁条对开-170*200-黑条</v>
          </cell>
          <cell r="C4059" t="str">
            <v>CYS-TS-JGWQCTDK-170*200-黑条-TS-金刚网4cm全磁条对开-170*200-黑条</v>
          </cell>
          <cell r="D4059" t="str">
            <v>居家布艺</v>
          </cell>
          <cell r="E4059" t="str">
            <v>是</v>
          </cell>
          <cell r="F4059" t="str">
            <v>否</v>
          </cell>
          <cell r="G4059" t="str">
            <v>170*200</v>
          </cell>
          <cell r="H4059" t="str">
            <v/>
          </cell>
          <cell r="I4059" t="str">
            <v/>
          </cell>
          <cell r="J4059" t="str">
            <v>件</v>
          </cell>
          <cell r="K4059" t="str">
            <v/>
          </cell>
          <cell r="L4059" t="str">
            <v/>
          </cell>
          <cell r="M4059" t="str">
            <v>25.00</v>
          </cell>
        </row>
        <row r="4060">
          <cell r="A4060" t="str">
            <v>CYS-TS-JGWQCTDK-170*210-黑条</v>
          </cell>
          <cell r="B4060" t="str">
            <v>TS-金刚网4cm全磁条对开-170*210-黑条</v>
          </cell>
          <cell r="C4060" t="str">
            <v>CYS-TS-JGWQCTDK-170*210-黑条-TS-金刚网4cm全磁条对开-170*210-黑条</v>
          </cell>
          <cell r="D4060" t="str">
            <v>居家布艺</v>
          </cell>
          <cell r="E4060" t="str">
            <v>是</v>
          </cell>
          <cell r="F4060" t="str">
            <v>否</v>
          </cell>
          <cell r="G4060" t="str">
            <v>170*210</v>
          </cell>
          <cell r="H4060" t="str">
            <v/>
          </cell>
          <cell r="I4060" t="str">
            <v/>
          </cell>
          <cell r="J4060" t="str">
            <v>件</v>
          </cell>
          <cell r="K4060" t="str">
            <v/>
          </cell>
          <cell r="L4060" t="str">
            <v/>
          </cell>
          <cell r="M4060" t="str">
            <v>25.00</v>
          </cell>
        </row>
        <row r="4061">
          <cell r="A4061" t="str">
            <v>CYS-TS-JGWQCTDK-170*220-黑条</v>
          </cell>
          <cell r="B4061" t="str">
            <v>TS-金刚网4cm全磁条对开-170*220-黑条</v>
          </cell>
          <cell r="C4061" t="str">
            <v>CYS-TS-JGWQCTDK-170*220-黑条-TS-金刚网4cm全磁条对开-170*220-黑条</v>
          </cell>
          <cell r="D4061" t="str">
            <v>居家布艺</v>
          </cell>
          <cell r="E4061" t="str">
            <v>是</v>
          </cell>
          <cell r="F4061" t="str">
            <v>否</v>
          </cell>
          <cell r="G4061" t="str">
            <v>170*220</v>
          </cell>
          <cell r="H4061" t="str">
            <v/>
          </cell>
          <cell r="I4061" t="str">
            <v/>
          </cell>
          <cell r="J4061" t="str">
            <v>件</v>
          </cell>
          <cell r="K4061" t="str">
            <v/>
          </cell>
          <cell r="L4061" t="str">
            <v/>
          </cell>
          <cell r="M4061" t="str">
            <v>25.00</v>
          </cell>
        </row>
        <row r="4062">
          <cell r="A4062" t="str">
            <v>CYS-TS-JGWQCTDK-170*230-黑条</v>
          </cell>
          <cell r="B4062" t="str">
            <v>TS-金刚网4cm全磁条对开-170*230-黑条</v>
          </cell>
          <cell r="C4062" t="str">
            <v>CYS-TS-JGWQCTDK-170*230-黑条-TS-金刚网4cm全磁条对开-170*230-黑条</v>
          </cell>
          <cell r="D4062" t="str">
            <v>居家布艺</v>
          </cell>
          <cell r="E4062" t="str">
            <v>是</v>
          </cell>
          <cell r="F4062" t="str">
            <v>否</v>
          </cell>
          <cell r="G4062" t="str">
            <v>170*230</v>
          </cell>
          <cell r="H4062" t="str">
            <v/>
          </cell>
          <cell r="I4062" t="str">
            <v/>
          </cell>
          <cell r="J4062" t="str">
            <v>件</v>
          </cell>
          <cell r="K4062" t="str">
            <v/>
          </cell>
          <cell r="L4062" t="str">
            <v/>
          </cell>
          <cell r="M4062" t="str">
            <v>26.00</v>
          </cell>
        </row>
        <row r="4063">
          <cell r="A4063" t="str">
            <v>CYS-TS-JGWQCTDK-170*240-黑条</v>
          </cell>
          <cell r="B4063" t="str">
            <v>TS-金刚网4cm全磁条对开-170*240-黑条</v>
          </cell>
          <cell r="C4063" t="str">
            <v>CYS-TS-JGWQCTDK-170*240-黑条-TS-金刚网4cm全磁条对开-170*240-黑条</v>
          </cell>
          <cell r="D4063" t="str">
            <v>居家布艺</v>
          </cell>
          <cell r="E4063" t="str">
            <v>是</v>
          </cell>
          <cell r="F4063" t="str">
            <v>否</v>
          </cell>
          <cell r="G4063" t="str">
            <v>170*240</v>
          </cell>
          <cell r="H4063" t="str">
            <v/>
          </cell>
          <cell r="I4063" t="str">
            <v/>
          </cell>
          <cell r="J4063" t="str">
            <v>件</v>
          </cell>
          <cell r="K4063" t="str">
            <v/>
          </cell>
          <cell r="L4063" t="str">
            <v/>
          </cell>
          <cell r="M4063" t="str">
            <v>27.00</v>
          </cell>
        </row>
        <row r="4064">
          <cell r="A4064" t="str">
            <v>CYS-TS-JGWQCTDK-180*200-黑条</v>
          </cell>
          <cell r="B4064" t="str">
            <v>TS-金刚网4cm全磁条对开-180*200-黑条</v>
          </cell>
          <cell r="C4064" t="str">
            <v>CYS-TS-JGWQCTDK-180*200-黑条-TS-金刚网4cm全磁条对开-180*200-黑条</v>
          </cell>
          <cell r="D4064" t="str">
            <v>居家布艺</v>
          </cell>
          <cell r="E4064" t="str">
            <v>是</v>
          </cell>
          <cell r="F4064" t="str">
            <v>否</v>
          </cell>
          <cell r="G4064" t="str">
            <v>180*200</v>
          </cell>
          <cell r="H4064" t="str">
            <v/>
          </cell>
          <cell r="I4064" t="str">
            <v/>
          </cell>
          <cell r="J4064" t="str">
            <v>件</v>
          </cell>
          <cell r="K4064" t="str">
            <v/>
          </cell>
          <cell r="L4064" t="str">
            <v/>
          </cell>
          <cell r="M4064" t="str">
            <v>26.00</v>
          </cell>
        </row>
        <row r="4065">
          <cell r="A4065" t="str">
            <v>CYS-TS-JGWQCTDK-180*210-黑条</v>
          </cell>
          <cell r="B4065" t="str">
            <v>TS-金刚网4cm全磁条对开-180*210-黑条</v>
          </cell>
          <cell r="C4065" t="str">
            <v>CYS-TS-JGWQCTDK-180*210-黑条-TS-金刚网4cm全磁条对开-180*210-黑条</v>
          </cell>
          <cell r="D4065" t="str">
            <v>居家布艺</v>
          </cell>
          <cell r="E4065" t="str">
            <v>是</v>
          </cell>
          <cell r="F4065" t="str">
            <v>否</v>
          </cell>
          <cell r="G4065" t="str">
            <v>180*210</v>
          </cell>
          <cell r="H4065" t="str">
            <v/>
          </cell>
          <cell r="I4065" t="str">
            <v/>
          </cell>
          <cell r="J4065" t="str">
            <v>件</v>
          </cell>
          <cell r="K4065" t="str">
            <v/>
          </cell>
          <cell r="L4065" t="str">
            <v/>
          </cell>
          <cell r="M4065" t="str">
            <v>26.00</v>
          </cell>
        </row>
        <row r="4066">
          <cell r="A4066" t="str">
            <v>CYS-TS-JGWQCTDK-180*220-黑条</v>
          </cell>
          <cell r="B4066" t="str">
            <v>TS-金刚网4cm全磁条对开-180*220-黑条</v>
          </cell>
          <cell r="C4066" t="str">
            <v>CYS-TS-JGWQCTDK-180*220-黑条-TS-金刚网4cm全磁条对开-180*220-黑条</v>
          </cell>
          <cell r="D4066" t="str">
            <v>居家布艺</v>
          </cell>
          <cell r="E4066" t="str">
            <v>是</v>
          </cell>
          <cell r="F4066" t="str">
            <v>否</v>
          </cell>
          <cell r="G4066" t="str">
            <v>180*220</v>
          </cell>
          <cell r="H4066" t="str">
            <v/>
          </cell>
          <cell r="I4066" t="str">
            <v/>
          </cell>
          <cell r="J4066" t="str">
            <v>件</v>
          </cell>
          <cell r="K4066" t="str">
            <v/>
          </cell>
          <cell r="L4066" t="str">
            <v/>
          </cell>
          <cell r="M4066" t="str">
            <v>26.00</v>
          </cell>
        </row>
        <row r="4067">
          <cell r="A4067" t="str">
            <v>CYS-TS-JGWQCTDK-180*230-黑条</v>
          </cell>
          <cell r="B4067" t="str">
            <v>TS-金刚网4cm全磁条对开-180*230-黑条</v>
          </cell>
          <cell r="C4067" t="str">
            <v>CYS-TS-JGWQCTDK-180*230-黑条-TS-金刚网4cm全磁条对开-180*230-黑条</v>
          </cell>
          <cell r="D4067" t="str">
            <v>居家布艺</v>
          </cell>
          <cell r="E4067" t="str">
            <v>是</v>
          </cell>
          <cell r="F4067" t="str">
            <v>否</v>
          </cell>
          <cell r="G4067" t="str">
            <v>180*230</v>
          </cell>
          <cell r="H4067" t="str">
            <v/>
          </cell>
          <cell r="I4067" t="str">
            <v/>
          </cell>
          <cell r="J4067" t="str">
            <v>件</v>
          </cell>
          <cell r="K4067" t="str">
            <v/>
          </cell>
          <cell r="L4067" t="str">
            <v/>
          </cell>
          <cell r="M4067" t="str">
            <v>27.00</v>
          </cell>
        </row>
        <row r="4068">
          <cell r="A4068" t="str">
            <v>CYS-TS-JGWQCTDK-180*240-黑条</v>
          </cell>
          <cell r="B4068" t="str">
            <v>TS-金刚网4cm全磁条对开-180*240-黑条</v>
          </cell>
          <cell r="C4068" t="str">
            <v>CYS-TS-JGWQCTDK-180*240-黑条-TS-金刚网4cm全磁条对开-180*240-黑条</v>
          </cell>
          <cell r="D4068" t="str">
            <v>居家布艺</v>
          </cell>
          <cell r="E4068" t="str">
            <v>是</v>
          </cell>
          <cell r="F4068" t="str">
            <v>否</v>
          </cell>
          <cell r="G4068" t="str">
            <v>180*240</v>
          </cell>
          <cell r="H4068" t="str">
            <v/>
          </cell>
          <cell r="I4068" t="str">
            <v/>
          </cell>
          <cell r="J4068" t="str">
            <v>件</v>
          </cell>
          <cell r="K4068" t="str">
            <v/>
          </cell>
          <cell r="L4068" t="str">
            <v/>
          </cell>
          <cell r="M4068" t="str">
            <v>28.00</v>
          </cell>
        </row>
        <row r="4069">
          <cell r="A4069" t="str">
            <v>CYS-TS-JGWQCTDK-190*200-黑条</v>
          </cell>
          <cell r="B4069" t="str">
            <v>TS-金刚网4cm全磁条对开-190*200-黑条</v>
          </cell>
          <cell r="C4069" t="str">
            <v>CYS-TS-JGWQCTDK-190*200-黑条-TS-金刚网4cm全磁条对开-190*200-黑条</v>
          </cell>
          <cell r="D4069" t="str">
            <v>居家布艺</v>
          </cell>
          <cell r="E4069" t="str">
            <v>是</v>
          </cell>
          <cell r="F4069" t="str">
            <v>否</v>
          </cell>
          <cell r="G4069" t="str">
            <v>190*200</v>
          </cell>
          <cell r="H4069" t="str">
            <v/>
          </cell>
          <cell r="I4069" t="str">
            <v/>
          </cell>
          <cell r="J4069" t="str">
            <v>件</v>
          </cell>
          <cell r="K4069" t="str">
            <v/>
          </cell>
          <cell r="L4069" t="str">
            <v/>
          </cell>
          <cell r="M4069" t="str">
            <v>27.00</v>
          </cell>
        </row>
        <row r="4070">
          <cell r="A4070" t="str">
            <v>CYS-TS-JGWQCTDK-190*210-黑条</v>
          </cell>
          <cell r="B4070" t="str">
            <v>TS-金刚网4cm全磁条对开-190*210-黑条</v>
          </cell>
          <cell r="C4070" t="str">
            <v>CYS-TS-JGWQCTDK-190*210-黑条-TS-金刚网4cm全磁条对开-190*210-黑条</v>
          </cell>
          <cell r="D4070" t="str">
            <v>居家布艺</v>
          </cell>
          <cell r="E4070" t="str">
            <v>是</v>
          </cell>
          <cell r="F4070" t="str">
            <v>否</v>
          </cell>
          <cell r="G4070" t="str">
            <v>190*210</v>
          </cell>
          <cell r="H4070" t="str">
            <v/>
          </cell>
          <cell r="I4070" t="str">
            <v/>
          </cell>
          <cell r="J4070" t="str">
            <v>件</v>
          </cell>
          <cell r="K4070" t="str">
            <v/>
          </cell>
          <cell r="L4070" t="str">
            <v/>
          </cell>
          <cell r="M4070" t="str">
            <v>27.00</v>
          </cell>
        </row>
        <row r="4071">
          <cell r="A4071" t="str">
            <v>CYS-TS-JGWQCTDK-190*220-黑条</v>
          </cell>
          <cell r="B4071" t="str">
            <v>TS-金刚网4cm全磁条对开-190*220-黑条</v>
          </cell>
          <cell r="C4071" t="str">
            <v>CYS-TS-JGWQCTDK-190*220-黑条-TS-金刚网4cm全磁条对开-190*220-黑条</v>
          </cell>
          <cell r="D4071" t="str">
            <v>居家布艺</v>
          </cell>
          <cell r="E4071" t="str">
            <v>是</v>
          </cell>
          <cell r="F4071" t="str">
            <v>否</v>
          </cell>
          <cell r="G4071" t="str">
            <v>190*220</v>
          </cell>
          <cell r="H4071" t="str">
            <v/>
          </cell>
          <cell r="I4071" t="str">
            <v/>
          </cell>
          <cell r="J4071" t="str">
            <v>件</v>
          </cell>
          <cell r="K4071" t="str">
            <v/>
          </cell>
          <cell r="L4071" t="str">
            <v/>
          </cell>
          <cell r="M4071" t="str">
            <v>27.00</v>
          </cell>
        </row>
        <row r="4072">
          <cell r="A4072" t="str">
            <v>CYS-TS-JGWQCTDK-190*230-黑条</v>
          </cell>
          <cell r="B4072" t="str">
            <v>TS-金刚网4cm全磁条对开-190*230-黑条</v>
          </cell>
          <cell r="C4072" t="str">
            <v>CYS-TS-JGWQCTDK-190*230-黑条-TS-金刚网4cm全磁条对开-190*230-黑条</v>
          </cell>
          <cell r="D4072" t="str">
            <v>居家布艺</v>
          </cell>
          <cell r="E4072" t="str">
            <v>是</v>
          </cell>
          <cell r="F4072" t="str">
            <v>否</v>
          </cell>
          <cell r="G4072" t="str">
            <v>190*230</v>
          </cell>
          <cell r="H4072" t="str">
            <v/>
          </cell>
          <cell r="I4072" t="str">
            <v/>
          </cell>
          <cell r="J4072" t="str">
            <v>件</v>
          </cell>
          <cell r="K4072" t="str">
            <v/>
          </cell>
          <cell r="L4072" t="str">
            <v/>
          </cell>
          <cell r="M4072" t="str">
            <v>28.00</v>
          </cell>
        </row>
        <row r="4073">
          <cell r="A4073" t="str">
            <v>CYS-TS-JGWQCTDK-190*240-黑条</v>
          </cell>
          <cell r="B4073" t="str">
            <v>TS-金刚网4cm全磁条对开-190*240-黑条</v>
          </cell>
          <cell r="C4073" t="str">
            <v>CYS-TS-JGWQCTDK-190*240-黑条-TS-金刚网4cm全磁条对开-190*240-黑条</v>
          </cell>
          <cell r="D4073" t="str">
            <v>居家布艺</v>
          </cell>
          <cell r="E4073" t="str">
            <v>是</v>
          </cell>
          <cell r="F4073" t="str">
            <v>否</v>
          </cell>
          <cell r="G4073" t="str">
            <v>190*240</v>
          </cell>
          <cell r="H4073" t="str">
            <v/>
          </cell>
          <cell r="I4073" t="str">
            <v/>
          </cell>
          <cell r="J4073" t="str">
            <v>件</v>
          </cell>
          <cell r="K4073" t="str">
            <v/>
          </cell>
          <cell r="L4073" t="str">
            <v/>
          </cell>
          <cell r="M4073" t="str">
            <v>29.00</v>
          </cell>
        </row>
        <row r="4074">
          <cell r="A4074" t="str">
            <v>CYS-TS-JGWQCTDK-200*200-黑条</v>
          </cell>
          <cell r="B4074" t="str">
            <v>TS-金刚网4cm全磁条对开-200*200-黑条</v>
          </cell>
          <cell r="C4074" t="str">
            <v>CYS-TS-JGWQCTDK-200*200-黑条-TS-金刚网4cm全磁条对开-200*200-黑条</v>
          </cell>
          <cell r="D4074" t="str">
            <v>居家布艺</v>
          </cell>
          <cell r="E4074" t="str">
            <v>是</v>
          </cell>
          <cell r="F4074" t="str">
            <v>否</v>
          </cell>
          <cell r="G4074" t="str">
            <v>200*200</v>
          </cell>
          <cell r="H4074" t="str">
            <v/>
          </cell>
          <cell r="I4074" t="str">
            <v/>
          </cell>
          <cell r="J4074" t="str">
            <v>件</v>
          </cell>
          <cell r="K4074" t="str">
            <v/>
          </cell>
          <cell r="L4074" t="str">
            <v/>
          </cell>
          <cell r="M4074" t="str">
            <v>28.00</v>
          </cell>
        </row>
        <row r="4075">
          <cell r="A4075" t="str">
            <v>CYS-TS-JGWQCTDK-200*210-黑条</v>
          </cell>
          <cell r="B4075" t="str">
            <v>TS-金刚网4cm全磁条对开-200*210-黑条</v>
          </cell>
          <cell r="C4075" t="str">
            <v>CYS-TS-JGWQCTDK-200*210-黑条-TS-金刚网4cm全磁条对开-200*210-黑条</v>
          </cell>
          <cell r="D4075" t="str">
            <v>居家布艺</v>
          </cell>
          <cell r="E4075" t="str">
            <v>是</v>
          </cell>
          <cell r="F4075" t="str">
            <v>否</v>
          </cell>
          <cell r="G4075" t="str">
            <v>200*210</v>
          </cell>
          <cell r="H4075" t="str">
            <v/>
          </cell>
          <cell r="I4075" t="str">
            <v/>
          </cell>
          <cell r="J4075" t="str">
            <v>件</v>
          </cell>
          <cell r="K4075" t="str">
            <v/>
          </cell>
          <cell r="L4075" t="str">
            <v/>
          </cell>
          <cell r="M4075" t="str">
            <v>28.00</v>
          </cell>
        </row>
        <row r="4076">
          <cell r="A4076" t="str">
            <v>CYS-TS-JGWQCTDK-200*220-黑条</v>
          </cell>
          <cell r="B4076" t="str">
            <v>TS-金刚网4cm全磁条对开-200*220-黑条</v>
          </cell>
          <cell r="C4076" t="str">
            <v>CYS-TS-JGWQCTDK-200*220-黑条-TS-金刚网4cm全磁条对开-200*220-黑条</v>
          </cell>
          <cell r="D4076" t="str">
            <v>居家布艺</v>
          </cell>
          <cell r="E4076" t="str">
            <v>是</v>
          </cell>
          <cell r="F4076" t="str">
            <v>否</v>
          </cell>
          <cell r="G4076" t="str">
            <v>200*220</v>
          </cell>
          <cell r="H4076" t="str">
            <v/>
          </cell>
          <cell r="I4076" t="str">
            <v/>
          </cell>
          <cell r="J4076" t="str">
            <v>件</v>
          </cell>
          <cell r="K4076" t="str">
            <v/>
          </cell>
          <cell r="L4076" t="str">
            <v/>
          </cell>
          <cell r="M4076" t="str">
            <v>28.00</v>
          </cell>
        </row>
        <row r="4077">
          <cell r="A4077" t="str">
            <v>CYS-TS-JGWQCTDK-200*230-黑条</v>
          </cell>
          <cell r="B4077" t="str">
            <v>TS-金刚网4cm全磁条对开-200*230-黑条</v>
          </cell>
          <cell r="C4077" t="str">
            <v>CYS-TS-JGWQCTDK-200*230-黑条-TS-金刚网4cm全磁条对开-200*230-黑条</v>
          </cell>
          <cell r="D4077" t="str">
            <v>居家布艺</v>
          </cell>
          <cell r="E4077" t="str">
            <v>是</v>
          </cell>
          <cell r="F4077" t="str">
            <v>否</v>
          </cell>
          <cell r="G4077" t="str">
            <v>200*230</v>
          </cell>
          <cell r="H4077" t="str">
            <v/>
          </cell>
          <cell r="I4077" t="str">
            <v/>
          </cell>
          <cell r="J4077" t="str">
            <v>件</v>
          </cell>
          <cell r="K4077" t="str">
            <v/>
          </cell>
          <cell r="L4077" t="str">
            <v/>
          </cell>
          <cell r="M4077" t="str">
            <v>29.00</v>
          </cell>
        </row>
        <row r="4078">
          <cell r="A4078" t="str">
            <v>CYS-TS-JGWQCTDK-200*240-黑条</v>
          </cell>
          <cell r="B4078" t="str">
            <v>TS-金刚网4cm全磁条对开-200*240-黑条</v>
          </cell>
          <cell r="C4078" t="str">
            <v>CYS-TS-JGWQCTDK-200*240-黑条-TS-金刚网4cm全磁条对开-200*240-黑条</v>
          </cell>
          <cell r="D4078" t="str">
            <v>居家布艺</v>
          </cell>
          <cell r="E4078" t="str">
            <v>是</v>
          </cell>
          <cell r="F4078" t="str">
            <v>否</v>
          </cell>
          <cell r="G4078" t="str">
            <v>200*240</v>
          </cell>
          <cell r="H4078" t="str">
            <v/>
          </cell>
          <cell r="I4078" t="str">
            <v/>
          </cell>
          <cell r="J4078" t="str">
            <v>件</v>
          </cell>
          <cell r="K4078" t="str">
            <v/>
          </cell>
          <cell r="L4078" t="str">
            <v/>
          </cell>
          <cell r="M4078" t="str">
            <v>30.00</v>
          </cell>
        </row>
        <row r="4079">
          <cell r="A4079" t="str">
            <v>TS-JGWQCTCK-70*200-纯黑</v>
          </cell>
          <cell r="B4079" t="str">
            <v>TS-金刚网4cm全磁条侧开-70*200-纯黑</v>
          </cell>
          <cell r="C4079" t="str">
            <v>TS-JGWQCTCK-70*200-纯黑-TS-金刚网4cm全磁条侧开-70*200-纯黑</v>
          </cell>
          <cell r="D4079" t="str">
            <v>居家布艺</v>
          </cell>
          <cell r="E4079" t="str">
            <v>是</v>
          </cell>
          <cell r="F4079" t="str">
            <v>否</v>
          </cell>
          <cell r="G4079" t="str">
            <v>70*200</v>
          </cell>
          <cell r="H4079" t="str">
            <v/>
          </cell>
          <cell r="I4079" t="str">
            <v/>
          </cell>
          <cell r="J4079" t="str">
            <v>件</v>
          </cell>
          <cell r="K4079" t="str">
            <v/>
          </cell>
          <cell r="L4079" t="str">
            <v/>
          </cell>
          <cell r="M4079" t="str">
            <v>19.00</v>
          </cell>
        </row>
        <row r="4080">
          <cell r="A4080" t="str">
            <v>TS-JGWQCTCK-80*190-纯黑</v>
          </cell>
          <cell r="B4080" t="str">
            <v>TS-金刚网4cm全磁条侧开-80*190-纯黑</v>
          </cell>
          <cell r="C4080" t="str">
            <v>TS-JGWQCTCK-80*190-纯黑-TS-金刚网4cm全磁条侧开-80*190-纯黑</v>
          </cell>
          <cell r="D4080" t="str">
            <v>居家布艺</v>
          </cell>
          <cell r="E4080" t="str">
            <v>是</v>
          </cell>
          <cell r="F4080" t="str">
            <v>否</v>
          </cell>
          <cell r="G4080" t="str">
            <v>80*190</v>
          </cell>
          <cell r="H4080" t="str">
            <v/>
          </cell>
          <cell r="I4080" t="str">
            <v/>
          </cell>
          <cell r="J4080" t="str">
            <v>件</v>
          </cell>
          <cell r="K4080" t="str">
            <v/>
          </cell>
          <cell r="L4080" t="str">
            <v/>
          </cell>
          <cell r="M4080" t="str">
            <v>19.00</v>
          </cell>
        </row>
        <row r="4081">
          <cell r="A4081" t="str">
            <v>TS-JGWQCTCK-80*195-纯黑</v>
          </cell>
          <cell r="B4081" t="str">
            <v>TS-金刚网4cm全磁条侧开-80*195-纯黑</v>
          </cell>
          <cell r="C4081" t="str">
            <v>TS-JGWQCTCK-80*195-纯黑-TS-金刚网4cm全磁条侧开-80*195-纯黑</v>
          </cell>
          <cell r="D4081" t="str">
            <v>居家布艺</v>
          </cell>
          <cell r="E4081" t="str">
            <v>是</v>
          </cell>
          <cell r="F4081" t="str">
            <v>否</v>
          </cell>
          <cell r="G4081" t="str">
            <v>80*195</v>
          </cell>
          <cell r="H4081" t="str">
            <v/>
          </cell>
          <cell r="I4081" t="str">
            <v/>
          </cell>
          <cell r="J4081" t="str">
            <v>件</v>
          </cell>
          <cell r="K4081" t="str">
            <v/>
          </cell>
          <cell r="L4081" t="str">
            <v/>
          </cell>
          <cell r="M4081" t="str">
            <v>19.00</v>
          </cell>
        </row>
        <row r="4082">
          <cell r="A4082" t="str">
            <v>TS-JGWQCTCK-80*200-纯黑</v>
          </cell>
          <cell r="B4082" t="str">
            <v>TS-金刚网4cm全磁条侧开-80*200-纯黑</v>
          </cell>
          <cell r="C4082" t="str">
            <v>TS-JGWQCTCK-80*200-纯黑-TS-金刚网4cm全磁条侧开-80*200-纯黑</v>
          </cell>
          <cell r="D4082" t="str">
            <v>居家布艺</v>
          </cell>
          <cell r="E4082" t="str">
            <v>是</v>
          </cell>
          <cell r="F4082" t="str">
            <v>否</v>
          </cell>
          <cell r="G4082" t="str">
            <v>80*200</v>
          </cell>
          <cell r="H4082" t="str">
            <v/>
          </cell>
          <cell r="I4082" t="str">
            <v/>
          </cell>
          <cell r="J4082" t="str">
            <v>件</v>
          </cell>
          <cell r="K4082" t="str">
            <v/>
          </cell>
          <cell r="L4082" t="str">
            <v/>
          </cell>
          <cell r="M4082" t="str">
            <v>19.00</v>
          </cell>
        </row>
        <row r="4083">
          <cell r="A4083" t="str">
            <v>TS-JGWQCTCK-80*205-纯黑</v>
          </cell>
          <cell r="B4083" t="str">
            <v>TS-金刚网4cm全磁条侧开-80*205-纯黑</v>
          </cell>
          <cell r="C4083" t="str">
            <v>TS-JGWQCTCK-80*205-纯黑-TS-金刚网4cm全磁条侧开-80*205-纯黑</v>
          </cell>
          <cell r="D4083" t="str">
            <v>居家布艺</v>
          </cell>
          <cell r="E4083" t="str">
            <v>是</v>
          </cell>
          <cell r="F4083" t="str">
            <v>否</v>
          </cell>
          <cell r="G4083" t="str">
            <v>80*205</v>
          </cell>
          <cell r="H4083" t="str">
            <v/>
          </cell>
          <cell r="I4083" t="str">
            <v/>
          </cell>
          <cell r="J4083" t="str">
            <v>件</v>
          </cell>
          <cell r="K4083" t="str">
            <v/>
          </cell>
          <cell r="L4083" t="str">
            <v/>
          </cell>
          <cell r="M4083" t="str">
            <v>19.00</v>
          </cell>
        </row>
        <row r="4084">
          <cell r="A4084" t="str">
            <v>TS-JGWQCTCK-80*210-纯黑</v>
          </cell>
          <cell r="B4084" t="str">
            <v>TS-金刚网4cm全磁条侧开-80*210-纯黑</v>
          </cell>
          <cell r="C4084" t="str">
            <v>TS-JGWQCTCK-80*210-纯黑-TS-金刚网4cm全磁条侧开-80*210-纯黑</v>
          </cell>
          <cell r="D4084" t="str">
            <v>居家布艺</v>
          </cell>
          <cell r="E4084" t="str">
            <v>是</v>
          </cell>
          <cell r="F4084" t="str">
            <v>否</v>
          </cell>
          <cell r="G4084" t="str">
            <v>80*210</v>
          </cell>
          <cell r="H4084" t="str">
            <v/>
          </cell>
          <cell r="I4084" t="str">
            <v/>
          </cell>
          <cell r="J4084" t="str">
            <v>件</v>
          </cell>
          <cell r="K4084" t="str">
            <v/>
          </cell>
          <cell r="L4084" t="str">
            <v/>
          </cell>
          <cell r="M4084" t="str">
            <v>19.00</v>
          </cell>
        </row>
        <row r="4085">
          <cell r="A4085" t="str">
            <v>TS-JGWQCTCK-80*215-纯黑</v>
          </cell>
          <cell r="B4085" t="str">
            <v>TS-金刚网4cm全磁条侧开-80*215-纯黑</v>
          </cell>
          <cell r="C4085" t="str">
            <v>TS-JGWQCTCK-80*215-纯黑-TS-金刚网4cm全磁条侧开-80*215-纯黑</v>
          </cell>
          <cell r="D4085" t="str">
            <v>居家布艺</v>
          </cell>
          <cell r="E4085" t="str">
            <v>是</v>
          </cell>
          <cell r="F4085" t="str">
            <v>否</v>
          </cell>
          <cell r="G4085" t="str">
            <v>80*215</v>
          </cell>
          <cell r="H4085" t="str">
            <v/>
          </cell>
          <cell r="I4085" t="str">
            <v/>
          </cell>
          <cell r="J4085" t="str">
            <v>件</v>
          </cell>
          <cell r="K4085" t="str">
            <v/>
          </cell>
          <cell r="L4085" t="str">
            <v/>
          </cell>
          <cell r="M4085" t="str">
            <v>19.00</v>
          </cell>
        </row>
        <row r="4086">
          <cell r="A4086" t="str">
            <v>TS-JGWQCTCK-80*220-纯黑</v>
          </cell>
          <cell r="B4086" t="str">
            <v>TS-金刚网4cm全磁条侧开-80*220-纯黑</v>
          </cell>
          <cell r="C4086" t="str">
            <v>TS-JGWQCTCK-80*220-纯黑-TS-金刚网4cm全磁条侧开-80*220-纯黑</v>
          </cell>
          <cell r="D4086" t="str">
            <v>居家布艺</v>
          </cell>
          <cell r="E4086" t="str">
            <v>是</v>
          </cell>
          <cell r="F4086" t="str">
            <v>否</v>
          </cell>
          <cell r="G4086" t="str">
            <v>80*220</v>
          </cell>
          <cell r="H4086" t="str">
            <v/>
          </cell>
          <cell r="I4086" t="str">
            <v/>
          </cell>
          <cell r="J4086" t="str">
            <v>件</v>
          </cell>
          <cell r="K4086" t="str">
            <v/>
          </cell>
          <cell r="L4086" t="str">
            <v/>
          </cell>
          <cell r="M4086" t="str">
            <v>19.00</v>
          </cell>
        </row>
        <row r="4087">
          <cell r="A4087" t="str">
            <v>TS-JGWQCTCK-85*190-纯黑</v>
          </cell>
          <cell r="B4087" t="str">
            <v>TS-金刚网4cm全磁条侧开-85*190-纯黑</v>
          </cell>
          <cell r="C4087" t="str">
            <v>TS-JGWQCTCK-85*190-纯黑-TS-金刚网4cm全磁条侧开-85*190-纯黑</v>
          </cell>
          <cell r="D4087" t="str">
            <v>居家布艺</v>
          </cell>
          <cell r="E4087" t="str">
            <v>是</v>
          </cell>
          <cell r="F4087" t="str">
            <v>否</v>
          </cell>
          <cell r="G4087" t="str">
            <v>85*190</v>
          </cell>
          <cell r="H4087" t="str">
            <v/>
          </cell>
          <cell r="I4087" t="str">
            <v/>
          </cell>
          <cell r="J4087" t="str">
            <v>件</v>
          </cell>
          <cell r="K4087" t="str">
            <v/>
          </cell>
          <cell r="L4087" t="str">
            <v/>
          </cell>
          <cell r="M4087" t="str">
            <v>19.00</v>
          </cell>
        </row>
        <row r="4088">
          <cell r="A4088" t="str">
            <v>TS-JGWQCTCK-85*195-纯黑</v>
          </cell>
          <cell r="B4088" t="str">
            <v>TS-金刚网4cm全磁条侧开-85*195-纯黑</v>
          </cell>
          <cell r="C4088" t="str">
            <v>TS-JGWQCTCK-85*195-纯黑-TS-金刚网4cm全磁条侧开-85*195-纯黑</v>
          </cell>
          <cell r="D4088" t="str">
            <v>居家布艺</v>
          </cell>
          <cell r="E4088" t="str">
            <v>是</v>
          </cell>
          <cell r="F4088" t="str">
            <v>否</v>
          </cell>
          <cell r="G4088" t="str">
            <v>85*195</v>
          </cell>
          <cell r="H4088" t="str">
            <v/>
          </cell>
          <cell r="I4088" t="str">
            <v/>
          </cell>
          <cell r="J4088" t="str">
            <v>件</v>
          </cell>
          <cell r="K4088" t="str">
            <v/>
          </cell>
          <cell r="L4088" t="str">
            <v/>
          </cell>
          <cell r="M4088" t="str">
            <v>19.00</v>
          </cell>
        </row>
        <row r="4089">
          <cell r="A4089" t="str">
            <v>TS-JGWQCTCK-85*200-纯黑</v>
          </cell>
          <cell r="B4089" t="str">
            <v>TS-金刚网4cm全磁条侧开-85*200-纯黑</v>
          </cell>
          <cell r="C4089" t="str">
            <v>TS-JGWQCTCK-85*200-纯黑-TS-金刚网4cm全磁条侧开-85*200-纯黑</v>
          </cell>
          <cell r="D4089" t="str">
            <v>居家布艺</v>
          </cell>
          <cell r="E4089" t="str">
            <v>是</v>
          </cell>
          <cell r="F4089" t="str">
            <v>否</v>
          </cell>
          <cell r="G4089" t="str">
            <v>85*200</v>
          </cell>
          <cell r="H4089" t="str">
            <v/>
          </cell>
          <cell r="I4089" t="str">
            <v/>
          </cell>
          <cell r="J4089" t="str">
            <v>件</v>
          </cell>
          <cell r="K4089" t="str">
            <v/>
          </cell>
          <cell r="L4089" t="str">
            <v/>
          </cell>
          <cell r="M4089" t="str">
            <v>19.00</v>
          </cell>
        </row>
        <row r="4090">
          <cell r="A4090" t="str">
            <v>TS-JGWQCTCK-85*205-纯黑</v>
          </cell>
          <cell r="B4090" t="str">
            <v>TS-金刚网4cm全磁条侧开-85*205-纯黑</v>
          </cell>
          <cell r="C4090" t="str">
            <v>TS-JGWQCTCK-85*205-纯黑-TS-金刚网4cm全磁条侧开-85*205-纯黑</v>
          </cell>
          <cell r="D4090" t="str">
            <v>居家布艺</v>
          </cell>
          <cell r="E4090" t="str">
            <v>是</v>
          </cell>
          <cell r="F4090" t="str">
            <v>否</v>
          </cell>
          <cell r="G4090" t="str">
            <v>85*205</v>
          </cell>
          <cell r="H4090" t="str">
            <v/>
          </cell>
          <cell r="I4090" t="str">
            <v/>
          </cell>
          <cell r="J4090" t="str">
            <v>件</v>
          </cell>
          <cell r="K4090" t="str">
            <v/>
          </cell>
          <cell r="L4090" t="str">
            <v/>
          </cell>
          <cell r="M4090" t="str">
            <v>19.00</v>
          </cell>
        </row>
        <row r="4091">
          <cell r="A4091" t="str">
            <v>TS-JGWQCTCK-85*210-纯黑</v>
          </cell>
          <cell r="B4091" t="str">
            <v>TS-金刚网4cm全磁条侧开-85*210-纯黑</v>
          </cell>
          <cell r="C4091" t="str">
            <v>TS-JGWQCTCK-85*210-纯黑-TS-金刚网4cm全磁条侧开-85*210-纯黑</v>
          </cell>
          <cell r="D4091" t="str">
            <v>居家布艺</v>
          </cell>
          <cell r="E4091" t="str">
            <v>是</v>
          </cell>
          <cell r="F4091" t="str">
            <v>否</v>
          </cell>
          <cell r="G4091" t="str">
            <v>85*210</v>
          </cell>
          <cell r="H4091" t="str">
            <v/>
          </cell>
          <cell r="I4091" t="str">
            <v/>
          </cell>
          <cell r="J4091" t="str">
            <v>件</v>
          </cell>
          <cell r="K4091" t="str">
            <v/>
          </cell>
          <cell r="L4091" t="str">
            <v/>
          </cell>
          <cell r="M4091" t="str">
            <v>19.00</v>
          </cell>
        </row>
        <row r="4092">
          <cell r="A4092" t="str">
            <v>TS-JGWQCTCK-85*215-纯黑</v>
          </cell>
          <cell r="B4092" t="str">
            <v>TS-金刚网4cm全磁条侧开-85*215-纯黑</v>
          </cell>
          <cell r="C4092" t="str">
            <v>TS-JGWQCTCK-85*215-纯黑-TS-金刚网4cm全磁条侧开-85*215-纯黑</v>
          </cell>
          <cell r="D4092" t="str">
            <v>居家布艺</v>
          </cell>
          <cell r="E4092" t="str">
            <v>是</v>
          </cell>
          <cell r="F4092" t="str">
            <v>否</v>
          </cell>
          <cell r="G4092" t="str">
            <v>85*215</v>
          </cell>
          <cell r="H4092" t="str">
            <v/>
          </cell>
          <cell r="I4092" t="str">
            <v/>
          </cell>
          <cell r="J4092" t="str">
            <v>件</v>
          </cell>
          <cell r="K4092" t="str">
            <v/>
          </cell>
          <cell r="L4092" t="str">
            <v/>
          </cell>
          <cell r="M4092" t="str">
            <v>19.00</v>
          </cell>
        </row>
        <row r="4093">
          <cell r="A4093" t="str">
            <v>TS-JGWQCTCK-85*220-纯黑</v>
          </cell>
          <cell r="B4093" t="str">
            <v>TS-金刚网4cm全磁条侧开-85*220-纯黑</v>
          </cell>
          <cell r="C4093" t="str">
            <v>TS-JGWQCTCK-85*220-纯黑-TS-金刚网4cm全磁条侧开-85*220-纯黑</v>
          </cell>
          <cell r="D4093" t="str">
            <v>居家布艺</v>
          </cell>
          <cell r="E4093" t="str">
            <v>是</v>
          </cell>
          <cell r="F4093" t="str">
            <v>否</v>
          </cell>
          <cell r="G4093" t="str">
            <v>85*220</v>
          </cell>
          <cell r="H4093" t="str">
            <v/>
          </cell>
          <cell r="I4093" t="str">
            <v/>
          </cell>
          <cell r="J4093" t="str">
            <v>件</v>
          </cell>
          <cell r="K4093" t="str">
            <v/>
          </cell>
          <cell r="L4093" t="str">
            <v/>
          </cell>
          <cell r="M4093" t="str">
            <v>19.00</v>
          </cell>
        </row>
        <row r="4094">
          <cell r="A4094" t="str">
            <v>TS-JGWQCTCK-90*190-纯黑</v>
          </cell>
          <cell r="B4094" t="str">
            <v>TS-金刚网4cm全磁条侧开-90*190-纯黑</v>
          </cell>
          <cell r="C4094" t="str">
            <v>TS-JGWQCTCK-90*190-纯黑-TS-金刚网4cm全磁条侧开-90*190-纯黑</v>
          </cell>
          <cell r="D4094" t="str">
            <v>居家布艺</v>
          </cell>
          <cell r="E4094" t="str">
            <v>是</v>
          </cell>
          <cell r="F4094" t="str">
            <v>否</v>
          </cell>
          <cell r="G4094" t="str">
            <v>90*190</v>
          </cell>
          <cell r="H4094" t="str">
            <v/>
          </cell>
          <cell r="I4094" t="str">
            <v/>
          </cell>
          <cell r="J4094" t="str">
            <v>件</v>
          </cell>
          <cell r="K4094" t="str">
            <v/>
          </cell>
          <cell r="L4094" t="str">
            <v/>
          </cell>
          <cell r="M4094" t="str">
            <v>19.00</v>
          </cell>
        </row>
        <row r="4095">
          <cell r="A4095" t="str">
            <v>TS-JGWQCTCK-90*195-纯黑</v>
          </cell>
          <cell r="B4095" t="str">
            <v>TS-金刚网4cm全磁条侧开-90*195-纯黑</v>
          </cell>
          <cell r="C4095" t="str">
            <v>TS-JGWQCTCK-90*195-纯黑-TS-金刚网4cm全磁条侧开-90*195-纯黑</v>
          </cell>
          <cell r="D4095" t="str">
            <v>居家布艺</v>
          </cell>
          <cell r="E4095" t="str">
            <v>是</v>
          </cell>
          <cell r="F4095" t="str">
            <v>否</v>
          </cell>
          <cell r="G4095" t="str">
            <v>90*195</v>
          </cell>
          <cell r="H4095" t="str">
            <v/>
          </cell>
          <cell r="I4095" t="str">
            <v/>
          </cell>
          <cell r="J4095" t="str">
            <v>件</v>
          </cell>
          <cell r="K4095" t="str">
            <v/>
          </cell>
          <cell r="L4095" t="str">
            <v/>
          </cell>
          <cell r="M4095" t="str">
            <v>19.00</v>
          </cell>
        </row>
        <row r="4096">
          <cell r="A4096" t="str">
            <v>TS-JGWQCTCK-90*200-纯黑</v>
          </cell>
          <cell r="B4096" t="str">
            <v>TS-金刚网4cm全磁条侧开-90*200-纯黑</v>
          </cell>
          <cell r="C4096" t="str">
            <v>TS-JGWQCTCK-90*200-纯黑-TS-金刚网4cm全磁条侧开-90*200-纯黑</v>
          </cell>
          <cell r="D4096" t="str">
            <v>居家布艺</v>
          </cell>
          <cell r="E4096" t="str">
            <v>是</v>
          </cell>
          <cell r="F4096" t="str">
            <v>否</v>
          </cell>
          <cell r="G4096" t="str">
            <v>90*200</v>
          </cell>
          <cell r="H4096" t="str">
            <v/>
          </cell>
          <cell r="I4096" t="str">
            <v/>
          </cell>
          <cell r="J4096" t="str">
            <v>件</v>
          </cell>
          <cell r="K4096" t="str">
            <v/>
          </cell>
          <cell r="L4096" t="str">
            <v/>
          </cell>
          <cell r="M4096" t="str">
            <v>19.00</v>
          </cell>
        </row>
        <row r="4097">
          <cell r="A4097" t="str">
            <v>TS-JGWQCTCK-90*205-纯黑</v>
          </cell>
          <cell r="B4097" t="str">
            <v>TS-金刚网4cm全磁条侧开-90*205-纯黑</v>
          </cell>
          <cell r="C4097" t="str">
            <v>TS-JGWQCTCK-90*205-纯黑-TS-金刚网4cm全磁条侧开-90*205-纯黑</v>
          </cell>
          <cell r="D4097" t="str">
            <v>居家布艺</v>
          </cell>
          <cell r="E4097" t="str">
            <v>是</v>
          </cell>
          <cell r="F4097" t="str">
            <v>否</v>
          </cell>
          <cell r="G4097" t="str">
            <v>90*205</v>
          </cell>
          <cell r="H4097" t="str">
            <v/>
          </cell>
          <cell r="I4097" t="str">
            <v/>
          </cell>
          <cell r="J4097" t="str">
            <v>件</v>
          </cell>
          <cell r="K4097" t="str">
            <v/>
          </cell>
          <cell r="L4097" t="str">
            <v/>
          </cell>
          <cell r="M4097" t="str">
            <v>19.00</v>
          </cell>
        </row>
        <row r="4098">
          <cell r="A4098" t="str">
            <v>TS-JGWQCTCK-90*210-纯黑</v>
          </cell>
          <cell r="B4098" t="str">
            <v>TS-金刚网4cm全磁条侧开-90*210-纯黑</v>
          </cell>
          <cell r="C4098" t="str">
            <v>TS-JGWQCTCK-90*210-纯黑-TS-金刚网4cm全磁条侧开-90*210-纯黑</v>
          </cell>
          <cell r="D4098" t="str">
            <v>居家布艺</v>
          </cell>
          <cell r="E4098" t="str">
            <v>是</v>
          </cell>
          <cell r="F4098" t="str">
            <v>否</v>
          </cell>
          <cell r="G4098" t="str">
            <v>90*210</v>
          </cell>
          <cell r="H4098" t="str">
            <v/>
          </cell>
          <cell r="I4098" t="str">
            <v/>
          </cell>
          <cell r="J4098" t="str">
            <v>件</v>
          </cell>
          <cell r="K4098" t="str">
            <v/>
          </cell>
          <cell r="L4098" t="str">
            <v/>
          </cell>
          <cell r="M4098" t="str">
            <v>19.00</v>
          </cell>
        </row>
        <row r="4099">
          <cell r="A4099" t="str">
            <v>TS-JGWQCTCK-90*215-纯黑</v>
          </cell>
          <cell r="B4099" t="str">
            <v>TS-金刚网4cm全磁条侧开-90*215-纯黑</v>
          </cell>
          <cell r="C4099" t="str">
            <v>TS-JGWQCTCK-90*215-纯黑-TS-金刚网4cm全磁条侧开-90*215-纯黑</v>
          </cell>
          <cell r="D4099" t="str">
            <v>居家布艺</v>
          </cell>
          <cell r="E4099" t="str">
            <v>是</v>
          </cell>
          <cell r="F4099" t="str">
            <v>否</v>
          </cell>
          <cell r="G4099" t="str">
            <v>90*215</v>
          </cell>
          <cell r="H4099" t="str">
            <v/>
          </cell>
          <cell r="I4099" t="str">
            <v/>
          </cell>
          <cell r="J4099" t="str">
            <v>件</v>
          </cell>
          <cell r="K4099" t="str">
            <v/>
          </cell>
          <cell r="L4099" t="str">
            <v/>
          </cell>
          <cell r="M4099" t="str">
            <v>19.00</v>
          </cell>
        </row>
        <row r="4100">
          <cell r="A4100" t="str">
            <v>TS-JGWQCTCK-90*220-纯黑</v>
          </cell>
          <cell r="B4100" t="str">
            <v>TS-金刚网4cm全磁条侧开-90*220-纯黑</v>
          </cell>
          <cell r="C4100" t="str">
            <v>TS-JGWQCTCK-90*220-纯黑-TS-金刚网4cm全磁条侧开-90*220-纯黑</v>
          </cell>
          <cell r="D4100" t="str">
            <v>居家布艺</v>
          </cell>
          <cell r="E4100" t="str">
            <v>是</v>
          </cell>
          <cell r="F4100" t="str">
            <v>否</v>
          </cell>
          <cell r="G4100" t="str">
            <v>90*220</v>
          </cell>
          <cell r="H4100" t="str">
            <v/>
          </cell>
          <cell r="I4100" t="str">
            <v/>
          </cell>
          <cell r="J4100" t="str">
            <v>件</v>
          </cell>
          <cell r="K4100" t="str">
            <v/>
          </cell>
          <cell r="L4100" t="str">
            <v/>
          </cell>
          <cell r="M4100" t="str">
            <v>19.00</v>
          </cell>
        </row>
        <row r="4101">
          <cell r="A4101" t="str">
            <v>TS-JGWQCTCK-90*230-纯黑</v>
          </cell>
          <cell r="B4101" t="str">
            <v>TS-金刚网4cm全磁条侧开-90*230-纯黑</v>
          </cell>
          <cell r="C4101" t="str">
            <v>TS-JGWQCTCK-90*230-纯黑-TS-金刚网4cm全磁条侧开-90*230-纯黑</v>
          </cell>
          <cell r="D4101" t="str">
            <v>居家布艺</v>
          </cell>
          <cell r="E4101" t="str">
            <v>是</v>
          </cell>
          <cell r="F4101" t="str">
            <v>否</v>
          </cell>
          <cell r="G4101" t="str">
            <v>90*230</v>
          </cell>
          <cell r="H4101" t="str">
            <v/>
          </cell>
          <cell r="I4101" t="str">
            <v/>
          </cell>
          <cell r="J4101" t="str">
            <v>件</v>
          </cell>
          <cell r="K4101" t="str">
            <v/>
          </cell>
          <cell r="L4101" t="str">
            <v/>
          </cell>
          <cell r="M4101" t="str">
            <v>20.00</v>
          </cell>
        </row>
        <row r="4102">
          <cell r="A4102" t="str">
            <v>TS-JGWQCTCK-90*240-纯黑</v>
          </cell>
          <cell r="B4102" t="str">
            <v>TS-金刚网4cm全磁条侧开-90*240-纯黑</v>
          </cell>
          <cell r="C4102" t="str">
            <v>TS-JGWQCTCK-90*240-纯黑-TS-金刚网4cm全磁条侧开-90*240-纯黑</v>
          </cell>
          <cell r="D4102" t="str">
            <v>居家布艺</v>
          </cell>
          <cell r="E4102" t="str">
            <v>是</v>
          </cell>
          <cell r="F4102" t="str">
            <v>否</v>
          </cell>
          <cell r="G4102" t="str">
            <v>90*240</v>
          </cell>
          <cell r="H4102" t="str">
            <v/>
          </cell>
          <cell r="I4102" t="str">
            <v/>
          </cell>
          <cell r="J4102" t="str">
            <v>件</v>
          </cell>
          <cell r="K4102" t="str">
            <v/>
          </cell>
          <cell r="L4102" t="str">
            <v/>
          </cell>
          <cell r="M4102" t="str">
            <v>21.00</v>
          </cell>
        </row>
        <row r="4103">
          <cell r="A4103" t="str">
            <v>TS-JGWQCTCK-95*200-纯黑</v>
          </cell>
          <cell r="B4103" t="str">
            <v>TS-金刚网4cm全磁条侧开-95*200-纯黑</v>
          </cell>
          <cell r="C4103" t="str">
            <v>TS-JGWQCTCK-95*200-纯黑-TS-金刚网4cm全磁条侧开-95*200-纯黑</v>
          </cell>
          <cell r="D4103" t="str">
            <v>居家布艺</v>
          </cell>
          <cell r="E4103" t="str">
            <v>是</v>
          </cell>
          <cell r="F4103" t="str">
            <v>否</v>
          </cell>
          <cell r="G4103" t="str">
            <v>95*200</v>
          </cell>
          <cell r="H4103" t="str">
            <v/>
          </cell>
          <cell r="I4103" t="str">
            <v/>
          </cell>
          <cell r="J4103" t="str">
            <v>件</v>
          </cell>
          <cell r="K4103" t="str">
            <v/>
          </cell>
          <cell r="L4103" t="str">
            <v/>
          </cell>
          <cell r="M4103" t="str">
            <v>19.00</v>
          </cell>
        </row>
        <row r="4104">
          <cell r="A4104" t="str">
            <v>TS-JGWQCTCK-95*205-纯黑</v>
          </cell>
          <cell r="B4104" t="str">
            <v>TS-金刚网4cm全磁条侧开-95*205-纯黑</v>
          </cell>
          <cell r="C4104" t="str">
            <v>TS-JGWQCTCK-95*205-纯黑-TS-金刚网4cm全磁条侧开-95*205-纯黑</v>
          </cell>
          <cell r="D4104" t="str">
            <v>居家布艺</v>
          </cell>
          <cell r="E4104" t="str">
            <v>是</v>
          </cell>
          <cell r="F4104" t="str">
            <v>否</v>
          </cell>
          <cell r="G4104" t="str">
            <v>95*205</v>
          </cell>
          <cell r="H4104" t="str">
            <v/>
          </cell>
          <cell r="I4104" t="str">
            <v/>
          </cell>
          <cell r="J4104" t="str">
            <v>件</v>
          </cell>
          <cell r="K4104" t="str">
            <v/>
          </cell>
          <cell r="L4104" t="str">
            <v/>
          </cell>
          <cell r="M4104" t="str">
            <v>19.00</v>
          </cell>
        </row>
        <row r="4105">
          <cell r="A4105" t="str">
            <v>TS-JGWQCTCK-95*210-纯黑</v>
          </cell>
          <cell r="B4105" t="str">
            <v>TS-金刚网4cm全磁条侧开-95*210-纯黑</v>
          </cell>
          <cell r="C4105" t="str">
            <v>TS-JGWQCTCK-95*210-纯黑-TS-金刚网4cm全磁条侧开-95*210-纯黑</v>
          </cell>
          <cell r="D4105" t="str">
            <v>居家布艺</v>
          </cell>
          <cell r="E4105" t="str">
            <v>是</v>
          </cell>
          <cell r="F4105" t="str">
            <v>否</v>
          </cell>
          <cell r="G4105" t="str">
            <v>95*210</v>
          </cell>
          <cell r="H4105" t="str">
            <v/>
          </cell>
          <cell r="I4105" t="str">
            <v/>
          </cell>
          <cell r="J4105" t="str">
            <v>件</v>
          </cell>
          <cell r="K4105" t="str">
            <v/>
          </cell>
          <cell r="L4105" t="str">
            <v/>
          </cell>
          <cell r="M4105" t="str">
            <v>19.00</v>
          </cell>
        </row>
        <row r="4106">
          <cell r="A4106" t="str">
            <v>TS-JGWQCTCK-95*215-纯黑</v>
          </cell>
          <cell r="B4106" t="str">
            <v>TS-金刚网4cm全磁条侧开-95*215-纯黑</v>
          </cell>
          <cell r="C4106" t="str">
            <v>TS-JGWQCTCK-95*215-纯黑-TS-金刚网4cm全磁条侧开-95*215-纯黑</v>
          </cell>
          <cell r="D4106" t="str">
            <v>居家布艺</v>
          </cell>
          <cell r="E4106" t="str">
            <v>是</v>
          </cell>
          <cell r="F4106" t="str">
            <v>否</v>
          </cell>
          <cell r="G4106" t="str">
            <v>95*215</v>
          </cell>
          <cell r="H4106" t="str">
            <v/>
          </cell>
          <cell r="I4106" t="str">
            <v/>
          </cell>
          <cell r="J4106" t="str">
            <v>件</v>
          </cell>
          <cell r="K4106" t="str">
            <v/>
          </cell>
          <cell r="L4106" t="str">
            <v/>
          </cell>
          <cell r="M4106" t="str">
            <v>19.00</v>
          </cell>
        </row>
        <row r="4107">
          <cell r="A4107" t="str">
            <v>TS-JGWQCTCK-95*220-纯黑</v>
          </cell>
          <cell r="B4107" t="str">
            <v>TS-金刚网4cm全磁条侧开-95*220-纯黑</v>
          </cell>
          <cell r="C4107" t="str">
            <v>TS-JGWQCTCK-95*220-纯黑-TS-金刚网4cm全磁条侧开-95*220-纯黑</v>
          </cell>
          <cell r="D4107" t="str">
            <v>居家布艺</v>
          </cell>
          <cell r="E4107" t="str">
            <v>是</v>
          </cell>
          <cell r="F4107" t="str">
            <v>否</v>
          </cell>
          <cell r="G4107" t="str">
            <v>95*220</v>
          </cell>
          <cell r="H4107" t="str">
            <v/>
          </cell>
          <cell r="I4107" t="str">
            <v/>
          </cell>
          <cell r="J4107" t="str">
            <v>件</v>
          </cell>
          <cell r="K4107" t="str">
            <v/>
          </cell>
          <cell r="L4107" t="str">
            <v/>
          </cell>
          <cell r="M4107" t="str">
            <v>19.00</v>
          </cell>
        </row>
        <row r="4108">
          <cell r="A4108" t="str">
            <v>TS-JGWQCTCK-100*200-纯黑</v>
          </cell>
          <cell r="B4108" t="str">
            <v>TS-金刚网4cm全磁条侧开-100*200-纯黑</v>
          </cell>
          <cell r="C4108" t="str">
            <v>TS-JGWQCTCK-100*200-纯黑-TS-金刚网4cm全磁条侧开-100*200-纯黑</v>
          </cell>
          <cell r="D4108" t="str">
            <v>居家布艺</v>
          </cell>
          <cell r="E4108" t="str">
            <v>是</v>
          </cell>
          <cell r="F4108" t="str">
            <v>否</v>
          </cell>
          <cell r="G4108" t="str">
            <v>100*200</v>
          </cell>
          <cell r="H4108" t="str">
            <v/>
          </cell>
          <cell r="I4108" t="str">
            <v/>
          </cell>
          <cell r="J4108" t="str">
            <v>件</v>
          </cell>
          <cell r="K4108" t="str">
            <v/>
          </cell>
          <cell r="L4108" t="str">
            <v/>
          </cell>
          <cell r="M4108" t="str">
            <v>19.00</v>
          </cell>
        </row>
        <row r="4109">
          <cell r="A4109" t="str">
            <v>TS-JGWQCTCK-100*205-纯黑</v>
          </cell>
          <cell r="B4109" t="str">
            <v>TS-金刚网4cm全磁条侧开-100*205-纯黑</v>
          </cell>
          <cell r="C4109" t="str">
            <v>TS-JGWQCTCK-100*205-纯黑-TS-金刚网4cm全磁条侧开-100*205-纯黑</v>
          </cell>
          <cell r="D4109" t="str">
            <v>居家布艺</v>
          </cell>
          <cell r="E4109" t="str">
            <v>是</v>
          </cell>
          <cell r="F4109" t="str">
            <v>否</v>
          </cell>
          <cell r="G4109" t="str">
            <v>100*205</v>
          </cell>
          <cell r="H4109" t="str">
            <v/>
          </cell>
          <cell r="I4109" t="str">
            <v/>
          </cell>
          <cell r="J4109" t="str">
            <v>件</v>
          </cell>
          <cell r="K4109" t="str">
            <v/>
          </cell>
          <cell r="L4109" t="str">
            <v/>
          </cell>
          <cell r="M4109" t="str">
            <v>19.00</v>
          </cell>
        </row>
        <row r="4110">
          <cell r="A4110" t="str">
            <v>TS-JGWQCTCK-100*210-纯黑</v>
          </cell>
          <cell r="B4110" t="str">
            <v>TS-金刚网4cm全磁条侧开-100*210-纯黑</v>
          </cell>
          <cell r="C4110" t="str">
            <v>TS-JGWQCTCK-100*210-纯黑-TS-金刚网4cm全磁条侧开-100*210-纯黑</v>
          </cell>
          <cell r="D4110" t="str">
            <v>居家布艺</v>
          </cell>
          <cell r="E4110" t="str">
            <v>是</v>
          </cell>
          <cell r="F4110" t="str">
            <v>否</v>
          </cell>
          <cell r="G4110" t="str">
            <v>100*210</v>
          </cell>
          <cell r="H4110" t="str">
            <v/>
          </cell>
          <cell r="I4110" t="str">
            <v/>
          </cell>
          <cell r="J4110" t="str">
            <v>件</v>
          </cell>
          <cell r="K4110" t="str">
            <v/>
          </cell>
          <cell r="L4110" t="str">
            <v/>
          </cell>
          <cell r="M4110" t="str">
            <v>19.00</v>
          </cell>
        </row>
        <row r="4111">
          <cell r="A4111" t="str">
            <v>TS-JGWQCTCK-100*215-纯黑</v>
          </cell>
          <cell r="B4111" t="str">
            <v>TS-金刚网4cm全磁条侧开-100*215-纯黑</v>
          </cell>
          <cell r="C4111" t="str">
            <v>TS-JGWQCTCK-100*215-纯黑-TS-金刚网4cm全磁条侧开-100*215-纯黑</v>
          </cell>
          <cell r="D4111" t="str">
            <v>居家布艺</v>
          </cell>
          <cell r="E4111" t="str">
            <v>是</v>
          </cell>
          <cell r="F4111" t="str">
            <v>否</v>
          </cell>
          <cell r="G4111" t="str">
            <v>100*215</v>
          </cell>
          <cell r="H4111" t="str">
            <v/>
          </cell>
          <cell r="I4111" t="str">
            <v/>
          </cell>
          <cell r="J4111" t="str">
            <v>件</v>
          </cell>
          <cell r="K4111" t="str">
            <v/>
          </cell>
          <cell r="L4111" t="str">
            <v/>
          </cell>
          <cell r="M4111" t="str">
            <v>19.00</v>
          </cell>
        </row>
        <row r="4112">
          <cell r="A4112" t="str">
            <v>TS-JGWQCTCK-100*220-纯黑</v>
          </cell>
          <cell r="B4112" t="str">
            <v>TS-金刚网4cm全磁条侧开-100*220-纯黑</v>
          </cell>
          <cell r="C4112" t="str">
            <v>TS-JGWQCTCK-100*220-纯黑-TS-金刚网4cm全磁条侧开-100*220-纯黑</v>
          </cell>
          <cell r="D4112" t="str">
            <v>居家布艺</v>
          </cell>
          <cell r="E4112" t="str">
            <v>是</v>
          </cell>
          <cell r="F4112" t="str">
            <v>否</v>
          </cell>
          <cell r="G4112" t="str">
            <v>100*220</v>
          </cell>
          <cell r="H4112" t="str">
            <v/>
          </cell>
          <cell r="I4112" t="str">
            <v/>
          </cell>
          <cell r="J4112" t="str">
            <v>件</v>
          </cell>
          <cell r="K4112" t="str">
            <v/>
          </cell>
          <cell r="L4112" t="str">
            <v/>
          </cell>
          <cell r="M4112" t="str">
            <v>19.00</v>
          </cell>
        </row>
        <row r="4113">
          <cell r="A4113" t="str">
            <v>TS-JGWQCTCK-100*230-纯黑</v>
          </cell>
          <cell r="B4113" t="str">
            <v>TS-金刚网4cm全磁条侧开-100*230-纯黑</v>
          </cell>
          <cell r="C4113" t="str">
            <v>TS-JGWQCTCK-100*230-纯黑-TS-金刚网4cm全磁条侧开-100*230-纯黑</v>
          </cell>
          <cell r="D4113" t="str">
            <v>居家布艺</v>
          </cell>
          <cell r="E4113" t="str">
            <v>是</v>
          </cell>
          <cell r="F4113" t="str">
            <v>否</v>
          </cell>
          <cell r="G4113" t="str">
            <v>100*230</v>
          </cell>
          <cell r="H4113" t="str">
            <v/>
          </cell>
          <cell r="I4113" t="str">
            <v/>
          </cell>
          <cell r="J4113" t="str">
            <v>件</v>
          </cell>
          <cell r="K4113" t="str">
            <v/>
          </cell>
          <cell r="L4113" t="str">
            <v/>
          </cell>
          <cell r="M4113" t="str">
            <v>20.00</v>
          </cell>
        </row>
        <row r="4114">
          <cell r="A4114" t="str">
            <v>TS-JGWQCTCK-100*240-纯黑</v>
          </cell>
          <cell r="B4114" t="str">
            <v>TS-金刚网4cm全磁条侧开-100*240-纯黑</v>
          </cell>
          <cell r="C4114" t="str">
            <v>TS-JGWQCTCK-100*240-纯黑-TS-金刚网4cm全磁条侧开-100*240-纯黑</v>
          </cell>
          <cell r="D4114" t="str">
            <v>居家布艺</v>
          </cell>
          <cell r="E4114" t="str">
            <v>是</v>
          </cell>
          <cell r="F4114" t="str">
            <v>否</v>
          </cell>
          <cell r="G4114" t="str">
            <v>100*240</v>
          </cell>
          <cell r="H4114" t="str">
            <v/>
          </cell>
          <cell r="I4114" t="str">
            <v/>
          </cell>
          <cell r="J4114" t="str">
            <v>件</v>
          </cell>
          <cell r="K4114" t="str">
            <v/>
          </cell>
          <cell r="L4114" t="str">
            <v/>
          </cell>
          <cell r="M4114" t="str">
            <v>21.00</v>
          </cell>
        </row>
        <row r="4115">
          <cell r="A4115" t="str">
            <v>TS-JGWQCTCK-105*205-纯黑</v>
          </cell>
          <cell r="B4115" t="str">
            <v>TS-金刚网4cm全磁条侧开-105*205-纯黑</v>
          </cell>
          <cell r="C4115" t="str">
            <v>TS-JGWQCTCK-105*205-纯黑-TS-金刚网4cm全磁条侧开-105*205-纯黑</v>
          </cell>
          <cell r="D4115" t="str">
            <v>居家布艺</v>
          </cell>
          <cell r="E4115" t="str">
            <v>是</v>
          </cell>
          <cell r="F4115" t="str">
            <v>否</v>
          </cell>
          <cell r="G4115" t="str">
            <v>105*205</v>
          </cell>
          <cell r="H4115" t="str">
            <v/>
          </cell>
          <cell r="I4115" t="str">
            <v/>
          </cell>
          <cell r="J4115" t="str">
            <v>件</v>
          </cell>
          <cell r="K4115" t="str">
            <v/>
          </cell>
          <cell r="L4115" t="str">
            <v/>
          </cell>
          <cell r="M4115" t="str">
            <v>20.00</v>
          </cell>
        </row>
        <row r="4116">
          <cell r="A4116" t="str">
            <v>TS-JGWQCTCK-105*210-纯黑</v>
          </cell>
          <cell r="B4116" t="str">
            <v>TS-金刚网4cm全磁条侧开-105*210-纯黑</v>
          </cell>
          <cell r="C4116" t="str">
            <v>TS-JGWQCTCK-105*210-纯黑-TS-金刚网4cm全磁条侧开-105*210-纯黑</v>
          </cell>
          <cell r="D4116" t="str">
            <v>居家布艺</v>
          </cell>
          <cell r="E4116" t="str">
            <v>是</v>
          </cell>
          <cell r="F4116" t="str">
            <v>否</v>
          </cell>
          <cell r="G4116" t="str">
            <v>105*210</v>
          </cell>
          <cell r="H4116" t="str">
            <v/>
          </cell>
          <cell r="I4116" t="str">
            <v/>
          </cell>
          <cell r="J4116" t="str">
            <v>件</v>
          </cell>
          <cell r="K4116" t="str">
            <v/>
          </cell>
          <cell r="L4116" t="str">
            <v/>
          </cell>
          <cell r="M4116" t="str">
            <v>20.00</v>
          </cell>
        </row>
        <row r="4117">
          <cell r="A4117" t="str">
            <v>TS-JGWQCTCK-105*220-纯黑</v>
          </cell>
          <cell r="B4117" t="str">
            <v>TS-金刚网4cm全磁条侧开-105*220-纯黑</v>
          </cell>
          <cell r="C4117" t="str">
            <v>TS-JGWQCTCK-105*220-纯黑-TS-金刚网4cm全磁条侧开-105*220-纯黑</v>
          </cell>
          <cell r="D4117" t="str">
            <v>居家布艺</v>
          </cell>
          <cell r="E4117" t="str">
            <v>是</v>
          </cell>
          <cell r="F4117" t="str">
            <v>否</v>
          </cell>
          <cell r="G4117" t="str">
            <v>105*220</v>
          </cell>
          <cell r="H4117" t="str">
            <v/>
          </cell>
          <cell r="I4117" t="str">
            <v/>
          </cell>
          <cell r="J4117" t="str">
            <v>件</v>
          </cell>
          <cell r="K4117" t="str">
            <v/>
          </cell>
          <cell r="L4117" t="str">
            <v/>
          </cell>
          <cell r="M4117" t="str">
            <v>20.00</v>
          </cell>
        </row>
        <row r="4118">
          <cell r="A4118" t="str">
            <v>TS-JGWQCTCK-110*200-纯黑</v>
          </cell>
          <cell r="B4118" t="str">
            <v>TS-金刚网4cm全磁条侧开-110*200-纯黑</v>
          </cell>
          <cell r="C4118" t="str">
            <v>TS-JGWQCTCK-110*200-纯黑-TS-金刚网4cm全磁条侧开-110*200-纯黑</v>
          </cell>
          <cell r="D4118" t="str">
            <v>居家布艺</v>
          </cell>
          <cell r="E4118" t="str">
            <v>是</v>
          </cell>
          <cell r="F4118" t="str">
            <v>否</v>
          </cell>
          <cell r="G4118" t="str">
            <v>110*200</v>
          </cell>
          <cell r="H4118" t="str">
            <v/>
          </cell>
          <cell r="I4118" t="str">
            <v/>
          </cell>
          <cell r="J4118" t="str">
            <v>件</v>
          </cell>
          <cell r="K4118" t="str">
            <v/>
          </cell>
          <cell r="L4118" t="str">
            <v/>
          </cell>
          <cell r="M4118" t="str">
            <v>20.00</v>
          </cell>
        </row>
        <row r="4119">
          <cell r="A4119" t="str">
            <v>TS-JGWQCTCK-110*210-纯黑</v>
          </cell>
          <cell r="B4119" t="str">
            <v>TS-金刚网4cm全磁条侧开-110*210-纯黑</v>
          </cell>
          <cell r="C4119" t="str">
            <v>TS-JGWQCTCK-110*210-纯黑-TS-金刚网4cm全磁条侧开-110*210-纯黑</v>
          </cell>
          <cell r="D4119" t="str">
            <v>居家布艺</v>
          </cell>
          <cell r="E4119" t="str">
            <v>是</v>
          </cell>
          <cell r="F4119" t="str">
            <v>否</v>
          </cell>
          <cell r="G4119" t="str">
            <v>110*210</v>
          </cell>
          <cell r="H4119" t="str">
            <v/>
          </cell>
          <cell r="I4119" t="str">
            <v/>
          </cell>
          <cell r="J4119" t="str">
            <v>件</v>
          </cell>
          <cell r="K4119" t="str">
            <v/>
          </cell>
          <cell r="L4119" t="str">
            <v/>
          </cell>
          <cell r="M4119" t="str">
            <v>20.00</v>
          </cell>
        </row>
        <row r="4120">
          <cell r="A4120" t="str">
            <v>TS-JGWQCTCK-110*220-纯黑</v>
          </cell>
          <cell r="B4120" t="str">
            <v>TS-金刚网4cm全磁条侧开-110*220-纯黑</v>
          </cell>
          <cell r="C4120" t="str">
            <v>TS-JGWQCTCK-110*220-纯黑-TS-金刚网4cm全磁条侧开-110*220-纯黑</v>
          </cell>
          <cell r="D4120" t="str">
            <v>居家布艺</v>
          </cell>
          <cell r="E4120" t="str">
            <v>是</v>
          </cell>
          <cell r="F4120" t="str">
            <v>否</v>
          </cell>
          <cell r="G4120" t="str">
            <v>110*220</v>
          </cell>
          <cell r="H4120" t="str">
            <v/>
          </cell>
          <cell r="I4120" t="str">
            <v/>
          </cell>
          <cell r="J4120" t="str">
            <v>件</v>
          </cell>
          <cell r="K4120" t="str">
            <v/>
          </cell>
          <cell r="L4120" t="str">
            <v/>
          </cell>
          <cell r="M4120" t="str">
            <v>20.00</v>
          </cell>
        </row>
        <row r="4121">
          <cell r="A4121" t="str">
            <v>TS-JGWQCTCK-110*230-纯黑</v>
          </cell>
          <cell r="B4121" t="str">
            <v>TS-金刚网4cm全磁条侧开-110*230-纯黑</v>
          </cell>
          <cell r="C4121" t="str">
            <v>TS-JGWQCTCK-110*230-纯黑-TS-金刚网4cm全磁条侧开-110*230-纯黑</v>
          </cell>
          <cell r="D4121" t="str">
            <v>居家布艺</v>
          </cell>
          <cell r="E4121" t="str">
            <v>是</v>
          </cell>
          <cell r="F4121" t="str">
            <v>否</v>
          </cell>
          <cell r="G4121" t="str">
            <v>110*230</v>
          </cell>
          <cell r="H4121" t="str">
            <v/>
          </cell>
          <cell r="I4121" t="str">
            <v/>
          </cell>
          <cell r="J4121" t="str">
            <v>件</v>
          </cell>
          <cell r="K4121" t="str">
            <v/>
          </cell>
          <cell r="L4121" t="str">
            <v/>
          </cell>
          <cell r="M4121" t="str">
            <v>21.00</v>
          </cell>
        </row>
        <row r="4122">
          <cell r="A4122" t="str">
            <v>TS-JGWQCTCK-110*240-纯黑</v>
          </cell>
          <cell r="B4122" t="str">
            <v>TS-金刚网4cm全磁条侧开-110*240-纯黑</v>
          </cell>
          <cell r="C4122" t="str">
            <v>TS-JGWQCTCK-110*240-纯黑-TS-金刚网4cm全磁条侧开-110*240-纯黑</v>
          </cell>
          <cell r="D4122" t="str">
            <v>居家布艺</v>
          </cell>
          <cell r="E4122" t="str">
            <v>是</v>
          </cell>
          <cell r="F4122" t="str">
            <v>否</v>
          </cell>
          <cell r="G4122" t="str">
            <v>110*240</v>
          </cell>
          <cell r="H4122" t="str">
            <v/>
          </cell>
          <cell r="I4122" t="str">
            <v/>
          </cell>
          <cell r="J4122" t="str">
            <v>件</v>
          </cell>
          <cell r="K4122" t="str">
            <v/>
          </cell>
          <cell r="L4122" t="str">
            <v/>
          </cell>
          <cell r="M4122" t="str">
            <v>22.00</v>
          </cell>
        </row>
        <row r="4123">
          <cell r="A4123" t="str">
            <v>TS-JGWQCTCK-120*200-纯黑</v>
          </cell>
          <cell r="B4123" t="str">
            <v>TS-金刚网4cm全磁条侧开-120*200-纯黑</v>
          </cell>
          <cell r="C4123" t="str">
            <v>TS-JGWQCTCK-120*200-纯黑-TS-金刚网4cm全磁条侧开-120*200-纯黑</v>
          </cell>
          <cell r="D4123" t="str">
            <v>居家布艺</v>
          </cell>
          <cell r="E4123" t="str">
            <v>是</v>
          </cell>
          <cell r="F4123" t="str">
            <v>否</v>
          </cell>
          <cell r="G4123" t="str">
            <v>120*200</v>
          </cell>
          <cell r="H4123" t="str">
            <v/>
          </cell>
          <cell r="I4123" t="str">
            <v/>
          </cell>
          <cell r="J4123" t="str">
            <v>件</v>
          </cell>
          <cell r="K4123" t="str">
            <v/>
          </cell>
          <cell r="L4123" t="str">
            <v/>
          </cell>
          <cell r="M4123" t="str">
            <v>21.00</v>
          </cell>
        </row>
        <row r="4124">
          <cell r="A4124" t="str">
            <v>TS-JGWQCTCK-120*210-纯黑</v>
          </cell>
          <cell r="B4124" t="str">
            <v>TS-金刚网4cm全磁条侧开-120*210-纯黑</v>
          </cell>
          <cell r="C4124" t="str">
            <v>TS-JGWQCTCK-120*210-纯黑-TS-金刚网4cm全磁条侧开-120*210-纯黑</v>
          </cell>
          <cell r="D4124" t="str">
            <v>居家布艺</v>
          </cell>
          <cell r="E4124" t="str">
            <v>是</v>
          </cell>
          <cell r="F4124" t="str">
            <v>否</v>
          </cell>
          <cell r="G4124" t="str">
            <v>120*210</v>
          </cell>
          <cell r="H4124" t="str">
            <v/>
          </cell>
          <cell r="I4124" t="str">
            <v/>
          </cell>
          <cell r="J4124" t="str">
            <v>件</v>
          </cell>
          <cell r="K4124" t="str">
            <v/>
          </cell>
          <cell r="L4124" t="str">
            <v/>
          </cell>
          <cell r="M4124" t="str">
            <v>21.00</v>
          </cell>
        </row>
        <row r="4125">
          <cell r="A4125" t="str">
            <v>TS-JGWQCTCK-120*220-纯黑</v>
          </cell>
          <cell r="B4125" t="str">
            <v>TS-金刚网4cm全磁条侧开-120*220-纯黑</v>
          </cell>
          <cell r="C4125" t="str">
            <v>TS-JGWQCTCK-120*220-纯黑-TS-金刚网4cm全磁条侧开-120*220-纯黑</v>
          </cell>
          <cell r="D4125" t="str">
            <v>居家布艺</v>
          </cell>
          <cell r="E4125" t="str">
            <v>是</v>
          </cell>
          <cell r="F4125" t="str">
            <v>否</v>
          </cell>
          <cell r="G4125" t="str">
            <v>120*220</v>
          </cell>
          <cell r="H4125" t="str">
            <v/>
          </cell>
          <cell r="I4125" t="str">
            <v/>
          </cell>
          <cell r="J4125" t="str">
            <v>件</v>
          </cell>
          <cell r="K4125" t="str">
            <v/>
          </cell>
          <cell r="L4125" t="str">
            <v/>
          </cell>
          <cell r="M4125" t="str">
            <v>21.00</v>
          </cell>
        </row>
        <row r="4126">
          <cell r="A4126" t="str">
            <v>TS-JGWQCTCK-120*230-纯黑</v>
          </cell>
          <cell r="B4126" t="str">
            <v>TS-金刚网4cm全磁条侧开-120*230-纯黑</v>
          </cell>
          <cell r="C4126" t="str">
            <v>TS-JGWQCTCK-120*230-纯黑-TS-金刚网4cm全磁条侧开-120*230-纯黑</v>
          </cell>
          <cell r="D4126" t="str">
            <v>居家布艺</v>
          </cell>
          <cell r="E4126" t="str">
            <v>是</v>
          </cell>
          <cell r="F4126" t="str">
            <v>否</v>
          </cell>
          <cell r="G4126" t="str">
            <v>120*230</v>
          </cell>
          <cell r="H4126" t="str">
            <v/>
          </cell>
          <cell r="I4126" t="str">
            <v/>
          </cell>
          <cell r="J4126" t="str">
            <v>件</v>
          </cell>
          <cell r="K4126" t="str">
            <v/>
          </cell>
          <cell r="L4126" t="str">
            <v/>
          </cell>
          <cell r="M4126" t="str">
            <v>22.00</v>
          </cell>
        </row>
        <row r="4127">
          <cell r="A4127" t="str">
            <v>TS-JGWQCTCK-120*240-纯黑</v>
          </cell>
          <cell r="B4127" t="str">
            <v>TS-金刚网4cm全磁条侧开-120*240-纯黑</v>
          </cell>
          <cell r="C4127" t="str">
            <v>TS-JGWQCTCK-120*240-纯黑-TS-金刚网4cm全磁条侧开-120*240-纯黑</v>
          </cell>
          <cell r="D4127" t="str">
            <v>居家布艺</v>
          </cell>
          <cell r="E4127" t="str">
            <v>是</v>
          </cell>
          <cell r="F4127" t="str">
            <v>否</v>
          </cell>
          <cell r="G4127" t="str">
            <v>120*240</v>
          </cell>
          <cell r="H4127" t="str">
            <v/>
          </cell>
          <cell r="I4127" t="str">
            <v/>
          </cell>
          <cell r="J4127" t="str">
            <v>件</v>
          </cell>
          <cell r="K4127" t="str">
            <v/>
          </cell>
          <cell r="L4127" t="str">
            <v/>
          </cell>
          <cell r="M4127" t="str">
            <v>23.00</v>
          </cell>
        </row>
        <row r="4128">
          <cell r="A4128" t="str">
            <v>TS-JGWQCTCK-70*200-纯灰</v>
          </cell>
          <cell r="B4128" t="str">
            <v>TS-金刚网4cm全磁条侧开-70*200-纯灰</v>
          </cell>
          <cell r="C4128" t="str">
            <v>TS-JGWQCTCK-70*200-纯灰-TS-金刚网4cm全磁条侧开-70*200-纯灰</v>
          </cell>
          <cell r="D4128" t="str">
            <v>居家布艺</v>
          </cell>
          <cell r="E4128" t="str">
            <v>是</v>
          </cell>
          <cell r="F4128" t="str">
            <v>否</v>
          </cell>
          <cell r="G4128" t="str">
            <v>70*200</v>
          </cell>
          <cell r="H4128" t="str">
            <v/>
          </cell>
          <cell r="I4128" t="str">
            <v/>
          </cell>
          <cell r="J4128" t="str">
            <v>件</v>
          </cell>
          <cell r="K4128" t="str">
            <v/>
          </cell>
          <cell r="L4128" t="str">
            <v/>
          </cell>
          <cell r="M4128" t="str">
            <v>19.00</v>
          </cell>
        </row>
        <row r="4129">
          <cell r="A4129" t="str">
            <v>TS-JGWQCTCK-80*190-纯灰</v>
          </cell>
          <cell r="B4129" t="str">
            <v>TS-金刚网4cm全磁条侧开-80*190-纯灰</v>
          </cell>
          <cell r="C4129" t="str">
            <v>TS-JGWQCTCK-80*190-纯灰-TS-金刚网4cm全磁条侧开-80*190-纯灰</v>
          </cell>
          <cell r="D4129" t="str">
            <v>居家布艺</v>
          </cell>
          <cell r="E4129" t="str">
            <v>是</v>
          </cell>
          <cell r="F4129" t="str">
            <v>否</v>
          </cell>
          <cell r="G4129" t="str">
            <v>80*190</v>
          </cell>
          <cell r="H4129" t="str">
            <v/>
          </cell>
          <cell r="I4129" t="str">
            <v/>
          </cell>
          <cell r="J4129" t="str">
            <v>件</v>
          </cell>
          <cell r="K4129" t="str">
            <v/>
          </cell>
          <cell r="L4129" t="str">
            <v/>
          </cell>
          <cell r="M4129" t="str">
            <v>19.00</v>
          </cell>
        </row>
        <row r="4130">
          <cell r="A4130" t="str">
            <v>TS-JGWQCTCK-80*195-纯灰</v>
          </cell>
          <cell r="B4130" t="str">
            <v>TS-金刚网4cm全磁条侧开-80*195-纯灰</v>
          </cell>
          <cell r="C4130" t="str">
            <v>TS-JGWQCTCK-80*195-纯灰-TS-金刚网4cm全磁条侧开-80*195-纯灰</v>
          </cell>
          <cell r="D4130" t="str">
            <v>居家布艺</v>
          </cell>
          <cell r="E4130" t="str">
            <v>是</v>
          </cell>
          <cell r="F4130" t="str">
            <v>否</v>
          </cell>
          <cell r="G4130" t="str">
            <v>80*195</v>
          </cell>
          <cell r="H4130" t="str">
            <v/>
          </cell>
          <cell r="I4130" t="str">
            <v/>
          </cell>
          <cell r="J4130" t="str">
            <v>件</v>
          </cell>
          <cell r="K4130" t="str">
            <v/>
          </cell>
          <cell r="L4130" t="str">
            <v/>
          </cell>
          <cell r="M4130" t="str">
            <v>19.00</v>
          </cell>
        </row>
        <row r="4131">
          <cell r="A4131" t="str">
            <v>TS-JGWQCTCK-80*200-纯灰</v>
          </cell>
          <cell r="B4131" t="str">
            <v>TS-金刚网4cm全磁条侧开-80*200-纯灰</v>
          </cell>
          <cell r="C4131" t="str">
            <v>TS-JGWQCTCK-80*200-纯灰-TS-金刚网4cm全磁条侧开-80*200-纯灰</v>
          </cell>
          <cell r="D4131" t="str">
            <v>居家布艺</v>
          </cell>
          <cell r="E4131" t="str">
            <v>是</v>
          </cell>
          <cell r="F4131" t="str">
            <v>否</v>
          </cell>
          <cell r="G4131" t="str">
            <v>80*200</v>
          </cell>
          <cell r="H4131" t="str">
            <v/>
          </cell>
          <cell r="I4131" t="str">
            <v/>
          </cell>
          <cell r="J4131" t="str">
            <v>件</v>
          </cell>
          <cell r="K4131" t="str">
            <v/>
          </cell>
          <cell r="L4131" t="str">
            <v/>
          </cell>
          <cell r="M4131" t="str">
            <v>19.00</v>
          </cell>
        </row>
        <row r="4132">
          <cell r="A4132" t="str">
            <v>TS-JGWQCTCK-80*205-纯灰</v>
          </cell>
          <cell r="B4132" t="str">
            <v>TS-金刚网4cm全磁条侧开-80*205-纯灰</v>
          </cell>
          <cell r="C4132" t="str">
            <v>TS-JGWQCTCK-80*205-纯灰-TS-金刚网4cm全磁条侧开-80*205-纯灰</v>
          </cell>
          <cell r="D4132" t="str">
            <v>居家布艺</v>
          </cell>
          <cell r="E4132" t="str">
            <v>是</v>
          </cell>
          <cell r="F4132" t="str">
            <v>否</v>
          </cell>
          <cell r="G4132" t="str">
            <v>80*205</v>
          </cell>
          <cell r="H4132" t="str">
            <v/>
          </cell>
          <cell r="I4132" t="str">
            <v/>
          </cell>
          <cell r="J4132" t="str">
            <v>件</v>
          </cell>
          <cell r="K4132" t="str">
            <v/>
          </cell>
          <cell r="L4132" t="str">
            <v/>
          </cell>
          <cell r="M4132" t="str">
            <v>19.00</v>
          </cell>
        </row>
        <row r="4133">
          <cell r="A4133" t="str">
            <v>TS-JGWQCTCK-80*210-纯灰</v>
          </cell>
          <cell r="B4133" t="str">
            <v>TS-金刚网4cm全磁条侧开-80*210-纯灰</v>
          </cell>
          <cell r="C4133" t="str">
            <v>TS-JGWQCTCK-80*210-纯灰-TS-金刚网4cm全磁条侧开-80*210-纯灰</v>
          </cell>
          <cell r="D4133" t="str">
            <v>居家布艺</v>
          </cell>
          <cell r="E4133" t="str">
            <v>是</v>
          </cell>
          <cell r="F4133" t="str">
            <v>否</v>
          </cell>
          <cell r="G4133" t="str">
            <v>80*210</v>
          </cell>
          <cell r="H4133" t="str">
            <v/>
          </cell>
          <cell r="I4133" t="str">
            <v/>
          </cell>
          <cell r="J4133" t="str">
            <v>件</v>
          </cell>
          <cell r="K4133" t="str">
            <v/>
          </cell>
          <cell r="L4133" t="str">
            <v/>
          </cell>
          <cell r="M4133" t="str">
            <v>19.00</v>
          </cell>
        </row>
        <row r="4134">
          <cell r="A4134" t="str">
            <v>TS-JGWQCTCK-80*215-纯灰</v>
          </cell>
          <cell r="B4134" t="str">
            <v>TS-金刚网4cm全磁条侧开-80*215-纯灰</v>
          </cell>
          <cell r="C4134" t="str">
            <v>TS-JGWQCTCK-80*215-纯灰-TS-金刚网4cm全磁条侧开-80*215-纯灰</v>
          </cell>
          <cell r="D4134" t="str">
            <v>居家布艺</v>
          </cell>
          <cell r="E4134" t="str">
            <v>是</v>
          </cell>
          <cell r="F4134" t="str">
            <v>否</v>
          </cell>
          <cell r="G4134" t="str">
            <v>80*215</v>
          </cell>
          <cell r="H4134" t="str">
            <v/>
          </cell>
          <cell r="I4134" t="str">
            <v/>
          </cell>
          <cell r="J4134" t="str">
            <v>件</v>
          </cell>
          <cell r="K4134" t="str">
            <v/>
          </cell>
          <cell r="L4134" t="str">
            <v/>
          </cell>
          <cell r="M4134" t="str">
            <v>19.00</v>
          </cell>
        </row>
        <row r="4135">
          <cell r="A4135" t="str">
            <v>TS-JGWQCTCK-80*220-纯灰</v>
          </cell>
          <cell r="B4135" t="str">
            <v>TS-金刚网4cm全磁条侧开-80*220-纯灰</v>
          </cell>
          <cell r="C4135" t="str">
            <v>TS-JGWQCTCK-80*220-纯灰-TS-金刚网4cm全磁条侧开-80*220-纯灰</v>
          </cell>
          <cell r="D4135" t="str">
            <v>居家布艺</v>
          </cell>
          <cell r="E4135" t="str">
            <v>是</v>
          </cell>
          <cell r="F4135" t="str">
            <v>否</v>
          </cell>
          <cell r="G4135" t="str">
            <v>80*220</v>
          </cell>
          <cell r="H4135" t="str">
            <v/>
          </cell>
          <cell r="I4135" t="str">
            <v/>
          </cell>
          <cell r="J4135" t="str">
            <v>件</v>
          </cell>
          <cell r="K4135" t="str">
            <v/>
          </cell>
          <cell r="L4135" t="str">
            <v/>
          </cell>
          <cell r="M4135" t="str">
            <v>19.00</v>
          </cell>
        </row>
        <row r="4136">
          <cell r="A4136" t="str">
            <v>TS-JGWQCTCK-85*190-纯灰</v>
          </cell>
          <cell r="B4136" t="str">
            <v>TS-金刚网4cm全磁条侧开-85*190-纯灰</v>
          </cell>
          <cell r="C4136" t="str">
            <v>TS-JGWQCTCK-85*190-纯灰-TS-金刚网4cm全磁条侧开-85*190-纯灰</v>
          </cell>
          <cell r="D4136" t="str">
            <v>居家布艺</v>
          </cell>
          <cell r="E4136" t="str">
            <v>是</v>
          </cell>
          <cell r="F4136" t="str">
            <v>否</v>
          </cell>
          <cell r="G4136" t="str">
            <v>85*190</v>
          </cell>
          <cell r="H4136" t="str">
            <v/>
          </cell>
          <cell r="I4136" t="str">
            <v/>
          </cell>
          <cell r="J4136" t="str">
            <v>件</v>
          </cell>
          <cell r="K4136" t="str">
            <v/>
          </cell>
          <cell r="L4136" t="str">
            <v/>
          </cell>
          <cell r="M4136" t="str">
            <v>19.00</v>
          </cell>
        </row>
        <row r="4137">
          <cell r="A4137" t="str">
            <v>TS-JGWQCTCK-85*195-纯灰</v>
          </cell>
          <cell r="B4137" t="str">
            <v>TS-金刚网4cm全磁条侧开-85*195-纯灰</v>
          </cell>
          <cell r="C4137" t="str">
            <v>TS-JGWQCTCK-85*195-纯灰-TS-金刚网4cm全磁条侧开-85*195-纯灰</v>
          </cell>
          <cell r="D4137" t="str">
            <v>居家布艺</v>
          </cell>
          <cell r="E4137" t="str">
            <v>是</v>
          </cell>
          <cell r="F4137" t="str">
            <v>否</v>
          </cell>
          <cell r="G4137" t="str">
            <v>85*195</v>
          </cell>
          <cell r="H4137" t="str">
            <v/>
          </cell>
          <cell r="I4137" t="str">
            <v/>
          </cell>
          <cell r="J4137" t="str">
            <v>件</v>
          </cell>
          <cell r="K4137" t="str">
            <v/>
          </cell>
          <cell r="L4137" t="str">
            <v/>
          </cell>
          <cell r="M4137" t="str">
            <v>19.00</v>
          </cell>
        </row>
        <row r="4138">
          <cell r="A4138" t="str">
            <v>TS-JGWQCTCK-85*200-纯灰</v>
          </cell>
          <cell r="B4138" t="str">
            <v>TS-金刚网4cm全磁条侧开-85*200-纯灰</v>
          </cell>
          <cell r="C4138" t="str">
            <v>TS-JGWQCTCK-85*200-纯灰-TS-金刚网4cm全磁条侧开-85*200-纯灰</v>
          </cell>
          <cell r="D4138" t="str">
            <v>居家布艺</v>
          </cell>
          <cell r="E4138" t="str">
            <v>是</v>
          </cell>
          <cell r="F4138" t="str">
            <v>否</v>
          </cell>
          <cell r="G4138" t="str">
            <v>85*200</v>
          </cell>
          <cell r="H4138" t="str">
            <v/>
          </cell>
          <cell r="I4138" t="str">
            <v/>
          </cell>
          <cell r="J4138" t="str">
            <v>件</v>
          </cell>
          <cell r="K4138" t="str">
            <v/>
          </cell>
          <cell r="L4138" t="str">
            <v/>
          </cell>
          <cell r="M4138" t="str">
            <v>19.00</v>
          </cell>
        </row>
        <row r="4139">
          <cell r="A4139" t="str">
            <v>TS-JGWQCTCK-85*205-纯灰</v>
          </cell>
          <cell r="B4139" t="str">
            <v>TS-金刚网4cm全磁条侧开-85*205-纯灰</v>
          </cell>
          <cell r="C4139" t="str">
            <v>TS-JGWQCTCK-85*205-纯灰-TS-金刚网4cm全磁条侧开-85*205-纯灰</v>
          </cell>
          <cell r="D4139" t="str">
            <v>居家布艺</v>
          </cell>
          <cell r="E4139" t="str">
            <v>是</v>
          </cell>
          <cell r="F4139" t="str">
            <v>否</v>
          </cell>
          <cell r="G4139" t="str">
            <v>85*205</v>
          </cell>
          <cell r="H4139" t="str">
            <v/>
          </cell>
          <cell r="I4139" t="str">
            <v/>
          </cell>
          <cell r="J4139" t="str">
            <v>件</v>
          </cell>
          <cell r="K4139" t="str">
            <v/>
          </cell>
          <cell r="L4139" t="str">
            <v/>
          </cell>
          <cell r="M4139" t="str">
            <v>19.00</v>
          </cell>
        </row>
        <row r="4140">
          <cell r="A4140" t="str">
            <v>TS-JGWQCTCK-85*210-纯灰</v>
          </cell>
          <cell r="B4140" t="str">
            <v>TS-金刚网4cm全磁条侧开-85*210-纯灰</v>
          </cell>
          <cell r="C4140" t="str">
            <v>TS-JGWQCTCK-85*210-纯灰-TS-金刚网4cm全磁条侧开-85*210-纯灰</v>
          </cell>
          <cell r="D4140" t="str">
            <v>居家布艺</v>
          </cell>
          <cell r="E4140" t="str">
            <v>是</v>
          </cell>
          <cell r="F4140" t="str">
            <v>否</v>
          </cell>
          <cell r="G4140" t="str">
            <v>85*210</v>
          </cell>
          <cell r="H4140" t="str">
            <v/>
          </cell>
          <cell r="I4140" t="str">
            <v/>
          </cell>
          <cell r="J4140" t="str">
            <v>件</v>
          </cell>
          <cell r="K4140" t="str">
            <v/>
          </cell>
          <cell r="L4140" t="str">
            <v/>
          </cell>
          <cell r="M4140" t="str">
            <v>19.00</v>
          </cell>
        </row>
        <row r="4141">
          <cell r="A4141" t="str">
            <v>TS-JGWQCTCK-85*215-纯灰</v>
          </cell>
          <cell r="B4141" t="str">
            <v>TS-金刚网4cm全磁条侧开-85*215-纯灰</v>
          </cell>
          <cell r="C4141" t="str">
            <v>TS-JGWQCTCK-85*215-纯灰-TS-金刚网4cm全磁条侧开-85*215-纯灰</v>
          </cell>
          <cell r="D4141" t="str">
            <v>居家布艺</v>
          </cell>
          <cell r="E4141" t="str">
            <v>是</v>
          </cell>
          <cell r="F4141" t="str">
            <v>否</v>
          </cell>
          <cell r="G4141" t="str">
            <v>85*215</v>
          </cell>
          <cell r="H4141" t="str">
            <v/>
          </cell>
          <cell r="I4141" t="str">
            <v/>
          </cell>
          <cell r="J4141" t="str">
            <v>件</v>
          </cell>
          <cell r="K4141" t="str">
            <v/>
          </cell>
          <cell r="L4141" t="str">
            <v/>
          </cell>
          <cell r="M4141" t="str">
            <v>19.00</v>
          </cell>
        </row>
        <row r="4142">
          <cell r="A4142" t="str">
            <v>TS-JGWQCTCK-85*220-纯灰</v>
          </cell>
          <cell r="B4142" t="str">
            <v>TS-金刚网4cm全磁条侧开-85*220-纯灰</v>
          </cell>
          <cell r="C4142" t="str">
            <v>TS-JGWQCTCK-85*220-纯灰-TS-金刚网4cm全磁条侧开-85*220-纯灰</v>
          </cell>
          <cell r="D4142" t="str">
            <v>居家布艺</v>
          </cell>
          <cell r="E4142" t="str">
            <v>是</v>
          </cell>
          <cell r="F4142" t="str">
            <v>否</v>
          </cell>
          <cell r="G4142" t="str">
            <v>85*220</v>
          </cell>
          <cell r="H4142" t="str">
            <v/>
          </cell>
          <cell r="I4142" t="str">
            <v/>
          </cell>
          <cell r="J4142" t="str">
            <v>件</v>
          </cell>
          <cell r="K4142" t="str">
            <v/>
          </cell>
          <cell r="L4142" t="str">
            <v/>
          </cell>
          <cell r="M4142" t="str">
            <v>19.00</v>
          </cell>
        </row>
        <row r="4143">
          <cell r="A4143" t="str">
            <v>TS-JGWQCTCK-90*190-纯灰</v>
          </cell>
          <cell r="B4143" t="str">
            <v>TS-金刚网4cm全磁条侧开-90*190-纯灰</v>
          </cell>
          <cell r="C4143" t="str">
            <v>TS-JGWQCTCK-90*190-纯灰-TS-金刚网4cm全磁条侧开-90*190-纯灰</v>
          </cell>
          <cell r="D4143" t="str">
            <v>居家布艺</v>
          </cell>
          <cell r="E4143" t="str">
            <v>是</v>
          </cell>
          <cell r="F4143" t="str">
            <v>否</v>
          </cell>
          <cell r="G4143" t="str">
            <v>90*190</v>
          </cell>
          <cell r="H4143" t="str">
            <v/>
          </cell>
          <cell r="I4143" t="str">
            <v/>
          </cell>
          <cell r="J4143" t="str">
            <v>件</v>
          </cell>
          <cell r="K4143" t="str">
            <v/>
          </cell>
          <cell r="L4143" t="str">
            <v/>
          </cell>
          <cell r="M4143" t="str">
            <v>19.00</v>
          </cell>
        </row>
        <row r="4144">
          <cell r="A4144" t="str">
            <v>TS-JGWQCTCK-90*195-纯灰</v>
          </cell>
          <cell r="B4144" t="str">
            <v>TS-金刚网4cm全磁条侧开-90*195-纯灰</v>
          </cell>
          <cell r="C4144" t="str">
            <v>TS-JGWQCTCK-90*195-纯灰-TS-金刚网4cm全磁条侧开-90*195-纯灰</v>
          </cell>
          <cell r="D4144" t="str">
            <v>居家布艺</v>
          </cell>
          <cell r="E4144" t="str">
            <v>是</v>
          </cell>
          <cell r="F4144" t="str">
            <v>否</v>
          </cell>
          <cell r="G4144" t="str">
            <v>90*195</v>
          </cell>
          <cell r="H4144" t="str">
            <v/>
          </cell>
          <cell r="I4144" t="str">
            <v/>
          </cell>
          <cell r="J4144" t="str">
            <v>件</v>
          </cell>
          <cell r="K4144" t="str">
            <v/>
          </cell>
          <cell r="L4144" t="str">
            <v/>
          </cell>
          <cell r="M4144" t="str">
            <v>19.00</v>
          </cell>
        </row>
        <row r="4145">
          <cell r="A4145" t="str">
            <v>TS-JGWQCTCK-90*200-纯灰</v>
          </cell>
          <cell r="B4145" t="str">
            <v>TS-金刚网4cm全磁条侧开-90*200-纯灰</v>
          </cell>
          <cell r="C4145" t="str">
            <v>TS-JGWQCTCK-90*200-纯灰-TS-金刚网4cm全磁条侧开-90*200-纯灰</v>
          </cell>
          <cell r="D4145" t="str">
            <v>居家布艺</v>
          </cell>
          <cell r="E4145" t="str">
            <v>是</v>
          </cell>
          <cell r="F4145" t="str">
            <v>否</v>
          </cell>
          <cell r="G4145" t="str">
            <v>90*200</v>
          </cell>
          <cell r="H4145" t="str">
            <v/>
          </cell>
          <cell r="I4145" t="str">
            <v/>
          </cell>
          <cell r="J4145" t="str">
            <v>件</v>
          </cell>
          <cell r="K4145" t="str">
            <v/>
          </cell>
          <cell r="L4145" t="str">
            <v/>
          </cell>
          <cell r="M4145" t="str">
            <v>19.00</v>
          </cell>
        </row>
        <row r="4146">
          <cell r="A4146" t="str">
            <v>TS-JGWQCTCK-90*205-纯灰</v>
          </cell>
          <cell r="B4146" t="str">
            <v>TS-金刚网4cm全磁条侧开-90*205-纯灰</v>
          </cell>
          <cell r="C4146" t="str">
            <v>TS-JGWQCTCK-90*205-纯灰-TS-金刚网4cm全磁条侧开-90*205-纯灰</v>
          </cell>
          <cell r="D4146" t="str">
            <v>居家布艺</v>
          </cell>
          <cell r="E4146" t="str">
            <v>是</v>
          </cell>
          <cell r="F4146" t="str">
            <v>否</v>
          </cell>
          <cell r="G4146" t="str">
            <v>90*205</v>
          </cell>
          <cell r="H4146" t="str">
            <v/>
          </cell>
          <cell r="I4146" t="str">
            <v/>
          </cell>
          <cell r="J4146" t="str">
            <v>件</v>
          </cell>
          <cell r="K4146" t="str">
            <v/>
          </cell>
          <cell r="L4146" t="str">
            <v/>
          </cell>
          <cell r="M4146" t="str">
            <v>19.00</v>
          </cell>
        </row>
        <row r="4147">
          <cell r="A4147" t="str">
            <v>TS-JGWQCTCK-90*210-纯灰</v>
          </cell>
          <cell r="B4147" t="str">
            <v>TS-金刚网4cm全磁条侧开-90*210-纯灰</v>
          </cell>
          <cell r="C4147" t="str">
            <v>TS-JGWQCTCK-90*210-纯灰-TS-金刚网4cm全磁条侧开-90*210-纯灰</v>
          </cell>
          <cell r="D4147" t="str">
            <v>居家布艺</v>
          </cell>
          <cell r="E4147" t="str">
            <v>是</v>
          </cell>
          <cell r="F4147" t="str">
            <v>否</v>
          </cell>
          <cell r="G4147" t="str">
            <v>90*210</v>
          </cell>
          <cell r="H4147" t="str">
            <v/>
          </cell>
          <cell r="I4147" t="str">
            <v/>
          </cell>
          <cell r="J4147" t="str">
            <v>件</v>
          </cell>
          <cell r="K4147" t="str">
            <v/>
          </cell>
          <cell r="L4147" t="str">
            <v/>
          </cell>
          <cell r="M4147" t="str">
            <v>19.00</v>
          </cell>
        </row>
        <row r="4148">
          <cell r="A4148" t="str">
            <v>TS-JGWQCTCK-90*215-纯灰</v>
          </cell>
          <cell r="B4148" t="str">
            <v>TS-金刚网4cm全磁条侧开-90*215-纯灰</v>
          </cell>
          <cell r="C4148" t="str">
            <v>TS-JGWQCTCK-90*215-纯灰-TS-金刚网4cm全磁条侧开-90*215-纯灰</v>
          </cell>
          <cell r="D4148" t="str">
            <v>居家布艺</v>
          </cell>
          <cell r="E4148" t="str">
            <v>是</v>
          </cell>
          <cell r="F4148" t="str">
            <v>否</v>
          </cell>
          <cell r="G4148" t="str">
            <v>90*215</v>
          </cell>
          <cell r="H4148" t="str">
            <v/>
          </cell>
          <cell r="I4148" t="str">
            <v/>
          </cell>
          <cell r="J4148" t="str">
            <v>件</v>
          </cell>
          <cell r="K4148" t="str">
            <v/>
          </cell>
          <cell r="L4148" t="str">
            <v/>
          </cell>
          <cell r="M4148" t="str">
            <v>19.00</v>
          </cell>
        </row>
        <row r="4149">
          <cell r="A4149" t="str">
            <v>TS-JGWQCTCK-90*220-纯灰</v>
          </cell>
          <cell r="B4149" t="str">
            <v>TS-金刚网4cm全磁条侧开-90*220-纯灰</v>
          </cell>
          <cell r="C4149" t="str">
            <v>TS-JGWQCTCK-90*220-纯灰-TS-金刚网4cm全磁条侧开-90*220-纯灰</v>
          </cell>
          <cell r="D4149" t="str">
            <v>居家布艺</v>
          </cell>
          <cell r="E4149" t="str">
            <v>是</v>
          </cell>
          <cell r="F4149" t="str">
            <v>否</v>
          </cell>
          <cell r="G4149" t="str">
            <v>90*220</v>
          </cell>
          <cell r="H4149" t="str">
            <v/>
          </cell>
          <cell r="I4149" t="str">
            <v/>
          </cell>
          <cell r="J4149" t="str">
            <v>件</v>
          </cell>
          <cell r="K4149" t="str">
            <v/>
          </cell>
          <cell r="L4149" t="str">
            <v/>
          </cell>
          <cell r="M4149" t="str">
            <v>19.00</v>
          </cell>
        </row>
        <row r="4150">
          <cell r="A4150" t="str">
            <v>TS-JGWQCTCK-90*230-纯灰</v>
          </cell>
          <cell r="B4150" t="str">
            <v>TS-金刚网4cm全磁条侧开-90*230-纯灰</v>
          </cell>
          <cell r="C4150" t="str">
            <v>TS-JGWQCTCK-90*230-纯灰-TS-金刚网4cm全磁条侧开-90*230-纯灰</v>
          </cell>
          <cell r="D4150" t="str">
            <v>居家布艺</v>
          </cell>
          <cell r="E4150" t="str">
            <v>是</v>
          </cell>
          <cell r="F4150" t="str">
            <v>否</v>
          </cell>
          <cell r="G4150" t="str">
            <v>90*230</v>
          </cell>
          <cell r="H4150" t="str">
            <v/>
          </cell>
          <cell r="I4150" t="str">
            <v/>
          </cell>
          <cell r="J4150" t="str">
            <v>件</v>
          </cell>
          <cell r="K4150" t="str">
            <v/>
          </cell>
          <cell r="L4150" t="str">
            <v/>
          </cell>
          <cell r="M4150" t="str">
            <v>20.00</v>
          </cell>
        </row>
        <row r="4151">
          <cell r="A4151" t="str">
            <v>TS-JGWQCTCK-90*240-纯灰</v>
          </cell>
          <cell r="B4151" t="str">
            <v>TS-金刚网4cm全磁条侧开-90*240-纯灰</v>
          </cell>
          <cell r="C4151" t="str">
            <v>TS-JGWQCTCK-90*240-纯灰-TS-金刚网4cm全磁条侧开-90*240-纯灰</v>
          </cell>
          <cell r="D4151" t="str">
            <v>居家布艺</v>
          </cell>
          <cell r="E4151" t="str">
            <v>是</v>
          </cell>
          <cell r="F4151" t="str">
            <v>否</v>
          </cell>
          <cell r="G4151" t="str">
            <v>90*240</v>
          </cell>
          <cell r="H4151" t="str">
            <v/>
          </cell>
          <cell r="I4151" t="str">
            <v/>
          </cell>
          <cell r="J4151" t="str">
            <v>件</v>
          </cell>
          <cell r="K4151" t="str">
            <v/>
          </cell>
          <cell r="L4151" t="str">
            <v/>
          </cell>
          <cell r="M4151" t="str">
            <v>21.00</v>
          </cell>
        </row>
        <row r="4152">
          <cell r="A4152" t="str">
            <v>TS-JGWQCTCK-95*200-纯灰</v>
          </cell>
          <cell r="B4152" t="str">
            <v>TS-金刚网4cm全磁条侧开-95*200-纯灰</v>
          </cell>
          <cell r="C4152" t="str">
            <v>TS-JGWQCTCK-95*200-纯灰-TS-金刚网4cm全磁条侧开-95*200-纯灰</v>
          </cell>
          <cell r="D4152" t="str">
            <v>居家布艺</v>
          </cell>
          <cell r="E4152" t="str">
            <v>是</v>
          </cell>
          <cell r="F4152" t="str">
            <v>否</v>
          </cell>
          <cell r="G4152" t="str">
            <v>95*200</v>
          </cell>
          <cell r="H4152" t="str">
            <v/>
          </cell>
          <cell r="I4152" t="str">
            <v/>
          </cell>
          <cell r="J4152" t="str">
            <v>件</v>
          </cell>
          <cell r="K4152" t="str">
            <v/>
          </cell>
          <cell r="L4152" t="str">
            <v/>
          </cell>
          <cell r="M4152" t="str">
            <v>19.00</v>
          </cell>
        </row>
        <row r="4153">
          <cell r="A4153" t="str">
            <v>TS-JGWQCTCK-95*205-纯灰</v>
          </cell>
          <cell r="B4153" t="str">
            <v>TS-金刚网4cm全磁条侧开-95*205-纯灰</v>
          </cell>
          <cell r="C4153" t="str">
            <v>TS-JGWQCTCK-95*205-纯灰-TS-金刚网4cm全磁条侧开-95*205-纯灰</v>
          </cell>
          <cell r="D4153" t="str">
            <v>居家布艺</v>
          </cell>
          <cell r="E4153" t="str">
            <v>是</v>
          </cell>
          <cell r="F4153" t="str">
            <v>否</v>
          </cell>
          <cell r="G4153" t="str">
            <v>95*205</v>
          </cell>
          <cell r="H4153" t="str">
            <v/>
          </cell>
          <cell r="I4153" t="str">
            <v/>
          </cell>
          <cell r="J4153" t="str">
            <v>件</v>
          </cell>
          <cell r="K4153" t="str">
            <v/>
          </cell>
          <cell r="L4153" t="str">
            <v/>
          </cell>
          <cell r="M4153" t="str">
            <v>19.00</v>
          </cell>
        </row>
        <row r="4154">
          <cell r="A4154" t="str">
            <v>TS-JGWQCTCK-95*210-纯灰</v>
          </cell>
          <cell r="B4154" t="str">
            <v>TS-金刚网4cm全磁条侧开-95*210-纯灰</v>
          </cell>
          <cell r="C4154" t="str">
            <v>TS-JGWQCTCK-95*210-纯灰-TS-金刚网4cm全磁条侧开-95*210-纯灰</v>
          </cell>
          <cell r="D4154" t="str">
            <v>居家布艺</v>
          </cell>
          <cell r="E4154" t="str">
            <v>是</v>
          </cell>
          <cell r="F4154" t="str">
            <v>否</v>
          </cell>
          <cell r="G4154" t="str">
            <v>95*210</v>
          </cell>
          <cell r="H4154" t="str">
            <v/>
          </cell>
          <cell r="I4154" t="str">
            <v/>
          </cell>
          <cell r="J4154" t="str">
            <v>件</v>
          </cell>
          <cell r="K4154" t="str">
            <v/>
          </cell>
          <cell r="L4154" t="str">
            <v/>
          </cell>
          <cell r="M4154" t="str">
            <v>19.00</v>
          </cell>
        </row>
        <row r="4155">
          <cell r="A4155" t="str">
            <v>TS-JGWQCTCK-95*215-纯灰</v>
          </cell>
          <cell r="B4155" t="str">
            <v>TS-金刚网4cm全磁条侧开-95*215-纯灰</v>
          </cell>
          <cell r="C4155" t="str">
            <v>TS-JGWQCTCK-95*215-纯灰-TS-金刚网4cm全磁条侧开-95*215-纯灰</v>
          </cell>
          <cell r="D4155" t="str">
            <v>居家布艺</v>
          </cell>
          <cell r="E4155" t="str">
            <v>是</v>
          </cell>
          <cell r="F4155" t="str">
            <v>否</v>
          </cell>
          <cell r="G4155" t="str">
            <v>95*215</v>
          </cell>
          <cell r="H4155" t="str">
            <v/>
          </cell>
          <cell r="I4155" t="str">
            <v/>
          </cell>
          <cell r="J4155" t="str">
            <v>件</v>
          </cell>
          <cell r="K4155" t="str">
            <v/>
          </cell>
          <cell r="L4155" t="str">
            <v/>
          </cell>
          <cell r="M4155" t="str">
            <v>19.00</v>
          </cell>
        </row>
        <row r="4156">
          <cell r="A4156" t="str">
            <v>TS-JGWQCTCK-95*220-纯灰</v>
          </cell>
          <cell r="B4156" t="str">
            <v>TS-金刚网4cm全磁条侧开-95*220-纯灰</v>
          </cell>
          <cell r="C4156" t="str">
            <v>TS-JGWQCTCK-95*220-纯灰-TS-金刚网4cm全磁条侧开-95*220-纯灰</v>
          </cell>
          <cell r="D4156" t="str">
            <v>居家布艺</v>
          </cell>
          <cell r="E4156" t="str">
            <v>是</v>
          </cell>
          <cell r="F4156" t="str">
            <v>否</v>
          </cell>
          <cell r="G4156" t="str">
            <v>95*220</v>
          </cell>
          <cell r="H4156" t="str">
            <v/>
          </cell>
          <cell r="I4156" t="str">
            <v/>
          </cell>
          <cell r="J4156" t="str">
            <v>件</v>
          </cell>
          <cell r="K4156" t="str">
            <v/>
          </cell>
          <cell r="L4156" t="str">
            <v/>
          </cell>
          <cell r="M4156" t="str">
            <v>19.00</v>
          </cell>
        </row>
        <row r="4157">
          <cell r="A4157" t="str">
            <v>TS-JGWQCTCK-100*200-纯灰</v>
          </cell>
          <cell r="B4157" t="str">
            <v>TS-金刚网4cm全磁条侧开-100*200-纯灰</v>
          </cell>
          <cell r="C4157" t="str">
            <v>TS-JGWQCTCK-100*200-纯灰-TS-金刚网4cm全磁条侧开-100*200-纯灰</v>
          </cell>
          <cell r="D4157" t="str">
            <v>居家布艺</v>
          </cell>
          <cell r="E4157" t="str">
            <v>是</v>
          </cell>
          <cell r="F4157" t="str">
            <v>否</v>
          </cell>
          <cell r="G4157" t="str">
            <v>100*200</v>
          </cell>
          <cell r="H4157" t="str">
            <v/>
          </cell>
          <cell r="I4157" t="str">
            <v/>
          </cell>
          <cell r="J4157" t="str">
            <v>件</v>
          </cell>
          <cell r="K4157" t="str">
            <v/>
          </cell>
          <cell r="L4157" t="str">
            <v/>
          </cell>
          <cell r="M4157" t="str">
            <v>19.00</v>
          </cell>
        </row>
        <row r="4158">
          <cell r="A4158" t="str">
            <v>TS-JGWQCTCK-100*205-纯灰</v>
          </cell>
          <cell r="B4158" t="str">
            <v>TS-金刚网4cm全磁条侧开-100*205-纯灰</v>
          </cell>
          <cell r="C4158" t="str">
            <v>TS-JGWQCTCK-100*205-纯灰-TS-金刚网4cm全磁条侧开-100*205-纯灰</v>
          </cell>
          <cell r="D4158" t="str">
            <v>居家布艺</v>
          </cell>
          <cell r="E4158" t="str">
            <v>是</v>
          </cell>
          <cell r="F4158" t="str">
            <v>否</v>
          </cell>
          <cell r="G4158" t="str">
            <v>100*205</v>
          </cell>
          <cell r="H4158" t="str">
            <v/>
          </cell>
          <cell r="I4158" t="str">
            <v/>
          </cell>
          <cell r="J4158" t="str">
            <v>件</v>
          </cell>
          <cell r="K4158" t="str">
            <v/>
          </cell>
          <cell r="L4158" t="str">
            <v/>
          </cell>
          <cell r="M4158" t="str">
            <v>19.00</v>
          </cell>
        </row>
        <row r="4159">
          <cell r="A4159" t="str">
            <v>TS-JGWQCTCK-100*210-纯灰</v>
          </cell>
          <cell r="B4159" t="str">
            <v>TS-金刚网4cm全磁条侧开-100*210-纯灰</v>
          </cell>
          <cell r="C4159" t="str">
            <v>TS-JGWQCTCK-100*210-纯灰-TS-金刚网4cm全磁条侧开-100*210-纯灰</v>
          </cell>
          <cell r="D4159" t="str">
            <v>居家布艺</v>
          </cell>
          <cell r="E4159" t="str">
            <v>是</v>
          </cell>
          <cell r="F4159" t="str">
            <v>否</v>
          </cell>
          <cell r="G4159" t="str">
            <v>100*210</v>
          </cell>
          <cell r="H4159" t="str">
            <v/>
          </cell>
          <cell r="I4159" t="str">
            <v/>
          </cell>
          <cell r="J4159" t="str">
            <v>件</v>
          </cell>
          <cell r="K4159" t="str">
            <v/>
          </cell>
          <cell r="L4159" t="str">
            <v/>
          </cell>
          <cell r="M4159" t="str">
            <v>19.00</v>
          </cell>
        </row>
        <row r="4160">
          <cell r="A4160" t="str">
            <v>TS-JGWQCTCK-100*215-纯灰</v>
          </cell>
          <cell r="B4160" t="str">
            <v>TS-金刚网4cm全磁条侧开-100*215-纯灰</v>
          </cell>
          <cell r="C4160" t="str">
            <v>TS-JGWQCTCK-100*215-纯灰-TS-金刚网4cm全磁条侧开-100*215-纯灰</v>
          </cell>
          <cell r="D4160" t="str">
            <v>居家布艺</v>
          </cell>
          <cell r="E4160" t="str">
            <v>是</v>
          </cell>
          <cell r="F4160" t="str">
            <v>否</v>
          </cell>
          <cell r="G4160" t="str">
            <v>100*215</v>
          </cell>
          <cell r="H4160" t="str">
            <v/>
          </cell>
          <cell r="I4160" t="str">
            <v/>
          </cell>
          <cell r="J4160" t="str">
            <v>件</v>
          </cell>
          <cell r="K4160" t="str">
            <v/>
          </cell>
          <cell r="L4160" t="str">
            <v/>
          </cell>
          <cell r="M4160" t="str">
            <v>19.00</v>
          </cell>
        </row>
        <row r="4161">
          <cell r="A4161" t="str">
            <v>TS-JGWQCTCK-100*220-纯灰</v>
          </cell>
          <cell r="B4161" t="str">
            <v>TS-金刚网4cm全磁条侧开-100*220-纯灰</v>
          </cell>
          <cell r="C4161" t="str">
            <v>TS-JGWQCTCK-100*220-纯灰-TS-金刚网4cm全磁条侧开-100*220-纯灰</v>
          </cell>
          <cell r="D4161" t="str">
            <v>居家布艺</v>
          </cell>
          <cell r="E4161" t="str">
            <v>是</v>
          </cell>
          <cell r="F4161" t="str">
            <v>否</v>
          </cell>
          <cell r="G4161" t="str">
            <v>100*220</v>
          </cell>
          <cell r="H4161" t="str">
            <v/>
          </cell>
          <cell r="I4161" t="str">
            <v/>
          </cell>
          <cell r="J4161" t="str">
            <v>件</v>
          </cell>
          <cell r="K4161" t="str">
            <v/>
          </cell>
          <cell r="L4161" t="str">
            <v/>
          </cell>
          <cell r="M4161" t="str">
            <v>19.00</v>
          </cell>
        </row>
        <row r="4162">
          <cell r="A4162" t="str">
            <v>TS-JGWQCTCK-100*230-纯灰</v>
          </cell>
          <cell r="B4162" t="str">
            <v>TS-金刚网4cm全磁条侧开-100*230-纯灰</v>
          </cell>
          <cell r="C4162" t="str">
            <v>TS-JGWQCTCK-100*230-纯灰-TS-金刚网4cm全磁条侧开-100*230-纯灰</v>
          </cell>
          <cell r="D4162" t="str">
            <v>居家布艺</v>
          </cell>
          <cell r="E4162" t="str">
            <v>是</v>
          </cell>
          <cell r="F4162" t="str">
            <v>否</v>
          </cell>
          <cell r="G4162" t="str">
            <v>100*230</v>
          </cell>
          <cell r="H4162" t="str">
            <v/>
          </cell>
          <cell r="I4162" t="str">
            <v/>
          </cell>
          <cell r="J4162" t="str">
            <v>件</v>
          </cell>
          <cell r="K4162" t="str">
            <v/>
          </cell>
          <cell r="L4162" t="str">
            <v/>
          </cell>
          <cell r="M4162" t="str">
            <v>20.00</v>
          </cell>
        </row>
        <row r="4163">
          <cell r="A4163" t="str">
            <v>TS-JGWQCTCK-100*240-纯灰</v>
          </cell>
          <cell r="B4163" t="str">
            <v>TS-金刚网4cm全磁条侧开-100*240-纯灰</v>
          </cell>
          <cell r="C4163" t="str">
            <v>TS-JGWQCTCK-100*240-纯灰-TS-金刚网4cm全磁条侧开-100*240-纯灰</v>
          </cell>
          <cell r="D4163" t="str">
            <v>居家布艺</v>
          </cell>
          <cell r="E4163" t="str">
            <v>是</v>
          </cell>
          <cell r="F4163" t="str">
            <v>否</v>
          </cell>
          <cell r="G4163" t="str">
            <v>100*240</v>
          </cell>
          <cell r="H4163" t="str">
            <v/>
          </cell>
          <cell r="I4163" t="str">
            <v/>
          </cell>
          <cell r="J4163" t="str">
            <v>件</v>
          </cell>
          <cell r="K4163" t="str">
            <v/>
          </cell>
          <cell r="L4163" t="str">
            <v/>
          </cell>
          <cell r="M4163" t="str">
            <v>21.00</v>
          </cell>
        </row>
        <row r="4164">
          <cell r="A4164" t="str">
            <v>TS-JGWQCTCK-105*205-纯灰</v>
          </cell>
          <cell r="B4164" t="str">
            <v>TS-金刚网4cm全磁条侧开-105*205-纯灰</v>
          </cell>
          <cell r="C4164" t="str">
            <v>TS-JGWQCTCK-105*205-纯灰-TS-金刚网4cm全磁条侧开-105*205-纯灰</v>
          </cell>
          <cell r="D4164" t="str">
            <v>居家布艺</v>
          </cell>
          <cell r="E4164" t="str">
            <v>是</v>
          </cell>
          <cell r="F4164" t="str">
            <v>否</v>
          </cell>
          <cell r="G4164" t="str">
            <v>105*205</v>
          </cell>
          <cell r="H4164" t="str">
            <v/>
          </cell>
          <cell r="I4164" t="str">
            <v/>
          </cell>
          <cell r="J4164" t="str">
            <v>件</v>
          </cell>
          <cell r="K4164" t="str">
            <v/>
          </cell>
          <cell r="L4164" t="str">
            <v/>
          </cell>
          <cell r="M4164" t="str">
            <v>20.00</v>
          </cell>
        </row>
        <row r="4165">
          <cell r="A4165" t="str">
            <v>TS-JGWQCTCK-105*210-纯灰</v>
          </cell>
          <cell r="B4165" t="str">
            <v>TS-金刚网4cm全磁条侧开-105*210-纯灰</v>
          </cell>
          <cell r="C4165" t="str">
            <v>TS-JGWQCTCK-105*210-纯灰-TS-金刚网4cm全磁条侧开-105*210-纯灰</v>
          </cell>
          <cell r="D4165" t="str">
            <v>居家布艺</v>
          </cell>
          <cell r="E4165" t="str">
            <v>是</v>
          </cell>
          <cell r="F4165" t="str">
            <v>否</v>
          </cell>
          <cell r="G4165" t="str">
            <v>105*210</v>
          </cell>
          <cell r="H4165" t="str">
            <v/>
          </cell>
          <cell r="I4165" t="str">
            <v/>
          </cell>
          <cell r="J4165" t="str">
            <v>件</v>
          </cell>
          <cell r="K4165" t="str">
            <v/>
          </cell>
          <cell r="L4165" t="str">
            <v/>
          </cell>
          <cell r="M4165" t="str">
            <v>20.00</v>
          </cell>
        </row>
        <row r="4166">
          <cell r="A4166" t="str">
            <v>TS-JGWQCTCK-105*220-纯灰</v>
          </cell>
          <cell r="B4166" t="str">
            <v>TS-金刚网4cm全磁条侧开-105*220-纯灰</v>
          </cell>
          <cell r="C4166" t="str">
            <v>TS-JGWQCTCK-105*220-纯灰-TS-金刚网4cm全磁条侧开-105*220-纯灰</v>
          </cell>
          <cell r="D4166" t="str">
            <v>居家布艺</v>
          </cell>
          <cell r="E4166" t="str">
            <v>是</v>
          </cell>
          <cell r="F4166" t="str">
            <v>否</v>
          </cell>
          <cell r="G4166" t="str">
            <v>105*220</v>
          </cell>
          <cell r="H4166" t="str">
            <v/>
          </cell>
          <cell r="I4166" t="str">
            <v/>
          </cell>
          <cell r="J4166" t="str">
            <v>件</v>
          </cell>
          <cell r="K4166" t="str">
            <v/>
          </cell>
          <cell r="L4166" t="str">
            <v/>
          </cell>
          <cell r="M4166" t="str">
            <v>20.00</v>
          </cell>
        </row>
        <row r="4167">
          <cell r="A4167" t="str">
            <v>TS-JGWQCTCK-110*200-纯灰</v>
          </cell>
          <cell r="B4167" t="str">
            <v>TS-金刚网4cm全磁条侧开-110*200-纯灰</v>
          </cell>
          <cell r="C4167" t="str">
            <v>TS-JGWQCTCK-110*200-纯灰-TS-金刚网4cm全磁条侧开-110*200-纯灰</v>
          </cell>
          <cell r="D4167" t="str">
            <v>居家布艺</v>
          </cell>
          <cell r="E4167" t="str">
            <v>是</v>
          </cell>
          <cell r="F4167" t="str">
            <v>否</v>
          </cell>
          <cell r="G4167" t="str">
            <v>110*200</v>
          </cell>
          <cell r="H4167" t="str">
            <v/>
          </cell>
          <cell r="I4167" t="str">
            <v/>
          </cell>
          <cell r="J4167" t="str">
            <v>件</v>
          </cell>
          <cell r="K4167" t="str">
            <v/>
          </cell>
          <cell r="L4167" t="str">
            <v/>
          </cell>
          <cell r="M4167" t="str">
            <v>20.00</v>
          </cell>
        </row>
        <row r="4168">
          <cell r="A4168" t="str">
            <v>TS-JGWQCTCK-110*210-纯灰</v>
          </cell>
          <cell r="B4168" t="str">
            <v>TS-金刚网4cm全磁条侧开-110*210-纯灰</v>
          </cell>
          <cell r="C4168" t="str">
            <v>TS-JGWQCTCK-110*210-纯灰-TS-金刚网4cm全磁条侧开-110*210-纯灰</v>
          </cell>
          <cell r="D4168" t="str">
            <v>居家布艺</v>
          </cell>
          <cell r="E4168" t="str">
            <v>是</v>
          </cell>
          <cell r="F4168" t="str">
            <v>否</v>
          </cell>
          <cell r="G4168" t="str">
            <v>110*210</v>
          </cell>
          <cell r="H4168" t="str">
            <v/>
          </cell>
          <cell r="I4168" t="str">
            <v/>
          </cell>
          <cell r="J4168" t="str">
            <v>件</v>
          </cell>
          <cell r="K4168" t="str">
            <v/>
          </cell>
          <cell r="L4168" t="str">
            <v/>
          </cell>
          <cell r="M4168" t="str">
            <v>20.00</v>
          </cell>
        </row>
        <row r="4169">
          <cell r="A4169" t="str">
            <v>TS-JGWQCTCK-110*220-纯灰</v>
          </cell>
          <cell r="B4169" t="str">
            <v>TS-金刚网4cm全磁条侧开-110*220-纯灰</v>
          </cell>
          <cell r="C4169" t="str">
            <v>TS-JGWQCTCK-110*220-纯灰-TS-金刚网4cm全磁条侧开-110*220-纯灰</v>
          </cell>
          <cell r="D4169" t="str">
            <v>居家布艺</v>
          </cell>
          <cell r="E4169" t="str">
            <v>是</v>
          </cell>
          <cell r="F4169" t="str">
            <v>否</v>
          </cell>
          <cell r="G4169" t="str">
            <v>110*220</v>
          </cell>
          <cell r="H4169" t="str">
            <v/>
          </cell>
          <cell r="I4169" t="str">
            <v/>
          </cell>
          <cell r="J4169" t="str">
            <v>件</v>
          </cell>
          <cell r="K4169" t="str">
            <v/>
          </cell>
          <cell r="L4169" t="str">
            <v/>
          </cell>
          <cell r="M4169" t="str">
            <v>20.00</v>
          </cell>
        </row>
        <row r="4170">
          <cell r="A4170" t="str">
            <v>TS-JGWQCTCK-110*230-纯灰</v>
          </cell>
          <cell r="B4170" t="str">
            <v>TS-金刚网4cm全磁条侧开-110*230-纯灰</v>
          </cell>
          <cell r="C4170" t="str">
            <v>TS-JGWQCTCK-110*230-纯灰-TS-金刚网4cm全磁条侧开-110*230-纯灰</v>
          </cell>
          <cell r="D4170" t="str">
            <v>居家布艺</v>
          </cell>
          <cell r="E4170" t="str">
            <v>是</v>
          </cell>
          <cell r="F4170" t="str">
            <v>否</v>
          </cell>
          <cell r="G4170" t="str">
            <v>110*230</v>
          </cell>
          <cell r="H4170" t="str">
            <v/>
          </cell>
          <cell r="I4170" t="str">
            <v/>
          </cell>
          <cell r="J4170" t="str">
            <v>件</v>
          </cell>
          <cell r="K4170" t="str">
            <v/>
          </cell>
          <cell r="L4170" t="str">
            <v/>
          </cell>
          <cell r="M4170" t="str">
            <v>21.00</v>
          </cell>
        </row>
        <row r="4171">
          <cell r="A4171" t="str">
            <v>TS-JGWQCTCK-110*240-纯灰</v>
          </cell>
          <cell r="B4171" t="str">
            <v>TS-金刚网4cm全磁条侧开-110*240-纯灰</v>
          </cell>
          <cell r="C4171" t="str">
            <v>TS-JGWQCTCK-110*240-纯灰-TS-金刚网4cm全磁条侧开-110*240-纯灰</v>
          </cell>
          <cell r="D4171" t="str">
            <v>居家布艺</v>
          </cell>
          <cell r="E4171" t="str">
            <v>是</v>
          </cell>
          <cell r="F4171" t="str">
            <v>否</v>
          </cell>
          <cell r="G4171" t="str">
            <v>110*240</v>
          </cell>
          <cell r="H4171" t="str">
            <v/>
          </cell>
          <cell r="I4171" t="str">
            <v/>
          </cell>
          <cell r="J4171" t="str">
            <v>件</v>
          </cell>
          <cell r="K4171" t="str">
            <v/>
          </cell>
          <cell r="L4171" t="str">
            <v/>
          </cell>
          <cell r="M4171" t="str">
            <v>22.00</v>
          </cell>
        </row>
        <row r="4172">
          <cell r="A4172" t="str">
            <v>TS-JGWQCTCK-120*200-纯灰</v>
          </cell>
          <cell r="B4172" t="str">
            <v>TS-金刚网4cm全磁条侧开-120*200-纯灰</v>
          </cell>
          <cell r="C4172" t="str">
            <v>TS-JGWQCTCK-120*200-纯灰-TS-金刚网4cm全磁条侧开-120*200-纯灰</v>
          </cell>
          <cell r="D4172" t="str">
            <v>居家布艺</v>
          </cell>
          <cell r="E4172" t="str">
            <v>是</v>
          </cell>
          <cell r="F4172" t="str">
            <v>否</v>
          </cell>
          <cell r="G4172" t="str">
            <v>120*200</v>
          </cell>
          <cell r="H4172" t="str">
            <v/>
          </cell>
          <cell r="I4172" t="str">
            <v/>
          </cell>
          <cell r="J4172" t="str">
            <v>件</v>
          </cell>
          <cell r="K4172" t="str">
            <v/>
          </cell>
          <cell r="L4172" t="str">
            <v/>
          </cell>
          <cell r="M4172" t="str">
            <v>21.00</v>
          </cell>
        </row>
        <row r="4173">
          <cell r="A4173" t="str">
            <v>TS-JGWQCTCK-120*210-纯灰</v>
          </cell>
          <cell r="B4173" t="str">
            <v>TS-金刚网4cm全磁条侧开-120*210-纯灰</v>
          </cell>
          <cell r="C4173" t="str">
            <v>TS-JGWQCTCK-120*210-纯灰-TS-金刚网4cm全磁条侧开-120*210-纯灰</v>
          </cell>
          <cell r="D4173" t="str">
            <v>居家布艺</v>
          </cell>
          <cell r="E4173" t="str">
            <v>是</v>
          </cell>
          <cell r="F4173" t="str">
            <v>否</v>
          </cell>
          <cell r="G4173" t="str">
            <v>120*210</v>
          </cell>
          <cell r="H4173" t="str">
            <v/>
          </cell>
          <cell r="I4173" t="str">
            <v/>
          </cell>
          <cell r="J4173" t="str">
            <v>件</v>
          </cell>
          <cell r="K4173" t="str">
            <v/>
          </cell>
          <cell r="L4173" t="str">
            <v/>
          </cell>
          <cell r="M4173" t="str">
            <v>21.00</v>
          </cell>
        </row>
        <row r="4174">
          <cell r="A4174" t="str">
            <v>TS-JGWQCTCK-120*220-纯灰</v>
          </cell>
          <cell r="B4174" t="str">
            <v>TS-金刚网4cm全磁条侧开-120*220-纯灰</v>
          </cell>
          <cell r="C4174" t="str">
            <v>TS-JGWQCTCK-120*220-纯灰-TS-金刚网4cm全磁条侧开-120*220-纯灰</v>
          </cell>
          <cell r="D4174" t="str">
            <v>居家布艺</v>
          </cell>
          <cell r="E4174" t="str">
            <v>是</v>
          </cell>
          <cell r="F4174" t="str">
            <v>否</v>
          </cell>
          <cell r="G4174" t="str">
            <v>120*220</v>
          </cell>
          <cell r="H4174" t="str">
            <v/>
          </cell>
          <cell r="I4174" t="str">
            <v/>
          </cell>
          <cell r="J4174" t="str">
            <v>件</v>
          </cell>
          <cell r="K4174" t="str">
            <v/>
          </cell>
          <cell r="L4174" t="str">
            <v/>
          </cell>
          <cell r="M4174" t="str">
            <v>21.00</v>
          </cell>
        </row>
        <row r="4175">
          <cell r="A4175" t="str">
            <v>TS-JGWQCTCK-120*230-纯灰</v>
          </cell>
          <cell r="B4175" t="str">
            <v>TS-金刚网4cm全磁条侧开-120*230-纯灰</v>
          </cell>
          <cell r="C4175" t="str">
            <v>TS-JGWQCTCK-120*230-纯灰-TS-金刚网4cm全磁条侧开-120*230-纯灰</v>
          </cell>
          <cell r="D4175" t="str">
            <v>居家布艺</v>
          </cell>
          <cell r="E4175" t="str">
            <v>是</v>
          </cell>
          <cell r="F4175" t="str">
            <v>否</v>
          </cell>
          <cell r="G4175" t="str">
            <v>120*230</v>
          </cell>
          <cell r="H4175" t="str">
            <v/>
          </cell>
          <cell r="I4175" t="str">
            <v/>
          </cell>
          <cell r="J4175" t="str">
            <v>件</v>
          </cell>
          <cell r="K4175" t="str">
            <v/>
          </cell>
          <cell r="L4175" t="str">
            <v/>
          </cell>
          <cell r="M4175" t="str">
            <v>22.00</v>
          </cell>
        </row>
        <row r="4176">
          <cell r="A4176" t="str">
            <v>TS-JGWQCTCK-120*240-纯灰</v>
          </cell>
          <cell r="B4176" t="str">
            <v>TS-金刚网4cm全磁条侧开-120*240-纯灰</v>
          </cell>
          <cell r="C4176" t="str">
            <v>TS-JGWQCTCK-120*240-纯灰-TS-金刚网4cm全磁条侧开-120*240-纯灰</v>
          </cell>
          <cell r="D4176" t="str">
            <v>居家布艺</v>
          </cell>
          <cell r="E4176" t="str">
            <v>是</v>
          </cell>
          <cell r="F4176" t="str">
            <v>否</v>
          </cell>
          <cell r="G4176" t="str">
            <v>120*240</v>
          </cell>
          <cell r="H4176" t="str">
            <v/>
          </cell>
          <cell r="I4176" t="str">
            <v/>
          </cell>
          <cell r="J4176" t="str">
            <v>件</v>
          </cell>
          <cell r="K4176" t="str">
            <v/>
          </cell>
          <cell r="L4176" t="str">
            <v/>
          </cell>
          <cell r="M4176" t="str">
            <v>23.00</v>
          </cell>
        </row>
        <row r="4177">
          <cell r="A4177" t="str">
            <v>TS-JGWQCTCK-70*200-纯咖</v>
          </cell>
          <cell r="B4177" t="str">
            <v>TS-金刚网4cm全磁条侧开-70*200-纯咖</v>
          </cell>
          <cell r="C4177" t="str">
            <v>TS-JGWQCTCK-70*200-纯咖-TS-金刚网4cm全磁条侧开-70*200-纯咖</v>
          </cell>
          <cell r="D4177" t="str">
            <v>居家布艺</v>
          </cell>
          <cell r="E4177" t="str">
            <v>是</v>
          </cell>
          <cell r="F4177" t="str">
            <v>否</v>
          </cell>
          <cell r="G4177" t="str">
            <v>70*200</v>
          </cell>
          <cell r="H4177" t="str">
            <v/>
          </cell>
          <cell r="I4177" t="str">
            <v/>
          </cell>
          <cell r="J4177" t="str">
            <v>件</v>
          </cell>
          <cell r="K4177" t="str">
            <v/>
          </cell>
          <cell r="L4177" t="str">
            <v/>
          </cell>
          <cell r="M4177" t="str">
            <v>19.00</v>
          </cell>
        </row>
        <row r="4178">
          <cell r="A4178" t="str">
            <v>TS-JGWQCTCK-80*190-纯咖</v>
          </cell>
          <cell r="B4178" t="str">
            <v>TS-金刚网4cm全磁条侧开-80*190-纯咖</v>
          </cell>
          <cell r="C4178" t="str">
            <v>TS-JGWQCTCK-80*190-纯咖-TS-金刚网4cm全磁条侧开-80*190-纯咖</v>
          </cell>
          <cell r="D4178" t="str">
            <v>居家布艺</v>
          </cell>
          <cell r="E4178" t="str">
            <v>是</v>
          </cell>
          <cell r="F4178" t="str">
            <v>否</v>
          </cell>
          <cell r="G4178" t="str">
            <v>80*190</v>
          </cell>
          <cell r="H4178" t="str">
            <v/>
          </cell>
          <cell r="I4178" t="str">
            <v/>
          </cell>
          <cell r="J4178" t="str">
            <v>件</v>
          </cell>
          <cell r="K4178" t="str">
            <v/>
          </cell>
          <cell r="L4178" t="str">
            <v/>
          </cell>
          <cell r="M4178" t="str">
            <v>19.00</v>
          </cell>
        </row>
        <row r="4179">
          <cell r="A4179" t="str">
            <v>TS-JGWQCTCK-80*195-纯咖</v>
          </cell>
          <cell r="B4179" t="str">
            <v>TS-金刚网4cm全磁条侧开-80*195-纯咖</v>
          </cell>
          <cell r="C4179" t="str">
            <v>TS-JGWQCTCK-80*195-纯咖-TS-金刚网4cm全磁条侧开-80*195-纯咖</v>
          </cell>
          <cell r="D4179" t="str">
            <v>居家布艺</v>
          </cell>
          <cell r="E4179" t="str">
            <v>是</v>
          </cell>
          <cell r="F4179" t="str">
            <v>否</v>
          </cell>
          <cell r="G4179" t="str">
            <v>80*195</v>
          </cell>
          <cell r="H4179" t="str">
            <v/>
          </cell>
          <cell r="I4179" t="str">
            <v/>
          </cell>
          <cell r="J4179" t="str">
            <v>件</v>
          </cell>
          <cell r="K4179" t="str">
            <v/>
          </cell>
          <cell r="L4179" t="str">
            <v/>
          </cell>
          <cell r="M4179" t="str">
            <v>19.00</v>
          </cell>
        </row>
        <row r="4180">
          <cell r="A4180" t="str">
            <v>TS-JGWQCTCK-80*200-纯咖</v>
          </cell>
          <cell r="B4180" t="str">
            <v>TS-金刚网4cm全磁条侧开-80*200-纯咖</v>
          </cell>
          <cell r="C4180" t="str">
            <v>TS-JGWQCTCK-80*200-纯咖-TS-金刚网4cm全磁条侧开-80*200-纯咖</v>
          </cell>
          <cell r="D4180" t="str">
            <v>居家布艺</v>
          </cell>
          <cell r="E4180" t="str">
            <v>是</v>
          </cell>
          <cell r="F4180" t="str">
            <v>否</v>
          </cell>
          <cell r="G4180" t="str">
            <v>80*200</v>
          </cell>
          <cell r="H4180" t="str">
            <v/>
          </cell>
          <cell r="I4180" t="str">
            <v/>
          </cell>
          <cell r="J4180" t="str">
            <v>件</v>
          </cell>
          <cell r="K4180" t="str">
            <v/>
          </cell>
          <cell r="L4180" t="str">
            <v/>
          </cell>
          <cell r="M4180" t="str">
            <v>19.00</v>
          </cell>
        </row>
        <row r="4181">
          <cell r="A4181" t="str">
            <v>TS-JGWQCTCK-80*205-纯咖</v>
          </cell>
          <cell r="B4181" t="str">
            <v>TS-金刚网4cm全磁条侧开-80*205-纯咖</v>
          </cell>
          <cell r="C4181" t="str">
            <v>TS-JGWQCTCK-80*205-纯咖-TS-金刚网4cm全磁条侧开-80*205-纯咖</v>
          </cell>
          <cell r="D4181" t="str">
            <v>居家布艺</v>
          </cell>
          <cell r="E4181" t="str">
            <v>是</v>
          </cell>
          <cell r="F4181" t="str">
            <v>否</v>
          </cell>
          <cell r="G4181" t="str">
            <v>80*205</v>
          </cell>
          <cell r="H4181" t="str">
            <v/>
          </cell>
          <cell r="I4181" t="str">
            <v/>
          </cell>
          <cell r="J4181" t="str">
            <v>件</v>
          </cell>
          <cell r="K4181" t="str">
            <v/>
          </cell>
          <cell r="L4181" t="str">
            <v/>
          </cell>
          <cell r="M4181" t="str">
            <v>19.00</v>
          </cell>
        </row>
        <row r="4182">
          <cell r="A4182" t="str">
            <v>TS-JGWQCTCK-80*210-纯咖</v>
          </cell>
          <cell r="B4182" t="str">
            <v>TS-金刚网4cm全磁条侧开-80*210-纯咖</v>
          </cell>
          <cell r="C4182" t="str">
            <v>TS-JGWQCTCK-80*210-纯咖-TS-金刚网4cm全磁条侧开-80*210-纯咖</v>
          </cell>
          <cell r="D4182" t="str">
            <v>居家布艺</v>
          </cell>
          <cell r="E4182" t="str">
            <v>是</v>
          </cell>
          <cell r="F4182" t="str">
            <v>否</v>
          </cell>
          <cell r="G4182" t="str">
            <v>80*210</v>
          </cell>
          <cell r="H4182" t="str">
            <v/>
          </cell>
          <cell r="I4182" t="str">
            <v/>
          </cell>
          <cell r="J4182" t="str">
            <v>件</v>
          </cell>
          <cell r="K4182" t="str">
            <v/>
          </cell>
          <cell r="L4182" t="str">
            <v/>
          </cell>
          <cell r="M4182" t="str">
            <v>19.00</v>
          </cell>
        </row>
        <row r="4183">
          <cell r="A4183" t="str">
            <v>TS-JGWQCTCK-80*215-纯咖</v>
          </cell>
          <cell r="B4183" t="str">
            <v>TS-金刚网4cm全磁条侧开-80*215-纯咖</v>
          </cell>
          <cell r="C4183" t="str">
            <v>TS-JGWQCTCK-80*215-纯咖-TS-金刚网4cm全磁条侧开-80*215-纯咖</v>
          </cell>
          <cell r="D4183" t="str">
            <v>居家布艺</v>
          </cell>
          <cell r="E4183" t="str">
            <v>是</v>
          </cell>
          <cell r="F4183" t="str">
            <v>否</v>
          </cell>
          <cell r="G4183" t="str">
            <v>80*215</v>
          </cell>
          <cell r="H4183" t="str">
            <v/>
          </cell>
          <cell r="I4183" t="str">
            <v/>
          </cell>
          <cell r="J4183" t="str">
            <v>件</v>
          </cell>
          <cell r="K4183" t="str">
            <v/>
          </cell>
          <cell r="L4183" t="str">
            <v/>
          </cell>
          <cell r="M4183" t="str">
            <v>19.00</v>
          </cell>
        </row>
        <row r="4184">
          <cell r="A4184" t="str">
            <v>TS-JGWQCTCK-80*220-纯咖</v>
          </cell>
          <cell r="B4184" t="str">
            <v>TS-金刚网4cm全磁条侧开-80*220-纯咖</v>
          </cell>
          <cell r="C4184" t="str">
            <v>TS-JGWQCTCK-80*220-纯咖-TS-金刚网4cm全磁条侧开-80*220-纯咖</v>
          </cell>
          <cell r="D4184" t="str">
            <v>居家布艺</v>
          </cell>
          <cell r="E4184" t="str">
            <v>是</v>
          </cell>
          <cell r="F4184" t="str">
            <v>否</v>
          </cell>
          <cell r="G4184" t="str">
            <v>80*220</v>
          </cell>
          <cell r="H4184" t="str">
            <v/>
          </cell>
          <cell r="I4184" t="str">
            <v/>
          </cell>
          <cell r="J4184" t="str">
            <v>件</v>
          </cell>
          <cell r="K4184" t="str">
            <v/>
          </cell>
          <cell r="L4184" t="str">
            <v/>
          </cell>
          <cell r="M4184" t="str">
            <v>19.00</v>
          </cell>
        </row>
        <row r="4185">
          <cell r="A4185" t="str">
            <v>TS-JGWQCTCK-85*190-纯咖</v>
          </cell>
          <cell r="B4185" t="str">
            <v>TS-金刚网4cm全磁条侧开-85*190-纯咖</v>
          </cell>
          <cell r="C4185" t="str">
            <v>TS-JGWQCTCK-85*190-纯咖-TS-金刚网4cm全磁条侧开-85*190-纯咖</v>
          </cell>
          <cell r="D4185" t="str">
            <v>居家布艺</v>
          </cell>
          <cell r="E4185" t="str">
            <v>是</v>
          </cell>
          <cell r="F4185" t="str">
            <v>否</v>
          </cell>
          <cell r="G4185" t="str">
            <v>85*190</v>
          </cell>
          <cell r="H4185" t="str">
            <v/>
          </cell>
          <cell r="I4185" t="str">
            <v/>
          </cell>
          <cell r="J4185" t="str">
            <v>件</v>
          </cell>
          <cell r="K4185" t="str">
            <v/>
          </cell>
          <cell r="L4185" t="str">
            <v/>
          </cell>
          <cell r="M4185" t="str">
            <v>19.00</v>
          </cell>
        </row>
        <row r="4186">
          <cell r="A4186" t="str">
            <v>TS-JGWQCTCK-85*195-纯咖</v>
          </cell>
          <cell r="B4186" t="str">
            <v>TS-金刚网4cm全磁条侧开-85*195-纯咖</v>
          </cell>
          <cell r="C4186" t="str">
            <v>TS-JGWQCTCK-85*195-纯咖-TS-金刚网4cm全磁条侧开-85*195-纯咖</v>
          </cell>
          <cell r="D4186" t="str">
            <v>居家布艺</v>
          </cell>
          <cell r="E4186" t="str">
            <v>是</v>
          </cell>
          <cell r="F4186" t="str">
            <v>否</v>
          </cell>
          <cell r="G4186" t="str">
            <v>85*195</v>
          </cell>
          <cell r="H4186" t="str">
            <v/>
          </cell>
          <cell r="I4186" t="str">
            <v/>
          </cell>
          <cell r="J4186" t="str">
            <v>件</v>
          </cell>
          <cell r="K4186" t="str">
            <v/>
          </cell>
          <cell r="L4186" t="str">
            <v/>
          </cell>
          <cell r="M4186" t="str">
            <v>19.00</v>
          </cell>
        </row>
        <row r="4187">
          <cell r="A4187" t="str">
            <v>TS-JGWQCTCK-85*200-纯咖</v>
          </cell>
          <cell r="B4187" t="str">
            <v>TS-金刚网4cm全磁条侧开-85*200-纯咖</v>
          </cell>
          <cell r="C4187" t="str">
            <v>TS-JGWQCTCK-85*200-纯咖-TS-金刚网4cm全磁条侧开-85*200-纯咖</v>
          </cell>
          <cell r="D4187" t="str">
            <v>居家布艺</v>
          </cell>
          <cell r="E4187" t="str">
            <v>是</v>
          </cell>
          <cell r="F4187" t="str">
            <v>否</v>
          </cell>
          <cell r="G4187" t="str">
            <v>85*200</v>
          </cell>
          <cell r="H4187" t="str">
            <v/>
          </cell>
          <cell r="I4187" t="str">
            <v/>
          </cell>
          <cell r="J4187" t="str">
            <v>件</v>
          </cell>
          <cell r="K4187" t="str">
            <v/>
          </cell>
          <cell r="L4187" t="str">
            <v/>
          </cell>
          <cell r="M4187" t="str">
            <v>19.00</v>
          </cell>
        </row>
        <row r="4188">
          <cell r="A4188" t="str">
            <v>TS-JGWQCTCK-85*205-纯咖</v>
          </cell>
          <cell r="B4188" t="str">
            <v>TS-金刚网4cm全磁条侧开-85*205-纯咖</v>
          </cell>
          <cell r="C4188" t="str">
            <v>TS-JGWQCTCK-85*205-纯咖-TS-金刚网4cm全磁条侧开-85*205-纯咖</v>
          </cell>
          <cell r="D4188" t="str">
            <v>居家布艺</v>
          </cell>
          <cell r="E4188" t="str">
            <v>是</v>
          </cell>
          <cell r="F4188" t="str">
            <v>否</v>
          </cell>
          <cell r="G4188" t="str">
            <v>85*205</v>
          </cell>
          <cell r="H4188" t="str">
            <v/>
          </cell>
          <cell r="I4188" t="str">
            <v/>
          </cell>
          <cell r="J4188" t="str">
            <v>件</v>
          </cell>
          <cell r="K4188" t="str">
            <v/>
          </cell>
          <cell r="L4188" t="str">
            <v/>
          </cell>
          <cell r="M4188" t="str">
            <v>19.00</v>
          </cell>
        </row>
        <row r="4189">
          <cell r="A4189" t="str">
            <v>TS-JGWQCTCK-85*210-纯咖</v>
          </cell>
          <cell r="B4189" t="str">
            <v>TS-金刚网4cm全磁条侧开-85*210-纯咖</v>
          </cell>
          <cell r="C4189" t="str">
            <v>TS-JGWQCTCK-85*210-纯咖-TS-金刚网4cm全磁条侧开-85*210-纯咖</v>
          </cell>
          <cell r="D4189" t="str">
            <v>居家布艺</v>
          </cell>
          <cell r="E4189" t="str">
            <v>是</v>
          </cell>
          <cell r="F4189" t="str">
            <v>否</v>
          </cell>
          <cell r="G4189" t="str">
            <v>85*210</v>
          </cell>
          <cell r="H4189" t="str">
            <v/>
          </cell>
          <cell r="I4189" t="str">
            <v/>
          </cell>
          <cell r="J4189" t="str">
            <v>件</v>
          </cell>
          <cell r="K4189" t="str">
            <v/>
          </cell>
          <cell r="L4189" t="str">
            <v/>
          </cell>
          <cell r="M4189" t="str">
            <v>19.00</v>
          </cell>
        </row>
        <row r="4190">
          <cell r="A4190" t="str">
            <v>TS-JGWQCTCK-85*215-纯咖</v>
          </cell>
          <cell r="B4190" t="str">
            <v>TS-金刚网4cm全磁条侧开-85*215-纯咖</v>
          </cell>
          <cell r="C4190" t="str">
            <v>TS-JGWQCTCK-85*215-纯咖-TS-金刚网4cm全磁条侧开-85*215-纯咖</v>
          </cell>
          <cell r="D4190" t="str">
            <v>居家布艺</v>
          </cell>
          <cell r="E4190" t="str">
            <v>是</v>
          </cell>
          <cell r="F4190" t="str">
            <v>否</v>
          </cell>
          <cell r="G4190" t="str">
            <v>85*215</v>
          </cell>
          <cell r="H4190" t="str">
            <v/>
          </cell>
          <cell r="I4190" t="str">
            <v/>
          </cell>
          <cell r="J4190" t="str">
            <v>件</v>
          </cell>
          <cell r="K4190" t="str">
            <v/>
          </cell>
          <cell r="L4190" t="str">
            <v/>
          </cell>
          <cell r="M4190" t="str">
            <v>19.00</v>
          </cell>
        </row>
        <row r="4191">
          <cell r="A4191" t="str">
            <v>TS-JGWQCTCK-85*220-纯咖</v>
          </cell>
          <cell r="B4191" t="str">
            <v>TS-金刚网4cm全磁条侧开-85*220-纯咖</v>
          </cell>
          <cell r="C4191" t="str">
            <v>TS-JGWQCTCK-85*220-纯咖-TS-金刚网4cm全磁条侧开-85*220-纯咖</v>
          </cell>
          <cell r="D4191" t="str">
            <v>居家布艺</v>
          </cell>
          <cell r="E4191" t="str">
            <v>是</v>
          </cell>
          <cell r="F4191" t="str">
            <v>否</v>
          </cell>
          <cell r="G4191" t="str">
            <v>85*220</v>
          </cell>
          <cell r="H4191" t="str">
            <v/>
          </cell>
          <cell r="I4191" t="str">
            <v/>
          </cell>
          <cell r="J4191" t="str">
            <v>件</v>
          </cell>
          <cell r="K4191" t="str">
            <v/>
          </cell>
          <cell r="L4191" t="str">
            <v/>
          </cell>
          <cell r="M4191" t="str">
            <v>19.00</v>
          </cell>
        </row>
        <row r="4192">
          <cell r="A4192" t="str">
            <v>TS-JGWQCTCK-90*190-纯咖</v>
          </cell>
          <cell r="B4192" t="str">
            <v>TS-金刚网4cm全磁条侧开-90*190-纯咖</v>
          </cell>
          <cell r="C4192" t="str">
            <v>TS-JGWQCTCK-90*190-纯咖-TS-金刚网4cm全磁条侧开-90*190-纯咖</v>
          </cell>
          <cell r="D4192" t="str">
            <v>居家布艺</v>
          </cell>
          <cell r="E4192" t="str">
            <v>是</v>
          </cell>
          <cell r="F4192" t="str">
            <v>否</v>
          </cell>
          <cell r="G4192" t="str">
            <v>90*190</v>
          </cell>
          <cell r="H4192" t="str">
            <v/>
          </cell>
          <cell r="I4192" t="str">
            <v/>
          </cell>
          <cell r="J4192" t="str">
            <v>件</v>
          </cell>
          <cell r="K4192" t="str">
            <v/>
          </cell>
          <cell r="L4192" t="str">
            <v/>
          </cell>
          <cell r="M4192" t="str">
            <v>19.00</v>
          </cell>
        </row>
        <row r="4193">
          <cell r="A4193" t="str">
            <v>TS-JGWQCTCK-90*195-纯咖</v>
          </cell>
          <cell r="B4193" t="str">
            <v>TS-金刚网4cm全磁条侧开-90*195-纯咖</v>
          </cell>
          <cell r="C4193" t="str">
            <v>TS-JGWQCTCK-90*195-纯咖-TS-金刚网4cm全磁条侧开-90*195-纯咖</v>
          </cell>
          <cell r="D4193" t="str">
            <v>居家布艺</v>
          </cell>
          <cell r="E4193" t="str">
            <v>是</v>
          </cell>
          <cell r="F4193" t="str">
            <v>否</v>
          </cell>
          <cell r="G4193" t="str">
            <v>90*195</v>
          </cell>
          <cell r="H4193" t="str">
            <v/>
          </cell>
          <cell r="I4193" t="str">
            <v/>
          </cell>
          <cell r="J4193" t="str">
            <v>件</v>
          </cell>
          <cell r="K4193" t="str">
            <v/>
          </cell>
          <cell r="L4193" t="str">
            <v/>
          </cell>
          <cell r="M4193" t="str">
            <v>19.00</v>
          </cell>
        </row>
        <row r="4194">
          <cell r="A4194" t="str">
            <v>TS-JGWQCTCK-90*200-纯咖</v>
          </cell>
          <cell r="B4194" t="str">
            <v>TS-金刚网4cm全磁条侧开-90*200-纯咖</v>
          </cell>
          <cell r="C4194" t="str">
            <v>TS-JGWQCTCK-90*200-纯咖-TS-金刚网4cm全磁条侧开-90*200-纯咖</v>
          </cell>
          <cell r="D4194" t="str">
            <v>居家布艺</v>
          </cell>
          <cell r="E4194" t="str">
            <v>是</v>
          </cell>
          <cell r="F4194" t="str">
            <v>否</v>
          </cell>
          <cell r="G4194" t="str">
            <v>90*200</v>
          </cell>
          <cell r="H4194" t="str">
            <v/>
          </cell>
          <cell r="I4194" t="str">
            <v/>
          </cell>
          <cell r="J4194" t="str">
            <v>件</v>
          </cell>
          <cell r="K4194" t="str">
            <v/>
          </cell>
          <cell r="L4194" t="str">
            <v/>
          </cell>
          <cell r="M4194" t="str">
            <v>19.00</v>
          </cell>
        </row>
        <row r="4195">
          <cell r="A4195" t="str">
            <v>TS-JGWQCTCK-90*205-纯咖</v>
          </cell>
          <cell r="B4195" t="str">
            <v>TS-金刚网4cm全磁条侧开-90*205-纯咖</v>
          </cell>
          <cell r="C4195" t="str">
            <v>TS-JGWQCTCK-90*205-纯咖-TS-金刚网4cm全磁条侧开-90*205-纯咖</v>
          </cell>
          <cell r="D4195" t="str">
            <v>居家布艺</v>
          </cell>
          <cell r="E4195" t="str">
            <v>是</v>
          </cell>
          <cell r="F4195" t="str">
            <v>否</v>
          </cell>
          <cell r="G4195" t="str">
            <v>90*205</v>
          </cell>
          <cell r="H4195" t="str">
            <v/>
          </cell>
          <cell r="I4195" t="str">
            <v/>
          </cell>
          <cell r="J4195" t="str">
            <v>件</v>
          </cell>
          <cell r="K4195" t="str">
            <v/>
          </cell>
          <cell r="L4195" t="str">
            <v/>
          </cell>
          <cell r="M4195" t="str">
            <v>19.00</v>
          </cell>
        </row>
        <row r="4196">
          <cell r="A4196" t="str">
            <v>TS-JGWQCTCK-90*210-纯咖</v>
          </cell>
          <cell r="B4196" t="str">
            <v>TS-金刚网4cm全磁条侧开-90*210-纯咖</v>
          </cell>
          <cell r="C4196" t="str">
            <v>TS-JGWQCTCK-90*210-纯咖-TS-金刚网4cm全磁条侧开-90*210-纯咖</v>
          </cell>
          <cell r="D4196" t="str">
            <v>居家布艺</v>
          </cell>
          <cell r="E4196" t="str">
            <v>是</v>
          </cell>
          <cell r="F4196" t="str">
            <v>否</v>
          </cell>
          <cell r="G4196" t="str">
            <v>90*210</v>
          </cell>
          <cell r="H4196" t="str">
            <v/>
          </cell>
          <cell r="I4196" t="str">
            <v/>
          </cell>
          <cell r="J4196" t="str">
            <v>件</v>
          </cell>
          <cell r="K4196" t="str">
            <v/>
          </cell>
          <cell r="L4196" t="str">
            <v/>
          </cell>
          <cell r="M4196" t="str">
            <v>19.00</v>
          </cell>
        </row>
        <row r="4197">
          <cell r="A4197" t="str">
            <v>TS-JGWQCTCK-90*215-纯咖</v>
          </cell>
          <cell r="B4197" t="str">
            <v>TS-金刚网4cm全磁条侧开-90*215-纯咖</v>
          </cell>
          <cell r="C4197" t="str">
            <v>TS-JGWQCTCK-90*215-纯咖-TS-金刚网4cm全磁条侧开-90*215-纯咖</v>
          </cell>
          <cell r="D4197" t="str">
            <v>居家布艺</v>
          </cell>
          <cell r="E4197" t="str">
            <v>是</v>
          </cell>
          <cell r="F4197" t="str">
            <v>否</v>
          </cell>
          <cell r="G4197" t="str">
            <v>90*215</v>
          </cell>
          <cell r="H4197" t="str">
            <v/>
          </cell>
          <cell r="I4197" t="str">
            <v/>
          </cell>
          <cell r="J4197" t="str">
            <v>件</v>
          </cell>
          <cell r="K4197" t="str">
            <v/>
          </cell>
          <cell r="L4197" t="str">
            <v/>
          </cell>
          <cell r="M4197" t="str">
            <v>19.00</v>
          </cell>
        </row>
        <row r="4198">
          <cell r="A4198" t="str">
            <v>TS-JGWQCTCK-90*220-纯咖</v>
          </cell>
          <cell r="B4198" t="str">
            <v>TS-金刚网4cm全磁条侧开-90*220-纯咖</v>
          </cell>
          <cell r="C4198" t="str">
            <v>TS-JGWQCTCK-90*220-纯咖-TS-金刚网4cm全磁条侧开-90*220-纯咖</v>
          </cell>
          <cell r="D4198" t="str">
            <v>居家布艺</v>
          </cell>
          <cell r="E4198" t="str">
            <v>是</v>
          </cell>
          <cell r="F4198" t="str">
            <v>否</v>
          </cell>
          <cell r="G4198" t="str">
            <v>90*220</v>
          </cell>
          <cell r="H4198" t="str">
            <v/>
          </cell>
          <cell r="I4198" t="str">
            <v/>
          </cell>
          <cell r="J4198" t="str">
            <v>件</v>
          </cell>
          <cell r="K4198" t="str">
            <v/>
          </cell>
          <cell r="L4198" t="str">
            <v/>
          </cell>
          <cell r="M4198" t="str">
            <v>19.00</v>
          </cell>
        </row>
        <row r="4199">
          <cell r="A4199" t="str">
            <v>TS-JGWQCTCK-90*230-纯咖</v>
          </cell>
          <cell r="B4199" t="str">
            <v>TS-金刚网4cm全磁条侧开-90*230-纯咖</v>
          </cell>
          <cell r="C4199" t="str">
            <v>TS-JGWQCTCK-90*230-纯咖-TS-金刚网4cm全磁条侧开-90*230-纯咖</v>
          </cell>
          <cell r="D4199" t="str">
            <v>居家布艺</v>
          </cell>
          <cell r="E4199" t="str">
            <v>是</v>
          </cell>
          <cell r="F4199" t="str">
            <v>否</v>
          </cell>
          <cell r="G4199" t="str">
            <v>90*230</v>
          </cell>
          <cell r="H4199" t="str">
            <v/>
          </cell>
          <cell r="I4199" t="str">
            <v/>
          </cell>
          <cell r="J4199" t="str">
            <v>件</v>
          </cell>
          <cell r="K4199" t="str">
            <v/>
          </cell>
          <cell r="L4199" t="str">
            <v/>
          </cell>
          <cell r="M4199" t="str">
            <v>20.00</v>
          </cell>
        </row>
        <row r="4200">
          <cell r="A4200" t="str">
            <v>TS-JGWQCTCK-90*240-纯咖</v>
          </cell>
          <cell r="B4200" t="str">
            <v>TS-金刚网4cm全磁条侧开-90*240-纯咖</v>
          </cell>
          <cell r="C4200" t="str">
            <v>TS-JGWQCTCK-90*240-纯咖-TS-金刚网4cm全磁条侧开-90*240-纯咖</v>
          </cell>
          <cell r="D4200" t="str">
            <v>居家布艺</v>
          </cell>
          <cell r="E4200" t="str">
            <v>是</v>
          </cell>
          <cell r="F4200" t="str">
            <v>否</v>
          </cell>
          <cell r="G4200" t="str">
            <v>90*240</v>
          </cell>
          <cell r="H4200" t="str">
            <v/>
          </cell>
          <cell r="I4200" t="str">
            <v/>
          </cell>
          <cell r="J4200" t="str">
            <v>件</v>
          </cell>
          <cell r="K4200" t="str">
            <v/>
          </cell>
          <cell r="L4200" t="str">
            <v/>
          </cell>
          <cell r="M4200" t="str">
            <v>21.00</v>
          </cell>
        </row>
        <row r="4201">
          <cell r="A4201" t="str">
            <v>TS-JGWQCTCK-95*200-纯咖</v>
          </cell>
          <cell r="B4201" t="str">
            <v>TS-金刚网4cm全磁条侧开-95*200-纯咖</v>
          </cell>
          <cell r="C4201" t="str">
            <v>TS-JGWQCTCK-95*200-纯咖-TS-金刚网4cm全磁条侧开-95*200-纯咖</v>
          </cell>
          <cell r="D4201" t="str">
            <v>居家布艺</v>
          </cell>
          <cell r="E4201" t="str">
            <v>是</v>
          </cell>
          <cell r="F4201" t="str">
            <v>否</v>
          </cell>
          <cell r="G4201" t="str">
            <v>95*200</v>
          </cell>
          <cell r="H4201" t="str">
            <v/>
          </cell>
          <cell r="I4201" t="str">
            <v/>
          </cell>
          <cell r="J4201" t="str">
            <v>件</v>
          </cell>
          <cell r="K4201" t="str">
            <v/>
          </cell>
          <cell r="L4201" t="str">
            <v/>
          </cell>
          <cell r="M4201" t="str">
            <v>19.00</v>
          </cell>
        </row>
        <row r="4202">
          <cell r="A4202" t="str">
            <v>TS-JGWQCTCK-95*205-纯咖</v>
          </cell>
          <cell r="B4202" t="str">
            <v>TS-金刚网4cm全磁条侧开-95*205-纯咖</v>
          </cell>
          <cell r="C4202" t="str">
            <v>TS-JGWQCTCK-95*205-纯咖-TS-金刚网4cm全磁条侧开-95*205-纯咖</v>
          </cell>
          <cell r="D4202" t="str">
            <v>居家布艺</v>
          </cell>
          <cell r="E4202" t="str">
            <v>是</v>
          </cell>
          <cell r="F4202" t="str">
            <v>否</v>
          </cell>
          <cell r="G4202" t="str">
            <v>95*205</v>
          </cell>
          <cell r="H4202" t="str">
            <v/>
          </cell>
          <cell r="I4202" t="str">
            <v/>
          </cell>
          <cell r="J4202" t="str">
            <v>件</v>
          </cell>
          <cell r="K4202" t="str">
            <v/>
          </cell>
          <cell r="L4202" t="str">
            <v/>
          </cell>
          <cell r="M4202" t="str">
            <v>19.00</v>
          </cell>
        </row>
        <row r="4203">
          <cell r="A4203" t="str">
            <v>TS-JGWQCTCK-95*210-纯咖</v>
          </cell>
          <cell r="B4203" t="str">
            <v>TS-金刚网4cm全磁条侧开-95*210-纯咖</v>
          </cell>
          <cell r="C4203" t="str">
            <v>TS-JGWQCTCK-95*210-纯咖-TS-金刚网4cm全磁条侧开-95*210-纯咖</v>
          </cell>
          <cell r="D4203" t="str">
            <v>居家布艺</v>
          </cell>
          <cell r="E4203" t="str">
            <v>是</v>
          </cell>
          <cell r="F4203" t="str">
            <v>否</v>
          </cell>
          <cell r="G4203" t="str">
            <v>95*210</v>
          </cell>
          <cell r="H4203" t="str">
            <v/>
          </cell>
          <cell r="I4203" t="str">
            <v/>
          </cell>
          <cell r="J4203" t="str">
            <v>件</v>
          </cell>
          <cell r="K4203" t="str">
            <v/>
          </cell>
          <cell r="L4203" t="str">
            <v/>
          </cell>
          <cell r="M4203" t="str">
            <v>19.00</v>
          </cell>
        </row>
        <row r="4204">
          <cell r="A4204" t="str">
            <v>TS-JGWQCTCK-95*215-纯咖</v>
          </cell>
          <cell r="B4204" t="str">
            <v>TS-金刚网4cm全磁条侧开-95*215-纯咖</v>
          </cell>
          <cell r="C4204" t="str">
            <v>TS-JGWQCTCK-95*215-纯咖-TS-金刚网4cm全磁条侧开-95*215-纯咖</v>
          </cell>
          <cell r="D4204" t="str">
            <v>居家布艺</v>
          </cell>
          <cell r="E4204" t="str">
            <v>是</v>
          </cell>
          <cell r="F4204" t="str">
            <v>否</v>
          </cell>
          <cell r="G4204" t="str">
            <v>95*215</v>
          </cell>
          <cell r="H4204" t="str">
            <v/>
          </cell>
          <cell r="I4204" t="str">
            <v/>
          </cell>
          <cell r="J4204" t="str">
            <v>件</v>
          </cell>
          <cell r="K4204" t="str">
            <v/>
          </cell>
          <cell r="L4204" t="str">
            <v/>
          </cell>
          <cell r="M4204" t="str">
            <v>19.00</v>
          </cell>
        </row>
        <row r="4205">
          <cell r="A4205" t="str">
            <v>TS-JGWQCTCK-95*220-纯咖</v>
          </cell>
          <cell r="B4205" t="str">
            <v>TS-金刚网4cm全磁条侧开-95*220-纯咖</v>
          </cell>
          <cell r="C4205" t="str">
            <v>TS-JGWQCTCK-95*220-纯咖-TS-金刚网4cm全磁条侧开-95*220-纯咖</v>
          </cell>
          <cell r="D4205" t="str">
            <v>居家布艺</v>
          </cell>
          <cell r="E4205" t="str">
            <v>是</v>
          </cell>
          <cell r="F4205" t="str">
            <v>否</v>
          </cell>
          <cell r="G4205" t="str">
            <v>95*220</v>
          </cell>
          <cell r="H4205" t="str">
            <v/>
          </cell>
          <cell r="I4205" t="str">
            <v/>
          </cell>
          <cell r="J4205" t="str">
            <v>件</v>
          </cell>
          <cell r="K4205" t="str">
            <v/>
          </cell>
          <cell r="L4205" t="str">
            <v/>
          </cell>
          <cell r="M4205" t="str">
            <v>19.00</v>
          </cell>
        </row>
        <row r="4206">
          <cell r="A4206" t="str">
            <v>TS-JGWQCTCK-100*200-纯咖</v>
          </cell>
          <cell r="B4206" t="str">
            <v>TS-金刚网4cm全磁条侧开-100*200-纯咖</v>
          </cell>
          <cell r="C4206" t="str">
            <v>TS-JGWQCTCK-100*200-纯咖-TS-金刚网4cm全磁条侧开-100*200-纯咖</v>
          </cell>
          <cell r="D4206" t="str">
            <v>居家布艺</v>
          </cell>
          <cell r="E4206" t="str">
            <v>是</v>
          </cell>
          <cell r="F4206" t="str">
            <v>否</v>
          </cell>
          <cell r="G4206" t="str">
            <v>100*200</v>
          </cell>
          <cell r="H4206" t="str">
            <v/>
          </cell>
          <cell r="I4206" t="str">
            <v/>
          </cell>
          <cell r="J4206" t="str">
            <v>件</v>
          </cell>
          <cell r="K4206" t="str">
            <v/>
          </cell>
          <cell r="L4206" t="str">
            <v/>
          </cell>
          <cell r="M4206" t="str">
            <v>19.00</v>
          </cell>
        </row>
        <row r="4207">
          <cell r="A4207" t="str">
            <v>TS-JGWQCTCK-100*205-纯咖</v>
          </cell>
          <cell r="B4207" t="str">
            <v>TS-金刚网4cm全磁条侧开-100*205-纯咖</v>
          </cell>
          <cell r="C4207" t="str">
            <v>TS-JGWQCTCK-100*205-纯咖-TS-金刚网4cm全磁条侧开-100*205-纯咖</v>
          </cell>
          <cell r="D4207" t="str">
            <v>居家布艺</v>
          </cell>
          <cell r="E4207" t="str">
            <v>是</v>
          </cell>
          <cell r="F4207" t="str">
            <v>否</v>
          </cell>
          <cell r="G4207" t="str">
            <v>100*205</v>
          </cell>
          <cell r="H4207" t="str">
            <v/>
          </cell>
          <cell r="I4207" t="str">
            <v/>
          </cell>
          <cell r="J4207" t="str">
            <v>件</v>
          </cell>
          <cell r="K4207" t="str">
            <v/>
          </cell>
          <cell r="L4207" t="str">
            <v/>
          </cell>
          <cell r="M4207" t="str">
            <v>19.00</v>
          </cell>
        </row>
        <row r="4208">
          <cell r="A4208" t="str">
            <v>TS-JGWQCTCK-100*210-纯咖</v>
          </cell>
          <cell r="B4208" t="str">
            <v>TS-金刚网4cm全磁条侧开-100*210-纯咖</v>
          </cell>
          <cell r="C4208" t="str">
            <v>TS-JGWQCTCK-100*210-纯咖-TS-金刚网4cm全磁条侧开-100*210-纯咖</v>
          </cell>
          <cell r="D4208" t="str">
            <v>居家布艺</v>
          </cell>
          <cell r="E4208" t="str">
            <v>是</v>
          </cell>
          <cell r="F4208" t="str">
            <v>否</v>
          </cell>
          <cell r="G4208" t="str">
            <v>100*210</v>
          </cell>
          <cell r="H4208" t="str">
            <v/>
          </cell>
          <cell r="I4208" t="str">
            <v/>
          </cell>
          <cell r="J4208" t="str">
            <v>件</v>
          </cell>
          <cell r="K4208" t="str">
            <v/>
          </cell>
          <cell r="L4208" t="str">
            <v/>
          </cell>
          <cell r="M4208" t="str">
            <v>19.00</v>
          </cell>
        </row>
        <row r="4209">
          <cell r="A4209" t="str">
            <v>TS-JGWQCTCK-100*215-纯咖</v>
          </cell>
          <cell r="B4209" t="str">
            <v>TS-金刚网4cm全磁条侧开-100*215-纯咖</v>
          </cell>
          <cell r="C4209" t="str">
            <v>TS-JGWQCTCK-100*215-纯咖-TS-金刚网4cm全磁条侧开-100*215-纯咖</v>
          </cell>
          <cell r="D4209" t="str">
            <v>居家布艺</v>
          </cell>
          <cell r="E4209" t="str">
            <v>是</v>
          </cell>
          <cell r="F4209" t="str">
            <v>否</v>
          </cell>
          <cell r="G4209" t="str">
            <v>100*215</v>
          </cell>
          <cell r="H4209" t="str">
            <v/>
          </cell>
          <cell r="I4209" t="str">
            <v/>
          </cell>
          <cell r="J4209" t="str">
            <v>件</v>
          </cell>
          <cell r="K4209" t="str">
            <v/>
          </cell>
          <cell r="L4209" t="str">
            <v/>
          </cell>
          <cell r="M4209" t="str">
            <v>19.00</v>
          </cell>
        </row>
        <row r="4210">
          <cell r="A4210" t="str">
            <v>TS-JGWQCTCK-100*220-纯咖</v>
          </cell>
          <cell r="B4210" t="str">
            <v>TS-金刚网4cm全磁条侧开-100*220-纯咖</v>
          </cell>
          <cell r="C4210" t="str">
            <v>TS-JGWQCTCK-100*220-纯咖-TS-金刚网4cm全磁条侧开-100*220-纯咖</v>
          </cell>
          <cell r="D4210" t="str">
            <v>居家布艺</v>
          </cell>
          <cell r="E4210" t="str">
            <v>是</v>
          </cell>
          <cell r="F4210" t="str">
            <v>否</v>
          </cell>
          <cell r="G4210" t="str">
            <v>100*220</v>
          </cell>
          <cell r="H4210" t="str">
            <v/>
          </cell>
          <cell r="I4210" t="str">
            <v/>
          </cell>
          <cell r="J4210" t="str">
            <v>件</v>
          </cell>
          <cell r="K4210" t="str">
            <v/>
          </cell>
          <cell r="L4210" t="str">
            <v/>
          </cell>
          <cell r="M4210" t="str">
            <v>19.00</v>
          </cell>
        </row>
        <row r="4211">
          <cell r="A4211" t="str">
            <v>TS-JGWQCTCK-100*230-纯咖</v>
          </cell>
          <cell r="B4211" t="str">
            <v>TS-金刚网4cm全磁条侧开-100*230-纯咖</v>
          </cell>
          <cell r="C4211" t="str">
            <v>TS-JGWQCTCK-100*230-纯咖-TS-金刚网4cm全磁条侧开-100*230-纯咖</v>
          </cell>
          <cell r="D4211" t="str">
            <v>居家布艺</v>
          </cell>
          <cell r="E4211" t="str">
            <v>是</v>
          </cell>
          <cell r="F4211" t="str">
            <v>否</v>
          </cell>
          <cell r="G4211" t="str">
            <v>100*230</v>
          </cell>
          <cell r="H4211" t="str">
            <v/>
          </cell>
          <cell r="I4211" t="str">
            <v/>
          </cell>
          <cell r="J4211" t="str">
            <v>件</v>
          </cell>
          <cell r="K4211" t="str">
            <v/>
          </cell>
          <cell r="L4211" t="str">
            <v/>
          </cell>
          <cell r="M4211" t="str">
            <v>20.00</v>
          </cell>
        </row>
        <row r="4212">
          <cell r="A4212" t="str">
            <v>TS-JGWQCTCK-100*240-纯咖</v>
          </cell>
          <cell r="B4212" t="str">
            <v>TS-金刚网4cm全磁条侧开-100*240-纯咖</v>
          </cell>
          <cell r="C4212" t="str">
            <v>TS-JGWQCTCK-100*240-纯咖-TS-金刚网4cm全磁条侧开-100*240-纯咖</v>
          </cell>
          <cell r="D4212" t="str">
            <v>居家布艺</v>
          </cell>
          <cell r="E4212" t="str">
            <v>是</v>
          </cell>
          <cell r="F4212" t="str">
            <v>否</v>
          </cell>
          <cell r="G4212" t="str">
            <v>100*240</v>
          </cell>
          <cell r="H4212" t="str">
            <v/>
          </cell>
          <cell r="I4212" t="str">
            <v/>
          </cell>
          <cell r="J4212" t="str">
            <v>件</v>
          </cell>
          <cell r="K4212" t="str">
            <v/>
          </cell>
          <cell r="L4212" t="str">
            <v/>
          </cell>
          <cell r="M4212" t="str">
            <v>21.00</v>
          </cell>
        </row>
        <row r="4213">
          <cell r="A4213" t="str">
            <v>TS-JGWQCTCK-105*205-纯咖</v>
          </cell>
          <cell r="B4213" t="str">
            <v>TS-金刚网4cm全磁条侧开-105*205-纯咖</v>
          </cell>
          <cell r="C4213" t="str">
            <v>TS-JGWQCTCK-105*205-纯咖-TS-金刚网4cm全磁条侧开-105*205-纯咖</v>
          </cell>
          <cell r="D4213" t="str">
            <v>居家布艺</v>
          </cell>
          <cell r="E4213" t="str">
            <v>是</v>
          </cell>
          <cell r="F4213" t="str">
            <v>否</v>
          </cell>
          <cell r="G4213" t="str">
            <v>105*205</v>
          </cell>
          <cell r="H4213" t="str">
            <v/>
          </cell>
          <cell r="I4213" t="str">
            <v/>
          </cell>
          <cell r="J4213" t="str">
            <v>件</v>
          </cell>
          <cell r="K4213" t="str">
            <v/>
          </cell>
          <cell r="L4213" t="str">
            <v/>
          </cell>
          <cell r="M4213" t="str">
            <v>20.00</v>
          </cell>
        </row>
        <row r="4214">
          <cell r="A4214" t="str">
            <v>TS-JGWQCTCK-105*210-纯咖</v>
          </cell>
          <cell r="B4214" t="str">
            <v>TS-金刚网4cm全磁条侧开-105*210-纯咖</v>
          </cell>
          <cell r="C4214" t="str">
            <v>TS-JGWQCTCK-105*210-纯咖-TS-金刚网4cm全磁条侧开-105*210-纯咖</v>
          </cell>
          <cell r="D4214" t="str">
            <v>居家布艺</v>
          </cell>
          <cell r="E4214" t="str">
            <v>是</v>
          </cell>
          <cell r="F4214" t="str">
            <v>否</v>
          </cell>
          <cell r="G4214" t="str">
            <v>105*210</v>
          </cell>
          <cell r="H4214" t="str">
            <v/>
          </cell>
          <cell r="I4214" t="str">
            <v/>
          </cell>
          <cell r="J4214" t="str">
            <v>件</v>
          </cell>
          <cell r="K4214" t="str">
            <v/>
          </cell>
          <cell r="L4214" t="str">
            <v/>
          </cell>
          <cell r="M4214" t="str">
            <v>20.00</v>
          </cell>
        </row>
        <row r="4215">
          <cell r="A4215" t="str">
            <v>TS-JGWQCTCK-105*220-纯咖</v>
          </cell>
          <cell r="B4215" t="str">
            <v>TS-金刚网4cm全磁条侧开-105*220-纯咖</v>
          </cell>
          <cell r="C4215" t="str">
            <v>TS-JGWQCTCK-105*220-纯咖-TS-金刚网4cm全磁条侧开-105*220-纯咖</v>
          </cell>
          <cell r="D4215" t="str">
            <v>居家布艺</v>
          </cell>
          <cell r="E4215" t="str">
            <v>是</v>
          </cell>
          <cell r="F4215" t="str">
            <v>否</v>
          </cell>
          <cell r="G4215" t="str">
            <v>105*220</v>
          </cell>
          <cell r="H4215" t="str">
            <v/>
          </cell>
          <cell r="I4215" t="str">
            <v/>
          </cell>
          <cell r="J4215" t="str">
            <v>件</v>
          </cell>
          <cell r="K4215" t="str">
            <v/>
          </cell>
          <cell r="L4215" t="str">
            <v/>
          </cell>
          <cell r="M4215" t="str">
            <v>20.00</v>
          </cell>
        </row>
        <row r="4216">
          <cell r="A4216" t="str">
            <v>TS-JGWQCTCK-110*200-纯咖</v>
          </cell>
          <cell r="B4216" t="str">
            <v>TS-金刚网4cm全磁条侧开-110*200-纯咖</v>
          </cell>
          <cell r="C4216" t="str">
            <v>TS-JGWQCTCK-110*200-纯咖-TS-金刚网4cm全磁条侧开-110*200-纯咖</v>
          </cell>
          <cell r="D4216" t="str">
            <v>居家布艺</v>
          </cell>
          <cell r="E4216" t="str">
            <v>是</v>
          </cell>
          <cell r="F4216" t="str">
            <v>否</v>
          </cell>
          <cell r="G4216" t="str">
            <v>110*200</v>
          </cell>
          <cell r="H4216" t="str">
            <v/>
          </cell>
          <cell r="I4216" t="str">
            <v/>
          </cell>
          <cell r="J4216" t="str">
            <v>件</v>
          </cell>
          <cell r="K4216" t="str">
            <v/>
          </cell>
          <cell r="L4216" t="str">
            <v/>
          </cell>
          <cell r="M4216" t="str">
            <v>20.00</v>
          </cell>
        </row>
        <row r="4217">
          <cell r="A4217" t="str">
            <v>TS-JGWQCTCK-110*210-纯咖</v>
          </cell>
          <cell r="B4217" t="str">
            <v>TS-金刚网4cm全磁条侧开-110*210-纯咖</v>
          </cell>
          <cell r="C4217" t="str">
            <v>TS-JGWQCTCK-110*210-纯咖-TS-金刚网4cm全磁条侧开-110*210-纯咖</v>
          </cell>
          <cell r="D4217" t="str">
            <v>居家布艺</v>
          </cell>
          <cell r="E4217" t="str">
            <v>是</v>
          </cell>
          <cell r="F4217" t="str">
            <v>否</v>
          </cell>
          <cell r="G4217" t="str">
            <v>110*210</v>
          </cell>
          <cell r="H4217" t="str">
            <v/>
          </cell>
          <cell r="I4217" t="str">
            <v/>
          </cell>
          <cell r="J4217" t="str">
            <v>件</v>
          </cell>
          <cell r="K4217" t="str">
            <v/>
          </cell>
          <cell r="L4217" t="str">
            <v/>
          </cell>
          <cell r="M4217" t="str">
            <v>20.00</v>
          </cell>
        </row>
        <row r="4218">
          <cell r="A4218" t="str">
            <v>TS-JGWQCTCK-110*220-纯咖</v>
          </cell>
          <cell r="B4218" t="str">
            <v>TS-金刚网4cm全磁条侧开-110*220-纯咖</v>
          </cell>
          <cell r="C4218" t="str">
            <v>TS-JGWQCTCK-110*220-纯咖-TS-金刚网4cm全磁条侧开-110*220-纯咖</v>
          </cell>
          <cell r="D4218" t="str">
            <v>居家布艺</v>
          </cell>
          <cell r="E4218" t="str">
            <v>是</v>
          </cell>
          <cell r="F4218" t="str">
            <v>否</v>
          </cell>
          <cell r="G4218" t="str">
            <v>110*220</v>
          </cell>
          <cell r="H4218" t="str">
            <v/>
          </cell>
          <cell r="I4218" t="str">
            <v/>
          </cell>
          <cell r="J4218" t="str">
            <v>件</v>
          </cell>
          <cell r="K4218" t="str">
            <v/>
          </cell>
          <cell r="L4218" t="str">
            <v/>
          </cell>
          <cell r="M4218" t="str">
            <v>20.00</v>
          </cell>
        </row>
        <row r="4219">
          <cell r="A4219" t="str">
            <v>TS-JGWQCTCK-110*230-纯咖</v>
          </cell>
          <cell r="B4219" t="str">
            <v>TS-金刚网4cm全磁条侧开-110*230-纯咖</v>
          </cell>
          <cell r="C4219" t="str">
            <v>TS-JGWQCTCK-110*230-纯咖-TS-金刚网4cm全磁条侧开-110*230-纯咖</v>
          </cell>
          <cell r="D4219" t="str">
            <v>居家布艺</v>
          </cell>
          <cell r="E4219" t="str">
            <v>是</v>
          </cell>
          <cell r="F4219" t="str">
            <v>否</v>
          </cell>
          <cell r="G4219" t="str">
            <v>110*230</v>
          </cell>
          <cell r="H4219" t="str">
            <v/>
          </cell>
          <cell r="I4219" t="str">
            <v/>
          </cell>
          <cell r="J4219" t="str">
            <v>件</v>
          </cell>
          <cell r="K4219" t="str">
            <v/>
          </cell>
          <cell r="L4219" t="str">
            <v/>
          </cell>
          <cell r="M4219" t="str">
            <v>21.00</v>
          </cell>
        </row>
        <row r="4220">
          <cell r="A4220" t="str">
            <v>TS-JGWQCTCK-110*240-纯咖</v>
          </cell>
          <cell r="B4220" t="str">
            <v>TS-金刚网4cm全磁条侧开-110*240-纯咖</v>
          </cell>
          <cell r="C4220" t="str">
            <v>TS-JGWQCTCK-110*240-纯咖-TS-金刚网4cm全磁条侧开-110*240-纯咖</v>
          </cell>
          <cell r="D4220" t="str">
            <v>居家布艺</v>
          </cell>
          <cell r="E4220" t="str">
            <v>是</v>
          </cell>
          <cell r="F4220" t="str">
            <v>否</v>
          </cell>
          <cell r="G4220" t="str">
            <v>110*240</v>
          </cell>
          <cell r="H4220" t="str">
            <v/>
          </cell>
          <cell r="I4220" t="str">
            <v/>
          </cell>
          <cell r="J4220" t="str">
            <v>件</v>
          </cell>
          <cell r="K4220" t="str">
            <v/>
          </cell>
          <cell r="L4220" t="str">
            <v/>
          </cell>
          <cell r="M4220" t="str">
            <v>22.00</v>
          </cell>
        </row>
        <row r="4221">
          <cell r="A4221" t="str">
            <v>TS-JGWQCTCK-120*200-纯咖</v>
          </cell>
          <cell r="B4221" t="str">
            <v>TS-金刚网4cm全磁条侧开-120*200-纯咖</v>
          </cell>
          <cell r="C4221" t="str">
            <v>TS-JGWQCTCK-120*200-纯咖-TS-金刚网4cm全磁条侧开-120*200-纯咖</v>
          </cell>
          <cell r="D4221" t="str">
            <v>居家布艺</v>
          </cell>
          <cell r="E4221" t="str">
            <v>是</v>
          </cell>
          <cell r="F4221" t="str">
            <v>否</v>
          </cell>
          <cell r="G4221" t="str">
            <v>120*200</v>
          </cell>
          <cell r="H4221" t="str">
            <v/>
          </cell>
          <cell r="I4221" t="str">
            <v/>
          </cell>
          <cell r="J4221" t="str">
            <v>件</v>
          </cell>
          <cell r="K4221" t="str">
            <v/>
          </cell>
          <cell r="L4221" t="str">
            <v/>
          </cell>
          <cell r="M4221" t="str">
            <v>21.00</v>
          </cell>
        </row>
        <row r="4222">
          <cell r="A4222" t="str">
            <v>TS-JGWQCTCK-120*210-纯咖</v>
          </cell>
          <cell r="B4222" t="str">
            <v>TS-金刚网4cm全磁条侧开-120*210-纯咖</v>
          </cell>
          <cell r="C4222" t="str">
            <v>TS-JGWQCTCK-120*210-纯咖-TS-金刚网4cm全磁条侧开-120*210-纯咖</v>
          </cell>
          <cell r="D4222" t="str">
            <v>居家布艺</v>
          </cell>
          <cell r="E4222" t="str">
            <v>是</v>
          </cell>
          <cell r="F4222" t="str">
            <v>否</v>
          </cell>
          <cell r="G4222" t="str">
            <v>120*210</v>
          </cell>
          <cell r="H4222" t="str">
            <v/>
          </cell>
          <cell r="I4222" t="str">
            <v/>
          </cell>
          <cell r="J4222" t="str">
            <v>件</v>
          </cell>
          <cell r="K4222" t="str">
            <v/>
          </cell>
          <cell r="L4222" t="str">
            <v/>
          </cell>
          <cell r="M4222" t="str">
            <v>21.00</v>
          </cell>
        </row>
        <row r="4223">
          <cell r="A4223" t="str">
            <v>TS-JGWQCTCK-120*220-纯咖</v>
          </cell>
          <cell r="B4223" t="str">
            <v>TS-金刚网4cm全磁条侧开-120*220-纯咖</v>
          </cell>
          <cell r="C4223" t="str">
            <v>TS-JGWQCTCK-120*220-纯咖-TS-金刚网4cm全磁条侧开-120*220-纯咖</v>
          </cell>
          <cell r="D4223" t="str">
            <v>居家布艺</v>
          </cell>
          <cell r="E4223" t="str">
            <v>是</v>
          </cell>
          <cell r="F4223" t="str">
            <v>否</v>
          </cell>
          <cell r="G4223" t="str">
            <v>120*220</v>
          </cell>
          <cell r="H4223" t="str">
            <v/>
          </cell>
          <cell r="I4223" t="str">
            <v/>
          </cell>
          <cell r="J4223" t="str">
            <v>件</v>
          </cell>
          <cell r="K4223" t="str">
            <v/>
          </cell>
          <cell r="L4223" t="str">
            <v/>
          </cell>
          <cell r="M4223" t="str">
            <v>21.00</v>
          </cell>
        </row>
        <row r="4224">
          <cell r="A4224" t="str">
            <v>TS-JGWQCTCK-120*230-纯咖</v>
          </cell>
          <cell r="B4224" t="str">
            <v>TS-金刚网4cm全磁条侧开-120*230-纯咖</v>
          </cell>
          <cell r="C4224" t="str">
            <v>TS-JGWQCTCK-120*230-纯咖-TS-金刚网4cm全磁条侧开-120*230-纯咖</v>
          </cell>
          <cell r="D4224" t="str">
            <v>居家布艺</v>
          </cell>
          <cell r="E4224" t="str">
            <v>是</v>
          </cell>
          <cell r="F4224" t="str">
            <v>否</v>
          </cell>
          <cell r="G4224" t="str">
            <v>120*230</v>
          </cell>
          <cell r="H4224" t="str">
            <v/>
          </cell>
          <cell r="I4224" t="str">
            <v/>
          </cell>
          <cell r="J4224" t="str">
            <v>件</v>
          </cell>
          <cell r="K4224" t="str">
            <v/>
          </cell>
          <cell r="L4224" t="str">
            <v/>
          </cell>
          <cell r="M4224" t="str">
            <v>22.00</v>
          </cell>
        </row>
        <row r="4225">
          <cell r="A4225" t="str">
            <v>TS-JGWQCTCK-120*240-纯咖</v>
          </cell>
          <cell r="B4225" t="str">
            <v>TS-金刚网4cm全磁条侧开-120*240-纯咖</v>
          </cell>
          <cell r="C4225" t="str">
            <v>TS-JGWQCTCK-120*240-纯咖-TS-金刚网4cm全磁条侧开-120*240-纯咖</v>
          </cell>
          <cell r="D4225" t="str">
            <v>居家布艺</v>
          </cell>
          <cell r="E4225" t="str">
            <v>是</v>
          </cell>
          <cell r="F4225" t="str">
            <v>否</v>
          </cell>
          <cell r="G4225" t="str">
            <v>120*240</v>
          </cell>
          <cell r="H4225" t="str">
            <v/>
          </cell>
          <cell r="I4225" t="str">
            <v/>
          </cell>
          <cell r="J4225" t="str">
            <v>件</v>
          </cell>
          <cell r="K4225" t="str">
            <v/>
          </cell>
          <cell r="L4225" t="str">
            <v/>
          </cell>
          <cell r="M4225" t="str">
            <v>23.00</v>
          </cell>
        </row>
        <row r="4226">
          <cell r="A4226" t="str">
            <v>TS-JGWQCTCK-70*200-灰条</v>
          </cell>
          <cell r="B4226" t="str">
            <v>TS-金刚网4cm全磁条侧开-70*200-灰条</v>
          </cell>
          <cell r="C4226" t="str">
            <v>TS-JGWQCTCK-70*200-灰条-TS-金刚网4cm全磁条侧开-70*200-灰条</v>
          </cell>
          <cell r="D4226" t="str">
            <v>居家布艺</v>
          </cell>
          <cell r="E4226" t="str">
            <v>是</v>
          </cell>
          <cell r="F4226" t="str">
            <v>否</v>
          </cell>
          <cell r="G4226" t="str">
            <v>70*200</v>
          </cell>
          <cell r="H4226" t="str">
            <v/>
          </cell>
          <cell r="I4226" t="str">
            <v/>
          </cell>
          <cell r="J4226" t="str">
            <v>件</v>
          </cell>
          <cell r="K4226" t="str">
            <v/>
          </cell>
          <cell r="L4226" t="str">
            <v/>
          </cell>
          <cell r="M4226" t="str">
            <v>19.00</v>
          </cell>
        </row>
        <row r="4227">
          <cell r="A4227" t="str">
            <v>TS-JGWQCTCK-80*190-灰条</v>
          </cell>
          <cell r="B4227" t="str">
            <v>TS-金刚网4cm全磁条侧开-80*190-灰条</v>
          </cell>
          <cell r="C4227" t="str">
            <v>TS-JGWQCTCK-80*190-灰条-TS-金刚网4cm全磁条侧开-80*190-灰条</v>
          </cell>
          <cell r="D4227" t="str">
            <v>居家布艺</v>
          </cell>
          <cell r="E4227" t="str">
            <v>是</v>
          </cell>
          <cell r="F4227" t="str">
            <v>否</v>
          </cell>
          <cell r="G4227" t="str">
            <v>80*190</v>
          </cell>
          <cell r="H4227" t="str">
            <v/>
          </cell>
          <cell r="I4227" t="str">
            <v/>
          </cell>
          <cell r="J4227" t="str">
            <v>件</v>
          </cell>
          <cell r="K4227" t="str">
            <v/>
          </cell>
          <cell r="L4227" t="str">
            <v/>
          </cell>
          <cell r="M4227" t="str">
            <v>19.00</v>
          </cell>
        </row>
        <row r="4228">
          <cell r="A4228" t="str">
            <v>TS-JGWQCTCK-80*195-灰条</v>
          </cell>
          <cell r="B4228" t="str">
            <v>TS-金刚网4cm全磁条侧开-80*195-灰条</v>
          </cell>
          <cell r="C4228" t="str">
            <v>TS-JGWQCTCK-80*195-灰条-TS-金刚网4cm全磁条侧开-80*195-灰条</v>
          </cell>
          <cell r="D4228" t="str">
            <v>居家布艺</v>
          </cell>
          <cell r="E4228" t="str">
            <v>是</v>
          </cell>
          <cell r="F4228" t="str">
            <v>否</v>
          </cell>
          <cell r="G4228" t="str">
            <v>80*195</v>
          </cell>
          <cell r="H4228" t="str">
            <v/>
          </cell>
          <cell r="I4228" t="str">
            <v/>
          </cell>
          <cell r="J4228" t="str">
            <v>件</v>
          </cell>
          <cell r="K4228" t="str">
            <v/>
          </cell>
          <cell r="L4228" t="str">
            <v/>
          </cell>
          <cell r="M4228" t="str">
            <v>19.00</v>
          </cell>
        </row>
        <row r="4229">
          <cell r="A4229" t="str">
            <v>TS-JGWQCTCK-80*200-灰条</v>
          </cell>
          <cell r="B4229" t="str">
            <v>TS-金刚网4cm全磁条侧开-80*200-灰条</v>
          </cell>
          <cell r="C4229" t="str">
            <v>TS-JGWQCTCK-80*200-灰条-TS-金刚网4cm全磁条侧开-80*200-灰条</v>
          </cell>
          <cell r="D4229" t="str">
            <v>居家布艺</v>
          </cell>
          <cell r="E4229" t="str">
            <v>是</v>
          </cell>
          <cell r="F4229" t="str">
            <v>否</v>
          </cell>
          <cell r="G4229" t="str">
            <v>80*200</v>
          </cell>
          <cell r="H4229" t="str">
            <v/>
          </cell>
          <cell r="I4229" t="str">
            <v/>
          </cell>
          <cell r="J4229" t="str">
            <v>件</v>
          </cell>
          <cell r="K4229" t="str">
            <v/>
          </cell>
          <cell r="L4229" t="str">
            <v/>
          </cell>
          <cell r="M4229" t="str">
            <v>19.00</v>
          </cell>
        </row>
        <row r="4230">
          <cell r="A4230" t="str">
            <v>TS-JGWQCTCK-80*205-灰条</v>
          </cell>
          <cell r="B4230" t="str">
            <v>TS-金刚网4cm全磁条侧开-80*205-灰条</v>
          </cell>
          <cell r="C4230" t="str">
            <v>TS-JGWQCTCK-80*205-灰条-TS-金刚网4cm全磁条侧开-80*205-灰条</v>
          </cell>
          <cell r="D4230" t="str">
            <v>居家布艺</v>
          </cell>
          <cell r="E4230" t="str">
            <v>是</v>
          </cell>
          <cell r="F4230" t="str">
            <v>否</v>
          </cell>
          <cell r="G4230" t="str">
            <v>80*205</v>
          </cell>
          <cell r="H4230" t="str">
            <v/>
          </cell>
          <cell r="I4230" t="str">
            <v/>
          </cell>
          <cell r="J4230" t="str">
            <v>件</v>
          </cell>
          <cell r="K4230" t="str">
            <v/>
          </cell>
          <cell r="L4230" t="str">
            <v/>
          </cell>
          <cell r="M4230" t="str">
            <v>19.00</v>
          </cell>
        </row>
        <row r="4231">
          <cell r="A4231" t="str">
            <v>TS-JGWQCTCK-80*210-灰条</v>
          </cell>
          <cell r="B4231" t="str">
            <v>TS-金刚网4cm全磁条侧开-80*210-灰条</v>
          </cell>
          <cell r="C4231" t="str">
            <v>TS-JGWQCTCK-80*210-灰条-TS-金刚网4cm全磁条侧开-80*210-灰条</v>
          </cell>
          <cell r="D4231" t="str">
            <v>居家布艺</v>
          </cell>
          <cell r="E4231" t="str">
            <v>是</v>
          </cell>
          <cell r="F4231" t="str">
            <v>否</v>
          </cell>
          <cell r="G4231" t="str">
            <v>80*210</v>
          </cell>
          <cell r="H4231" t="str">
            <v/>
          </cell>
          <cell r="I4231" t="str">
            <v/>
          </cell>
          <cell r="J4231" t="str">
            <v>件</v>
          </cell>
          <cell r="K4231" t="str">
            <v/>
          </cell>
          <cell r="L4231" t="str">
            <v/>
          </cell>
          <cell r="M4231" t="str">
            <v>19.00</v>
          </cell>
        </row>
        <row r="4232">
          <cell r="A4232" t="str">
            <v>TS-JGWQCTCK-80*215-灰条</v>
          </cell>
          <cell r="B4232" t="str">
            <v>TS-金刚网4cm全磁条侧开-80*215-灰条</v>
          </cell>
          <cell r="C4232" t="str">
            <v>TS-JGWQCTCK-80*215-灰条-TS-金刚网4cm全磁条侧开-80*215-灰条</v>
          </cell>
          <cell r="D4232" t="str">
            <v>居家布艺</v>
          </cell>
          <cell r="E4232" t="str">
            <v>是</v>
          </cell>
          <cell r="F4232" t="str">
            <v>否</v>
          </cell>
          <cell r="G4232" t="str">
            <v>80*215</v>
          </cell>
          <cell r="H4232" t="str">
            <v/>
          </cell>
          <cell r="I4232" t="str">
            <v/>
          </cell>
          <cell r="J4232" t="str">
            <v>件</v>
          </cell>
          <cell r="K4232" t="str">
            <v/>
          </cell>
          <cell r="L4232" t="str">
            <v/>
          </cell>
          <cell r="M4232" t="str">
            <v>19.00</v>
          </cell>
        </row>
        <row r="4233">
          <cell r="A4233" t="str">
            <v>TS-JGWQCTCK-80*220-灰条</v>
          </cell>
          <cell r="B4233" t="str">
            <v>TS-金刚网4cm全磁条侧开-80*220-灰条</v>
          </cell>
          <cell r="C4233" t="str">
            <v>TS-JGWQCTCK-80*220-灰条-TS-金刚网4cm全磁条侧开-80*220-灰条</v>
          </cell>
          <cell r="D4233" t="str">
            <v>居家布艺</v>
          </cell>
          <cell r="E4233" t="str">
            <v>是</v>
          </cell>
          <cell r="F4233" t="str">
            <v>否</v>
          </cell>
          <cell r="G4233" t="str">
            <v>80*220</v>
          </cell>
          <cell r="H4233" t="str">
            <v/>
          </cell>
          <cell r="I4233" t="str">
            <v/>
          </cell>
          <cell r="J4233" t="str">
            <v>件</v>
          </cell>
          <cell r="K4233" t="str">
            <v/>
          </cell>
          <cell r="L4233" t="str">
            <v/>
          </cell>
          <cell r="M4233" t="str">
            <v>19.00</v>
          </cell>
        </row>
        <row r="4234">
          <cell r="A4234" t="str">
            <v>TS-JGWQCTCK-85*190-灰条</v>
          </cell>
          <cell r="B4234" t="str">
            <v>TS-金刚网4cm全磁条侧开-85*190-灰条</v>
          </cell>
          <cell r="C4234" t="str">
            <v>TS-JGWQCTCK-85*190-灰条-TS-金刚网4cm全磁条侧开-85*190-灰条</v>
          </cell>
          <cell r="D4234" t="str">
            <v>居家布艺</v>
          </cell>
          <cell r="E4234" t="str">
            <v>是</v>
          </cell>
          <cell r="F4234" t="str">
            <v>否</v>
          </cell>
          <cell r="G4234" t="str">
            <v>85*190</v>
          </cell>
          <cell r="H4234" t="str">
            <v/>
          </cell>
          <cell r="I4234" t="str">
            <v/>
          </cell>
          <cell r="J4234" t="str">
            <v>件</v>
          </cell>
          <cell r="K4234" t="str">
            <v/>
          </cell>
          <cell r="L4234" t="str">
            <v/>
          </cell>
          <cell r="M4234" t="str">
            <v>19.00</v>
          </cell>
        </row>
        <row r="4235">
          <cell r="A4235" t="str">
            <v>TS-JGWQCTCK-85*195-灰条</v>
          </cell>
          <cell r="B4235" t="str">
            <v>TS-金刚网4cm全磁条侧开-85*195-灰条</v>
          </cell>
          <cell r="C4235" t="str">
            <v>TS-JGWQCTCK-85*195-灰条-TS-金刚网4cm全磁条侧开-85*195-灰条</v>
          </cell>
          <cell r="D4235" t="str">
            <v>居家布艺</v>
          </cell>
          <cell r="E4235" t="str">
            <v>是</v>
          </cell>
          <cell r="F4235" t="str">
            <v>否</v>
          </cell>
          <cell r="G4235" t="str">
            <v>85*195</v>
          </cell>
          <cell r="H4235" t="str">
            <v/>
          </cell>
          <cell r="I4235" t="str">
            <v/>
          </cell>
          <cell r="J4235" t="str">
            <v>件</v>
          </cell>
          <cell r="K4235" t="str">
            <v/>
          </cell>
          <cell r="L4235" t="str">
            <v/>
          </cell>
          <cell r="M4235" t="str">
            <v>19.00</v>
          </cell>
        </row>
        <row r="4236">
          <cell r="A4236" t="str">
            <v>JGWSBJKQCT-330</v>
          </cell>
          <cell r="B4236" t="str">
            <v>金刚网四边加宽全磁条</v>
          </cell>
          <cell r="C4236" t="str">
            <v>JGWSBJKQCT-330-金刚网四边加宽全磁条</v>
          </cell>
          <cell r="D4236" t="str">
            <v>居家布艺</v>
          </cell>
          <cell r="E4236" t="str">
            <v>是</v>
          </cell>
          <cell r="F4236" t="str">
            <v>否</v>
          </cell>
          <cell r="G4236" t="str">
            <v>宽180*高240</v>
          </cell>
          <cell r="H4236" t="str">
            <v/>
          </cell>
          <cell r="I4236" t="str">
            <v/>
          </cell>
          <cell r="J4236" t="str">
            <v>件</v>
          </cell>
          <cell r="K4236" t="str">
            <v/>
          </cell>
          <cell r="L4236" t="str">
            <v/>
          </cell>
          <cell r="M4236" t="str">
            <v>26.30</v>
          </cell>
        </row>
        <row r="4237">
          <cell r="A4237" t="str">
            <v>JGWSBJKQCT-331</v>
          </cell>
          <cell r="B4237" t="str">
            <v>金刚网四边加宽全磁条</v>
          </cell>
          <cell r="C4237" t="str">
            <v>JGWSBJKQCT-331-金刚网四边加宽全磁条</v>
          </cell>
          <cell r="D4237" t="str">
            <v>居家布艺</v>
          </cell>
          <cell r="E4237" t="str">
            <v>是</v>
          </cell>
          <cell r="F4237" t="str">
            <v>否</v>
          </cell>
          <cell r="G4237" t="str">
            <v>宽190*高200</v>
          </cell>
          <cell r="H4237" t="str">
            <v/>
          </cell>
          <cell r="I4237" t="str">
            <v/>
          </cell>
          <cell r="J4237" t="str">
            <v>件</v>
          </cell>
          <cell r="K4237" t="str">
            <v/>
          </cell>
          <cell r="L4237" t="str">
            <v/>
          </cell>
          <cell r="M4237" t="str">
            <v>23.80</v>
          </cell>
        </row>
        <row r="4238">
          <cell r="A4238" t="str">
            <v>JGWSBJKQCT-332</v>
          </cell>
          <cell r="B4238" t="str">
            <v>金刚网四边加宽全磁条</v>
          </cell>
          <cell r="C4238" t="str">
            <v>JGWSBJKQCT-332-金刚网四边加宽全磁条</v>
          </cell>
          <cell r="D4238" t="str">
            <v>居家布艺</v>
          </cell>
          <cell r="E4238" t="str">
            <v>是</v>
          </cell>
          <cell r="F4238" t="str">
            <v>否</v>
          </cell>
          <cell r="G4238" t="str">
            <v>宽190*高210</v>
          </cell>
          <cell r="H4238" t="str">
            <v/>
          </cell>
          <cell r="I4238" t="str">
            <v/>
          </cell>
          <cell r="J4238" t="str">
            <v>件</v>
          </cell>
          <cell r="K4238" t="str">
            <v/>
          </cell>
          <cell r="L4238" t="str">
            <v/>
          </cell>
          <cell r="M4238" t="str">
            <v>24.40</v>
          </cell>
        </row>
        <row r="4239">
          <cell r="A4239" t="str">
            <v>JGWSBJKQCT-333</v>
          </cell>
          <cell r="B4239" t="str">
            <v>金刚网四边加宽全磁条</v>
          </cell>
          <cell r="C4239" t="str">
            <v>JGWSBJKQCT-333-金刚网四边加宽全磁条</v>
          </cell>
          <cell r="D4239" t="str">
            <v>居家布艺</v>
          </cell>
          <cell r="E4239" t="str">
            <v>是</v>
          </cell>
          <cell r="F4239" t="str">
            <v>否</v>
          </cell>
          <cell r="G4239" t="str">
            <v>宽190*高220</v>
          </cell>
          <cell r="H4239" t="str">
            <v/>
          </cell>
          <cell r="I4239" t="str">
            <v/>
          </cell>
          <cell r="J4239" t="str">
            <v>件</v>
          </cell>
          <cell r="K4239" t="str">
            <v/>
          </cell>
          <cell r="L4239" t="str">
            <v/>
          </cell>
          <cell r="M4239" t="str">
            <v>25.30</v>
          </cell>
        </row>
        <row r="4240">
          <cell r="A4240" t="str">
            <v>JGWSBJKQCT-334</v>
          </cell>
          <cell r="B4240" t="str">
            <v>金刚网四边加宽全磁条</v>
          </cell>
          <cell r="C4240" t="str">
            <v>JGWSBJKQCT-334-金刚网四边加宽全磁条</v>
          </cell>
          <cell r="D4240" t="str">
            <v>居家布艺</v>
          </cell>
          <cell r="E4240" t="str">
            <v>是</v>
          </cell>
          <cell r="F4240" t="str">
            <v>否</v>
          </cell>
          <cell r="G4240" t="str">
            <v>宽190*高230</v>
          </cell>
          <cell r="H4240" t="str">
            <v/>
          </cell>
          <cell r="I4240" t="str">
            <v/>
          </cell>
          <cell r="J4240" t="str">
            <v>件</v>
          </cell>
          <cell r="K4240" t="str">
            <v/>
          </cell>
          <cell r="L4240" t="str">
            <v/>
          </cell>
          <cell r="M4240" t="str">
            <v>25.90</v>
          </cell>
        </row>
        <row r="4241">
          <cell r="A4241" t="str">
            <v>JGWSBJKQCT-335</v>
          </cell>
          <cell r="B4241" t="str">
            <v>金刚网四边加宽全磁条</v>
          </cell>
          <cell r="C4241" t="str">
            <v>JGWSBJKQCT-335-金刚网四边加宽全磁条</v>
          </cell>
          <cell r="D4241" t="str">
            <v>居家布艺</v>
          </cell>
          <cell r="E4241" t="str">
            <v>是</v>
          </cell>
          <cell r="F4241" t="str">
            <v>否</v>
          </cell>
          <cell r="G4241" t="str">
            <v>宽190*高240</v>
          </cell>
          <cell r="H4241" t="str">
            <v/>
          </cell>
          <cell r="I4241" t="str">
            <v/>
          </cell>
          <cell r="J4241" t="str">
            <v>件</v>
          </cell>
          <cell r="K4241" t="str">
            <v/>
          </cell>
          <cell r="L4241" t="str">
            <v/>
          </cell>
          <cell r="M4241" t="str">
            <v>26.70</v>
          </cell>
        </row>
        <row r="4242">
          <cell r="A4242" t="str">
            <v>JGWSBJKQCT-336</v>
          </cell>
          <cell r="B4242" t="str">
            <v>金刚网四边加宽全磁条</v>
          </cell>
          <cell r="C4242" t="str">
            <v>JGWSBJKQCT-336-金刚网四边加宽全磁条</v>
          </cell>
          <cell r="D4242" t="str">
            <v>居家布艺</v>
          </cell>
          <cell r="E4242" t="str">
            <v>是</v>
          </cell>
          <cell r="F4242" t="str">
            <v>否</v>
          </cell>
          <cell r="G4242" t="str">
            <v>宽200*高200</v>
          </cell>
          <cell r="H4242" t="str">
            <v/>
          </cell>
          <cell r="I4242" t="str">
            <v/>
          </cell>
          <cell r="J4242" t="str">
            <v>件</v>
          </cell>
          <cell r="K4242" t="str">
            <v/>
          </cell>
          <cell r="L4242" t="str">
            <v/>
          </cell>
          <cell r="M4242" t="str">
            <v>24.00</v>
          </cell>
        </row>
        <row r="4243">
          <cell r="A4243" t="str">
            <v>JGWSBJKQCT-337</v>
          </cell>
          <cell r="B4243" t="str">
            <v>金刚网四边加宽全磁条</v>
          </cell>
          <cell r="C4243" t="str">
            <v>JGWSBJKQCT-337-金刚网四边加宽全磁条</v>
          </cell>
          <cell r="D4243" t="str">
            <v>居家布艺</v>
          </cell>
          <cell r="E4243" t="str">
            <v>是</v>
          </cell>
          <cell r="F4243" t="str">
            <v>否</v>
          </cell>
          <cell r="G4243" t="str">
            <v>宽200*高210</v>
          </cell>
          <cell r="H4243" t="str">
            <v/>
          </cell>
          <cell r="I4243" t="str">
            <v/>
          </cell>
          <cell r="J4243" t="str">
            <v>件</v>
          </cell>
          <cell r="K4243" t="str">
            <v/>
          </cell>
          <cell r="L4243" t="str">
            <v/>
          </cell>
          <cell r="M4243" t="str">
            <v>24.80</v>
          </cell>
        </row>
        <row r="4244">
          <cell r="A4244" t="str">
            <v>JGWSBJKQCT-338</v>
          </cell>
          <cell r="B4244" t="str">
            <v>金刚网四边加宽全磁条</v>
          </cell>
          <cell r="C4244" t="str">
            <v>JGWSBJKQCT-338-金刚网四边加宽全磁条</v>
          </cell>
          <cell r="D4244" t="str">
            <v>居家布艺</v>
          </cell>
          <cell r="E4244" t="str">
            <v>是</v>
          </cell>
          <cell r="F4244" t="str">
            <v>否</v>
          </cell>
          <cell r="G4244" t="str">
            <v>宽200*高220</v>
          </cell>
          <cell r="H4244" t="str">
            <v/>
          </cell>
          <cell r="I4244" t="str">
            <v/>
          </cell>
          <cell r="J4244" t="str">
            <v>件</v>
          </cell>
          <cell r="K4244" t="str">
            <v/>
          </cell>
          <cell r="L4244" t="str">
            <v/>
          </cell>
          <cell r="M4244" t="str">
            <v>25.50</v>
          </cell>
        </row>
        <row r="4245">
          <cell r="A4245" t="str">
            <v>JGWSBJKQCT-339</v>
          </cell>
          <cell r="B4245" t="str">
            <v>金刚网四边加宽全磁条</v>
          </cell>
          <cell r="C4245" t="str">
            <v>JGWSBJKQCT-339-金刚网四边加宽全磁条</v>
          </cell>
          <cell r="D4245" t="str">
            <v>居家布艺</v>
          </cell>
          <cell r="E4245" t="str">
            <v>是</v>
          </cell>
          <cell r="F4245" t="str">
            <v>否</v>
          </cell>
          <cell r="G4245" t="str">
            <v>宽200*高230</v>
          </cell>
          <cell r="H4245" t="str">
            <v/>
          </cell>
          <cell r="I4245" t="str">
            <v/>
          </cell>
          <cell r="J4245" t="str">
            <v>件</v>
          </cell>
          <cell r="K4245" t="str">
            <v/>
          </cell>
          <cell r="L4245" t="str">
            <v/>
          </cell>
          <cell r="M4245" t="str">
            <v>26.10</v>
          </cell>
        </row>
        <row r="4246">
          <cell r="A4246" t="str">
            <v>JGWSBJKQCT-340</v>
          </cell>
          <cell r="B4246" t="str">
            <v>金刚网四边加宽全磁条</v>
          </cell>
          <cell r="C4246" t="str">
            <v>JGWSBJKQCT-340-金刚网四边加宽全磁条</v>
          </cell>
          <cell r="D4246" t="str">
            <v>居家布艺</v>
          </cell>
          <cell r="E4246" t="str">
            <v>是</v>
          </cell>
          <cell r="F4246" t="str">
            <v>否</v>
          </cell>
          <cell r="G4246" t="str">
            <v>宽200*高240</v>
          </cell>
          <cell r="H4246" t="str">
            <v/>
          </cell>
          <cell r="I4246" t="str">
            <v/>
          </cell>
          <cell r="J4246" t="str">
            <v>件</v>
          </cell>
          <cell r="K4246" t="str">
            <v/>
          </cell>
          <cell r="L4246" t="str">
            <v/>
          </cell>
          <cell r="M4246" t="str">
            <v>26.90</v>
          </cell>
        </row>
        <row r="4247">
          <cell r="A4247" t="str">
            <v>JGWSBJKQCT-341</v>
          </cell>
          <cell r="B4247" t="str">
            <v>金刚网四边加宽全磁条</v>
          </cell>
          <cell r="C4247" t="str">
            <v>JGWSBJKQCT-341-金刚网四边加宽全磁条</v>
          </cell>
          <cell r="D4247" t="str">
            <v>居家布艺</v>
          </cell>
          <cell r="E4247" t="str">
            <v>是</v>
          </cell>
          <cell r="F4247" t="str">
            <v>否</v>
          </cell>
          <cell r="G4247" t="str">
            <v>条纹咖定制</v>
          </cell>
          <cell r="H4247" t="str">
            <v/>
          </cell>
          <cell r="I4247" t="str">
            <v/>
          </cell>
          <cell r="J4247" t="str">
            <v>件</v>
          </cell>
          <cell r="K4247" t="str">
            <v/>
          </cell>
          <cell r="L4247" t="str">
            <v/>
          </cell>
          <cell r="M4247" t="str">
            <v>0.00</v>
          </cell>
        </row>
        <row r="4248">
          <cell r="A4248" t="str">
            <v>JGWSBJKQCT-342</v>
          </cell>
          <cell r="B4248" t="str">
            <v>金刚网四边加宽全磁条</v>
          </cell>
          <cell r="C4248" t="str">
            <v>JGWSBJKQCT-342-金刚网四边加宽全磁条</v>
          </cell>
          <cell r="D4248" t="str">
            <v>居家布艺</v>
          </cell>
          <cell r="E4248" t="str">
            <v>是</v>
          </cell>
          <cell r="F4248" t="str">
            <v>否</v>
          </cell>
          <cell r="G4248" t="str">
            <v>纯色咖定制</v>
          </cell>
          <cell r="H4248" t="str">
            <v/>
          </cell>
          <cell r="I4248" t="str">
            <v/>
          </cell>
          <cell r="J4248" t="str">
            <v>件</v>
          </cell>
          <cell r="K4248" t="str">
            <v/>
          </cell>
          <cell r="L4248" t="str">
            <v/>
          </cell>
          <cell r="M4248" t="str">
            <v>0.00</v>
          </cell>
        </row>
        <row r="4249">
          <cell r="A4249" t="str">
            <v>JGWSBJKQCT-343</v>
          </cell>
          <cell r="B4249" t="str">
            <v>金刚网四边加宽全磁条</v>
          </cell>
          <cell r="C4249" t="str">
            <v>JGWSBJKQCT-343-金刚网四边加宽全磁条</v>
          </cell>
          <cell r="D4249" t="str">
            <v>居家布艺</v>
          </cell>
          <cell r="E4249" t="str">
            <v>是</v>
          </cell>
          <cell r="F4249" t="str">
            <v>否</v>
          </cell>
          <cell r="G4249" t="str">
            <v>条纹灰定制</v>
          </cell>
          <cell r="H4249" t="str">
            <v/>
          </cell>
          <cell r="I4249" t="str">
            <v/>
          </cell>
          <cell r="J4249" t="str">
            <v>件</v>
          </cell>
          <cell r="K4249" t="str">
            <v/>
          </cell>
          <cell r="L4249" t="str">
            <v/>
          </cell>
          <cell r="M4249" t="str">
            <v>0.00</v>
          </cell>
        </row>
        <row r="4250">
          <cell r="A4250" t="str">
            <v>JGWSBJKQCT-344</v>
          </cell>
          <cell r="B4250" t="str">
            <v>金刚网四边加宽全磁条</v>
          </cell>
          <cell r="C4250" t="str">
            <v>JGWSBJKQCT-344-金刚网四边加宽全磁条</v>
          </cell>
          <cell r="D4250" t="str">
            <v>居家布艺</v>
          </cell>
          <cell r="E4250" t="str">
            <v>是</v>
          </cell>
          <cell r="F4250" t="str">
            <v>否</v>
          </cell>
          <cell r="G4250" t="str">
            <v>纯色灰定制</v>
          </cell>
          <cell r="H4250" t="str">
            <v/>
          </cell>
          <cell r="I4250" t="str">
            <v/>
          </cell>
          <cell r="J4250" t="str">
            <v>件</v>
          </cell>
          <cell r="K4250" t="str">
            <v/>
          </cell>
          <cell r="L4250" t="str">
            <v/>
          </cell>
          <cell r="M4250" t="str">
            <v>0.00</v>
          </cell>
        </row>
        <row r="4251">
          <cell r="A4251" t="str">
            <v>CYS-TS-JGWQCTCK-70*200-纯黑</v>
          </cell>
          <cell r="B4251" t="str">
            <v>TS-金刚网4cm全磁条侧开-70*200-纯黑</v>
          </cell>
          <cell r="C4251" t="str">
            <v>CYS-TS-JGWQCTCK-70*200-纯黑-TS-金刚网4cm全磁条侧开-70*200-纯黑</v>
          </cell>
          <cell r="D4251" t="str">
            <v>居家布艺</v>
          </cell>
          <cell r="E4251" t="str">
            <v>是</v>
          </cell>
          <cell r="F4251" t="str">
            <v>否</v>
          </cell>
          <cell r="G4251" t="str">
            <v>70*200</v>
          </cell>
          <cell r="H4251" t="str">
            <v/>
          </cell>
          <cell r="I4251" t="str">
            <v/>
          </cell>
          <cell r="J4251" t="str">
            <v>件</v>
          </cell>
          <cell r="K4251" t="str">
            <v/>
          </cell>
          <cell r="L4251" t="str">
            <v/>
          </cell>
          <cell r="M4251" t="str">
            <v>19.00</v>
          </cell>
        </row>
        <row r="4252">
          <cell r="A4252" t="str">
            <v>CYS-TS-JGWQCTCK-80*190-纯黑</v>
          </cell>
          <cell r="B4252" t="str">
            <v>TS-金刚网4cm全磁条侧开-80*190-纯黑</v>
          </cell>
          <cell r="C4252" t="str">
            <v>CYS-TS-JGWQCTCK-80*190-纯黑-TS-金刚网4cm全磁条侧开-80*190-纯黑</v>
          </cell>
          <cell r="D4252" t="str">
            <v>居家布艺</v>
          </cell>
          <cell r="E4252" t="str">
            <v>是</v>
          </cell>
          <cell r="F4252" t="str">
            <v>否</v>
          </cell>
          <cell r="G4252" t="str">
            <v>80*190</v>
          </cell>
          <cell r="H4252" t="str">
            <v/>
          </cell>
          <cell r="I4252" t="str">
            <v/>
          </cell>
          <cell r="J4252" t="str">
            <v>件</v>
          </cell>
          <cell r="K4252" t="str">
            <v/>
          </cell>
          <cell r="L4252" t="str">
            <v/>
          </cell>
          <cell r="M4252" t="str">
            <v>19.00</v>
          </cell>
        </row>
        <row r="4253">
          <cell r="A4253" t="str">
            <v>CYS-TS-JGWQCTCK-80*195-纯黑</v>
          </cell>
          <cell r="B4253" t="str">
            <v>TS-金刚网4cm全磁条侧开-80*195-纯黑</v>
          </cell>
          <cell r="C4253" t="str">
            <v>CYS-TS-JGWQCTCK-80*195-纯黑-TS-金刚网4cm全磁条侧开-80*195-纯黑</v>
          </cell>
          <cell r="D4253" t="str">
            <v>居家布艺</v>
          </cell>
          <cell r="E4253" t="str">
            <v>是</v>
          </cell>
          <cell r="F4253" t="str">
            <v>否</v>
          </cell>
          <cell r="G4253" t="str">
            <v>80*195</v>
          </cell>
          <cell r="H4253" t="str">
            <v/>
          </cell>
          <cell r="I4253" t="str">
            <v/>
          </cell>
          <cell r="J4253" t="str">
            <v>件</v>
          </cell>
          <cell r="K4253" t="str">
            <v/>
          </cell>
          <cell r="L4253" t="str">
            <v/>
          </cell>
          <cell r="M4253" t="str">
            <v>19.00</v>
          </cell>
        </row>
        <row r="4254">
          <cell r="A4254" t="str">
            <v>CYS-TS-JGWQCTCK-80*200-纯黑</v>
          </cell>
          <cell r="B4254" t="str">
            <v>TS-金刚网4cm全磁条侧开-80*200-纯黑</v>
          </cell>
          <cell r="C4254" t="str">
            <v>CYS-TS-JGWQCTCK-80*200-纯黑-TS-金刚网4cm全磁条侧开-80*200-纯黑</v>
          </cell>
          <cell r="D4254" t="str">
            <v>居家布艺</v>
          </cell>
          <cell r="E4254" t="str">
            <v>是</v>
          </cell>
          <cell r="F4254" t="str">
            <v>否</v>
          </cell>
          <cell r="G4254" t="str">
            <v>80*200</v>
          </cell>
          <cell r="H4254" t="str">
            <v/>
          </cell>
          <cell r="I4254" t="str">
            <v/>
          </cell>
          <cell r="J4254" t="str">
            <v>件</v>
          </cell>
          <cell r="K4254" t="str">
            <v/>
          </cell>
          <cell r="L4254" t="str">
            <v/>
          </cell>
          <cell r="M4254" t="str">
            <v>19.00</v>
          </cell>
        </row>
        <row r="4255">
          <cell r="A4255" t="str">
            <v>CYS-TS-JGWQCTCK-80*205-纯黑</v>
          </cell>
          <cell r="B4255" t="str">
            <v>TS-金刚网4cm全磁条侧开-80*205-纯黑</v>
          </cell>
          <cell r="C4255" t="str">
            <v>CYS-TS-JGWQCTCK-80*205-纯黑-TS-金刚网4cm全磁条侧开-80*205-纯黑</v>
          </cell>
          <cell r="D4255" t="str">
            <v>居家布艺</v>
          </cell>
          <cell r="E4255" t="str">
            <v>是</v>
          </cell>
          <cell r="F4255" t="str">
            <v>否</v>
          </cell>
          <cell r="G4255" t="str">
            <v>80*205</v>
          </cell>
          <cell r="H4255" t="str">
            <v/>
          </cell>
          <cell r="I4255" t="str">
            <v/>
          </cell>
          <cell r="J4255" t="str">
            <v>件</v>
          </cell>
          <cell r="K4255" t="str">
            <v/>
          </cell>
          <cell r="L4255" t="str">
            <v/>
          </cell>
          <cell r="M4255" t="str">
            <v>19.00</v>
          </cell>
        </row>
        <row r="4256">
          <cell r="A4256" t="str">
            <v>CYS-TS-JGWQCTCK-80*210-纯黑</v>
          </cell>
          <cell r="B4256" t="str">
            <v>TS-金刚网4cm全磁条侧开-80*210-纯黑</v>
          </cell>
          <cell r="C4256" t="str">
            <v>CYS-TS-JGWQCTCK-80*210-纯黑-TS-金刚网4cm全磁条侧开-80*210-纯黑</v>
          </cell>
          <cell r="D4256" t="str">
            <v>居家布艺</v>
          </cell>
          <cell r="E4256" t="str">
            <v>是</v>
          </cell>
          <cell r="F4256" t="str">
            <v>否</v>
          </cell>
          <cell r="G4256" t="str">
            <v>80*210</v>
          </cell>
          <cell r="H4256" t="str">
            <v/>
          </cell>
          <cell r="I4256" t="str">
            <v/>
          </cell>
          <cell r="J4256" t="str">
            <v>件</v>
          </cell>
          <cell r="K4256" t="str">
            <v/>
          </cell>
          <cell r="L4256" t="str">
            <v/>
          </cell>
          <cell r="M4256" t="str">
            <v>19.00</v>
          </cell>
        </row>
        <row r="4257">
          <cell r="A4257" t="str">
            <v>CYS-TS-JGWQCTCK-80*215-纯黑</v>
          </cell>
          <cell r="B4257" t="str">
            <v>TS-金刚网4cm全磁条侧开-80*215-纯黑</v>
          </cell>
          <cell r="C4257" t="str">
            <v>CYS-TS-JGWQCTCK-80*215-纯黑-TS-金刚网4cm全磁条侧开-80*215-纯黑</v>
          </cell>
          <cell r="D4257" t="str">
            <v>居家布艺</v>
          </cell>
          <cell r="E4257" t="str">
            <v>是</v>
          </cell>
          <cell r="F4257" t="str">
            <v>否</v>
          </cell>
          <cell r="G4257" t="str">
            <v>80*215</v>
          </cell>
          <cell r="H4257" t="str">
            <v/>
          </cell>
          <cell r="I4257" t="str">
            <v/>
          </cell>
          <cell r="J4257" t="str">
            <v>件</v>
          </cell>
          <cell r="K4257" t="str">
            <v/>
          </cell>
          <cell r="L4257" t="str">
            <v/>
          </cell>
          <cell r="M4257" t="str">
            <v>19.00</v>
          </cell>
        </row>
        <row r="4258">
          <cell r="A4258" t="str">
            <v>CYS-TS-JGWQCTCK-80*220-纯黑</v>
          </cell>
          <cell r="B4258" t="str">
            <v>TS-金刚网4cm全磁条侧开-80*220-纯黑</v>
          </cell>
          <cell r="C4258" t="str">
            <v>CYS-TS-JGWQCTCK-80*220-纯黑-TS-金刚网4cm全磁条侧开-80*220-纯黑</v>
          </cell>
          <cell r="D4258" t="str">
            <v>居家布艺</v>
          </cell>
          <cell r="E4258" t="str">
            <v>是</v>
          </cell>
          <cell r="F4258" t="str">
            <v>否</v>
          </cell>
          <cell r="G4258" t="str">
            <v>80*220</v>
          </cell>
          <cell r="H4258" t="str">
            <v/>
          </cell>
          <cell r="I4258" t="str">
            <v/>
          </cell>
          <cell r="J4258" t="str">
            <v>件</v>
          </cell>
          <cell r="K4258" t="str">
            <v/>
          </cell>
          <cell r="L4258" t="str">
            <v/>
          </cell>
          <cell r="M4258" t="str">
            <v>19.00</v>
          </cell>
        </row>
        <row r="4259">
          <cell r="A4259" t="str">
            <v>CYS-TS-JGWQCTCK-85*190-纯黑</v>
          </cell>
          <cell r="B4259" t="str">
            <v>TS-金刚网4cm全磁条侧开-85*190-纯黑</v>
          </cell>
          <cell r="C4259" t="str">
            <v>CYS-TS-JGWQCTCK-85*190-纯黑-TS-金刚网4cm全磁条侧开-85*190-纯黑</v>
          </cell>
          <cell r="D4259" t="str">
            <v>居家布艺</v>
          </cell>
          <cell r="E4259" t="str">
            <v>是</v>
          </cell>
          <cell r="F4259" t="str">
            <v>否</v>
          </cell>
          <cell r="G4259" t="str">
            <v>85*190</v>
          </cell>
          <cell r="H4259" t="str">
            <v/>
          </cell>
          <cell r="I4259" t="str">
            <v/>
          </cell>
          <cell r="J4259" t="str">
            <v>件</v>
          </cell>
          <cell r="K4259" t="str">
            <v/>
          </cell>
          <cell r="L4259" t="str">
            <v/>
          </cell>
          <cell r="M4259" t="str">
            <v>19.00</v>
          </cell>
        </row>
        <row r="4260">
          <cell r="A4260" t="str">
            <v>CYS-TS-JGWQCTCK-85*195-纯黑</v>
          </cell>
          <cell r="B4260" t="str">
            <v>TS-金刚网4cm全磁条侧开-85*195-纯黑</v>
          </cell>
          <cell r="C4260" t="str">
            <v>CYS-TS-JGWQCTCK-85*195-纯黑-TS-金刚网4cm全磁条侧开-85*195-纯黑</v>
          </cell>
          <cell r="D4260" t="str">
            <v>居家布艺</v>
          </cell>
          <cell r="E4260" t="str">
            <v>是</v>
          </cell>
          <cell r="F4260" t="str">
            <v>否</v>
          </cell>
          <cell r="G4260" t="str">
            <v>85*195</v>
          </cell>
          <cell r="H4260" t="str">
            <v/>
          </cell>
          <cell r="I4260" t="str">
            <v/>
          </cell>
          <cell r="J4260" t="str">
            <v>件</v>
          </cell>
          <cell r="K4260" t="str">
            <v/>
          </cell>
          <cell r="L4260" t="str">
            <v/>
          </cell>
          <cell r="M4260" t="str">
            <v>19.00</v>
          </cell>
        </row>
        <row r="4261">
          <cell r="A4261" t="str">
            <v>CYS-TS-JGWQCTCK-85*200-纯黑</v>
          </cell>
          <cell r="B4261" t="str">
            <v>TS-金刚网4cm全磁条侧开-85*200-纯黑</v>
          </cell>
          <cell r="C4261" t="str">
            <v>CYS-TS-JGWQCTCK-85*200-纯黑-TS-金刚网4cm全磁条侧开-85*200-纯黑</v>
          </cell>
          <cell r="D4261" t="str">
            <v>居家布艺</v>
          </cell>
          <cell r="E4261" t="str">
            <v>是</v>
          </cell>
          <cell r="F4261" t="str">
            <v>否</v>
          </cell>
          <cell r="G4261" t="str">
            <v>85*200</v>
          </cell>
          <cell r="H4261" t="str">
            <v/>
          </cell>
          <cell r="I4261" t="str">
            <v/>
          </cell>
          <cell r="J4261" t="str">
            <v>件</v>
          </cell>
          <cell r="K4261" t="str">
            <v/>
          </cell>
          <cell r="L4261" t="str">
            <v/>
          </cell>
          <cell r="M4261" t="str">
            <v>19.00</v>
          </cell>
        </row>
        <row r="4262">
          <cell r="A4262" t="str">
            <v>CYS-TS-JGWQCTCK-85*205-纯黑</v>
          </cell>
          <cell r="B4262" t="str">
            <v>TS-金刚网4cm全磁条侧开-85*205-纯黑</v>
          </cell>
          <cell r="C4262" t="str">
            <v>CYS-TS-JGWQCTCK-85*205-纯黑-TS-金刚网4cm全磁条侧开-85*205-纯黑</v>
          </cell>
          <cell r="D4262" t="str">
            <v>居家布艺</v>
          </cell>
          <cell r="E4262" t="str">
            <v>是</v>
          </cell>
          <cell r="F4262" t="str">
            <v>否</v>
          </cell>
          <cell r="G4262" t="str">
            <v>85*205</v>
          </cell>
          <cell r="H4262" t="str">
            <v/>
          </cell>
          <cell r="I4262" t="str">
            <v/>
          </cell>
          <cell r="J4262" t="str">
            <v>件</v>
          </cell>
          <cell r="K4262" t="str">
            <v/>
          </cell>
          <cell r="L4262" t="str">
            <v/>
          </cell>
          <cell r="M4262" t="str">
            <v>19.00</v>
          </cell>
        </row>
        <row r="4263">
          <cell r="A4263" t="str">
            <v>CYS-TS-JGWQCTCK-85*210-纯黑</v>
          </cell>
          <cell r="B4263" t="str">
            <v>TS-金刚网4cm全磁条侧开-85*210-纯黑</v>
          </cell>
          <cell r="C4263" t="str">
            <v>CYS-TS-JGWQCTCK-85*210-纯黑-TS-金刚网4cm全磁条侧开-85*210-纯黑</v>
          </cell>
          <cell r="D4263" t="str">
            <v>居家布艺</v>
          </cell>
          <cell r="E4263" t="str">
            <v>是</v>
          </cell>
          <cell r="F4263" t="str">
            <v>否</v>
          </cell>
          <cell r="G4263" t="str">
            <v>85*210</v>
          </cell>
          <cell r="H4263" t="str">
            <v/>
          </cell>
          <cell r="I4263" t="str">
            <v/>
          </cell>
          <cell r="J4263" t="str">
            <v>件</v>
          </cell>
          <cell r="K4263" t="str">
            <v/>
          </cell>
          <cell r="L4263" t="str">
            <v/>
          </cell>
          <cell r="M4263" t="str">
            <v>19.00</v>
          </cell>
        </row>
        <row r="4264">
          <cell r="A4264" t="str">
            <v>CYS-TS-JGWQCTCK-85*215-纯黑</v>
          </cell>
          <cell r="B4264" t="str">
            <v>TS-金刚网4cm全磁条侧开-85*215-纯黑</v>
          </cell>
          <cell r="C4264" t="str">
            <v>CYS-TS-JGWQCTCK-85*215-纯黑-TS-金刚网4cm全磁条侧开-85*215-纯黑</v>
          </cell>
          <cell r="D4264" t="str">
            <v>居家布艺</v>
          </cell>
          <cell r="E4264" t="str">
            <v>是</v>
          </cell>
          <cell r="F4264" t="str">
            <v>否</v>
          </cell>
          <cell r="G4264" t="str">
            <v>85*215</v>
          </cell>
          <cell r="H4264" t="str">
            <v/>
          </cell>
          <cell r="I4264" t="str">
            <v/>
          </cell>
          <cell r="J4264" t="str">
            <v>件</v>
          </cell>
          <cell r="K4264" t="str">
            <v/>
          </cell>
          <cell r="L4264" t="str">
            <v/>
          </cell>
          <cell r="M4264" t="str">
            <v>19.00</v>
          </cell>
        </row>
        <row r="4265">
          <cell r="A4265" t="str">
            <v>CYS-TS-JGWQCTCK-85*220-纯黑</v>
          </cell>
          <cell r="B4265" t="str">
            <v>TS-金刚网4cm全磁条侧开-85*220-纯黑</v>
          </cell>
          <cell r="C4265" t="str">
            <v>CYS-TS-JGWQCTCK-85*220-纯黑-TS-金刚网4cm全磁条侧开-85*220-纯黑</v>
          </cell>
          <cell r="D4265" t="str">
            <v>居家布艺</v>
          </cell>
          <cell r="E4265" t="str">
            <v>是</v>
          </cell>
          <cell r="F4265" t="str">
            <v>否</v>
          </cell>
          <cell r="G4265" t="str">
            <v>85*220</v>
          </cell>
          <cell r="H4265" t="str">
            <v/>
          </cell>
          <cell r="I4265" t="str">
            <v/>
          </cell>
          <cell r="J4265" t="str">
            <v>件</v>
          </cell>
          <cell r="K4265" t="str">
            <v/>
          </cell>
          <cell r="L4265" t="str">
            <v/>
          </cell>
          <cell r="M4265" t="str">
            <v>19.00</v>
          </cell>
        </row>
        <row r="4266">
          <cell r="A4266" t="str">
            <v>CYS-TS-JGWQCTCK-90*190-纯黑</v>
          </cell>
          <cell r="B4266" t="str">
            <v>TS-金刚网4cm全磁条侧开-90*190-纯黑</v>
          </cell>
          <cell r="C4266" t="str">
            <v>CYS-TS-JGWQCTCK-90*190-纯黑-TS-金刚网4cm全磁条侧开-90*190-纯黑</v>
          </cell>
          <cell r="D4266" t="str">
            <v>居家布艺</v>
          </cell>
          <cell r="E4266" t="str">
            <v>是</v>
          </cell>
          <cell r="F4266" t="str">
            <v>否</v>
          </cell>
          <cell r="G4266" t="str">
            <v>90*190</v>
          </cell>
          <cell r="H4266" t="str">
            <v/>
          </cell>
          <cell r="I4266" t="str">
            <v/>
          </cell>
          <cell r="J4266" t="str">
            <v>件</v>
          </cell>
          <cell r="K4266" t="str">
            <v/>
          </cell>
          <cell r="L4266" t="str">
            <v/>
          </cell>
          <cell r="M4266" t="str">
            <v>19.00</v>
          </cell>
        </row>
        <row r="4267">
          <cell r="A4267" t="str">
            <v>CYS-TS-JGWQCTCK-90*195-纯黑</v>
          </cell>
          <cell r="B4267" t="str">
            <v>TS-金刚网4cm全磁条侧开-90*195-纯黑</v>
          </cell>
          <cell r="C4267" t="str">
            <v>CYS-TS-JGWQCTCK-90*195-纯黑-TS-金刚网4cm全磁条侧开-90*195-纯黑</v>
          </cell>
          <cell r="D4267" t="str">
            <v>居家布艺</v>
          </cell>
          <cell r="E4267" t="str">
            <v>是</v>
          </cell>
          <cell r="F4267" t="str">
            <v>否</v>
          </cell>
          <cell r="G4267" t="str">
            <v>90*195</v>
          </cell>
          <cell r="H4267" t="str">
            <v/>
          </cell>
          <cell r="I4267" t="str">
            <v/>
          </cell>
          <cell r="J4267" t="str">
            <v>件</v>
          </cell>
          <cell r="K4267" t="str">
            <v/>
          </cell>
          <cell r="L4267" t="str">
            <v/>
          </cell>
          <cell r="M4267" t="str">
            <v>19.00</v>
          </cell>
        </row>
        <row r="4268">
          <cell r="A4268" t="str">
            <v>CYS-TS-JGWQCTCK-90*200-纯黑</v>
          </cell>
          <cell r="B4268" t="str">
            <v>TS-金刚网4cm全磁条侧开-90*200-纯黑</v>
          </cell>
          <cell r="C4268" t="str">
            <v>CYS-TS-JGWQCTCK-90*200-纯黑-TS-金刚网4cm全磁条侧开-90*200-纯黑</v>
          </cell>
          <cell r="D4268" t="str">
            <v>居家布艺</v>
          </cell>
          <cell r="E4268" t="str">
            <v>是</v>
          </cell>
          <cell r="F4268" t="str">
            <v>否</v>
          </cell>
          <cell r="G4268" t="str">
            <v>90*200</v>
          </cell>
          <cell r="H4268" t="str">
            <v/>
          </cell>
          <cell r="I4268" t="str">
            <v/>
          </cell>
          <cell r="J4268" t="str">
            <v>件</v>
          </cell>
          <cell r="K4268" t="str">
            <v/>
          </cell>
          <cell r="L4268" t="str">
            <v/>
          </cell>
          <cell r="M4268" t="str">
            <v>19.00</v>
          </cell>
        </row>
        <row r="4269">
          <cell r="A4269" t="str">
            <v>CYS-TS-JGWQCTCK-90*205-纯黑</v>
          </cell>
          <cell r="B4269" t="str">
            <v>TS-金刚网4cm全磁条侧开-90*205-纯黑</v>
          </cell>
          <cell r="C4269" t="str">
            <v>CYS-TS-JGWQCTCK-90*205-纯黑-TS-金刚网4cm全磁条侧开-90*205-纯黑</v>
          </cell>
          <cell r="D4269" t="str">
            <v>居家布艺</v>
          </cell>
          <cell r="E4269" t="str">
            <v>是</v>
          </cell>
          <cell r="F4269" t="str">
            <v>否</v>
          </cell>
          <cell r="G4269" t="str">
            <v>90*205</v>
          </cell>
          <cell r="H4269" t="str">
            <v/>
          </cell>
          <cell r="I4269" t="str">
            <v/>
          </cell>
          <cell r="J4269" t="str">
            <v>件</v>
          </cell>
          <cell r="K4269" t="str">
            <v/>
          </cell>
          <cell r="L4269" t="str">
            <v/>
          </cell>
          <cell r="M4269" t="str">
            <v>19.00</v>
          </cell>
        </row>
        <row r="4270">
          <cell r="A4270" t="str">
            <v>CYS-TS-JGWQCTCK-90*210-纯黑</v>
          </cell>
          <cell r="B4270" t="str">
            <v>TS-金刚网4cm全磁条侧开-90*210-纯黑</v>
          </cell>
          <cell r="C4270" t="str">
            <v>CYS-TS-JGWQCTCK-90*210-纯黑-TS-金刚网4cm全磁条侧开-90*210-纯黑</v>
          </cell>
          <cell r="D4270" t="str">
            <v>居家布艺</v>
          </cell>
          <cell r="E4270" t="str">
            <v>是</v>
          </cell>
          <cell r="F4270" t="str">
            <v>否</v>
          </cell>
          <cell r="G4270" t="str">
            <v>90*210</v>
          </cell>
          <cell r="H4270" t="str">
            <v/>
          </cell>
          <cell r="I4270" t="str">
            <v/>
          </cell>
          <cell r="J4270" t="str">
            <v>件</v>
          </cell>
          <cell r="K4270" t="str">
            <v/>
          </cell>
          <cell r="L4270" t="str">
            <v/>
          </cell>
          <cell r="M4270" t="str">
            <v>19.00</v>
          </cell>
        </row>
        <row r="4271">
          <cell r="A4271" t="str">
            <v>CYS-TS-JGWQCTCK-90*215-纯黑</v>
          </cell>
          <cell r="B4271" t="str">
            <v>TS-金刚网4cm全磁条侧开-90*215-纯黑</v>
          </cell>
          <cell r="C4271" t="str">
            <v>CYS-TS-JGWQCTCK-90*215-纯黑-TS-金刚网4cm全磁条侧开-90*215-纯黑</v>
          </cell>
          <cell r="D4271" t="str">
            <v>居家布艺</v>
          </cell>
          <cell r="E4271" t="str">
            <v>是</v>
          </cell>
          <cell r="F4271" t="str">
            <v>否</v>
          </cell>
          <cell r="G4271" t="str">
            <v>90*215</v>
          </cell>
          <cell r="H4271" t="str">
            <v/>
          </cell>
          <cell r="I4271" t="str">
            <v/>
          </cell>
          <cell r="J4271" t="str">
            <v>件</v>
          </cell>
          <cell r="K4271" t="str">
            <v/>
          </cell>
          <cell r="L4271" t="str">
            <v/>
          </cell>
          <cell r="M4271" t="str">
            <v>19.00</v>
          </cell>
        </row>
        <row r="4272">
          <cell r="A4272" t="str">
            <v>CYS-TS-JGWQCTCK-90*220-纯黑</v>
          </cell>
          <cell r="B4272" t="str">
            <v>TS-金刚网4cm全磁条侧开-90*220-纯黑</v>
          </cell>
          <cell r="C4272" t="str">
            <v>CYS-TS-JGWQCTCK-90*220-纯黑-TS-金刚网4cm全磁条侧开-90*220-纯黑</v>
          </cell>
          <cell r="D4272" t="str">
            <v>居家布艺</v>
          </cell>
          <cell r="E4272" t="str">
            <v>是</v>
          </cell>
          <cell r="F4272" t="str">
            <v>否</v>
          </cell>
          <cell r="G4272" t="str">
            <v>90*220</v>
          </cell>
          <cell r="H4272" t="str">
            <v/>
          </cell>
          <cell r="I4272" t="str">
            <v/>
          </cell>
          <cell r="J4272" t="str">
            <v>件</v>
          </cell>
          <cell r="K4272" t="str">
            <v/>
          </cell>
          <cell r="L4272" t="str">
            <v/>
          </cell>
          <cell r="M4272" t="str">
            <v>19.00</v>
          </cell>
        </row>
        <row r="4273">
          <cell r="A4273" t="str">
            <v>CYS-TS-JGWQCTCK-90*230-纯黑</v>
          </cell>
          <cell r="B4273" t="str">
            <v>TS-金刚网4cm全磁条侧开-90*230-纯黑</v>
          </cell>
          <cell r="C4273" t="str">
            <v>CYS-TS-JGWQCTCK-90*230-纯黑-TS-金刚网4cm全磁条侧开-90*230-纯黑</v>
          </cell>
          <cell r="D4273" t="str">
            <v>居家布艺</v>
          </cell>
          <cell r="E4273" t="str">
            <v>是</v>
          </cell>
          <cell r="F4273" t="str">
            <v>否</v>
          </cell>
          <cell r="G4273" t="str">
            <v>90*230</v>
          </cell>
          <cell r="H4273" t="str">
            <v/>
          </cell>
          <cell r="I4273" t="str">
            <v/>
          </cell>
          <cell r="J4273" t="str">
            <v>件</v>
          </cell>
          <cell r="K4273" t="str">
            <v/>
          </cell>
          <cell r="L4273" t="str">
            <v/>
          </cell>
          <cell r="M4273" t="str">
            <v>20.00</v>
          </cell>
        </row>
        <row r="4274">
          <cell r="A4274" t="str">
            <v>CYS-TS-JGWQCTCK-90*240-纯黑</v>
          </cell>
          <cell r="B4274" t="str">
            <v>TS-金刚网4cm全磁条侧开-90*240-纯黑</v>
          </cell>
          <cell r="C4274" t="str">
            <v>CYS-TS-JGWQCTCK-90*240-纯黑-TS-金刚网4cm全磁条侧开-90*240-纯黑</v>
          </cell>
          <cell r="D4274" t="str">
            <v>居家布艺</v>
          </cell>
          <cell r="E4274" t="str">
            <v>是</v>
          </cell>
          <cell r="F4274" t="str">
            <v>否</v>
          </cell>
          <cell r="G4274" t="str">
            <v>90*240</v>
          </cell>
          <cell r="H4274" t="str">
            <v/>
          </cell>
          <cell r="I4274" t="str">
            <v/>
          </cell>
          <cell r="J4274" t="str">
            <v>件</v>
          </cell>
          <cell r="K4274" t="str">
            <v/>
          </cell>
          <cell r="L4274" t="str">
            <v/>
          </cell>
          <cell r="M4274" t="str">
            <v>21.00</v>
          </cell>
        </row>
        <row r="4275">
          <cell r="A4275" t="str">
            <v>CYS-TS-JGWQCTCK-95*200-纯黑</v>
          </cell>
          <cell r="B4275" t="str">
            <v>TS-金刚网4cm全磁条侧开-95*200-纯黑</v>
          </cell>
          <cell r="C4275" t="str">
            <v>CYS-TS-JGWQCTCK-95*200-纯黑-TS-金刚网4cm全磁条侧开-95*200-纯黑</v>
          </cell>
          <cell r="D4275" t="str">
            <v>居家布艺</v>
          </cell>
          <cell r="E4275" t="str">
            <v>是</v>
          </cell>
          <cell r="F4275" t="str">
            <v>否</v>
          </cell>
          <cell r="G4275" t="str">
            <v>95*200</v>
          </cell>
          <cell r="H4275" t="str">
            <v/>
          </cell>
          <cell r="I4275" t="str">
            <v/>
          </cell>
          <cell r="J4275" t="str">
            <v>件</v>
          </cell>
          <cell r="K4275" t="str">
            <v/>
          </cell>
          <cell r="L4275" t="str">
            <v/>
          </cell>
          <cell r="M4275" t="str">
            <v>19.00</v>
          </cell>
        </row>
        <row r="4276">
          <cell r="A4276" t="str">
            <v>CYS-TS-JGWQCTCK-95*205-纯黑</v>
          </cell>
          <cell r="B4276" t="str">
            <v>TS-金刚网4cm全磁条侧开-95*205-纯黑</v>
          </cell>
          <cell r="C4276" t="str">
            <v>CYS-TS-JGWQCTCK-95*205-纯黑-TS-金刚网4cm全磁条侧开-95*205-纯黑</v>
          </cell>
          <cell r="D4276" t="str">
            <v>居家布艺</v>
          </cell>
          <cell r="E4276" t="str">
            <v>是</v>
          </cell>
          <cell r="F4276" t="str">
            <v>否</v>
          </cell>
          <cell r="G4276" t="str">
            <v>95*205</v>
          </cell>
          <cell r="H4276" t="str">
            <v/>
          </cell>
          <cell r="I4276" t="str">
            <v/>
          </cell>
          <cell r="J4276" t="str">
            <v>件</v>
          </cell>
          <cell r="K4276" t="str">
            <v/>
          </cell>
          <cell r="L4276" t="str">
            <v/>
          </cell>
          <cell r="M4276" t="str">
            <v>19.00</v>
          </cell>
        </row>
        <row r="4277">
          <cell r="A4277" t="str">
            <v>CYS-TS-JGWQCTCK-95*210-纯黑</v>
          </cell>
          <cell r="B4277" t="str">
            <v>TS-金刚网4cm全磁条侧开-95*210-纯黑</v>
          </cell>
          <cell r="C4277" t="str">
            <v>CYS-TS-JGWQCTCK-95*210-纯黑-TS-金刚网4cm全磁条侧开-95*210-纯黑</v>
          </cell>
          <cell r="D4277" t="str">
            <v>居家布艺</v>
          </cell>
          <cell r="E4277" t="str">
            <v>是</v>
          </cell>
          <cell r="F4277" t="str">
            <v>否</v>
          </cell>
          <cell r="G4277" t="str">
            <v>95*210</v>
          </cell>
          <cell r="H4277" t="str">
            <v/>
          </cell>
          <cell r="I4277" t="str">
            <v/>
          </cell>
          <cell r="J4277" t="str">
            <v>件</v>
          </cell>
          <cell r="K4277" t="str">
            <v/>
          </cell>
          <cell r="L4277" t="str">
            <v/>
          </cell>
          <cell r="M4277" t="str">
            <v>19.00</v>
          </cell>
        </row>
        <row r="4278">
          <cell r="A4278" t="str">
            <v>CYS-TS-JGWQCTCK-95*215-纯黑</v>
          </cell>
          <cell r="B4278" t="str">
            <v>TS-金刚网4cm全磁条侧开-95*215-纯黑</v>
          </cell>
          <cell r="C4278" t="str">
            <v>CYS-TS-JGWQCTCK-95*215-纯黑-TS-金刚网4cm全磁条侧开-95*215-纯黑</v>
          </cell>
          <cell r="D4278" t="str">
            <v>居家布艺</v>
          </cell>
          <cell r="E4278" t="str">
            <v>是</v>
          </cell>
          <cell r="F4278" t="str">
            <v>否</v>
          </cell>
          <cell r="G4278" t="str">
            <v>95*215</v>
          </cell>
          <cell r="H4278" t="str">
            <v/>
          </cell>
          <cell r="I4278" t="str">
            <v/>
          </cell>
          <cell r="J4278" t="str">
            <v>件</v>
          </cell>
          <cell r="K4278" t="str">
            <v/>
          </cell>
          <cell r="L4278" t="str">
            <v/>
          </cell>
          <cell r="M4278" t="str">
            <v>19.00</v>
          </cell>
        </row>
        <row r="4279">
          <cell r="A4279" t="str">
            <v>CYS-TS-JGWQCTCK-95*220-纯黑</v>
          </cell>
          <cell r="B4279" t="str">
            <v>TS-金刚网4cm全磁条侧开-95*220-纯黑</v>
          </cell>
          <cell r="C4279" t="str">
            <v>CYS-TS-JGWQCTCK-95*220-纯黑-TS-金刚网4cm全磁条侧开-95*220-纯黑</v>
          </cell>
          <cell r="D4279" t="str">
            <v>居家布艺</v>
          </cell>
          <cell r="E4279" t="str">
            <v>是</v>
          </cell>
          <cell r="F4279" t="str">
            <v>否</v>
          </cell>
          <cell r="G4279" t="str">
            <v>95*220</v>
          </cell>
          <cell r="H4279" t="str">
            <v/>
          </cell>
          <cell r="I4279" t="str">
            <v/>
          </cell>
          <cell r="J4279" t="str">
            <v>件</v>
          </cell>
          <cell r="K4279" t="str">
            <v/>
          </cell>
          <cell r="L4279" t="str">
            <v/>
          </cell>
          <cell r="M4279" t="str">
            <v>19.00</v>
          </cell>
        </row>
        <row r="4280">
          <cell r="A4280" t="str">
            <v>CYS-TS-JGWQCTCK-100*200-纯黑</v>
          </cell>
          <cell r="B4280" t="str">
            <v>TS-金刚网4cm全磁条侧开-100*200-纯黑</v>
          </cell>
          <cell r="C4280" t="str">
            <v>CYS-TS-JGWQCTCK-100*200-纯黑-TS-金刚网4cm全磁条侧开-100*200-纯黑</v>
          </cell>
          <cell r="D4280" t="str">
            <v>居家布艺</v>
          </cell>
          <cell r="E4280" t="str">
            <v>是</v>
          </cell>
          <cell r="F4280" t="str">
            <v>否</v>
          </cell>
          <cell r="G4280" t="str">
            <v>100*200</v>
          </cell>
          <cell r="H4280" t="str">
            <v/>
          </cell>
          <cell r="I4280" t="str">
            <v/>
          </cell>
          <cell r="J4280" t="str">
            <v>件</v>
          </cell>
          <cell r="K4280" t="str">
            <v/>
          </cell>
          <cell r="L4280" t="str">
            <v/>
          </cell>
          <cell r="M4280" t="str">
            <v>19.00</v>
          </cell>
        </row>
        <row r="4281">
          <cell r="A4281" t="str">
            <v>CYS-TS-JGWQCTCK-100*205-纯黑</v>
          </cell>
          <cell r="B4281" t="str">
            <v>TS-金刚网4cm全磁条侧开-100*205-纯黑</v>
          </cell>
          <cell r="C4281" t="str">
            <v>CYS-TS-JGWQCTCK-100*205-纯黑-TS-金刚网4cm全磁条侧开-100*205-纯黑</v>
          </cell>
          <cell r="D4281" t="str">
            <v>居家布艺</v>
          </cell>
          <cell r="E4281" t="str">
            <v>是</v>
          </cell>
          <cell r="F4281" t="str">
            <v>否</v>
          </cell>
          <cell r="G4281" t="str">
            <v>100*205</v>
          </cell>
          <cell r="H4281" t="str">
            <v/>
          </cell>
          <cell r="I4281" t="str">
            <v/>
          </cell>
          <cell r="J4281" t="str">
            <v>件</v>
          </cell>
          <cell r="K4281" t="str">
            <v/>
          </cell>
          <cell r="L4281" t="str">
            <v/>
          </cell>
          <cell r="M4281" t="str">
            <v>19.00</v>
          </cell>
        </row>
        <row r="4282">
          <cell r="A4282" t="str">
            <v>CYS-TS-JGWQCTCK-100*210-纯黑</v>
          </cell>
          <cell r="B4282" t="str">
            <v>TS-金刚网4cm全磁条侧开-100*210-纯黑</v>
          </cell>
          <cell r="C4282" t="str">
            <v>CYS-TS-JGWQCTCK-100*210-纯黑-TS-金刚网4cm全磁条侧开-100*210-纯黑</v>
          </cell>
          <cell r="D4282" t="str">
            <v>居家布艺</v>
          </cell>
          <cell r="E4282" t="str">
            <v>是</v>
          </cell>
          <cell r="F4282" t="str">
            <v>否</v>
          </cell>
          <cell r="G4282" t="str">
            <v>100*210</v>
          </cell>
          <cell r="H4282" t="str">
            <v/>
          </cell>
          <cell r="I4282" t="str">
            <v/>
          </cell>
          <cell r="J4282" t="str">
            <v>件</v>
          </cell>
          <cell r="K4282" t="str">
            <v/>
          </cell>
          <cell r="L4282" t="str">
            <v/>
          </cell>
          <cell r="M4282" t="str">
            <v>19.00</v>
          </cell>
        </row>
        <row r="4283">
          <cell r="A4283" t="str">
            <v>CYS-TS-JGWQCTCK-100*215-纯黑</v>
          </cell>
          <cell r="B4283" t="str">
            <v>TS-金刚网4cm全磁条侧开-100*215-纯黑</v>
          </cell>
          <cell r="C4283" t="str">
            <v>CYS-TS-JGWQCTCK-100*215-纯黑-TS-金刚网4cm全磁条侧开-100*215-纯黑</v>
          </cell>
          <cell r="D4283" t="str">
            <v>居家布艺</v>
          </cell>
          <cell r="E4283" t="str">
            <v>是</v>
          </cell>
          <cell r="F4283" t="str">
            <v>否</v>
          </cell>
          <cell r="G4283" t="str">
            <v>100*215</v>
          </cell>
          <cell r="H4283" t="str">
            <v/>
          </cell>
          <cell r="I4283" t="str">
            <v/>
          </cell>
          <cell r="J4283" t="str">
            <v>件</v>
          </cell>
          <cell r="K4283" t="str">
            <v/>
          </cell>
          <cell r="L4283" t="str">
            <v/>
          </cell>
          <cell r="M4283" t="str">
            <v>19.00</v>
          </cell>
        </row>
        <row r="4284">
          <cell r="A4284" t="str">
            <v>CYS-TS-JGWQCTCK-100*220-纯黑</v>
          </cell>
          <cell r="B4284" t="str">
            <v>TS-金刚网4cm全磁条侧开-100*220-纯黑</v>
          </cell>
          <cell r="C4284" t="str">
            <v>CYS-TS-JGWQCTCK-100*220-纯黑-TS-金刚网4cm全磁条侧开-100*220-纯黑</v>
          </cell>
          <cell r="D4284" t="str">
            <v>居家布艺</v>
          </cell>
          <cell r="E4284" t="str">
            <v>是</v>
          </cell>
          <cell r="F4284" t="str">
            <v>否</v>
          </cell>
          <cell r="G4284" t="str">
            <v>100*220</v>
          </cell>
          <cell r="H4284" t="str">
            <v/>
          </cell>
          <cell r="I4284" t="str">
            <v/>
          </cell>
          <cell r="J4284" t="str">
            <v>件</v>
          </cell>
          <cell r="K4284" t="str">
            <v/>
          </cell>
          <cell r="L4284" t="str">
            <v/>
          </cell>
          <cell r="M4284" t="str">
            <v>19.00</v>
          </cell>
        </row>
        <row r="4285">
          <cell r="A4285" t="str">
            <v>CYS-TS-JGWQCTCK-100*230-纯黑</v>
          </cell>
          <cell r="B4285" t="str">
            <v>TS-金刚网4cm全磁条侧开-100*230-纯黑</v>
          </cell>
          <cell r="C4285" t="str">
            <v>CYS-TS-JGWQCTCK-100*230-纯黑-TS-金刚网4cm全磁条侧开-100*230-纯黑</v>
          </cell>
          <cell r="D4285" t="str">
            <v>居家布艺</v>
          </cell>
          <cell r="E4285" t="str">
            <v>是</v>
          </cell>
          <cell r="F4285" t="str">
            <v>否</v>
          </cell>
          <cell r="G4285" t="str">
            <v>100*230</v>
          </cell>
          <cell r="H4285" t="str">
            <v/>
          </cell>
          <cell r="I4285" t="str">
            <v/>
          </cell>
          <cell r="J4285" t="str">
            <v>件</v>
          </cell>
          <cell r="K4285" t="str">
            <v/>
          </cell>
          <cell r="L4285" t="str">
            <v/>
          </cell>
          <cell r="M4285" t="str">
            <v>20.00</v>
          </cell>
        </row>
        <row r="4286">
          <cell r="A4286" t="str">
            <v>CYS-TS-JGWQCTCK-100*240-纯黑</v>
          </cell>
          <cell r="B4286" t="str">
            <v>TS-金刚网4cm全磁条侧开-100*240-纯黑</v>
          </cell>
          <cell r="C4286" t="str">
            <v>CYS-TS-JGWQCTCK-100*240-纯黑-TS-金刚网4cm全磁条侧开-100*240-纯黑</v>
          </cell>
          <cell r="D4286" t="str">
            <v>居家布艺</v>
          </cell>
          <cell r="E4286" t="str">
            <v>是</v>
          </cell>
          <cell r="F4286" t="str">
            <v>否</v>
          </cell>
          <cell r="G4286" t="str">
            <v>100*240</v>
          </cell>
          <cell r="H4286" t="str">
            <v/>
          </cell>
          <cell r="I4286" t="str">
            <v/>
          </cell>
          <cell r="J4286" t="str">
            <v>件</v>
          </cell>
          <cell r="K4286" t="str">
            <v/>
          </cell>
          <cell r="L4286" t="str">
            <v/>
          </cell>
          <cell r="M4286" t="str">
            <v>21.00</v>
          </cell>
        </row>
        <row r="4287">
          <cell r="A4287" t="str">
            <v>CYS-TS-JGWQCTCK-105*205-纯黑</v>
          </cell>
          <cell r="B4287" t="str">
            <v>TS-金刚网4cm全磁条侧开-105*205-纯黑</v>
          </cell>
          <cell r="C4287" t="str">
            <v>CYS-TS-JGWQCTCK-105*205-纯黑-TS-金刚网4cm全磁条侧开-105*205-纯黑</v>
          </cell>
          <cell r="D4287" t="str">
            <v>居家布艺</v>
          </cell>
          <cell r="E4287" t="str">
            <v>是</v>
          </cell>
          <cell r="F4287" t="str">
            <v>否</v>
          </cell>
          <cell r="G4287" t="str">
            <v>105*205</v>
          </cell>
          <cell r="H4287" t="str">
            <v/>
          </cell>
          <cell r="I4287" t="str">
            <v/>
          </cell>
          <cell r="J4287" t="str">
            <v>件</v>
          </cell>
          <cell r="K4287" t="str">
            <v/>
          </cell>
          <cell r="L4287" t="str">
            <v/>
          </cell>
          <cell r="M4287" t="str">
            <v>20.00</v>
          </cell>
        </row>
        <row r="4288">
          <cell r="A4288" t="str">
            <v>CYS-TS-JGWQCTCK-105*210-纯黑</v>
          </cell>
          <cell r="B4288" t="str">
            <v>TS-金刚网4cm全磁条侧开-105*210-纯黑</v>
          </cell>
          <cell r="C4288" t="str">
            <v>CYS-TS-JGWQCTCK-105*210-纯黑-TS-金刚网4cm全磁条侧开-105*210-纯黑</v>
          </cell>
          <cell r="D4288" t="str">
            <v>居家布艺</v>
          </cell>
          <cell r="E4288" t="str">
            <v>是</v>
          </cell>
          <cell r="F4288" t="str">
            <v>否</v>
          </cell>
          <cell r="G4288" t="str">
            <v>105*210</v>
          </cell>
          <cell r="H4288" t="str">
            <v/>
          </cell>
          <cell r="I4288" t="str">
            <v/>
          </cell>
          <cell r="J4288" t="str">
            <v>件</v>
          </cell>
          <cell r="K4288" t="str">
            <v/>
          </cell>
          <cell r="L4288" t="str">
            <v/>
          </cell>
          <cell r="M4288" t="str">
            <v>20.00</v>
          </cell>
        </row>
        <row r="4289">
          <cell r="A4289" t="str">
            <v>CYS-TS-JGWQCTCK-105*220-纯黑</v>
          </cell>
          <cell r="B4289" t="str">
            <v>TS-金刚网4cm全磁条侧开-105*220-纯黑</v>
          </cell>
          <cell r="C4289" t="str">
            <v>CYS-TS-JGWQCTCK-105*220-纯黑-TS-金刚网4cm全磁条侧开-105*220-纯黑</v>
          </cell>
          <cell r="D4289" t="str">
            <v>居家布艺</v>
          </cell>
          <cell r="E4289" t="str">
            <v>是</v>
          </cell>
          <cell r="F4289" t="str">
            <v>否</v>
          </cell>
          <cell r="G4289" t="str">
            <v>105*220</v>
          </cell>
          <cell r="H4289" t="str">
            <v/>
          </cell>
          <cell r="I4289" t="str">
            <v/>
          </cell>
          <cell r="J4289" t="str">
            <v>件</v>
          </cell>
          <cell r="K4289" t="str">
            <v/>
          </cell>
          <cell r="L4289" t="str">
            <v/>
          </cell>
          <cell r="M4289" t="str">
            <v>20.00</v>
          </cell>
        </row>
        <row r="4290">
          <cell r="A4290" t="str">
            <v>CYS-TS-JGWQCTCK-110*200-纯黑</v>
          </cell>
          <cell r="B4290" t="str">
            <v>TS-金刚网4cm全磁条侧开-110*200-纯黑</v>
          </cell>
          <cell r="C4290" t="str">
            <v>CYS-TS-JGWQCTCK-110*200-纯黑-TS-金刚网4cm全磁条侧开-110*200-纯黑</v>
          </cell>
          <cell r="D4290" t="str">
            <v>居家布艺</v>
          </cell>
          <cell r="E4290" t="str">
            <v>是</v>
          </cell>
          <cell r="F4290" t="str">
            <v>否</v>
          </cell>
          <cell r="G4290" t="str">
            <v>110*200</v>
          </cell>
          <cell r="H4290" t="str">
            <v/>
          </cell>
          <cell r="I4290" t="str">
            <v/>
          </cell>
          <cell r="J4290" t="str">
            <v>件</v>
          </cell>
          <cell r="K4290" t="str">
            <v/>
          </cell>
          <cell r="L4290" t="str">
            <v/>
          </cell>
          <cell r="M4290" t="str">
            <v>20.00</v>
          </cell>
        </row>
        <row r="4291">
          <cell r="A4291" t="str">
            <v>CYS-TS-JGWQCTCK-110*210-纯黑</v>
          </cell>
          <cell r="B4291" t="str">
            <v>TS-金刚网4cm全磁条侧开-110*210-纯黑</v>
          </cell>
          <cell r="C4291" t="str">
            <v>CYS-TS-JGWQCTCK-110*210-纯黑-TS-金刚网4cm全磁条侧开-110*210-纯黑</v>
          </cell>
          <cell r="D4291" t="str">
            <v>居家布艺</v>
          </cell>
          <cell r="E4291" t="str">
            <v>是</v>
          </cell>
          <cell r="F4291" t="str">
            <v>否</v>
          </cell>
          <cell r="G4291" t="str">
            <v>110*210</v>
          </cell>
          <cell r="H4291" t="str">
            <v/>
          </cell>
          <cell r="I4291" t="str">
            <v/>
          </cell>
          <cell r="J4291" t="str">
            <v>件</v>
          </cell>
          <cell r="K4291" t="str">
            <v/>
          </cell>
          <cell r="L4291" t="str">
            <v/>
          </cell>
          <cell r="M4291" t="str">
            <v>20.00</v>
          </cell>
        </row>
        <row r="4292">
          <cell r="A4292" t="str">
            <v>CYS-TS-JGWQCTCK-110*220-纯黑</v>
          </cell>
          <cell r="B4292" t="str">
            <v>TS-金刚网4cm全磁条侧开-110*220-纯黑</v>
          </cell>
          <cell r="C4292" t="str">
            <v>CYS-TS-JGWQCTCK-110*220-纯黑-TS-金刚网4cm全磁条侧开-110*220-纯黑</v>
          </cell>
          <cell r="D4292" t="str">
            <v>居家布艺</v>
          </cell>
          <cell r="E4292" t="str">
            <v>是</v>
          </cell>
          <cell r="F4292" t="str">
            <v>否</v>
          </cell>
          <cell r="G4292" t="str">
            <v>110*220</v>
          </cell>
          <cell r="H4292" t="str">
            <v/>
          </cell>
          <cell r="I4292" t="str">
            <v/>
          </cell>
          <cell r="J4292" t="str">
            <v>件</v>
          </cell>
          <cell r="K4292" t="str">
            <v/>
          </cell>
          <cell r="L4292" t="str">
            <v/>
          </cell>
          <cell r="M4292" t="str">
            <v>20.00</v>
          </cell>
        </row>
        <row r="4293">
          <cell r="A4293" t="str">
            <v>CYS-TS-JGWQCTCK-110*230-纯黑</v>
          </cell>
          <cell r="B4293" t="str">
            <v>TS-金刚网4cm全磁条侧开-110*230-纯黑</v>
          </cell>
          <cell r="C4293" t="str">
            <v>CYS-TS-JGWQCTCK-110*230-纯黑-TS-金刚网4cm全磁条侧开-110*230-纯黑</v>
          </cell>
          <cell r="D4293" t="str">
            <v>居家布艺</v>
          </cell>
          <cell r="E4293" t="str">
            <v>是</v>
          </cell>
          <cell r="F4293" t="str">
            <v>否</v>
          </cell>
          <cell r="G4293" t="str">
            <v>110*230</v>
          </cell>
          <cell r="H4293" t="str">
            <v/>
          </cell>
          <cell r="I4293" t="str">
            <v/>
          </cell>
          <cell r="J4293" t="str">
            <v>件</v>
          </cell>
          <cell r="K4293" t="str">
            <v/>
          </cell>
          <cell r="L4293" t="str">
            <v/>
          </cell>
          <cell r="M4293" t="str">
            <v>21.00</v>
          </cell>
        </row>
        <row r="4294">
          <cell r="A4294" t="str">
            <v>CYS-TS-JGWQCTCK-110*240-纯黑</v>
          </cell>
          <cell r="B4294" t="str">
            <v>TS-金刚网4cm全磁条侧开-110*240-纯黑</v>
          </cell>
          <cell r="C4294" t="str">
            <v>CYS-TS-JGWQCTCK-110*240-纯黑-TS-金刚网4cm全磁条侧开-110*240-纯黑</v>
          </cell>
          <cell r="D4294" t="str">
            <v>居家布艺</v>
          </cell>
          <cell r="E4294" t="str">
            <v>是</v>
          </cell>
          <cell r="F4294" t="str">
            <v>否</v>
          </cell>
          <cell r="G4294" t="str">
            <v>110*240</v>
          </cell>
          <cell r="H4294" t="str">
            <v/>
          </cell>
          <cell r="I4294" t="str">
            <v/>
          </cell>
          <cell r="J4294" t="str">
            <v>件</v>
          </cell>
          <cell r="K4294" t="str">
            <v/>
          </cell>
          <cell r="L4294" t="str">
            <v/>
          </cell>
          <cell r="M4294" t="str">
            <v>22.00</v>
          </cell>
        </row>
        <row r="4295">
          <cell r="A4295" t="str">
            <v>CYS-TS-JGWQCTCK-120*200-纯黑</v>
          </cell>
          <cell r="B4295" t="str">
            <v>TS-金刚网4cm全磁条侧开-120*200-纯黑</v>
          </cell>
          <cell r="C4295" t="str">
            <v>CYS-TS-JGWQCTCK-120*200-纯黑-TS-金刚网4cm全磁条侧开-120*200-纯黑</v>
          </cell>
          <cell r="D4295" t="str">
            <v>居家布艺</v>
          </cell>
          <cell r="E4295" t="str">
            <v>是</v>
          </cell>
          <cell r="F4295" t="str">
            <v>否</v>
          </cell>
          <cell r="G4295" t="str">
            <v>120*200</v>
          </cell>
          <cell r="H4295" t="str">
            <v/>
          </cell>
          <cell r="I4295" t="str">
            <v/>
          </cell>
          <cell r="J4295" t="str">
            <v>件</v>
          </cell>
          <cell r="K4295" t="str">
            <v/>
          </cell>
          <cell r="L4295" t="str">
            <v/>
          </cell>
          <cell r="M4295" t="str">
            <v>21.00</v>
          </cell>
        </row>
        <row r="4296">
          <cell r="A4296" t="str">
            <v>CYS-TS-JGWQCTCK-120*210-纯黑</v>
          </cell>
          <cell r="B4296" t="str">
            <v>TS-金刚网4cm全磁条侧开-120*210-纯黑</v>
          </cell>
          <cell r="C4296" t="str">
            <v>CYS-TS-JGWQCTCK-120*210-纯黑-TS-金刚网4cm全磁条侧开-120*210-纯黑</v>
          </cell>
          <cell r="D4296" t="str">
            <v>居家布艺</v>
          </cell>
          <cell r="E4296" t="str">
            <v>是</v>
          </cell>
          <cell r="F4296" t="str">
            <v>否</v>
          </cell>
          <cell r="G4296" t="str">
            <v>120*210</v>
          </cell>
          <cell r="H4296" t="str">
            <v/>
          </cell>
          <cell r="I4296" t="str">
            <v/>
          </cell>
          <cell r="J4296" t="str">
            <v>件</v>
          </cell>
          <cell r="K4296" t="str">
            <v/>
          </cell>
          <cell r="L4296" t="str">
            <v/>
          </cell>
          <cell r="M4296" t="str">
            <v>21.00</v>
          </cell>
        </row>
        <row r="4297">
          <cell r="A4297" t="str">
            <v>CYS-TS-JGWQCTCK-120*220-纯黑</v>
          </cell>
          <cell r="B4297" t="str">
            <v>TS-金刚网4cm全磁条侧开-120*220-纯黑</v>
          </cell>
          <cell r="C4297" t="str">
            <v>CYS-TS-JGWQCTCK-120*220-纯黑-TS-金刚网4cm全磁条侧开-120*220-纯黑</v>
          </cell>
          <cell r="D4297" t="str">
            <v>居家布艺</v>
          </cell>
          <cell r="E4297" t="str">
            <v>是</v>
          </cell>
          <cell r="F4297" t="str">
            <v>否</v>
          </cell>
          <cell r="G4297" t="str">
            <v>120*220</v>
          </cell>
          <cell r="H4297" t="str">
            <v/>
          </cell>
          <cell r="I4297" t="str">
            <v/>
          </cell>
          <cell r="J4297" t="str">
            <v>件</v>
          </cell>
          <cell r="K4297" t="str">
            <v/>
          </cell>
          <cell r="L4297" t="str">
            <v/>
          </cell>
          <cell r="M4297" t="str">
            <v>21.00</v>
          </cell>
        </row>
        <row r="4298">
          <cell r="A4298" t="str">
            <v>CYS-TS-JGWQCTCK-120*230-纯黑</v>
          </cell>
          <cell r="B4298" t="str">
            <v>TS-金刚网4cm全磁条侧开-120*230-纯黑</v>
          </cell>
          <cell r="C4298" t="str">
            <v>CYS-TS-JGWQCTCK-120*230-纯黑-TS-金刚网4cm全磁条侧开-120*230-纯黑</v>
          </cell>
          <cell r="D4298" t="str">
            <v>居家布艺</v>
          </cell>
          <cell r="E4298" t="str">
            <v>是</v>
          </cell>
          <cell r="F4298" t="str">
            <v>否</v>
          </cell>
          <cell r="G4298" t="str">
            <v>120*230</v>
          </cell>
          <cell r="H4298" t="str">
            <v/>
          </cell>
          <cell r="I4298" t="str">
            <v/>
          </cell>
          <cell r="J4298" t="str">
            <v>件</v>
          </cell>
          <cell r="K4298" t="str">
            <v/>
          </cell>
          <cell r="L4298" t="str">
            <v/>
          </cell>
          <cell r="M4298" t="str">
            <v>22.00</v>
          </cell>
        </row>
        <row r="4299">
          <cell r="A4299" t="str">
            <v>CYS-TS-JGWQCTCK-120*240-纯黑</v>
          </cell>
          <cell r="B4299" t="str">
            <v>TS-金刚网4cm全磁条侧开-120*240-纯黑</v>
          </cell>
          <cell r="C4299" t="str">
            <v>CYS-TS-JGWQCTCK-120*240-纯黑-TS-金刚网4cm全磁条侧开-120*240-纯黑</v>
          </cell>
          <cell r="D4299" t="str">
            <v>居家布艺</v>
          </cell>
          <cell r="E4299" t="str">
            <v>是</v>
          </cell>
          <cell r="F4299" t="str">
            <v>否</v>
          </cell>
          <cell r="G4299" t="str">
            <v>120*240</v>
          </cell>
          <cell r="H4299" t="str">
            <v/>
          </cell>
          <cell r="I4299" t="str">
            <v/>
          </cell>
          <cell r="J4299" t="str">
            <v>件</v>
          </cell>
          <cell r="K4299" t="str">
            <v/>
          </cell>
          <cell r="L4299" t="str">
            <v/>
          </cell>
          <cell r="M4299" t="str">
            <v>23.00</v>
          </cell>
        </row>
        <row r="4300">
          <cell r="A4300" t="str">
            <v>CYS-TS-JGWQCTCK-70*200-纯灰</v>
          </cell>
          <cell r="B4300" t="str">
            <v>TS-金刚网4cm全磁条侧开-70*200-纯灰</v>
          </cell>
          <cell r="C4300" t="str">
            <v>CYS-TS-JGWQCTCK-70*200-纯灰-TS-金刚网4cm全磁条侧开-70*200-纯灰</v>
          </cell>
          <cell r="D4300" t="str">
            <v>居家布艺</v>
          </cell>
          <cell r="E4300" t="str">
            <v>是</v>
          </cell>
          <cell r="F4300" t="str">
            <v>否</v>
          </cell>
          <cell r="G4300" t="str">
            <v>70*200</v>
          </cell>
          <cell r="H4300" t="str">
            <v/>
          </cell>
          <cell r="I4300" t="str">
            <v/>
          </cell>
          <cell r="J4300" t="str">
            <v>件</v>
          </cell>
          <cell r="K4300" t="str">
            <v/>
          </cell>
          <cell r="L4300" t="str">
            <v/>
          </cell>
          <cell r="M4300" t="str">
            <v>19.00</v>
          </cell>
        </row>
        <row r="4301">
          <cell r="A4301" t="str">
            <v>CYS-TS-JGWQCTCK-80*190-纯灰</v>
          </cell>
          <cell r="B4301" t="str">
            <v>TS-金刚网4cm全磁条侧开-80*190-纯灰</v>
          </cell>
          <cell r="C4301" t="str">
            <v>CYS-TS-JGWQCTCK-80*190-纯灰-TS-金刚网4cm全磁条侧开-80*190-纯灰</v>
          </cell>
          <cell r="D4301" t="str">
            <v>居家布艺</v>
          </cell>
          <cell r="E4301" t="str">
            <v>是</v>
          </cell>
          <cell r="F4301" t="str">
            <v>否</v>
          </cell>
          <cell r="G4301" t="str">
            <v>80*190</v>
          </cell>
          <cell r="H4301" t="str">
            <v/>
          </cell>
          <cell r="I4301" t="str">
            <v/>
          </cell>
          <cell r="J4301" t="str">
            <v>件</v>
          </cell>
          <cell r="K4301" t="str">
            <v/>
          </cell>
          <cell r="L4301" t="str">
            <v/>
          </cell>
          <cell r="M4301" t="str">
            <v>19.00</v>
          </cell>
        </row>
        <row r="4302">
          <cell r="A4302" t="str">
            <v>CYS-TS-JGWQCTCK-80*195-纯灰</v>
          </cell>
          <cell r="B4302" t="str">
            <v>TS-金刚网4cm全磁条侧开-80*195-纯灰</v>
          </cell>
          <cell r="C4302" t="str">
            <v>CYS-TS-JGWQCTCK-80*195-纯灰-TS-金刚网4cm全磁条侧开-80*195-纯灰</v>
          </cell>
          <cell r="D4302" t="str">
            <v>居家布艺</v>
          </cell>
          <cell r="E4302" t="str">
            <v>是</v>
          </cell>
          <cell r="F4302" t="str">
            <v>否</v>
          </cell>
          <cell r="G4302" t="str">
            <v>80*195</v>
          </cell>
          <cell r="H4302" t="str">
            <v/>
          </cell>
          <cell r="I4302" t="str">
            <v/>
          </cell>
          <cell r="J4302" t="str">
            <v>件</v>
          </cell>
          <cell r="K4302" t="str">
            <v/>
          </cell>
          <cell r="L4302" t="str">
            <v/>
          </cell>
          <cell r="M4302" t="str">
            <v>19.00</v>
          </cell>
        </row>
        <row r="4303">
          <cell r="A4303" t="str">
            <v>CYS-TS-JGWQCTCK-80*200-纯灰</v>
          </cell>
          <cell r="B4303" t="str">
            <v>TS-金刚网4cm全磁条侧开-80*200-纯灰</v>
          </cell>
          <cell r="C4303" t="str">
            <v>CYS-TS-JGWQCTCK-80*200-纯灰-TS-金刚网4cm全磁条侧开-80*200-纯灰</v>
          </cell>
          <cell r="D4303" t="str">
            <v>居家布艺</v>
          </cell>
          <cell r="E4303" t="str">
            <v>是</v>
          </cell>
          <cell r="F4303" t="str">
            <v>否</v>
          </cell>
          <cell r="G4303" t="str">
            <v>80*200</v>
          </cell>
          <cell r="H4303" t="str">
            <v/>
          </cell>
          <cell r="I4303" t="str">
            <v/>
          </cell>
          <cell r="J4303" t="str">
            <v>件</v>
          </cell>
          <cell r="K4303" t="str">
            <v/>
          </cell>
          <cell r="L4303" t="str">
            <v/>
          </cell>
          <cell r="M4303" t="str">
            <v>19.00</v>
          </cell>
        </row>
        <row r="4304">
          <cell r="A4304" t="str">
            <v>CYS-TS-JGWQCTCK-80*205-纯灰</v>
          </cell>
          <cell r="B4304" t="str">
            <v>TS-金刚网4cm全磁条侧开-80*205-纯灰</v>
          </cell>
          <cell r="C4304" t="str">
            <v>CYS-TS-JGWQCTCK-80*205-纯灰-TS-金刚网4cm全磁条侧开-80*205-纯灰</v>
          </cell>
          <cell r="D4304" t="str">
            <v>居家布艺</v>
          </cell>
          <cell r="E4304" t="str">
            <v>是</v>
          </cell>
          <cell r="F4304" t="str">
            <v>否</v>
          </cell>
          <cell r="G4304" t="str">
            <v>80*205</v>
          </cell>
          <cell r="H4304" t="str">
            <v/>
          </cell>
          <cell r="I4304" t="str">
            <v/>
          </cell>
          <cell r="J4304" t="str">
            <v>件</v>
          </cell>
          <cell r="K4304" t="str">
            <v/>
          </cell>
          <cell r="L4304" t="str">
            <v/>
          </cell>
          <cell r="M4304" t="str">
            <v>19.00</v>
          </cell>
        </row>
        <row r="4305">
          <cell r="A4305" t="str">
            <v>CYS-TS-JGWQCTCK-80*210-纯灰</v>
          </cell>
          <cell r="B4305" t="str">
            <v>TS-金刚网4cm全磁条侧开-80*210-纯灰</v>
          </cell>
          <cell r="C4305" t="str">
            <v>CYS-TS-JGWQCTCK-80*210-纯灰-TS-金刚网4cm全磁条侧开-80*210-纯灰</v>
          </cell>
          <cell r="D4305" t="str">
            <v>居家布艺</v>
          </cell>
          <cell r="E4305" t="str">
            <v>是</v>
          </cell>
          <cell r="F4305" t="str">
            <v>否</v>
          </cell>
          <cell r="G4305" t="str">
            <v>80*210</v>
          </cell>
          <cell r="H4305" t="str">
            <v/>
          </cell>
          <cell r="I4305" t="str">
            <v/>
          </cell>
          <cell r="J4305" t="str">
            <v>件</v>
          </cell>
          <cell r="K4305" t="str">
            <v/>
          </cell>
          <cell r="L4305" t="str">
            <v/>
          </cell>
          <cell r="M4305" t="str">
            <v>19.00</v>
          </cell>
        </row>
        <row r="4306">
          <cell r="A4306" t="str">
            <v>CYS-TS-JGWQCTCK-80*215-纯灰</v>
          </cell>
          <cell r="B4306" t="str">
            <v>TS-金刚网4cm全磁条侧开-80*215-纯灰</v>
          </cell>
          <cell r="C4306" t="str">
            <v>CYS-TS-JGWQCTCK-80*215-纯灰-TS-金刚网4cm全磁条侧开-80*215-纯灰</v>
          </cell>
          <cell r="D4306" t="str">
            <v>居家布艺</v>
          </cell>
          <cell r="E4306" t="str">
            <v>是</v>
          </cell>
          <cell r="F4306" t="str">
            <v>否</v>
          </cell>
          <cell r="G4306" t="str">
            <v>80*215</v>
          </cell>
          <cell r="H4306" t="str">
            <v/>
          </cell>
          <cell r="I4306" t="str">
            <v/>
          </cell>
          <cell r="J4306" t="str">
            <v>件</v>
          </cell>
          <cell r="K4306" t="str">
            <v/>
          </cell>
          <cell r="L4306" t="str">
            <v/>
          </cell>
          <cell r="M4306" t="str">
            <v>19.00</v>
          </cell>
        </row>
        <row r="4307">
          <cell r="A4307" t="str">
            <v>CYS-TS-JGWQCTCK-80*220-纯灰</v>
          </cell>
          <cell r="B4307" t="str">
            <v>TS-金刚网4cm全磁条侧开-80*220-纯灰</v>
          </cell>
          <cell r="C4307" t="str">
            <v>CYS-TS-JGWQCTCK-80*220-纯灰-TS-金刚网4cm全磁条侧开-80*220-纯灰</v>
          </cell>
          <cell r="D4307" t="str">
            <v>居家布艺</v>
          </cell>
          <cell r="E4307" t="str">
            <v>是</v>
          </cell>
          <cell r="F4307" t="str">
            <v>否</v>
          </cell>
          <cell r="G4307" t="str">
            <v>80*220</v>
          </cell>
          <cell r="H4307" t="str">
            <v/>
          </cell>
          <cell r="I4307" t="str">
            <v/>
          </cell>
          <cell r="J4307" t="str">
            <v>件</v>
          </cell>
          <cell r="K4307" t="str">
            <v/>
          </cell>
          <cell r="L4307" t="str">
            <v/>
          </cell>
          <cell r="M4307" t="str">
            <v>19.00</v>
          </cell>
        </row>
        <row r="4308">
          <cell r="A4308" t="str">
            <v>CYS-TS-JGWQCTCK-85*190-纯灰</v>
          </cell>
          <cell r="B4308" t="str">
            <v>TS-金刚网4cm全磁条侧开-85*190-纯灰</v>
          </cell>
          <cell r="C4308" t="str">
            <v>CYS-TS-JGWQCTCK-85*190-纯灰-TS-金刚网4cm全磁条侧开-85*190-纯灰</v>
          </cell>
          <cell r="D4308" t="str">
            <v>居家布艺</v>
          </cell>
          <cell r="E4308" t="str">
            <v>是</v>
          </cell>
          <cell r="F4308" t="str">
            <v>否</v>
          </cell>
          <cell r="G4308" t="str">
            <v>85*190</v>
          </cell>
          <cell r="H4308" t="str">
            <v/>
          </cell>
          <cell r="I4308" t="str">
            <v/>
          </cell>
          <cell r="J4308" t="str">
            <v>件</v>
          </cell>
          <cell r="K4308" t="str">
            <v/>
          </cell>
          <cell r="L4308" t="str">
            <v/>
          </cell>
          <cell r="M4308" t="str">
            <v>19.00</v>
          </cell>
        </row>
        <row r="4309">
          <cell r="A4309" t="str">
            <v>CYS-TS-JGWQCTCK-85*195-纯灰</v>
          </cell>
          <cell r="B4309" t="str">
            <v>TS-金刚网4cm全磁条侧开-85*195-纯灰</v>
          </cell>
          <cell r="C4309" t="str">
            <v>CYS-TS-JGWQCTCK-85*195-纯灰-TS-金刚网4cm全磁条侧开-85*195-纯灰</v>
          </cell>
          <cell r="D4309" t="str">
            <v>居家布艺</v>
          </cell>
          <cell r="E4309" t="str">
            <v>是</v>
          </cell>
          <cell r="F4309" t="str">
            <v>否</v>
          </cell>
          <cell r="G4309" t="str">
            <v>85*195</v>
          </cell>
          <cell r="H4309" t="str">
            <v/>
          </cell>
          <cell r="I4309" t="str">
            <v/>
          </cell>
          <cell r="J4309" t="str">
            <v>件</v>
          </cell>
          <cell r="K4309" t="str">
            <v/>
          </cell>
          <cell r="L4309" t="str">
            <v/>
          </cell>
          <cell r="M4309" t="str">
            <v>19.00</v>
          </cell>
        </row>
        <row r="4310">
          <cell r="A4310" t="str">
            <v>CYS-TS-JGWQCTCK-85*200-纯灰</v>
          </cell>
          <cell r="B4310" t="str">
            <v>TS-金刚网4cm全磁条侧开-85*200-纯灰</v>
          </cell>
          <cell r="C4310" t="str">
            <v>CYS-TS-JGWQCTCK-85*200-纯灰-TS-金刚网4cm全磁条侧开-85*200-纯灰</v>
          </cell>
          <cell r="D4310" t="str">
            <v>居家布艺</v>
          </cell>
          <cell r="E4310" t="str">
            <v>是</v>
          </cell>
          <cell r="F4310" t="str">
            <v>否</v>
          </cell>
          <cell r="G4310" t="str">
            <v>85*200</v>
          </cell>
          <cell r="H4310" t="str">
            <v/>
          </cell>
          <cell r="I4310" t="str">
            <v/>
          </cell>
          <cell r="J4310" t="str">
            <v>件</v>
          </cell>
          <cell r="K4310" t="str">
            <v/>
          </cell>
          <cell r="L4310" t="str">
            <v/>
          </cell>
          <cell r="M4310" t="str">
            <v>19.00</v>
          </cell>
        </row>
        <row r="4311">
          <cell r="A4311" t="str">
            <v>CYS-TS-JGWQCTCK-85*205-纯灰</v>
          </cell>
          <cell r="B4311" t="str">
            <v>TS-金刚网4cm全磁条侧开-85*205-纯灰</v>
          </cell>
          <cell r="C4311" t="str">
            <v>CYS-TS-JGWQCTCK-85*205-纯灰-TS-金刚网4cm全磁条侧开-85*205-纯灰</v>
          </cell>
          <cell r="D4311" t="str">
            <v>居家布艺</v>
          </cell>
          <cell r="E4311" t="str">
            <v>是</v>
          </cell>
          <cell r="F4311" t="str">
            <v>否</v>
          </cell>
          <cell r="G4311" t="str">
            <v>85*205</v>
          </cell>
          <cell r="H4311" t="str">
            <v/>
          </cell>
          <cell r="I4311" t="str">
            <v/>
          </cell>
          <cell r="J4311" t="str">
            <v>件</v>
          </cell>
          <cell r="K4311" t="str">
            <v/>
          </cell>
          <cell r="L4311" t="str">
            <v/>
          </cell>
          <cell r="M4311" t="str">
            <v>19.00</v>
          </cell>
        </row>
        <row r="4312">
          <cell r="A4312" t="str">
            <v>CYS-TS-JGWQCTCK-85*210-纯灰</v>
          </cell>
          <cell r="B4312" t="str">
            <v>TS-金刚网4cm全磁条侧开-85*210-纯灰</v>
          </cell>
          <cell r="C4312" t="str">
            <v>CYS-TS-JGWQCTCK-85*210-纯灰-TS-金刚网4cm全磁条侧开-85*210-纯灰</v>
          </cell>
          <cell r="D4312" t="str">
            <v>居家布艺</v>
          </cell>
          <cell r="E4312" t="str">
            <v>是</v>
          </cell>
          <cell r="F4312" t="str">
            <v>否</v>
          </cell>
          <cell r="G4312" t="str">
            <v>85*210</v>
          </cell>
          <cell r="H4312" t="str">
            <v/>
          </cell>
          <cell r="I4312" t="str">
            <v/>
          </cell>
          <cell r="J4312" t="str">
            <v>件</v>
          </cell>
          <cell r="K4312" t="str">
            <v/>
          </cell>
          <cell r="L4312" t="str">
            <v/>
          </cell>
          <cell r="M4312" t="str">
            <v>19.00</v>
          </cell>
        </row>
        <row r="4313">
          <cell r="A4313" t="str">
            <v>CYS-TS-JGWQCTCK-85*215-纯灰</v>
          </cell>
          <cell r="B4313" t="str">
            <v>TS-金刚网4cm全磁条侧开-85*215-纯灰</v>
          </cell>
          <cell r="C4313" t="str">
            <v>CYS-TS-JGWQCTCK-85*215-纯灰-TS-金刚网4cm全磁条侧开-85*215-纯灰</v>
          </cell>
          <cell r="D4313" t="str">
            <v>居家布艺</v>
          </cell>
          <cell r="E4313" t="str">
            <v>是</v>
          </cell>
          <cell r="F4313" t="str">
            <v>否</v>
          </cell>
          <cell r="G4313" t="str">
            <v>85*215</v>
          </cell>
          <cell r="H4313" t="str">
            <v/>
          </cell>
          <cell r="I4313" t="str">
            <v/>
          </cell>
          <cell r="J4313" t="str">
            <v>件</v>
          </cell>
          <cell r="K4313" t="str">
            <v/>
          </cell>
          <cell r="L4313" t="str">
            <v/>
          </cell>
          <cell r="M4313" t="str">
            <v>19.00</v>
          </cell>
        </row>
        <row r="4314">
          <cell r="A4314" t="str">
            <v>CYS-TS-JGWQCTCK-85*220-纯灰</v>
          </cell>
          <cell r="B4314" t="str">
            <v>TS-金刚网4cm全磁条侧开-85*220-纯灰</v>
          </cell>
          <cell r="C4314" t="str">
            <v>CYS-TS-JGWQCTCK-85*220-纯灰-TS-金刚网4cm全磁条侧开-85*220-纯灰</v>
          </cell>
          <cell r="D4314" t="str">
            <v>居家布艺</v>
          </cell>
          <cell r="E4314" t="str">
            <v>是</v>
          </cell>
          <cell r="F4314" t="str">
            <v>否</v>
          </cell>
          <cell r="G4314" t="str">
            <v>85*220</v>
          </cell>
          <cell r="H4314" t="str">
            <v/>
          </cell>
          <cell r="I4314" t="str">
            <v/>
          </cell>
          <cell r="J4314" t="str">
            <v>件</v>
          </cell>
          <cell r="K4314" t="str">
            <v/>
          </cell>
          <cell r="L4314" t="str">
            <v/>
          </cell>
          <cell r="M4314" t="str">
            <v>19.00</v>
          </cell>
        </row>
        <row r="4315">
          <cell r="A4315" t="str">
            <v>CYS-TS-JGWQCTCK-90*190-纯灰</v>
          </cell>
          <cell r="B4315" t="str">
            <v>TS-金刚网4cm全磁条侧开-90*190-纯灰</v>
          </cell>
          <cell r="C4315" t="str">
            <v>CYS-TS-JGWQCTCK-90*190-纯灰-TS-金刚网4cm全磁条侧开-90*190-纯灰</v>
          </cell>
          <cell r="D4315" t="str">
            <v>居家布艺</v>
          </cell>
          <cell r="E4315" t="str">
            <v>是</v>
          </cell>
          <cell r="F4315" t="str">
            <v>否</v>
          </cell>
          <cell r="G4315" t="str">
            <v>90*190</v>
          </cell>
          <cell r="H4315" t="str">
            <v/>
          </cell>
          <cell r="I4315" t="str">
            <v/>
          </cell>
          <cell r="J4315" t="str">
            <v>件</v>
          </cell>
          <cell r="K4315" t="str">
            <v/>
          </cell>
          <cell r="L4315" t="str">
            <v/>
          </cell>
          <cell r="M4315" t="str">
            <v>19.00</v>
          </cell>
        </row>
        <row r="4316">
          <cell r="A4316" t="str">
            <v>CYS-TS-JGWQCTCK-90*195-纯灰</v>
          </cell>
          <cell r="B4316" t="str">
            <v>TS-金刚网4cm全磁条侧开-90*195-纯灰</v>
          </cell>
          <cell r="C4316" t="str">
            <v>CYS-TS-JGWQCTCK-90*195-纯灰-TS-金刚网4cm全磁条侧开-90*195-纯灰</v>
          </cell>
          <cell r="D4316" t="str">
            <v>居家布艺</v>
          </cell>
          <cell r="E4316" t="str">
            <v>是</v>
          </cell>
          <cell r="F4316" t="str">
            <v>否</v>
          </cell>
          <cell r="G4316" t="str">
            <v>90*195</v>
          </cell>
          <cell r="H4316" t="str">
            <v/>
          </cell>
          <cell r="I4316" t="str">
            <v/>
          </cell>
          <cell r="J4316" t="str">
            <v>件</v>
          </cell>
          <cell r="K4316" t="str">
            <v/>
          </cell>
          <cell r="L4316" t="str">
            <v/>
          </cell>
          <cell r="M4316" t="str">
            <v>19.00</v>
          </cell>
        </row>
        <row r="4317">
          <cell r="A4317" t="str">
            <v>CYS-TS-JGWQCTCK-90*200-纯灰</v>
          </cell>
          <cell r="B4317" t="str">
            <v>TS-金刚网4cm全磁条侧开-90*200-纯灰</v>
          </cell>
          <cell r="C4317" t="str">
            <v>CYS-TS-JGWQCTCK-90*200-纯灰-TS-金刚网4cm全磁条侧开-90*200-纯灰</v>
          </cell>
          <cell r="D4317" t="str">
            <v>居家布艺</v>
          </cell>
          <cell r="E4317" t="str">
            <v>是</v>
          </cell>
          <cell r="F4317" t="str">
            <v>否</v>
          </cell>
          <cell r="G4317" t="str">
            <v>90*200</v>
          </cell>
          <cell r="H4317" t="str">
            <v/>
          </cell>
          <cell r="I4317" t="str">
            <v/>
          </cell>
          <cell r="J4317" t="str">
            <v>件</v>
          </cell>
          <cell r="K4317" t="str">
            <v/>
          </cell>
          <cell r="L4317" t="str">
            <v/>
          </cell>
          <cell r="M4317" t="str">
            <v>19.00</v>
          </cell>
        </row>
        <row r="4318">
          <cell r="A4318" t="str">
            <v>CYS-TS-JGWQCTCK-90*205-纯灰</v>
          </cell>
          <cell r="B4318" t="str">
            <v>TS-金刚网4cm全磁条侧开-90*205-纯灰</v>
          </cell>
          <cell r="C4318" t="str">
            <v>CYS-TS-JGWQCTCK-90*205-纯灰-TS-金刚网4cm全磁条侧开-90*205-纯灰</v>
          </cell>
          <cell r="D4318" t="str">
            <v>居家布艺</v>
          </cell>
          <cell r="E4318" t="str">
            <v>是</v>
          </cell>
          <cell r="F4318" t="str">
            <v>否</v>
          </cell>
          <cell r="G4318" t="str">
            <v>90*205</v>
          </cell>
          <cell r="H4318" t="str">
            <v/>
          </cell>
          <cell r="I4318" t="str">
            <v/>
          </cell>
          <cell r="J4318" t="str">
            <v>件</v>
          </cell>
          <cell r="K4318" t="str">
            <v/>
          </cell>
          <cell r="L4318" t="str">
            <v/>
          </cell>
          <cell r="M4318" t="str">
            <v>19.00</v>
          </cell>
        </row>
        <row r="4319">
          <cell r="A4319" t="str">
            <v>CYS-TS-JGWQCTCK-90*210-纯灰</v>
          </cell>
          <cell r="B4319" t="str">
            <v>TS-金刚网4cm全磁条侧开-90*210-纯灰</v>
          </cell>
          <cell r="C4319" t="str">
            <v>CYS-TS-JGWQCTCK-90*210-纯灰-TS-金刚网4cm全磁条侧开-90*210-纯灰</v>
          </cell>
          <cell r="D4319" t="str">
            <v>居家布艺</v>
          </cell>
          <cell r="E4319" t="str">
            <v>是</v>
          </cell>
          <cell r="F4319" t="str">
            <v>否</v>
          </cell>
          <cell r="G4319" t="str">
            <v>90*210</v>
          </cell>
          <cell r="H4319" t="str">
            <v/>
          </cell>
          <cell r="I4319" t="str">
            <v/>
          </cell>
          <cell r="J4319" t="str">
            <v>件</v>
          </cell>
          <cell r="K4319" t="str">
            <v/>
          </cell>
          <cell r="L4319" t="str">
            <v/>
          </cell>
          <cell r="M4319" t="str">
            <v>19.00</v>
          </cell>
        </row>
        <row r="4320">
          <cell r="A4320" t="str">
            <v>CYS-TS-JGWQCTCK-90*215-纯灰</v>
          </cell>
          <cell r="B4320" t="str">
            <v>TS-金刚网4cm全磁条侧开-90*215-纯灰</v>
          </cell>
          <cell r="C4320" t="str">
            <v>CYS-TS-JGWQCTCK-90*215-纯灰-TS-金刚网4cm全磁条侧开-90*215-纯灰</v>
          </cell>
          <cell r="D4320" t="str">
            <v>居家布艺</v>
          </cell>
          <cell r="E4320" t="str">
            <v>是</v>
          </cell>
          <cell r="F4320" t="str">
            <v>否</v>
          </cell>
          <cell r="G4320" t="str">
            <v>90*215</v>
          </cell>
          <cell r="H4320" t="str">
            <v/>
          </cell>
          <cell r="I4320" t="str">
            <v/>
          </cell>
          <cell r="J4320" t="str">
            <v>件</v>
          </cell>
          <cell r="K4320" t="str">
            <v/>
          </cell>
          <cell r="L4320" t="str">
            <v/>
          </cell>
          <cell r="M4320" t="str">
            <v>19.00</v>
          </cell>
        </row>
        <row r="4321">
          <cell r="A4321" t="str">
            <v>CYS-TS-JGWQCTCK-90*220-纯灰</v>
          </cell>
          <cell r="B4321" t="str">
            <v>TS-金刚网4cm全磁条侧开-90*220-纯灰</v>
          </cell>
          <cell r="C4321" t="str">
            <v>CYS-TS-JGWQCTCK-90*220-纯灰-TS-金刚网4cm全磁条侧开-90*220-纯灰</v>
          </cell>
          <cell r="D4321" t="str">
            <v>居家布艺</v>
          </cell>
          <cell r="E4321" t="str">
            <v>是</v>
          </cell>
          <cell r="F4321" t="str">
            <v>否</v>
          </cell>
          <cell r="G4321" t="str">
            <v>90*220</v>
          </cell>
          <cell r="H4321" t="str">
            <v/>
          </cell>
          <cell r="I4321" t="str">
            <v/>
          </cell>
          <cell r="J4321" t="str">
            <v>件</v>
          </cell>
          <cell r="K4321" t="str">
            <v/>
          </cell>
          <cell r="L4321" t="str">
            <v/>
          </cell>
          <cell r="M4321" t="str">
            <v>19.00</v>
          </cell>
        </row>
        <row r="4322">
          <cell r="A4322" t="str">
            <v>CYS-TS-JGWQCTCK-90*230-纯灰</v>
          </cell>
          <cell r="B4322" t="str">
            <v>TS-金刚网4cm全磁条侧开-90*230-纯灰</v>
          </cell>
          <cell r="C4322" t="str">
            <v>CYS-TS-JGWQCTCK-90*230-纯灰-TS-金刚网4cm全磁条侧开-90*230-纯灰</v>
          </cell>
          <cell r="D4322" t="str">
            <v>居家布艺</v>
          </cell>
          <cell r="E4322" t="str">
            <v>是</v>
          </cell>
          <cell r="F4322" t="str">
            <v>否</v>
          </cell>
          <cell r="G4322" t="str">
            <v>90*230</v>
          </cell>
          <cell r="H4322" t="str">
            <v/>
          </cell>
          <cell r="I4322" t="str">
            <v/>
          </cell>
          <cell r="J4322" t="str">
            <v>件</v>
          </cell>
          <cell r="K4322" t="str">
            <v/>
          </cell>
          <cell r="L4322" t="str">
            <v/>
          </cell>
          <cell r="M4322" t="str">
            <v>20.00</v>
          </cell>
        </row>
        <row r="4323">
          <cell r="A4323" t="str">
            <v>CYS-TS-JGWQCTCK-90*240-纯灰</v>
          </cell>
          <cell r="B4323" t="str">
            <v>TS-金刚网4cm全磁条侧开-90*240-纯灰</v>
          </cell>
          <cell r="C4323" t="str">
            <v>CYS-TS-JGWQCTCK-90*240-纯灰-TS-金刚网4cm全磁条侧开-90*240-纯灰</v>
          </cell>
          <cell r="D4323" t="str">
            <v>居家布艺</v>
          </cell>
          <cell r="E4323" t="str">
            <v>是</v>
          </cell>
          <cell r="F4323" t="str">
            <v>否</v>
          </cell>
          <cell r="G4323" t="str">
            <v>90*240</v>
          </cell>
          <cell r="H4323" t="str">
            <v/>
          </cell>
          <cell r="I4323" t="str">
            <v/>
          </cell>
          <cell r="J4323" t="str">
            <v>件</v>
          </cell>
          <cell r="K4323" t="str">
            <v/>
          </cell>
          <cell r="L4323" t="str">
            <v/>
          </cell>
          <cell r="M4323" t="str">
            <v>21.00</v>
          </cell>
        </row>
        <row r="4324">
          <cell r="A4324" t="str">
            <v>CYS-TS-JGWQCTCK-95*200-纯灰</v>
          </cell>
          <cell r="B4324" t="str">
            <v>TS-金刚网4cm全磁条侧开-95*200-纯灰</v>
          </cell>
          <cell r="C4324" t="str">
            <v>CYS-TS-JGWQCTCK-95*200-纯灰-TS-金刚网4cm全磁条侧开-95*200-纯灰</v>
          </cell>
          <cell r="D4324" t="str">
            <v>居家布艺</v>
          </cell>
          <cell r="E4324" t="str">
            <v>是</v>
          </cell>
          <cell r="F4324" t="str">
            <v>否</v>
          </cell>
          <cell r="G4324" t="str">
            <v>95*200</v>
          </cell>
          <cell r="H4324" t="str">
            <v/>
          </cell>
          <cell r="I4324" t="str">
            <v/>
          </cell>
          <cell r="J4324" t="str">
            <v>件</v>
          </cell>
          <cell r="K4324" t="str">
            <v/>
          </cell>
          <cell r="L4324" t="str">
            <v/>
          </cell>
          <cell r="M4324" t="str">
            <v>19.00</v>
          </cell>
        </row>
        <row r="4325">
          <cell r="A4325" t="str">
            <v>CYS-TS-JGWQCTCK-95*205-纯灰</v>
          </cell>
          <cell r="B4325" t="str">
            <v>TS-金刚网4cm全磁条侧开-95*205-纯灰</v>
          </cell>
          <cell r="C4325" t="str">
            <v>CYS-TS-JGWQCTCK-95*205-纯灰-TS-金刚网4cm全磁条侧开-95*205-纯灰</v>
          </cell>
          <cell r="D4325" t="str">
            <v>居家布艺</v>
          </cell>
          <cell r="E4325" t="str">
            <v>是</v>
          </cell>
          <cell r="F4325" t="str">
            <v>否</v>
          </cell>
          <cell r="G4325" t="str">
            <v>95*205</v>
          </cell>
          <cell r="H4325" t="str">
            <v/>
          </cell>
          <cell r="I4325" t="str">
            <v/>
          </cell>
          <cell r="J4325" t="str">
            <v>件</v>
          </cell>
          <cell r="K4325" t="str">
            <v/>
          </cell>
          <cell r="L4325" t="str">
            <v/>
          </cell>
          <cell r="M4325" t="str">
            <v>19.00</v>
          </cell>
        </row>
        <row r="4326">
          <cell r="A4326" t="str">
            <v>CYS-TS-JGWQCTCK-95*210-纯灰</v>
          </cell>
          <cell r="B4326" t="str">
            <v>TS-金刚网4cm全磁条侧开-95*210-纯灰</v>
          </cell>
          <cell r="C4326" t="str">
            <v>CYS-TS-JGWQCTCK-95*210-纯灰-TS-金刚网4cm全磁条侧开-95*210-纯灰</v>
          </cell>
          <cell r="D4326" t="str">
            <v>居家布艺</v>
          </cell>
          <cell r="E4326" t="str">
            <v>是</v>
          </cell>
          <cell r="F4326" t="str">
            <v>否</v>
          </cell>
          <cell r="G4326" t="str">
            <v>95*210</v>
          </cell>
          <cell r="H4326" t="str">
            <v/>
          </cell>
          <cell r="I4326" t="str">
            <v/>
          </cell>
          <cell r="J4326" t="str">
            <v>件</v>
          </cell>
          <cell r="K4326" t="str">
            <v/>
          </cell>
          <cell r="L4326" t="str">
            <v/>
          </cell>
          <cell r="M4326" t="str">
            <v>19.00</v>
          </cell>
        </row>
        <row r="4327">
          <cell r="A4327" t="str">
            <v>CYS-TS-JGWQCTCK-95*215-纯灰</v>
          </cell>
          <cell r="B4327" t="str">
            <v>TS-金刚网4cm全磁条侧开-95*215-纯灰</v>
          </cell>
          <cell r="C4327" t="str">
            <v>CYS-TS-JGWQCTCK-95*215-纯灰-TS-金刚网4cm全磁条侧开-95*215-纯灰</v>
          </cell>
          <cell r="D4327" t="str">
            <v>居家布艺</v>
          </cell>
          <cell r="E4327" t="str">
            <v>是</v>
          </cell>
          <cell r="F4327" t="str">
            <v>否</v>
          </cell>
          <cell r="G4327" t="str">
            <v>95*215</v>
          </cell>
          <cell r="H4327" t="str">
            <v/>
          </cell>
          <cell r="I4327" t="str">
            <v/>
          </cell>
          <cell r="J4327" t="str">
            <v>件</v>
          </cell>
          <cell r="K4327" t="str">
            <v/>
          </cell>
          <cell r="L4327" t="str">
            <v/>
          </cell>
          <cell r="M4327" t="str">
            <v>19.00</v>
          </cell>
        </row>
        <row r="4328">
          <cell r="A4328" t="str">
            <v>CYS-TS-JGWQCTCK-95*220-纯灰</v>
          </cell>
          <cell r="B4328" t="str">
            <v>TS-金刚网4cm全磁条侧开-95*220-纯灰</v>
          </cell>
          <cell r="C4328" t="str">
            <v>CYS-TS-JGWQCTCK-95*220-纯灰-TS-金刚网4cm全磁条侧开-95*220-纯灰</v>
          </cell>
          <cell r="D4328" t="str">
            <v>居家布艺</v>
          </cell>
          <cell r="E4328" t="str">
            <v>是</v>
          </cell>
          <cell r="F4328" t="str">
            <v>否</v>
          </cell>
          <cell r="G4328" t="str">
            <v>95*220</v>
          </cell>
          <cell r="H4328" t="str">
            <v/>
          </cell>
          <cell r="I4328" t="str">
            <v/>
          </cell>
          <cell r="J4328" t="str">
            <v>件</v>
          </cell>
          <cell r="K4328" t="str">
            <v/>
          </cell>
          <cell r="L4328" t="str">
            <v/>
          </cell>
          <cell r="M4328" t="str">
            <v>19.00</v>
          </cell>
        </row>
        <row r="4329">
          <cell r="A4329" t="str">
            <v>CYS-TS-JGWQCTCK-100*200-纯灰</v>
          </cell>
          <cell r="B4329" t="str">
            <v>TS-金刚网4cm全磁条侧开-100*200-纯灰</v>
          </cell>
          <cell r="C4329" t="str">
            <v>CYS-TS-JGWQCTCK-100*200-纯灰-TS-金刚网4cm全磁条侧开-100*200-纯灰</v>
          </cell>
          <cell r="D4329" t="str">
            <v>居家布艺</v>
          </cell>
          <cell r="E4329" t="str">
            <v>是</v>
          </cell>
          <cell r="F4329" t="str">
            <v>否</v>
          </cell>
          <cell r="G4329" t="str">
            <v>100*200</v>
          </cell>
          <cell r="H4329" t="str">
            <v/>
          </cell>
          <cell r="I4329" t="str">
            <v/>
          </cell>
          <cell r="J4329" t="str">
            <v>件</v>
          </cell>
          <cell r="K4329" t="str">
            <v/>
          </cell>
          <cell r="L4329" t="str">
            <v/>
          </cell>
          <cell r="M4329" t="str">
            <v>19.00</v>
          </cell>
        </row>
        <row r="4330">
          <cell r="A4330" t="str">
            <v>CYS-TS-JGWQCTCK-100*205-纯灰</v>
          </cell>
          <cell r="B4330" t="str">
            <v>TS-金刚网4cm全磁条侧开-100*205-纯灰</v>
          </cell>
          <cell r="C4330" t="str">
            <v>CYS-TS-JGWQCTCK-100*205-纯灰-TS-金刚网4cm全磁条侧开-100*205-纯灰</v>
          </cell>
          <cell r="D4330" t="str">
            <v>居家布艺</v>
          </cell>
          <cell r="E4330" t="str">
            <v>是</v>
          </cell>
          <cell r="F4330" t="str">
            <v>否</v>
          </cell>
          <cell r="G4330" t="str">
            <v>100*205</v>
          </cell>
          <cell r="H4330" t="str">
            <v/>
          </cell>
          <cell r="I4330" t="str">
            <v/>
          </cell>
          <cell r="J4330" t="str">
            <v>件</v>
          </cell>
          <cell r="K4330" t="str">
            <v/>
          </cell>
          <cell r="L4330" t="str">
            <v/>
          </cell>
          <cell r="M4330" t="str">
            <v>19.00</v>
          </cell>
        </row>
        <row r="4331">
          <cell r="A4331" t="str">
            <v>CYS-TS-JGWQCTCK-100*210-纯灰</v>
          </cell>
          <cell r="B4331" t="str">
            <v>TS-金刚网4cm全磁条侧开-100*210-纯灰</v>
          </cell>
          <cell r="C4331" t="str">
            <v>CYS-TS-JGWQCTCK-100*210-纯灰-TS-金刚网4cm全磁条侧开-100*210-纯灰</v>
          </cell>
          <cell r="D4331" t="str">
            <v>居家布艺</v>
          </cell>
          <cell r="E4331" t="str">
            <v>是</v>
          </cell>
          <cell r="F4331" t="str">
            <v>否</v>
          </cell>
          <cell r="G4331" t="str">
            <v>100*210</v>
          </cell>
          <cell r="H4331" t="str">
            <v/>
          </cell>
          <cell r="I4331" t="str">
            <v/>
          </cell>
          <cell r="J4331" t="str">
            <v>件</v>
          </cell>
          <cell r="K4331" t="str">
            <v/>
          </cell>
          <cell r="L4331" t="str">
            <v/>
          </cell>
          <cell r="M4331" t="str">
            <v>19.00</v>
          </cell>
        </row>
        <row r="4332">
          <cell r="A4332" t="str">
            <v>CYS-TS-JGWQCTCK-100*215-纯灰</v>
          </cell>
          <cell r="B4332" t="str">
            <v>TS-金刚网4cm全磁条侧开-100*215-纯灰</v>
          </cell>
          <cell r="C4332" t="str">
            <v>CYS-TS-JGWQCTCK-100*215-纯灰-TS-金刚网4cm全磁条侧开-100*215-纯灰</v>
          </cell>
          <cell r="D4332" t="str">
            <v>居家布艺</v>
          </cell>
          <cell r="E4332" t="str">
            <v>是</v>
          </cell>
          <cell r="F4332" t="str">
            <v>否</v>
          </cell>
          <cell r="G4332" t="str">
            <v>100*215</v>
          </cell>
          <cell r="H4332" t="str">
            <v/>
          </cell>
          <cell r="I4332" t="str">
            <v/>
          </cell>
          <cell r="J4332" t="str">
            <v>件</v>
          </cell>
          <cell r="K4332" t="str">
            <v/>
          </cell>
          <cell r="L4332" t="str">
            <v/>
          </cell>
          <cell r="M4332" t="str">
            <v>19.00</v>
          </cell>
        </row>
        <row r="4333">
          <cell r="A4333" t="str">
            <v>CYS-TS-JGWQCTCK-100*220-纯灰</v>
          </cell>
          <cell r="B4333" t="str">
            <v>TS-金刚网4cm全磁条侧开-100*220-纯灰</v>
          </cell>
          <cell r="C4333" t="str">
            <v>CYS-TS-JGWQCTCK-100*220-纯灰-TS-金刚网4cm全磁条侧开-100*220-纯灰</v>
          </cell>
          <cell r="D4333" t="str">
            <v>居家布艺</v>
          </cell>
          <cell r="E4333" t="str">
            <v>是</v>
          </cell>
          <cell r="F4333" t="str">
            <v>否</v>
          </cell>
          <cell r="G4333" t="str">
            <v>100*220</v>
          </cell>
          <cell r="H4333" t="str">
            <v/>
          </cell>
          <cell r="I4333" t="str">
            <v/>
          </cell>
          <cell r="J4333" t="str">
            <v>件</v>
          </cell>
          <cell r="K4333" t="str">
            <v/>
          </cell>
          <cell r="L4333" t="str">
            <v/>
          </cell>
          <cell r="M4333" t="str">
            <v>19.00</v>
          </cell>
        </row>
        <row r="4334">
          <cell r="A4334" t="str">
            <v>CYS-TS-JGWQCTCK-100*230-纯灰</v>
          </cell>
          <cell r="B4334" t="str">
            <v>TS-金刚网4cm全磁条侧开-100*230-纯灰</v>
          </cell>
          <cell r="C4334" t="str">
            <v>CYS-TS-JGWQCTCK-100*230-纯灰-TS-金刚网4cm全磁条侧开-100*230-纯灰</v>
          </cell>
          <cell r="D4334" t="str">
            <v>居家布艺</v>
          </cell>
          <cell r="E4334" t="str">
            <v>是</v>
          </cell>
          <cell r="F4334" t="str">
            <v>否</v>
          </cell>
          <cell r="G4334" t="str">
            <v>100*230</v>
          </cell>
          <cell r="H4334" t="str">
            <v/>
          </cell>
          <cell r="I4334" t="str">
            <v/>
          </cell>
          <cell r="J4334" t="str">
            <v>件</v>
          </cell>
          <cell r="K4334" t="str">
            <v/>
          </cell>
          <cell r="L4334" t="str">
            <v/>
          </cell>
          <cell r="M4334" t="str">
            <v>20.00</v>
          </cell>
        </row>
        <row r="4335">
          <cell r="A4335" t="str">
            <v>CYS-TS-JGWQCTCK-100*240-纯灰</v>
          </cell>
          <cell r="B4335" t="str">
            <v>TS-金刚网4cm全磁条侧开-100*240-纯灰</v>
          </cell>
          <cell r="C4335" t="str">
            <v>CYS-TS-JGWQCTCK-100*240-纯灰-TS-金刚网4cm全磁条侧开-100*240-纯灰</v>
          </cell>
          <cell r="D4335" t="str">
            <v>居家布艺</v>
          </cell>
          <cell r="E4335" t="str">
            <v>是</v>
          </cell>
          <cell r="F4335" t="str">
            <v>否</v>
          </cell>
          <cell r="G4335" t="str">
            <v>100*240</v>
          </cell>
          <cell r="H4335" t="str">
            <v/>
          </cell>
          <cell r="I4335" t="str">
            <v/>
          </cell>
          <cell r="J4335" t="str">
            <v>件</v>
          </cell>
          <cell r="K4335" t="str">
            <v/>
          </cell>
          <cell r="L4335" t="str">
            <v/>
          </cell>
          <cell r="M4335" t="str">
            <v>21.00</v>
          </cell>
        </row>
        <row r="4336">
          <cell r="A4336" t="str">
            <v>CYS-TS-JGWQCTCK-105*205-纯灰</v>
          </cell>
          <cell r="B4336" t="str">
            <v>TS-金刚网4cm全磁条侧开-105*205-纯灰</v>
          </cell>
          <cell r="C4336" t="str">
            <v>CYS-TS-JGWQCTCK-105*205-纯灰-TS-金刚网4cm全磁条侧开-105*205-纯灰</v>
          </cell>
          <cell r="D4336" t="str">
            <v>居家布艺</v>
          </cell>
          <cell r="E4336" t="str">
            <v>是</v>
          </cell>
          <cell r="F4336" t="str">
            <v>否</v>
          </cell>
          <cell r="G4336" t="str">
            <v>105*205</v>
          </cell>
          <cell r="H4336" t="str">
            <v/>
          </cell>
          <cell r="I4336" t="str">
            <v/>
          </cell>
          <cell r="J4336" t="str">
            <v>件</v>
          </cell>
          <cell r="K4336" t="str">
            <v/>
          </cell>
          <cell r="L4336" t="str">
            <v/>
          </cell>
          <cell r="M4336" t="str">
            <v>20.00</v>
          </cell>
        </row>
        <row r="4337">
          <cell r="A4337" t="str">
            <v>CYS-TS-JGWQCTCK-105*210-纯灰</v>
          </cell>
          <cell r="B4337" t="str">
            <v>TS-金刚网4cm全磁条侧开-105*210-纯灰</v>
          </cell>
          <cell r="C4337" t="str">
            <v>CYS-TS-JGWQCTCK-105*210-纯灰-TS-金刚网4cm全磁条侧开-105*210-纯灰</v>
          </cell>
          <cell r="D4337" t="str">
            <v>居家布艺</v>
          </cell>
          <cell r="E4337" t="str">
            <v>是</v>
          </cell>
          <cell r="F4337" t="str">
            <v>否</v>
          </cell>
          <cell r="G4337" t="str">
            <v>105*210</v>
          </cell>
          <cell r="H4337" t="str">
            <v/>
          </cell>
          <cell r="I4337" t="str">
            <v/>
          </cell>
          <cell r="J4337" t="str">
            <v>件</v>
          </cell>
          <cell r="K4337" t="str">
            <v/>
          </cell>
          <cell r="L4337" t="str">
            <v/>
          </cell>
          <cell r="M4337" t="str">
            <v>20.00</v>
          </cell>
        </row>
        <row r="4338">
          <cell r="A4338" t="str">
            <v>CYS-TS-JGWQCTCK-105*220-纯灰</v>
          </cell>
          <cell r="B4338" t="str">
            <v>TS-金刚网4cm全磁条侧开-105*220-纯灰</v>
          </cell>
          <cell r="C4338" t="str">
            <v>CYS-TS-JGWQCTCK-105*220-纯灰-TS-金刚网4cm全磁条侧开-105*220-纯灰</v>
          </cell>
          <cell r="D4338" t="str">
            <v>居家布艺</v>
          </cell>
          <cell r="E4338" t="str">
            <v>是</v>
          </cell>
          <cell r="F4338" t="str">
            <v>否</v>
          </cell>
          <cell r="G4338" t="str">
            <v>105*220</v>
          </cell>
          <cell r="H4338" t="str">
            <v/>
          </cell>
          <cell r="I4338" t="str">
            <v/>
          </cell>
          <cell r="J4338" t="str">
            <v>件</v>
          </cell>
          <cell r="K4338" t="str">
            <v/>
          </cell>
          <cell r="L4338" t="str">
            <v/>
          </cell>
          <cell r="M4338" t="str">
            <v>20.00</v>
          </cell>
        </row>
        <row r="4339">
          <cell r="A4339" t="str">
            <v>CYS-TS-JGWQCTCK-110*200-纯灰</v>
          </cell>
          <cell r="B4339" t="str">
            <v>TS-金刚网4cm全磁条侧开-110*200-纯灰</v>
          </cell>
          <cell r="C4339" t="str">
            <v>CYS-TS-JGWQCTCK-110*200-纯灰-TS-金刚网4cm全磁条侧开-110*200-纯灰</v>
          </cell>
          <cell r="D4339" t="str">
            <v>居家布艺</v>
          </cell>
          <cell r="E4339" t="str">
            <v>是</v>
          </cell>
          <cell r="F4339" t="str">
            <v>否</v>
          </cell>
          <cell r="G4339" t="str">
            <v>110*200</v>
          </cell>
          <cell r="H4339" t="str">
            <v/>
          </cell>
          <cell r="I4339" t="str">
            <v/>
          </cell>
          <cell r="J4339" t="str">
            <v>件</v>
          </cell>
          <cell r="K4339" t="str">
            <v/>
          </cell>
          <cell r="L4339" t="str">
            <v/>
          </cell>
          <cell r="M4339" t="str">
            <v>20.00</v>
          </cell>
        </row>
        <row r="4340">
          <cell r="A4340" t="str">
            <v>CYS-TS-JGWQCTCK-110*210-纯灰</v>
          </cell>
          <cell r="B4340" t="str">
            <v>TS-金刚网4cm全磁条侧开-110*210-纯灰</v>
          </cell>
          <cell r="C4340" t="str">
            <v>CYS-TS-JGWQCTCK-110*210-纯灰-TS-金刚网4cm全磁条侧开-110*210-纯灰</v>
          </cell>
          <cell r="D4340" t="str">
            <v>居家布艺</v>
          </cell>
          <cell r="E4340" t="str">
            <v>是</v>
          </cell>
          <cell r="F4340" t="str">
            <v>否</v>
          </cell>
          <cell r="G4340" t="str">
            <v>110*210</v>
          </cell>
          <cell r="H4340" t="str">
            <v/>
          </cell>
          <cell r="I4340" t="str">
            <v/>
          </cell>
          <cell r="J4340" t="str">
            <v>件</v>
          </cell>
          <cell r="K4340" t="str">
            <v/>
          </cell>
          <cell r="L4340" t="str">
            <v/>
          </cell>
          <cell r="M4340" t="str">
            <v>20.00</v>
          </cell>
        </row>
        <row r="4341">
          <cell r="A4341" t="str">
            <v>CYS-TS-JGWQCTCK-110*220-纯灰</v>
          </cell>
          <cell r="B4341" t="str">
            <v>TS-金刚网4cm全磁条侧开-110*220-纯灰</v>
          </cell>
          <cell r="C4341" t="str">
            <v>CYS-TS-JGWQCTCK-110*220-纯灰-TS-金刚网4cm全磁条侧开-110*220-纯灰</v>
          </cell>
          <cell r="D4341" t="str">
            <v>居家布艺</v>
          </cell>
          <cell r="E4341" t="str">
            <v>是</v>
          </cell>
          <cell r="F4341" t="str">
            <v>否</v>
          </cell>
          <cell r="G4341" t="str">
            <v>110*220</v>
          </cell>
          <cell r="H4341" t="str">
            <v/>
          </cell>
          <cell r="I4341" t="str">
            <v/>
          </cell>
          <cell r="J4341" t="str">
            <v>件</v>
          </cell>
          <cell r="K4341" t="str">
            <v/>
          </cell>
          <cell r="L4341" t="str">
            <v/>
          </cell>
          <cell r="M4341" t="str">
            <v>20.00</v>
          </cell>
        </row>
        <row r="4342">
          <cell r="A4342" t="str">
            <v>CYS-TS-JGWQCTCK-110*230-纯灰</v>
          </cell>
          <cell r="B4342" t="str">
            <v>TS-金刚网4cm全磁条侧开-110*230-纯灰</v>
          </cell>
          <cell r="C4342" t="str">
            <v>CYS-TS-JGWQCTCK-110*230-纯灰-TS-金刚网4cm全磁条侧开-110*230-纯灰</v>
          </cell>
          <cell r="D4342" t="str">
            <v>居家布艺</v>
          </cell>
          <cell r="E4342" t="str">
            <v>是</v>
          </cell>
          <cell r="F4342" t="str">
            <v>否</v>
          </cell>
          <cell r="G4342" t="str">
            <v>110*230</v>
          </cell>
          <cell r="H4342" t="str">
            <v/>
          </cell>
          <cell r="I4342" t="str">
            <v/>
          </cell>
          <cell r="J4342" t="str">
            <v>件</v>
          </cell>
          <cell r="K4342" t="str">
            <v/>
          </cell>
          <cell r="L4342" t="str">
            <v/>
          </cell>
          <cell r="M4342" t="str">
            <v>21.00</v>
          </cell>
        </row>
        <row r="4343">
          <cell r="A4343" t="str">
            <v>CYS-TS-JGWQCTCK-110*240-纯灰</v>
          </cell>
          <cell r="B4343" t="str">
            <v>TS-金刚网4cm全磁条侧开-110*240-纯灰</v>
          </cell>
          <cell r="C4343" t="str">
            <v>CYS-TS-JGWQCTCK-110*240-纯灰-TS-金刚网4cm全磁条侧开-110*240-纯灰</v>
          </cell>
          <cell r="D4343" t="str">
            <v>居家布艺</v>
          </cell>
          <cell r="E4343" t="str">
            <v>是</v>
          </cell>
          <cell r="F4343" t="str">
            <v>否</v>
          </cell>
          <cell r="G4343" t="str">
            <v>110*240</v>
          </cell>
          <cell r="H4343" t="str">
            <v/>
          </cell>
          <cell r="I4343" t="str">
            <v/>
          </cell>
          <cell r="J4343" t="str">
            <v>件</v>
          </cell>
          <cell r="K4343" t="str">
            <v/>
          </cell>
          <cell r="L4343" t="str">
            <v/>
          </cell>
          <cell r="M4343" t="str">
            <v>22.00</v>
          </cell>
        </row>
        <row r="4344">
          <cell r="A4344" t="str">
            <v>CYS-TS-JGWQCTCK-120*200-纯灰</v>
          </cell>
          <cell r="B4344" t="str">
            <v>TS-金刚网4cm全磁条侧开-120*200-纯灰</v>
          </cell>
          <cell r="C4344" t="str">
            <v>CYS-TS-JGWQCTCK-120*200-纯灰-TS-金刚网4cm全磁条侧开-120*200-纯灰</v>
          </cell>
          <cell r="D4344" t="str">
            <v>居家布艺</v>
          </cell>
          <cell r="E4344" t="str">
            <v>是</v>
          </cell>
          <cell r="F4344" t="str">
            <v>否</v>
          </cell>
          <cell r="G4344" t="str">
            <v>120*200</v>
          </cell>
          <cell r="H4344" t="str">
            <v/>
          </cell>
          <cell r="I4344" t="str">
            <v/>
          </cell>
          <cell r="J4344" t="str">
            <v>件</v>
          </cell>
          <cell r="K4344" t="str">
            <v/>
          </cell>
          <cell r="L4344" t="str">
            <v/>
          </cell>
          <cell r="M4344" t="str">
            <v>21.00</v>
          </cell>
        </row>
        <row r="4345">
          <cell r="A4345" t="str">
            <v>CYS-TS-JGWQCTCK-120*210-纯灰</v>
          </cell>
          <cell r="B4345" t="str">
            <v>TS-金刚网4cm全磁条侧开-120*210-纯灰</v>
          </cell>
          <cell r="C4345" t="str">
            <v>CYS-TS-JGWQCTCK-120*210-纯灰-TS-金刚网4cm全磁条侧开-120*210-纯灰</v>
          </cell>
          <cell r="D4345" t="str">
            <v>居家布艺</v>
          </cell>
          <cell r="E4345" t="str">
            <v>是</v>
          </cell>
          <cell r="F4345" t="str">
            <v>否</v>
          </cell>
          <cell r="G4345" t="str">
            <v>120*210</v>
          </cell>
          <cell r="H4345" t="str">
            <v/>
          </cell>
          <cell r="I4345" t="str">
            <v/>
          </cell>
          <cell r="J4345" t="str">
            <v>件</v>
          </cell>
          <cell r="K4345" t="str">
            <v/>
          </cell>
          <cell r="L4345" t="str">
            <v/>
          </cell>
          <cell r="M4345" t="str">
            <v>21.00</v>
          </cell>
        </row>
        <row r="4346">
          <cell r="A4346" t="str">
            <v>CYS-TS-JGWQCTCK-120*220-纯灰</v>
          </cell>
          <cell r="B4346" t="str">
            <v>TS-金刚网4cm全磁条侧开-120*220-纯灰</v>
          </cell>
          <cell r="C4346" t="str">
            <v>CYS-TS-JGWQCTCK-120*220-纯灰-TS-金刚网4cm全磁条侧开-120*220-纯灰</v>
          </cell>
          <cell r="D4346" t="str">
            <v>居家布艺</v>
          </cell>
          <cell r="E4346" t="str">
            <v>是</v>
          </cell>
          <cell r="F4346" t="str">
            <v>否</v>
          </cell>
          <cell r="G4346" t="str">
            <v>120*220</v>
          </cell>
          <cell r="H4346" t="str">
            <v/>
          </cell>
          <cell r="I4346" t="str">
            <v/>
          </cell>
          <cell r="J4346" t="str">
            <v>件</v>
          </cell>
          <cell r="K4346" t="str">
            <v/>
          </cell>
          <cell r="L4346" t="str">
            <v/>
          </cell>
          <cell r="M4346" t="str">
            <v>21.00</v>
          </cell>
        </row>
        <row r="4347">
          <cell r="A4347" t="str">
            <v>CYS-TS-JGWQCTCK-120*230-纯灰</v>
          </cell>
          <cell r="B4347" t="str">
            <v>TS-金刚网4cm全磁条侧开-120*230-纯灰</v>
          </cell>
          <cell r="C4347" t="str">
            <v>CYS-TS-JGWQCTCK-120*230-纯灰-TS-金刚网4cm全磁条侧开-120*230-纯灰</v>
          </cell>
          <cell r="D4347" t="str">
            <v>居家布艺</v>
          </cell>
          <cell r="E4347" t="str">
            <v>是</v>
          </cell>
          <cell r="F4347" t="str">
            <v>否</v>
          </cell>
          <cell r="G4347" t="str">
            <v>120*230</v>
          </cell>
          <cell r="H4347" t="str">
            <v/>
          </cell>
          <cell r="I4347" t="str">
            <v/>
          </cell>
          <cell r="J4347" t="str">
            <v>件</v>
          </cell>
          <cell r="K4347" t="str">
            <v/>
          </cell>
          <cell r="L4347" t="str">
            <v/>
          </cell>
          <cell r="M4347" t="str">
            <v>22.00</v>
          </cell>
        </row>
        <row r="4348">
          <cell r="A4348" t="str">
            <v>CYS-TS-JGWQCTCK-120*240-纯灰</v>
          </cell>
          <cell r="B4348" t="str">
            <v>TS-金刚网4cm全磁条侧开-120*240-纯灰</v>
          </cell>
          <cell r="C4348" t="str">
            <v>CYS-TS-JGWQCTCK-120*240-纯灰-TS-金刚网4cm全磁条侧开-120*240-纯灰</v>
          </cell>
          <cell r="D4348" t="str">
            <v>居家布艺</v>
          </cell>
          <cell r="E4348" t="str">
            <v>是</v>
          </cell>
          <cell r="F4348" t="str">
            <v>否</v>
          </cell>
          <cell r="G4348" t="str">
            <v>120*240</v>
          </cell>
          <cell r="H4348" t="str">
            <v/>
          </cell>
          <cell r="I4348" t="str">
            <v/>
          </cell>
          <cell r="J4348" t="str">
            <v>件</v>
          </cell>
          <cell r="K4348" t="str">
            <v/>
          </cell>
          <cell r="L4348" t="str">
            <v/>
          </cell>
          <cell r="M4348" t="str">
            <v>23.00</v>
          </cell>
        </row>
        <row r="4349">
          <cell r="A4349" t="str">
            <v>CYS-TS-JGWQCTCK-70*200-纯咖</v>
          </cell>
          <cell r="B4349" t="str">
            <v>TS-金刚网4cm全磁条侧开-70*200-纯咖</v>
          </cell>
          <cell r="C4349" t="str">
            <v>CYS-TS-JGWQCTCK-70*200-纯咖-TS-金刚网4cm全磁条侧开-70*200-纯咖</v>
          </cell>
          <cell r="D4349" t="str">
            <v>居家布艺</v>
          </cell>
          <cell r="E4349" t="str">
            <v>是</v>
          </cell>
          <cell r="F4349" t="str">
            <v>否</v>
          </cell>
          <cell r="G4349" t="str">
            <v>70*200</v>
          </cell>
          <cell r="H4349" t="str">
            <v/>
          </cell>
          <cell r="I4349" t="str">
            <v/>
          </cell>
          <cell r="J4349" t="str">
            <v>件</v>
          </cell>
          <cell r="K4349" t="str">
            <v/>
          </cell>
          <cell r="L4349" t="str">
            <v/>
          </cell>
          <cell r="M4349" t="str">
            <v>19.00</v>
          </cell>
        </row>
        <row r="4350">
          <cell r="A4350" t="str">
            <v>CYS-TS-JGWQCTCK-80*190-纯咖</v>
          </cell>
          <cell r="B4350" t="str">
            <v>TS-金刚网4cm全磁条侧开-80*190-纯咖</v>
          </cell>
          <cell r="C4350" t="str">
            <v>CYS-TS-JGWQCTCK-80*190-纯咖-TS-金刚网4cm全磁条侧开-80*190-纯咖</v>
          </cell>
          <cell r="D4350" t="str">
            <v>居家布艺</v>
          </cell>
          <cell r="E4350" t="str">
            <v>是</v>
          </cell>
          <cell r="F4350" t="str">
            <v>否</v>
          </cell>
          <cell r="G4350" t="str">
            <v>80*190</v>
          </cell>
          <cell r="H4350" t="str">
            <v/>
          </cell>
          <cell r="I4350" t="str">
            <v/>
          </cell>
          <cell r="J4350" t="str">
            <v>件</v>
          </cell>
          <cell r="K4350" t="str">
            <v/>
          </cell>
          <cell r="L4350" t="str">
            <v/>
          </cell>
          <cell r="M4350" t="str">
            <v>19.00</v>
          </cell>
        </row>
        <row r="4351">
          <cell r="A4351" t="str">
            <v>CYS-TS-JGWQCTCK-80*195-纯咖</v>
          </cell>
          <cell r="B4351" t="str">
            <v>TS-金刚网4cm全磁条侧开-80*195-纯咖</v>
          </cell>
          <cell r="C4351" t="str">
            <v>CYS-TS-JGWQCTCK-80*195-纯咖-TS-金刚网4cm全磁条侧开-80*195-纯咖</v>
          </cell>
          <cell r="D4351" t="str">
            <v>居家布艺</v>
          </cell>
          <cell r="E4351" t="str">
            <v>是</v>
          </cell>
          <cell r="F4351" t="str">
            <v>否</v>
          </cell>
          <cell r="G4351" t="str">
            <v>80*195</v>
          </cell>
          <cell r="H4351" t="str">
            <v/>
          </cell>
          <cell r="I4351" t="str">
            <v/>
          </cell>
          <cell r="J4351" t="str">
            <v>件</v>
          </cell>
          <cell r="K4351" t="str">
            <v/>
          </cell>
          <cell r="L4351" t="str">
            <v/>
          </cell>
          <cell r="M4351" t="str">
            <v>19.00</v>
          </cell>
        </row>
        <row r="4352">
          <cell r="A4352" t="str">
            <v>CYS-TS-JGWQCTCK-80*200-纯咖</v>
          </cell>
          <cell r="B4352" t="str">
            <v>TS-金刚网4cm全磁条侧开-80*200-纯咖</v>
          </cell>
          <cell r="C4352" t="str">
            <v>CYS-TS-JGWQCTCK-80*200-纯咖-TS-金刚网4cm全磁条侧开-80*200-纯咖</v>
          </cell>
          <cell r="D4352" t="str">
            <v>居家布艺</v>
          </cell>
          <cell r="E4352" t="str">
            <v>是</v>
          </cell>
          <cell r="F4352" t="str">
            <v>否</v>
          </cell>
          <cell r="G4352" t="str">
            <v>80*200</v>
          </cell>
          <cell r="H4352" t="str">
            <v/>
          </cell>
          <cell r="I4352" t="str">
            <v/>
          </cell>
          <cell r="J4352" t="str">
            <v>件</v>
          </cell>
          <cell r="K4352" t="str">
            <v/>
          </cell>
          <cell r="L4352" t="str">
            <v/>
          </cell>
          <cell r="M4352" t="str">
            <v>19.00</v>
          </cell>
        </row>
        <row r="4353">
          <cell r="A4353" t="str">
            <v>CYS-TS-JGWQCTCK-80*205-纯咖</v>
          </cell>
          <cell r="B4353" t="str">
            <v>TS-金刚网4cm全磁条侧开-80*205-纯咖</v>
          </cell>
          <cell r="C4353" t="str">
            <v>CYS-TS-JGWQCTCK-80*205-纯咖-TS-金刚网4cm全磁条侧开-80*205-纯咖</v>
          </cell>
          <cell r="D4353" t="str">
            <v>居家布艺</v>
          </cell>
          <cell r="E4353" t="str">
            <v>是</v>
          </cell>
          <cell r="F4353" t="str">
            <v>否</v>
          </cell>
          <cell r="G4353" t="str">
            <v>80*205</v>
          </cell>
          <cell r="H4353" t="str">
            <v/>
          </cell>
          <cell r="I4353" t="str">
            <v/>
          </cell>
          <cell r="J4353" t="str">
            <v>件</v>
          </cell>
          <cell r="K4353" t="str">
            <v/>
          </cell>
          <cell r="L4353" t="str">
            <v/>
          </cell>
          <cell r="M4353" t="str">
            <v>19.00</v>
          </cell>
        </row>
        <row r="4354">
          <cell r="A4354" t="str">
            <v>CYS-TS-JGWQCTCK-80*210-纯咖</v>
          </cell>
          <cell r="B4354" t="str">
            <v>TS-金刚网4cm全磁条侧开-80*210-纯咖</v>
          </cell>
          <cell r="C4354" t="str">
            <v>CYS-TS-JGWQCTCK-80*210-纯咖-TS-金刚网4cm全磁条侧开-80*210-纯咖</v>
          </cell>
          <cell r="D4354" t="str">
            <v>居家布艺</v>
          </cell>
          <cell r="E4354" t="str">
            <v>是</v>
          </cell>
          <cell r="F4354" t="str">
            <v>否</v>
          </cell>
          <cell r="G4354" t="str">
            <v>80*210</v>
          </cell>
          <cell r="H4354" t="str">
            <v/>
          </cell>
          <cell r="I4354" t="str">
            <v/>
          </cell>
          <cell r="J4354" t="str">
            <v>件</v>
          </cell>
          <cell r="K4354" t="str">
            <v/>
          </cell>
          <cell r="L4354" t="str">
            <v/>
          </cell>
          <cell r="M4354" t="str">
            <v>19.00</v>
          </cell>
        </row>
        <row r="4355">
          <cell r="A4355" t="str">
            <v>CYS-TS-JGWQCTCK-80*215-纯咖</v>
          </cell>
          <cell r="B4355" t="str">
            <v>TS-金刚网4cm全磁条侧开-80*215-纯咖</v>
          </cell>
          <cell r="C4355" t="str">
            <v>CYS-TS-JGWQCTCK-80*215-纯咖-TS-金刚网4cm全磁条侧开-80*215-纯咖</v>
          </cell>
          <cell r="D4355" t="str">
            <v>居家布艺</v>
          </cell>
          <cell r="E4355" t="str">
            <v>是</v>
          </cell>
          <cell r="F4355" t="str">
            <v>否</v>
          </cell>
          <cell r="G4355" t="str">
            <v>80*215</v>
          </cell>
          <cell r="H4355" t="str">
            <v/>
          </cell>
          <cell r="I4355" t="str">
            <v/>
          </cell>
          <cell r="J4355" t="str">
            <v>件</v>
          </cell>
          <cell r="K4355" t="str">
            <v/>
          </cell>
          <cell r="L4355" t="str">
            <v/>
          </cell>
          <cell r="M4355" t="str">
            <v>19.00</v>
          </cell>
        </row>
        <row r="4356">
          <cell r="A4356" t="str">
            <v>CYS-TS-JGWQCTCK-80*220-纯咖</v>
          </cell>
          <cell r="B4356" t="str">
            <v>TS-金刚网4cm全磁条侧开-80*220-纯咖</v>
          </cell>
          <cell r="C4356" t="str">
            <v>CYS-TS-JGWQCTCK-80*220-纯咖-TS-金刚网4cm全磁条侧开-80*220-纯咖</v>
          </cell>
          <cell r="D4356" t="str">
            <v>居家布艺</v>
          </cell>
          <cell r="E4356" t="str">
            <v>是</v>
          </cell>
          <cell r="F4356" t="str">
            <v>否</v>
          </cell>
          <cell r="G4356" t="str">
            <v>80*220</v>
          </cell>
          <cell r="H4356" t="str">
            <v/>
          </cell>
          <cell r="I4356" t="str">
            <v/>
          </cell>
          <cell r="J4356" t="str">
            <v>件</v>
          </cell>
          <cell r="K4356" t="str">
            <v/>
          </cell>
          <cell r="L4356" t="str">
            <v/>
          </cell>
          <cell r="M4356" t="str">
            <v>19.00</v>
          </cell>
        </row>
        <row r="4357">
          <cell r="A4357" t="str">
            <v>CYS-TS-JGWQCTCK-85*190-纯咖</v>
          </cell>
          <cell r="B4357" t="str">
            <v>TS-金刚网4cm全磁条侧开-85*190-纯咖</v>
          </cell>
          <cell r="C4357" t="str">
            <v>CYS-TS-JGWQCTCK-85*190-纯咖-TS-金刚网4cm全磁条侧开-85*190-纯咖</v>
          </cell>
          <cell r="D4357" t="str">
            <v>居家布艺</v>
          </cell>
          <cell r="E4357" t="str">
            <v>是</v>
          </cell>
          <cell r="F4357" t="str">
            <v>否</v>
          </cell>
          <cell r="G4357" t="str">
            <v>85*190</v>
          </cell>
          <cell r="H4357" t="str">
            <v/>
          </cell>
          <cell r="I4357" t="str">
            <v/>
          </cell>
          <cell r="J4357" t="str">
            <v>件</v>
          </cell>
          <cell r="K4357" t="str">
            <v/>
          </cell>
          <cell r="L4357" t="str">
            <v/>
          </cell>
          <cell r="M4357" t="str">
            <v>19.00</v>
          </cell>
        </row>
        <row r="4358">
          <cell r="A4358" t="str">
            <v>CYS-TS-JGWQCTCK-85*195-纯咖</v>
          </cell>
          <cell r="B4358" t="str">
            <v>TS-金刚网4cm全磁条侧开-85*195-纯咖</v>
          </cell>
          <cell r="C4358" t="str">
            <v>CYS-TS-JGWQCTCK-85*195-纯咖-TS-金刚网4cm全磁条侧开-85*195-纯咖</v>
          </cell>
          <cell r="D4358" t="str">
            <v>居家布艺</v>
          </cell>
          <cell r="E4358" t="str">
            <v>是</v>
          </cell>
          <cell r="F4358" t="str">
            <v>否</v>
          </cell>
          <cell r="G4358" t="str">
            <v>85*195</v>
          </cell>
          <cell r="H4358" t="str">
            <v/>
          </cell>
          <cell r="I4358" t="str">
            <v/>
          </cell>
          <cell r="J4358" t="str">
            <v>件</v>
          </cell>
          <cell r="K4358" t="str">
            <v/>
          </cell>
          <cell r="L4358" t="str">
            <v/>
          </cell>
          <cell r="M4358" t="str">
            <v>19.00</v>
          </cell>
        </row>
        <row r="4359">
          <cell r="A4359" t="str">
            <v>CYS-TS-JGWQCTCK-85*200-纯咖</v>
          </cell>
          <cell r="B4359" t="str">
            <v>TS-金刚网4cm全磁条侧开-85*200-纯咖</v>
          </cell>
          <cell r="C4359" t="str">
            <v>CYS-TS-JGWQCTCK-85*200-纯咖-TS-金刚网4cm全磁条侧开-85*200-纯咖</v>
          </cell>
          <cell r="D4359" t="str">
            <v>居家布艺</v>
          </cell>
          <cell r="E4359" t="str">
            <v>是</v>
          </cell>
          <cell r="F4359" t="str">
            <v>否</v>
          </cell>
          <cell r="G4359" t="str">
            <v>85*200</v>
          </cell>
          <cell r="H4359" t="str">
            <v/>
          </cell>
          <cell r="I4359" t="str">
            <v/>
          </cell>
          <cell r="J4359" t="str">
            <v>件</v>
          </cell>
          <cell r="K4359" t="str">
            <v/>
          </cell>
          <cell r="L4359" t="str">
            <v/>
          </cell>
          <cell r="M4359" t="str">
            <v>19.00</v>
          </cell>
        </row>
        <row r="4360">
          <cell r="A4360" t="str">
            <v>CYS-TS-JGWQCTCK-85*205-纯咖</v>
          </cell>
          <cell r="B4360" t="str">
            <v>TS-金刚网4cm全磁条侧开-85*205-纯咖</v>
          </cell>
          <cell r="C4360" t="str">
            <v>CYS-TS-JGWQCTCK-85*205-纯咖-TS-金刚网4cm全磁条侧开-85*205-纯咖</v>
          </cell>
          <cell r="D4360" t="str">
            <v>居家布艺</v>
          </cell>
          <cell r="E4360" t="str">
            <v>是</v>
          </cell>
          <cell r="F4360" t="str">
            <v>否</v>
          </cell>
          <cell r="G4360" t="str">
            <v>85*205</v>
          </cell>
          <cell r="H4360" t="str">
            <v/>
          </cell>
          <cell r="I4360" t="str">
            <v/>
          </cell>
          <cell r="J4360" t="str">
            <v>件</v>
          </cell>
          <cell r="K4360" t="str">
            <v/>
          </cell>
          <cell r="L4360" t="str">
            <v/>
          </cell>
          <cell r="M4360" t="str">
            <v>19.00</v>
          </cell>
        </row>
        <row r="4361">
          <cell r="A4361" t="str">
            <v>CYS-TS-JGWQCTCK-85*210-纯咖</v>
          </cell>
          <cell r="B4361" t="str">
            <v>TS-金刚网4cm全磁条侧开-85*210-纯咖</v>
          </cell>
          <cell r="C4361" t="str">
            <v>CYS-TS-JGWQCTCK-85*210-纯咖-TS-金刚网4cm全磁条侧开-85*210-纯咖</v>
          </cell>
          <cell r="D4361" t="str">
            <v>居家布艺</v>
          </cell>
          <cell r="E4361" t="str">
            <v>是</v>
          </cell>
          <cell r="F4361" t="str">
            <v>否</v>
          </cell>
          <cell r="G4361" t="str">
            <v>85*210</v>
          </cell>
          <cell r="H4361" t="str">
            <v/>
          </cell>
          <cell r="I4361" t="str">
            <v/>
          </cell>
          <cell r="J4361" t="str">
            <v>件</v>
          </cell>
          <cell r="K4361" t="str">
            <v/>
          </cell>
          <cell r="L4361" t="str">
            <v/>
          </cell>
          <cell r="M4361" t="str">
            <v>19.00</v>
          </cell>
        </row>
        <row r="4362">
          <cell r="A4362" t="str">
            <v>CYS-TS-JGWQCTCK-85*215-纯咖</v>
          </cell>
          <cell r="B4362" t="str">
            <v>TS-金刚网4cm全磁条侧开-85*215-纯咖</v>
          </cell>
          <cell r="C4362" t="str">
            <v>CYS-TS-JGWQCTCK-85*215-纯咖-TS-金刚网4cm全磁条侧开-85*215-纯咖</v>
          </cell>
          <cell r="D4362" t="str">
            <v>居家布艺</v>
          </cell>
          <cell r="E4362" t="str">
            <v>是</v>
          </cell>
          <cell r="F4362" t="str">
            <v>否</v>
          </cell>
          <cell r="G4362" t="str">
            <v>85*215</v>
          </cell>
          <cell r="H4362" t="str">
            <v/>
          </cell>
          <cell r="I4362" t="str">
            <v/>
          </cell>
          <cell r="J4362" t="str">
            <v>件</v>
          </cell>
          <cell r="K4362" t="str">
            <v/>
          </cell>
          <cell r="L4362" t="str">
            <v/>
          </cell>
          <cell r="M4362" t="str">
            <v>19.00</v>
          </cell>
        </row>
        <row r="4363">
          <cell r="A4363" t="str">
            <v>CYS-TS-JGWQCTCK-85*220-纯咖</v>
          </cell>
          <cell r="B4363" t="str">
            <v>TS-金刚网4cm全磁条侧开-85*220-纯咖</v>
          </cell>
          <cell r="C4363" t="str">
            <v>CYS-TS-JGWQCTCK-85*220-纯咖-TS-金刚网4cm全磁条侧开-85*220-纯咖</v>
          </cell>
          <cell r="D4363" t="str">
            <v>居家布艺</v>
          </cell>
          <cell r="E4363" t="str">
            <v>是</v>
          </cell>
          <cell r="F4363" t="str">
            <v>否</v>
          </cell>
          <cell r="G4363" t="str">
            <v>85*220</v>
          </cell>
          <cell r="H4363" t="str">
            <v/>
          </cell>
          <cell r="I4363" t="str">
            <v/>
          </cell>
          <cell r="J4363" t="str">
            <v>件</v>
          </cell>
          <cell r="K4363" t="str">
            <v/>
          </cell>
          <cell r="L4363" t="str">
            <v/>
          </cell>
          <cell r="M4363" t="str">
            <v>19.00</v>
          </cell>
        </row>
        <row r="4364">
          <cell r="A4364" t="str">
            <v>CYS-TS-JGWQCTCK-90*190-纯咖</v>
          </cell>
          <cell r="B4364" t="str">
            <v>TS-金刚网4cm全磁条侧开-90*190-纯咖</v>
          </cell>
          <cell r="C4364" t="str">
            <v>CYS-TS-JGWQCTCK-90*190-纯咖-TS-金刚网4cm全磁条侧开-90*190-纯咖</v>
          </cell>
          <cell r="D4364" t="str">
            <v>居家布艺</v>
          </cell>
          <cell r="E4364" t="str">
            <v>是</v>
          </cell>
          <cell r="F4364" t="str">
            <v>否</v>
          </cell>
          <cell r="G4364" t="str">
            <v>90*190</v>
          </cell>
          <cell r="H4364" t="str">
            <v/>
          </cell>
          <cell r="I4364" t="str">
            <v/>
          </cell>
          <cell r="J4364" t="str">
            <v>件</v>
          </cell>
          <cell r="K4364" t="str">
            <v/>
          </cell>
          <cell r="L4364" t="str">
            <v/>
          </cell>
          <cell r="M4364" t="str">
            <v>19.00</v>
          </cell>
        </row>
        <row r="4365">
          <cell r="A4365" t="str">
            <v>CYS-TS-JGWQCTCK-90*195-纯咖</v>
          </cell>
          <cell r="B4365" t="str">
            <v>TS-金刚网4cm全磁条侧开-90*195-纯咖</v>
          </cell>
          <cell r="C4365" t="str">
            <v>CYS-TS-JGWQCTCK-90*195-纯咖-TS-金刚网4cm全磁条侧开-90*195-纯咖</v>
          </cell>
          <cell r="D4365" t="str">
            <v>居家布艺</v>
          </cell>
          <cell r="E4365" t="str">
            <v>是</v>
          </cell>
          <cell r="F4365" t="str">
            <v>否</v>
          </cell>
          <cell r="G4365" t="str">
            <v>90*195</v>
          </cell>
          <cell r="H4365" t="str">
            <v/>
          </cell>
          <cell r="I4365" t="str">
            <v/>
          </cell>
          <cell r="J4365" t="str">
            <v>件</v>
          </cell>
          <cell r="K4365" t="str">
            <v/>
          </cell>
          <cell r="L4365" t="str">
            <v/>
          </cell>
          <cell r="M4365" t="str">
            <v>19.00</v>
          </cell>
        </row>
        <row r="4366">
          <cell r="A4366" t="str">
            <v>CYS-TS-JGWQCTCK-90*200-纯咖</v>
          </cell>
          <cell r="B4366" t="str">
            <v>TS-金刚网4cm全磁条侧开-90*200-纯咖</v>
          </cell>
          <cell r="C4366" t="str">
            <v>CYS-TS-JGWQCTCK-90*200-纯咖-TS-金刚网4cm全磁条侧开-90*200-纯咖</v>
          </cell>
          <cell r="D4366" t="str">
            <v>居家布艺</v>
          </cell>
          <cell r="E4366" t="str">
            <v>是</v>
          </cell>
          <cell r="F4366" t="str">
            <v>否</v>
          </cell>
          <cell r="G4366" t="str">
            <v>90*200</v>
          </cell>
          <cell r="H4366" t="str">
            <v/>
          </cell>
          <cell r="I4366" t="str">
            <v/>
          </cell>
          <cell r="J4366" t="str">
            <v>件</v>
          </cell>
          <cell r="K4366" t="str">
            <v/>
          </cell>
          <cell r="L4366" t="str">
            <v/>
          </cell>
          <cell r="M4366" t="str">
            <v>19.00</v>
          </cell>
        </row>
        <row r="4367">
          <cell r="A4367" t="str">
            <v>CYS-TS-JGWQCTCK-90*205-纯咖</v>
          </cell>
          <cell r="B4367" t="str">
            <v>TS-金刚网4cm全磁条侧开-90*205-纯咖</v>
          </cell>
          <cell r="C4367" t="str">
            <v>CYS-TS-JGWQCTCK-90*205-纯咖-TS-金刚网4cm全磁条侧开-90*205-纯咖</v>
          </cell>
          <cell r="D4367" t="str">
            <v>居家布艺</v>
          </cell>
          <cell r="E4367" t="str">
            <v>是</v>
          </cell>
          <cell r="F4367" t="str">
            <v>否</v>
          </cell>
          <cell r="G4367" t="str">
            <v>90*205</v>
          </cell>
          <cell r="H4367" t="str">
            <v/>
          </cell>
          <cell r="I4367" t="str">
            <v/>
          </cell>
          <cell r="J4367" t="str">
            <v>件</v>
          </cell>
          <cell r="K4367" t="str">
            <v/>
          </cell>
          <cell r="L4367" t="str">
            <v/>
          </cell>
          <cell r="M4367" t="str">
            <v>19.00</v>
          </cell>
        </row>
        <row r="4368">
          <cell r="A4368" t="str">
            <v>CYS-TS-JGWQCTCK-90*210-纯咖</v>
          </cell>
          <cell r="B4368" t="str">
            <v>TS-金刚网4cm全磁条侧开-90*210-纯咖</v>
          </cell>
          <cell r="C4368" t="str">
            <v>CYS-TS-JGWQCTCK-90*210-纯咖-TS-金刚网4cm全磁条侧开-90*210-纯咖</v>
          </cell>
          <cell r="D4368" t="str">
            <v>居家布艺</v>
          </cell>
          <cell r="E4368" t="str">
            <v>是</v>
          </cell>
          <cell r="F4368" t="str">
            <v>否</v>
          </cell>
          <cell r="G4368" t="str">
            <v>90*210</v>
          </cell>
          <cell r="H4368" t="str">
            <v/>
          </cell>
          <cell r="I4368" t="str">
            <v/>
          </cell>
          <cell r="J4368" t="str">
            <v>件</v>
          </cell>
          <cell r="K4368" t="str">
            <v/>
          </cell>
          <cell r="L4368" t="str">
            <v/>
          </cell>
          <cell r="M4368" t="str">
            <v>19.00</v>
          </cell>
        </row>
        <row r="4369">
          <cell r="A4369" t="str">
            <v>CYS-TS-JGWQCTCK-90*215-纯咖</v>
          </cell>
          <cell r="B4369" t="str">
            <v>TS-金刚网4cm全磁条侧开-90*215-纯咖</v>
          </cell>
          <cell r="C4369" t="str">
            <v>CYS-TS-JGWQCTCK-90*215-纯咖-TS-金刚网4cm全磁条侧开-90*215-纯咖</v>
          </cell>
          <cell r="D4369" t="str">
            <v>居家布艺</v>
          </cell>
          <cell r="E4369" t="str">
            <v>是</v>
          </cell>
          <cell r="F4369" t="str">
            <v>否</v>
          </cell>
          <cell r="G4369" t="str">
            <v>90*215</v>
          </cell>
          <cell r="H4369" t="str">
            <v/>
          </cell>
          <cell r="I4369" t="str">
            <v/>
          </cell>
          <cell r="J4369" t="str">
            <v>件</v>
          </cell>
          <cell r="K4369" t="str">
            <v/>
          </cell>
          <cell r="L4369" t="str">
            <v/>
          </cell>
          <cell r="M4369" t="str">
            <v>19.00</v>
          </cell>
        </row>
        <row r="4370">
          <cell r="A4370" t="str">
            <v>CYS-TS-JGWQCTCK-90*220-纯咖</v>
          </cell>
          <cell r="B4370" t="str">
            <v>TS-金刚网4cm全磁条侧开-90*220-纯咖</v>
          </cell>
          <cell r="C4370" t="str">
            <v>CYS-TS-JGWQCTCK-90*220-纯咖-TS-金刚网4cm全磁条侧开-90*220-纯咖</v>
          </cell>
          <cell r="D4370" t="str">
            <v>居家布艺</v>
          </cell>
          <cell r="E4370" t="str">
            <v>是</v>
          </cell>
          <cell r="F4370" t="str">
            <v>否</v>
          </cell>
          <cell r="G4370" t="str">
            <v>90*220</v>
          </cell>
          <cell r="H4370" t="str">
            <v/>
          </cell>
          <cell r="I4370" t="str">
            <v/>
          </cell>
          <cell r="J4370" t="str">
            <v>件</v>
          </cell>
          <cell r="K4370" t="str">
            <v/>
          </cell>
          <cell r="L4370" t="str">
            <v/>
          </cell>
          <cell r="M4370" t="str">
            <v>19.00</v>
          </cell>
        </row>
        <row r="4371">
          <cell r="A4371" t="str">
            <v>CYS-TS-JGWQCTCK-90*230-纯咖</v>
          </cell>
          <cell r="B4371" t="str">
            <v>TS-金刚网4cm全磁条侧开-90*230-纯咖</v>
          </cell>
          <cell r="C4371" t="str">
            <v>CYS-TS-JGWQCTCK-90*230-纯咖-TS-金刚网4cm全磁条侧开-90*230-纯咖</v>
          </cell>
          <cell r="D4371" t="str">
            <v>居家布艺</v>
          </cell>
          <cell r="E4371" t="str">
            <v>是</v>
          </cell>
          <cell r="F4371" t="str">
            <v>否</v>
          </cell>
          <cell r="G4371" t="str">
            <v>90*230</v>
          </cell>
          <cell r="H4371" t="str">
            <v/>
          </cell>
          <cell r="I4371" t="str">
            <v/>
          </cell>
          <cell r="J4371" t="str">
            <v>件</v>
          </cell>
          <cell r="K4371" t="str">
            <v/>
          </cell>
          <cell r="L4371" t="str">
            <v/>
          </cell>
          <cell r="M4371" t="str">
            <v>20.00</v>
          </cell>
        </row>
        <row r="4372">
          <cell r="A4372" t="str">
            <v>CYS-TS-JGWQCTCK-90*240-纯咖</v>
          </cell>
          <cell r="B4372" t="str">
            <v>TS-金刚网4cm全磁条侧开-90*240-纯咖</v>
          </cell>
          <cell r="C4372" t="str">
            <v>CYS-TS-JGWQCTCK-90*240-纯咖-TS-金刚网4cm全磁条侧开-90*240-纯咖</v>
          </cell>
          <cell r="D4372" t="str">
            <v>居家布艺</v>
          </cell>
          <cell r="E4372" t="str">
            <v>是</v>
          </cell>
          <cell r="F4372" t="str">
            <v>否</v>
          </cell>
          <cell r="G4372" t="str">
            <v>90*240</v>
          </cell>
          <cell r="H4372" t="str">
            <v/>
          </cell>
          <cell r="I4372" t="str">
            <v/>
          </cell>
          <cell r="J4372" t="str">
            <v>件</v>
          </cell>
          <cell r="K4372" t="str">
            <v/>
          </cell>
          <cell r="L4372" t="str">
            <v/>
          </cell>
          <cell r="M4372" t="str">
            <v>21.00</v>
          </cell>
        </row>
        <row r="4373">
          <cell r="A4373" t="str">
            <v>CYS-TS-JGWQCTCK-95*200-纯咖</v>
          </cell>
          <cell r="B4373" t="str">
            <v>TS-金刚网4cm全磁条侧开-95*200-纯咖</v>
          </cell>
          <cell r="C4373" t="str">
            <v>CYS-TS-JGWQCTCK-95*200-纯咖-TS-金刚网4cm全磁条侧开-95*200-纯咖</v>
          </cell>
          <cell r="D4373" t="str">
            <v>居家布艺</v>
          </cell>
          <cell r="E4373" t="str">
            <v>是</v>
          </cell>
          <cell r="F4373" t="str">
            <v>否</v>
          </cell>
          <cell r="G4373" t="str">
            <v>95*200</v>
          </cell>
          <cell r="H4373" t="str">
            <v/>
          </cell>
          <cell r="I4373" t="str">
            <v/>
          </cell>
          <cell r="J4373" t="str">
            <v>件</v>
          </cell>
          <cell r="K4373" t="str">
            <v/>
          </cell>
          <cell r="L4373" t="str">
            <v/>
          </cell>
          <cell r="M4373" t="str">
            <v>19.00</v>
          </cell>
        </row>
        <row r="4374">
          <cell r="A4374" t="str">
            <v>CYS-TS-JGWQCTCK-95*205-纯咖</v>
          </cell>
          <cell r="B4374" t="str">
            <v>TS-金刚网4cm全磁条侧开-95*205-纯咖</v>
          </cell>
          <cell r="C4374" t="str">
            <v>CYS-TS-JGWQCTCK-95*205-纯咖-TS-金刚网4cm全磁条侧开-95*205-纯咖</v>
          </cell>
          <cell r="D4374" t="str">
            <v>居家布艺</v>
          </cell>
          <cell r="E4374" t="str">
            <v>是</v>
          </cell>
          <cell r="F4374" t="str">
            <v>否</v>
          </cell>
          <cell r="G4374" t="str">
            <v>95*205</v>
          </cell>
          <cell r="H4374" t="str">
            <v/>
          </cell>
          <cell r="I4374" t="str">
            <v/>
          </cell>
          <cell r="J4374" t="str">
            <v>件</v>
          </cell>
          <cell r="K4374" t="str">
            <v/>
          </cell>
          <cell r="L4374" t="str">
            <v/>
          </cell>
          <cell r="M4374" t="str">
            <v>19.00</v>
          </cell>
        </row>
        <row r="4375">
          <cell r="A4375" t="str">
            <v>CYS-TS-JGWQCTCK-95*210-纯咖</v>
          </cell>
          <cell r="B4375" t="str">
            <v>TS-金刚网4cm全磁条侧开-95*210-纯咖</v>
          </cell>
          <cell r="C4375" t="str">
            <v>CYS-TS-JGWQCTCK-95*210-纯咖-TS-金刚网4cm全磁条侧开-95*210-纯咖</v>
          </cell>
          <cell r="D4375" t="str">
            <v>居家布艺</v>
          </cell>
          <cell r="E4375" t="str">
            <v>是</v>
          </cell>
          <cell r="F4375" t="str">
            <v>否</v>
          </cell>
          <cell r="G4375" t="str">
            <v>95*210</v>
          </cell>
          <cell r="H4375" t="str">
            <v/>
          </cell>
          <cell r="I4375" t="str">
            <v/>
          </cell>
          <cell r="J4375" t="str">
            <v>件</v>
          </cell>
          <cell r="K4375" t="str">
            <v/>
          </cell>
          <cell r="L4375" t="str">
            <v/>
          </cell>
          <cell r="M4375" t="str">
            <v>19.00</v>
          </cell>
        </row>
        <row r="4376">
          <cell r="A4376" t="str">
            <v>CYS-TS-JGWQCTCK-95*215-纯咖</v>
          </cell>
          <cell r="B4376" t="str">
            <v>TS-金刚网4cm全磁条侧开-95*215-纯咖</v>
          </cell>
          <cell r="C4376" t="str">
            <v>CYS-TS-JGWQCTCK-95*215-纯咖-TS-金刚网4cm全磁条侧开-95*215-纯咖</v>
          </cell>
          <cell r="D4376" t="str">
            <v>居家布艺</v>
          </cell>
          <cell r="E4376" t="str">
            <v>是</v>
          </cell>
          <cell r="F4376" t="str">
            <v>否</v>
          </cell>
          <cell r="G4376" t="str">
            <v>95*215</v>
          </cell>
          <cell r="H4376" t="str">
            <v/>
          </cell>
          <cell r="I4376" t="str">
            <v/>
          </cell>
          <cell r="J4376" t="str">
            <v>件</v>
          </cell>
          <cell r="K4376" t="str">
            <v/>
          </cell>
          <cell r="L4376" t="str">
            <v/>
          </cell>
          <cell r="M4376" t="str">
            <v>19.00</v>
          </cell>
        </row>
        <row r="4377">
          <cell r="A4377" t="str">
            <v>CYS-TS-JGWQCTCK-95*220-纯咖</v>
          </cell>
          <cell r="B4377" t="str">
            <v>TS-金刚网4cm全磁条侧开-95*220-纯咖</v>
          </cell>
          <cell r="C4377" t="str">
            <v>CYS-TS-JGWQCTCK-95*220-纯咖-TS-金刚网4cm全磁条侧开-95*220-纯咖</v>
          </cell>
          <cell r="D4377" t="str">
            <v>居家布艺</v>
          </cell>
          <cell r="E4377" t="str">
            <v>是</v>
          </cell>
          <cell r="F4377" t="str">
            <v>否</v>
          </cell>
          <cell r="G4377" t="str">
            <v>95*220</v>
          </cell>
          <cell r="H4377" t="str">
            <v/>
          </cell>
          <cell r="I4377" t="str">
            <v/>
          </cell>
          <cell r="J4377" t="str">
            <v>件</v>
          </cell>
          <cell r="K4377" t="str">
            <v/>
          </cell>
          <cell r="L4377" t="str">
            <v/>
          </cell>
          <cell r="M4377" t="str">
            <v>19.00</v>
          </cell>
        </row>
        <row r="4378">
          <cell r="A4378" t="str">
            <v>CYS-TS-JGWQCTCK-100*200-纯咖</v>
          </cell>
          <cell r="B4378" t="str">
            <v>TS-金刚网4cm全磁条侧开-100*200-纯咖</v>
          </cell>
          <cell r="C4378" t="str">
            <v>CYS-TS-JGWQCTCK-100*200-纯咖-TS-金刚网4cm全磁条侧开-100*200-纯咖</v>
          </cell>
          <cell r="D4378" t="str">
            <v>居家布艺</v>
          </cell>
          <cell r="E4378" t="str">
            <v>是</v>
          </cell>
          <cell r="F4378" t="str">
            <v>否</v>
          </cell>
          <cell r="G4378" t="str">
            <v>100*200</v>
          </cell>
          <cell r="H4378" t="str">
            <v/>
          </cell>
          <cell r="I4378" t="str">
            <v/>
          </cell>
          <cell r="J4378" t="str">
            <v>件</v>
          </cell>
          <cell r="K4378" t="str">
            <v/>
          </cell>
          <cell r="L4378" t="str">
            <v/>
          </cell>
          <cell r="M4378" t="str">
            <v>19.00</v>
          </cell>
        </row>
        <row r="4379">
          <cell r="A4379" t="str">
            <v>CYS-TS-JGWQCTCK-100*205-纯咖</v>
          </cell>
          <cell r="B4379" t="str">
            <v>TS-金刚网4cm全磁条侧开-100*205-纯咖</v>
          </cell>
          <cell r="C4379" t="str">
            <v>CYS-TS-JGWQCTCK-100*205-纯咖-TS-金刚网4cm全磁条侧开-100*205-纯咖</v>
          </cell>
          <cell r="D4379" t="str">
            <v>居家布艺</v>
          </cell>
          <cell r="E4379" t="str">
            <v>是</v>
          </cell>
          <cell r="F4379" t="str">
            <v>否</v>
          </cell>
          <cell r="G4379" t="str">
            <v>100*205</v>
          </cell>
          <cell r="H4379" t="str">
            <v/>
          </cell>
          <cell r="I4379" t="str">
            <v/>
          </cell>
          <cell r="J4379" t="str">
            <v>件</v>
          </cell>
          <cell r="K4379" t="str">
            <v/>
          </cell>
          <cell r="L4379" t="str">
            <v/>
          </cell>
          <cell r="M4379" t="str">
            <v>19.00</v>
          </cell>
        </row>
        <row r="4380">
          <cell r="A4380" t="str">
            <v>CYS-TS-JGWQCTCK-100*210-纯咖</v>
          </cell>
          <cell r="B4380" t="str">
            <v>TS-金刚网4cm全磁条侧开-100*210-纯咖</v>
          </cell>
          <cell r="C4380" t="str">
            <v>CYS-TS-JGWQCTCK-100*210-纯咖-TS-金刚网4cm全磁条侧开-100*210-纯咖</v>
          </cell>
          <cell r="D4380" t="str">
            <v>居家布艺</v>
          </cell>
          <cell r="E4380" t="str">
            <v>是</v>
          </cell>
          <cell r="F4380" t="str">
            <v>否</v>
          </cell>
          <cell r="G4380" t="str">
            <v>100*210</v>
          </cell>
          <cell r="H4380" t="str">
            <v/>
          </cell>
          <cell r="I4380" t="str">
            <v/>
          </cell>
          <cell r="J4380" t="str">
            <v>件</v>
          </cell>
          <cell r="K4380" t="str">
            <v/>
          </cell>
          <cell r="L4380" t="str">
            <v/>
          </cell>
          <cell r="M4380" t="str">
            <v>19.00</v>
          </cell>
        </row>
        <row r="4381">
          <cell r="A4381" t="str">
            <v>CYS-TS-JGWQCTCK-100*215-纯咖</v>
          </cell>
          <cell r="B4381" t="str">
            <v>TS-金刚网4cm全磁条侧开-100*215-纯咖</v>
          </cell>
          <cell r="C4381" t="str">
            <v>CYS-TS-JGWQCTCK-100*215-纯咖-TS-金刚网4cm全磁条侧开-100*215-纯咖</v>
          </cell>
          <cell r="D4381" t="str">
            <v>居家布艺</v>
          </cell>
          <cell r="E4381" t="str">
            <v>是</v>
          </cell>
          <cell r="F4381" t="str">
            <v>否</v>
          </cell>
          <cell r="G4381" t="str">
            <v>100*215</v>
          </cell>
          <cell r="H4381" t="str">
            <v/>
          </cell>
          <cell r="I4381" t="str">
            <v/>
          </cell>
          <cell r="J4381" t="str">
            <v>件</v>
          </cell>
          <cell r="K4381" t="str">
            <v/>
          </cell>
          <cell r="L4381" t="str">
            <v/>
          </cell>
          <cell r="M4381" t="str">
            <v>19.00</v>
          </cell>
        </row>
        <row r="4382">
          <cell r="A4382" t="str">
            <v>CYS-TS-JGWQCTCK-100*220-纯咖</v>
          </cell>
          <cell r="B4382" t="str">
            <v>TS-金刚网4cm全磁条侧开-100*220-纯咖</v>
          </cell>
          <cell r="C4382" t="str">
            <v>CYS-TS-JGWQCTCK-100*220-纯咖-TS-金刚网4cm全磁条侧开-100*220-纯咖</v>
          </cell>
          <cell r="D4382" t="str">
            <v>居家布艺</v>
          </cell>
          <cell r="E4382" t="str">
            <v>是</v>
          </cell>
          <cell r="F4382" t="str">
            <v>否</v>
          </cell>
          <cell r="G4382" t="str">
            <v>100*220</v>
          </cell>
          <cell r="H4382" t="str">
            <v/>
          </cell>
          <cell r="I4382" t="str">
            <v/>
          </cell>
          <cell r="J4382" t="str">
            <v>件</v>
          </cell>
          <cell r="K4382" t="str">
            <v/>
          </cell>
          <cell r="L4382" t="str">
            <v/>
          </cell>
          <cell r="M4382" t="str">
            <v>19.00</v>
          </cell>
        </row>
        <row r="4383">
          <cell r="A4383" t="str">
            <v>CYS-TS-JGWQCTCK-100*230-纯咖</v>
          </cell>
          <cell r="B4383" t="str">
            <v>TS-金刚网4cm全磁条侧开-100*230-纯咖</v>
          </cell>
          <cell r="C4383" t="str">
            <v>CYS-TS-JGWQCTCK-100*230-纯咖-TS-金刚网4cm全磁条侧开-100*230-纯咖</v>
          </cell>
          <cell r="D4383" t="str">
            <v>居家布艺</v>
          </cell>
          <cell r="E4383" t="str">
            <v>是</v>
          </cell>
          <cell r="F4383" t="str">
            <v>否</v>
          </cell>
          <cell r="G4383" t="str">
            <v>100*230</v>
          </cell>
          <cell r="H4383" t="str">
            <v/>
          </cell>
          <cell r="I4383" t="str">
            <v/>
          </cell>
          <cell r="J4383" t="str">
            <v>件</v>
          </cell>
          <cell r="K4383" t="str">
            <v/>
          </cell>
          <cell r="L4383" t="str">
            <v/>
          </cell>
          <cell r="M4383" t="str">
            <v>20.00</v>
          </cell>
        </row>
        <row r="4384">
          <cell r="A4384" t="str">
            <v>CYS-TS-JGWQCTCK-100*240-纯咖</v>
          </cell>
          <cell r="B4384" t="str">
            <v>TS-金刚网4cm全磁条侧开-100*240-纯咖</v>
          </cell>
          <cell r="C4384" t="str">
            <v>CYS-TS-JGWQCTCK-100*240-纯咖-TS-金刚网4cm全磁条侧开-100*240-纯咖</v>
          </cell>
          <cell r="D4384" t="str">
            <v>居家布艺</v>
          </cell>
          <cell r="E4384" t="str">
            <v>是</v>
          </cell>
          <cell r="F4384" t="str">
            <v>否</v>
          </cell>
          <cell r="G4384" t="str">
            <v>100*240</v>
          </cell>
          <cell r="H4384" t="str">
            <v/>
          </cell>
          <cell r="I4384" t="str">
            <v/>
          </cell>
          <cell r="J4384" t="str">
            <v>件</v>
          </cell>
          <cell r="K4384" t="str">
            <v/>
          </cell>
          <cell r="L4384" t="str">
            <v/>
          </cell>
          <cell r="M4384" t="str">
            <v>21.00</v>
          </cell>
        </row>
        <row r="4385">
          <cell r="A4385" t="str">
            <v>CYS-TS-JGWQCTCK-105*205-纯咖</v>
          </cell>
          <cell r="B4385" t="str">
            <v>TS-金刚网4cm全磁条侧开-105*205-纯咖</v>
          </cell>
          <cell r="C4385" t="str">
            <v>CYS-TS-JGWQCTCK-105*205-纯咖-TS-金刚网4cm全磁条侧开-105*205-纯咖</v>
          </cell>
          <cell r="D4385" t="str">
            <v>居家布艺</v>
          </cell>
          <cell r="E4385" t="str">
            <v>是</v>
          </cell>
          <cell r="F4385" t="str">
            <v>否</v>
          </cell>
          <cell r="G4385" t="str">
            <v>105*205</v>
          </cell>
          <cell r="H4385" t="str">
            <v/>
          </cell>
          <cell r="I4385" t="str">
            <v/>
          </cell>
          <cell r="J4385" t="str">
            <v>件</v>
          </cell>
          <cell r="K4385" t="str">
            <v/>
          </cell>
          <cell r="L4385" t="str">
            <v/>
          </cell>
          <cell r="M4385" t="str">
            <v>20.00</v>
          </cell>
        </row>
        <row r="4386">
          <cell r="A4386" t="str">
            <v>CYS-TS-JGWQCTCK-105*210-纯咖</v>
          </cell>
          <cell r="B4386" t="str">
            <v>TS-金刚网4cm全磁条侧开-105*210-纯咖</v>
          </cell>
          <cell r="C4386" t="str">
            <v>CYS-TS-JGWQCTCK-105*210-纯咖-TS-金刚网4cm全磁条侧开-105*210-纯咖</v>
          </cell>
          <cell r="D4386" t="str">
            <v>居家布艺</v>
          </cell>
          <cell r="E4386" t="str">
            <v>是</v>
          </cell>
          <cell r="F4386" t="str">
            <v>否</v>
          </cell>
          <cell r="G4386" t="str">
            <v>105*210</v>
          </cell>
          <cell r="H4386" t="str">
            <v/>
          </cell>
          <cell r="I4386" t="str">
            <v/>
          </cell>
          <cell r="J4386" t="str">
            <v>件</v>
          </cell>
          <cell r="K4386" t="str">
            <v/>
          </cell>
          <cell r="L4386" t="str">
            <v/>
          </cell>
          <cell r="M4386" t="str">
            <v>20.00</v>
          </cell>
        </row>
        <row r="4387">
          <cell r="A4387" t="str">
            <v>CYS-TS-JGWQCTCK-105*220-纯咖</v>
          </cell>
          <cell r="B4387" t="str">
            <v>TS-金刚网4cm全磁条侧开-105*220-纯咖</v>
          </cell>
          <cell r="C4387" t="str">
            <v>CYS-TS-JGWQCTCK-105*220-纯咖-TS-金刚网4cm全磁条侧开-105*220-纯咖</v>
          </cell>
          <cell r="D4387" t="str">
            <v>居家布艺</v>
          </cell>
          <cell r="E4387" t="str">
            <v>是</v>
          </cell>
          <cell r="F4387" t="str">
            <v>否</v>
          </cell>
          <cell r="G4387" t="str">
            <v>105*220</v>
          </cell>
          <cell r="H4387" t="str">
            <v/>
          </cell>
          <cell r="I4387" t="str">
            <v/>
          </cell>
          <cell r="J4387" t="str">
            <v>件</v>
          </cell>
          <cell r="K4387" t="str">
            <v/>
          </cell>
          <cell r="L4387" t="str">
            <v/>
          </cell>
          <cell r="M4387" t="str">
            <v>20.00</v>
          </cell>
        </row>
        <row r="4388">
          <cell r="A4388" t="str">
            <v>CYS-TS-JGWQCTCK-110*200-纯咖</v>
          </cell>
          <cell r="B4388" t="str">
            <v>TS-金刚网4cm全磁条侧开-110*200-纯咖</v>
          </cell>
          <cell r="C4388" t="str">
            <v>CYS-TS-JGWQCTCK-110*200-纯咖-TS-金刚网4cm全磁条侧开-110*200-纯咖</v>
          </cell>
          <cell r="D4388" t="str">
            <v>居家布艺</v>
          </cell>
          <cell r="E4388" t="str">
            <v>是</v>
          </cell>
          <cell r="F4388" t="str">
            <v>否</v>
          </cell>
          <cell r="G4388" t="str">
            <v>110*200</v>
          </cell>
          <cell r="H4388" t="str">
            <v/>
          </cell>
          <cell r="I4388" t="str">
            <v/>
          </cell>
          <cell r="J4388" t="str">
            <v>件</v>
          </cell>
          <cell r="K4388" t="str">
            <v/>
          </cell>
          <cell r="L4388" t="str">
            <v/>
          </cell>
          <cell r="M4388" t="str">
            <v>20.00</v>
          </cell>
        </row>
        <row r="4389">
          <cell r="A4389" t="str">
            <v>CYS-TS-JGWQCTCK-110*210-纯咖</v>
          </cell>
          <cell r="B4389" t="str">
            <v>TS-金刚网4cm全磁条侧开-110*210-纯咖</v>
          </cell>
          <cell r="C4389" t="str">
            <v>CYS-TS-JGWQCTCK-110*210-纯咖-TS-金刚网4cm全磁条侧开-110*210-纯咖</v>
          </cell>
          <cell r="D4389" t="str">
            <v>居家布艺</v>
          </cell>
          <cell r="E4389" t="str">
            <v>是</v>
          </cell>
          <cell r="F4389" t="str">
            <v>否</v>
          </cell>
          <cell r="G4389" t="str">
            <v>110*210</v>
          </cell>
          <cell r="H4389" t="str">
            <v/>
          </cell>
          <cell r="I4389" t="str">
            <v/>
          </cell>
          <cell r="J4389" t="str">
            <v>件</v>
          </cell>
          <cell r="K4389" t="str">
            <v/>
          </cell>
          <cell r="L4389" t="str">
            <v/>
          </cell>
          <cell r="M4389" t="str">
            <v>20.00</v>
          </cell>
        </row>
        <row r="4390">
          <cell r="A4390" t="str">
            <v>CYS-TS-JGWQCTCK-110*220-纯咖</v>
          </cell>
          <cell r="B4390" t="str">
            <v>TS-金刚网4cm全磁条侧开-110*220-纯咖</v>
          </cell>
          <cell r="C4390" t="str">
            <v>CYS-TS-JGWQCTCK-110*220-纯咖-TS-金刚网4cm全磁条侧开-110*220-纯咖</v>
          </cell>
          <cell r="D4390" t="str">
            <v>居家布艺</v>
          </cell>
          <cell r="E4390" t="str">
            <v>是</v>
          </cell>
          <cell r="F4390" t="str">
            <v>否</v>
          </cell>
          <cell r="G4390" t="str">
            <v>110*220</v>
          </cell>
          <cell r="H4390" t="str">
            <v/>
          </cell>
          <cell r="I4390" t="str">
            <v/>
          </cell>
          <cell r="J4390" t="str">
            <v>件</v>
          </cell>
          <cell r="K4390" t="str">
            <v/>
          </cell>
          <cell r="L4390" t="str">
            <v/>
          </cell>
          <cell r="M4390" t="str">
            <v>20.00</v>
          </cell>
        </row>
        <row r="4391">
          <cell r="A4391" t="str">
            <v>CYS-TS-JGWQCTCK-110*230-纯咖</v>
          </cell>
          <cell r="B4391" t="str">
            <v>TS-金刚网4cm全磁条侧开-110*230-纯咖</v>
          </cell>
          <cell r="C4391" t="str">
            <v>CYS-TS-JGWQCTCK-110*230-纯咖-TS-金刚网4cm全磁条侧开-110*230-纯咖</v>
          </cell>
          <cell r="D4391" t="str">
            <v>居家布艺</v>
          </cell>
          <cell r="E4391" t="str">
            <v>是</v>
          </cell>
          <cell r="F4391" t="str">
            <v>否</v>
          </cell>
          <cell r="G4391" t="str">
            <v>110*230</v>
          </cell>
          <cell r="H4391" t="str">
            <v/>
          </cell>
          <cell r="I4391" t="str">
            <v/>
          </cell>
          <cell r="J4391" t="str">
            <v>件</v>
          </cell>
          <cell r="K4391" t="str">
            <v/>
          </cell>
          <cell r="L4391" t="str">
            <v/>
          </cell>
          <cell r="M4391" t="str">
            <v>21.00</v>
          </cell>
        </row>
        <row r="4392">
          <cell r="A4392" t="str">
            <v>CYS-TS-JGWQCTCK-110*240-纯咖</v>
          </cell>
          <cell r="B4392" t="str">
            <v>TS-金刚网4cm全磁条侧开-110*240-纯咖</v>
          </cell>
          <cell r="C4392" t="str">
            <v>CYS-TS-JGWQCTCK-110*240-纯咖-TS-金刚网4cm全磁条侧开-110*240-纯咖</v>
          </cell>
          <cell r="D4392" t="str">
            <v>居家布艺</v>
          </cell>
          <cell r="E4392" t="str">
            <v>是</v>
          </cell>
          <cell r="F4392" t="str">
            <v>否</v>
          </cell>
          <cell r="G4392" t="str">
            <v>110*240</v>
          </cell>
          <cell r="H4392" t="str">
            <v/>
          </cell>
          <cell r="I4392" t="str">
            <v/>
          </cell>
          <cell r="J4392" t="str">
            <v>件</v>
          </cell>
          <cell r="K4392" t="str">
            <v/>
          </cell>
          <cell r="L4392" t="str">
            <v/>
          </cell>
          <cell r="M4392" t="str">
            <v>22.00</v>
          </cell>
        </row>
        <row r="4393">
          <cell r="A4393" t="str">
            <v>CYS-TS-JGWQCTCK-120*200-纯咖</v>
          </cell>
          <cell r="B4393" t="str">
            <v>TS-金刚网4cm全磁条侧开-120*200-纯咖</v>
          </cell>
          <cell r="C4393" t="str">
            <v>CYS-TS-JGWQCTCK-120*200-纯咖-TS-金刚网4cm全磁条侧开-120*200-纯咖</v>
          </cell>
          <cell r="D4393" t="str">
            <v>居家布艺</v>
          </cell>
          <cell r="E4393" t="str">
            <v>是</v>
          </cell>
          <cell r="F4393" t="str">
            <v>否</v>
          </cell>
          <cell r="G4393" t="str">
            <v>120*200</v>
          </cell>
          <cell r="H4393" t="str">
            <v/>
          </cell>
          <cell r="I4393" t="str">
            <v/>
          </cell>
          <cell r="J4393" t="str">
            <v>件</v>
          </cell>
          <cell r="K4393" t="str">
            <v/>
          </cell>
          <cell r="L4393" t="str">
            <v/>
          </cell>
          <cell r="M4393" t="str">
            <v>21.00</v>
          </cell>
        </row>
        <row r="4394">
          <cell r="A4394" t="str">
            <v>CYS-TS-JGWQCTCK-120*210-纯咖</v>
          </cell>
          <cell r="B4394" t="str">
            <v>TS-金刚网4cm全磁条侧开-120*210-纯咖</v>
          </cell>
          <cell r="C4394" t="str">
            <v>CYS-TS-JGWQCTCK-120*210-纯咖-TS-金刚网4cm全磁条侧开-120*210-纯咖</v>
          </cell>
          <cell r="D4394" t="str">
            <v>居家布艺</v>
          </cell>
          <cell r="E4394" t="str">
            <v>是</v>
          </cell>
          <cell r="F4394" t="str">
            <v>否</v>
          </cell>
          <cell r="G4394" t="str">
            <v>120*210</v>
          </cell>
          <cell r="H4394" t="str">
            <v/>
          </cell>
          <cell r="I4394" t="str">
            <v/>
          </cell>
          <cell r="J4394" t="str">
            <v>件</v>
          </cell>
          <cell r="K4394" t="str">
            <v/>
          </cell>
          <cell r="L4394" t="str">
            <v/>
          </cell>
          <cell r="M4394" t="str">
            <v>21.00</v>
          </cell>
        </row>
        <row r="4395">
          <cell r="A4395" t="str">
            <v>CYS-TS-JGWQCTCK-120*220-纯咖</v>
          </cell>
          <cell r="B4395" t="str">
            <v>TS-金刚网4cm全磁条侧开-120*220-纯咖</v>
          </cell>
          <cell r="C4395" t="str">
            <v>CYS-TS-JGWQCTCK-120*220-纯咖-TS-金刚网4cm全磁条侧开-120*220-纯咖</v>
          </cell>
          <cell r="D4395" t="str">
            <v>居家布艺</v>
          </cell>
          <cell r="E4395" t="str">
            <v>是</v>
          </cell>
          <cell r="F4395" t="str">
            <v>否</v>
          </cell>
          <cell r="G4395" t="str">
            <v>120*220</v>
          </cell>
          <cell r="H4395" t="str">
            <v/>
          </cell>
          <cell r="I4395" t="str">
            <v/>
          </cell>
          <cell r="J4395" t="str">
            <v>件</v>
          </cell>
          <cell r="K4395" t="str">
            <v/>
          </cell>
          <cell r="L4395" t="str">
            <v/>
          </cell>
          <cell r="M4395" t="str">
            <v>21.00</v>
          </cell>
        </row>
        <row r="4396">
          <cell r="A4396" t="str">
            <v>CYS-TS-JGWQCTCK-120*230-纯咖</v>
          </cell>
          <cell r="B4396" t="str">
            <v>TS-金刚网4cm全磁条侧开-120*230-纯咖</v>
          </cell>
          <cell r="C4396" t="str">
            <v>CYS-TS-JGWQCTCK-120*230-纯咖-TS-金刚网4cm全磁条侧开-120*230-纯咖</v>
          </cell>
          <cell r="D4396" t="str">
            <v>居家布艺</v>
          </cell>
          <cell r="E4396" t="str">
            <v>是</v>
          </cell>
          <cell r="F4396" t="str">
            <v>否</v>
          </cell>
          <cell r="G4396" t="str">
            <v>120*230</v>
          </cell>
          <cell r="H4396" t="str">
            <v/>
          </cell>
          <cell r="I4396" t="str">
            <v/>
          </cell>
          <cell r="J4396" t="str">
            <v>件</v>
          </cell>
          <cell r="K4396" t="str">
            <v/>
          </cell>
          <cell r="L4396" t="str">
            <v/>
          </cell>
          <cell r="M4396" t="str">
            <v>22.00</v>
          </cell>
        </row>
        <row r="4397">
          <cell r="A4397" t="str">
            <v>CYS-TS-JGWQCTCK-120*240-纯咖</v>
          </cell>
          <cell r="B4397" t="str">
            <v>TS-金刚网4cm全磁条侧开-120*240-纯咖</v>
          </cell>
          <cell r="C4397" t="str">
            <v>CYS-TS-JGWQCTCK-120*240-纯咖-TS-金刚网4cm全磁条侧开-120*240-纯咖</v>
          </cell>
          <cell r="D4397" t="str">
            <v>居家布艺</v>
          </cell>
          <cell r="E4397" t="str">
            <v>是</v>
          </cell>
          <cell r="F4397" t="str">
            <v>否</v>
          </cell>
          <cell r="G4397" t="str">
            <v>120*240</v>
          </cell>
          <cell r="H4397" t="str">
            <v/>
          </cell>
          <cell r="I4397" t="str">
            <v/>
          </cell>
          <cell r="J4397" t="str">
            <v>件</v>
          </cell>
          <cell r="K4397" t="str">
            <v/>
          </cell>
          <cell r="L4397" t="str">
            <v/>
          </cell>
          <cell r="M4397" t="str">
            <v>23.00</v>
          </cell>
        </row>
        <row r="4398">
          <cell r="A4398" t="str">
            <v>CYS-TS-JGWQCTCK-70*200-灰条</v>
          </cell>
          <cell r="B4398" t="str">
            <v>TS-金刚网4cm全磁条侧开-70*200-灰条</v>
          </cell>
          <cell r="C4398" t="str">
            <v>CYS-TS-JGWQCTCK-70*200-灰条-TS-金刚网4cm全磁条侧开-70*200-灰条</v>
          </cell>
          <cell r="D4398" t="str">
            <v>居家布艺</v>
          </cell>
          <cell r="E4398" t="str">
            <v>是</v>
          </cell>
          <cell r="F4398" t="str">
            <v>否</v>
          </cell>
          <cell r="G4398" t="str">
            <v>70*200</v>
          </cell>
          <cell r="H4398" t="str">
            <v/>
          </cell>
          <cell r="I4398" t="str">
            <v/>
          </cell>
          <cell r="J4398" t="str">
            <v>件</v>
          </cell>
          <cell r="K4398" t="str">
            <v/>
          </cell>
          <cell r="L4398" t="str">
            <v/>
          </cell>
          <cell r="M4398" t="str">
            <v>19.00</v>
          </cell>
        </row>
        <row r="4399">
          <cell r="A4399" t="str">
            <v>CYS-TS-JGWQCTCK-80*190-灰条</v>
          </cell>
          <cell r="B4399" t="str">
            <v>TS-金刚网4cm全磁条侧开-80*190-灰条</v>
          </cell>
          <cell r="C4399" t="str">
            <v>CYS-TS-JGWQCTCK-80*190-灰条-TS-金刚网4cm全磁条侧开-80*190-灰条</v>
          </cell>
          <cell r="D4399" t="str">
            <v>居家布艺</v>
          </cell>
          <cell r="E4399" t="str">
            <v>是</v>
          </cell>
          <cell r="F4399" t="str">
            <v>否</v>
          </cell>
          <cell r="G4399" t="str">
            <v>80*190</v>
          </cell>
          <cell r="H4399" t="str">
            <v/>
          </cell>
          <cell r="I4399" t="str">
            <v/>
          </cell>
          <cell r="J4399" t="str">
            <v>件</v>
          </cell>
          <cell r="K4399" t="str">
            <v/>
          </cell>
          <cell r="L4399" t="str">
            <v/>
          </cell>
          <cell r="M4399" t="str">
            <v>19.00</v>
          </cell>
        </row>
        <row r="4400">
          <cell r="A4400" t="str">
            <v>CYS-TS-JGWQCTCK-80*195-灰条</v>
          </cell>
          <cell r="B4400" t="str">
            <v>TS-金刚网4cm全磁条侧开-80*195-灰条</v>
          </cell>
          <cell r="C4400" t="str">
            <v>CYS-TS-JGWQCTCK-80*195-灰条-TS-金刚网4cm全磁条侧开-80*195-灰条</v>
          </cell>
          <cell r="D4400" t="str">
            <v>居家布艺</v>
          </cell>
          <cell r="E4400" t="str">
            <v>是</v>
          </cell>
          <cell r="F4400" t="str">
            <v>否</v>
          </cell>
          <cell r="G4400" t="str">
            <v>80*195</v>
          </cell>
          <cell r="H4400" t="str">
            <v/>
          </cell>
          <cell r="I4400" t="str">
            <v/>
          </cell>
          <cell r="J4400" t="str">
            <v>件</v>
          </cell>
          <cell r="K4400" t="str">
            <v/>
          </cell>
          <cell r="L4400" t="str">
            <v/>
          </cell>
          <cell r="M4400" t="str">
            <v>19.00</v>
          </cell>
        </row>
        <row r="4401">
          <cell r="A4401" t="str">
            <v>CYS-TS-JGWQCTCK-80*200-灰条</v>
          </cell>
          <cell r="B4401" t="str">
            <v>TS-金刚网4cm全磁条侧开-80*200-灰条</v>
          </cell>
          <cell r="C4401" t="str">
            <v>CYS-TS-JGWQCTCK-80*200-灰条-TS-金刚网4cm全磁条侧开-80*200-灰条</v>
          </cell>
          <cell r="D4401" t="str">
            <v>居家布艺</v>
          </cell>
          <cell r="E4401" t="str">
            <v>是</v>
          </cell>
          <cell r="F4401" t="str">
            <v>否</v>
          </cell>
          <cell r="G4401" t="str">
            <v>80*200</v>
          </cell>
          <cell r="H4401" t="str">
            <v/>
          </cell>
          <cell r="I4401" t="str">
            <v/>
          </cell>
          <cell r="J4401" t="str">
            <v>件</v>
          </cell>
          <cell r="K4401" t="str">
            <v/>
          </cell>
          <cell r="L4401" t="str">
            <v/>
          </cell>
          <cell r="M4401" t="str">
            <v>19.00</v>
          </cell>
        </row>
        <row r="4402">
          <cell r="A4402" t="str">
            <v>CYS-TS-JGWQCTCK-80*205-灰条</v>
          </cell>
          <cell r="B4402" t="str">
            <v>TS-金刚网4cm全磁条侧开-80*205-灰条</v>
          </cell>
          <cell r="C4402" t="str">
            <v>CYS-TS-JGWQCTCK-80*205-灰条-TS-金刚网4cm全磁条侧开-80*205-灰条</v>
          </cell>
          <cell r="D4402" t="str">
            <v>居家布艺</v>
          </cell>
          <cell r="E4402" t="str">
            <v>是</v>
          </cell>
          <cell r="F4402" t="str">
            <v>否</v>
          </cell>
          <cell r="G4402" t="str">
            <v>80*205</v>
          </cell>
          <cell r="H4402" t="str">
            <v/>
          </cell>
          <cell r="I4402" t="str">
            <v/>
          </cell>
          <cell r="J4402" t="str">
            <v>件</v>
          </cell>
          <cell r="K4402" t="str">
            <v/>
          </cell>
          <cell r="L4402" t="str">
            <v/>
          </cell>
          <cell r="M4402" t="str">
            <v>19.00</v>
          </cell>
        </row>
        <row r="4403">
          <cell r="A4403" t="str">
            <v>CYS-TS-JGWQCTCK-80*210-灰条</v>
          </cell>
          <cell r="B4403" t="str">
            <v>TS-金刚网4cm全磁条侧开-80*210-灰条</v>
          </cell>
          <cell r="C4403" t="str">
            <v>CYS-TS-JGWQCTCK-80*210-灰条-TS-金刚网4cm全磁条侧开-80*210-灰条</v>
          </cell>
          <cell r="D4403" t="str">
            <v>居家布艺</v>
          </cell>
          <cell r="E4403" t="str">
            <v>是</v>
          </cell>
          <cell r="F4403" t="str">
            <v>否</v>
          </cell>
          <cell r="G4403" t="str">
            <v>80*210</v>
          </cell>
          <cell r="H4403" t="str">
            <v/>
          </cell>
          <cell r="I4403" t="str">
            <v/>
          </cell>
          <cell r="J4403" t="str">
            <v>件</v>
          </cell>
          <cell r="K4403" t="str">
            <v/>
          </cell>
          <cell r="L4403" t="str">
            <v/>
          </cell>
          <cell r="M4403" t="str">
            <v>19.00</v>
          </cell>
        </row>
        <row r="4404">
          <cell r="A4404" t="str">
            <v>CYS-TS-JGWQCTCK-80*215-灰条</v>
          </cell>
          <cell r="B4404" t="str">
            <v>TS-金刚网4cm全磁条侧开-80*215-灰条</v>
          </cell>
          <cell r="C4404" t="str">
            <v>CYS-TS-JGWQCTCK-80*215-灰条-TS-金刚网4cm全磁条侧开-80*215-灰条</v>
          </cell>
          <cell r="D4404" t="str">
            <v>居家布艺</v>
          </cell>
          <cell r="E4404" t="str">
            <v>是</v>
          </cell>
          <cell r="F4404" t="str">
            <v>否</v>
          </cell>
          <cell r="G4404" t="str">
            <v>80*215</v>
          </cell>
          <cell r="H4404" t="str">
            <v/>
          </cell>
          <cell r="I4404" t="str">
            <v/>
          </cell>
          <cell r="J4404" t="str">
            <v>件</v>
          </cell>
          <cell r="K4404" t="str">
            <v/>
          </cell>
          <cell r="L4404" t="str">
            <v/>
          </cell>
          <cell r="M4404" t="str">
            <v>19.00</v>
          </cell>
        </row>
        <row r="4405">
          <cell r="A4405" t="str">
            <v>CYS-TS-JGWQCTCK-80*220-灰条</v>
          </cell>
          <cell r="B4405" t="str">
            <v>TS-金刚网4cm全磁条侧开-80*220-灰条</v>
          </cell>
          <cell r="C4405" t="str">
            <v>CYS-TS-JGWQCTCK-80*220-灰条-TS-金刚网4cm全磁条侧开-80*220-灰条</v>
          </cell>
          <cell r="D4405" t="str">
            <v>居家布艺</v>
          </cell>
          <cell r="E4405" t="str">
            <v>是</v>
          </cell>
          <cell r="F4405" t="str">
            <v>否</v>
          </cell>
          <cell r="G4405" t="str">
            <v>80*220</v>
          </cell>
          <cell r="H4405" t="str">
            <v/>
          </cell>
          <cell r="I4405" t="str">
            <v/>
          </cell>
          <cell r="J4405" t="str">
            <v>件</v>
          </cell>
          <cell r="K4405" t="str">
            <v/>
          </cell>
          <cell r="L4405" t="str">
            <v/>
          </cell>
          <cell r="M4405" t="str">
            <v>19.00</v>
          </cell>
        </row>
        <row r="4406">
          <cell r="A4406" t="str">
            <v>CYS-TS-JGWQCTCK-85*190-灰条</v>
          </cell>
          <cell r="B4406" t="str">
            <v>TS-金刚网4cm全磁条侧开-85*190-灰条</v>
          </cell>
          <cell r="C4406" t="str">
            <v>CYS-TS-JGWQCTCK-85*190-灰条-TS-金刚网4cm全磁条侧开-85*190-灰条</v>
          </cell>
          <cell r="D4406" t="str">
            <v>居家布艺</v>
          </cell>
          <cell r="E4406" t="str">
            <v>是</v>
          </cell>
          <cell r="F4406" t="str">
            <v>否</v>
          </cell>
          <cell r="G4406" t="str">
            <v>85*190</v>
          </cell>
          <cell r="H4406" t="str">
            <v/>
          </cell>
          <cell r="I4406" t="str">
            <v/>
          </cell>
          <cell r="J4406" t="str">
            <v>件</v>
          </cell>
          <cell r="K4406" t="str">
            <v/>
          </cell>
          <cell r="L4406" t="str">
            <v/>
          </cell>
          <cell r="M4406" t="str">
            <v>19.00</v>
          </cell>
        </row>
        <row r="4407">
          <cell r="A4407" t="str">
            <v>CYS-TS-JGWQCTCK-85*195-灰条</v>
          </cell>
          <cell r="B4407" t="str">
            <v>TS-金刚网4cm全磁条侧开-85*195-灰条</v>
          </cell>
          <cell r="C4407" t="str">
            <v>CYS-TS-JGWQCTCK-85*195-灰条-TS-金刚网4cm全磁条侧开-85*195-灰条</v>
          </cell>
          <cell r="D4407" t="str">
            <v>居家布艺</v>
          </cell>
          <cell r="E4407" t="str">
            <v>是</v>
          </cell>
          <cell r="F4407" t="str">
            <v>否</v>
          </cell>
          <cell r="G4407" t="str">
            <v>85*195</v>
          </cell>
          <cell r="H4407" t="str">
            <v/>
          </cell>
          <cell r="I4407" t="str">
            <v/>
          </cell>
          <cell r="J4407" t="str">
            <v>件</v>
          </cell>
          <cell r="K4407" t="str">
            <v/>
          </cell>
          <cell r="L4407" t="str">
            <v/>
          </cell>
          <cell r="M4407" t="str">
            <v>19.00</v>
          </cell>
        </row>
        <row r="4408">
          <cell r="A4408" t="str">
            <v>CYS-TS-JGWQCTCK-85*200-灰条</v>
          </cell>
          <cell r="B4408" t="str">
            <v>TS-金刚网4cm全磁条侧开-85*200-灰条</v>
          </cell>
          <cell r="C4408" t="str">
            <v>CYS-TS-JGWQCTCK-85*200-灰条-TS-金刚网4cm全磁条侧开-85*200-灰条</v>
          </cell>
          <cell r="D4408" t="str">
            <v>居家布艺</v>
          </cell>
          <cell r="E4408" t="str">
            <v>是</v>
          </cell>
          <cell r="F4408" t="str">
            <v>否</v>
          </cell>
          <cell r="G4408" t="str">
            <v>85*200</v>
          </cell>
          <cell r="H4408" t="str">
            <v/>
          </cell>
          <cell r="I4408" t="str">
            <v/>
          </cell>
          <cell r="J4408" t="str">
            <v>件</v>
          </cell>
          <cell r="K4408" t="str">
            <v/>
          </cell>
          <cell r="L4408" t="str">
            <v/>
          </cell>
          <cell r="M4408" t="str">
            <v>19.00</v>
          </cell>
        </row>
        <row r="4409">
          <cell r="A4409" t="str">
            <v>CYS-TS-JGWQCTCK-85*205-灰条</v>
          </cell>
          <cell r="B4409" t="str">
            <v>TS-金刚网4cm全磁条侧开-85*205-灰条</v>
          </cell>
          <cell r="C4409" t="str">
            <v>CYS-TS-JGWQCTCK-85*205-灰条-TS-金刚网4cm全磁条侧开-85*205-灰条</v>
          </cell>
          <cell r="D4409" t="str">
            <v>居家布艺</v>
          </cell>
          <cell r="E4409" t="str">
            <v>是</v>
          </cell>
          <cell r="F4409" t="str">
            <v>否</v>
          </cell>
          <cell r="G4409" t="str">
            <v>85*205</v>
          </cell>
          <cell r="H4409" t="str">
            <v/>
          </cell>
          <cell r="I4409" t="str">
            <v/>
          </cell>
          <cell r="J4409" t="str">
            <v>件</v>
          </cell>
          <cell r="K4409" t="str">
            <v/>
          </cell>
          <cell r="L4409" t="str">
            <v/>
          </cell>
          <cell r="M4409" t="str">
            <v>19.00</v>
          </cell>
        </row>
        <row r="4410">
          <cell r="A4410" t="str">
            <v>CYS-TS-JGWQCTCK-85*210-灰条</v>
          </cell>
          <cell r="B4410" t="str">
            <v>TS-金刚网4cm全磁条侧开-85*210-灰条</v>
          </cell>
          <cell r="C4410" t="str">
            <v>CYS-TS-JGWQCTCK-85*210-灰条-TS-金刚网4cm全磁条侧开-85*210-灰条</v>
          </cell>
          <cell r="D4410" t="str">
            <v>居家布艺</v>
          </cell>
          <cell r="E4410" t="str">
            <v>是</v>
          </cell>
          <cell r="F4410" t="str">
            <v>否</v>
          </cell>
          <cell r="G4410" t="str">
            <v>85*210</v>
          </cell>
          <cell r="H4410" t="str">
            <v/>
          </cell>
          <cell r="I4410" t="str">
            <v/>
          </cell>
          <cell r="J4410" t="str">
            <v>件</v>
          </cell>
          <cell r="K4410" t="str">
            <v/>
          </cell>
          <cell r="L4410" t="str">
            <v/>
          </cell>
          <cell r="M4410" t="str">
            <v>19.00</v>
          </cell>
        </row>
        <row r="4411">
          <cell r="A4411" t="str">
            <v>CYS-TS-JGWQCTCK-85*215-灰条</v>
          </cell>
          <cell r="B4411" t="str">
            <v>TS-金刚网4cm全磁条侧开-85*215-灰条</v>
          </cell>
          <cell r="C4411" t="str">
            <v>CYS-TS-JGWQCTCK-85*215-灰条-TS-金刚网4cm全磁条侧开-85*215-灰条</v>
          </cell>
          <cell r="D4411" t="str">
            <v>居家布艺</v>
          </cell>
          <cell r="E4411" t="str">
            <v>是</v>
          </cell>
          <cell r="F4411" t="str">
            <v>否</v>
          </cell>
          <cell r="G4411" t="str">
            <v>85*215</v>
          </cell>
          <cell r="H4411" t="str">
            <v/>
          </cell>
          <cell r="I4411" t="str">
            <v/>
          </cell>
          <cell r="J4411" t="str">
            <v>件</v>
          </cell>
          <cell r="K4411" t="str">
            <v/>
          </cell>
          <cell r="L4411" t="str">
            <v/>
          </cell>
          <cell r="M4411" t="str">
            <v>19.00</v>
          </cell>
        </row>
        <row r="4412">
          <cell r="A4412" t="str">
            <v>CYS-TS-JGWQCTCK-85*220-灰条</v>
          </cell>
          <cell r="B4412" t="str">
            <v>TS-金刚网4cm全磁条侧开-85*220-灰条</v>
          </cell>
          <cell r="C4412" t="str">
            <v>CYS-TS-JGWQCTCK-85*220-灰条-TS-金刚网4cm全磁条侧开-85*220-灰条</v>
          </cell>
          <cell r="D4412" t="str">
            <v>居家布艺</v>
          </cell>
          <cell r="E4412" t="str">
            <v>是</v>
          </cell>
          <cell r="F4412" t="str">
            <v>否</v>
          </cell>
          <cell r="G4412" t="str">
            <v>85*220</v>
          </cell>
          <cell r="H4412" t="str">
            <v/>
          </cell>
          <cell r="I4412" t="str">
            <v/>
          </cell>
          <cell r="J4412" t="str">
            <v>件</v>
          </cell>
          <cell r="K4412" t="str">
            <v/>
          </cell>
          <cell r="L4412" t="str">
            <v/>
          </cell>
          <cell r="M4412" t="str">
            <v>19.00</v>
          </cell>
        </row>
        <row r="4413">
          <cell r="A4413" t="str">
            <v>CYS-TS-JGWQCTCK-90*190-灰条</v>
          </cell>
          <cell r="B4413" t="str">
            <v>TS-金刚网4cm全磁条侧开-90*190-灰条</v>
          </cell>
          <cell r="C4413" t="str">
            <v>CYS-TS-JGWQCTCK-90*190-灰条-TS-金刚网4cm全磁条侧开-90*190-灰条</v>
          </cell>
          <cell r="D4413" t="str">
            <v>居家布艺</v>
          </cell>
          <cell r="E4413" t="str">
            <v>是</v>
          </cell>
          <cell r="F4413" t="str">
            <v>否</v>
          </cell>
          <cell r="G4413" t="str">
            <v>90*190</v>
          </cell>
          <cell r="H4413" t="str">
            <v/>
          </cell>
          <cell r="I4413" t="str">
            <v/>
          </cell>
          <cell r="J4413" t="str">
            <v>件</v>
          </cell>
          <cell r="K4413" t="str">
            <v/>
          </cell>
          <cell r="L4413" t="str">
            <v/>
          </cell>
          <cell r="M4413" t="str">
            <v>19.00</v>
          </cell>
        </row>
        <row r="4414">
          <cell r="A4414" t="str">
            <v>CYS-TS-JGWQCTCK-90*195-灰条</v>
          </cell>
          <cell r="B4414" t="str">
            <v>TS-金刚网4cm全磁条侧开-90*195-灰条</v>
          </cell>
          <cell r="C4414" t="str">
            <v>CYS-TS-JGWQCTCK-90*195-灰条-TS-金刚网4cm全磁条侧开-90*195-灰条</v>
          </cell>
          <cell r="D4414" t="str">
            <v>居家布艺</v>
          </cell>
          <cell r="E4414" t="str">
            <v>是</v>
          </cell>
          <cell r="F4414" t="str">
            <v>否</v>
          </cell>
          <cell r="G4414" t="str">
            <v>90*195</v>
          </cell>
          <cell r="H4414" t="str">
            <v/>
          </cell>
          <cell r="I4414" t="str">
            <v/>
          </cell>
          <cell r="J4414" t="str">
            <v>件</v>
          </cell>
          <cell r="K4414" t="str">
            <v/>
          </cell>
          <cell r="L4414" t="str">
            <v/>
          </cell>
          <cell r="M4414" t="str">
            <v>19.00</v>
          </cell>
        </row>
        <row r="4415">
          <cell r="A4415" t="str">
            <v>CYS-TS-JGWQCTCK-90*200-灰条</v>
          </cell>
          <cell r="B4415" t="str">
            <v>TS-金刚网4cm全磁条侧开-90*200-灰条</v>
          </cell>
          <cell r="C4415" t="str">
            <v>CYS-TS-JGWQCTCK-90*200-灰条-TS-金刚网4cm全磁条侧开-90*200-灰条</v>
          </cell>
          <cell r="D4415" t="str">
            <v>居家布艺</v>
          </cell>
          <cell r="E4415" t="str">
            <v>是</v>
          </cell>
          <cell r="F4415" t="str">
            <v>否</v>
          </cell>
          <cell r="G4415" t="str">
            <v>90*200</v>
          </cell>
          <cell r="H4415" t="str">
            <v/>
          </cell>
          <cell r="I4415" t="str">
            <v/>
          </cell>
          <cell r="J4415" t="str">
            <v>件</v>
          </cell>
          <cell r="K4415" t="str">
            <v/>
          </cell>
          <cell r="L4415" t="str">
            <v/>
          </cell>
          <cell r="M4415" t="str">
            <v>19.00</v>
          </cell>
        </row>
        <row r="4416">
          <cell r="A4416" t="str">
            <v>CYS-TS-JGWQCTCK-90*205-灰条</v>
          </cell>
          <cell r="B4416" t="str">
            <v>TS-金刚网4cm全磁条侧开-90*205-灰条</v>
          </cell>
          <cell r="C4416" t="str">
            <v>CYS-TS-JGWQCTCK-90*205-灰条-TS-金刚网4cm全磁条侧开-90*205-灰条</v>
          </cell>
          <cell r="D4416" t="str">
            <v>居家布艺</v>
          </cell>
          <cell r="E4416" t="str">
            <v>是</v>
          </cell>
          <cell r="F4416" t="str">
            <v>否</v>
          </cell>
          <cell r="G4416" t="str">
            <v>90*205</v>
          </cell>
          <cell r="H4416" t="str">
            <v/>
          </cell>
          <cell r="I4416" t="str">
            <v/>
          </cell>
          <cell r="J4416" t="str">
            <v>件</v>
          </cell>
          <cell r="K4416" t="str">
            <v/>
          </cell>
          <cell r="L4416" t="str">
            <v/>
          </cell>
          <cell r="M4416" t="str">
            <v>19.00</v>
          </cell>
        </row>
        <row r="4417">
          <cell r="A4417" t="str">
            <v>CYS-TS-JGWQCTCK-90*210-灰条</v>
          </cell>
          <cell r="B4417" t="str">
            <v>TS-金刚网4cm全磁条侧开-90*210-灰条</v>
          </cell>
          <cell r="C4417" t="str">
            <v>CYS-TS-JGWQCTCK-90*210-灰条-TS-金刚网4cm全磁条侧开-90*210-灰条</v>
          </cell>
          <cell r="D4417" t="str">
            <v>居家布艺</v>
          </cell>
          <cell r="E4417" t="str">
            <v>是</v>
          </cell>
          <cell r="F4417" t="str">
            <v>否</v>
          </cell>
          <cell r="G4417" t="str">
            <v>90*210</v>
          </cell>
          <cell r="H4417" t="str">
            <v/>
          </cell>
          <cell r="I4417" t="str">
            <v/>
          </cell>
          <cell r="J4417" t="str">
            <v>件</v>
          </cell>
          <cell r="K4417" t="str">
            <v/>
          </cell>
          <cell r="L4417" t="str">
            <v/>
          </cell>
          <cell r="M4417" t="str">
            <v>19.00</v>
          </cell>
        </row>
        <row r="4418">
          <cell r="A4418" t="str">
            <v>CYS-TS-JGWQCTCK-90*215-灰条</v>
          </cell>
          <cell r="B4418" t="str">
            <v>TS-金刚网4cm全磁条侧开-90*215-灰条</v>
          </cell>
          <cell r="C4418" t="str">
            <v>CYS-TS-JGWQCTCK-90*215-灰条-TS-金刚网4cm全磁条侧开-90*215-灰条</v>
          </cell>
          <cell r="D4418" t="str">
            <v>居家布艺</v>
          </cell>
          <cell r="E4418" t="str">
            <v>是</v>
          </cell>
          <cell r="F4418" t="str">
            <v>否</v>
          </cell>
          <cell r="G4418" t="str">
            <v>90*215</v>
          </cell>
          <cell r="H4418" t="str">
            <v/>
          </cell>
          <cell r="I4418" t="str">
            <v/>
          </cell>
          <cell r="J4418" t="str">
            <v>件</v>
          </cell>
          <cell r="K4418" t="str">
            <v/>
          </cell>
          <cell r="L4418" t="str">
            <v/>
          </cell>
          <cell r="M4418" t="str">
            <v>19.00</v>
          </cell>
        </row>
        <row r="4419">
          <cell r="A4419" t="str">
            <v>CYS-TS-JGWQCTCK-90*220-灰条</v>
          </cell>
          <cell r="B4419" t="str">
            <v>TS-金刚网4cm全磁条侧开-90*220-灰条</v>
          </cell>
          <cell r="C4419" t="str">
            <v>CYS-TS-JGWQCTCK-90*220-灰条-TS-金刚网4cm全磁条侧开-90*220-灰条</v>
          </cell>
          <cell r="D4419" t="str">
            <v>居家布艺</v>
          </cell>
          <cell r="E4419" t="str">
            <v>是</v>
          </cell>
          <cell r="F4419" t="str">
            <v>否</v>
          </cell>
          <cell r="G4419" t="str">
            <v>90*220</v>
          </cell>
          <cell r="H4419" t="str">
            <v/>
          </cell>
          <cell r="I4419" t="str">
            <v/>
          </cell>
          <cell r="J4419" t="str">
            <v>件</v>
          </cell>
          <cell r="K4419" t="str">
            <v/>
          </cell>
          <cell r="L4419" t="str">
            <v/>
          </cell>
          <cell r="M4419" t="str">
            <v>19.00</v>
          </cell>
        </row>
        <row r="4420">
          <cell r="A4420" t="str">
            <v>CYS-TS-JGWQCTCK-90*230-灰条</v>
          </cell>
          <cell r="B4420" t="str">
            <v>TS-金刚网4cm全磁条侧开-90*230-灰条</v>
          </cell>
          <cell r="C4420" t="str">
            <v>CYS-TS-JGWQCTCK-90*230-灰条-TS-金刚网4cm全磁条侧开-90*230-灰条</v>
          </cell>
          <cell r="D4420" t="str">
            <v>居家布艺</v>
          </cell>
          <cell r="E4420" t="str">
            <v>是</v>
          </cell>
          <cell r="F4420" t="str">
            <v>否</v>
          </cell>
          <cell r="G4420" t="str">
            <v>90*230</v>
          </cell>
          <cell r="H4420" t="str">
            <v/>
          </cell>
          <cell r="I4420" t="str">
            <v/>
          </cell>
          <cell r="J4420" t="str">
            <v>件</v>
          </cell>
          <cell r="K4420" t="str">
            <v/>
          </cell>
          <cell r="L4420" t="str">
            <v/>
          </cell>
          <cell r="M4420" t="str">
            <v>20.00</v>
          </cell>
        </row>
        <row r="4421">
          <cell r="A4421" t="str">
            <v>CYS-TS-JGWQCTCK-90*240-灰条</v>
          </cell>
          <cell r="B4421" t="str">
            <v>TS-金刚网4cm全磁条侧开-90*240-灰条</v>
          </cell>
          <cell r="C4421" t="str">
            <v>CYS-TS-JGWQCTCK-90*240-灰条-TS-金刚网4cm全磁条侧开-90*240-灰条</v>
          </cell>
          <cell r="D4421" t="str">
            <v>居家布艺</v>
          </cell>
          <cell r="E4421" t="str">
            <v>是</v>
          </cell>
          <cell r="F4421" t="str">
            <v>否</v>
          </cell>
          <cell r="G4421" t="str">
            <v>90*240</v>
          </cell>
          <cell r="H4421" t="str">
            <v/>
          </cell>
          <cell r="I4421" t="str">
            <v/>
          </cell>
          <cell r="J4421" t="str">
            <v>件</v>
          </cell>
          <cell r="K4421" t="str">
            <v/>
          </cell>
          <cell r="L4421" t="str">
            <v/>
          </cell>
          <cell r="M4421" t="str">
            <v>21.00</v>
          </cell>
        </row>
        <row r="4422">
          <cell r="A4422" t="str">
            <v>CYS-TS-JGWQCTCK-95*200-灰条</v>
          </cell>
          <cell r="B4422" t="str">
            <v>TS-金刚网4cm全磁条侧开-95*200-灰条</v>
          </cell>
          <cell r="C4422" t="str">
            <v>CYS-TS-JGWQCTCK-95*200-灰条-TS-金刚网4cm全磁条侧开-95*200-灰条</v>
          </cell>
          <cell r="D4422" t="str">
            <v>居家布艺</v>
          </cell>
          <cell r="E4422" t="str">
            <v>是</v>
          </cell>
          <cell r="F4422" t="str">
            <v>否</v>
          </cell>
          <cell r="G4422" t="str">
            <v>95*200</v>
          </cell>
          <cell r="H4422" t="str">
            <v/>
          </cell>
          <cell r="I4422" t="str">
            <v/>
          </cell>
          <cell r="J4422" t="str">
            <v>件</v>
          </cell>
          <cell r="K4422" t="str">
            <v/>
          </cell>
          <cell r="L4422" t="str">
            <v/>
          </cell>
          <cell r="M4422" t="str">
            <v>19.00</v>
          </cell>
        </row>
        <row r="4423">
          <cell r="A4423" t="str">
            <v>CYS-TS-JGWQCTCK-95*205-灰条</v>
          </cell>
          <cell r="B4423" t="str">
            <v>TS-金刚网4cm全磁条侧开-95*205-灰条</v>
          </cell>
          <cell r="C4423" t="str">
            <v>CYS-TS-JGWQCTCK-95*205-灰条-TS-金刚网4cm全磁条侧开-95*205-灰条</v>
          </cell>
          <cell r="D4423" t="str">
            <v>居家布艺</v>
          </cell>
          <cell r="E4423" t="str">
            <v>是</v>
          </cell>
          <cell r="F4423" t="str">
            <v>否</v>
          </cell>
          <cell r="G4423" t="str">
            <v>95*205</v>
          </cell>
          <cell r="H4423" t="str">
            <v/>
          </cell>
          <cell r="I4423" t="str">
            <v/>
          </cell>
          <cell r="J4423" t="str">
            <v>件</v>
          </cell>
          <cell r="K4423" t="str">
            <v/>
          </cell>
          <cell r="L4423" t="str">
            <v/>
          </cell>
          <cell r="M4423" t="str">
            <v>19.00</v>
          </cell>
        </row>
        <row r="4424">
          <cell r="A4424" t="str">
            <v>CYS-TS-JGWQCTCK-95*210-灰条</v>
          </cell>
          <cell r="B4424" t="str">
            <v>TS-金刚网4cm全磁条侧开-95*210-灰条</v>
          </cell>
          <cell r="C4424" t="str">
            <v>CYS-TS-JGWQCTCK-95*210-灰条-TS-金刚网4cm全磁条侧开-95*210-灰条</v>
          </cell>
          <cell r="D4424" t="str">
            <v>居家布艺</v>
          </cell>
          <cell r="E4424" t="str">
            <v>是</v>
          </cell>
          <cell r="F4424" t="str">
            <v>否</v>
          </cell>
          <cell r="G4424" t="str">
            <v>95*210</v>
          </cell>
          <cell r="H4424" t="str">
            <v/>
          </cell>
          <cell r="I4424" t="str">
            <v/>
          </cell>
          <cell r="J4424" t="str">
            <v>件</v>
          </cell>
          <cell r="K4424" t="str">
            <v/>
          </cell>
          <cell r="L4424" t="str">
            <v/>
          </cell>
          <cell r="M4424" t="str">
            <v>19.00</v>
          </cell>
        </row>
        <row r="4425">
          <cell r="A4425" t="str">
            <v>CYS-TS-JGWQCTCK-95*215-灰条</v>
          </cell>
          <cell r="B4425" t="str">
            <v>TS-金刚网4cm全磁条侧开-95*215-灰条</v>
          </cell>
          <cell r="C4425" t="str">
            <v>CYS-TS-JGWQCTCK-95*215-灰条-TS-金刚网4cm全磁条侧开-95*215-灰条</v>
          </cell>
          <cell r="D4425" t="str">
            <v>居家布艺</v>
          </cell>
          <cell r="E4425" t="str">
            <v>是</v>
          </cell>
          <cell r="F4425" t="str">
            <v>否</v>
          </cell>
          <cell r="G4425" t="str">
            <v>95*215</v>
          </cell>
          <cell r="H4425" t="str">
            <v/>
          </cell>
          <cell r="I4425" t="str">
            <v/>
          </cell>
          <cell r="J4425" t="str">
            <v>件</v>
          </cell>
          <cell r="K4425" t="str">
            <v/>
          </cell>
          <cell r="L4425" t="str">
            <v/>
          </cell>
          <cell r="M4425" t="str">
            <v>19.00</v>
          </cell>
        </row>
        <row r="4426">
          <cell r="A4426" t="str">
            <v>CYS-TS-JGWQCTCK-95*220-灰条</v>
          </cell>
          <cell r="B4426" t="str">
            <v>TS-金刚网4cm全磁条侧开-95*220-灰条</v>
          </cell>
          <cell r="C4426" t="str">
            <v>CYS-TS-JGWQCTCK-95*220-灰条-TS-金刚网4cm全磁条侧开-95*220-灰条</v>
          </cell>
          <cell r="D4426" t="str">
            <v>居家布艺</v>
          </cell>
          <cell r="E4426" t="str">
            <v>是</v>
          </cell>
          <cell r="F4426" t="str">
            <v>否</v>
          </cell>
          <cell r="G4426" t="str">
            <v>95*220</v>
          </cell>
          <cell r="H4426" t="str">
            <v/>
          </cell>
          <cell r="I4426" t="str">
            <v/>
          </cell>
          <cell r="J4426" t="str">
            <v>件</v>
          </cell>
          <cell r="K4426" t="str">
            <v/>
          </cell>
          <cell r="L4426" t="str">
            <v/>
          </cell>
          <cell r="M4426" t="str">
            <v>19.00</v>
          </cell>
        </row>
        <row r="4427">
          <cell r="A4427" t="str">
            <v>CYS-TS-JGWQCTCK-100*200-灰条</v>
          </cell>
          <cell r="B4427" t="str">
            <v>TS-金刚网4cm全磁条侧开-100*200-灰条</v>
          </cell>
          <cell r="C4427" t="str">
            <v>CYS-TS-JGWQCTCK-100*200-灰条-TS-金刚网4cm全磁条侧开-100*200-灰条</v>
          </cell>
          <cell r="D4427" t="str">
            <v>居家布艺</v>
          </cell>
          <cell r="E4427" t="str">
            <v>是</v>
          </cell>
          <cell r="F4427" t="str">
            <v>否</v>
          </cell>
          <cell r="G4427" t="str">
            <v>100*200</v>
          </cell>
          <cell r="H4427" t="str">
            <v/>
          </cell>
          <cell r="I4427" t="str">
            <v/>
          </cell>
          <cell r="J4427" t="str">
            <v>件</v>
          </cell>
          <cell r="K4427" t="str">
            <v/>
          </cell>
          <cell r="L4427" t="str">
            <v/>
          </cell>
          <cell r="M4427" t="str">
            <v>19.00</v>
          </cell>
        </row>
        <row r="4428">
          <cell r="A4428" t="str">
            <v>CYS-TS-JGWQCTCK-100*205-灰条</v>
          </cell>
          <cell r="B4428" t="str">
            <v>TS-金刚网4cm全磁条侧开-100*205-灰条</v>
          </cell>
          <cell r="C4428" t="str">
            <v>CYS-TS-JGWQCTCK-100*205-灰条-TS-金刚网4cm全磁条侧开-100*205-灰条</v>
          </cell>
          <cell r="D4428" t="str">
            <v>居家布艺</v>
          </cell>
          <cell r="E4428" t="str">
            <v>是</v>
          </cell>
          <cell r="F4428" t="str">
            <v>否</v>
          </cell>
          <cell r="G4428" t="str">
            <v>100*205</v>
          </cell>
          <cell r="H4428" t="str">
            <v/>
          </cell>
          <cell r="I4428" t="str">
            <v/>
          </cell>
          <cell r="J4428" t="str">
            <v>件</v>
          </cell>
          <cell r="K4428" t="str">
            <v/>
          </cell>
          <cell r="L4428" t="str">
            <v/>
          </cell>
          <cell r="M4428" t="str">
            <v>19.00</v>
          </cell>
        </row>
        <row r="4429">
          <cell r="A4429" t="str">
            <v>CYS-TS-JGWQCTCK-100*210-灰条</v>
          </cell>
          <cell r="B4429" t="str">
            <v>TS-金刚网4cm全磁条侧开-100*210-灰条</v>
          </cell>
          <cell r="C4429" t="str">
            <v>CYS-TS-JGWQCTCK-100*210-灰条-TS-金刚网4cm全磁条侧开-100*210-灰条</v>
          </cell>
          <cell r="D4429" t="str">
            <v>居家布艺</v>
          </cell>
          <cell r="E4429" t="str">
            <v>是</v>
          </cell>
          <cell r="F4429" t="str">
            <v>否</v>
          </cell>
          <cell r="G4429" t="str">
            <v>100*210</v>
          </cell>
          <cell r="H4429" t="str">
            <v/>
          </cell>
          <cell r="I4429" t="str">
            <v/>
          </cell>
          <cell r="J4429" t="str">
            <v>件</v>
          </cell>
          <cell r="K4429" t="str">
            <v/>
          </cell>
          <cell r="L4429" t="str">
            <v/>
          </cell>
          <cell r="M4429" t="str">
            <v>19.00</v>
          </cell>
        </row>
        <row r="4430">
          <cell r="A4430" t="str">
            <v>CYS-TS-JGWQCTCK-100*215-灰条</v>
          </cell>
          <cell r="B4430" t="str">
            <v>TS-金刚网4cm全磁条侧开-100*215-灰条</v>
          </cell>
          <cell r="C4430" t="str">
            <v>CYS-TS-JGWQCTCK-100*215-灰条-TS-金刚网4cm全磁条侧开-100*215-灰条</v>
          </cell>
          <cell r="D4430" t="str">
            <v>居家布艺</v>
          </cell>
          <cell r="E4430" t="str">
            <v>是</v>
          </cell>
          <cell r="F4430" t="str">
            <v>否</v>
          </cell>
          <cell r="G4430" t="str">
            <v>100*215</v>
          </cell>
          <cell r="H4430" t="str">
            <v/>
          </cell>
          <cell r="I4430" t="str">
            <v/>
          </cell>
          <cell r="J4430" t="str">
            <v>件</v>
          </cell>
          <cell r="K4430" t="str">
            <v/>
          </cell>
          <cell r="L4430" t="str">
            <v/>
          </cell>
          <cell r="M4430" t="str">
            <v>19.00</v>
          </cell>
        </row>
        <row r="4431">
          <cell r="A4431" t="str">
            <v>CYS-TS-JGWQCTCK-100*220-灰条</v>
          </cell>
          <cell r="B4431" t="str">
            <v>TS-金刚网4cm全磁条侧开-100*220-灰条</v>
          </cell>
          <cell r="C4431" t="str">
            <v>CYS-TS-JGWQCTCK-100*220-灰条-TS-金刚网4cm全磁条侧开-100*220-灰条</v>
          </cell>
          <cell r="D4431" t="str">
            <v>居家布艺</v>
          </cell>
          <cell r="E4431" t="str">
            <v>是</v>
          </cell>
          <cell r="F4431" t="str">
            <v>否</v>
          </cell>
          <cell r="G4431" t="str">
            <v>100*220</v>
          </cell>
          <cell r="H4431" t="str">
            <v/>
          </cell>
          <cell r="I4431" t="str">
            <v/>
          </cell>
          <cell r="J4431" t="str">
            <v>件</v>
          </cell>
          <cell r="K4431" t="str">
            <v/>
          </cell>
          <cell r="L4431" t="str">
            <v/>
          </cell>
          <cell r="M4431" t="str">
            <v>19.00</v>
          </cell>
        </row>
        <row r="4432">
          <cell r="A4432" t="str">
            <v>CYS-TS-JGWQCTCK-100*230-灰条</v>
          </cell>
          <cell r="B4432" t="str">
            <v>TS-金刚网4cm全磁条侧开-100*230-灰条</v>
          </cell>
          <cell r="C4432" t="str">
            <v>CYS-TS-JGWQCTCK-100*230-灰条-TS-金刚网4cm全磁条侧开-100*230-灰条</v>
          </cell>
          <cell r="D4432" t="str">
            <v>居家布艺</v>
          </cell>
          <cell r="E4432" t="str">
            <v>是</v>
          </cell>
          <cell r="F4432" t="str">
            <v>否</v>
          </cell>
          <cell r="G4432" t="str">
            <v>100*230</v>
          </cell>
          <cell r="H4432" t="str">
            <v/>
          </cell>
          <cell r="I4432" t="str">
            <v/>
          </cell>
          <cell r="J4432" t="str">
            <v>件</v>
          </cell>
          <cell r="K4432" t="str">
            <v/>
          </cell>
          <cell r="L4432" t="str">
            <v/>
          </cell>
          <cell r="M4432" t="str">
            <v>20.00</v>
          </cell>
        </row>
        <row r="4433">
          <cell r="A4433" t="str">
            <v>CYS-TS-JGWQCTCK-100*240-灰条</v>
          </cell>
          <cell r="B4433" t="str">
            <v>TS-金刚网4cm全磁条侧开-100*240-灰条</v>
          </cell>
          <cell r="C4433" t="str">
            <v>CYS-TS-JGWQCTCK-100*240-灰条-TS-金刚网4cm全磁条侧开-100*240-灰条</v>
          </cell>
          <cell r="D4433" t="str">
            <v>居家布艺</v>
          </cell>
          <cell r="E4433" t="str">
            <v>是</v>
          </cell>
          <cell r="F4433" t="str">
            <v>否</v>
          </cell>
          <cell r="G4433" t="str">
            <v>100*240</v>
          </cell>
          <cell r="H4433" t="str">
            <v/>
          </cell>
          <cell r="I4433" t="str">
            <v/>
          </cell>
          <cell r="J4433" t="str">
            <v>件</v>
          </cell>
          <cell r="K4433" t="str">
            <v/>
          </cell>
          <cell r="L4433" t="str">
            <v/>
          </cell>
          <cell r="M4433" t="str">
            <v>21.00</v>
          </cell>
        </row>
        <row r="4434">
          <cell r="A4434" t="str">
            <v>CYS-TS-JGWQCTCK-105*205-灰条</v>
          </cell>
          <cell r="B4434" t="str">
            <v>TS-金刚网4cm全磁条侧开-105*205-灰条</v>
          </cell>
          <cell r="C4434" t="str">
            <v>CYS-TS-JGWQCTCK-105*205-灰条-TS-金刚网4cm全磁条侧开-105*205-灰条</v>
          </cell>
          <cell r="D4434" t="str">
            <v>居家布艺</v>
          </cell>
          <cell r="E4434" t="str">
            <v>是</v>
          </cell>
          <cell r="F4434" t="str">
            <v>否</v>
          </cell>
          <cell r="G4434" t="str">
            <v>105*205</v>
          </cell>
          <cell r="H4434" t="str">
            <v/>
          </cell>
          <cell r="I4434" t="str">
            <v/>
          </cell>
          <cell r="J4434" t="str">
            <v>件</v>
          </cell>
          <cell r="K4434" t="str">
            <v/>
          </cell>
          <cell r="L4434" t="str">
            <v/>
          </cell>
          <cell r="M4434" t="str">
            <v>20.00</v>
          </cell>
        </row>
        <row r="4435">
          <cell r="A4435" t="str">
            <v>CYS-TS-JGWQCTCK-105*210-灰条</v>
          </cell>
          <cell r="B4435" t="str">
            <v>TS-金刚网4cm全磁条侧开-105*210-灰条</v>
          </cell>
          <cell r="C4435" t="str">
            <v>CYS-TS-JGWQCTCK-105*210-灰条-TS-金刚网4cm全磁条侧开-105*210-灰条</v>
          </cell>
          <cell r="D4435" t="str">
            <v>居家布艺</v>
          </cell>
          <cell r="E4435" t="str">
            <v>是</v>
          </cell>
          <cell r="F4435" t="str">
            <v>否</v>
          </cell>
          <cell r="G4435" t="str">
            <v>105*210</v>
          </cell>
          <cell r="H4435" t="str">
            <v/>
          </cell>
          <cell r="I4435" t="str">
            <v/>
          </cell>
          <cell r="J4435" t="str">
            <v>件</v>
          </cell>
          <cell r="K4435" t="str">
            <v/>
          </cell>
          <cell r="L4435" t="str">
            <v/>
          </cell>
          <cell r="M4435" t="str">
            <v>20.00</v>
          </cell>
        </row>
        <row r="4436">
          <cell r="A4436" t="str">
            <v>CYS-TS-JGWQCTCK-105*220-灰条</v>
          </cell>
          <cell r="B4436" t="str">
            <v>TS-金刚网4cm全磁条侧开-105*220-灰条</v>
          </cell>
          <cell r="C4436" t="str">
            <v>CYS-TS-JGWQCTCK-105*220-灰条-TS-金刚网4cm全磁条侧开-105*220-灰条</v>
          </cell>
          <cell r="D4436" t="str">
            <v>居家布艺</v>
          </cell>
          <cell r="E4436" t="str">
            <v>是</v>
          </cell>
          <cell r="F4436" t="str">
            <v>否</v>
          </cell>
          <cell r="G4436" t="str">
            <v>105*220</v>
          </cell>
          <cell r="H4436" t="str">
            <v/>
          </cell>
          <cell r="I4436" t="str">
            <v/>
          </cell>
          <cell r="J4436" t="str">
            <v>件</v>
          </cell>
          <cell r="K4436" t="str">
            <v/>
          </cell>
          <cell r="L4436" t="str">
            <v/>
          </cell>
          <cell r="M4436" t="str">
            <v>20.00</v>
          </cell>
        </row>
        <row r="4437">
          <cell r="A4437" t="str">
            <v>CYS-TS-JGWQCTCK-110*200-灰条</v>
          </cell>
          <cell r="B4437" t="str">
            <v>TS-金刚网4cm全磁条侧开-110*200-灰条</v>
          </cell>
          <cell r="C4437" t="str">
            <v>CYS-TS-JGWQCTCK-110*200-灰条-TS-金刚网4cm全磁条侧开-110*200-灰条</v>
          </cell>
          <cell r="D4437" t="str">
            <v>居家布艺</v>
          </cell>
          <cell r="E4437" t="str">
            <v>是</v>
          </cell>
          <cell r="F4437" t="str">
            <v>否</v>
          </cell>
          <cell r="G4437" t="str">
            <v>110*200</v>
          </cell>
          <cell r="H4437" t="str">
            <v/>
          </cell>
          <cell r="I4437" t="str">
            <v/>
          </cell>
          <cell r="J4437" t="str">
            <v>件</v>
          </cell>
          <cell r="K4437" t="str">
            <v/>
          </cell>
          <cell r="L4437" t="str">
            <v/>
          </cell>
          <cell r="M4437" t="str">
            <v>20.00</v>
          </cell>
        </row>
        <row r="4438">
          <cell r="A4438" t="str">
            <v>CYS-TS-JGWQCTCK-110*210-灰条</v>
          </cell>
          <cell r="B4438" t="str">
            <v>TS-金刚网4cm全磁条侧开-110*210-灰条</v>
          </cell>
          <cell r="C4438" t="str">
            <v>CYS-TS-JGWQCTCK-110*210-灰条-TS-金刚网4cm全磁条侧开-110*210-灰条</v>
          </cell>
          <cell r="D4438" t="str">
            <v>居家布艺</v>
          </cell>
          <cell r="E4438" t="str">
            <v>是</v>
          </cell>
          <cell r="F4438" t="str">
            <v>否</v>
          </cell>
          <cell r="G4438" t="str">
            <v>110*210</v>
          </cell>
          <cell r="H4438" t="str">
            <v/>
          </cell>
          <cell r="I4438" t="str">
            <v/>
          </cell>
          <cell r="J4438" t="str">
            <v>件</v>
          </cell>
          <cell r="K4438" t="str">
            <v/>
          </cell>
          <cell r="L4438" t="str">
            <v/>
          </cell>
          <cell r="M4438" t="str">
            <v>20.00</v>
          </cell>
        </row>
        <row r="4439">
          <cell r="A4439" t="str">
            <v>CYS-TS-JGWQCTCK-110*220-灰条</v>
          </cell>
          <cell r="B4439" t="str">
            <v>TS-金刚网4cm全磁条侧开-110*220-灰条</v>
          </cell>
          <cell r="C4439" t="str">
            <v>CYS-TS-JGWQCTCK-110*220-灰条-TS-金刚网4cm全磁条侧开-110*220-灰条</v>
          </cell>
          <cell r="D4439" t="str">
            <v>居家布艺</v>
          </cell>
          <cell r="E4439" t="str">
            <v>是</v>
          </cell>
          <cell r="F4439" t="str">
            <v>否</v>
          </cell>
          <cell r="G4439" t="str">
            <v>110*220</v>
          </cell>
          <cell r="H4439" t="str">
            <v/>
          </cell>
          <cell r="I4439" t="str">
            <v/>
          </cell>
          <cell r="J4439" t="str">
            <v>件</v>
          </cell>
          <cell r="K4439" t="str">
            <v/>
          </cell>
          <cell r="L4439" t="str">
            <v/>
          </cell>
          <cell r="M4439" t="str">
            <v>20.00</v>
          </cell>
        </row>
        <row r="4440">
          <cell r="A4440" t="str">
            <v>CYS-TS-JGWQCTCK-110*230-灰条</v>
          </cell>
          <cell r="B4440" t="str">
            <v>TS-金刚网4cm全磁条侧开-110*230-灰条</v>
          </cell>
          <cell r="C4440" t="str">
            <v>CYS-TS-JGWQCTCK-110*230-灰条-TS-金刚网4cm全磁条侧开-110*230-灰条</v>
          </cell>
          <cell r="D4440" t="str">
            <v>居家布艺</v>
          </cell>
          <cell r="E4440" t="str">
            <v>是</v>
          </cell>
          <cell r="F4440" t="str">
            <v>否</v>
          </cell>
          <cell r="G4440" t="str">
            <v>110*230</v>
          </cell>
          <cell r="H4440" t="str">
            <v/>
          </cell>
          <cell r="I4440" t="str">
            <v/>
          </cell>
          <cell r="J4440" t="str">
            <v>件</v>
          </cell>
          <cell r="K4440" t="str">
            <v/>
          </cell>
          <cell r="L4440" t="str">
            <v/>
          </cell>
          <cell r="M4440" t="str">
            <v>21.00</v>
          </cell>
        </row>
        <row r="4441">
          <cell r="A4441" t="str">
            <v>CYS-TS-JGWQCTCK-110*240-灰条</v>
          </cell>
          <cell r="B4441" t="str">
            <v>TS-金刚网4cm全磁条侧开-110*240-灰条</v>
          </cell>
          <cell r="C4441" t="str">
            <v>CYS-TS-JGWQCTCK-110*240-灰条-TS-金刚网4cm全磁条侧开-110*240-灰条</v>
          </cell>
          <cell r="D4441" t="str">
            <v>居家布艺</v>
          </cell>
          <cell r="E4441" t="str">
            <v>是</v>
          </cell>
          <cell r="F4441" t="str">
            <v>否</v>
          </cell>
          <cell r="G4441" t="str">
            <v>110*240</v>
          </cell>
          <cell r="H4441" t="str">
            <v/>
          </cell>
          <cell r="I4441" t="str">
            <v/>
          </cell>
          <cell r="J4441" t="str">
            <v>件</v>
          </cell>
          <cell r="K4441" t="str">
            <v/>
          </cell>
          <cell r="L4441" t="str">
            <v/>
          </cell>
          <cell r="M4441" t="str">
            <v>22.00</v>
          </cell>
        </row>
        <row r="4442">
          <cell r="A4442" t="str">
            <v>CYS-TS-JGWQCTCK-120*200-灰条</v>
          </cell>
          <cell r="B4442" t="str">
            <v>TS-金刚网4cm全磁条侧开-120*200-灰条</v>
          </cell>
          <cell r="C4442" t="str">
            <v>CYS-TS-JGWQCTCK-120*200-灰条-TS-金刚网4cm全磁条侧开-120*200-灰条</v>
          </cell>
          <cell r="D4442" t="str">
            <v>居家布艺</v>
          </cell>
          <cell r="E4442" t="str">
            <v>是</v>
          </cell>
          <cell r="F4442" t="str">
            <v>否</v>
          </cell>
          <cell r="G4442" t="str">
            <v>120*200</v>
          </cell>
          <cell r="H4442" t="str">
            <v/>
          </cell>
          <cell r="I4442" t="str">
            <v/>
          </cell>
          <cell r="J4442" t="str">
            <v>件</v>
          </cell>
          <cell r="K4442" t="str">
            <v/>
          </cell>
          <cell r="L4442" t="str">
            <v/>
          </cell>
          <cell r="M4442" t="str">
            <v>21.00</v>
          </cell>
        </row>
        <row r="4443">
          <cell r="A4443" t="str">
            <v>CYS-TS-JGWQCTCK-120*210-灰条</v>
          </cell>
          <cell r="B4443" t="str">
            <v>TS-金刚网4cm全磁条侧开-120*210-灰条</v>
          </cell>
          <cell r="C4443" t="str">
            <v>CYS-TS-JGWQCTCK-120*210-灰条-TS-金刚网4cm全磁条侧开-120*210-灰条</v>
          </cell>
          <cell r="D4443" t="str">
            <v>居家布艺</v>
          </cell>
          <cell r="E4443" t="str">
            <v>是</v>
          </cell>
          <cell r="F4443" t="str">
            <v>否</v>
          </cell>
          <cell r="G4443" t="str">
            <v>120*210</v>
          </cell>
          <cell r="H4443" t="str">
            <v/>
          </cell>
          <cell r="I4443" t="str">
            <v/>
          </cell>
          <cell r="J4443" t="str">
            <v>件</v>
          </cell>
          <cell r="K4443" t="str">
            <v/>
          </cell>
          <cell r="L4443" t="str">
            <v/>
          </cell>
          <cell r="M4443" t="str">
            <v>21.00</v>
          </cell>
        </row>
        <row r="4444">
          <cell r="A4444" t="str">
            <v>CYS-TS-JGWQCTCK-120*220-灰条</v>
          </cell>
          <cell r="B4444" t="str">
            <v>TS-金刚网4cm全磁条侧开-120*220-灰条</v>
          </cell>
          <cell r="C4444" t="str">
            <v>CYS-TS-JGWQCTCK-120*220-灰条-TS-金刚网4cm全磁条侧开-120*220-灰条</v>
          </cell>
          <cell r="D4444" t="str">
            <v>居家布艺</v>
          </cell>
          <cell r="E4444" t="str">
            <v>是</v>
          </cell>
          <cell r="F4444" t="str">
            <v>否</v>
          </cell>
          <cell r="G4444" t="str">
            <v>120*220</v>
          </cell>
          <cell r="H4444" t="str">
            <v/>
          </cell>
          <cell r="I4444" t="str">
            <v/>
          </cell>
          <cell r="J4444" t="str">
            <v>件</v>
          </cell>
          <cell r="K4444" t="str">
            <v/>
          </cell>
          <cell r="L4444" t="str">
            <v/>
          </cell>
          <cell r="M4444" t="str">
            <v>21.00</v>
          </cell>
        </row>
        <row r="4445">
          <cell r="A4445" t="str">
            <v>CYS-TS-JGWQCTCK-120*230-灰条</v>
          </cell>
          <cell r="B4445" t="str">
            <v>TS-金刚网4cm全磁条侧开-120*230-灰条</v>
          </cell>
          <cell r="C4445" t="str">
            <v>CYS-TS-JGWQCTCK-120*230-灰条-TS-金刚网4cm全磁条侧开-120*230-灰条</v>
          </cell>
          <cell r="D4445" t="str">
            <v>居家布艺</v>
          </cell>
          <cell r="E4445" t="str">
            <v>是</v>
          </cell>
          <cell r="F4445" t="str">
            <v>否</v>
          </cell>
          <cell r="G4445" t="str">
            <v>120*230</v>
          </cell>
          <cell r="H4445" t="str">
            <v/>
          </cell>
          <cell r="I4445" t="str">
            <v/>
          </cell>
          <cell r="J4445" t="str">
            <v>件</v>
          </cell>
          <cell r="K4445" t="str">
            <v/>
          </cell>
          <cell r="L4445" t="str">
            <v/>
          </cell>
          <cell r="M4445" t="str">
            <v>22.00</v>
          </cell>
        </row>
        <row r="4446">
          <cell r="A4446" t="str">
            <v>CYS-TS-JGWQCTCK-120*240-灰条</v>
          </cell>
          <cell r="B4446" t="str">
            <v>TS-金刚网4cm全磁条侧开-120*240-灰条</v>
          </cell>
          <cell r="C4446" t="str">
            <v>CYS-TS-JGWQCTCK-120*240-灰条-TS-金刚网4cm全磁条侧开-120*240-灰条</v>
          </cell>
          <cell r="D4446" t="str">
            <v>居家布艺</v>
          </cell>
          <cell r="E4446" t="str">
            <v>是</v>
          </cell>
          <cell r="F4446" t="str">
            <v>否</v>
          </cell>
          <cell r="G4446" t="str">
            <v>120*240</v>
          </cell>
          <cell r="H4446" t="str">
            <v/>
          </cell>
          <cell r="I4446" t="str">
            <v/>
          </cell>
          <cell r="J4446" t="str">
            <v>件</v>
          </cell>
          <cell r="K4446" t="str">
            <v/>
          </cell>
          <cell r="L4446" t="str">
            <v/>
          </cell>
          <cell r="M4446" t="str">
            <v>23.00</v>
          </cell>
        </row>
        <row r="4447">
          <cell r="A4447" t="str">
            <v>CYS-TS-JGWQCTCK-70*200-咖条</v>
          </cell>
          <cell r="B4447" t="str">
            <v>TS-金刚网4cm全磁条侧开-70*200-咖条</v>
          </cell>
          <cell r="C4447" t="str">
            <v>CYS-TS-JGWQCTCK-70*200-咖条-TS-金刚网4cm全磁条侧开-70*200-咖条</v>
          </cell>
          <cell r="D4447" t="str">
            <v>居家布艺</v>
          </cell>
          <cell r="E4447" t="str">
            <v>是</v>
          </cell>
          <cell r="F4447" t="str">
            <v>否</v>
          </cell>
          <cell r="G4447" t="str">
            <v>70*200</v>
          </cell>
          <cell r="H4447" t="str">
            <v/>
          </cell>
          <cell r="I4447" t="str">
            <v/>
          </cell>
          <cell r="J4447" t="str">
            <v>件</v>
          </cell>
          <cell r="K4447" t="str">
            <v/>
          </cell>
          <cell r="L4447" t="str">
            <v/>
          </cell>
          <cell r="M4447" t="str">
            <v>19.00</v>
          </cell>
        </row>
        <row r="4448">
          <cell r="A4448" t="str">
            <v>CYS-TS-JGWQCTCK-80*190-咖条</v>
          </cell>
          <cell r="B4448" t="str">
            <v>TS-金刚网4cm全磁条侧开-80*190-咖条</v>
          </cell>
          <cell r="C4448" t="str">
            <v>CYS-TS-JGWQCTCK-80*190-咖条-TS-金刚网4cm全磁条侧开-80*190-咖条</v>
          </cell>
          <cell r="D4448" t="str">
            <v>居家布艺</v>
          </cell>
          <cell r="E4448" t="str">
            <v>是</v>
          </cell>
          <cell r="F4448" t="str">
            <v>否</v>
          </cell>
          <cell r="G4448" t="str">
            <v>80*190</v>
          </cell>
          <cell r="H4448" t="str">
            <v/>
          </cell>
          <cell r="I4448" t="str">
            <v/>
          </cell>
          <cell r="J4448" t="str">
            <v>件</v>
          </cell>
          <cell r="K4448" t="str">
            <v/>
          </cell>
          <cell r="L4448" t="str">
            <v/>
          </cell>
          <cell r="M4448" t="str">
            <v>19.00</v>
          </cell>
        </row>
        <row r="4449">
          <cell r="A4449" t="str">
            <v>CYS-TS-JGWQCTCK-80*195-咖条</v>
          </cell>
          <cell r="B4449" t="str">
            <v>TS-金刚网4cm全磁条侧开-80*195-咖条</v>
          </cell>
          <cell r="C4449" t="str">
            <v>CYS-TS-JGWQCTCK-80*195-咖条-TS-金刚网4cm全磁条侧开-80*195-咖条</v>
          </cell>
          <cell r="D4449" t="str">
            <v>居家布艺</v>
          </cell>
          <cell r="E4449" t="str">
            <v>是</v>
          </cell>
          <cell r="F4449" t="str">
            <v>否</v>
          </cell>
          <cell r="G4449" t="str">
            <v>80*195</v>
          </cell>
          <cell r="H4449" t="str">
            <v/>
          </cell>
          <cell r="I4449" t="str">
            <v/>
          </cell>
          <cell r="J4449" t="str">
            <v>件</v>
          </cell>
          <cell r="K4449" t="str">
            <v/>
          </cell>
          <cell r="L4449" t="str">
            <v/>
          </cell>
          <cell r="M4449" t="str">
            <v>19.00</v>
          </cell>
        </row>
        <row r="4450">
          <cell r="A4450" t="str">
            <v>CYS-TS-JGWQCTCK-80*200-咖条</v>
          </cell>
          <cell r="B4450" t="str">
            <v>TS-金刚网4cm全磁条侧开-80*200-咖条</v>
          </cell>
          <cell r="C4450" t="str">
            <v>CYS-TS-JGWQCTCK-80*200-咖条-TS-金刚网4cm全磁条侧开-80*200-咖条</v>
          </cell>
          <cell r="D4450" t="str">
            <v>居家布艺</v>
          </cell>
          <cell r="E4450" t="str">
            <v>是</v>
          </cell>
          <cell r="F4450" t="str">
            <v>否</v>
          </cell>
          <cell r="G4450" t="str">
            <v>80*200</v>
          </cell>
          <cell r="H4450" t="str">
            <v/>
          </cell>
          <cell r="I4450" t="str">
            <v/>
          </cell>
          <cell r="J4450" t="str">
            <v>件</v>
          </cell>
          <cell r="K4450" t="str">
            <v/>
          </cell>
          <cell r="L4450" t="str">
            <v/>
          </cell>
          <cell r="M4450" t="str">
            <v>19.00</v>
          </cell>
        </row>
        <row r="4451">
          <cell r="A4451" t="str">
            <v>CYS-TS-JGWQCTCK-80*205-咖条</v>
          </cell>
          <cell r="B4451" t="str">
            <v>TS-金刚网4cm全磁条侧开-80*205-咖条</v>
          </cell>
          <cell r="C4451" t="str">
            <v>CYS-TS-JGWQCTCK-80*205-咖条-TS-金刚网4cm全磁条侧开-80*205-咖条</v>
          </cell>
          <cell r="D4451" t="str">
            <v>居家布艺</v>
          </cell>
          <cell r="E4451" t="str">
            <v>是</v>
          </cell>
          <cell r="F4451" t="str">
            <v>否</v>
          </cell>
          <cell r="G4451" t="str">
            <v>80*205</v>
          </cell>
          <cell r="H4451" t="str">
            <v/>
          </cell>
          <cell r="I4451" t="str">
            <v/>
          </cell>
          <cell r="J4451" t="str">
            <v>件</v>
          </cell>
          <cell r="K4451" t="str">
            <v/>
          </cell>
          <cell r="L4451" t="str">
            <v/>
          </cell>
          <cell r="M4451" t="str">
            <v>19.00</v>
          </cell>
        </row>
        <row r="4452">
          <cell r="A4452" t="str">
            <v>CYS-TS-JGWQCTCK-80*210-咖条</v>
          </cell>
          <cell r="B4452" t="str">
            <v>TS-金刚网4cm全磁条侧开-80*210-咖条</v>
          </cell>
          <cell r="C4452" t="str">
            <v>CYS-TS-JGWQCTCK-80*210-咖条-TS-金刚网4cm全磁条侧开-80*210-咖条</v>
          </cell>
          <cell r="D4452" t="str">
            <v>居家布艺</v>
          </cell>
          <cell r="E4452" t="str">
            <v>是</v>
          </cell>
          <cell r="F4452" t="str">
            <v>否</v>
          </cell>
          <cell r="G4452" t="str">
            <v>80*210</v>
          </cell>
          <cell r="H4452" t="str">
            <v/>
          </cell>
          <cell r="I4452" t="str">
            <v/>
          </cell>
          <cell r="J4452" t="str">
            <v>件</v>
          </cell>
          <cell r="K4452" t="str">
            <v/>
          </cell>
          <cell r="L4452" t="str">
            <v/>
          </cell>
          <cell r="M4452" t="str">
            <v>19.00</v>
          </cell>
        </row>
        <row r="4453">
          <cell r="A4453" t="str">
            <v>CYS-TS-JGWQCTCK-80*215-咖条</v>
          </cell>
          <cell r="B4453" t="str">
            <v>TS-金刚网4cm全磁条侧开-80*215-咖条</v>
          </cell>
          <cell r="C4453" t="str">
            <v>CYS-TS-JGWQCTCK-80*215-咖条-TS-金刚网4cm全磁条侧开-80*215-咖条</v>
          </cell>
          <cell r="D4453" t="str">
            <v>居家布艺</v>
          </cell>
          <cell r="E4453" t="str">
            <v>是</v>
          </cell>
          <cell r="F4453" t="str">
            <v>否</v>
          </cell>
          <cell r="G4453" t="str">
            <v>80*215</v>
          </cell>
          <cell r="H4453" t="str">
            <v/>
          </cell>
          <cell r="I4453" t="str">
            <v/>
          </cell>
          <cell r="J4453" t="str">
            <v>件</v>
          </cell>
          <cell r="K4453" t="str">
            <v/>
          </cell>
          <cell r="L4453" t="str">
            <v/>
          </cell>
          <cell r="M4453" t="str">
            <v>19.00</v>
          </cell>
        </row>
        <row r="4454">
          <cell r="A4454" t="str">
            <v>CYS-TS-JGWQCTCK-80*220-咖条</v>
          </cell>
          <cell r="B4454" t="str">
            <v>TS-金刚网4cm全磁条侧开-80*220-咖条</v>
          </cell>
          <cell r="C4454" t="str">
            <v>CYS-TS-JGWQCTCK-80*220-咖条-TS-金刚网4cm全磁条侧开-80*220-咖条</v>
          </cell>
          <cell r="D4454" t="str">
            <v>居家布艺</v>
          </cell>
          <cell r="E4454" t="str">
            <v>是</v>
          </cell>
          <cell r="F4454" t="str">
            <v>否</v>
          </cell>
          <cell r="G4454" t="str">
            <v>80*220</v>
          </cell>
          <cell r="H4454" t="str">
            <v/>
          </cell>
          <cell r="I4454" t="str">
            <v/>
          </cell>
          <cell r="J4454" t="str">
            <v>件</v>
          </cell>
          <cell r="K4454" t="str">
            <v/>
          </cell>
          <cell r="L4454" t="str">
            <v/>
          </cell>
          <cell r="M4454" t="str">
            <v>19.00</v>
          </cell>
        </row>
        <row r="4455">
          <cell r="A4455" t="str">
            <v>CYS-TS-JGWQCTCK-85*190-咖条</v>
          </cell>
          <cell r="B4455" t="str">
            <v>TS-金刚网4cm全磁条侧开-85*190-咖条</v>
          </cell>
          <cell r="C4455" t="str">
            <v>CYS-TS-JGWQCTCK-85*190-咖条-TS-金刚网4cm全磁条侧开-85*190-咖条</v>
          </cell>
          <cell r="D4455" t="str">
            <v>居家布艺</v>
          </cell>
          <cell r="E4455" t="str">
            <v>是</v>
          </cell>
          <cell r="F4455" t="str">
            <v>否</v>
          </cell>
          <cell r="G4455" t="str">
            <v>85*190</v>
          </cell>
          <cell r="H4455" t="str">
            <v/>
          </cell>
          <cell r="I4455" t="str">
            <v/>
          </cell>
          <cell r="J4455" t="str">
            <v>件</v>
          </cell>
          <cell r="K4455" t="str">
            <v/>
          </cell>
          <cell r="L4455" t="str">
            <v/>
          </cell>
          <cell r="M4455" t="str">
            <v>19.00</v>
          </cell>
        </row>
        <row r="4456">
          <cell r="A4456" t="str">
            <v>CYS-TS-JGWQCTCK-85*195-咖条</v>
          </cell>
          <cell r="B4456" t="str">
            <v>TS-金刚网4cm全磁条侧开-85*195-咖条</v>
          </cell>
          <cell r="C4456" t="str">
            <v>CYS-TS-JGWQCTCK-85*195-咖条-TS-金刚网4cm全磁条侧开-85*195-咖条</v>
          </cell>
          <cell r="D4456" t="str">
            <v>居家布艺</v>
          </cell>
          <cell r="E4456" t="str">
            <v>是</v>
          </cell>
          <cell r="F4456" t="str">
            <v>否</v>
          </cell>
          <cell r="G4456" t="str">
            <v>85*195</v>
          </cell>
          <cell r="H4456" t="str">
            <v/>
          </cell>
          <cell r="I4456" t="str">
            <v/>
          </cell>
          <cell r="J4456" t="str">
            <v>件</v>
          </cell>
          <cell r="K4456" t="str">
            <v/>
          </cell>
          <cell r="L4456" t="str">
            <v/>
          </cell>
          <cell r="M4456" t="str">
            <v>19.00</v>
          </cell>
        </row>
        <row r="4457">
          <cell r="A4457" t="str">
            <v>CYS-TS-JGWQCTCK-85*200-咖条</v>
          </cell>
          <cell r="B4457" t="str">
            <v>TS-金刚网4cm全磁条侧开-85*200-咖条</v>
          </cell>
          <cell r="C4457" t="str">
            <v>CYS-TS-JGWQCTCK-85*200-咖条-TS-金刚网4cm全磁条侧开-85*200-咖条</v>
          </cell>
          <cell r="D4457" t="str">
            <v>居家布艺</v>
          </cell>
          <cell r="E4457" t="str">
            <v>是</v>
          </cell>
          <cell r="F4457" t="str">
            <v>否</v>
          </cell>
          <cell r="G4457" t="str">
            <v>85*200</v>
          </cell>
          <cell r="H4457" t="str">
            <v/>
          </cell>
          <cell r="I4457" t="str">
            <v/>
          </cell>
          <cell r="J4457" t="str">
            <v>件</v>
          </cell>
          <cell r="K4457" t="str">
            <v/>
          </cell>
          <cell r="L4457" t="str">
            <v/>
          </cell>
          <cell r="M4457" t="str">
            <v>19.00</v>
          </cell>
        </row>
        <row r="4458">
          <cell r="A4458" t="str">
            <v>CYS-TS-JGWQCTCK-85*205-咖条</v>
          </cell>
          <cell r="B4458" t="str">
            <v>TS-金刚网4cm全磁条侧开-85*205-咖条</v>
          </cell>
          <cell r="C4458" t="str">
            <v>CYS-TS-JGWQCTCK-85*205-咖条-TS-金刚网4cm全磁条侧开-85*205-咖条</v>
          </cell>
          <cell r="D4458" t="str">
            <v>居家布艺</v>
          </cell>
          <cell r="E4458" t="str">
            <v>是</v>
          </cell>
          <cell r="F4458" t="str">
            <v>否</v>
          </cell>
          <cell r="G4458" t="str">
            <v>85*205</v>
          </cell>
          <cell r="H4458" t="str">
            <v/>
          </cell>
          <cell r="I4458" t="str">
            <v/>
          </cell>
          <cell r="J4458" t="str">
            <v>件</v>
          </cell>
          <cell r="K4458" t="str">
            <v/>
          </cell>
          <cell r="L4458" t="str">
            <v/>
          </cell>
          <cell r="M4458" t="str">
            <v>19.00</v>
          </cell>
        </row>
        <row r="4459">
          <cell r="A4459" t="str">
            <v>CYS-TS-JGWQCTCK-85*210-咖条</v>
          </cell>
          <cell r="B4459" t="str">
            <v>TS-金刚网4cm全磁条侧开-85*210-咖条</v>
          </cell>
          <cell r="C4459" t="str">
            <v>CYS-TS-JGWQCTCK-85*210-咖条-TS-金刚网4cm全磁条侧开-85*210-咖条</v>
          </cell>
          <cell r="D4459" t="str">
            <v>居家布艺</v>
          </cell>
          <cell r="E4459" t="str">
            <v>是</v>
          </cell>
          <cell r="F4459" t="str">
            <v>否</v>
          </cell>
          <cell r="G4459" t="str">
            <v>85*210</v>
          </cell>
          <cell r="H4459" t="str">
            <v/>
          </cell>
          <cell r="I4459" t="str">
            <v/>
          </cell>
          <cell r="J4459" t="str">
            <v>件</v>
          </cell>
          <cell r="K4459" t="str">
            <v/>
          </cell>
          <cell r="L4459" t="str">
            <v/>
          </cell>
          <cell r="M4459" t="str">
            <v>19.00</v>
          </cell>
        </row>
        <row r="4460">
          <cell r="A4460" t="str">
            <v>CYS-TS-JGWQCTCK-85*215-咖条</v>
          </cell>
          <cell r="B4460" t="str">
            <v>TS-金刚网4cm全磁条侧开-85*215-咖条</v>
          </cell>
          <cell r="C4460" t="str">
            <v>CYS-TS-JGWQCTCK-85*215-咖条-TS-金刚网4cm全磁条侧开-85*215-咖条</v>
          </cell>
          <cell r="D4460" t="str">
            <v>居家布艺</v>
          </cell>
          <cell r="E4460" t="str">
            <v>是</v>
          </cell>
          <cell r="F4460" t="str">
            <v>否</v>
          </cell>
          <cell r="G4460" t="str">
            <v>85*215</v>
          </cell>
          <cell r="H4460" t="str">
            <v/>
          </cell>
          <cell r="I4460" t="str">
            <v/>
          </cell>
          <cell r="J4460" t="str">
            <v>件</v>
          </cell>
          <cell r="K4460" t="str">
            <v/>
          </cell>
          <cell r="L4460" t="str">
            <v/>
          </cell>
          <cell r="M4460" t="str">
            <v>19.00</v>
          </cell>
        </row>
        <row r="4461">
          <cell r="A4461" t="str">
            <v>CYS-TS-JGWQCTCK-85*220-咖条</v>
          </cell>
          <cell r="B4461" t="str">
            <v>TS-金刚网4cm全磁条侧开-85*220-咖条</v>
          </cell>
          <cell r="C4461" t="str">
            <v>CYS-TS-JGWQCTCK-85*220-咖条-TS-金刚网4cm全磁条侧开-85*220-咖条</v>
          </cell>
          <cell r="D4461" t="str">
            <v>居家布艺</v>
          </cell>
          <cell r="E4461" t="str">
            <v>是</v>
          </cell>
          <cell r="F4461" t="str">
            <v>否</v>
          </cell>
          <cell r="G4461" t="str">
            <v>85*220</v>
          </cell>
          <cell r="H4461" t="str">
            <v/>
          </cell>
          <cell r="I4461" t="str">
            <v/>
          </cell>
          <cell r="J4461" t="str">
            <v>件</v>
          </cell>
          <cell r="K4461" t="str">
            <v/>
          </cell>
          <cell r="L4461" t="str">
            <v/>
          </cell>
          <cell r="M4461" t="str">
            <v>19.00</v>
          </cell>
        </row>
        <row r="4462">
          <cell r="A4462" t="str">
            <v>CYS-TS-JGWQCTCK-90*190-咖条</v>
          </cell>
          <cell r="B4462" t="str">
            <v>TS-金刚网4cm全磁条侧开-90*190-咖条</v>
          </cell>
          <cell r="C4462" t="str">
            <v>CYS-TS-JGWQCTCK-90*190-咖条-TS-金刚网4cm全磁条侧开-90*190-咖条</v>
          </cell>
          <cell r="D4462" t="str">
            <v>居家布艺</v>
          </cell>
          <cell r="E4462" t="str">
            <v>是</v>
          </cell>
          <cell r="F4462" t="str">
            <v>否</v>
          </cell>
          <cell r="G4462" t="str">
            <v>90*190</v>
          </cell>
          <cell r="H4462" t="str">
            <v/>
          </cell>
          <cell r="I4462" t="str">
            <v/>
          </cell>
          <cell r="J4462" t="str">
            <v>件</v>
          </cell>
          <cell r="K4462" t="str">
            <v/>
          </cell>
          <cell r="L4462" t="str">
            <v/>
          </cell>
          <cell r="M4462" t="str">
            <v>19.00</v>
          </cell>
        </row>
        <row r="4463">
          <cell r="A4463" t="str">
            <v>CYS-TS-JGWQCTCK-90*195-咖条</v>
          </cell>
          <cell r="B4463" t="str">
            <v>TS-金刚网4cm全磁条侧开-90*195-咖条</v>
          </cell>
          <cell r="C4463" t="str">
            <v>CYS-TS-JGWQCTCK-90*195-咖条-TS-金刚网4cm全磁条侧开-90*195-咖条</v>
          </cell>
          <cell r="D4463" t="str">
            <v>居家布艺</v>
          </cell>
          <cell r="E4463" t="str">
            <v>是</v>
          </cell>
          <cell r="F4463" t="str">
            <v>否</v>
          </cell>
          <cell r="G4463" t="str">
            <v>90*195</v>
          </cell>
          <cell r="H4463" t="str">
            <v/>
          </cell>
          <cell r="I4463" t="str">
            <v/>
          </cell>
          <cell r="J4463" t="str">
            <v>件</v>
          </cell>
          <cell r="K4463" t="str">
            <v/>
          </cell>
          <cell r="L4463" t="str">
            <v/>
          </cell>
          <cell r="M4463" t="str">
            <v>19.00</v>
          </cell>
        </row>
        <row r="4464">
          <cell r="A4464" t="str">
            <v>CYS-TS-JGWQCTCK-90*200-咖条</v>
          </cell>
          <cell r="B4464" t="str">
            <v>TS-金刚网4cm全磁条侧开-90*200-咖条</v>
          </cell>
          <cell r="C4464" t="str">
            <v>CYS-TS-JGWQCTCK-90*200-咖条-TS-金刚网4cm全磁条侧开-90*200-咖条</v>
          </cell>
          <cell r="D4464" t="str">
            <v>居家布艺</v>
          </cell>
          <cell r="E4464" t="str">
            <v>是</v>
          </cell>
          <cell r="F4464" t="str">
            <v>否</v>
          </cell>
          <cell r="G4464" t="str">
            <v>90*200</v>
          </cell>
          <cell r="H4464" t="str">
            <v/>
          </cell>
          <cell r="I4464" t="str">
            <v/>
          </cell>
          <cell r="J4464" t="str">
            <v>件</v>
          </cell>
          <cell r="K4464" t="str">
            <v/>
          </cell>
          <cell r="L4464" t="str">
            <v/>
          </cell>
          <cell r="M4464" t="str">
            <v>19.00</v>
          </cell>
        </row>
        <row r="4465">
          <cell r="A4465" t="str">
            <v>CYS-TS-JGWQCTCK-90*205-咖条</v>
          </cell>
          <cell r="B4465" t="str">
            <v>TS-金刚网4cm全磁条侧开-90*205-咖条</v>
          </cell>
          <cell r="C4465" t="str">
            <v>CYS-TS-JGWQCTCK-90*205-咖条-TS-金刚网4cm全磁条侧开-90*205-咖条</v>
          </cell>
          <cell r="D4465" t="str">
            <v>居家布艺</v>
          </cell>
          <cell r="E4465" t="str">
            <v>是</v>
          </cell>
          <cell r="F4465" t="str">
            <v>否</v>
          </cell>
          <cell r="G4465" t="str">
            <v>90*205</v>
          </cell>
          <cell r="H4465" t="str">
            <v/>
          </cell>
          <cell r="I4465" t="str">
            <v/>
          </cell>
          <cell r="J4465" t="str">
            <v>件</v>
          </cell>
          <cell r="K4465" t="str">
            <v/>
          </cell>
          <cell r="L4465" t="str">
            <v/>
          </cell>
          <cell r="M4465" t="str">
            <v>19.00</v>
          </cell>
        </row>
        <row r="4466">
          <cell r="A4466" t="str">
            <v>CYS-TS-JGWQCTCK-90*210-咖条</v>
          </cell>
          <cell r="B4466" t="str">
            <v>TS-金刚网4cm全磁条侧开-90*210-咖条</v>
          </cell>
          <cell r="C4466" t="str">
            <v>CYS-TS-JGWQCTCK-90*210-咖条-TS-金刚网4cm全磁条侧开-90*210-咖条</v>
          </cell>
          <cell r="D4466" t="str">
            <v>居家布艺</v>
          </cell>
          <cell r="E4466" t="str">
            <v>是</v>
          </cell>
          <cell r="F4466" t="str">
            <v>否</v>
          </cell>
          <cell r="G4466" t="str">
            <v>90*210</v>
          </cell>
          <cell r="H4466" t="str">
            <v/>
          </cell>
          <cell r="I4466" t="str">
            <v/>
          </cell>
          <cell r="J4466" t="str">
            <v>件</v>
          </cell>
          <cell r="K4466" t="str">
            <v/>
          </cell>
          <cell r="L4466" t="str">
            <v/>
          </cell>
          <cell r="M4466" t="str">
            <v>19.00</v>
          </cell>
        </row>
        <row r="4467">
          <cell r="A4467" t="str">
            <v>CYS-TS-JGWQCTCK-90*215-咖条</v>
          </cell>
          <cell r="B4467" t="str">
            <v>TS-金刚网4cm全磁条侧开-90*215-咖条</v>
          </cell>
          <cell r="C4467" t="str">
            <v>CYS-TS-JGWQCTCK-90*215-咖条-TS-金刚网4cm全磁条侧开-90*215-咖条</v>
          </cell>
          <cell r="D4467" t="str">
            <v>居家布艺</v>
          </cell>
          <cell r="E4467" t="str">
            <v>是</v>
          </cell>
          <cell r="F4467" t="str">
            <v>否</v>
          </cell>
          <cell r="G4467" t="str">
            <v>90*215</v>
          </cell>
          <cell r="H4467" t="str">
            <v/>
          </cell>
          <cell r="I4467" t="str">
            <v/>
          </cell>
          <cell r="J4467" t="str">
            <v>件</v>
          </cell>
          <cell r="K4467" t="str">
            <v/>
          </cell>
          <cell r="L4467" t="str">
            <v/>
          </cell>
          <cell r="M4467" t="str">
            <v>19.00</v>
          </cell>
        </row>
        <row r="4468">
          <cell r="A4468" t="str">
            <v>CYS-TS-JGWQCTCK-90*220-咖条</v>
          </cell>
          <cell r="B4468" t="str">
            <v>TS-金刚网4cm全磁条侧开-90*220-咖条</v>
          </cell>
          <cell r="C4468" t="str">
            <v>CYS-TS-JGWQCTCK-90*220-咖条-TS-金刚网4cm全磁条侧开-90*220-咖条</v>
          </cell>
          <cell r="D4468" t="str">
            <v>居家布艺</v>
          </cell>
          <cell r="E4468" t="str">
            <v>是</v>
          </cell>
          <cell r="F4468" t="str">
            <v>否</v>
          </cell>
          <cell r="G4468" t="str">
            <v>90*220</v>
          </cell>
          <cell r="H4468" t="str">
            <v/>
          </cell>
          <cell r="I4468" t="str">
            <v/>
          </cell>
          <cell r="J4468" t="str">
            <v>件</v>
          </cell>
          <cell r="K4468" t="str">
            <v/>
          </cell>
          <cell r="L4468" t="str">
            <v/>
          </cell>
          <cell r="M4468" t="str">
            <v>19.00</v>
          </cell>
        </row>
        <row r="4469">
          <cell r="A4469" t="str">
            <v>CYS-TS-JGWQCTCK-90*230-咖条</v>
          </cell>
          <cell r="B4469" t="str">
            <v>TS-金刚网4cm全磁条侧开-90*230-咖条</v>
          </cell>
          <cell r="C4469" t="str">
            <v>CYS-TS-JGWQCTCK-90*230-咖条-TS-金刚网4cm全磁条侧开-90*230-咖条</v>
          </cell>
          <cell r="D4469" t="str">
            <v>居家布艺</v>
          </cell>
          <cell r="E4469" t="str">
            <v>是</v>
          </cell>
          <cell r="F4469" t="str">
            <v>否</v>
          </cell>
          <cell r="G4469" t="str">
            <v>90*230</v>
          </cell>
          <cell r="H4469" t="str">
            <v/>
          </cell>
          <cell r="I4469" t="str">
            <v/>
          </cell>
          <cell r="J4469" t="str">
            <v>件</v>
          </cell>
          <cell r="K4469" t="str">
            <v/>
          </cell>
          <cell r="L4469" t="str">
            <v/>
          </cell>
          <cell r="M4469" t="str">
            <v>20.00</v>
          </cell>
        </row>
        <row r="4470">
          <cell r="A4470" t="str">
            <v>CYS-TS-JGWQCTCK-90*240-咖条</v>
          </cell>
          <cell r="B4470" t="str">
            <v>TS-金刚网4cm全磁条侧开-90*240-咖条</v>
          </cell>
          <cell r="C4470" t="str">
            <v>CYS-TS-JGWQCTCK-90*240-咖条-TS-金刚网4cm全磁条侧开-90*240-咖条</v>
          </cell>
          <cell r="D4470" t="str">
            <v>居家布艺</v>
          </cell>
          <cell r="E4470" t="str">
            <v>是</v>
          </cell>
          <cell r="F4470" t="str">
            <v>否</v>
          </cell>
          <cell r="G4470" t="str">
            <v>90*240</v>
          </cell>
          <cell r="H4470" t="str">
            <v/>
          </cell>
          <cell r="I4470" t="str">
            <v/>
          </cell>
          <cell r="J4470" t="str">
            <v>件</v>
          </cell>
          <cell r="K4470" t="str">
            <v/>
          </cell>
          <cell r="L4470" t="str">
            <v/>
          </cell>
          <cell r="M4470" t="str">
            <v>21.00</v>
          </cell>
        </row>
        <row r="4471">
          <cell r="A4471" t="str">
            <v>CYS-TS-JGWQCTCK-95*200-咖条</v>
          </cell>
          <cell r="B4471" t="str">
            <v>TS-金刚网4cm全磁条侧开-95*200-咖条</v>
          </cell>
          <cell r="C4471" t="str">
            <v>CYS-TS-JGWQCTCK-95*200-咖条-TS-金刚网4cm全磁条侧开-95*200-咖条</v>
          </cell>
          <cell r="D4471" t="str">
            <v>居家布艺</v>
          </cell>
          <cell r="E4471" t="str">
            <v>是</v>
          </cell>
          <cell r="F4471" t="str">
            <v>否</v>
          </cell>
          <cell r="G4471" t="str">
            <v>95*200</v>
          </cell>
          <cell r="H4471" t="str">
            <v/>
          </cell>
          <cell r="I4471" t="str">
            <v/>
          </cell>
          <cell r="J4471" t="str">
            <v>件</v>
          </cell>
          <cell r="K4471" t="str">
            <v/>
          </cell>
          <cell r="L4471" t="str">
            <v/>
          </cell>
          <cell r="M4471" t="str">
            <v>19.00</v>
          </cell>
        </row>
        <row r="4472">
          <cell r="A4472" t="str">
            <v>CYS-TS-JGWQCTCK-95*205-咖条</v>
          </cell>
          <cell r="B4472" t="str">
            <v>TS-金刚网4cm全磁条侧开-95*205-咖条</v>
          </cell>
          <cell r="C4472" t="str">
            <v>CYS-TS-JGWQCTCK-95*205-咖条-TS-金刚网4cm全磁条侧开-95*205-咖条</v>
          </cell>
          <cell r="D4472" t="str">
            <v>居家布艺</v>
          </cell>
          <cell r="E4472" t="str">
            <v>是</v>
          </cell>
          <cell r="F4472" t="str">
            <v>否</v>
          </cell>
          <cell r="G4472" t="str">
            <v>95*205</v>
          </cell>
          <cell r="H4472" t="str">
            <v/>
          </cell>
          <cell r="I4472" t="str">
            <v/>
          </cell>
          <cell r="J4472" t="str">
            <v>件</v>
          </cell>
          <cell r="K4472" t="str">
            <v/>
          </cell>
          <cell r="L4472" t="str">
            <v/>
          </cell>
          <cell r="M4472" t="str">
            <v>19.00</v>
          </cell>
        </row>
        <row r="4473">
          <cell r="A4473" t="str">
            <v>CYS-TS-JGWQCTCK-95*210-咖条</v>
          </cell>
          <cell r="B4473" t="str">
            <v>TS-金刚网4cm全磁条侧开-95*210-咖条</v>
          </cell>
          <cell r="C4473" t="str">
            <v>CYS-TS-JGWQCTCK-95*210-咖条-TS-金刚网4cm全磁条侧开-95*210-咖条</v>
          </cell>
          <cell r="D4473" t="str">
            <v>居家布艺</v>
          </cell>
          <cell r="E4473" t="str">
            <v>是</v>
          </cell>
          <cell r="F4473" t="str">
            <v>否</v>
          </cell>
          <cell r="G4473" t="str">
            <v>95*210</v>
          </cell>
          <cell r="H4473" t="str">
            <v/>
          </cell>
          <cell r="I4473" t="str">
            <v/>
          </cell>
          <cell r="J4473" t="str">
            <v>件</v>
          </cell>
          <cell r="K4473" t="str">
            <v/>
          </cell>
          <cell r="L4473" t="str">
            <v/>
          </cell>
          <cell r="M4473" t="str">
            <v>19.00</v>
          </cell>
        </row>
        <row r="4474">
          <cell r="A4474" t="str">
            <v>CYS-TS-JGWQCTCK-95*215-咖条</v>
          </cell>
          <cell r="B4474" t="str">
            <v>TS-金刚网4cm全磁条侧开-95*215-咖条</v>
          </cell>
          <cell r="C4474" t="str">
            <v>CYS-TS-JGWQCTCK-95*215-咖条-TS-金刚网4cm全磁条侧开-95*215-咖条</v>
          </cell>
          <cell r="D4474" t="str">
            <v>居家布艺</v>
          </cell>
          <cell r="E4474" t="str">
            <v>是</v>
          </cell>
          <cell r="F4474" t="str">
            <v>否</v>
          </cell>
          <cell r="G4474" t="str">
            <v>95*215</v>
          </cell>
          <cell r="H4474" t="str">
            <v/>
          </cell>
          <cell r="I4474" t="str">
            <v/>
          </cell>
          <cell r="J4474" t="str">
            <v>件</v>
          </cell>
          <cell r="K4474" t="str">
            <v/>
          </cell>
          <cell r="L4474" t="str">
            <v/>
          </cell>
          <cell r="M4474" t="str">
            <v>19.00</v>
          </cell>
        </row>
        <row r="4475">
          <cell r="A4475" t="str">
            <v>CYS-TS-JGWQCTCK-95*220-咖条</v>
          </cell>
          <cell r="B4475" t="str">
            <v>TS-金刚网4cm全磁条侧开-95*220-咖条</v>
          </cell>
          <cell r="C4475" t="str">
            <v>CYS-TS-JGWQCTCK-95*220-咖条-TS-金刚网4cm全磁条侧开-95*220-咖条</v>
          </cell>
          <cell r="D4475" t="str">
            <v>居家布艺</v>
          </cell>
          <cell r="E4475" t="str">
            <v>是</v>
          </cell>
          <cell r="F4475" t="str">
            <v>否</v>
          </cell>
          <cell r="G4475" t="str">
            <v>95*220</v>
          </cell>
          <cell r="H4475" t="str">
            <v/>
          </cell>
          <cell r="I4475" t="str">
            <v/>
          </cell>
          <cell r="J4475" t="str">
            <v>件</v>
          </cell>
          <cell r="K4475" t="str">
            <v/>
          </cell>
          <cell r="L4475" t="str">
            <v/>
          </cell>
          <cell r="M4475" t="str">
            <v>19.00</v>
          </cell>
        </row>
        <row r="4476">
          <cell r="A4476" t="str">
            <v>CYS-TS-JGWQCTCK-100*200-咖条</v>
          </cell>
          <cell r="B4476" t="str">
            <v>TS-金刚网4cm全磁条侧开-100*200-咖条</v>
          </cell>
          <cell r="C4476" t="str">
            <v>CYS-TS-JGWQCTCK-100*200-咖条-TS-金刚网4cm全磁条侧开-100*200-咖条</v>
          </cell>
          <cell r="D4476" t="str">
            <v>居家布艺</v>
          </cell>
          <cell r="E4476" t="str">
            <v>是</v>
          </cell>
          <cell r="F4476" t="str">
            <v>否</v>
          </cell>
          <cell r="G4476" t="str">
            <v>100*200</v>
          </cell>
          <cell r="H4476" t="str">
            <v/>
          </cell>
          <cell r="I4476" t="str">
            <v/>
          </cell>
          <cell r="J4476" t="str">
            <v>件</v>
          </cell>
          <cell r="K4476" t="str">
            <v/>
          </cell>
          <cell r="L4476" t="str">
            <v/>
          </cell>
          <cell r="M4476" t="str">
            <v>19.00</v>
          </cell>
        </row>
        <row r="4477">
          <cell r="A4477" t="str">
            <v>CYS-TS-JGWQCTCK-100*205-咖条</v>
          </cell>
          <cell r="B4477" t="str">
            <v>TS-金刚网4cm全磁条侧开-100*205-咖条</v>
          </cell>
          <cell r="C4477" t="str">
            <v>CYS-TS-JGWQCTCK-100*205-咖条-TS-金刚网4cm全磁条侧开-100*205-咖条</v>
          </cell>
          <cell r="D4477" t="str">
            <v>居家布艺</v>
          </cell>
          <cell r="E4477" t="str">
            <v>是</v>
          </cell>
          <cell r="F4477" t="str">
            <v>否</v>
          </cell>
          <cell r="G4477" t="str">
            <v>100*205</v>
          </cell>
          <cell r="H4477" t="str">
            <v/>
          </cell>
          <cell r="I4477" t="str">
            <v/>
          </cell>
          <cell r="J4477" t="str">
            <v>件</v>
          </cell>
          <cell r="K4477" t="str">
            <v/>
          </cell>
          <cell r="L4477" t="str">
            <v/>
          </cell>
          <cell r="M4477" t="str">
            <v>19.00</v>
          </cell>
        </row>
        <row r="4478">
          <cell r="A4478" t="str">
            <v>CYS-TS-JGWQCTCK-100*210-咖条</v>
          </cell>
          <cell r="B4478" t="str">
            <v>TS-金刚网4cm全磁条侧开-100*210-咖条</v>
          </cell>
          <cell r="C4478" t="str">
            <v>CYS-TS-JGWQCTCK-100*210-咖条-TS-金刚网4cm全磁条侧开-100*210-咖条</v>
          </cell>
          <cell r="D4478" t="str">
            <v>居家布艺</v>
          </cell>
          <cell r="E4478" t="str">
            <v>是</v>
          </cell>
          <cell r="F4478" t="str">
            <v>否</v>
          </cell>
          <cell r="G4478" t="str">
            <v>100*210</v>
          </cell>
          <cell r="H4478" t="str">
            <v/>
          </cell>
          <cell r="I4478" t="str">
            <v/>
          </cell>
          <cell r="J4478" t="str">
            <v>件</v>
          </cell>
          <cell r="K4478" t="str">
            <v/>
          </cell>
          <cell r="L4478" t="str">
            <v/>
          </cell>
          <cell r="M4478" t="str">
            <v>19.00</v>
          </cell>
        </row>
        <row r="4479">
          <cell r="A4479" t="str">
            <v>CYS-TS-JGWQCTCK-100*215-咖条</v>
          </cell>
          <cell r="B4479" t="str">
            <v>TS-金刚网4cm全磁条侧开-100*215-咖条</v>
          </cell>
          <cell r="C4479" t="str">
            <v>CYS-TS-JGWQCTCK-100*215-咖条-TS-金刚网4cm全磁条侧开-100*215-咖条</v>
          </cell>
          <cell r="D4479" t="str">
            <v>居家布艺</v>
          </cell>
          <cell r="E4479" t="str">
            <v>是</v>
          </cell>
          <cell r="F4479" t="str">
            <v>否</v>
          </cell>
          <cell r="G4479" t="str">
            <v>100*215</v>
          </cell>
          <cell r="H4479" t="str">
            <v/>
          </cell>
          <cell r="I4479" t="str">
            <v/>
          </cell>
          <cell r="J4479" t="str">
            <v>件</v>
          </cell>
          <cell r="K4479" t="str">
            <v/>
          </cell>
          <cell r="L4479" t="str">
            <v/>
          </cell>
          <cell r="M4479" t="str">
            <v>19.00</v>
          </cell>
        </row>
        <row r="4480">
          <cell r="A4480" t="str">
            <v>CYS-TS-JGWQCTCK-100*220-咖条</v>
          </cell>
          <cell r="B4480" t="str">
            <v>TS-金刚网4cm全磁条侧开-100*220-咖条</v>
          </cell>
          <cell r="C4480" t="str">
            <v>CYS-TS-JGWQCTCK-100*220-咖条-TS-金刚网4cm全磁条侧开-100*220-咖条</v>
          </cell>
          <cell r="D4480" t="str">
            <v>居家布艺</v>
          </cell>
          <cell r="E4480" t="str">
            <v>是</v>
          </cell>
          <cell r="F4480" t="str">
            <v>否</v>
          </cell>
          <cell r="G4480" t="str">
            <v>100*220</v>
          </cell>
          <cell r="H4480" t="str">
            <v/>
          </cell>
          <cell r="I4480" t="str">
            <v/>
          </cell>
          <cell r="J4480" t="str">
            <v>件</v>
          </cell>
          <cell r="K4480" t="str">
            <v/>
          </cell>
          <cell r="L4480" t="str">
            <v/>
          </cell>
          <cell r="M4480" t="str">
            <v>19.00</v>
          </cell>
        </row>
        <row r="4481">
          <cell r="A4481" t="str">
            <v>CYS-TS-JGWQCTCK-100*230-咖条</v>
          </cell>
          <cell r="B4481" t="str">
            <v>TS-金刚网4cm全磁条侧开-100*230-咖条</v>
          </cell>
          <cell r="C4481" t="str">
            <v>CYS-TS-JGWQCTCK-100*230-咖条-TS-金刚网4cm全磁条侧开-100*230-咖条</v>
          </cell>
          <cell r="D4481" t="str">
            <v>居家布艺</v>
          </cell>
          <cell r="E4481" t="str">
            <v>是</v>
          </cell>
          <cell r="F4481" t="str">
            <v>否</v>
          </cell>
          <cell r="G4481" t="str">
            <v>100*230</v>
          </cell>
          <cell r="H4481" t="str">
            <v/>
          </cell>
          <cell r="I4481" t="str">
            <v/>
          </cell>
          <cell r="J4481" t="str">
            <v>件</v>
          </cell>
          <cell r="K4481" t="str">
            <v/>
          </cell>
          <cell r="L4481" t="str">
            <v/>
          </cell>
          <cell r="M4481" t="str">
            <v>20.00</v>
          </cell>
        </row>
        <row r="4482">
          <cell r="A4482" t="str">
            <v>CYS-TS-JGWQCTCK-100*240-咖条</v>
          </cell>
          <cell r="B4482" t="str">
            <v>TS-金刚网4cm全磁条侧开-100*240-咖条</v>
          </cell>
          <cell r="C4482" t="str">
            <v>CYS-TS-JGWQCTCK-100*240-咖条-TS-金刚网4cm全磁条侧开-100*240-咖条</v>
          </cell>
          <cell r="D4482" t="str">
            <v>居家布艺</v>
          </cell>
          <cell r="E4482" t="str">
            <v>是</v>
          </cell>
          <cell r="F4482" t="str">
            <v>否</v>
          </cell>
          <cell r="G4482" t="str">
            <v>100*240</v>
          </cell>
          <cell r="H4482" t="str">
            <v/>
          </cell>
          <cell r="I4482" t="str">
            <v/>
          </cell>
          <cell r="J4482" t="str">
            <v>件</v>
          </cell>
          <cell r="K4482" t="str">
            <v/>
          </cell>
          <cell r="L4482" t="str">
            <v/>
          </cell>
          <cell r="M4482" t="str">
            <v>21.00</v>
          </cell>
        </row>
        <row r="4483">
          <cell r="A4483" t="str">
            <v>CYS-TS-JGWQCTCK-105*205-咖条</v>
          </cell>
          <cell r="B4483" t="str">
            <v>TS-金刚网4cm全磁条侧开-105*205-咖条</v>
          </cell>
          <cell r="C4483" t="str">
            <v>CYS-TS-JGWQCTCK-105*205-咖条-TS-金刚网4cm全磁条侧开-105*205-咖条</v>
          </cell>
          <cell r="D4483" t="str">
            <v>居家布艺</v>
          </cell>
          <cell r="E4483" t="str">
            <v>是</v>
          </cell>
          <cell r="F4483" t="str">
            <v>否</v>
          </cell>
          <cell r="G4483" t="str">
            <v>105*205</v>
          </cell>
          <cell r="H4483" t="str">
            <v/>
          </cell>
          <cell r="I4483" t="str">
            <v/>
          </cell>
          <cell r="J4483" t="str">
            <v>件</v>
          </cell>
          <cell r="K4483" t="str">
            <v/>
          </cell>
          <cell r="L4483" t="str">
            <v/>
          </cell>
          <cell r="M4483" t="str">
            <v>20.00</v>
          </cell>
        </row>
        <row r="4484">
          <cell r="A4484" t="str">
            <v>CYS-TS-JGWQCTCK-105*210-咖条</v>
          </cell>
          <cell r="B4484" t="str">
            <v>TS-金刚网4cm全磁条侧开-105*210-咖条</v>
          </cell>
          <cell r="C4484" t="str">
            <v>CYS-TS-JGWQCTCK-105*210-咖条-TS-金刚网4cm全磁条侧开-105*210-咖条</v>
          </cell>
          <cell r="D4484" t="str">
            <v>居家布艺</v>
          </cell>
          <cell r="E4484" t="str">
            <v>是</v>
          </cell>
          <cell r="F4484" t="str">
            <v>否</v>
          </cell>
          <cell r="G4484" t="str">
            <v>105*210</v>
          </cell>
          <cell r="H4484" t="str">
            <v/>
          </cell>
          <cell r="I4484" t="str">
            <v/>
          </cell>
          <cell r="J4484" t="str">
            <v>件</v>
          </cell>
          <cell r="K4484" t="str">
            <v/>
          </cell>
          <cell r="L4484" t="str">
            <v/>
          </cell>
          <cell r="M4484" t="str">
            <v>20.00</v>
          </cell>
        </row>
        <row r="4485">
          <cell r="A4485" t="str">
            <v>CYS-TS-JGWQCTCK-105*220-咖条</v>
          </cell>
          <cell r="B4485" t="str">
            <v>TS-金刚网4cm全磁条侧开-105*220-咖条</v>
          </cell>
          <cell r="C4485" t="str">
            <v>CYS-TS-JGWQCTCK-105*220-咖条-TS-金刚网4cm全磁条侧开-105*220-咖条</v>
          </cell>
          <cell r="D4485" t="str">
            <v>居家布艺</v>
          </cell>
          <cell r="E4485" t="str">
            <v>是</v>
          </cell>
          <cell r="F4485" t="str">
            <v>否</v>
          </cell>
          <cell r="G4485" t="str">
            <v>105*220</v>
          </cell>
          <cell r="H4485" t="str">
            <v/>
          </cell>
          <cell r="I4485" t="str">
            <v/>
          </cell>
          <cell r="J4485" t="str">
            <v>件</v>
          </cell>
          <cell r="K4485" t="str">
            <v/>
          </cell>
          <cell r="L4485" t="str">
            <v/>
          </cell>
          <cell r="M4485" t="str">
            <v>20.00</v>
          </cell>
        </row>
        <row r="4486">
          <cell r="A4486" t="str">
            <v>CYS-TS-JGWQCTCK-110*200-咖条</v>
          </cell>
          <cell r="B4486" t="str">
            <v>TS-金刚网4cm全磁条侧开-110*200-咖条</v>
          </cell>
          <cell r="C4486" t="str">
            <v>CYS-TS-JGWQCTCK-110*200-咖条-TS-金刚网4cm全磁条侧开-110*200-咖条</v>
          </cell>
          <cell r="D4486" t="str">
            <v>居家布艺</v>
          </cell>
          <cell r="E4486" t="str">
            <v>是</v>
          </cell>
          <cell r="F4486" t="str">
            <v>否</v>
          </cell>
          <cell r="G4486" t="str">
            <v>110*200</v>
          </cell>
          <cell r="H4486" t="str">
            <v/>
          </cell>
          <cell r="I4486" t="str">
            <v/>
          </cell>
          <cell r="J4486" t="str">
            <v>件</v>
          </cell>
          <cell r="K4486" t="str">
            <v/>
          </cell>
          <cell r="L4486" t="str">
            <v/>
          </cell>
          <cell r="M4486" t="str">
            <v>20.00</v>
          </cell>
        </row>
        <row r="4487">
          <cell r="A4487" t="str">
            <v>CYS-TS-JGWQCTCK-110*210-咖条</v>
          </cell>
          <cell r="B4487" t="str">
            <v>TS-金刚网4cm全磁条侧开-110*210-咖条</v>
          </cell>
          <cell r="C4487" t="str">
            <v>CYS-TS-JGWQCTCK-110*210-咖条-TS-金刚网4cm全磁条侧开-110*210-咖条</v>
          </cell>
          <cell r="D4487" t="str">
            <v>居家布艺</v>
          </cell>
          <cell r="E4487" t="str">
            <v>是</v>
          </cell>
          <cell r="F4487" t="str">
            <v>否</v>
          </cell>
          <cell r="G4487" t="str">
            <v>110*210</v>
          </cell>
          <cell r="H4487" t="str">
            <v/>
          </cell>
          <cell r="I4487" t="str">
            <v/>
          </cell>
          <cell r="J4487" t="str">
            <v>件</v>
          </cell>
          <cell r="K4487" t="str">
            <v/>
          </cell>
          <cell r="L4487" t="str">
            <v/>
          </cell>
          <cell r="M4487" t="str">
            <v>20.00</v>
          </cell>
        </row>
        <row r="4488">
          <cell r="A4488" t="str">
            <v>CYS-TS-JGWQCTCK-110*220-咖条</v>
          </cell>
          <cell r="B4488" t="str">
            <v>TS-金刚网4cm全磁条侧开-110*220-咖条</v>
          </cell>
          <cell r="C4488" t="str">
            <v>CYS-TS-JGWQCTCK-110*220-咖条-TS-金刚网4cm全磁条侧开-110*220-咖条</v>
          </cell>
          <cell r="D4488" t="str">
            <v>居家布艺</v>
          </cell>
          <cell r="E4488" t="str">
            <v>是</v>
          </cell>
          <cell r="F4488" t="str">
            <v>否</v>
          </cell>
          <cell r="G4488" t="str">
            <v>110*220</v>
          </cell>
          <cell r="H4488" t="str">
            <v/>
          </cell>
          <cell r="I4488" t="str">
            <v/>
          </cell>
          <cell r="J4488" t="str">
            <v>件</v>
          </cell>
          <cell r="K4488" t="str">
            <v/>
          </cell>
          <cell r="L4488" t="str">
            <v/>
          </cell>
          <cell r="M4488" t="str">
            <v>20.00</v>
          </cell>
        </row>
        <row r="4489">
          <cell r="A4489" t="str">
            <v>CYS-TS-JGWQCTCK-110*230-咖条</v>
          </cell>
          <cell r="B4489" t="str">
            <v>TS-金刚网4cm全磁条侧开-110*230-咖条</v>
          </cell>
          <cell r="C4489" t="str">
            <v>CYS-TS-JGWQCTCK-110*230-咖条-TS-金刚网4cm全磁条侧开-110*230-咖条</v>
          </cell>
          <cell r="D4489" t="str">
            <v>居家布艺</v>
          </cell>
          <cell r="E4489" t="str">
            <v>是</v>
          </cell>
          <cell r="F4489" t="str">
            <v>否</v>
          </cell>
          <cell r="G4489" t="str">
            <v>110*230</v>
          </cell>
          <cell r="H4489" t="str">
            <v/>
          </cell>
          <cell r="I4489" t="str">
            <v/>
          </cell>
          <cell r="J4489" t="str">
            <v>件</v>
          </cell>
          <cell r="K4489" t="str">
            <v/>
          </cell>
          <cell r="L4489" t="str">
            <v/>
          </cell>
          <cell r="M4489" t="str">
            <v>21.00</v>
          </cell>
        </row>
        <row r="4490">
          <cell r="A4490" t="str">
            <v>CYS-TS-JGWQCTCK-110*240-咖条</v>
          </cell>
          <cell r="B4490" t="str">
            <v>TS-金刚网4cm全磁条侧开-110*240-咖条</v>
          </cell>
          <cell r="C4490" t="str">
            <v>CYS-TS-JGWQCTCK-110*240-咖条-TS-金刚网4cm全磁条侧开-110*240-咖条</v>
          </cell>
          <cell r="D4490" t="str">
            <v>居家布艺</v>
          </cell>
          <cell r="E4490" t="str">
            <v>是</v>
          </cell>
          <cell r="F4490" t="str">
            <v>否</v>
          </cell>
          <cell r="G4490" t="str">
            <v>110*240</v>
          </cell>
          <cell r="H4490" t="str">
            <v/>
          </cell>
          <cell r="I4490" t="str">
            <v/>
          </cell>
          <cell r="J4490" t="str">
            <v>件</v>
          </cell>
          <cell r="K4490" t="str">
            <v/>
          </cell>
          <cell r="L4490" t="str">
            <v/>
          </cell>
          <cell r="M4490" t="str">
            <v>22.00</v>
          </cell>
        </row>
        <row r="4491">
          <cell r="A4491" t="str">
            <v>CYS-TS-JGWQCTCK-120*200-咖条</v>
          </cell>
          <cell r="B4491" t="str">
            <v>TS-金刚网4cm全磁条侧开-120*200-咖条</v>
          </cell>
          <cell r="C4491" t="str">
            <v>CYS-TS-JGWQCTCK-120*200-咖条-TS-金刚网4cm全磁条侧开-120*200-咖条</v>
          </cell>
          <cell r="D4491" t="str">
            <v>居家布艺</v>
          </cell>
          <cell r="E4491" t="str">
            <v>是</v>
          </cell>
          <cell r="F4491" t="str">
            <v>否</v>
          </cell>
          <cell r="G4491" t="str">
            <v>120*200</v>
          </cell>
          <cell r="H4491" t="str">
            <v/>
          </cell>
          <cell r="I4491" t="str">
            <v/>
          </cell>
          <cell r="J4491" t="str">
            <v>件</v>
          </cell>
          <cell r="K4491" t="str">
            <v/>
          </cell>
          <cell r="L4491" t="str">
            <v/>
          </cell>
          <cell r="M4491" t="str">
            <v>21.00</v>
          </cell>
        </row>
        <row r="4492">
          <cell r="A4492" t="str">
            <v>CYS-TS-JGWQCTCK-120*210-咖条</v>
          </cell>
          <cell r="B4492" t="str">
            <v>TS-金刚网4cm全磁条侧开-120*210-咖条</v>
          </cell>
          <cell r="C4492" t="str">
            <v>CYS-TS-JGWQCTCK-120*210-咖条-TS-金刚网4cm全磁条侧开-120*210-咖条</v>
          </cell>
          <cell r="D4492" t="str">
            <v>居家布艺</v>
          </cell>
          <cell r="E4492" t="str">
            <v>是</v>
          </cell>
          <cell r="F4492" t="str">
            <v>否</v>
          </cell>
          <cell r="G4492" t="str">
            <v>120*210</v>
          </cell>
          <cell r="H4492" t="str">
            <v/>
          </cell>
          <cell r="I4492" t="str">
            <v/>
          </cell>
          <cell r="J4492" t="str">
            <v>件</v>
          </cell>
          <cell r="K4492" t="str">
            <v/>
          </cell>
          <cell r="L4492" t="str">
            <v/>
          </cell>
          <cell r="M4492" t="str">
            <v>21.00</v>
          </cell>
        </row>
        <row r="4493">
          <cell r="A4493" t="str">
            <v>CYS-TS-JGWQCTCK-120*220-咖条</v>
          </cell>
          <cell r="B4493" t="str">
            <v>TS-金刚网4cm全磁条侧开-120*220-咖条</v>
          </cell>
          <cell r="C4493" t="str">
            <v>CYS-TS-JGWQCTCK-120*220-咖条-TS-金刚网4cm全磁条侧开-120*220-咖条</v>
          </cell>
          <cell r="D4493" t="str">
            <v>居家布艺</v>
          </cell>
          <cell r="E4493" t="str">
            <v>是</v>
          </cell>
          <cell r="F4493" t="str">
            <v>否</v>
          </cell>
          <cell r="G4493" t="str">
            <v>120*220</v>
          </cell>
          <cell r="H4493" t="str">
            <v/>
          </cell>
          <cell r="I4493" t="str">
            <v/>
          </cell>
          <cell r="J4493" t="str">
            <v>件</v>
          </cell>
          <cell r="K4493" t="str">
            <v/>
          </cell>
          <cell r="L4493" t="str">
            <v/>
          </cell>
          <cell r="M4493" t="str">
            <v>21.00</v>
          </cell>
        </row>
        <row r="4494">
          <cell r="A4494" t="str">
            <v>CYS-TS-JGWQCTCK-120*230-咖条</v>
          </cell>
          <cell r="B4494" t="str">
            <v>TS-金刚网4cm全磁条侧开-120*230-咖条</v>
          </cell>
          <cell r="C4494" t="str">
            <v>CYS-TS-JGWQCTCK-120*230-咖条-TS-金刚网4cm全磁条侧开-120*230-咖条</v>
          </cell>
          <cell r="D4494" t="str">
            <v>居家布艺</v>
          </cell>
          <cell r="E4494" t="str">
            <v>是</v>
          </cell>
          <cell r="F4494" t="str">
            <v>否</v>
          </cell>
          <cell r="G4494" t="str">
            <v>120*230</v>
          </cell>
          <cell r="H4494" t="str">
            <v/>
          </cell>
          <cell r="I4494" t="str">
            <v/>
          </cell>
          <cell r="J4494" t="str">
            <v>件</v>
          </cell>
          <cell r="K4494" t="str">
            <v/>
          </cell>
          <cell r="L4494" t="str">
            <v/>
          </cell>
          <cell r="M4494" t="str">
            <v>22.00</v>
          </cell>
        </row>
        <row r="4495">
          <cell r="A4495" t="str">
            <v>CYS-TS-JGWQCTCK-120*240-咖条</v>
          </cell>
          <cell r="B4495" t="str">
            <v>TS-金刚网4cm全磁条侧开-120*240-咖条</v>
          </cell>
          <cell r="C4495" t="str">
            <v>CYS-TS-JGWQCTCK-120*240-咖条-TS-金刚网4cm全磁条侧开-120*240-咖条</v>
          </cell>
          <cell r="D4495" t="str">
            <v>居家布艺</v>
          </cell>
          <cell r="E4495" t="str">
            <v>是</v>
          </cell>
          <cell r="F4495" t="str">
            <v>否</v>
          </cell>
          <cell r="G4495" t="str">
            <v>120*240</v>
          </cell>
          <cell r="H4495" t="str">
            <v/>
          </cell>
          <cell r="I4495" t="str">
            <v/>
          </cell>
          <cell r="J4495" t="str">
            <v>件</v>
          </cell>
          <cell r="K4495" t="str">
            <v/>
          </cell>
          <cell r="L4495" t="str">
            <v/>
          </cell>
          <cell r="M4495" t="str">
            <v>23.00</v>
          </cell>
        </row>
        <row r="4496">
          <cell r="A4496" t="str">
            <v>CYS-TS-JGWQCTCK-70*200-黑条</v>
          </cell>
          <cell r="B4496" t="str">
            <v>TS-金刚网4cm全磁条侧开-70*200-黑条</v>
          </cell>
          <cell r="C4496" t="str">
            <v>CYS-TS-JGWQCTCK-70*200-黑条-TS-金刚网4cm全磁条侧开-70*200-黑条</v>
          </cell>
          <cell r="D4496" t="str">
            <v>居家布艺</v>
          </cell>
          <cell r="E4496" t="str">
            <v>是</v>
          </cell>
          <cell r="F4496" t="str">
            <v>否</v>
          </cell>
          <cell r="G4496" t="str">
            <v>70*200</v>
          </cell>
          <cell r="H4496" t="str">
            <v/>
          </cell>
          <cell r="I4496" t="str">
            <v/>
          </cell>
          <cell r="J4496" t="str">
            <v>件</v>
          </cell>
          <cell r="K4496" t="str">
            <v/>
          </cell>
          <cell r="L4496" t="str">
            <v/>
          </cell>
          <cell r="M4496" t="str">
            <v>19.00</v>
          </cell>
        </row>
        <row r="4497">
          <cell r="A4497" t="str">
            <v>CYS-TS-JGWQCTCK-80*190-黑条</v>
          </cell>
          <cell r="B4497" t="str">
            <v>TS-金刚网4cm全磁条侧开-80*190-黑条</v>
          </cell>
          <cell r="C4497" t="str">
            <v>CYS-TS-JGWQCTCK-80*190-黑条-TS-金刚网4cm全磁条侧开-80*190-黑条</v>
          </cell>
          <cell r="D4497" t="str">
            <v>居家布艺</v>
          </cell>
          <cell r="E4497" t="str">
            <v>是</v>
          </cell>
          <cell r="F4497" t="str">
            <v>否</v>
          </cell>
          <cell r="G4497" t="str">
            <v>80*190</v>
          </cell>
          <cell r="H4497" t="str">
            <v/>
          </cell>
          <cell r="I4497" t="str">
            <v/>
          </cell>
          <cell r="J4497" t="str">
            <v>件</v>
          </cell>
          <cell r="K4497" t="str">
            <v/>
          </cell>
          <cell r="L4497" t="str">
            <v/>
          </cell>
          <cell r="M4497" t="str">
            <v>19.00</v>
          </cell>
        </row>
        <row r="4498">
          <cell r="A4498" t="str">
            <v>CYS-TS-JGWQCTCK-80*195-黑条</v>
          </cell>
          <cell r="B4498" t="str">
            <v>TS-金刚网4cm全磁条侧开-80*195-黑条</v>
          </cell>
          <cell r="C4498" t="str">
            <v>CYS-TS-JGWQCTCK-80*195-黑条-TS-金刚网4cm全磁条侧开-80*195-黑条</v>
          </cell>
          <cell r="D4498" t="str">
            <v>居家布艺</v>
          </cell>
          <cell r="E4498" t="str">
            <v>是</v>
          </cell>
          <cell r="F4498" t="str">
            <v>否</v>
          </cell>
          <cell r="G4498" t="str">
            <v>80*195</v>
          </cell>
          <cell r="H4498" t="str">
            <v/>
          </cell>
          <cell r="I4498" t="str">
            <v/>
          </cell>
          <cell r="J4498" t="str">
            <v>件</v>
          </cell>
          <cell r="K4498" t="str">
            <v/>
          </cell>
          <cell r="L4498" t="str">
            <v/>
          </cell>
          <cell r="M4498" t="str">
            <v>19.00</v>
          </cell>
        </row>
        <row r="4499">
          <cell r="A4499" t="str">
            <v>CYS-TS-JGWQCTCK-80*200-黑条</v>
          </cell>
          <cell r="B4499" t="str">
            <v>TS-金刚网4cm全磁条侧开-80*200-黑条</v>
          </cell>
          <cell r="C4499" t="str">
            <v>CYS-TS-JGWQCTCK-80*200-黑条-TS-金刚网4cm全磁条侧开-80*200-黑条</v>
          </cell>
          <cell r="D4499" t="str">
            <v>居家布艺</v>
          </cell>
          <cell r="E4499" t="str">
            <v>是</v>
          </cell>
          <cell r="F4499" t="str">
            <v>否</v>
          </cell>
          <cell r="G4499" t="str">
            <v>80*200</v>
          </cell>
          <cell r="H4499" t="str">
            <v/>
          </cell>
          <cell r="I4499" t="str">
            <v/>
          </cell>
          <cell r="J4499" t="str">
            <v>件</v>
          </cell>
          <cell r="K4499" t="str">
            <v/>
          </cell>
          <cell r="L4499" t="str">
            <v/>
          </cell>
          <cell r="M4499" t="str">
            <v>19.00</v>
          </cell>
        </row>
        <row r="4500">
          <cell r="A4500" t="str">
            <v>CYS-TS-JGWQCTCK-80*205-黑条</v>
          </cell>
          <cell r="B4500" t="str">
            <v>TS-金刚网4cm全磁条侧开-80*205-黑条</v>
          </cell>
          <cell r="C4500" t="str">
            <v>CYS-TS-JGWQCTCK-80*205-黑条-TS-金刚网4cm全磁条侧开-80*205-黑条</v>
          </cell>
          <cell r="D4500" t="str">
            <v>居家布艺</v>
          </cell>
          <cell r="E4500" t="str">
            <v>是</v>
          </cell>
          <cell r="F4500" t="str">
            <v>否</v>
          </cell>
          <cell r="G4500" t="str">
            <v>80*205</v>
          </cell>
          <cell r="H4500" t="str">
            <v/>
          </cell>
          <cell r="I4500" t="str">
            <v/>
          </cell>
          <cell r="J4500" t="str">
            <v>件</v>
          </cell>
          <cell r="K4500" t="str">
            <v/>
          </cell>
          <cell r="L4500" t="str">
            <v/>
          </cell>
          <cell r="M4500" t="str">
            <v>19.00</v>
          </cell>
        </row>
        <row r="4501">
          <cell r="A4501" t="str">
            <v>CYS-TS-JGWQCTCK-80*210-黑条</v>
          </cell>
          <cell r="B4501" t="str">
            <v>TS-金刚网4cm全磁条侧开-80*210-黑条</v>
          </cell>
          <cell r="C4501" t="str">
            <v>CYS-TS-JGWQCTCK-80*210-黑条-TS-金刚网4cm全磁条侧开-80*210-黑条</v>
          </cell>
          <cell r="D4501" t="str">
            <v>居家布艺</v>
          </cell>
          <cell r="E4501" t="str">
            <v>是</v>
          </cell>
          <cell r="F4501" t="str">
            <v>否</v>
          </cell>
          <cell r="G4501" t="str">
            <v>80*210</v>
          </cell>
          <cell r="H4501" t="str">
            <v/>
          </cell>
          <cell r="I4501" t="str">
            <v/>
          </cell>
          <cell r="J4501" t="str">
            <v>件</v>
          </cell>
          <cell r="K4501" t="str">
            <v/>
          </cell>
          <cell r="L4501" t="str">
            <v/>
          </cell>
          <cell r="M4501" t="str">
            <v>19.00</v>
          </cell>
        </row>
        <row r="4502">
          <cell r="A4502" t="str">
            <v>CYS-TS-JGWQCTCK-80*215-黑条</v>
          </cell>
          <cell r="B4502" t="str">
            <v>TS-金刚网4cm全磁条侧开-80*215-黑条</v>
          </cell>
          <cell r="C4502" t="str">
            <v>CYS-TS-JGWQCTCK-80*215-黑条-TS-金刚网4cm全磁条侧开-80*215-黑条</v>
          </cell>
          <cell r="D4502" t="str">
            <v>居家布艺</v>
          </cell>
          <cell r="E4502" t="str">
            <v>是</v>
          </cell>
          <cell r="F4502" t="str">
            <v>否</v>
          </cell>
          <cell r="G4502" t="str">
            <v>80*215</v>
          </cell>
          <cell r="H4502" t="str">
            <v/>
          </cell>
          <cell r="I4502" t="str">
            <v/>
          </cell>
          <cell r="J4502" t="str">
            <v>件</v>
          </cell>
          <cell r="K4502" t="str">
            <v/>
          </cell>
          <cell r="L4502" t="str">
            <v/>
          </cell>
          <cell r="M4502" t="str">
            <v>19.00</v>
          </cell>
        </row>
        <row r="4503">
          <cell r="A4503" t="str">
            <v>CYS-TS-JGWQCTCK-80*220-黑条</v>
          </cell>
          <cell r="B4503" t="str">
            <v>TS-金刚网4cm全磁条侧开-80*220-黑条</v>
          </cell>
          <cell r="C4503" t="str">
            <v>CYS-TS-JGWQCTCK-80*220-黑条-TS-金刚网4cm全磁条侧开-80*220-黑条</v>
          </cell>
          <cell r="D4503" t="str">
            <v>居家布艺</v>
          </cell>
          <cell r="E4503" t="str">
            <v>是</v>
          </cell>
          <cell r="F4503" t="str">
            <v>否</v>
          </cell>
          <cell r="G4503" t="str">
            <v>80*220</v>
          </cell>
          <cell r="H4503" t="str">
            <v/>
          </cell>
          <cell r="I4503" t="str">
            <v/>
          </cell>
          <cell r="J4503" t="str">
            <v>件</v>
          </cell>
          <cell r="K4503" t="str">
            <v/>
          </cell>
          <cell r="L4503" t="str">
            <v/>
          </cell>
          <cell r="M4503" t="str">
            <v>19.00</v>
          </cell>
        </row>
        <row r="4504">
          <cell r="A4504" t="str">
            <v>CYS-TS-JGWQCTCK-85*190-黑条</v>
          </cell>
          <cell r="B4504" t="str">
            <v>TS-金刚网4cm全磁条侧开-85*190-黑条</v>
          </cell>
          <cell r="C4504" t="str">
            <v>CYS-TS-JGWQCTCK-85*190-黑条-TS-金刚网4cm全磁条侧开-85*190-黑条</v>
          </cell>
          <cell r="D4504" t="str">
            <v>居家布艺</v>
          </cell>
          <cell r="E4504" t="str">
            <v>是</v>
          </cell>
          <cell r="F4504" t="str">
            <v>否</v>
          </cell>
          <cell r="G4504" t="str">
            <v>85*190</v>
          </cell>
          <cell r="H4504" t="str">
            <v/>
          </cell>
          <cell r="I4504" t="str">
            <v/>
          </cell>
          <cell r="J4504" t="str">
            <v>件</v>
          </cell>
          <cell r="K4504" t="str">
            <v/>
          </cell>
          <cell r="L4504" t="str">
            <v/>
          </cell>
          <cell r="M4504" t="str">
            <v>19.00</v>
          </cell>
        </row>
        <row r="4505">
          <cell r="A4505" t="str">
            <v>CYS-TS-JGWQCTCK-85*195-黑条</v>
          </cell>
          <cell r="B4505" t="str">
            <v>TS-金刚网4cm全磁条侧开-85*195-黑条</v>
          </cell>
          <cell r="C4505" t="str">
            <v>CYS-TS-JGWQCTCK-85*195-黑条-TS-金刚网4cm全磁条侧开-85*195-黑条</v>
          </cell>
          <cell r="D4505" t="str">
            <v>居家布艺</v>
          </cell>
          <cell r="E4505" t="str">
            <v>是</v>
          </cell>
          <cell r="F4505" t="str">
            <v>否</v>
          </cell>
          <cell r="G4505" t="str">
            <v>85*195</v>
          </cell>
          <cell r="H4505" t="str">
            <v/>
          </cell>
          <cell r="I4505" t="str">
            <v/>
          </cell>
          <cell r="J4505" t="str">
            <v>件</v>
          </cell>
          <cell r="K4505" t="str">
            <v/>
          </cell>
          <cell r="L4505" t="str">
            <v/>
          </cell>
          <cell r="M4505" t="str">
            <v>19.00</v>
          </cell>
        </row>
        <row r="4506">
          <cell r="A4506" t="str">
            <v>CYS-TS-JGWQCTCK-85*200-黑条</v>
          </cell>
          <cell r="B4506" t="str">
            <v>TS-金刚网4cm全磁条侧开-85*200-黑条</v>
          </cell>
          <cell r="C4506" t="str">
            <v>CYS-TS-JGWQCTCK-85*200-黑条-TS-金刚网4cm全磁条侧开-85*200-黑条</v>
          </cell>
          <cell r="D4506" t="str">
            <v>居家布艺</v>
          </cell>
          <cell r="E4506" t="str">
            <v>是</v>
          </cell>
          <cell r="F4506" t="str">
            <v>否</v>
          </cell>
          <cell r="G4506" t="str">
            <v>85*200</v>
          </cell>
          <cell r="H4506" t="str">
            <v/>
          </cell>
          <cell r="I4506" t="str">
            <v/>
          </cell>
          <cell r="J4506" t="str">
            <v>件</v>
          </cell>
          <cell r="K4506" t="str">
            <v/>
          </cell>
          <cell r="L4506" t="str">
            <v/>
          </cell>
          <cell r="M4506" t="str">
            <v>19.00</v>
          </cell>
        </row>
        <row r="4507">
          <cell r="A4507" t="str">
            <v>CYS-TS-JGWQCTCK-85*205-黑条</v>
          </cell>
          <cell r="B4507" t="str">
            <v>TS-金刚网4cm全磁条侧开-85*205-黑条</v>
          </cell>
          <cell r="C4507" t="str">
            <v>CYS-TS-JGWQCTCK-85*205-黑条-TS-金刚网4cm全磁条侧开-85*205-黑条</v>
          </cell>
          <cell r="D4507" t="str">
            <v>居家布艺</v>
          </cell>
          <cell r="E4507" t="str">
            <v>是</v>
          </cell>
          <cell r="F4507" t="str">
            <v>否</v>
          </cell>
          <cell r="G4507" t="str">
            <v>85*205</v>
          </cell>
          <cell r="H4507" t="str">
            <v/>
          </cell>
          <cell r="I4507" t="str">
            <v/>
          </cell>
          <cell r="J4507" t="str">
            <v>件</v>
          </cell>
          <cell r="K4507" t="str">
            <v/>
          </cell>
          <cell r="L4507" t="str">
            <v/>
          </cell>
          <cell r="M4507" t="str">
            <v>19.00</v>
          </cell>
        </row>
        <row r="4508">
          <cell r="A4508" t="str">
            <v>CYS-TS-JGWQCTCK-85*210-黑条</v>
          </cell>
          <cell r="B4508" t="str">
            <v>TS-金刚网4cm全磁条侧开-85*210-黑条</v>
          </cell>
          <cell r="C4508" t="str">
            <v>CYS-TS-JGWQCTCK-85*210-黑条-TS-金刚网4cm全磁条侧开-85*210-黑条</v>
          </cell>
          <cell r="D4508" t="str">
            <v>居家布艺</v>
          </cell>
          <cell r="E4508" t="str">
            <v>是</v>
          </cell>
          <cell r="F4508" t="str">
            <v>否</v>
          </cell>
          <cell r="G4508" t="str">
            <v>85*210</v>
          </cell>
          <cell r="H4508" t="str">
            <v/>
          </cell>
          <cell r="I4508" t="str">
            <v/>
          </cell>
          <cell r="J4508" t="str">
            <v>件</v>
          </cell>
          <cell r="K4508" t="str">
            <v/>
          </cell>
          <cell r="L4508" t="str">
            <v/>
          </cell>
          <cell r="M4508" t="str">
            <v>19.00</v>
          </cell>
        </row>
        <row r="4509">
          <cell r="A4509" t="str">
            <v>CYS-TS-JGWQCTCK-85*215-黑条</v>
          </cell>
          <cell r="B4509" t="str">
            <v>TS-金刚网4cm全磁条侧开-85*215-黑条</v>
          </cell>
          <cell r="C4509" t="str">
            <v>CYS-TS-JGWQCTCK-85*215-黑条-TS-金刚网4cm全磁条侧开-85*215-黑条</v>
          </cell>
          <cell r="D4509" t="str">
            <v>居家布艺</v>
          </cell>
          <cell r="E4509" t="str">
            <v>是</v>
          </cell>
          <cell r="F4509" t="str">
            <v>否</v>
          </cell>
          <cell r="G4509" t="str">
            <v>85*215</v>
          </cell>
          <cell r="H4509" t="str">
            <v/>
          </cell>
          <cell r="I4509" t="str">
            <v/>
          </cell>
          <cell r="J4509" t="str">
            <v>件</v>
          </cell>
          <cell r="K4509" t="str">
            <v/>
          </cell>
          <cell r="L4509" t="str">
            <v/>
          </cell>
          <cell r="M4509" t="str">
            <v>19.00</v>
          </cell>
        </row>
        <row r="4510">
          <cell r="A4510" t="str">
            <v>CYS-TS-JGWQCTCK-85*220-黑条</v>
          </cell>
          <cell r="B4510" t="str">
            <v>TS-金刚网4cm全磁条侧开-85*220-黑条</v>
          </cell>
          <cell r="C4510" t="str">
            <v>CYS-TS-JGWQCTCK-85*220-黑条-TS-金刚网4cm全磁条侧开-85*220-黑条</v>
          </cell>
          <cell r="D4510" t="str">
            <v>居家布艺</v>
          </cell>
          <cell r="E4510" t="str">
            <v>是</v>
          </cell>
          <cell r="F4510" t="str">
            <v>否</v>
          </cell>
          <cell r="G4510" t="str">
            <v>85*220</v>
          </cell>
          <cell r="H4510" t="str">
            <v/>
          </cell>
          <cell r="I4510" t="str">
            <v/>
          </cell>
          <cell r="J4510" t="str">
            <v>件</v>
          </cell>
          <cell r="K4510" t="str">
            <v/>
          </cell>
          <cell r="L4510" t="str">
            <v/>
          </cell>
          <cell r="M4510" t="str">
            <v>19.00</v>
          </cell>
        </row>
        <row r="4511">
          <cell r="A4511" t="str">
            <v>CYS-TS-JGWQCTCK-90*190-黑条</v>
          </cell>
          <cell r="B4511" t="str">
            <v>TS-金刚网4cm全磁条侧开-90*190-黑条</v>
          </cell>
          <cell r="C4511" t="str">
            <v>CYS-TS-JGWQCTCK-90*190-黑条-TS-金刚网4cm全磁条侧开-90*190-黑条</v>
          </cell>
          <cell r="D4511" t="str">
            <v>居家布艺</v>
          </cell>
          <cell r="E4511" t="str">
            <v>是</v>
          </cell>
          <cell r="F4511" t="str">
            <v>否</v>
          </cell>
          <cell r="G4511" t="str">
            <v>90*190</v>
          </cell>
          <cell r="H4511" t="str">
            <v/>
          </cell>
          <cell r="I4511" t="str">
            <v/>
          </cell>
          <cell r="J4511" t="str">
            <v>件</v>
          </cell>
          <cell r="K4511" t="str">
            <v/>
          </cell>
          <cell r="L4511" t="str">
            <v/>
          </cell>
          <cell r="M4511" t="str">
            <v>19.00</v>
          </cell>
        </row>
        <row r="4512">
          <cell r="A4512" t="str">
            <v>CYS-TS-JGWQCTCK-90*195-黑条</v>
          </cell>
          <cell r="B4512" t="str">
            <v>TS-金刚网4cm全磁条侧开-90*195-黑条</v>
          </cell>
          <cell r="C4512" t="str">
            <v>CYS-TS-JGWQCTCK-90*195-黑条-TS-金刚网4cm全磁条侧开-90*195-黑条</v>
          </cell>
          <cell r="D4512" t="str">
            <v>居家布艺</v>
          </cell>
          <cell r="E4512" t="str">
            <v>是</v>
          </cell>
          <cell r="F4512" t="str">
            <v>否</v>
          </cell>
          <cell r="G4512" t="str">
            <v>90*195</v>
          </cell>
          <cell r="H4512" t="str">
            <v/>
          </cell>
          <cell r="I4512" t="str">
            <v/>
          </cell>
          <cell r="J4512" t="str">
            <v>件</v>
          </cell>
          <cell r="K4512" t="str">
            <v/>
          </cell>
          <cell r="L4512" t="str">
            <v/>
          </cell>
          <cell r="M4512" t="str">
            <v>19.00</v>
          </cell>
        </row>
        <row r="4513">
          <cell r="A4513" t="str">
            <v>CYS-TS-JGWQCTCK-90*200-黑条</v>
          </cell>
          <cell r="B4513" t="str">
            <v>TS-金刚网4cm全磁条侧开-90*200-黑条</v>
          </cell>
          <cell r="C4513" t="str">
            <v>CYS-TS-JGWQCTCK-90*200-黑条-TS-金刚网4cm全磁条侧开-90*200-黑条</v>
          </cell>
          <cell r="D4513" t="str">
            <v>居家布艺</v>
          </cell>
          <cell r="E4513" t="str">
            <v>是</v>
          </cell>
          <cell r="F4513" t="str">
            <v>否</v>
          </cell>
          <cell r="G4513" t="str">
            <v>90*200</v>
          </cell>
          <cell r="H4513" t="str">
            <v/>
          </cell>
          <cell r="I4513" t="str">
            <v/>
          </cell>
          <cell r="J4513" t="str">
            <v>件</v>
          </cell>
          <cell r="K4513" t="str">
            <v/>
          </cell>
          <cell r="L4513" t="str">
            <v/>
          </cell>
          <cell r="M4513" t="str">
            <v>19.00</v>
          </cell>
        </row>
        <row r="4514">
          <cell r="A4514" t="str">
            <v>CYS-TS-JGWQCTCK-90*205-黑条</v>
          </cell>
          <cell r="B4514" t="str">
            <v>TS-金刚网4cm全磁条侧开-90*205-黑条</v>
          </cell>
          <cell r="C4514" t="str">
            <v>CYS-TS-JGWQCTCK-90*205-黑条-TS-金刚网4cm全磁条侧开-90*205-黑条</v>
          </cell>
          <cell r="D4514" t="str">
            <v>居家布艺</v>
          </cell>
          <cell r="E4514" t="str">
            <v>是</v>
          </cell>
          <cell r="F4514" t="str">
            <v>否</v>
          </cell>
          <cell r="G4514" t="str">
            <v>90*205</v>
          </cell>
          <cell r="H4514" t="str">
            <v/>
          </cell>
          <cell r="I4514" t="str">
            <v/>
          </cell>
          <cell r="J4514" t="str">
            <v>件</v>
          </cell>
          <cell r="K4514" t="str">
            <v/>
          </cell>
          <cell r="L4514" t="str">
            <v/>
          </cell>
          <cell r="M4514" t="str">
            <v>19.00</v>
          </cell>
        </row>
        <row r="4515">
          <cell r="A4515" t="str">
            <v>CYS-TS-JGWQCTCK-90*210-黑条</v>
          </cell>
          <cell r="B4515" t="str">
            <v>TS-金刚网4cm全磁条侧开-90*210-黑条</v>
          </cell>
          <cell r="C4515" t="str">
            <v>CYS-TS-JGWQCTCK-90*210-黑条-TS-金刚网4cm全磁条侧开-90*210-黑条</v>
          </cell>
          <cell r="D4515" t="str">
            <v>居家布艺</v>
          </cell>
          <cell r="E4515" t="str">
            <v>是</v>
          </cell>
          <cell r="F4515" t="str">
            <v>否</v>
          </cell>
          <cell r="G4515" t="str">
            <v>90*210</v>
          </cell>
          <cell r="H4515" t="str">
            <v/>
          </cell>
          <cell r="I4515" t="str">
            <v/>
          </cell>
          <cell r="J4515" t="str">
            <v>件</v>
          </cell>
          <cell r="K4515" t="str">
            <v/>
          </cell>
          <cell r="L4515" t="str">
            <v/>
          </cell>
          <cell r="M4515" t="str">
            <v>19.00</v>
          </cell>
        </row>
        <row r="4516">
          <cell r="A4516" t="str">
            <v>CYS-TS-JGWQCTCK-90*215-黑条</v>
          </cell>
          <cell r="B4516" t="str">
            <v>TS-金刚网4cm全磁条侧开-90*215-黑条</v>
          </cell>
          <cell r="C4516" t="str">
            <v>CYS-TS-JGWQCTCK-90*215-黑条-TS-金刚网4cm全磁条侧开-90*215-黑条</v>
          </cell>
          <cell r="D4516" t="str">
            <v>居家布艺</v>
          </cell>
          <cell r="E4516" t="str">
            <v>是</v>
          </cell>
          <cell r="F4516" t="str">
            <v>否</v>
          </cell>
          <cell r="G4516" t="str">
            <v>90*215</v>
          </cell>
          <cell r="H4516" t="str">
            <v/>
          </cell>
          <cell r="I4516" t="str">
            <v/>
          </cell>
          <cell r="J4516" t="str">
            <v>件</v>
          </cell>
          <cell r="K4516" t="str">
            <v/>
          </cell>
          <cell r="L4516" t="str">
            <v/>
          </cell>
          <cell r="M4516" t="str">
            <v>19.00</v>
          </cell>
        </row>
        <row r="4517">
          <cell r="A4517" t="str">
            <v>CYS-TS-JGWQCTCK-90*220-黑条</v>
          </cell>
          <cell r="B4517" t="str">
            <v>TS-金刚网4cm全磁条侧开-90*220-黑条</v>
          </cell>
          <cell r="C4517" t="str">
            <v>CYS-TS-JGWQCTCK-90*220-黑条-TS-金刚网4cm全磁条侧开-90*220-黑条</v>
          </cell>
          <cell r="D4517" t="str">
            <v>居家布艺</v>
          </cell>
          <cell r="E4517" t="str">
            <v>是</v>
          </cell>
          <cell r="F4517" t="str">
            <v>否</v>
          </cell>
          <cell r="G4517" t="str">
            <v>90*220</v>
          </cell>
          <cell r="H4517" t="str">
            <v/>
          </cell>
          <cell r="I4517" t="str">
            <v/>
          </cell>
          <cell r="J4517" t="str">
            <v>件</v>
          </cell>
          <cell r="K4517" t="str">
            <v/>
          </cell>
          <cell r="L4517" t="str">
            <v/>
          </cell>
          <cell r="M4517" t="str">
            <v>19.00</v>
          </cell>
        </row>
        <row r="4518">
          <cell r="A4518" t="str">
            <v>CYS-TS-JGWQCTCK-90*230-黑条</v>
          </cell>
          <cell r="B4518" t="str">
            <v>TS-金刚网4cm全磁条侧开-90*230-黑条</v>
          </cell>
          <cell r="C4518" t="str">
            <v>CYS-TS-JGWQCTCK-90*230-黑条-TS-金刚网4cm全磁条侧开-90*230-黑条</v>
          </cell>
          <cell r="D4518" t="str">
            <v>居家布艺</v>
          </cell>
          <cell r="E4518" t="str">
            <v>是</v>
          </cell>
          <cell r="F4518" t="str">
            <v>否</v>
          </cell>
          <cell r="G4518" t="str">
            <v>90*230</v>
          </cell>
          <cell r="H4518" t="str">
            <v/>
          </cell>
          <cell r="I4518" t="str">
            <v/>
          </cell>
          <cell r="J4518" t="str">
            <v>件</v>
          </cell>
          <cell r="K4518" t="str">
            <v/>
          </cell>
          <cell r="L4518" t="str">
            <v/>
          </cell>
          <cell r="M4518" t="str">
            <v>20.00</v>
          </cell>
        </row>
        <row r="4519">
          <cell r="A4519" t="str">
            <v>CYS-TS-JGWQCTCK-90*240-黑条</v>
          </cell>
          <cell r="B4519" t="str">
            <v>TS-金刚网4cm全磁条侧开-90*240-黑条</v>
          </cell>
          <cell r="C4519" t="str">
            <v>CYS-TS-JGWQCTCK-90*240-黑条-TS-金刚网4cm全磁条侧开-90*240-黑条</v>
          </cell>
          <cell r="D4519" t="str">
            <v>居家布艺</v>
          </cell>
          <cell r="E4519" t="str">
            <v>是</v>
          </cell>
          <cell r="F4519" t="str">
            <v>否</v>
          </cell>
          <cell r="G4519" t="str">
            <v>90*240</v>
          </cell>
          <cell r="H4519" t="str">
            <v/>
          </cell>
          <cell r="I4519" t="str">
            <v/>
          </cell>
          <cell r="J4519" t="str">
            <v>件</v>
          </cell>
          <cell r="K4519" t="str">
            <v/>
          </cell>
          <cell r="L4519" t="str">
            <v/>
          </cell>
          <cell r="M4519" t="str">
            <v>21.00</v>
          </cell>
        </row>
        <row r="4520">
          <cell r="A4520" t="str">
            <v>CYS-TS-JGWQCTCK-95*200-黑条</v>
          </cell>
          <cell r="B4520" t="str">
            <v>TS-金刚网4cm全磁条侧开-95*200-黑条</v>
          </cell>
          <cell r="C4520" t="str">
            <v>CYS-TS-JGWQCTCK-95*200-黑条-TS-金刚网4cm全磁条侧开-95*200-黑条</v>
          </cell>
          <cell r="D4520" t="str">
            <v>居家布艺</v>
          </cell>
          <cell r="E4520" t="str">
            <v>是</v>
          </cell>
          <cell r="F4520" t="str">
            <v>否</v>
          </cell>
          <cell r="G4520" t="str">
            <v>95*200</v>
          </cell>
          <cell r="H4520" t="str">
            <v/>
          </cell>
          <cell r="I4520" t="str">
            <v/>
          </cell>
          <cell r="J4520" t="str">
            <v>件</v>
          </cell>
          <cell r="K4520" t="str">
            <v/>
          </cell>
          <cell r="L4520" t="str">
            <v/>
          </cell>
          <cell r="M4520" t="str">
            <v>19.00</v>
          </cell>
        </row>
        <row r="4521">
          <cell r="A4521" t="str">
            <v>CYS-TS-JGWQCTCK-95*205-黑条</v>
          </cell>
          <cell r="B4521" t="str">
            <v>TS-金刚网4cm全磁条侧开-95*205-黑条</v>
          </cell>
          <cell r="C4521" t="str">
            <v>CYS-TS-JGWQCTCK-95*205-黑条-TS-金刚网4cm全磁条侧开-95*205-黑条</v>
          </cell>
          <cell r="D4521" t="str">
            <v>居家布艺</v>
          </cell>
          <cell r="E4521" t="str">
            <v>是</v>
          </cell>
          <cell r="F4521" t="str">
            <v>否</v>
          </cell>
          <cell r="G4521" t="str">
            <v>95*205</v>
          </cell>
          <cell r="H4521" t="str">
            <v/>
          </cell>
          <cell r="I4521" t="str">
            <v/>
          </cell>
          <cell r="J4521" t="str">
            <v>件</v>
          </cell>
          <cell r="K4521" t="str">
            <v/>
          </cell>
          <cell r="L4521" t="str">
            <v/>
          </cell>
          <cell r="M4521" t="str">
            <v>19.00</v>
          </cell>
        </row>
        <row r="4522">
          <cell r="A4522" t="str">
            <v>CYS-TS-JGWQCTCK-95*210-黑条</v>
          </cell>
          <cell r="B4522" t="str">
            <v>TS-金刚网4cm全磁条侧开-95*210-黑条</v>
          </cell>
          <cell r="C4522" t="str">
            <v>CYS-TS-JGWQCTCK-95*210-黑条-TS-金刚网4cm全磁条侧开-95*210-黑条</v>
          </cell>
          <cell r="D4522" t="str">
            <v>居家布艺</v>
          </cell>
          <cell r="E4522" t="str">
            <v>是</v>
          </cell>
          <cell r="F4522" t="str">
            <v>否</v>
          </cell>
          <cell r="G4522" t="str">
            <v>95*210</v>
          </cell>
          <cell r="H4522" t="str">
            <v/>
          </cell>
          <cell r="I4522" t="str">
            <v/>
          </cell>
          <cell r="J4522" t="str">
            <v>件</v>
          </cell>
          <cell r="K4522" t="str">
            <v/>
          </cell>
          <cell r="L4522" t="str">
            <v/>
          </cell>
          <cell r="M4522" t="str">
            <v>19.00</v>
          </cell>
        </row>
        <row r="4523">
          <cell r="A4523" t="str">
            <v>CYS-TS-JGWQCTCK-95*215-黑条</v>
          </cell>
          <cell r="B4523" t="str">
            <v>TS-金刚网4cm全磁条侧开-95*215-黑条</v>
          </cell>
          <cell r="C4523" t="str">
            <v>CYS-TS-JGWQCTCK-95*215-黑条-TS-金刚网4cm全磁条侧开-95*215-黑条</v>
          </cell>
          <cell r="D4523" t="str">
            <v>居家布艺</v>
          </cell>
          <cell r="E4523" t="str">
            <v>是</v>
          </cell>
          <cell r="F4523" t="str">
            <v>否</v>
          </cell>
          <cell r="G4523" t="str">
            <v>95*215</v>
          </cell>
          <cell r="H4523" t="str">
            <v/>
          </cell>
          <cell r="I4523" t="str">
            <v/>
          </cell>
          <cell r="J4523" t="str">
            <v>件</v>
          </cell>
          <cell r="K4523" t="str">
            <v/>
          </cell>
          <cell r="L4523" t="str">
            <v/>
          </cell>
          <cell r="M4523" t="str">
            <v>19.00</v>
          </cell>
        </row>
        <row r="4524">
          <cell r="A4524" t="str">
            <v>CYS-TS-JGWQCTCK-95*220-黑条</v>
          </cell>
          <cell r="B4524" t="str">
            <v>TS-金刚网4cm全磁条侧开-95*220-黑条</v>
          </cell>
          <cell r="C4524" t="str">
            <v>CYS-TS-JGWQCTCK-95*220-黑条-TS-金刚网4cm全磁条侧开-95*220-黑条</v>
          </cell>
          <cell r="D4524" t="str">
            <v>居家布艺</v>
          </cell>
          <cell r="E4524" t="str">
            <v>是</v>
          </cell>
          <cell r="F4524" t="str">
            <v>否</v>
          </cell>
          <cell r="G4524" t="str">
            <v>95*220</v>
          </cell>
          <cell r="H4524" t="str">
            <v/>
          </cell>
          <cell r="I4524" t="str">
            <v/>
          </cell>
          <cell r="J4524" t="str">
            <v>件</v>
          </cell>
          <cell r="K4524" t="str">
            <v/>
          </cell>
          <cell r="L4524" t="str">
            <v/>
          </cell>
          <cell r="M4524" t="str">
            <v>19.00</v>
          </cell>
        </row>
        <row r="4525">
          <cell r="A4525" t="str">
            <v>CYS-TS-JGWQCTCK-100*200-黑条</v>
          </cell>
          <cell r="B4525" t="str">
            <v>TS-金刚网4cm全磁条侧开-100*200-黑条</v>
          </cell>
          <cell r="C4525" t="str">
            <v>CYS-TS-JGWQCTCK-100*200-黑条-TS-金刚网4cm全磁条侧开-100*200-黑条</v>
          </cell>
          <cell r="D4525" t="str">
            <v>居家布艺</v>
          </cell>
          <cell r="E4525" t="str">
            <v>是</v>
          </cell>
          <cell r="F4525" t="str">
            <v>否</v>
          </cell>
          <cell r="G4525" t="str">
            <v>100*200</v>
          </cell>
          <cell r="H4525" t="str">
            <v/>
          </cell>
          <cell r="I4525" t="str">
            <v/>
          </cell>
          <cell r="J4525" t="str">
            <v>件</v>
          </cell>
          <cell r="K4525" t="str">
            <v/>
          </cell>
          <cell r="L4525" t="str">
            <v/>
          </cell>
          <cell r="M4525" t="str">
            <v>19.00</v>
          </cell>
        </row>
        <row r="4526">
          <cell r="A4526" t="str">
            <v>CYS-TS-JGWQCTCK-100*205-黑条</v>
          </cell>
          <cell r="B4526" t="str">
            <v>TS-金刚网4cm全磁条侧开-100*205-黑条</v>
          </cell>
          <cell r="C4526" t="str">
            <v>CYS-TS-JGWQCTCK-100*205-黑条-TS-金刚网4cm全磁条侧开-100*205-黑条</v>
          </cell>
          <cell r="D4526" t="str">
            <v>居家布艺</v>
          </cell>
          <cell r="E4526" t="str">
            <v>是</v>
          </cell>
          <cell r="F4526" t="str">
            <v>否</v>
          </cell>
          <cell r="G4526" t="str">
            <v>100*205</v>
          </cell>
          <cell r="H4526" t="str">
            <v/>
          </cell>
          <cell r="I4526" t="str">
            <v/>
          </cell>
          <cell r="J4526" t="str">
            <v>件</v>
          </cell>
          <cell r="K4526" t="str">
            <v/>
          </cell>
          <cell r="L4526" t="str">
            <v/>
          </cell>
          <cell r="M4526" t="str">
            <v>19.00</v>
          </cell>
        </row>
        <row r="4527">
          <cell r="A4527" t="str">
            <v>CYS-TS-JGWQCTCK-100*210-黑条</v>
          </cell>
          <cell r="B4527" t="str">
            <v>TS-金刚网4cm全磁条侧开-100*210-黑条</v>
          </cell>
          <cell r="C4527" t="str">
            <v>CYS-TS-JGWQCTCK-100*210-黑条-TS-金刚网4cm全磁条侧开-100*210-黑条</v>
          </cell>
          <cell r="D4527" t="str">
            <v>居家布艺</v>
          </cell>
          <cell r="E4527" t="str">
            <v>是</v>
          </cell>
          <cell r="F4527" t="str">
            <v>否</v>
          </cell>
          <cell r="G4527" t="str">
            <v>100*210</v>
          </cell>
          <cell r="H4527" t="str">
            <v/>
          </cell>
          <cell r="I4527" t="str">
            <v/>
          </cell>
          <cell r="J4527" t="str">
            <v>件</v>
          </cell>
          <cell r="K4527" t="str">
            <v/>
          </cell>
          <cell r="L4527" t="str">
            <v/>
          </cell>
          <cell r="M4527" t="str">
            <v>19.00</v>
          </cell>
        </row>
        <row r="4528">
          <cell r="A4528" t="str">
            <v>CYS-TS-JGWQCTCK-100*215-黑条</v>
          </cell>
          <cell r="B4528" t="str">
            <v>TS-金刚网4cm全磁条侧开-100*215-黑条</v>
          </cell>
          <cell r="C4528" t="str">
            <v>CYS-TS-JGWQCTCK-100*215-黑条-TS-金刚网4cm全磁条侧开-100*215-黑条</v>
          </cell>
          <cell r="D4528" t="str">
            <v>居家布艺</v>
          </cell>
          <cell r="E4528" t="str">
            <v>是</v>
          </cell>
          <cell r="F4528" t="str">
            <v>否</v>
          </cell>
          <cell r="G4528" t="str">
            <v>100*215</v>
          </cell>
          <cell r="H4528" t="str">
            <v/>
          </cell>
          <cell r="I4528" t="str">
            <v/>
          </cell>
          <cell r="J4528" t="str">
            <v>件</v>
          </cell>
          <cell r="K4528" t="str">
            <v/>
          </cell>
          <cell r="L4528" t="str">
            <v/>
          </cell>
          <cell r="M4528" t="str">
            <v>19.00</v>
          </cell>
        </row>
        <row r="4529">
          <cell r="A4529" t="str">
            <v>CYS-TS-JGWQCTCK-100*220-黑条</v>
          </cell>
          <cell r="B4529" t="str">
            <v>TS-金刚网4cm全磁条侧开-100*220-黑条</v>
          </cell>
          <cell r="C4529" t="str">
            <v>CYS-TS-JGWQCTCK-100*220-黑条-TS-金刚网4cm全磁条侧开-100*220-黑条</v>
          </cell>
          <cell r="D4529" t="str">
            <v>居家布艺</v>
          </cell>
          <cell r="E4529" t="str">
            <v>是</v>
          </cell>
          <cell r="F4529" t="str">
            <v>否</v>
          </cell>
          <cell r="G4529" t="str">
            <v>100*220</v>
          </cell>
          <cell r="H4529" t="str">
            <v/>
          </cell>
          <cell r="I4529" t="str">
            <v/>
          </cell>
          <cell r="J4529" t="str">
            <v>件</v>
          </cell>
          <cell r="K4529" t="str">
            <v/>
          </cell>
          <cell r="L4529" t="str">
            <v/>
          </cell>
          <cell r="M4529" t="str">
            <v>19.00</v>
          </cell>
        </row>
        <row r="4530">
          <cell r="A4530" t="str">
            <v>CYS-TS-JGWQCTCK-100*230-黑条</v>
          </cell>
          <cell r="B4530" t="str">
            <v>TS-金刚网4cm全磁条侧开-100*230-黑条</v>
          </cell>
          <cell r="C4530" t="str">
            <v>CYS-TS-JGWQCTCK-100*230-黑条-TS-金刚网4cm全磁条侧开-100*230-黑条</v>
          </cell>
          <cell r="D4530" t="str">
            <v>居家布艺</v>
          </cell>
          <cell r="E4530" t="str">
            <v>是</v>
          </cell>
          <cell r="F4530" t="str">
            <v>否</v>
          </cell>
          <cell r="G4530" t="str">
            <v>100*230</v>
          </cell>
          <cell r="H4530" t="str">
            <v/>
          </cell>
          <cell r="I4530" t="str">
            <v/>
          </cell>
          <cell r="J4530" t="str">
            <v>件</v>
          </cell>
          <cell r="K4530" t="str">
            <v/>
          </cell>
          <cell r="L4530" t="str">
            <v/>
          </cell>
          <cell r="M4530" t="str">
            <v>20.00</v>
          </cell>
        </row>
        <row r="4531">
          <cell r="A4531" t="str">
            <v>CYS-TS-JGWQCTCK-100*240-黑条</v>
          </cell>
          <cell r="B4531" t="str">
            <v>TS-金刚网4cm全磁条侧开-100*240-黑条</v>
          </cell>
          <cell r="C4531" t="str">
            <v>CYS-TS-JGWQCTCK-100*240-黑条-TS-金刚网4cm全磁条侧开-100*240-黑条</v>
          </cell>
          <cell r="D4531" t="str">
            <v>居家布艺</v>
          </cell>
          <cell r="E4531" t="str">
            <v>是</v>
          </cell>
          <cell r="F4531" t="str">
            <v>否</v>
          </cell>
          <cell r="G4531" t="str">
            <v>100*240</v>
          </cell>
          <cell r="H4531" t="str">
            <v/>
          </cell>
          <cell r="I4531" t="str">
            <v/>
          </cell>
          <cell r="J4531" t="str">
            <v>件</v>
          </cell>
          <cell r="K4531" t="str">
            <v/>
          </cell>
          <cell r="L4531" t="str">
            <v/>
          </cell>
          <cell r="M4531" t="str">
            <v>21.00</v>
          </cell>
        </row>
        <row r="4532">
          <cell r="A4532" t="str">
            <v>CYS-TS-JGWQCTCK-105*205-黑条</v>
          </cell>
          <cell r="B4532" t="str">
            <v>TS-金刚网4cm全磁条侧开-105*205-黑条</v>
          </cell>
          <cell r="C4532" t="str">
            <v>CYS-TS-JGWQCTCK-105*205-黑条-TS-金刚网4cm全磁条侧开-105*205-黑条</v>
          </cell>
          <cell r="D4532" t="str">
            <v>居家布艺</v>
          </cell>
          <cell r="E4532" t="str">
            <v>是</v>
          </cell>
          <cell r="F4532" t="str">
            <v>否</v>
          </cell>
          <cell r="G4532" t="str">
            <v>105*205</v>
          </cell>
          <cell r="H4532" t="str">
            <v/>
          </cell>
          <cell r="I4532" t="str">
            <v/>
          </cell>
          <cell r="J4532" t="str">
            <v>件</v>
          </cell>
          <cell r="K4532" t="str">
            <v/>
          </cell>
          <cell r="L4532" t="str">
            <v/>
          </cell>
          <cell r="M4532" t="str">
            <v>20.00</v>
          </cell>
        </row>
        <row r="4533">
          <cell r="A4533" t="str">
            <v>CYS-TS-JGWQCTCK-105*210-黑条</v>
          </cell>
          <cell r="B4533" t="str">
            <v>TS-金刚网4cm全磁条侧开-105*210-黑条</v>
          </cell>
          <cell r="C4533" t="str">
            <v>CYS-TS-JGWQCTCK-105*210-黑条-TS-金刚网4cm全磁条侧开-105*210-黑条</v>
          </cell>
          <cell r="D4533" t="str">
            <v>居家布艺</v>
          </cell>
          <cell r="E4533" t="str">
            <v>是</v>
          </cell>
          <cell r="F4533" t="str">
            <v>否</v>
          </cell>
          <cell r="G4533" t="str">
            <v>105*210</v>
          </cell>
          <cell r="H4533" t="str">
            <v/>
          </cell>
          <cell r="I4533" t="str">
            <v/>
          </cell>
          <cell r="J4533" t="str">
            <v>件</v>
          </cell>
          <cell r="K4533" t="str">
            <v/>
          </cell>
          <cell r="L4533" t="str">
            <v/>
          </cell>
          <cell r="M4533" t="str">
            <v>20.00</v>
          </cell>
        </row>
        <row r="4534">
          <cell r="A4534" t="str">
            <v>CYS-TS-JGWQCTCK-105*220-黑条</v>
          </cell>
          <cell r="B4534" t="str">
            <v>TS-金刚网4cm全磁条侧开-105*220-黑条</v>
          </cell>
          <cell r="C4534" t="str">
            <v>CYS-TS-JGWQCTCK-105*220-黑条-TS-金刚网4cm全磁条侧开-105*220-黑条</v>
          </cell>
          <cell r="D4534" t="str">
            <v>居家布艺</v>
          </cell>
          <cell r="E4534" t="str">
            <v>是</v>
          </cell>
          <cell r="F4534" t="str">
            <v>否</v>
          </cell>
          <cell r="G4534" t="str">
            <v>105*220</v>
          </cell>
          <cell r="H4534" t="str">
            <v/>
          </cell>
          <cell r="I4534" t="str">
            <v/>
          </cell>
          <cell r="J4534" t="str">
            <v>件</v>
          </cell>
          <cell r="K4534" t="str">
            <v/>
          </cell>
          <cell r="L4534" t="str">
            <v/>
          </cell>
          <cell r="M4534" t="str">
            <v>20.00</v>
          </cell>
        </row>
        <row r="4535">
          <cell r="A4535" t="str">
            <v>CYS-TS-JGWQCTCK-110*200-黑条</v>
          </cell>
          <cell r="B4535" t="str">
            <v>TS-金刚网4cm全磁条侧开-110*200-黑条</v>
          </cell>
          <cell r="C4535" t="str">
            <v>CYS-TS-JGWQCTCK-110*200-黑条-TS-金刚网4cm全磁条侧开-110*200-黑条</v>
          </cell>
          <cell r="D4535" t="str">
            <v>居家布艺</v>
          </cell>
          <cell r="E4535" t="str">
            <v>是</v>
          </cell>
          <cell r="F4535" t="str">
            <v>否</v>
          </cell>
          <cell r="G4535" t="str">
            <v>110*200</v>
          </cell>
          <cell r="H4535" t="str">
            <v/>
          </cell>
          <cell r="I4535" t="str">
            <v/>
          </cell>
          <cell r="J4535" t="str">
            <v>件</v>
          </cell>
          <cell r="K4535" t="str">
            <v/>
          </cell>
          <cell r="L4535" t="str">
            <v/>
          </cell>
          <cell r="M4535" t="str">
            <v>20.00</v>
          </cell>
        </row>
        <row r="4536">
          <cell r="A4536" t="str">
            <v>CYS-TS-JGWQCTCK-110*210-黑条</v>
          </cell>
          <cell r="B4536" t="str">
            <v>TS-金刚网4cm全磁条侧开-110*210-黑条</v>
          </cell>
          <cell r="C4536" t="str">
            <v>CYS-TS-JGWQCTCK-110*210-黑条-TS-金刚网4cm全磁条侧开-110*210-黑条</v>
          </cell>
          <cell r="D4536" t="str">
            <v>居家布艺</v>
          </cell>
          <cell r="E4536" t="str">
            <v>是</v>
          </cell>
          <cell r="F4536" t="str">
            <v>否</v>
          </cell>
          <cell r="G4536" t="str">
            <v>110*210</v>
          </cell>
          <cell r="H4536" t="str">
            <v/>
          </cell>
          <cell r="I4536" t="str">
            <v/>
          </cell>
          <cell r="J4536" t="str">
            <v>件</v>
          </cell>
          <cell r="K4536" t="str">
            <v/>
          </cell>
          <cell r="L4536" t="str">
            <v/>
          </cell>
          <cell r="M4536" t="str">
            <v>20.00</v>
          </cell>
        </row>
        <row r="4537">
          <cell r="A4537" t="str">
            <v>CYS-TS-JGWQCTCK-110*220-黑条</v>
          </cell>
          <cell r="B4537" t="str">
            <v>TS-金刚网4cm全磁条侧开-110*220-黑条</v>
          </cell>
          <cell r="C4537" t="str">
            <v>CYS-TS-JGWQCTCK-110*220-黑条-TS-金刚网4cm全磁条侧开-110*220-黑条</v>
          </cell>
          <cell r="D4537" t="str">
            <v>居家布艺</v>
          </cell>
          <cell r="E4537" t="str">
            <v>是</v>
          </cell>
          <cell r="F4537" t="str">
            <v>否</v>
          </cell>
          <cell r="G4537" t="str">
            <v>110*220</v>
          </cell>
          <cell r="H4537" t="str">
            <v/>
          </cell>
          <cell r="I4537" t="str">
            <v/>
          </cell>
          <cell r="J4537" t="str">
            <v>件</v>
          </cell>
          <cell r="K4537" t="str">
            <v/>
          </cell>
          <cell r="L4537" t="str">
            <v/>
          </cell>
          <cell r="M4537" t="str">
            <v>20.00</v>
          </cell>
        </row>
        <row r="4538">
          <cell r="A4538" t="str">
            <v>CYS-TS-JGWQCTCK-110*230-黑条</v>
          </cell>
          <cell r="B4538" t="str">
            <v>TS-金刚网4cm全磁条侧开-110*230-黑条</v>
          </cell>
          <cell r="C4538" t="str">
            <v>CYS-TS-JGWQCTCK-110*230-黑条-TS-金刚网4cm全磁条侧开-110*230-黑条</v>
          </cell>
          <cell r="D4538" t="str">
            <v>居家布艺</v>
          </cell>
          <cell r="E4538" t="str">
            <v>是</v>
          </cell>
          <cell r="F4538" t="str">
            <v>否</v>
          </cell>
          <cell r="G4538" t="str">
            <v>110*230</v>
          </cell>
          <cell r="H4538" t="str">
            <v/>
          </cell>
          <cell r="I4538" t="str">
            <v/>
          </cell>
          <cell r="J4538" t="str">
            <v>件</v>
          </cell>
          <cell r="K4538" t="str">
            <v/>
          </cell>
          <cell r="L4538" t="str">
            <v/>
          </cell>
          <cell r="M4538" t="str">
            <v>21.00</v>
          </cell>
        </row>
        <row r="4539">
          <cell r="A4539" t="str">
            <v>CYS-TS-JGWQCTCK-110*240-黑条</v>
          </cell>
          <cell r="B4539" t="str">
            <v>TS-金刚网4cm全磁条侧开-110*240-黑条</v>
          </cell>
          <cell r="C4539" t="str">
            <v>CYS-TS-JGWQCTCK-110*240-黑条-TS-金刚网4cm全磁条侧开-110*240-黑条</v>
          </cell>
          <cell r="D4539" t="str">
            <v>居家布艺</v>
          </cell>
          <cell r="E4539" t="str">
            <v>是</v>
          </cell>
          <cell r="F4539" t="str">
            <v>否</v>
          </cell>
          <cell r="G4539" t="str">
            <v>110*240</v>
          </cell>
          <cell r="H4539" t="str">
            <v/>
          </cell>
          <cell r="I4539" t="str">
            <v/>
          </cell>
          <cell r="J4539" t="str">
            <v>件</v>
          </cell>
          <cell r="K4539" t="str">
            <v/>
          </cell>
          <cell r="L4539" t="str">
            <v/>
          </cell>
          <cell r="M4539" t="str">
            <v>22.00</v>
          </cell>
        </row>
        <row r="4540">
          <cell r="A4540" t="str">
            <v>CYS-TS-JGWQCTCK-120*200-黑条</v>
          </cell>
          <cell r="B4540" t="str">
            <v>TS-金刚网4cm全磁条侧开-120*200-黑条</v>
          </cell>
          <cell r="C4540" t="str">
            <v>CYS-TS-JGWQCTCK-120*200-黑条-TS-金刚网4cm全磁条侧开-120*200-黑条</v>
          </cell>
          <cell r="D4540" t="str">
            <v>居家布艺</v>
          </cell>
          <cell r="E4540" t="str">
            <v>是</v>
          </cell>
          <cell r="F4540" t="str">
            <v>否</v>
          </cell>
          <cell r="G4540" t="str">
            <v>120*200</v>
          </cell>
          <cell r="H4540" t="str">
            <v/>
          </cell>
          <cell r="I4540" t="str">
            <v/>
          </cell>
          <cell r="J4540" t="str">
            <v>件</v>
          </cell>
          <cell r="K4540" t="str">
            <v/>
          </cell>
          <cell r="L4540" t="str">
            <v/>
          </cell>
          <cell r="M4540" t="str">
            <v>21.00</v>
          </cell>
        </row>
        <row r="4541">
          <cell r="A4541" t="str">
            <v>CYS-TS-JGWQCTCK-120*210-黑条</v>
          </cell>
          <cell r="B4541" t="str">
            <v>TS-金刚网4cm全磁条侧开-120*210-黑条</v>
          </cell>
          <cell r="C4541" t="str">
            <v>CYS-TS-JGWQCTCK-120*210-黑条-TS-金刚网4cm全磁条侧开-120*210-黑条</v>
          </cell>
          <cell r="D4541" t="str">
            <v>居家布艺</v>
          </cell>
          <cell r="E4541" t="str">
            <v>是</v>
          </cell>
          <cell r="F4541" t="str">
            <v>否</v>
          </cell>
          <cell r="G4541" t="str">
            <v>120*210</v>
          </cell>
          <cell r="H4541" t="str">
            <v/>
          </cell>
          <cell r="I4541" t="str">
            <v/>
          </cell>
          <cell r="J4541" t="str">
            <v>件</v>
          </cell>
          <cell r="K4541" t="str">
            <v/>
          </cell>
          <cell r="L4541" t="str">
            <v/>
          </cell>
          <cell r="M4541" t="str">
            <v>21.00</v>
          </cell>
        </row>
        <row r="4542">
          <cell r="A4542" t="str">
            <v>CYS-TS-JGWQCTCK-120*220-黑条</v>
          </cell>
          <cell r="B4542" t="str">
            <v>TS-金刚网4cm全磁条侧开-120*220-黑条</v>
          </cell>
          <cell r="C4542" t="str">
            <v>CYS-TS-JGWQCTCK-120*220-黑条-TS-金刚网4cm全磁条侧开-120*220-黑条</v>
          </cell>
          <cell r="D4542" t="str">
            <v>居家布艺</v>
          </cell>
          <cell r="E4542" t="str">
            <v>是</v>
          </cell>
          <cell r="F4542" t="str">
            <v>否</v>
          </cell>
          <cell r="G4542" t="str">
            <v>120*220</v>
          </cell>
          <cell r="H4542" t="str">
            <v/>
          </cell>
          <cell r="I4542" t="str">
            <v/>
          </cell>
          <cell r="J4542" t="str">
            <v>件</v>
          </cell>
          <cell r="K4542" t="str">
            <v/>
          </cell>
          <cell r="L4542" t="str">
            <v/>
          </cell>
          <cell r="M4542" t="str">
            <v>21.00</v>
          </cell>
        </row>
        <row r="4543">
          <cell r="A4543" t="str">
            <v>CYS-TS-JGWQCTCK-120*230-黑条</v>
          </cell>
          <cell r="B4543" t="str">
            <v>TS-金刚网4cm全磁条侧开-120*230-黑条</v>
          </cell>
          <cell r="C4543" t="str">
            <v>CYS-TS-JGWQCTCK-120*230-黑条-TS-金刚网4cm全磁条侧开-120*230-黑条</v>
          </cell>
          <cell r="D4543" t="str">
            <v>居家布艺</v>
          </cell>
          <cell r="E4543" t="str">
            <v>是</v>
          </cell>
          <cell r="F4543" t="str">
            <v>否</v>
          </cell>
          <cell r="G4543" t="str">
            <v>120*230</v>
          </cell>
          <cell r="H4543" t="str">
            <v/>
          </cell>
          <cell r="I4543" t="str">
            <v/>
          </cell>
          <cell r="J4543" t="str">
            <v>件</v>
          </cell>
          <cell r="K4543" t="str">
            <v/>
          </cell>
          <cell r="L4543" t="str">
            <v/>
          </cell>
          <cell r="M4543" t="str">
            <v>22.00</v>
          </cell>
        </row>
        <row r="4544">
          <cell r="A4544" t="str">
            <v>CYS-TS-JGWQCTCK-120*240-黑条</v>
          </cell>
          <cell r="B4544" t="str">
            <v>TS-金刚网4cm全磁条侧开-120*240-黑条</v>
          </cell>
          <cell r="C4544" t="str">
            <v>CYS-TS-JGWQCTCK-120*240-黑条-TS-金刚网4cm全磁条侧开-120*240-黑条</v>
          </cell>
          <cell r="D4544" t="str">
            <v>居家布艺</v>
          </cell>
          <cell r="E4544" t="str">
            <v>是</v>
          </cell>
          <cell r="F4544" t="str">
            <v>否</v>
          </cell>
          <cell r="G4544" t="str">
            <v>120*240</v>
          </cell>
          <cell r="H4544" t="str">
            <v/>
          </cell>
          <cell r="I4544" t="str">
            <v/>
          </cell>
          <cell r="J4544" t="str">
            <v>件</v>
          </cell>
          <cell r="K4544" t="str">
            <v/>
          </cell>
          <cell r="L4544" t="str">
            <v/>
          </cell>
          <cell r="M4544" t="str">
            <v>23.00</v>
          </cell>
        </row>
        <row r="4545">
          <cell r="A4545" t="str">
            <v>CYS-TS-JGWQCTDK-70*200-纯黑</v>
          </cell>
          <cell r="B4545" t="str">
            <v>TS-金刚网4cm全磁条对开-70*200-纯黑</v>
          </cell>
          <cell r="C4545" t="str">
            <v>CYS-TS-JGWQCTDK-70*200-纯黑-TS-金刚网4cm全磁条对开-70*200-纯黑</v>
          </cell>
          <cell r="D4545" t="str">
            <v>居家布艺</v>
          </cell>
          <cell r="E4545" t="str">
            <v>是</v>
          </cell>
          <cell r="F4545" t="str">
            <v>否</v>
          </cell>
          <cell r="G4545" t="str">
            <v>70*200</v>
          </cell>
          <cell r="H4545" t="str">
            <v/>
          </cell>
          <cell r="I4545" t="str">
            <v/>
          </cell>
          <cell r="J4545" t="str">
            <v>件</v>
          </cell>
          <cell r="K4545" t="str">
            <v/>
          </cell>
          <cell r="L4545" t="str">
            <v/>
          </cell>
          <cell r="M4545" t="str">
            <v>18.00</v>
          </cell>
        </row>
        <row r="4546">
          <cell r="A4546" t="str">
            <v>CYS-TS-JGWQCTDK-80*190-纯黑</v>
          </cell>
          <cell r="B4546" t="str">
            <v>TS-金刚网4cm全磁条对开-80*190-纯黑</v>
          </cell>
          <cell r="C4546" t="str">
            <v>CYS-TS-JGWQCTDK-80*190-纯黑-TS-金刚网4cm全磁条对开-80*190-纯黑</v>
          </cell>
          <cell r="D4546" t="str">
            <v>居家布艺</v>
          </cell>
          <cell r="E4546" t="str">
            <v>是</v>
          </cell>
          <cell r="F4546" t="str">
            <v>否</v>
          </cell>
          <cell r="G4546" t="str">
            <v>80*190</v>
          </cell>
          <cell r="H4546" t="str">
            <v/>
          </cell>
          <cell r="I4546" t="str">
            <v/>
          </cell>
          <cell r="J4546" t="str">
            <v>件</v>
          </cell>
          <cell r="K4546" t="str">
            <v/>
          </cell>
          <cell r="L4546" t="str">
            <v/>
          </cell>
          <cell r="M4546" t="str">
            <v>18.00</v>
          </cell>
        </row>
        <row r="4547">
          <cell r="A4547" t="str">
            <v>CYS-TS-JGWQCTDK-80*195-纯黑</v>
          </cell>
          <cell r="B4547" t="str">
            <v>TS-金刚网4cm全磁条对开-80*195-纯黑</v>
          </cell>
          <cell r="C4547" t="str">
            <v>CYS-TS-JGWQCTDK-80*195-纯黑-TS-金刚网4cm全磁条对开-80*195-纯黑</v>
          </cell>
          <cell r="D4547" t="str">
            <v>居家布艺</v>
          </cell>
          <cell r="E4547" t="str">
            <v>是</v>
          </cell>
          <cell r="F4547" t="str">
            <v>否</v>
          </cell>
          <cell r="G4547" t="str">
            <v>80*195</v>
          </cell>
          <cell r="H4547" t="str">
            <v/>
          </cell>
          <cell r="I4547" t="str">
            <v/>
          </cell>
          <cell r="J4547" t="str">
            <v>件</v>
          </cell>
          <cell r="K4547" t="str">
            <v/>
          </cell>
          <cell r="L4547" t="str">
            <v/>
          </cell>
          <cell r="M4547" t="str">
            <v>18.00</v>
          </cell>
        </row>
        <row r="4548">
          <cell r="A4548" t="str">
            <v>CYS-TS-JGWQCTDK-80*200-纯黑</v>
          </cell>
          <cell r="B4548" t="str">
            <v>TS-金刚网4cm全磁条对开-80*200-纯黑</v>
          </cell>
          <cell r="C4548" t="str">
            <v>CYS-TS-JGWQCTDK-80*200-纯黑-TS-金刚网4cm全磁条对开-80*200-纯黑</v>
          </cell>
          <cell r="D4548" t="str">
            <v>居家布艺</v>
          </cell>
          <cell r="E4548" t="str">
            <v>是</v>
          </cell>
          <cell r="F4548" t="str">
            <v>否</v>
          </cell>
          <cell r="G4548" t="str">
            <v>80*200</v>
          </cell>
          <cell r="H4548" t="str">
            <v/>
          </cell>
          <cell r="I4548" t="str">
            <v/>
          </cell>
          <cell r="J4548" t="str">
            <v>件</v>
          </cell>
          <cell r="K4548" t="str">
            <v/>
          </cell>
          <cell r="L4548" t="str">
            <v/>
          </cell>
          <cell r="M4548" t="str">
            <v>18.00</v>
          </cell>
        </row>
        <row r="4549">
          <cell r="A4549" t="str">
            <v>CYS-TS-JGWQCTDK-80*205-纯黑</v>
          </cell>
          <cell r="B4549" t="str">
            <v>TS-金刚网4cm全磁条对开-80*205-纯黑</v>
          </cell>
          <cell r="C4549" t="str">
            <v>CYS-TS-JGWQCTDK-80*205-纯黑-TS-金刚网4cm全磁条对开-80*205-纯黑</v>
          </cell>
          <cell r="D4549" t="str">
            <v>居家布艺</v>
          </cell>
          <cell r="E4549" t="str">
            <v>是</v>
          </cell>
          <cell r="F4549" t="str">
            <v>否</v>
          </cell>
          <cell r="G4549" t="str">
            <v>80*205</v>
          </cell>
          <cell r="H4549" t="str">
            <v/>
          </cell>
          <cell r="I4549" t="str">
            <v/>
          </cell>
          <cell r="J4549" t="str">
            <v>件</v>
          </cell>
          <cell r="K4549" t="str">
            <v/>
          </cell>
          <cell r="L4549" t="str">
            <v/>
          </cell>
          <cell r="M4549" t="str">
            <v>18.00</v>
          </cell>
        </row>
        <row r="4550">
          <cell r="A4550" t="str">
            <v>CYS-TS-JGWQCTDK-80*210-纯黑</v>
          </cell>
          <cell r="B4550" t="str">
            <v>TS-金刚网4cm全磁条对开-80*210-纯黑</v>
          </cell>
          <cell r="C4550" t="str">
            <v>CYS-TS-JGWQCTDK-80*210-纯黑-TS-金刚网4cm全磁条对开-80*210-纯黑</v>
          </cell>
          <cell r="D4550" t="str">
            <v>居家布艺</v>
          </cell>
          <cell r="E4550" t="str">
            <v>是</v>
          </cell>
          <cell r="F4550" t="str">
            <v>否</v>
          </cell>
          <cell r="G4550" t="str">
            <v>80*210</v>
          </cell>
          <cell r="H4550" t="str">
            <v/>
          </cell>
          <cell r="I4550" t="str">
            <v/>
          </cell>
          <cell r="J4550" t="str">
            <v>件</v>
          </cell>
          <cell r="K4550" t="str">
            <v/>
          </cell>
          <cell r="L4550" t="str">
            <v/>
          </cell>
          <cell r="M4550" t="str">
            <v>18.00</v>
          </cell>
        </row>
        <row r="4551">
          <cell r="A4551" t="str">
            <v>CYS-TS-JGWQCTDK-80*215-纯黑</v>
          </cell>
          <cell r="B4551" t="str">
            <v>TS-金刚网4cm全磁条对开-80*215-纯黑</v>
          </cell>
          <cell r="C4551" t="str">
            <v>CYS-TS-JGWQCTDK-80*215-纯黑-TS-金刚网4cm全磁条对开-80*215-纯黑</v>
          </cell>
          <cell r="D4551" t="str">
            <v>居家布艺</v>
          </cell>
          <cell r="E4551" t="str">
            <v>是</v>
          </cell>
          <cell r="F4551" t="str">
            <v>否</v>
          </cell>
          <cell r="G4551" t="str">
            <v>80*215</v>
          </cell>
          <cell r="H4551" t="str">
            <v/>
          </cell>
          <cell r="I4551" t="str">
            <v/>
          </cell>
          <cell r="J4551" t="str">
            <v>件</v>
          </cell>
          <cell r="K4551" t="str">
            <v/>
          </cell>
          <cell r="L4551" t="str">
            <v/>
          </cell>
          <cell r="M4551" t="str">
            <v>18.00</v>
          </cell>
        </row>
        <row r="4552">
          <cell r="A4552" t="str">
            <v>CYS-TS-JGWQCTDK-80*220-纯黑</v>
          </cell>
          <cell r="B4552" t="str">
            <v>TS-金刚网4cm全磁条对开-80*220-纯黑</v>
          </cell>
          <cell r="C4552" t="str">
            <v>CYS-TS-JGWQCTDK-80*220-纯黑-TS-金刚网4cm全磁条对开-80*220-纯黑</v>
          </cell>
          <cell r="D4552" t="str">
            <v>居家布艺</v>
          </cell>
          <cell r="E4552" t="str">
            <v>是</v>
          </cell>
          <cell r="F4552" t="str">
            <v>否</v>
          </cell>
          <cell r="G4552" t="str">
            <v>80*220</v>
          </cell>
          <cell r="H4552" t="str">
            <v/>
          </cell>
          <cell r="I4552" t="str">
            <v/>
          </cell>
          <cell r="J4552" t="str">
            <v>件</v>
          </cell>
          <cell r="K4552" t="str">
            <v/>
          </cell>
          <cell r="L4552" t="str">
            <v/>
          </cell>
          <cell r="M4552" t="str">
            <v>18.00</v>
          </cell>
        </row>
        <row r="4553">
          <cell r="A4553" t="str">
            <v>CYS-TS-JGWQCTDK-85*190-纯黑</v>
          </cell>
          <cell r="B4553" t="str">
            <v>TS-金刚网4cm全磁条对开-85*190-纯黑</v>
          </cell>
          <cell r="C4553" t="str">
            <v>CYS-TS-JGWQCTDK-85*190-纯黑-TS-金刚网4cm全磁条对开-85*190-纯黑</v>
          </cell>
          <cell r="D4553" t="str">
            <v>居家布艺</v>
          </cell>
          <cell r="E4553" t="str">
            <v>是</v>
          </cell>
          <cell r="F4553" t="str">
            <v>否</v>
          </cell>
          <cell r="G4553" t="str">
            <v>85*190</v>
          </cell>
          <cell r="H4553" t="str">
            <v/>
          </cell>
          <cell r="I4553" t="str">
            <v/>
          </cell>
          <cell r="J4553" t="str">
            <v>件</v>
          </cell>
          <cell r="K4553" t="str">
            <v/>
          </cell>
          <cell r="L4553" t="str">
            <v/>
          </cell>
          <cell r="M4553" t="str">
            <v>18.00</v>
          </cell>
        </row>
        <row r="4554">
          <cell r="A4554" t="str">
            <v>CYS-TS-JGWQCTDK-85*195-纯黑</v>
          </cell>
          <cell r="B4554" t="str">
            <v>TS-金刚网4cm全磁条对开-85*195-纯黑</v>
          </cell>
          <cell r="C4554" t="str">
            <v>CYS-TS-JGWQCTDK-85*195-纯黑-TS-金刚网4cm全磁条对开-85*195-纯黑</v>
          </cell>
          <cell r="D4554" t="str">
            <v>居家布艺</v>
          </cell>
          <cell r="E4554" t="str">
            <v>是</v>
          </cell>
          <cell r="F4554" t="str">
            <v>否</v>
          </cell>
          <cell r="G4554" t="str">
            <v>85*195</v>
          </cell>
          <cell r="H4554" t="str">
            <v/>
          </cell>
          <cell r="I4554" t="str">
            <v/>
          </cell>
          <cell r="J4554" t="str">
            <v>件</v>
          </cell>
          <cell r="K4554" t="str">
            <v/>
          </cell>
          <cell r="L4554" t="str">
            <v/>
          </cell>
          <cell r="M4554" t="str">
            <v>18.00</v>
          </cell>
        </row>
        <row r="4555">
          <cell r="A4555" t="str">
            <v>CYS-TS-JGWQCTDK-85*200-纯黑</v>
          </cell>
          <cell r="B4555" t="str">
            <v>TS-金刚网4cm全磁条对开-85*200-纯黑</v>
          </cell>
          <cell r="C4555" t="str">
            <v>CYS-TS-JGWQCTDK-85*200-纯黑-TS-金刚网4cm全磁条对开-85*200-纯黑</v>
          </cell>
          <cell r="D4555" t="str">
            <v>居家布艺</v>
          </cell>
          <cell r="E4555" t="str">
            <v>是</v>
          </cell>
          <cell r="F4555" t="str">
            <v>否</v>
          </cell>
          <cell r="G4555" t="str">
            <v>85*200</v>
          </cell>
          <cell r="H4555" t="str">
            <v/>
          </cell>
          <cell r="I4555" t="str">
            <v/>
          </cell>
          <cell r="J4555" t="str">
            <v>件</v>
          </cell>
          <cell r="K4555" t="str">
            <v/>
          </cell>
          <cell r="L4555" t="str">
            <v/>
          </cell>
          <cell r="M4555" t="str">
            <v>18.00</v>
          </cell>
        </row>
        <row r="4556">
          <cell r="A4556" t="str">
            <v>CYS-TS-JGWQCTDK-85*205-纯黑</v>
          </cell>
          <cell r="B4556" t="str">
            <v>TS-金刚网4cm全磁条对开-85*205-纯黑</v>
          </cell>
          <cell r="C4556" t="str">
            <v>CYS-TS-JGWQCTDK-85*205-纯黑-TS-金刚网4cm全磁条对开-85*205-纯黑</v>
          </cell>
          <cell r="D4556" t="str">
            <v>居家布艺</v>
          </cell>
          <cell r="E4556" t="str">
            <v>是</v>
          </cell>
          <cell r="F4556" t="str">
            <v>否</v>
          </cell>
          <cell r="G4556" t="str">
            <v>85*205</v>
          </cell>
          <cell r="H4556" t="str">
            <v/>
          </cell>
          <cell r="I4556" t="str">
            <v/>
          </cell>
          <cell r="J4556" t="str">
            <v>件</v>
          </cell>
          <cell r="K4556" t="str">
            <v/>
          </cell>
          <cell r="L4556" t="str">
            <v/>
          </cell>
          <cell r="M4556" t="str">
            <v>18.00</v>
          </cell>
        </row>
        <row r="4557">
          <cell r="A4557" t="str">
            <v>CYS-TS-JGWQCTDK-85*210-纯黑</v>
          </cell>
          <cell r="B4557" t="str">
            <v>TS-金刚网4cm全磁条对开-85*210-纯黑</v>
          </cell>
          <cell r="C4557" t="str">
            <v>CYS-TS-JGWQCTDK-85*210-纯黑-TS-金刚网4cm全磁条对开-85*210-纯黑</v>
          </cell>
          <cell r="D4557" t="str">
            <v>居家布艺</v>
          </cell>
          <cell r="E4557" t="str">
            <v>是</v>
          </cell>
          <cell r="F4557" t="str">
            <v>否</v>
          </cell>
          <cell r="G4557" t="str">
            <v>85*210</v>
          </cell>
          <cell r="H4557" t="str">
            <v/>
          </cell>
          <cell r="I4557" t="str">
            <v/>
          </cell>
          <cell r="J4557" t="str">
            <v>件</v>
          </cell>
          <cell r="K4557" t="str">
            <v/>
          </cell>
          <cell r="L4557" t="str">
            <v/>
          </cell>
          <cell r="M4557" t="str">
            <v>18.00</v>
          </cell>
        </row>
        <row r="4558">
          <cell r="A4558" t="str">
            <v>CYS-TS-JGWQCTDK-85*215-纯黑</v>
          </cell>
          <cell r="B4558" t="str">
            <v>TS-金刚网4cm全磁条对开-85*215-纯黑</v>
          </cell>
          <cell r="C4558" t="str">
            <v>CYS-TS-JGWQCTDK-85*215-纯黑-TS-金刚网4cm全磁条对开-85*215-纯黑</v>
          </cell>
          <cell r="D4558" t="str">
            <v>居家布艺</v>
          </cell>
          <cell r="E4558" t="str">
            <v>是</v>
          </cell>
          <cell r="F4558" t="str">
            <v>否</v>
          </cell>
          <cell r="G4558" t="str">
            <v>85*215</v>
          </cell>
          <cell r="H4558" t="str">
            <v/>
          </cell>
          <cell r="I4558" t="str">
            <v/>
          </cell>
          <cell r="J4558" t="str">
            <v>件</v>
          </cell>
          <cell r="K4558" t="str">
            <v/>
          </cell>
          <cell r="L4558" t="str">
            <v/>
          </cell>
          <cell r="M4558" t="str">
            <v>18.00</v>
          </cell>
        </row>
        <row r="4559">
          <cell r="A4559" t="str">
            <v>CYS-TS-JGWQCTDK-85*220-纯黑</v>
          </cell>
          <cell r="B4559" t="str">
            <v>TS-金刚网4cm全磁条对开-85*220-纯黑</v>
          </cell>
          <cell r="C4559" t="str">
            <v>CYS-TS-JGWQCTDK-85*220-纯黑-TS-金刚网4cm全磁条对开-85*220-纯黑</v>
          </cell>
          <cell r="D4559" t="str">
            <v>居家布艺</v>
          </cell>
          <cell r="E4559" t="str">
            <v>是</v>
          </cell>
          <cell r="F4559" t="str">
            <v>否</v>
          </cell>
          <cell r="G4559" t="str">
            <v>85*220</v>
          </cell>
          <cell r="H4559" t="str">
            <v/>
          </cell>
          <cell r="I4559" t="str">
            <v/>
          </cell>
          <cell r="J4559" t="str">
            <v>件</v>
          </cell>
          <cell r="K4559" t="str">
            <v/>
          </cell>
          <cell r="L4559" t="str">
            <v/>
          </cell>
          <cell r="M4559" t="str">
            <v>18.00</v>
          </cell>
        </row>
        <row r="4560">
          <cell r="A4560" t="str">
            <v>CYS-TS-JGWQCTDK-90*190-纯黑</v>
          </cell>
          <cell r="B4560" t="str">
            <v>TS-金刚网4cm全磁条对开-90*190-纯黑</v>
          </cell>
          <cell r="C4560" t="str">
            <v>CYS-TS-JGWQCTDK-90*190-纯黑-TS-金刚网4cm全磁条对开-90*190-纯黑</v>
          </cell>
          <cell r="D4560" t="str">
            <v>居家布艺</v>
          </cell>
          <cell r="E4560" t="str">
            <v>是</v>
          </cell>
          <cell r="F4560" t="str">
            <v>否</v>
          </cell>
          <cell r="G4560" t="str">
            <v>90*190</v>
          </cell>
          <cell r="H4560" t="str">
            <v/>
          </cell>
          <cell r="I4560" t="str">
            <v/>
          </cell>
          <cell r="J4560" t="str">
            <v>件</v>
          </cell>
          <cell r="K4560" t="str">
            <v/>
          </cell>
          <cell r="L4560" t="str">
            <v/>
          </cell>
          <cell r="M4560" t="str">
            <v>18.00</v>
          </cell>
        </row>
        <row r="4561">
          <cell r="A4561" t="str">
            <v>CYS-TS-JGWQCTDK-90*195-纯黑</v>
          </cell>
          <cell r="B4561" t="str">
            <v>TS-金刚网4cm全磁条对开-90*195-纯黑</v>
          </cell>
          <cell r="C4561" t="str">
            <v>CYS-TS-JGWQCTDK-90*195-纯黑-TS-金刚网4cm全磁条对开-90*195-纯黑</v>
          </cell>
          <cell r="D4561" t="str">
            <v>居家布艺</v>
          </cell>
          <cell r="E4561" t="str">
            <v>是</v>
          </cell>
          <cell r="F4561" t="str">
            <v>否</v>
          </cell>
          <cell r="G4561" t="str">
            <v>90*195</v>
          </cell>
          <cell r="H4561" t="str">
            <v/>
          </cell>
          <cell r="I4561" t="str">
            <v/>
          </cell>
          <cell r="J4561" t="str">
            <v>件</v>
          </cell>
          <cell r="K4561" t="str">
            <v/>
          </cell>
          <cell r="L4561" t="str">
            <v/>
          </cell>
          <cell r="M4561" t="str">
            <v>18.00</v>
          </cell>
        </row>
        <row r="4562">
          <cell r="A4562" t="str">
            <v>CYS-TS-JGWQCTDK-90*200-纯黑</v>
          </cell>
          <cell r="B4562" t="str">
            <v>TS-金刚网4cm全磁条对开-90*200-纯黑</v>
          </cell>
          <cell r="C4562" t="str">
            <v>CYS-TS-JGWQCTDK-90*200-纯黑-TS-金刚网4cm全磁条对开-90*200-纯黑</v>
          </cell>
          <cell r="D4562" t="str">
            <v>居家布艺</v>
          </cell>
          <cell r="E4562" t="str">
            <v>是</v>
          </cell>
          <cell r="F4562" t="str">
            <v>否</v>
          </cell>
          <cell r="G4562" t="str">
            <v>90*200</v>
          </cell>
          <cell r="H4562" t="str">
            <v/>
          </cell>
          <cell r="I4562" t="str">
            <v/>
          </cell>
          <cell r="J4562" t="str">
            <v>件</v>
          </cell>
          <cell r="K4562" t="str">
            <v/>
          </cell>
          <cell r="L4562" t="str">
            <v/>
          </cell>
          <cell r="M4562" t="str">
            <v>18.00</v>
          </cell>
        </row>
        <row r="4563">
          <cell r="A4563" t="str">
            <v>CYS-TS-JGWQCTDK-90*205-纯黑</v>
          </cell>
          <cell r="B4563" t="str">
            <v>TS-金刚网4cm全磁条对开-90*205-纯黑</v>
          </cell>
          <cell r="C4563" t="str">
            <v>CYS-TS-JGWQCTDK-90*205-纯黑-TS-金刚网4cm全磁条对开-90*205-纯黑</v>
          </cell>
          <cell r="D4563" t="str">
            <v>居家布艺</v>
          </cell>
          <cell r="E4563" t="str">
            <v>是</v>
          </cell>
          <cell r="F4563" t="str">
            <v>否</v>
          </cell>
          <cell r="G4563" t="str">
            <v>90*205</v>
          </cell>
          <cell r="H4563" t="str">
            <v/>
          </cell>
          <cell r="I4563" t="str">
            <v/>
          </cell>
          <cell r="J4563" t="str">
            <v>件</v>
          </cell>
          <cell r="K4563" t="str">
            <v/>
          </cell>
          <cell r="L4563" t="str">
            <v/>
          </cell>
          <cell r="M4563" t="str">
            <v>18.00</v>
          </cell>
        </row>
        <row r="4564">
          <cell r="A4564" t="str">
            <v>CYS-TS-JGWQCTDK-90*210-纯黑</v>
          </cell>
          <cell r="B4564" t="str">
            <v>TS-金刚网4cm全磁条对开-90*210-纯黑</v>
          </cell>
          <cell r="C4564" t="str">
            <v>CYS-TS-JGWQCTDK-90*210-纯黑-TS-金刚网4cm全磁条对开-90*210-纯黑</v>
          </cell>
          <cell r="D4564" t="str">
            <v>居家布艺</v>
          </cell>
          <cell r="E4564" t="str">
            <v>是</v>
          </cell>
          <cell r="F4564" t="str">
            <v>否</v>
          </cell>
          <cell r="G4564" t="str">
            <v>90*210</v>
          </cell>
          <cell r="H4564" t="str">
            <v/>
          </cell>
          <cell r="I4564" t="str">
            <v/>
          </cell>
          <cell r="J4564" t="str">
            <v>件</v>
          </cell>
          <cell r="K4564" t="str">
            <v/>
          </cell>
          <cell r="L4564" t="str">
            <v/>
          </cell>
          <cell r="M4564" t="str">
            <v>18.00</v>
          </cell>
        </row>
        <row r="4565">
          <cell r="A4565" t="str">
            <v>CYS-TS-JGWQCTDK-90*215-纯黑</v>
          </cell>
          <cell r="B4565" t="str">
            <v>TS-金刚网4cm全磁条对开-90*215-纯黑</v>
          </cell>
          <cell r="C4565" t="str">
            <v>CYS-TS-JGWQCTDK-90*215-纯黑-TS-金刚网4cm全磁条对开-90*215-纯黑</v>
          </cell>
          <cell r="D4565" t="str">
            <v>居家布艺</v>
          </cell>
          <cell r="E4565" t="str">
            <v>是</v>
          </cell>
          <cell r="F4565" t="str">
            <v>否</v>
          </cell>
          <cell r="G4565" t="str">
            <v>90*215</v>
          </cell>
          <cell r="H4565" t="str">
            <v/>
          </cell>
          <cell r="I4565" t="str">
            <v/>
          </cell>
          <cell r="J4565" t="str">
            <v>件</v>
          </cell>
          <cell r="K4565" t="str">
            <v/>
          </cell>
          <cell r="L4565" t="str">
            <v/>
          </cell>
          <cell r="M4565" t="str">
            <v>18.00</v>
          </cell>
        </row>
        <row r="4566">
          <cell r="A4566" t="str">
            <v>CYS-TS-JGWQCTDK-90*220-纯黑</v>
          </cell>
          <cell r="B4566" t="str">
            <v>TS-金刚网4cm全磁条对开-90*220-纯黑</v>
          </cell>
          <cell r="C4566" t="str">
            <v>CYS-TS-JGWQCTDK-90*220-纯黑-TS-金刚网4cm全磁条对开-90*220-纯黑</v>
          </cell>
          <cell r="D4566" t="str">
            <v>居家布艺</v>
          </cell>
          <cell r="E4566" t="str">
            <v>是</v>
          </cell>
          <cell r="F4566" t="str">
            <v>否</v>
          </cell>
          <cell r="G4566" t="str">
            <v>90*220</v>
          </cell>
          <cell r="H4566" t="str">
            <v/>
          </cell>
          <cell r="I4566" t="str">
            <v/>
          </cell>
          <cell r="J4566" t="str">
            <v>件</v>
          </cell>
          <cell r="K4566" t="str">
            <v/>
          </cell>
          <cell r="L4566" t="str">
            <v/>
          </cell>
          <cell r="M4566" t="str">
            <v>18.00</v>
          </cell>
        </row>
        <row r="4567">
          <cell r="A4567" t="str">
            <v>CYS-TS-JGWQCTDK-90*230-纯黑</v>
          </cell>
          <cell r="B4567" t="str">
            <v>TS-金刚网4cm全磁条对开-90*230-纯黑</v>
          </cell>
          <cell r="C4567" t="str">
            <v>CYS-TS-JGWQCTDK-90*230-纯黑-TS-金刚网4cm全磁条对开-90*230-纯黑</v>
          </cell>
          <cell r="D4567" t="str">
            <v>居家布艺</v>
          </cell>
          <cell r="E4567" t="str">
            <v>是</v>
          </cell>
          <cell r="F4567" t="str">
            <v>否</v>
          </cell>
          <cell r="G4567" t="str">
            <v>90*230</v>
          </cell>
          <cell r="H4567" t="str">
            <v/>
          </cell>
          <cell r="I4567" t="str">
            <v/>
          </cell>
          <cell r="J4567" t="str">
            <v>件</v>
          </cell>
          <cell r="K4567" t="str">
            <v/>
          </cell>
          <cell r="L4567" t="str">
            <v/>
          </cell>
          <cell r="M4567" t="str">
            <v>19.00</v>
          </cell>
        </row>
        <row r="4568">
          <cell r="A4568" t="str">
            <v>CYS-TS-JGWQCTDK-90*240-纯黑</v>
          </cell>
          <cell r="B4568" t="str">
            <v>TS-金刚网4cm全磁条对开-90*240-纯黑</v>
          </cell>
          <cell r="C4568" t="str">
            <v>CYS-TS-JGWQCTDK-90*240-纯黑-TS-金刚网4cm全磁条对开-90*240-纯黑</v>
          </cell>
          <cell r="D4568" t="str">
            <v>居家布艺</v>
          </cell>
          <cell r="E4568" t="str">
            <v>是</v>
          </cell>
          <cell r="F4568" t="str">
            <v>否</v>
          </cell>
          <cell r="G4568" t="str">
            <v>90*240</v>
          </cell>
          <cell r="H4568" t="str">
            <v/>
          </cell>
          <cell r="I4568" t="str">
            <v/>
          </cell>
          <cell r="J4568" t="str">
            <v>件</v>
          </cell>
          <cell r="K4568" t="str">
            <v/>
          </cell>
          <cell r="L4568" t="str">
            <v/>
          </cell>
          <cell r="M4568" t="str">
            <v>20.00</v>
          </cell>
        </row>
        <row r="4569">
          <cell r="A4569" t="str">
            <v>CYS-TS-JGWQCTDK-95*200-纯黑</v>
          </cell>
          <cell r="B4569" t="str">
            <v>TS-金刚网4cm全磁条对开-95*200-纯黑</v>
          </cell>
          <cell r="C4569" t="str">
            <v>CYS-TS-JGWQCTDK-95*200-纯黑-TS-金刚网4cm全磁条对开-95*200-纯黑</v>
          </cell>
          <cell r="D4569" t="str">
            <v>居家布艺</v>
          </cell>
          <cell r="E4569" t="str">
            <v>是</v>
          </cell>
          <cell r="F4569" t="str">
            <v>否</v>
          </cell>
          <cell r="G4569" t="str">
            <v>95*200</v>
          </cell>
          <cell r="H4569" t="str">
            <v/>
          </cell>
          <cell r="I4569" t="str">
            <v/>
          </cell>
          <cell r="J4569" t="str">
            <v>件</v>
          </cell>
          <cell r="K4569" t="str">
            <v/>
          </cell>
          <cell r="L4569" t="str">
            <v/>
          </cell>
          <cell r="M4569" t="str">
            <v>18.00</v>
          </cell>
        </row>
        <row r="4570">
          <cell r="A4570" t="str">
            <v>CYS-TS-JGWQCTDK-95*205-纯黑</v>
          </cell>
          <cell r="B4570" t="str">
            <v>TS-金刚网4cm全磁条对开-95*205-纯黑</v>
          </cell>
          <cell r="C4570" t="str">
            <v>CYS-TS-JGWQCTDK-95*205-纯黑-TS-金刚网4cm全磁条对开-95*205-纯黑</v>
          </cell>
          <cell r="D4570" t="str">
            <v>居家布艺</v>
          </cell>
          <cell r="E4570" t="str">
            <v>是</v>
          </cell>
          <cell r="F4570" t="str">
            <v>否</v>
          </cell>
          <cell r="G4570" t="str">
            <v>95*205</v>
          </cell>
          <cell r="H4570" t="str">
            <v/>
          </cell>
          <cell r="I4570" t="str">
            <v/>
          </cell>
          <cell r="J4570" t="str">
            <v>件</v>
          </cell>
          <cell r="K4570" t="str">
            <v/>
          </cell>
          <cell r="L4570" t="str">
            <v/>
          </cell>
          <cell r="M4570" t="str">
            <v>18.00</v>
          </cell>
        </row>
        <row r="4571">
          <cell r="A4571" t="str">
            <v>CYS-TS-JGWQCTDK-95*210-纯黑</v>
          </cell>
          <cell r="B4571" t="str">
            <v>TS-金刚网4cm全磁条对开-95*210-纯黑</v>
          </cell>
          <cell r="C4571" t="str">
            <v>CYS-TS-JGWQCTDK-95*210-纯黑-TS-金刚网4cm全磁条对开-95*210-纯黑</v>
          </cell>
          <cell r="D4571" t="str">
            <v>居家布艺</v>
          </cell>
          <cell r="E4571" t="str">
            <v>是</v>
          </cell>
          <cell r="F4571" t="str">
            <v>否</v>
          </cell>
          <cell r="G4571" t="str">
            <v>95*210</v>
          </cell>
          <cell r="H4571" t="str">
            <v/>
          </cell>
          <cell r="I4571" t="str">
            <v/>
          </cell>
          <cell r="J4571" t="str">
            <v>件</v>
          </cell>
          <cell r="K4571" t="str">
            <v/>
          </cell>
          <cell r="L4571" t="str">
            <v/>
          </cell>
          <cell r="M4571" t="str">
            <v>18.00</v>
          </cell>
        </row>
        <row r="4572">
          <cell r="A4572" t="str">
            <v>CYS-TS-JGWQCTDK-95*215-纯黑</v>
          </cell>
          <cell r="B4572" t="str">
            <v>TS-金刚网4cm全磁条对开-95*215-纯黑</v>
          </cell>
          <cell r="C4572" t="str">
            <v>CYS-TS-JGWQCTDK-95*215-纯黑-TS-金刚网4cm全磁条对开-95*215-纯黑</v>
          </cell>
          <cell r="D4572" t="str">
            <v>居家布艺</v>
          </cell>
          <cell r="E4572" t="str">
            <v>是</v>
          </cell>
          <cell r="F4572" t="str">
            <v>否</v>
          </cell>
          <cell r="G4572" t="str">
            <v>95*215</v>
          </cell>
          <cell r="H4572" t="str">
            <v/>
          </cell>
          <cell r="I4572" t="str">
            <v/>
          </cell>
          <cell r="J4572" t="str">
            <v>件</v>
          </cell>
          <cell r="K4572" t="str">
            <v/>
          </cell>
          <cell r="L4572" t="str">
            <v/>
          </cell>
          <cell r="M4572" t="str">
            <v>18.00</v>
          </cell>
        </row>
        <row r="4573">
          <cell r="A4573" t="str">
            <v>CYS-TS-JGWQCTDK-95*220-纯黑</v>
          </cell>
          <cell r="B4573" t="str">
            <v>TS-金刚网4cm全磁条对开-95*220-纯黑</v>
          </cell>
          <cell r="C4573" t="str">
            <v>CYS-TS-JGWQCTDK-95*220-纯黑-TS-金刚网4cm全磁条对开-95*220-纯黑</v>
          </cell>
          <cell r="D4573" t="str">
            <v>居家布艺</v>
          </cell>
          <cell r="E4573" t="str">
            <v>是</v>
          </cell>
          <cell r="F4573" t="str">
            <v>否</v>
          </cell>
          <cell r="G4573" t="str">
            <v>95*220</v>
          </cell>
          <cell r="H4573" t="str">
            <v/>
          </cell>
          <cell r="I4573" t="str">
            <v/>
          </cell>
          <cell r="J4573" t="str">
            <v>件</v>
          </cell>
          <cell r="K4573" t="str">
            <v/>
          </cell>
          <cell r="L4573" t="str">
            <v/>
          </cell>
          <cell r="M4573" t="str">
            <v>18.00</v>
          </cell>
        </row>
        <row r="4574">
          <cell r="A4574" t="str">
            <v>CYS-TS-JGWQCTDK-100*200-纯黑</v>
          </cell>
          <cell r="B4574" t="str">
            <v>TS-金刚网4cm全磁条对开-100*200-纯黑</v>
          </cell>
          <cell r="C4574" t="str">
            <v>CYS-TS-JGWQCTDK-100*200-纯黑-TS-金刚网4cm全磁条对开-100*200-纯黑</v>
          </cell>
          <cell r="D4574" t="str">
            <v>居家布艺</v>
          </cell>
          <cell r="E4574" t="str">
            <v>是</v>
          </cell>
          <cell r="F4574" t="str">
            <v>否</v>
          </cell>
          <cell r="G4574" t="str">
            <v>100*200</v>
          </cell>
          <cell r="H4574" t="str">
            <v/>
          </cell>
          <cell r="I4574" t="str">
            <v/>
          </cell>
          <cell r="J4574" t="str">
            <v>件</v>
          </cell>
          <cell r="K4574" t="str">
            <v/>
          </cell>
          <cell r="L4574" t="str">
            <v/>
          </cell>
          <cell r="M4574" t="str">
            <v>18.00</v>
          </cell>
        </row>
        <row r="4575">
          <cell r="A4575" t="str">
            <v>CYS-TS-JGWQCTDK-100*205-纯黑</v>
          </cell>
          <cell r="B4575" t="str">
            <v>TS-金刚网4cm全磁条对开-100*205-纯黑</v>
          </cell>
          <cell r="C4575" t="str">
            <v>CYS-TS-JGWQCTDK-100*205-纯黑-TS-金刚网4cm全磁条对开-100*205-纯黑</v>
          </cell>
          <cell r="D4575" t="str">
            <v>居家布艺</v>
          </cell>
          <cell r="E4575" t="str">
            <v>是</v>
          </cell>
          <cell r="F4575" t="str">
            <v>否</v>
          </cell>
          <cell r="G4575" t="str">
            <v>100*205</v>
          </cell>
          <cell r="H4575" t="str">
            <v/>
          </cell>
          <cell r="I4575" t="str">
            <v/>
          </cell>
          <cell r="J4575" t="str">
            <v>件</v>
          </cell>
          <cell r="K4575" t="str">
            <v/>
          </cell>
          <cell r="L4575" t="str">
            <v/>
          </cell>
          <cell r="M4575" t="str">
            <v>18.00</v>
          </cell>
        </row>
        <row r="4576">
          <cell r="A4576" t="str">
            <v>CYS-TS-JGWQCTDK-100*210-纯黑</v>
          </cell>
          <cell r="B4576" t="str">
            <v>TS-金刚网4cm全磁条对开-100*210-纯黑</v>
          </cell>
          <cell r="C4576" t="str">
            <v>CYS-TS-JGWQCTDK-100*210-纯黑-TS-金刚网4cm全磁条对开-100*210-纯黑</v>
          </cell>
          <cell r="D4576" t="str">
            <v>居家布艺</v>
          </cell>
          <cell r="E4576" t="str">
            <v>是</v>
          </cell>
          <cell r="F4576" t="str">
            <v>否</v>
          </cell>
          <cell r="G4576" t="str">
            <v>100*210</v>
          </cell>
          <cell r="H4576" t="str">
            <v/>
          </cell>
          <cell r="I4576" t="str">
            <v/>
          </cell>
          <cell r="J4576" t="str">
            <v>件</v>
          </cell>
          <cell r="K4576" t="str">
            <v/>
          </cell>
          <cell r="L4576" t="str">
            <v/>
          </cell>
          <cell r="M4576" t="str">
            <v>18.00</v>
          </cell>
        </row>
        <row r="4577">
          <cell r="A4577" t="str">
            <v>CYS-TS-JGWQCTDK-100*215-纯黑</v>
          </cell>
          <cell r="B4577" t="str">
            <v>TS-金刚网4cm全磁条对开-100*215-纯黑</v>
          </cell>
          <cell r="C4577" t="str">
            <v>CYS-TS-JGWQCTDK-100*215-纯黑-TS-金刚网4cm全磁条对开-100*215-纯黑</v>
          </cell>
          <cell r="D4577" t="str">
            <v>居家布艺</v>
          </cell>
          <cell r="E4577" t="str">
            <v>是</v>
          </cell>
          <cell r="F4577" t="str">
            <v>否</v>
          </cell>
          <cell r="G4577" t="str">
            <v>100*215</v>
          </cell>
          <cell r="H4577" t="str">
            <v/>
          </cell>
          <cell r="I4577" t="str">
            <v/>
          </cell>
          <cell r="J4577" t="str">
            <v>件</v>
          </cell>
          <cell r="K4577" t="str">
            <v/>
          </cell>
          <cell r="L4577" t="str">
            <v/>
          </cell>
          <cell r="M4577" t="str">
            <v>18.00</v>
          </cell>
        </row>
        <row r="4578">
          <cell r="A4578" t="str">
            <v>CYS-TS-JGWQCTDK-100*220-纯黑</v>
          </cell>
          <cell r="B4578" t="str">
            <v>TS-金刚网4cm全磁条对开-100*220-纯黑</v>
          </cell>
          <cell r="C4578" t="str">
            <v>CYS-TS-JGWQCTDK-100*220-纯黑-TS-金刚网4cm全磁条对开-100*220-纯黑</v>
          </cell>
          <cell r="D4578" t="str">
            <v>居家布艺</v>
          </cell>
          <cell r="E4578" t="str">
            <v>是</v>
          </cell>
          <cell r="F4578" t="str">
            <v>否</v>
          </cell>
          <cell r="G4578" t="str">
            <v>100*220</v>
          </cell>
          <cell r="H4578" t="str">
            <v/>
          </cell>
          <cell r="I4578" t="str">
            <v/>
          </cell>
          <cell r="J4578" t="str">
            <v>件</v>
          </cell>
          <cell r="K4578" t="str">
            <v/>
          </cell>
          <cell r="L4578" t="str">
            <v/>
          </cell>
          <cell r="M4578" t="str">
            <v>18.00</v>
          </cell>
        </row>
        <row r="4579">
          <cell r="A4579" t="str">
            <v>CYS-TS-JGWQCTDK-100*230-纯黑</v>
          </cell>
          <cell r="B4579" t="str">
            <v>TS-金刚网4cm全磁条对开-100*230-纯黑</v>
          </cell>
          <cell r="C4579" t="str">
            <v>CYS-TS-JGWQCTDK-100*230-纯黑-TS-金刚网4cm全磁条对开-100*230-纯黑</v>
          </cell>
          <cell r="D4579" t="str">
            <v>居家布艺</v>
          </cell>
          <cell r="E4579" t="str">
            <v>是</v>
          </cell>
          <cell r="F4579" t="str">
            <v>否</v>
          </cell>
          <cell r="G4579" t="str">
            <v>100*230</v>
          </cell>
          <cell r="H4579" t="str">
            <v/>
          </cell>
          <cell r="I4579" t="str">
            <v/>
          </cell>
          <cell r="J4579" t="str">
            <v>件</v>
          </cell>
          <cell r="K4579" t="str">
            <v/>
          </cell>
          <cell r="L4579" t="str">
            <v/>
          </cell>
          <cell r="M4579" t="str">
            <v>19.00</v>
          </cell>
        </row>
        <row r="4580">
          <cell r="A4580" t="str">
            <v>CYS-TS-JGWQCTDK-100*240-纯黑</v>
          </cell>
          <cell r="B4580" t="str">
            <v>TS-金刚网4cm全磁条对开-100*240-纯黑</v>
          </cell>
          <cell r="C4580" t="str">
            <v>CYS-TS-JGWQCTDK-100*240-纯黑-TS-金刚网4cm全磁条对开-100*240-纯黑</v>
          </cell>
          <cell r="D4580" t="str">
            <v>居家布艺</v>
          </cell>
          <cell r="E4580" t="str">
            <v>是</v>
          </cell>
          <cell r="F4580" t="str">
            <v>否</v>
          </cell>
          <cell r="G4580" t="str">
            <v>100*240</v>
          </cell>
          <cell r="H4580" t="str">
            <v/>
          </cell>
          <cell r="I4580" t="str">
            <v/>
          </cell>
          <cell r="J4580" t="str">
            <v>件</v>
          </cell>
          <cell r="K4580" t="str">
            <v/>
          </cell>
          <cell r="L4580" t="str">
            <v/>
          </cell>
          <cell r="M4580" t="str">
            <v>20.00</v>
          </cell>
        </row>
        <row r="4581">
          <cell r="A4581" t="str">
            <v>CYS-TS-JGWQCTDK-105*205-纯黑</v>
          </cell>
          <cell r="B4581" t="str">
            <v>TS-金刚网4cm全磁条对开-105*205-纯黑</v>
          </cell>
          <cell r="C4581" t="str">
            <v>CYS-TS-JGWQCTDK-105*205-纯黑-TS-金刚网4cm全磁条对开-105*205-纯黑</v>
          </cell>
          <cell r="D4581" t="str">
            <v>居家布艺</v>
          </cell>
          <cell r="E4581" t="str">
            <v>是</v>
          </cell>
          <cell r="F4581" t="str">
            <v>否</v>
          </cell>
          <cell r="G4581" t="str">
            <v>105*205</v>
          </cell>
          <cell r="H4581" t="str">
            <v/>
          </cell>
          <cell r="I4581" t="str">
            <v/>
          </cell>
          <cell r="J4581" t="str">
            <v>件</v>
          </cell>
          <cell r="K4581" t="str">
            <v/>
          </cell>
          <cell r="L4581" t="str">
            <v/>
          </cell>
          <cell r="M4581" t="str">
            <v>19.00</v>
          </cell>
        </row>
        <row r="4582">
          <cell r="A4582" t="str">
            <v>CYS-TS-JGWQCTDK-105*210-纯黑</v>
          </cell>
          <cell r="B4582" t="str">
            <v>TS-金刚网4cm全磁条对开-105*210-纯黑</v>
          </cell>
          <cell r="C4582" t="str">
            <v>CYS-TS-JGWQCTDK-105*210-纯黑-TS-金刚网4cm全磁条对开-105*210-纯黑</v>
          </cell>
          <cell r="D4582" t="str">
            <v>居家布艺</v>
          </cell>
          <cell r="E4582" t="str">
            <v>是</v>
          </cell>
          <cell r="F4582" t="str">
            <v>否</v>
          </cell>
          <cell r="G4582" t="str">
            <v>105*210</v>
          </cell>
          <cell r="H4582" t="str">
            <v/>
          </cell>
          <cell r="I4582" t="str">
            <v/>
          </cell>
          <cell r="J4582" t="str">
            <v>件</v>
          </cell>
          <cell r="K4582" t="str">
            <v/>
          </cell>
          <cell r="L4582" t="str">
            <v/>
          </cell>
          <cell r="M4582" t="str">
            <v>19.00</v>
          </cell>
        </row>
        <row r="4583">
          <cell r="A4583" t="str">
            <v>CYS-TS-JGWQCTDK-105*220-纯黑</v>
          </cell>
          <cell r="B4583" t="str">
            <v>TS-金刚网4cm全磁条对开-105*220-纯黑</v>
          </cell>
          <cell r="C4583" t="str">
            <v>CYS-TS-JGWQCTDK-105*220-纯黑-TS-金刚网4cm全磁条对开-105*220-纯黑</v>
          </cell>
          <cell r="D4583" t="str">
            <v>居家布艺</v>
          </cell>
          <cell r="E4583" t="str">
            <v>是</v>
          </cell>
          <cell r="F4583" t="str">
            <v>否</v>
          </cell>
          <cell r="G4583" t="str">
            <v>105*220</v>
          </cell>
          <cell r="H4583" t="str">
            <v/>
          </cell>
          <cell r="I4583" t="str">
            <v/>
          </cell>
          <cell r="J4583" t="str">
            <v>件</v>
          </cell>
          <cell r="K4583" t="str">
            <v/>
          </cell>
          <cell r="L4583" t="str">
            <v/>
          </cell>
          <cell r="M4583" t="str">
            <v>19.00</v>
          </cell>
        </row>
        <row r="4584">
          <cell r="A4584" t="str">
            <v>CYS-TS-JGWQCTDK-110*200-纯黑</v>
          </cell>
          <cell r="B4584" t="str">
            <v>TS-金刚网4cm全磁条对开-110*200-纯黑</v>
          </cell>
          <cell r="C4584" t="str">
            <v>CYS-TS-JGWQCTDK-110*200-纯黑-TS-金刚网4cm全磁条对开-110*200-纯黑</v>
          </cell>
          <cell r="D4584" t="str">
            <v>居家布艺</v>
          </cell>
          <cell r="E4584" t="str">
            <v>是</v>
          </cell>
          <cell r="F4584" t="str">
            <v>否</v>
          </cell>
          <cell r="G4584" t="str">
            <v>110*200</v>
          </cell>
          <cell r="H4584" t="str">
            <v/>
          </cell>
          <cell r="I4584" t="str">
            <v/>
          </cell>
          <cell r="J4584" t="str">
            <v>件</v>
          </cell>
          <cell r="K4584" t="str">
            <v/>
          </cell>
          <cell r="L4584" t="str">
            <v/>
          </cell>
          <cell r="M4584" t="str">
            <v>19.00</v>
          </cell>
        </row>
        <row r="4585">
          <cell r="A4585" t="str">
            <v>CYS-TS-JGWQCTDK-110*210-纯黑</v>
          </cell>
          <cell r="B4585" t="str">
            <v>TS-金刚网4cm全磁条对开-110*210-纯黑</v>
          </cell>
          <cell r="C4585" t="str">
            <v>CYS-TS-JGWQCTDK-110*210-纯黑-TS-金刚网4cm全磁条对开-110*210-纯黑</v>
          </cell>
          <cell r="D4585" t="str">
            <v>居家布艺</v>
          </cell>
          <cell r="E4585" t="str">
            <v>是</v>
          </cell>
          <cell r="F4585" t="str">
            <v>否</v>
          </cell>
          <cell r="G4585" t="str">
            <v>110*210</v>
          </cell>
          <cell r="H4585" t="str">
            <v/>
          </cell>
          <cell r="I4585" t="str">
            <v/>
          </cell>
          <cell r="J4585" t="str">
            <v>件</v>
          </cell>
          <cell r="K4585" t="str">
            <v/>
          </cell>
          <cell r="L4585" t="str">
            <v/>
          </cell>
          <cell r="M4585" t="str">
            <v>19.00</v>
          </cell>
        </row>
        <row r="4586">
          <cell r="A4586" t="str">
            <v>CYS-TS-JGWQCTDK-110*220-纯黑</v>
          </cell>
          <cell r="B4586" t="str">
            <v>TS-金刚网4cm全磁条对开-110*220-纯黑</v>
          </cell>
          <cell r="C4586" t="str">
            <v>CYS-TS-JGWQCTDK-110*220-纯黑-TS-金刚网4cm全磁条对开-110*220-纯黑</v>
          </cell>
          <cell r="D4586" t="str">
            <v>居家布艺</v>
          </cell>
          <cell r="E4586" t="str">
            <v>是</v>
          </cell>
          <cell r="F4586" t="str">
            <v>否</v>
          </cell>
          <cell r="G4586" t="str">
            <v>110*220</v>
          </cell>
          <cell r="H4586" t="str">
            <v/>
          </cell>
          <cell r="I4586" t="str">
            <v/>
          </cell>
          <cell r="J4586" t="str">
            <v>件</v>
          </cell>
          <cell r="K4586" t="str">
            <v/>
          </cell>
          <cell r="L4586" t="str">
            <v/>
          </cell>
          <cell r="M4586" t="str">
            <v>19.00</v>
          </cell>
        </row>
        <row r="4587">
          <cell r="A4587" t="str">
            <v>CYS-TS-JGWQCTDK-110*230-纯黑</v>
          </cell>
          <cell r="B4587" t="str">
            <v>TS-金刚网4cm全磁条对开-110*230-纯黑</v>
          </cell>
          <cell r="C4587" t="str">
            <v>CYS-TS-JGWQCTDK-110*230-纯黑-TS-金刚网4cm全磁条对开-110*230-纯黑</v>
          </cell>
          <cell r="D4587" t="str">
            <v>居家布艺</v>
          </cell>
          <cell r="E4587" t="str">
            <v>是</v>
          </cell>
          <cell r="F4587" t="str">
            <v>否</v>
          </cell>
          <cell r="G4587" t="str">
            <v>110*230</v>
          </cell>
          <cell r="H4587" t="str">
            <v/>
          </cell>
          <cell r="I4587" t="str">
            <v/>
          </cell>
          <cell r="J4587" t="str">
            <v>件</v>
          </cell>
          <cell r="K4587" t="str">
            <v/>
          </cell>
          <cell r="L4587" t="str">
            <v/>
          </cell>
          <cell r="M4587" t="str">
            <v>20.00</v>
          </cell>
        </row>
        <row r="4588">
          <cell r="A4588" t="str">
            <v>CYS-TS-JGWQCTDK-110*240-纯黑</v>
          </cell>
          <cell r="B4588" t="str">
            <v>TS-金刚网4cm全磁条对开-110*240-纯黑</v>
          </cell>
          <cell r="C4588" t="str">
            <v>CYS-TS-JGWQCTDK-110*240-纯黑-TS-金刚网4cm全磁条对开-110*240-纯黑</v>
          </cell>
          <cell r="D4588" t="str">
            <v>居家布艺</v>
          </cell>
          <cell r="E4588" t="str">
            <v>是</v>
          </cell>
          <cell r="F4588" t="str">
            <v>否</v>
          </cell>
          <cell r="G4588" t="str">
            <v>110*240</v>
          </cell>
          <cell r="H4588" t="str">
            <v/>
          </cell>
          <cell r="I4588" t="str">
            <v/>
          </cell>
          <cell r="J4588" t="str">
            <v>件</v>
          </cell>
          <cell r="K4588" t="str">
            <v/>
          </cell>
          <cell r="L4588" t="str">
            <v/>
          </cell>
          <cell r="M4588" t="str">
            <v>21.00</v>
          </cell>
        </row>
        <row r="4589">
          <cell r="A4589" t="str">
            <v>CYS-TS-JGWQCTDK-120*200-纯黑</v>
          </cell>
          <cell r="B4589" t="str">
            <v>TS-金刚网4cm全磁条对开-120*200-纯黑</v>
          </cell>
          <cell r="C4589" t="str">
            <v>CYS-TS-JGWQCTDK-120*200-纯黑-TS-金刚网4cm全磁条对开-120*200-纯黑</v>
          </cell>
          <cell r="D4589" t="str">
            <v>居家布艺</v>
          </cell>
          <cell r="E4589" t="str">
            <v>是</v>
          </cell>
          <cell r="F4589" t="str">
            <v>否</v>
          </cell>
          <cell r="G4589" t="str">
            <v>120*200</v>
          </cell>
          <cell r="H4589" t="str">
            <v/>
          </cell>
          <cell r="I4589" t="str">
            <v/>
          </cell>
          <cell r="J4589" t="str">
            <v>件</v>
          </cell>
          <cell r="K4589" t="str">
            <v/>
          </cell>
          <cell r="L4589" t="str">
            <v/>
          </cell>
          <cell r="M4589" t="str">
            <v>20.00</v>
          </cell>
        </row>
        <row r="4590">
          <cell r="A4590" t="str">
            <v>CYS-TS-JGWQCTDK-120*210-纯黑</v>
          </cell>
          <cell r="B4590" t="str">
            <v>TS-金刚网4cm全磁条对开-120*210-纯黑</v>
          </cell>
          <cell r="C4590" t="str">
            <v>CYS-TS-JGWQCTDK-120*210-纯黑-TS-金刚网4cm全磁条对开-120*210-纯黑</v>
          </cell>
          <cell r="D4590" t="str">
            <v>居家布艺</v>
          </cell>
          <cell r="E4590" t="str">
            <v>是</v>
          </cell>
          <cell r="F4590" t="str">
            <v>否</v>
          </cell>
          <cell r="G4590" t="str">
            <v>120*210</v>
          </cell>
          <cell r="H4590" t="str">
            <v/>
          </cell>
          <cell r="I4590" t="str">
            <v/>
          </cell>
          <cell r="J4590" t="str">
            <v>件</v>
          </cell>
          <cell r="K4590" t="str">
            <v/>
          </cell>
          <cell r="L4590" t="str">
            <v/>
          </cell>
          <cell r="M4590" t="str">
            <v>20.00</v>
          </cell>
        </row>
        <row r="4591">
          <cell r="A4591" t="str">
            <v>CYS-TS-JGWQCTDK-120*220-纯黑</v>
          </cell>
          <cell r="B4591" t="str">
            <v>TS-金刚网4cm全磁条对开-120*220-纯黑</v>
          </cell>
          <cell r="C4591" t="str">
            <v>CYS-TS-JGWQCTDK-120*220-纯黑-TS-金刚网4cm全磁条对开-120*220-纯黑</v>
          </cell>
          <cell r="D4591" t="str">
            <v>居家布艺</v>
          </cell>
          <cell r="E4591" t="str">
            <v>是</v>
          </cell>
          <cell r="F4591" t="str">
            <v>否</v>
          </cell>
          <cell r="G4591" t="str">
            <v>120*220</v>
          </cell>
          <cell r="H4591" t="str">
            <v/>
          </cell>
          <cell r="I4591" t="str">
            <v/>
          </cell>
          <cell r="J4591" t="str">
            <v>件</v>
          </cell>
          <cell r="K4591" t="str">
            <v/>
          </cell>
          <cell r="L4591" t="str">
            <v/>
          </cell>
          <cell r="M4591" t="str">
            <v>20.00</v>
          </cell>
        </row>
        <row r="4592">
          <cell r="A4592" t="str">
            <v>CYS-TS-JGWQCTDK-120*230-纯黑</v>
          </cell>
          <cell r="B4592" t="str">
            <v>TS-金刚网4cm全磁条对开-120*230-纯黑</v>
          </cell>
          <cell r="C4592" t="str">
            <v>CYS-TS-JGWQCTDK-120*230-纯黑-TS-金刚网4cm全磁条对开-120*230-纯黑</v>
          </cell>
          <cell r="D4592" t="str">
            <v>居家布艺</v>
          </cell>
          <cell r="E4592" t="str">
            <v>是</v>
          </cell>
          <cell r="F4592" t="str">
            <v>否</v>
          </cell>
          <cell r="G4592" t="str">
            <v>120*230</v>
          </cell>
          <cell r="H4592" t="str">
            <v/>
          </cell>
          <cell r="I4592" t="str">
            <v/>
          </cell>
          <cell r="J4592" t="str">
            <v>件</v>
          </cell>
          <cell r="K4592" t="str">
            <v/>
          </cell>
          <cell r="L4592" t="str">
            <v/>
          </cell>
          <cell r="M4592" t="str">
            <v>21.00</v>
          </cell>
        </row>
        <row r="4593">
          <cell r="A4593" t="str">
            <v>CYS-TS-JGWQCTDK-120*240-纯黑</v>
          </cell>
          <cell r="B4593" t="str">
            <v>TS-金刚网4cm全磁条对开-120*240-纯黑</v>
          </cell>
          <cell r="C4593" t="str">
            <v>CYS-TS-JGWQCTDK-120*240-纯黑-TS-金刚网4cm全磁条对开-120*240-纯黑</v>
          </cell>
          <cell r="D4593" t="str">
            <v>居家布艺</v>
          </cell>
          <cell r="E4593" t="str">
            <v>是</v>
          </cell>
          <cell r="F4593" t="str">
            <v>否</v>
          </cell>
          <cell r="G4593" t="str">
            <v>120*240</v>
          </cell>
          <cell r="H4593" t="str">
            <v/>
          </cell>
          <cell r="I4593" t="str">
            <v/>
          </cell>
          <cell r="J4593" t="str">
            <v>件</v>
          </cell>
          <cell r="K4593" t="str">
            <v/>
          </cell>
          <cell r="L4593" t="str">
            <v/>
          </cell>
          <cell r="M4593" t="str">
            <v>22.00</v>
          </cell>
        </row>
        <row r="4594">
          <cell r="A4594" t="str">
            <v>CYS-TS-JGWQCTDK-130*200-纯黑</v>
          </cell>
          <cell r="B4594" t="str">
            <v>TS-金刚网4cm全磁条对开-130*200-纯黑</v>
          </cell>
          <cell r="C4594" t="str">
            <v>CYS-TS-JGWQCTDK-130*200-纯黑-TS-金刚网4cm全磁条对开-130*200-纯黑</v>
          </cell>
          <cell r="D4594" t="str">
            <v>居家布艺</v>
          </cell>
          <cell r="E4594" t="str">
            <v>是</v>
          </cell>
          <cell r="F4594" t="str">
            <v>否</v>
          </cell>
          <cell r="G4594" t="str">
            <v>130*200</v>
          </cell>
          <cell r="H4594" t="str">
            <v/>
          </cell>
          <cell r="I4594" t="str">
            <v/>
          </cell>
          <cell r="J4594" t="str">
            <v>件</v>
          </cell>
          <cell r="K4594" t="str">
            <v/>
          </cell>
          <cell r="L4594" t="str">
            <v/>
          </cell>
          <cell r="M4594" t="str">
            <v>21.00</v>
          </cell>
        </row>
        <row r="4595">
          <cell r="A4595" t="str">
            <v>CYS-TS-JGWQCTDK-130*210-纯黑</v>
          </cell>
          <cell r="B4595" t="str">
            <v>TS-金刚网4cm全磁条对开-130*210-纯黑</v>
          </cell>
          <cell r="C4595" t="str">
            <v>CYS-TS-JGWQCTDK-130*210-纯黑-TS-金刚网4cm全磁条对开-130*210-纯黑</v>
          </cell>
          <cell r="D4595" t="str">
            <v>居家布艺</v>
          </cell>
          <cell r="E4595" t="str">
            <v>是</v>
          </cell>
          <cell r="F4595" t="str">
            <v>否</v>
          </cell>
          <cell r="G4595" t="str">
            <v>130*210</v>
          </cell>
          <cell r="H4595" t="str">
            <v/>
          </cell>
          <cell r="I4595" t="str">
            <v/>
          </cell>
          <cell r="J4595" t="str">
            <v>件</v>
          </cell>
          <cell r="K4595" t="str">
            <v/>
          </cell>
          <cell r="L4595" t="str">
            <v/>
          </cell>
          <cell r="M4595" t="str">
            <v>21.00</v>
          </cell>
        </row>
        <row r="4596">
          <cell r="A4596" t="str">
            <v>CYS-TS-JGWQCTDK-130*220-纯黑</v>
          </cell>
          <cell r="B4596" t="str">
            <v>TS-金刚网4cm全磁条对开-130*220-纯黑</v>
          </cell>
          <cell r="C4596" t="str">
            <v>CYS-TS-JGWQCTDK-130*220-纯黑-TS-金刚网4cm全磁条对开-130*220-纯黑</v>
          </cell>
          <cell r="D4596" t="str">
            <v>居家布艺</v>
          </cell>
          <cell r="E4596" t="str">
            <v>是</v>
          </cell>
          <cell r="F4596" t="str">
            <v>否</v>
          </cell>
          <cell r="G4596" t="str">
            <v>130*220</v>
          </cell>
          <cell r="H4596" t="str">
            <v/>
          </cell>
          <cell r="I4596" t="str">
            <v/>
          </cell>
          <cell r="J4596" t="str">
            <v>件</v>
          </cell>
          <cell r="K4596" t="str">
            <v/>
          </cell>
          <cell r="L4596" t="str">
            <v/>
          </cell>
          <cell r="M4596" t="str">
            <v>21.00</v>
          </cell>
        </row>
        <row r="4597">
          <cell r="A4597" t="str">
            <v>CYS-TS-JGWQCTDK-130*230-纯黑</v>
          </cell>
          <cell r="B4597" t="str">
            <v>TS-金刚网4cm全磁条对开-130*230-纯黑</v>
          </cell>
          <cell r="C4597" t="str">
            <v>CYS-TS-JGWQCTDK-130*230-纯黑-TS-金刚网4cm全磁条对开-130*230-纯黑</v>
          </cell>
          <cell r="D4597" t="str">
            <v>居家布艺</v>
          </cell>
          <cell r="E4597" t="str">
            <v>是</v>
          </cell>
          <cell r="F4597" t="str">
            <v>否</v>
          </cell>
          <cell r="G4597" t="str">
            <v>130*230</v>
          </cell>
          <cell r="H4597" t="str">
            <v/>
          </cell>
          <cell r="I4597" t="str">
            <v/>
          </cell>
          <cell r="J4597" t="str">
            <v>件</v>
          </cell>
          <cell r="K4597" t="str">
            <v/>
          </cell>
          <cell r="L4597" t="str">
            <v/>
          </cell>
          <cell r="M4597" t="str">
            <v>22.00</v>
          </cell>
        </row>
        <row r="4598">
          <cell r="A4598" t="str">
            <v>CYS-TS-JGWQCTDK-130*240-纯黑</v>
          </cell>
          <cell r="B4598" t="str">
            <v>TS-金刚网4cm全磁条对开-130*240-纯黑</v>
          </cell>
          <cell r="C4598" t="str">
            <v>CYS-TS-JGWQCTDK-130*240-纯黑-TS-金刚网4cm全磁条对开-130*240-纯黑</v>
          </cell>
          <cell r="D4598" t="str">
            <v>居家布艺</v>
          </cell>
          <cell r="E4598" t="str">
            <v>是</v>
          </cell>
          <cell r="F4598" t="str">
            <v>否</v>
          </cell>
          <cell r="G4598" t="str">
            <v>130*240</v>
          </cell>
          <cell r="H4598" t="str">
            <v/>
          </cell>
          <cell r="I4598" t="str">
            <v/>
          </cell>
          <cell r="J4598" t="str">
            <v>件</v>
          </cell>
          <cell r="K4598" t="str">
            <v/>
          </cell>
          <cell r="L4598" t="str">
            <v/>
          </cell>
          <cell r="M4598" t="str">
            <v>23.00</v>
          </cell>
        </row>
        <row r="4599">
          <cell r="A4599" t="str">
            <v>CYS-TS-JGWQCTDK-140*200-纯黑</v>
          </cell>
          <cell r="B4599" t="str">
            <v>TS-金刚网4cm全磁条对开-140*200-纯黑</v>
          </cell>
          <cell r="C4599" t="str">
            <v>CYS-TS-JGWQCTDK-140*200-纯黑-TS-金刚网4cm全磁条对开-140*200-纯黑</v>
          </cell>
          <cell r="D4599" t="str">
            <v>居家布艺</v>
          </cell>
          <cell r="E4599" t="str">
            <v>是</v>
          </cell>
          <cell r="F4599" t="str">
            <v>否</v>
          </cell>
          <cell r="G4599" t="str">
            <v>140*200</v>
          </cell>
          <cell r="H4599" t="str">
            <v/>
          </cell>
          <cell r="I4599" t="str">
            <v/>
          </cell>
          <cell r="J4599" t="str">
            <v>件</v>
          </cell>
          <cell r="K4599" t="str">
            <v/>
          </cell>
          <cell r="L4599" t="str">
            <v/>
          </cell>
          <cell r="M4599" t="str">
            <v>22.00</v>
          </cell>
        </row>
        <row r="4600">
          <cell r="A4600" t="str">
            <v>CYS-TS-JGWQCTDK-140*210-纯黑</v>
          </cell>
          <cell r="B4600" t="str">
            <v>TS-金刚网4cm全磁条对开-140*210-纯黑</v>
          </cell>
          <cell r="C4600" t="str">
            <v>CYS-TS-JGWQCTDK-140*210-纯黑-TS-金刚网4cm全磁条对开-140*210-纯黑</v>
          </cell>
          <cell r="D4600" t="str">
            <v>居家布艺</v>
          </cell>
          <cell r="E4600" t="str">
            <v>是</v>
          </cell>
          <cell r="F4600" t="str">
            <v>否</v>
          </cell>
          <cell r="G4600" t="str">
            <v>140*210</v>
          </cell>
          <cell r="H4600" t="str">
            <v/>
          </cell>
          <cell r="I4600" t="str">
            <v/>
          </cell>
          <cell r="J4600" t="str">
            <v>件</v>
          </cell>
          <cell r="K4600" t="str">
            <v/>
          </cell>
          <cell r="L4600" t="str">
            <v/>
          </cell>
          <cell r="M4600" t="str">
            <v>22.00</v>
          </cell>
        </row>
        <row r="4601">
          <cell r="A4601" t="str">
            <v>CYS-TS-JGWQCTDK-140*220-纯黑</v>
          </cell>
          <cell r="B4601" t="str">
            <v>TS-金刚网4cm全磁条对开-140*220-纯黑</v>
          </cell>
          <cell r="C4601" t="str">
            <v>CYS-TS-JGWQCTDK-140*220-纯黑-TS-金刚网4cm全磁条对开-140*220-纯黑</v>
          </cell>
          <cell r="D4601" t="str">
            <v>居家布艺</v>
          </cell>
          <cell r="E4601" t="str">
            <v>是</v>
          </cell>
          <cell r="F4601" t="str">
            <v>否</v>
          </cell>
          <cell r="G4601" t="str">
            <v>140*220</v>
          </cell>
          <cell r="H4601" t="str">
            <v/>
          </cell>
          <cell r="I4601" t="str">
            <v/>
          </cell>
          <cell r="J4601" t="str">
            <v>件</v>
          </cell>
          <cell r="K4601" t="str">
            <v/>
          </cell>
          <cell r="L4601" t="str">
            <v/>
          </cell>
          <cell r="M4601" t="str">
            <v>22.00</v>
          </cell>
        </row>
        <row r="4602">
          <cell r="A4602" t="str">
            <v>CYS-TS-JGWQCTDK-140*230-纯黑</v>
          </cell>
          <cell r="B4602" t="str">
            <v>TS-金刚网4cm全磁条对开-140*230-纯黑</v>
          </cell>
          <cell r="C4602" t="str">
            <v>CYS-TS-JGWQCTDK-140*230-纯黑-TS-金刚网4cm全磁条对开-140*230-纯黑</v>
          </cell>
          <cell r="D4602" t="str">
            <v>居家布艺</v>
          </cell>
          <cell r="E4602" t="str">
            <v>是</v>
          </cell>
          <cell r="F4602" t="str">
            <v>否</v>
          </cell>
          <cell r="G4602" t="str">
            <v>140*230</v>
          </cell>
          <cell r="H4602" t="str">
            <v/>
          </cell>
          <cell r="I4602" t="str">
            <v/>
          </cell>
          <cell r="J4602" t="str">
            <v>件</v>
          </cell>
          <cell r="K4602" t="str">
            <v/>
          </cell>
          <cell r="L4602" t="str">
            <v/>
          </cell>
          <cell r="M4602" t="str">
            <v>23.00</v>
          </cell>
        </row>
        <row r="4603">
          <cell r="A4603" t="str">
            <v>CYS-TS-JGWQCTDK-140*240-纯黑</v>
          </cell>
          <cell r="B4603" t="str">
            <v>TS-金刚网4cm全磁条对开-140*240-纯黑</v>
          </cell>
          <cell r="C4603" t="str">
            <v>CYS-TS-JGWQCTDK-140*240-纯黑-TS-金刚网4cm全磁条对开-140*240-纯黑</v>
          </cell>
          <cell r="D4603" t="str">
            <v>居家布艺</v>
          </cell>
          <cell r="E4603" t="str">
            <v>是</v>
          </cell>
          <cell r="F4603" t="str">
            <v>否</v>
          </cell>
          <cell r="G4603" t="str">
            <v>140*240</v>
          </cell>
          <cell r="H4603" t="str">
            <v/>
          </cell>
          <cell r="I4603" t="str">
            <v/>
          </cell>
          <cell r="J4603" t="str">
            <v>件</v>
          </cell>
          <cell r="K4603" t="str">
            <v/>
          </cell>
          <cell r="L4603" t="str">
            <v/>
          </cell>
          <cell r="M4603" t="str">
            <v>24.00</v>
          </cell>
        </row>
        <row r="4604">
          <cell r="A4604" t="str">
            <v>CYS-TS-JGWQCTDK-150*200-纯黑</v>
          </cell>
          <cell r="B4604" t="str">
            <v>TS-金刚网4cm全磁条对开-150*200-纯黑</v>
          </cell>
          <cell r="C4604" t="str">
            <v>CYS-TS-JGWQCTDK-150*200-纯黑-TS-金刚网4cm全磁条对开-150*200-纯黑</v>
          </cell>
          <cell r="D4604" t="str">
            <v>居家布艺</v>
          </cell>
          <cell r="E4604" t="str">
            <v>是</v>
          </cell>
          <cell r="F4604" t="str">
            <v>否</v>
          </cell>
          <cell r="G4604" t="str">
            <v>150*200</v>
          </cell>
          <cell r="H4604" t="str">
            <v/>
          </cell>
          <cell r="I4604" t="str">
            <v/>
          </cell>
          <cell r="J4604" t="str">
            <v>件</v>
          </cell>
          <cell r="K4604" t="str">
            <v/>
          </cell>
          <cell r="L4604" t="str">
            <v/>
          </cell>
          <cell r="M4604" t="str">
            <v>23.00</v>
          </cell>
        </row>
        <row r="4605">
          <cell r="A4605" t="str">
            <v>CYS-TS-JGWQCTDK-150*210-纯黑</v>
          </cell>
          <cell r="B4605" t="str">
            <v>TS-金刚网4cm全磁条对开-150*210-纯黑</v>
          </cell>
          <cell r="C4605" t="str">
            <v>CYS-TS-JGWQCTDK-150*210-纯黑-TS-金刚网4cm全磁条对开-150*210-纯黑</v>
          </cell>
          <cell r="D4605" t="str">
            <v>居家布艺</v>
          </cell>
          <cell r="E4605" t="str">
            <v>是</v>
          </cell>
          <cell r="F4605" t="str">
            <v>否</v>
          </cell>
          <cell r="G4605" t="str">
            <v>150*210</v>
          </cell>
          <cell r="H4605" t="str">
            <v/>
          </cell>
          <cell r="I4605" t="str">
            <v/>
          </cell>
          <cell r="J4605" t="str">
            <v>件</v>
          </cell>
          <cell r="K4605" t="str">
            <v/>
          </cell>
          <cell r="L4605" t="str">
            <v/>
          </cell>
          <cell r="M4605" t="str">
            <v>23.00</v>
          </cell>
        </row>
        <row r="4606">
          <cell r="A4606" t="str">
            <v>CYS-TS-JGWQCTDK-150*220-纯黑</v>
          </cell>
          <cell r="B4606" t="str">
            <v>TS-金刚网4cm全磁条对开-150*220-纯黑</v>
          </cell>
          <cell r="C4606" t="str">
            <v>CYS-TS-JGWQCTDK-150*220-纯黑-TS-金刚网4cm全磁条对开-150*220-纯黑</v>
          </cell>
          <cell r="D4606" t="str">
            <v>居家布艺</v>
          </cell>
          <cell r="E4606" t="str">
            <v>是</v>
          </cell>
          <cell r="F4606" t="str">
            <v>否</v>
          </cell>
          <cell r="G4606" t="str">
            <v>150*220</v>
          </cell>
          <cell r="H4606" t="str">
            <v/>
          </cell>
          <cell r="I4606" t="str">
            <v/>
          </cell>
          <cell r="J4606" t="str">
            <v>件</v>
          </cell>
          <cell r="K4606" t="str">
            <v/>
          </cell>
          <cell r="L4606" t="str">
            <v/>
          </cell>
          <cell r="M4606" t="str">
            <v>23.00</v>
          </cell>
        </row>
        <row r="4607">
          <cell r="A4607" t="str">
            <v>CYS-TS-JGWQCTDK-150*230-纯黑</v>
          </cell>
          <cell r="B4607" t="str">
            <v>TS-金刚网4cm全磁条对开-150*230-纯黑</v>
          </cell>
          <cell r="C4607" t="str">
            <v>CYS-TS-JGWQCTDK-150*230-纯黑-TS-金刚网4cm全磁条对开-150*230-纯黑</v>
          </cell>
          <cell r="D4607" t="str">
            <v>居家布艺</v>
          </cell>
          <cell r="E4607" t="str">
            <v>是</v>
          </cell>
          <cell r="F4607" t="str">
            <v>否</v>
          </cell>
          <cell r="G4607" t="str">
            <v>150*230</v>
          </cell>
          <cell r="H4607" t="str">
            <v/>
          </cell>
          <cell r="I4607" t="str">
            <v/>
          </cell>
          <cell r="J4607" t="str">
            <v>件</v>
          </cell>
          <cell r="K4607" t="str">
            <v/>
          </cell>
          <cell r="L4607" t="str">
            <v/>
          </cell>
          <cell r="M4607" t="str">
            <v>24.00</v>
          </cell>
        </row>
        <row r="4608">
          <cell r="A4608" t="str">
            <v>CYS-TS-JGWQCTDK-150*240-纯黑</v>
          </cell>
          <cell r="B4608" t="str">
            <v>TS-金刚网4cm全磁条对开-150*240-纯黑</v>
          </cell>
          <cell r="C4608" t="str">
            <v>CYS-TS-JGWQCTDK-150*240-纯黑-TS-金刚网4cm全磁条对开-150*240-纯黑</v>
          </cell>
          <cell r="D4608" t="str">
            <v>居家布艺</v>
          </cell>
          <cell r="E4608" t="str">
            <v>是</v>
          </cell>
          <cell r="F4608" t="str">
            <v>否</v>
          </cell>
          <cell r="G4608" t="str">
            <v>150*240</v>
          </cell>
          <cell r="H4608" t="str">
            <v/>
          </cell>
          <cell r="I4608" t="str">
            <v/>
          </cell>
          <cell r="J4608" t="str">
            <v>件</v>
          </cell>
          <cell r="K4608" t="str">
            <v/>
          </cell>
          <cell r="L4608" t="str">
            <v/>
          </cell>
          <cell r="M4608" t="str">
            <v>25.00</v>
          </cell>
        </row>
        <row r="4609">
          <cell r="A4609" t="str">
            <v>CYS-TS-JGWQCTDK-160*200-纯黑</v>
          </cell>
          <cell r="B4609" t="str">
            <v>TS-金刚网4cm全磁条对开-160*200-纯黑</v>
          </cell>
          <cell r="C4609" t="str">
            <v>CYS-TS-JGWQCTDK-160*200-纯黑-TS-金刚网4cm全磁条对开-160*200-纯黑</v>
          </cell>
          <cell r="D4609" t="str">
            <v>居家布艺</v>
          </cell>
          <cell r="E4609" t="str">
            <v>是</v>
          </cell>
          <cell r="F4609" t="str">
            <v>否</v>
          </cell>
          <cell r="G4609" t="str">
            <v>160*200</v>
          </cell>
          <cell r="H4609" t="str">
            <v/>
          </cell>
          <cell r="I4609" t="str">
            <v/>
          </cell>
          <cell r="J4609" t="str">
            <v>件</v>
          </cell>
          <cell r="K4609" t="str">
            <v/>
          </cell>
          <cell r="L4609" t="str">
            <v/>
          </cell>
          <cell r="M4609" t="str">
            <v>24.00</v>
          </cell>
        </row>
        <row r="4610">
          <cell r="A4610" t="str">
            <v>CYS-TS-JGWQCTDK-160*210-纯黑</v>
          </cell>
          <cell r="B4610" t="str">
            <v>TS-金刚网4cm全磁条对开-160*210-纯黑</v>
          </cell>
          <cell r="C4610" t="str">
            <v>CYS-TS-JGWQCTDK-160*210-纯黑-TS-金刚网4cm全磁条对开-160*210-纯黑</v>
          </cell>
          <cell r="D4610" t="str">
            <v>居家布艺</v>
          </cell>
          <cell r="E4610" t="str">
            <v>是</v>
          </cell>
          <cell r="F4610" t="str">
            <v>否</v>
          </cell>
          <cell r="G4610" t="str">
            <v>160*210</v>
          </cell>
          <cell r="H4610" t="str">
            <v/>
          </cell>
          <cell r="I4610" t="str">
            <v/>
          </cell>
          <cell r="J4610" t="str">
            <v>件</v>
          </cell>
          <cell r="K4610" t="str">
            <v/>
          </cell>
          <cell r="L4610" t="str">
            <v/>
          </cell>
          <cell r="M4610" t="str">
            <v>24.00</v>
          </cell>
        </row>
        <row r="4611">
          <cell r="A4611" t="str">
            <v>CYS-TS-JGWQCTDK-160*220-纯黑</v>
          </cell>
          <cell r="B4611" t="str">
            <v>TS-金刚网4cm全磁条对开-160*220-纯黑</v>
          </cell>
          <cell r="C4611" t="str">
            <v>CYS-TS-JGWQCTDK-160*220-纯黑-TS-金刚网4cm全磁条对开-160*220-纯黑</v>
          </cell>
          <cell r="D4611" t="str">
            <v>居家布艺</v>
          </cell>
          <cell r="E4611" t="str">
            <v>是</v>
          </cell>
          <cell r="F4611" t="str">
            <v>否</v>
          </cell>
          <cell r="G4611" t="str">
            <v>160*220</v>
          </cell>
          <cell r="H4611" t="str">
            <v/>
          </cell>
          <cell r="I4611" t="str">
            <v/>
          </cell>
          <cell r="J4611" t="str">
            <v>件</v>
          </cell>
          <cell r="K4611" t="str">
            <v/>
          </cell>
          <cell r="L4611" t="str">
            <v/>
          </cell>
          <cell r="M4611" t="str">
            <v>24.00</v>
          </cell>
        </row>
        <row r="4612">
          <cell r="A4612" t="str">
            <v>CYS-TS-JGWQCTDK-160*230-纯黑</v>
          </cell>
          <cell r="B4612" t="str">
            <v>TS-金刚网4cm全磁条对开-160*230-纯黑</v>
          </cell>
          <cell r="C4612" t="str">
            <v>CYS-TS-JGWQCTDK-160*230-纯黑-TS-金刚网4cm全磁条对开-160*230-纯黑</v>
          </cell>
          <cell r="D4612" t="str">
            <v>居家布艺</v>
          </cell>
          <cell r="E4612" t="str">
            <v>是</v>
          </cell>
          <cell r="F4612" t="str">
            <v>否</v>
          </cell>
          <cell r="G4612" t="str">
            <v>160*230</v>
          </cell>
          <cell r="H4612" t="str">
            <v/>
          </cell>
          <cell r="I4612" t="str">
            <v/>
          </cell>
          <cell r="J4612" t="str">
            <v>件</v>
          </cell>
          <cell r="K4612" t="str">
            <v/>
          </cell>
          <cell r="L4612" t="str">
            <v/>
          </cell>
          <cell r="M4612" t="str">
            <v>25.00</v>
          </cell>
        </row>
        <row r="4613">
          <cell r="A4613" t="str">
            <v>CYS-TS-JGWQCTDK-160*240-纯黑</v>
          </cell>
          <cell r="B4613" t="str">
            <v>TS-金刚网4cm全磁条对开-160*240-纯黑</v>
          </cell>
          <cell r="C4613" t="str">
            <v>CYS-TS-JGWQCTDK-160*240-纯黑-TS-金刚网4cm全磁条对开-160*240-纯黑</v>
          </cell>
          <cell r="D4613" t="str">
            <v>居家布艺</v>
          </cell>
          <cell r="E4613" t="str">
            <v>是</v>
          </cell>
          <cell r="F4613" t="str">
            <v>否</v>
          </cell>
          <cell r="G4613" t="str">
            <v>160*240</v>
          </cell>
          <cell r="H4613" t="str">
            <v/>
          </cell>
          <cell r="I4613" t="str">
            <v/>
          </cell>
          <cell r="J4613" t="str">
            <v>件</v>
          </cell>
          <cell r="K4613" t="str">
            <v/>
          </cell>
          <cell r="L4613" t="str">
            <v/>
          </cell>
          <cell r="M4613" t="str">
            <v>26.00</v>
          </cell>
        </row>
        <row r="4614">
          <cell r="A4614" t="str">
            <v>CYS-TS-JGWQCTDK-170*200-纯黑</v>
          </cell>
          <cell r="B4614" t="str">
            <v>TS-金刚网4cm全磁条对开-170*200-纯黑</v>
          </cell>
          <cell r="C4614" t="str">
            <v>CYS-TS-JGWQCTDK-170*200-纯黑-TS-金刚网4cm全磁条对开-170*200-纯黑</v>
          </cell>
          <cell r="D4614" t="str">
            <v>居家布艺</v>
          </cell>
          <cell r="E4614" t="str">
            <v>是</v>
          </cell>
          <cell r="F4614" t="str">
            <v>否</v>
          </cell>
          <cell r="G4614" t="str">
            <v>170*200</v>
          </cell>
          <cell r="H4614" t="str">
            <v/>
          </cell>
          <cell r="I4614" t="str">
            <v/>
          </cell>
          <cell r="J4614" t="str">
            <v>件</v>
          </cell>
          <cell r="K4614" t="str">
            <v/>
          </cell>
          <cell r="L4614" t="str">
            <v/>
          </cell>
          <cell r="M4614" t="str">
            <v>25.00</v>
          </cell>
        </row>
        <row r="4615">
          <cell r="A4615" t="str">
            <v>CYS-TS-JGWQCTDK-170*210-纯黑</v>
          </cell>
          <cell r="B4615" t="str">
            <v>TS-金刚网4cm全磁条对开-170*210-纯黑</v>
          </cell>
          <cell r="C4615" t="str">
            <v>CYS-TS-JGWQCTDK-170*210-纯黑-TS-金刚网4cm全磁条对开-170*210-纯黑</v>
          </cell>
          <cell r="D4615" t="str">
            <v>居家布艺</v>
          </cell>
          <cell r="E4615" t="str">
            <v>是</v>
          </cell>
          <cell r="F4615" t="str">
            <v>否</v>
          </cell>
          <cell r="G4615" t="str">
            <v>170*210</v>
          </cell>
          <cell r="H4615" t="str">
            <v/>
          </cell>
          <cell r="I4615" t="str">
            <v/>
          </cell>
          <cell r="J4615" t="str">
            <v>件</v>
          </cell>
          <cell r="K4615" t="str">
            <v/>
          </cell>
          <cell r="L4615" t="str">
            <v/>
          </cell>
          <cell r="M4615" t="str">
            <v>25.00</v>
          </cell>
        </row>
        <row r="4616">
          <cell r="A4616" t="str">
            <v>CYS-TS-JGWQCTDK-170*220-纯黑</v>
          </cell>
          <cell r="B4616" t="str">
            <v>TS-金刚网4cm全磁条对开-170*220-纯黑</v>
          </cell>
          <cell r="C4616" t="str">
            <v>CYS-TS-JGWQCTDK-170*220-纯黑-TS-金刚网4cm全磁条对开-170*220-纯黑</v>
          </cell>
          <cell r="D4616" t="str">
            <v>居家布艺</v>
          </cell>
          <cell r="E4616" t="str">
            <v>是</v>
          </cell>
          <cell r="F4616" t="str">
            <v>否</v>
          </cell>
          <cell r="G4616" t="str">
            <v>170*220</v>
          </cell>
          <cell r="H4616" t="str">
            <v/>
          </cell>
          <cell r="I4616" t="str">
            <v/>
          </cell>
          <cell r="J4616" t="str">
            <v>件</v>
          </cell>
          <cell r="K4616" t="str">
            <v/>
          </cell>
          <cell r="L4616" t="str">
            <v/>
          </cell>
          <cell r="M4616" t="str">
            <v>25.00</v>
          </cell>
        </row>
        <row r="4617">
          <cell r="A4617" t="str">
            <v>CYS-TS-JGWQCTDK-170*230-纯黑</v>
          </cell>
          <cell r="B4617" t="str">
            <v>TS-金刚网4cm全磁条对开-170*230-纯黑</v>
          </cell>
          <cell r="C4617" t="str">
            <v>CYS-TS-JGWQCTDK-170*230-纯黑-TS-金刚网4cm全磁条对开-170*230-纯黑</v>
          </cell>
          <cell r="D4617" t="str">
            <v>居家布艺</v>
          </cell>
          <cell r="E4617" t="str">
            <v>是</v>
          </cell>
          <cell r="F4617" t="str">
            <v>否</v>
          </cell>
          <cell r="G4617" t="str">
            <v>170*230</v>
          </cell>
          <cell r="H4617" t="str">
            <v/>
          </cell>
          <cell r="I4617" t="str">
            <v/>
          </cell>
          <cell r="J4617" t="str">
            <v>件</v>
          </cell>
          <cell r="K4617" t="str">
            <v/>
          </cell>
          <cell r="L4617" t="str">
            <v/>
          </cell>
          <cell r="M4617" t="str">
            <v>26.00</v>
          </cell>
        </row>
        <row r="4618">
          <cell r="A4618" t="str">
            <v>CYS-TS-JGWQCTDK-170*240-纯黑</v>
          </cell>
          <cell r="B4618" t="str">
            <v>TS-金刚网4cm全磁条对开-170*240-纯黑</v>
          </cell>
          <cell r="C4618" t="str">
            <v>CYS-TS-JGWQCTDK-170*240-纯黑-TS-金刚网4cm全磁条对开-170*240-纯黑</v>
          </cell>
          <cell r="D4618" t="str">
            <v>居家布艺</v>
          </cell>
          <cell r="E4618" t="str">
            <v>是</v>
          </cell>
          <cell r="F4618" t="str">
            <v>否</v>
          </cell>
          <cell r="G4618" t="str">
            <v>170*240</v>
          </cell>
          <cell r="H4618" t="str">
            <v/>
          </cell>
          <cell r="I4618" t="str">
            <v/>
          </cell>
          <cell r="J4618" t="str">
            <v>件</v>
          </cell>
          <cell r="K4618" t="str">
            <v/>
          </cell>
          <cell r="L4618" t="str">
            <v/>
          </cell>
          <cell r="M4618" t="str">
            <v>27.00</v>
          </cell>
        </row>
        <row r="4619">
          <cell r="A4619" t="str">
            <v>CYS-TS-JGWQCTDK-180*200-纯黑</v>
          </cell>
          <cell r="B4619" t="str">
            <v>TS-金刚网4cm全磁条对开-180*200-纯黑</v>
          </cell>
          <cell r="C4619" t="str">
            <v>CYS-TS-JGWQCTDK-180*200-纯黑-TS-金刚网4cm全磁条对开-180*200-纯黑</v>
          </cell>
          <cell r="D4619" t="str">
            <v>居家布艺</v>
          </cell>
          <cell r="E4619" t="str">
            <v>是</v>
          </cell>
          <cell r="F4619" t="str">
            <v>否</v>
          </cell>
          <cell r="G4619" t="str">
            <v>180*200</v>
          </cell>
          <cell r="H4619" t="str">
            <v/>
          </cell>
          <cell r="I4619" t="str">
            <v/>
          </cell>
          <cell r="J4619" t="str">
            <v>件</v>
          </cell>
          <cell r="K4619" t="str">
            <v/>
          </cell>
          <cell r="L4619" t="str">
            <v/>
          </cell>
          <cell r="M4619" t="str">
            <v>26.00</v>
          </cell>
        </row>
        <row r="4620">
          <cell r="A4620" t="str">
            <v>CYS-TS-JGWQCTDK-180*210-纯黑</v>
          </cell>
          <cell r="B4620" t="str">
            <v>TS-金刚网4cm全磁条对开-180*210-纯黑</v>
          </cell>
          <cell r="C4620" t="str">
            <v>CYS-TS-JGWQCTDK-180*210-纯黑-TS-金刚网4cm全磁条对开-180*210-纯黑</v>
          </cell>
          <cell r="D4620" t="str">
            <v>居家布艺</v>
          </cell>
          <cell r="E4620" t="str">
            <v>是</v>
          </cell>
          <cell r="F4620" t="str">
            <v>否</v>
          </cell>
          <cell r="G4620" t="str">
            <v>180*210</v>
          </cell>
          <cell r="H4620" t="str">
            <v/>
          </cell>
          <cell r="I4620" t="str">
            <v/>
          </cell>
          <cell r="J4620" t="str">
            <v>件</v>
          </cell>
          <cell r="K4620" t="str">
            <v/>
          </cell>
          <cell r="L4620" t="str">
            <v/>
          </cell>
          <cell r="M4620" t="str">
            <v>26.00</v>
          </cell>
        </row>
        <row r="4621">
          <cell r="A4621" t="str">
            <v>CYS-TS-JGWQCTDK-180*220-纯黑</v>
          </cell>
          <cell r="B4621" t="str">
            <v>TS-金刚网4cm全磁条对开-180*220-纯黑</v>
          </cell>
          <cell r="C4621" t="str">
            <v>CYS-TS-JGWQCTDK-180*220-纯黑-TS-金刚网4cm全磁条对开-180*220-纯黑</v>
          </cell>
          <cell r="D4621" t="str">
            <v>居家布艺</v>
          </cell>
          <cell r="E4621" t="str">
            <v>是</v>
          </cell>
          <cell r="F4621" t="str">
            <v>否</v>
          </cell>
          <cell r="G4621" t="str">
            <v>180*220</v>
          </cell>
          <cell r="H4621" t="str">
            <v/>
          </cell>
          <cell r="I4621" t="str">
            <v/>
          </cell>
          <cell r="J4621" t="str">
            <v>件</v>
          </cell>
          <cell r="K4621" t="str">
            <v/>
          </cell>
          <cell r="L4621" t="str">
            <v/>
          </cell>
          <cell r="M4621" t="str">
            <v>26.00</v>
          </cell>
        </row>
        <row r="4622">
          <cell r="A4622" t="str">
            <v>CYS-TS-JGWQCTDK-180*230-纯黑</v>
          </cell>
          <cell r="B4622" t="str">
            <v>TS-金刚网4cm全磁条对开-180*230-纯黑</v>
          </cell>
          <cell r="C4622" t="str">
            <v>CYS-TS-JGWQCTDK-180*230-纯黑-TS-金刚网4cm全磁条对开-180*230-纯黑</v>
          </cell>
          <cell r="D4622" t="str">
            <v>居家布艺</v>
          </cell>
          <cell r="E4622" t="str">
            <v>是</v>
          </cell>
          <cell r="F4622" t="str">
            <v>否</v>
          </cell>
          <cell r="G4622" t="str">
            <v>180*230</v>
          </cell>
          <cell r="H4622" t="str">
            <v/>
          </cell>
          <cell r="I4622" t="str">
            <v/>
          </cell>
          <cell r="J4622" t="str">
            <v>件</v>
          </cell>
          <cell r="K4622" t="str">
            <v/>
          </cell>
          <cell r="L4622" t="str">
            <v/>
          </cell>
          <cell r="M4622" t="str">
            <v>27.00</v>
          </cell>
        </row>
        <row r="4623">
          <cell r="A4623" t="str">
            <v>CYS-TS-JGWQCTDK-180*240-纯黑</v>
          </cell>
          <cell r="B4623" t="str">
            <v>TS-金刚网4cm全磁条对开-180*240-纯黑</v>
          </cell>
          <cell r="C4623" t="str">
            <v>CYS-TS-JGWQCTDK-180*240-纯黑-TS-金刚网4cm全磁条对开-180*240-纯黑</v>
          </cell>
          <cell r="D4623" t="str">
            <v>居家布艺</v>
          </cell>
          <cell r="E4623" t="str">
            <v>是</v>
          </cell>
          <cell r="F4623" t="str">
            <v>否</v>
          </cell>
          <cell r="G4623" t="str">
            <v>180*240</v>
          </cell>
          <cell r="H4623" t="str">
            <v/>
          </cell>
          <cell r="I4623" t="str">
            <v/>
          </cell>
          <cell r="J4623" t="str">
            <v>件</v>
          </cell>
          <cell r="K4623" t="str">
            <v/>
          </cell>
          <cell r="L4623" t="str">
            <v/>
          </cell>
          <cell r="M4623" t="str">
            <v>28.00</v>
          </cell>
        </row>
        <row r="4624">
          <cell r="A4624" t="str">
            <v>CYS-TS-JGWQCTDK-190*200-纯黑</v>
          </cell>
          <cell r="B4624" t="str">
            <v>TS-金刚网4cm全磁条对开-190*200-纯黑</v>
          </cell>
          <cell r="C4624" t="str">
            <v>CYS-TS-JGWQCTDK-190*200-纯黑-TS-金刚网4cm全磁条对开-190*200-纯黑</v>
          </cell>
          <cell r="D4624" t="str">
            <v>居家布艺</v>
          </cell>
          <cell r="E4624" t="str">
            <v>是</v>
          </cell>
          <cell r="F4624" t="str">
            <v>否</v>
          </cell>
          <cell r="G4624" t="str">
            <v>190*200</v>
          </cell>
          <cell r="H4624" t="str">
            <v/>
          </cell>
          <cell r="I4624" t="str">
            <v/>
          </cell>
          <cell r="J4624" t="str">
            <v>件</v>
          </cell>
          <cell r="K4624" t="str">
            <v/>
          </cell>
          <cell r="L4624" t="str">
            <v/>
          </cell>
          <cell r="M4624" t="str">
            <v>27.00</v>
          </cell>
        </row>
        <row r="4625">
          <cell r="A4625" t="str">
            <v>CYS-TS-JGWQCTDK-190*210-纯黑</v>
          </cell>
          <cell r="B4625" t="str">
            <v>TS-金刚网4cm全磁条对开-190*210-纯黑</v>
          </cell>
          <cell r="C4625" t="str">
            <v>CYS-TS-JGWQCTDK-190*210-纯黑-TS-金刚网4cm全磁条对开-190*210-纯黑</v>
          </cell>
          <cell r="D4625" t="str">
            <v>居家布艺</v>
          </cell>
          <cell r="E4625" t="str">
            <v>是</v>
          </cell>
          <cell r="F4625" t="str">
            <v>否</v>
          </cell>
          <cell r="G4625" t="str">
            <v>190*210</v>
          </cell>
          <cell r="H4625" t="str">
            <v/>
          </cell>
          <cell r="I4625" t="str">
            <v/>
          </cell>
          <cell r="J4625" t="str">
            <v>件</v>
          </cell>
          <cell r="K4625" t="str">
            <v/>
          </cell>
          <cell r="L4625" t="str">
            <v/>
          </cell>
          <cell r="M4625" t="str">
            <v>27.00</v>
          </cell>
        </row>
        <row r="4626">
          <cell r="A4626" t="str">
            <v>CYS-TS-JGWQCTDK-190*220-纯黑</v>
          </cell>
          <cell r="B4626" t="str">
            <v>TS-金刚网4cm全磁条对开-190*220-纯黑</v>
          </cell>
          <cell r="C4626" t="str">
            <v>CYS-TS-JGWQCTDK-190*220-纯黑-TS-金刚网4cm全磁条对开-190*220-纯黑</v>
          </cell>
          <cell r="D4626" t="str">
            <v>居家布艺</v>
          </cell>
          <cell r="E4626" t="str">
            <v>是</v>
          </cell>
          <cell r="F4626" t="str">
            <v>否</v>
          </cell>
          <cell r="G4626" t="str">
            <v>190*220</v>
          </cell>
          <cell r="H4626" t="str">
            <v/>
          </cell>
          <cell r="I4626" t="str">
            <v/>
          </cell>
          <cell r="J4626" t="str">
            <v>件</v>
          </cell>
          <cell r="K4626" t="str">
            <v/>
          </cell>
          <cell r="L4626" t="str">
            <v/>
          </cell>
          <cell r="M4626" t="str">
            <v>27.00</v>
          </cell>
        </row>
        <row r="4627">
          <cell r="A4627" t="str">
            <v>CYS-TS-JGWQCTDK-190*230-纯黑</v>
          </cell>
          <cell r="B4627" t="str">
            <v>TS-金刚网4cm全磁条对开-190*230-纯黑</v>
          </cell>
          <cell r="C4627" t="str">
            <v>CYS-TS-JGWQCTDK-190*230-纯黑-TS-金刚网4cm全磁条对开-190*230-纯黑</v>
          </cell>
          <cell r="D4627" t="str">
            <v>居家布艺</v>
          </cell>
          <cell r="E4627" t="str">
            <v>是</v>
          </cell>
          <cell r="F4627" t="str">
            <v>否</v>
          </cell>
          <cell r="G4627" t="str">
            <v>190*230</v>
          </cell>
          <cell r="H4627" t="str">
            <v/>
          </cell>
          <cell r="I4627" t="str">
            <v/>
          </cell>
          <cell r="J4627" t="str">
            <v>件</v>
          </cell>
          <cell r="K4627" t="str">
            <v/>
          </cell>
          <cell r="L4627" t="str">
            <v/>
          </cell>
          <cell r="M4627" t="str">
            <v>28.00</v>
          </cell>
        </row>
        <row r="4628">
          <cell r="A4628" t="str">
            <v>CYS-TS-JGWQCTDK-190*240-纯黑</v>
          </cell>
          <cell r="B4628" t="str">
            <v>TS-金刚网4cm全磁条对开-190*240-纯黑</v>
          </cell>
          <cell r="C4628" t="str">
            <v>CYS-TS-JGWQCTDK-190*240-纯黑-TS-金刚网4cm全磁条对开-190*240-纯黑</v>
          </cell>
          <cell r="D4628" t="str">
            <v>居家布艺</v>
          </cell>
          <cell r="E4628" t="str">
            <v>是</v>
          </cell>
          <cell r="F4628" t="str">
            <v>否</v>
          </cell>
          <cell r="G4628" t="str">
            <v>190*240</v>
          </cell>
          <cell r="H4628" t="str">
            <v/>
          </cell>
          <cell r="I4628" t="str">
            <v/>
          </cell>
          <cell r="J4628" t="str">
            <v>件</v>
          </cell>
          <cell r="K4628" t="str">
            <v/>
          </cell>
          <cell r="L4628" t="str">
            <v/>
          </cell>
          <cell r="M4628" t="str">
            <v>29.00</v>
          </cell>
        </row>
        <row r="4629">
          <cell r="A4629" t="str">
            <v>CYS-TS-JGWQCTDK-200*200-纯黑</v>
          </cell>
          <cell r="B4629" t="str">
            <v>TS-金刚网4cm全磁条对开-200*200-纯黑</v>
          </cell>
          <cell r="C4629" t="str">
            <v>CYS-TS-JGWQCTDK-200*200-纯黑-TS-金刚网4cm全磁条对开-200*200-纯黑</v>
          </cell>
          <cell r="D4629" t="str">
            <v>居家布艺</v>
          </cell>
          <cell r="E4629" t="str">
            <v>是</v>
          </cell>
          <cell r="F4629" t="str">
            <v>否</v>
          </cell>
          <cell r="G4629" t="str">
            <v>200*200</v>
          </cell>
          <cell r="H4629" t="str">
            <v/>
          </cell>
          <cell r="I4629" t="str">
            <v/>
          </cell>
          <cell r="J4629" t="str">
            <v>件</v>
          </cell>
          <cell r="K4629" t="str">
            <v/>
          </cell>
          <cell r="L4629" t="str">
            <v/>
          </cell>
          <cell r="M4629" t="str">
            <v>28.00</v>
          </cell>
        </row>
        <row r="4630">
          <cell r="A4630" t="str">
            <v>CYS-TS-JGWQCTDK-200*210-纯黑</v>
          </cell>
          <cell r="B4630" t="str">
            <v>TS-金刚网4cm全磁条对开-200*210-纯黑</v>
          </cell>
          <cell r="C4630" t="str">
            <v>CYS-TS-JGWQCTDK-200*210-纯黑-TS-金刚网4cm全磁条对开-200*210-纯黑</v>
          </cell>
          <cell r="D4630" t="str">
            <v>居家布艺</v>
          </cell>
          <cell r="E4630" t="str">
            <v>是</v>
          </cell>
          <cell r="F4630" t="str">
            <v>否</v>
          </cell>
          <cell r="G4630" t="str">
            <v>200*210</v>
          </cell>
          <cell r="H4630" t="str">
            <v/>
          </cell>
          <cell r="I4630" t="str">
            <v/>
          </cell>
          <cell r="J4630" t="str">
            <v>件</v>
          </cell>
          <cell r="K4630" t="str">
            <v/>
          </cell>
          <cell r="L4630" t="str">
            <v/>
          </cell>
          <cell r="M4630" t="str">
            <v>28.00</v>
          </cell>
        </row>
        <row r="4631">
          <cell r="A4631" t="str">
            <v>CYS-TS-JGWQCTDK-200*220-纯黑</v>
          </cell>
          <cell r="B4631" t="str">
            <v>TS-金刚网4cm全磁条对开-200*220-纯黑</v>
          </cell>
          <cell r="C4631" t="str">
            <v>CYS-TS-JGWQCTDK-200*220-纯黑-TS-金刚网4cm全磁条对开-200*220-纯黑</v>
          </cell>
          <cell r="D4631" t="str">
            <v>居家布艺</v>
          </cell>
          <cell r="E4631" t="str">
            <v>是</v>
          </cell>
          <cell r="F4631" t="str">
            <v>否</v>
          </cell>
          <cell r="G4631" t="str">
            <v>200*220</v>
          </cell>
          <cell r="H4631" t="str">
            <v/>
          </cell>
          <cell r="I4631" t="str">
            <v/>
          </cell>
          <cell r="J4631" t="str">
            <v>件</v>
          </cell>
          <cell r="K4631" t="str">
            <v/>
          </cell>
          <cell r="L4631" t="str">
            <v/>
          </cell>
          <cell r="M4631" t="str">
            <v>28.00</v>
          </cell>
        </row>
        <row r="4632">
          <cell r="A4632" t="str">
            <v>CYS-TS-JGWQCTDK-200*230-纯黑</v>
          </cell>
          <cell r="B4632" t="str">
            <v>TS-金刚网4cm全磁条对开-200*230-纯黑</v>
          </cell>
          <cell r="C4632" t="str">
            <v>CYS-TS-JGWQCTDK-200*230-纯黑-TS-金刚网4cm全磁条对开-200*230-纯黑</v>
          </cell>
          <cell r="D4632" t="str">
            <v>居家布艺</v>
          </cell>
          <cell r="E4632" t="str">
            <v>是</v>
          </cell>
          <cell r="F4632" t="str">
            <v>否</v>
          </cell>
          <cell r="G4632" t="str">
            <v>200*230</v>
          </cell>
          <cell r="H4632" t="str">
            <v/>
          </cell>
          <cell r="I4632" t="str">
            <v/>
          </cell>
          <cell r="J4632" t="str">
            <v>件</v>
          </cell>
          <cell r="K4632" t="str">
            <v/>
          </cell>
          <cell r="L4632" t="str">
            <v/>
          </cell>
          <cell r="M4632" t="str">
            <v>29.00</v>
          </cell>
        </row>
        <row r="4633">
          <cell r="A4633" t="str">
            <v>CYS-TS-JGWQCTDK-200*240-纯黑</v>
          </cell>
          <cell r="B4633" t="str">
            <v>TS-金刚网4cm全磁条对开-200*240-纯黑</v>
          </cell>
          <cell r="C4633" t="str">
            <v>CYS-TS-JGWQCTDK-200*240-纯黑-TS-金刚网4cm全磁条对开-200*240-纯黑</v>
          </cell>
          <cell r="D4633" t="str">
            <v>居家布艺</v>
          </cell>
          <cell r="E4633" t="str">
            <v>是</v>
          </cell>
          <cell r="F4633" t="str">
            <v>否</v>
          </cell>
          <cell r="G4633" t="str">
            <v>200*240</v>
          </cell>
          <cell r="H4633" t="str">
            <v/>
          </cell>
          <cell r="I4633" t="str">
            <v/>
          </cell>
          <cell r="J4633" t="str">
            <v>件</v>
          </cell>
          <cell r="K4633" t="str">
            <v/>
          </cell>
          <cell r="L4633" t="str">
            <v/>
          </cell>
          <cell r="M4633" t="str">
            <v>30.00</v>
          </cell>
        </row>
        <row r="4634">
          <cell r="A4634" t="str">
            <v>CYS-TS-JGWQCTDK-70*200-纯灰</v>
          </cell>
          <cell r="B4634" t="str">
            <v>TS-金刚网4cm全磁条对开-70*200-纯灰</v>
          </cell>
          <cell r="C4634" t="str">
            <v>CYS-TS-JGWQCTDK-70*200-纯灰-TS-金刚网4cm全磁条对开-70*200-纯灰</v>
          </cell>
          <cell r="D4634" t="str">
            <v>居家布艺</v>
          </cell>
          <cell r="E4634" t="str">
            <v>是</v>
          </cell>
          <cell r="F4634" t="str">
            <v>否</v>
          </cell>
          <cell r="G4634" t="str">
            <v>70*200</v>
          </cell>
          <cell r="H4634" t="str">
            <v/>
          </cell>
          <cell r="I4634" t="str">
            <v/>
          </cell>
          <cell r="J4634" t="str">
            <v>件</v>
          </cell>
          <cell r="K4634" t="str">
            <v/>
          </cell>
          <cell r="L4634" t="str">
            <v/>
          </cell>
          <cell r="M4634" t="str">
            <v>18.00</v>
          </cell>
        </row>
        <row r="4635">
          <cell r="A4635" t="str">
            <v>CYS-TS-JGWQCTDK-80*190-纯灰</v>
          </cell>
          <cell r="B4635" t="str">
            <v>TS-金刚网4cm全磁条对开-80*190-纯灰</v>
          </cell>
          <cell r="C4635" t="str">
            <v>CYS-TS-JGWQCTDK-80*190-纯灰-TS-金刚网4cm全磁条对开-80*190-纯灰</v>
          </cell>
          <cell r="D4635" t="str">
            <v>居家布艺</v>
          </cell>
          <cell r="E4635" t="str">
            <v>是</v>
          </cell>
          <cell r="F4635" t="str">
            <v>否</v>
          </cell>
          <cell r="G4635" t="str">
            <v>80*190</v>
          </cell>
          <cell r="H4635" t="str">
            <v/>
          </cell>
          <cell r="I4635" t="str">
            <v/>
          </cell>
          <cell r="J4635" t="str">
            <v>件</v>
          </cell>
          <cell r="K4635" t="str">
            <v/>
          </cell>
          <cell r="L4635" t="str">
            <v/>
          </cell>
          <cell r="M4635" t="str">
            <v>18.00</v>
          </cell>
        </row>
        <row r="4636">
          <cell r="A4636" t="str">
            <v>CYS-TS-JGWQCTDK-80*195-纯灰</v>
          </cell>
          <cell r="B4636" t="str">
            <v>TS-金刚网4cm全磁条对开-80*195-纯灰</v>
          </cell>
          <cell r="C4636" t="str">
            <v>CYS-TS-JGWQCTDK-80*195-纯灰-TS-金刚网4cm全磁条对开-80*195-纯灰</v>
          </cell>
          <cell r="D4636" t="str">
            <v>居家布艺</v>
          </cell>
          <cell r="E4636" t="str">
            <v>是</v>
          </cell>
          <cell r="F4636" t="str">
            <v>否</v>
          </cell>
          <cell r="G4636" t="str">
            <v>80*195</v>
          </cell>
          <cell r="H4636" t="str">
            <v/>
          </cell>
          <cell r="I4636" t="str">
            <v/>
          </cell>
          <cell r="J4636" t="str">
            <v>件</v>
          </cell>
          <cell r="K4636" t="str">
            <v/>
          </cell>
          <cell r="L4636" t="str">
            <v/>
          </cell>
          <cell r="M4636" t="str">
            <v>18.00</v>
          </cell>
        </row>
        <row r="4637">
          <cell r="A4637" t="str">
            <v>CYS-TS-JGWQCTDK-80*200-纯灰</v>
          </cell>
          <cell r="B4637" t="str">
            <v>TS-金刚网4cm全磁条对开-80*200-纯灰</v>
          </cell>
          <cell r="C4637" t="str">
            <v>CYS-TS-JGWQCTDK-80*200-纯灰-TS-金刚网4cm全磁条对开-80*200-纯灰</v>
          </cell>
          <cell r="D4637" t="str">
            <v>居家布艺</v>
          </cell>
          <cell r="E4637" t="str">
            <v>是</v>
          </cell>
          <cell r="F4637" t="str">
            <v>否</v>
          </cell>
          <cell r="G4637" t="str">
            <v>80*200</v>
          </cell>
          <cell r="H4637" t="str">
            <v/>
          </cell>
          <cell r="I4637" t="str">
            <v/>
          </cell>
          <cell r="J4637" t="str">
            <v>件</v>
          </cell>
          <cell r="K4637" t="str">
            <v/>
          </cell>
          <cell r="L4637" t="str">
            <v/>
          </cell>
          <cell r="M4637" t="str">
            <v>18.00</v>
          </cell>
        </row>
        <row r="4638">
          <cell r="A4638" t="str">
            <v>CYS-TS-JGWQCTDK-80*205-纯灰</v>
          </cell>
          <cell r="B4638" t="str">
            <v>TS-金刚网4cm全磁条对开-80*205-纯灰</v>
          </cell>
          <cell r="C4638" t="str">
            <v>CYS-TS-JGWQCTDK-80*205-纯灰-TS-金刚网4cm全磁条对开-80*205-纯灰</v>
          </cell>
          <cell r="D4638" t="str">
            <v>居家布艺</v>
          </cell>
          <cell r="E4638" t="str">
            <v>是</v>
          </cell>
          <cell r="F4638" t="str">
            <v>否</v>
          </cell>
          <cell r="G4638" t="str">
            <v>80*205</v>
          </cell>
          <cell r="H4638" t="str">
            <v/>
          </cell>
          <cell r="I4638" t="str">
            <v/>
          </cell>
          <cell r="J4638" t="str">
            <v>件</v>
          </cell>
          <cell r="K4638" t="str">
            <v/>
          </cell>
          <cell r="L4638" t="str">
            <v/>
          </cell>
          <cell r="M4638" t="str">
            <v>18.00</v>
          </cell>
        </row>
        <row r="4639">
          <cell r="A4639" t="str">
            <v>CYS-TS-JGWQCTDK-80*210-纯灰</v>
          </cell>
          <cell r="B4639" t="str">
            <v>TS-金刚网4cm全磁条对开-80*210-纯灰</v>
          </cell>
          <cell r="C4639" t="str">
            <v>CYS-TS-JGWQCTDK-80*210-纯灰-TS-金刚网4cm全磁条对开-80*210-纯灰</v>
          </cell>
          <cell r="D4639" t="str">
            <v>居家布艺</v>
          </cell>
          <cell r="E4639" t="str">
            <v>是</v>
          </cell>
          <cell r="F4639" t="str">
            <v>否</v>
          </cell>
          <cell r="G4639" t="str">
            <v>80*210</v>
          </cell>
          <cell r="H4639" t="str">
            <v/>
          </cell>
          <cell r="I4639" t="str">
            <v/>
          </cell>
          <cell r="J4639" t="str">
            <v>件</v>
          </cell>
          <cell r="K4639" t="str">
            <v/>
          </cell>
          <cell r="L4639" t="str">
            <v/>
          </cell>
          <cell r="M4639" t="str">
            <v>18.00</v>
          </cell>
        </row>
        <row r="4640">
          <cell r="A4640" t="str">
            <v>CYS-TS-JGWQCTDK-80*215-纯灰</v>
          </cell>
          <cell r="B4640" t="str">
            <v>TS-金刚网4cm全磁条对开-80*215-纯灰</v>
          </cell>
          <cell r="C4640" t="str">
            <v>CYS-TS-JGWQCTDK-80*215-纯灰-TS-金刚网4cm全磁条对开-80*215-纯灰</v>
          </cell>
          <cell r="D4640" t="str">
            <v>居家布艺</v>
          </cell>
          <cell r="E4640" t="str">
            <v>是</v>
          </cell>
          <cell r="F4640" t="str">
            <v>否</v>
          </cell>
          <cell r="G4640" t="str">
            <v>80*215</v>
          </cell>
          <cell r="H4640" t="str">
            <v/>
          </cell>
          <cell r="I4640" t="str">
            <v/>
          </cell>
          <cell r="J4640" t="str">
            <v>件</v>
          </cell>
          <cell r="K4640" t="str">
            <v/>
          </cell>
          <cell r="L4640" t="str">
            <v/>
          </cell>
          <cell r="M4640" t="str">
            <v>18.00</v>
          </cell>
        </row>
        <row r="4641">
          <cell r="A4641" t="str">
            <v>CYS-TS-JGWQCTDK-80*220-纯灰</v>
          </cell>
          <cell r="B4641" t="str">
            <v>TS-金刚网4cm全磁条对开-80*220-纯灰</v>
          </cell>
          <cell r="C4641" t="str">
            <v>CYS-TS-JGWQCTDK-80*220-纯灰-TS-金刚网4cm全磁条对开-80*220-纯灰</v>
          </cell>
          <cell r="D4641" t="str">
            <v>居家布艺</v>
          </cell>
          <cell r="E4641" t="str">
            <v>是</v>
          </cell>
          <cell r="F4641" t="str">
            <v>否</v>
          </cell>
          <cell r="G4641" t="str">
            <v>80*220</v>
          </cell>
          <cell r="H4641" t="str">
            <v/>
          </cell>
          <cell r="I4641" t="str">
            <v/>
          </cell>
          <cell r="J4641" t="str">
            <v>件</v>
          </cell>
          <cell r="K4641" t="str">
            <v/>
          </cell>
          <cell r="L4641" t="str">
            <v/>
          </cell>
          <cell r="M4641" t="str">
            <v>18.00</v>
          </cell>
        </row>
        <row r="4642">
          <cell r="A4642" t="str">
            <v>CYS-TS-JGWQCTDK-85*190-纯灰</v>
          </cell>
          <cell r="B4642" t="str">
            <v>TS-金刚网4cm全磁条对开-85*190-纯灰</v>
          </cell>
          <cell r="C4642" t="str">
            <v>CYS-TS-JGWQCTDK-85*190-纯灰-TS-金刚网4cm全磁条对开-85*190-纯灰</v>
          </cell>
          <cell r="D4642" t="str">
            <v>居家布艺</v>
          </cell>
          <cell r="E4642" t="str">
            <v>是</v>
          </cell>
          <cell r="F4642" t="str">
            <v>否</v>
          </cell>
          <cell r="G4642" t="str">
            <v>85*190</v>
          </cell>
          <cell r="H4642" t="str">
            <v/>
          </cell>
          <cell r="I4642" t="str">
            <v/>
          </cell>
          <cell r="J4642" t="str">
            <v>件</v>
          </cell>
          <cell r="K4642" t="str">
            <v/>
          </cell>
          <cell r="L4642" t="str">
            <v/>
          </cell>
          <cell r="M4642" t="str">
            <v>18.00</v>
          </cell>
        </row>
        <row r="4643">
          <cell r="A4643" t="str">
            <v>CYS-TS-JGWQCTDK-85*195-纯灰</v>
          </cell>
          <cell r="B4643" t="str">
            <v>TS-金刚网4cm全磁条对开-85*195-纯灰</v>
          </cell>
          <cell r="C4643" t="str">
            <v>CYS-TS-JGWQCTDK-85*195-纯灰-TS-金刚网4cm全磁条对开-85*195-纯灰</v>
          </cell>
          <cell r="D4643" t="str">
            <v>居家布艺</v>
          </cell>
          <cell r="E4643" t="str">
            <v>是</v>
          </cell>
          <cell r="F4643" t="str">
            <v>否</v>
          </cell>
          <cell r="G4643" t="str">
            <v>85*195</v>
          </cell>
          <cell r="H4643" t="str">
            <v/>
          </cell>
          <cell r="I4643" t="str">
            <v/>
          </cell>
          <cell r="J4643" t="str">
            <v>件</v>
          </cell>
          <cell r="K4643" t="str">
            <v/>
          </cell>
          <cell r="L4643" t="str">
            <v/>
          </cell>
          <cell r="M4643" t="str">
            <v>18.00</v>
          </cell>
        </row>
        <row r="4644">
          <cell r="A4644" t="str">
            <v>CYS-TS-JGWQCTDK-85*200-纯灰</v>
          </cell>
          <cell r="B4644" t="str">
            <v>TS-金刚网4cm全磁条对开-85*200-纯灰</v>
          </cell>
          <cell r="C4644" t="str">
            <v>CYS-TS-JGWQCTDK-85*200-纯灰-TS-金刚网4cm全磁条对开-85*200-纯灰</v>
          </cell>
          <cell r="D4644" t="str">
            <v>居家布艺</v>
          </cell>
          <cell r="E4644" t="str">
            <v>是</v>
          </cell>
          <cell r="F4644" t="str">
            <v>否</v>
          </cell>
          <cell r="G4644" t="str">
            <v>85*200</v>
          </cell>
          <cell r="H4644" t="str">
            <v/>
          </cell>
          <cell r="I4644" t="str">
            <v/>
          </cell>
          <cell r="J4644" t="str">
            <v>件</v>
          </cell>
          <cell r="K4644" t="str">
            <v/>
          </cell>
          <cell r="L4644" t="str">
            <v/>
          </cell>
          <cell r="M4644" t="str">
            <v>18.00</v>
          </cell>
        </row>
        <row r="4645">
          <cell r="A4645" t="str">
            <v>CYS-TS-JGWQCTDK-85*205-纯灰</v>
          </cell>
          <cell r="B4645" t="str">
            <v>TS-金刚网4cm全磁条对开-85*205-纯灰</v>
          </cell>
          <cell r="C4645" t="str">
            <v>CYS-TS-JGWQCTDK-85*205-纯灰-TS-金刚网4cm全磁条对开-85*205-纯灰</v>
          </cell>
          <cell r="D4645" t="str">
            <v>居家布艺</v>
          </cell>
          <cell r="E4645" t="str">
            <v>是</v>
          </cell>
          <cell r="F4645" t="str">
            <v>否</v>
          </cell>
          <cell r="G4645" t="str">
            <v>85*205</v>
          </cell>
          <cell r="H4645" t="str">
            <v/>
          </cell>
          <cell r="I4645" t="str">
            <v/>
          </cell>
          <cell r="J4645" t="str">
            <v>件</v>
          </cell>
          <cell r="K4645" t="str">
            <v/>
          </cell>
          <cell r="L4645" t="str">
            <v/>
          </cell>
          <cell r="M4645" t="str">
            <v>18.00</v>
          </cell>
        </row>
        <row r="4646">
          <cell r="A4646" t="str">
            <v>CYS-TS-JGWQCTDK-85*210-纯灰</v>
          </cell>
          <cell r="B4646" t="str">
            <v>TS-金刚网4cm全磁条对开-85*210-纯灰</v>
          </cell>
          <cell r="C4646" t="str">
            <v>CYS-TS-JGWQCTDK-85*210-纯灰-TS-金刚网4cm全磁条对开-85*210-纯灰</v>
          </cell>
          <cell r="D4646" t="str">
            <v>居家布艺</v>
          </cell>
          <cell r="E4646" t="str">
            <v>是</v>
          </cell>
          <cell r="F4646" t="str">
            <v>否</v>
          </cell>
          <cell r="G4646" t="str">
            <v>85*210</v>
          </cell>
          <cell r="H4646" t="str">
            <v/>
          </cell>
          <cell r="I4646" t="str">
            <v/>
          </cell>
          <cell r="J4646" t="str">
            <v>件</v>
          </cell>
          <cell r="K4646" t="str">
            <v/>
          </cell>
          <cell r="L4646" t="str">
            <v/>
          </cell>
          <cell r="M4646" t="str">
            <v>18.00</v>
          </cell>
        </row>
        <row r="4647">
          <cell r="A4647" t="str">
            <v>CYS-TS-JGWQCTDK-85*215-纯灰</v>
          </cell>
          <cell r="B4647" t="str">
            <v>TS-金刚网4cm全磁条对开-85*215-纯灰</v>
          </cell>
          <cell r="C4647" t="str">
            <v>CYS-TS-JGWQCTDK-85*215-纯灰-TS-金刚网4cm全磁条对开-85*215-纯灰</v>
          </cell>
          <cell r="D4647" t="str">
            <v>居家布艺</v>
          </cell>
          <cell r="E4647" t="str">
            <v>是</v>
          </cell>
          <cell r="F4647" t="str">
            <v>否</v>
          </cell>
          <cell r="G4647" t="str">
            <v>85*215</v>
          </cell>
          <cell r="H4647" t="str">
            <v/>
          </cell>
          <cell r="I4647" t="str">
            <v/>
          </cell>
          <cell r="J4647" t="str">
            <v>件</v>
          </cell>
          <cell r="K4647" t="str">
            <v/>
          </cell>
          <cell r="L4647" t="str">
            <v/>
          </cell>
          <cell r="M4647" t="str">
            <v>18.00</v>
          </cell>
        </row>
        <row r="4648">
          <cell r="A4648" t="str">
            <v>CYS-TS-JGWQCTDK-85*220-纯灰</v>
          </cell>
          <cell r="B4648" t="str">
            <v>TS-金刚网4cm全磁条对开-85*220-纯灰</v>
          </cell>
          <cell r="C4648" t="str">
            <v>CYS-TS-JGWQCTDK-85*220-纯灰-TS-金刚网4cm全磁条对开-85*220-纯灰</v>
          </cell>
          <cell r="D4648" t="str">
            <v>居家布艺</v>
          </cell>
          <cell r="E4648" t="str">
            <v>是</v>
          </cell>
          <cell r="F4648" t="str">
            <v>否</v>
          </cell>
          <cell r="G4648" t="str">
            <v>85*220</v>
          </cell>
          <cell r="H4648" t="str">
            <v/>
          </cell>
          <cell r="I4648" t="str">
            <v/>
          </cell>
          <cell r="J4648" t="str">
            <v>件</v>
          </cell>
          <cell r="K4648" t="str">
            <v/>
          </cell>
          <cell r="L4648" t="str">
            <v/>
          </cell>
          <cell r="M4648" t="str">
            <v>18.00</v>
          </cell>
        </row>
        <row r="4649">
          <cell r="A4649" t="str">
            <v>CYS-TS-JGWQCTDK-90*190-纯灰</v>
          </cell>
          <cell r="B4649" t="str">
            <v>TS-金刚网4cm全磁条对开-90*190-纯灰</v>
          </cell>
          <cell r="C4649" t="str">
            <v>CYS-TS-JGWQCTDK-90*190-纯灰-TS-金刚网4cm全磁条对开-90*190-纯灰</v>
          </cell>
          <cell r="D4649" t="str">
            <v>居家布艺</v>
          </cell>
          <cell r="E4649" t="str">
            <v>是</v>
          </cell>
          <cell r="F4649" t="str">
            <v>否</v>
          </cell>
          <cell r="G4649" t="str">
            <v>90*190</v>
          </cell>
          <cell r="H4649" t="str">
            <v/>
          </cell>
          <cell r="I4649" t="str">
            <v/>
          </cell>
          <cell r="J4649" t="str">
            <v>件</v>
          </cell>
          <cell r="K4649" t="str">
            <v/>
          </cell>
          <cell r="L4649" t="str">
            <v/>
          </cell>
          <cell r="M4649" t="str">
            <v>18.00</v>
          </cell>
        </row>
        <row r="4650">
          <cell r="A4650" t="str">
            <v>CYS-TS-JGWQCTDK-90*195-纯灰</v>
          </cell>
          <cell r="B4650" t="str">
            <v>TS-金刚网4cm全磁条对开-90*195-纯灰</v>
          </cell>
          <cell r="C4650" t="str">
            <v>CYS-TS-JGWQCTDK-90*195-纯灰-TS-金刚网4cm全磁条对开-90*195-纯灰</v>
          </cell>
          <cell r="D4650" t="str">
            <v>居家布艺</v>
          </cell>
          <cell r="E4650" t="str">
            <v>是</v>
          </cell>
          <cell r="F4650" t="str">
            <v>否</v>
          </cell>
          <cell r="G4650" t="str">
            <v>90*195</v>
          </cell>
          <cell r="H4650" t="str">
            <v/>
          </cell>
          <cell r="I4650" t="str">
            <v/>
          </cell>
          <cell r="J4650" t="str">
            <v>件</v>
          </cell>
          <cell r="K4650" t="str">
            <v/>
          </cell>
          <cell r="L4650" t="str">
            <v/>
          </cell>
          <cell r="M4650" t="str">
            <v>18.00</v>
          </cell>
        </row>
        <row r="4651">
          <cell r="A4651" t="str">
            <v>CYS-TS-JGWQCTDK-90*200-纯灰</v>
          </cell>
          <cell r="B4651" t="str">
            <v>TS-金刚网4cm全磁条对开-90*200-纯灰</v>
          </cell>
          <cell r="C4651" t="str">
            <v>CYS-TS-JGWQCTDK-90*200-纯灰-TS-金刚网4cm全磁条对开-90*200-纯灰</v>
          </cell>
          <cell r="D4651" t="str">
            <v>居家布艺</v>
          </cell>
          <cell r="E4651" t="str">
            <v>是</v>
          </cell>
          <cell r="F4651" t="str">
            <v>否</v>
          </cell>
          <cell r="G4651" t="str">
            <v>90*200</v>
          </cell>
          <cell r="H4651" t="str">
            <v/>
          </cell>
          <cell r="I4651" t="str">
            <v/>
          </cell>
          <cell r="J4651" t="str">
            <v>件</v>
          </cell>
          <cell r="K4651" t="str">
            <v/>
          </cell>
          <cell r="L4651" t="str">
            <v/>
          </cell>
          <cell r="M4651" t="str">
            <v>18.00</v>
          </cell>
        </row>
        <row r="4652">
          <cell r="A4652" t="str">
            <v>CYS-TS-JGWQCTDK-90*205-纯灰</v>
          </cell>
          <cell r="B4652" t="str">
            <v>TS-金刚网4cm全磁条对开-90*205-纯灰</v>
          </cell>
          <cell r="C4652" t="str">
            <v>CYS-TS-JGWQCTDK-90*205-纯灰-TS-金刚网4cm全磁条对开-90*205-纯灰</v>
          </cell>
          <cell r="D4652" t="str">
            <v>居家布艺</v>
          </cell>
          <cell r="E4652" t="str">
            <v>是</v>
          </cell>
          <cell r="F4652" t="str">
            <v>否</v>
          </cell>
          <cell r="G4652" t="str">
            <v>90*205</v>
          </cell>
          <cell r="H4652" t="str">
            <v/>
          </cell>
          <cell r="I4652" t="str">
            <v/>
          </cell>
          <cell r="J4652" t="str">
            <v>件</v>
          </cell>
          <cell r="K4652" t="str">
            <v/>
          </cell>
          <cell r="L4652" t="str">
            <v/>
          </cell>
          <cell r="M4652" t="str">
            <v>18.00</v>
          </cell>
        </row>
        <row r="4653">
          <cell r="A4653" t="str">
            <v>CYS-TS-JGWQCTDK-90*210-纯灰</v>
          </cell>
          <cell r="B4653" t="str">
            <v>TS-金刚网4cm全磁条对开-90*210-纯灰</v>
          </cell>
          <cell r="C4653" t="str">
            <v>CYS-TS-JGWQCTDK-90*210-纯灰-TS-金刚网4cm全磁条对开-90*210-纯灰</v>
          </cell>
          <cell r="D4653" t="str">
            <v>居家布艺</v>
          </cell>
          <cell r="E4653" t="str">
            <v>是</v>
          </cell>
          <cell r="F4653" t="str">
            <v>否</v>
          </cell>
          <cell r="G4653" t="str">
            <v>90*210</v>
          </cell>
          <cell r="H4653" t="str">
            <v/>
          </cell>
          <cell r="I4653" t="str">
            <v/>
          </cell>
          <cell r="J4653" t="str">
            <v>件</v>
          </cell>
          <cell r="K4653" t="str">
            <v/>
          </cell>
          <cell r="L4653" t="str">
            <v/>
          </cell>
          <cell r="M4653" t="str">
            <v>18.00</v>
          </cell>
        </row>
        <row r="4654">
          <cell r="A4654" t="str">
            <v>CYS-TS-JGWQCTDK-90*215-纯灰</v>
          </cell>
          <cell r="B4654" t="str">
            <v>TS-金刚网4cm全磁条对开-90*215-纯灰</v>
          </cell>
          <cell r="C4654" t="str">
            <v>CYS-TS-JGWQCTDK-90*215-纯灰-TS-金刚网4cm全磁条对开-90*215-纯灰</v>
          </cell>
          <cell r="D4654" t="str">
            <v>居家布艺</v>
          </cell>
          <cell r="E4654" t="str">
            <v>是</v>
          </cell>
          <cell r="F4654" t="str">
            <v>否</v>
          </cell>
          <cell r="G4654" t="str">
            <v>90*215</v>
          </cell>
          <cell r="H4654" t="str">
            <v/>
          </cell>
          <cell r="I4654" t="str">
            <v/>
          </cell>
          <cell r="J4654" t="str">
            <v>件</v>
          </cell>
          <cell r="K4654" t="str">
            <v/>
          </cell>
          <cell r="L4654" t="str">
            <v/>
          </cell>
          <cell r="M4654" t="str">
            <v>18.00</v>
          </cell>
        </row>
        <row r="4655">
          <cell r="A4655" t="str">
            <v>CYS-TS-JGWQCTDK-90*220-纯灰</v>
          </cell>
          <cell r="B4655" t="str">
            <v>TS-金刚网4cm全磁条对开-90*220-纯灰</v>
          </cell>
          <cell r="C4655" t="str">
            <v>CYS-TS-JGWQCTDK-90*220-纯灰-TS-金刚网4cm全磁条对开-90*220-纯灰</v>
          </cell>
          <cell r="D4655" t="str">
            <v>居家布艺</v>
          </cell>
          <cell r="E4655" t="str">
            <v>是</v>
          </cell>
          <cell r="F4655" t="str">
            <v>否</v>
          </cell>
          <cell r="G4655" t="str">
            <v>90*220</v>
          </cell>
          <cell r="H4655" t="str">
            <v/>
          </cell>
          <cell r="I4655" t="str">
            <v/>
          </cell>
          <cell r="J4655" t="str">
            <v>件</v>
          </cell>
          <cell r="K4655" t="str">
            <v/>
          </cell>
          <cell r="L4655" t="str">
            <v/>
          </cell>
          <cell r="M4655" t="str">
            <v>18.00</v>
          </cell>
        </row>
        <row r="4656">
          <cell r="A4656" t="str">
            <v>CYS-TS-JGWQCTDK-90*230-纯灰</v>
          </cell>
          <cell r="B4656" t="str">
            <v>TS-金刚网4cm全磁条对开-90*230-纯灰</v>
          </cell>
          <cell r="C4656" t="str">
            <v>CYS-TS-JGWQCTDK-90*230-纯灰-TS-金刚网4cm全磁条对开-90*230-纯灰</v>
          </cell>
          <cell r="D4656" t="str">
            <v>居家布艺</v>
          </cell>
          <cell r="E4656" t="str">
            <v>是</v>
          </cell>
          <cell r="F4656" t="str">
            <v>否</v>
          </cell>
          <cell r="G4656" t="str">
            <v>90*230</v>
          </cell>
          <cell r="H4656" t="str">
            <v/>
          </cell>
          <cell r="I4656" t="str">
            <v/>
          </cell>
          <cell r="J4656" t="str">
            <v>件</v>
          </cell>
          <cell r="K4656" t="str">
            <v/>
          </cell>
          <cell r="L4656" t="str">
            <v/>
          </cell>
          <cell r="M4656" t="str">
            <v>19.00</v>
          </cell>
        </row>
        <row r="4657">
          <cell r="A4657" t="str">
            <v>CYS-TS-JGWQCTDK-90*240-纯灰</v>
          </cell>
          <cell r="B4657" t="str">
            <v>TS-金刚网4cm全磁条对开-90*240-纯灰</v>
          </cell>
          <cell r="C4657" t="str">
            <v>CYS-TS-JGWQCTDK-90*240-纯灰-TS-金刚网4cm全磁条对开-90*240-纯灰</v>
          </cell>
          <cell r="D4657" t="str">
            <v>居家布艺</v>
          </cell>
          <cell r="E4657" t="str">
            <v>是</v>
          </cell>
          <cell r="F4657" t="str">
            <v>否</v>
          </cell>
          <cell r="G4657" t="str">
            <v>90*240</v>
          </cell>
          <cell r="H4657" t="str">
            <v/>
          </cell>
          <cell r="I4657" t="str">
            <v/>
          </cell>
          <cell r="J4657" t="str">
            <v>件</v>
          </cell>
          <cell r="K4657" t="str">
            <v/>
          </cell>
          <cell r="L4657" t="str">
            <v/>
          </cell>
          <cell r="M4657" t="str">
            <v>20.00</v>
          </cell>
        </row>
        <row r="4658">
          <cell r="A4658" t="str">
            <v>CYS-TS-JGWQCTDK-95*200-纯灰</v>
          </cell>
          <cell r="B4658" t="str">
            <v>TS-金刚网4cm全磁条对开-95*200-纯灰</v>
          </cell>
          <cell r="C4658" t="str">
            <v>CYS-TS-JGWQCTDK-95*200-纯灰-TS-金刚网4cm全磁条对开-95*200-纯灰</v>
          </cell>
          <cell r="D4658" t="str">
            <v>居家布艺</v>
          </cell>
          <cell r="E4658" t="str">
            <v>是</v>
          </cell>
          <cell r="F4658" t="str">
            <v>否</v>
          </cell>
          <cell r="G4658" t="str">
            <v>95*200</v>
          </cell>
          <cell r="H4658" t="str">
            <v/>
          </cell>
          <cell r="I4658" t="str">
            <v/>
          </cell>
          <cell r="J4658" t="str">
            <v>件</v>
          </cell>
          <cell r="K4658" t="str">
            <v/>
          </cell>
          <cell r="L4658" t="str">
            <v/>
          </cell>
          <cell r="M4658" t="str">
            <v>18.00</v>
          </cell>
        </row>
        <row r="4659">
          <cell r="A4659" t="str">
            <v>CYS-TS-JGWQCTDK-95*205-纯灰</v>
          </cell>
          <cell r="B4659" t="str">
            <v>TS-金刚网4cm全磁条对开-95*205-纯灰</v>
          </cell>
          <cell r="C4659" t="str">
            <v>CYS-TS-JGWQCTDK-95*205-纯灰-TS-金刚网4cm全磁条对开-95*205-纯灰</v>
          </cell>
          <cell r="D4659" t="str">
            <v>居家布艺</v>
          </cell>
          <cell r="E4659" t="str">
            <v>是</v>
          </cell>
          <cell r="F4659" t="str">
            <v>否</v>
          </cell>
          <cell r="G4659" t="str">
            <v>95*205</v>
          </cell>
          <cell r="H4659" t="str">
            <v/>
          </cell>
          <cell r="I4659" t="str">
            <v/>
          </cell>
          <cell r="J4659" t="str">
            <v>件</v>
          </cell>
          <cell r="K4659" t="str">
            <v/>
          </cell>
          <cell r="L4659" t="str">
            <v/>
          </cell>
          <cell r="M4659" t="str">
            <v>18.00</v>
          </cell>
        </row>
        <row r="4660">
          <cell r="A4660" t="str">
            <v>CYS-TS-JGWQCTDK-95*210-纯灰</v>
          </cell>
          <cell r="B4660" t="str">
            <v>TS-金刚网4cm全磁条对开-95*210-纯灰</v>
          </cell>
          <cell r="C4660" t="str">
            <v>CYS-TS-JGWQCTDK-95*210-纯灰-TS-金刚网4cm全磁条对开-95*210-纯灰</v>
          </cell>
          <cell r="D4660" t="str">
            <v>居家布艺</v>
          </cell>
          <cell r="E4660" t="str">
            <v>是</v>
          </cell>
          <cell r="F4660" t="str">
            <v>否</v>
          </cell>
          <cell r="G4660" t="str">
            <v>95*210</v>
          </cell>
          <cell r="H4660" t="str">
            <v/>
          </cell>
          <cell r="I4660" t="str">
            <v/>
          </cell>
          <cell r="J4660" t="str">
            <v>件</v>
          </cell>
          <cell r="K4660" t="str">
            <v/>
          </cell>
          <cell r="L4660" t="str">
            <v/>
          </cell>
          <cell r="M4660" t="str">
            <v>18.00</v>
          </cell>
        </row>
        <row r="4661">
          <cell r="A4661" t="str">
            <v>CYS-TS-JGWQCTDK-95*215-纯灰</v>
          </cell>
          <cell r="B4661" t="str">
            <v>TS-金刚网4cm全磁条对开-95*215-纯灰</v>
          </cell>
          <cell r="C4661" t="str">
            <v>CYS-TS-JGWQCTDK-95*215-纯灰-TS-金刚网4cm全磁条对开-95*215-纯灰</v>
          </cell>
          <cell r="D4661" t="str">
            <v>居家布艺</v>
          </cell>
          <cell r="E4661" t="str">
            <v>是</v>
          </cell>
          <cell r="F4661" t="str">
            <v>否</v>
          </cell>
          <cell r="G4661" t="str">
            <v>95*215</v>
          </cell>
          <cell r="H4661" t="str">
            <v/>
          </cell>
          <cell r="I4661" t="str">
            <v/>
          </cell>
          <cell r="J4661" t="str">
            <v>件</v>
          </cell>
          <cell r="K4661" t="str">
            <v/>
          </cell>
          <cell r="L4661" t="str">
            <v/>
          </cell>
          <cell r="M4661" t="str">
            <v>18.00</v>
          </cell>
        </row>
        <row r="4662">
          <cell r="A4662" t="str">
            <v>CYS-TS-JGWQCTDK-95*220-纯灰</v>
          </cell>
          <cell r="B4662" t="str">
            <v>TS-金刚网4cm全磁条对开-95*220-纯灰</v>
          </cell>
          <cell r="C4662" t="str">
            <v>CYS-TS-JGWQCTDK-95*220-纯灰-TS-金刚网4cm全磁条对开-95*220-纯灰</v>
          </cell>
          <cell r="D4662" t="str">
            <v>居家布艺</v>
          </cell>
          <cell r="E4662" t="str">
            <v>是</v>
          </cell>
          <cell r="F4662" t="str">
            <v>否</v>
          </cell>
          <cell r="G4662" t="str">
            <v>95*220</v>
          </cell>
          <cell r="H4662" t="str">
            <v/>
          </cell>
          <cell r="I4662" t="str">
            <v/>
          </cell>
          <cell r="J4662" t="str">
            <v>件</v>
          </cell>
          <cell r="K4662" t="str">
            <v/>
          </cell>
          <cell r="L4662" t="str">
            <v/>
          </cell>
          <cell r="M4662" t="str">
            <v>18.00</v>
          </cell>
        </row>
        <row r="4663">
          <cell r="A4663" t="str">
            <v>CYS-TS-JGWQCTDK-100*200-纯灰</v>
          </cell>
          <cell r="B4663" t="str">
            <v>TS-金刚网4cm全磁条对开-100*200-纯灰</v>
          </cell>
          <cell r="C4663" t="str">
            <v>CYS-TS-JGWQCTDK-100*200-纯灰-TS-金刚网4cm全磁条对开-100*200-纯灰</v>
          </cell>
          <cell r="D4663" t="str">
            <v>居家布艺</v>
          </cell>
          <cell r="E4663" t="str">
            <v>是</v>
          </cell>
          <cell r="F4663" t="str">
            <v>否</v>
          </cell>
          <cell r="G4663" t="str">
            <v>100*200</v>
          </cell>
          <cell r="H4663" t="str">
            <v/>
          </cell>
          <cell r="I4663" t="str">
            <v/>
          </cell>
          <cell r="J4663" t="str">
            <v>件</v>
          </cell>
          <cell r="K4663" t="str">
            <v/>
          </cell>
          <cell r="L4663" t="str">
            <v/>
          </cell>
          <cell r="M4663" t="str">
            <v>18.00</v>
          </cell>
        </row>
        <row r="4664">
          <cell r="A4664" t="str">
            <v>CYS-TS-JGWQCTDK-100*205-纯灰</v>
          </cell>
          <cell r="B4664" t="str">
            <v>TS-金刚网4cm全磁条对开-100*205-纯灰</v>
          </cell>
          <cell r="C4664" t="str">
            <v>CYS-TS-JGWQCTDK-100*205-纯灰-TS-金刚网4cm全磁条对开-100*205-纯灰</v>
          </cell>
          <cell r="D4664" t="str">
            <v>居家布艺</v>
          </cell>
          <cell r="E4664" t="str">
            <v>是</v>
          </cell>
          <cell r="F4664" t="str">
            <v>否</v>
          </cell>
          <cell r="G4664" t="str">
            <v>100*205</v>
          </cell>
          <cell r="H4664" t="str">
            <v/>
          </cell>
          <cell r="I4664" t="str">
            <v/>
          </cell>
          <cell r="J4664" t="str">
            <v>件</v>
          </cell>
          <cell r="K4664" t="str">
            <v/>
          </cell>
          <cell r="L4664" t="str">
            <v/>
          </cell>
          <cell r="M4664" t="str">
            <v>18.00</v>
          </cell>
        </row>
        <row r="4665">
          <cell r="A4665" t="str">
            <v>CYS-TS-JGWQCTDK-100*210-纯灰</v>
          </cell>
          <cell r="B4665" t="str">
            <v>TS-金刚网4cm全磁条对开-100*210-纯灰</v>
          </cell>
          <cell r="C4665" t="str">
            <v>CYS-TS-JGWQCTDK-100*210-纯灰-TS-金刚网4cm全磁条对开-100*210-纯灰</v>
          </cell>
          <cell r="D4665" t="str">
            <v>居家布艺</v>
          </cell>
          <cell r="E4665" t="str">
            <v>是</v>
          </cell>
          <cell r="F4665" t="str">
            <v>否</v>
          </cell>
          <cell r="G4665" t="str">
            <v>100*210</v>
          </cell>
          <cell r="H4665" t="str">
            <v/>
          </cell>
          <cell r="I4665" t="str">
            <v/>
          </cell>
          <cell r="J4665" t="str">
            <v>件</v>
          </cell>
          <cell r="K4665" t="str">
            <v/>
          </cell>
          <cell r="L4665" t="str">
            <v/>
          </cell>
          <cell r="M4665" t="str">
            <v>18.00</v>
          </cell>
        </row>
        <row r="4666">
          <cell r="A4666" t="str">
            <v>CYS-TS-JGWQCTDK-100*215-纯灰</v>
          </cell>
          <cell r="B4666" t="str">
            <v>TS-金刚网4cm全磁条对开-100*215-纯灰</v>
          </cell>
          <cell r="C4666" t="str">
            <v>CYS-TS-JGWQCTDK-100*215-纯灰-TS-金刚网4cm全磁条对开-100*215-纯灰</v>
          </cell>
          <cell r="D4666" t="str">
            <v>居家布艺</v>
          </cell>
          <cell r="E4666" t="str">
            <v>是</v>
          </cell>
          <cell r="F4666" t="str">
            <v>否</v>
          </cell>
          <cell r="G4666" t="str">
            <v>100*215</v>
          </cell>
          <cell r="H4666" t="str">
            <v/>
          </cell>
          <cell r="I4666" t="str">
            <v/>
          </cell>
          <cell r="J4666" t="str">
            <v>件</v>
          </cell>
          <cell r="K4666" t="str">
            <v/>
          </cell>
          <cell r="L4666" t="str">
            <v/>
          </cell>
          <cell r="M4666" t="str">
            <v>18.00</v>
          </cell>
        </row>
        <row r="4667">
          <cell r="A4667" t="str">
            <v>CYS-TS-JGWQCTDK-100*220-纯灰</v>
          </cell>
          <cell r="B4667" t="str">
            <v>TS-金刚网4cm全磁条对开-100*220-纯灰</v>
          </cell>
          <cell r="C4667" t="str">
            <v>CYS-TS-JGWQCTDK-100*220-纯灰-TS-金刚网4cm全磁条对开-100*220-纯灰</v>
          </cell>
          <cell r="D4667" t="str">
            <v>居家布艺</v>
          </cell>
          <cell r="E4667" t="str">
            <v>是</v>
          </cell>
          <cell r="F4667" t="str">
            <v>否</v>
          </cell>
          <cell r="G4667" t="str">
            <v>100*220</v>
          </cell>
          <cell r="H4667" t="str">
            <v/>
          </cell>
          <cell r="I4667" t="str">
            <v/>
          </cell>
          <cell r="J4667" t="str">
            <v>件</v>
          </cell>
          <cell r="K4667" t="str">
            <v/>
          </cell>
          <cell r="L4667" t="str">
            <v/>
          </cell>
          <cell r="M4667" t="str">
            <v>18.00</v>
          </cell>
        </row>
        <row r="4668">
          <cell r="A4668" t="str">
            <v>CYS-TS-JGWQCTDK-100*230-纯灰</v>
          </cell>
          <cell r="B4668" t="str">
            <v>TS-金刚网4cm全磁条对开-100*230-纯灰</v>
          </cell>
          <cell r="C4668" t="str">
            <v>CYS-TS-JGWQCTDK-100*230-纯灰-TS-金刚网4cm全磁条对开-100*230-纯灰</v>
          </cell>
          <cell r="D4668" t="str">
            <v>居家布艺</v>
          </cell>
          <cell r="E4668" t="str">
            <v>是</v>
          </cell>
          <cell r="F4668" t="str">
            <v>否</v>
          </cell>
          <cell r="G4668" t="str">
            <v>100*230</v>
          </cell>
          <cell r="H4668" t="str">
            <v/>
          </cell>
          <cell r="I4668" t="str">
            <v/>
          </cell>
          <cell r="J4668" t="str">
            <v>件</v>
          </cell>
          <cell r="K4668" t="str">
            <v/>
          </cell>
          <cell r="L4668" t="str">
            <v/>
          </cell>
          <cell r="M4668" t="str">
            <v>19.00</v>
          </cell>
        </row>
        <row r="4669">
          <cell r="A4669" t="str">
            <v>CYS-TS-JGWQCTDK-100*240-纯灰</v>
          </cell>
          <cell r="B4669" t="str">
            <v>TS-金刚网4cm全磁条对开-100*240-纯灰</v>
          </cell>
          <cell r="C4669" t="str">
            <v>CYS-TS-JGWQCTDK-100*240-纯灰-TS-金刚网4cm全磁条对开-100*240-纯灰</v>
          </cell>
          <cell r="D4669" t="str">
            <v>居家布艺</v>
          </cell>
          <cell r="E4669" t="str">
            <v>是</v>
          </cell>
          <cell r="F4669" t="str">
            <v>否</v>
          </cell>
          <cell r="G4669" t="str">
            <v>100*240</v>
          </cell>
          <cell r="H4669" t="str">
            <v/>
          </cell>
          <cell r="I4669" t="str">
            <v/>
          </cell>
          <cell r="J4669" t="str">
            <v>件</v>
          </cell>
          <cell r="K4669" t="str">
            <v/>
          </cell>
          <cell r="L4669" t="str">
            <v/>
          </cell>
          <cell r="M4669" t="str">
            <v>20.00</v>
          </cell>
        </row>
        <row r="4670">
          <cell r="A4670" t="str">
            <v>CYS-TS-JGWQCTDK-105*205-纯灰</v>
          </cell>
          <cell r="B4670" t="str">
            <v>TS-金刚网4cm全磁条对开-105*205-纯灰</v>
          </cell>
          <cell r="C4670" t="str">
            <v>CYS-TS-JGWQCTDK-105*205-纯灰-TS-金刚网4cm全磁条对开-105*205-纯灰</v>
          </cell>
          <cell r="D4670" t="str">
            <v>居家布艺</v>
          </cell>
          <cell r="E4670" t="str">
            <v>是</v>
          </cell>
          <cell r="F4670" t="str">
            <v>否</v>
          </cell>
          <cell r="G4670" t="str">
            <v>105*205</v>
          </cell>
          <cell r="H4670" t="str">
            <v/>
          </cell>
          <cell r="I4670" t="str">
            <v/>
          </cell>
          <cell r="J4670" t="str">
            <v>件</v>
          </cell>
          <cell r="K4670" t="str">
            <v/>
          </cell>
          <cell r="L4670" t="str">
            <v/>
          </cell>
          <cell r="M4670" t="str">
            <v>19.00</v>
          </cell>
        </row>
        <row r="4671">
          <cell r="A4671" t="str">
            <v>CYS-TS-JGWQCTDK-105*210-纯灰</v>
          </cell>
          <cell r="B4671" t="str">
            <v>TS-金刚网4cm全磁条对开-105*210-纯灰</v>
          </cell>
          <cell r="C4671" t="str">
            <v>CYS-TS-JGWQCTDK-105*210-纯灰-TS-金刚网4cm全磁条对开-105*210-纯灰</v>
          </cell>
          <cell r="D4671" t="str">
            <v>居家布艺</v>
          </cell>
          <cell r="E4671" t="str">
            <v>是</v>
          </cell>
          <cell r="F4671" t="str">
            <v>否</v>
          </cell>
          <cell r="G4671" t="str">
            <v>105*210</v>
          </cell>
          <cell r="H4671" t="str">
            <v/>
          </cell>
          <cell r="I4671" t="str">
            <v/>
          </cell>
          <cell r="J4671" t="str">
            <v>件</v>
          </cell>
          <cell r="K4671" t="str">
            <v/>
          </cell>
          <cell r="L4671" t="str">
            <v/>
          </cell>
          <cell r="M4671" t="str">
            <v>19.00</v>
          </cell>
        </row>
        <row r="4672">
          <cell r="A4672" t="str">
            <v>CYS-TS-JGWQCTDK-105*220-纯灰</v>
          </cell>
          <cell r="B4672" t="str">
            <v>TS-金刚网4cm全磁条对开-105*220-纯灰</v>
          </cell>
          <cell r="C4672" t="str">
            <v>CYS-TS-JGWQCTDK-105*220-纯灰-TS-金刚网4cm全磁条对开-105*220-纯灰</v>
          </cell>
          <cell r="D4672" t="str">
            <v>居家布艺</v>
          </cell>
          <cell r="E4672" t="str">
            <v>是</v>
          </cell>
          <cell r="F4672" t="str">
            <v>否</v>
          </cell>
          <cell r="G4672" t="str">
            <v>105*220</v>
          </cell>
          <cell r="H4672" t="str">
            <v/>
          </cell>
          <cell r="I4672" t="str">
            <v/>
          </cell>
          <cell r="J4672" t="str">
            <v>件</v>
          </cell>
          <cell r="K4672" t="str">
            <v/>
          </cell>
          <cell r="L4672" t="str">
            <v/>
          </cell>
          <cell r="M4672" t="str">
            <v>19.00</v>
          </cell>
        </row>
        <row r="4673">
          <cell r="A4673" t="str">
            <v>CYS-TS-JGWQCTDK-110*200-纯灰</v>
          </cell>
          <cell r="B4673" t="str">
            <v>TS-金刚网4cm全磁条对开-110*200-纯灰</v>
          </cell>
          <cell r="C4673" t="str">
            <v>CYS-TS-JGWQCTDK-110*200-纯灰-TS-金刚网4cm全磁条对开-110*200-纯灰</v>
          </cell>
          <cell r="D4673" t="str">
            <v>居家布艺</v>
          </cell>
          <cell r="E4673" t="str">
            <v>是</v>
          </cell>
          <cell r="F4673" t="str">
            <v>否</v>
          </cell>
          <cell r="G4673" t="str">
            <v>110*200</v>
          </cell>
          <cell r="H4673" t="str">
            <v/>
          </cell>
          <cell r="I4673" t="str">
            <v/>
          </cell>
          <cell r="J4673" t="str">
            <v>件</v>
          </cell>
          <cell r="K4673" t="str">
            <v/>
          </cell>
          <cell r="L4673" t="str">
            <v/>
          </cell>
          <cell r="M4673" t="str">
            <v>19.00</v>
          </cell>
        </row>
        <row r="4674">
          <cell r="A4674" t="str">
            <v>CYS-TS-JGWQCTDK-110*210-纯灰</v>
          </cell>
          <cell r="B4674" t="str">
            <v>TS-金刚网4cm全磁条对开-110*210-纯灰</v>
          </cell>
          <cell r="C4674" t="str">
            <v>CYS-TS-JGWQCTDK-110*210-纯灰-TS-金刚网4cm全磁条对开-110*210-纯灰</v>
          </cell>
          <cell r="D4674" t="str">
            <v>居家布艺</v>
          </cell>
          <cell r="E4674" t="str">
            <v>是</v>
          </cell>
          <cell r="F4674" t="str">
            <v>否</v>
          </cell>
          <cell r="G4674" t="str">
            <v>110*210</v>
          </cell>
          <cell r="H4674" t="str">
            <v/>
          </cell>
          <cell r="I4674" t="str">
            <v/>
          </cell>
          <cell r="J4674" t="str">
            <v>件</v>
          </cell>
          <cell r="K4674" t="str">
            <v/>
          </cell>
          <cell r="L4674" t="str">
            <v/>
          </cell>
          <cell r="M4674" t="str">
            <v>19.00</v>
          </cell>
        </row>
        <row r="4675">
          <cell r="A4675" t="str">
            <v>CYS-TS-JGWQCTDK-110*220-纯灰</v>
          </cell>
          <cell r="B4675" t="str">
            <v>TS-金刚网4cm全磁条对开-110*220-纯灰</v>
          </cell>
          <cell r="C4675" t="str">
            <v>CYS-TS-JGWQCTDK-110*220-纯灰-TS-金刚网4cm全磁条对开-110*220-纯灰</v>
          </cell>
          <cell r="D4675" t="str">
            <v>居家布艺</v>
          </cell>
          <cell r="E4675" t="str">
            <v>是</v>
          </cell>
          <cell r="F4675" t="str">
            <v>否</v>
          </cell>
          <cell r="G4675" t="str">
            <v>110*220</v>
          </cell>
          <cell r="H4675" t="str">
            <v/>
          </cell>
          <cell r="I4675" t="str">
            <v/>
          </cell>
          <cell r="J4675" t="str">
            <v>件</v>
          </cell>
          <cell r="K4675" t="str">
            <v/>
          </cell>
          <cell r="L4675" t="str">
            <v/>
          </cell>
          <cell r="M4675" t="str">
            <v>19.00</v>
          </cell>
        </row>
        <row r="4676">
          <cell r="A4676" t="str">
            <v>CYS-TS-JGWQCTDK-110*230-纯灰</v>
          </cell>
          <cell r="B4676" t="str">
            <v>TS-金刚网4cm全磁条对开-110*230-纯灰</v>
          </cell>
          <cell r="C4676" t="str">
            <v>CYS-TS-JGWQCTDK-110*230-纯灰-TS-金刚网4cm全磁条对开-110*230-纯灰</v>
          </cell>
          <cell r="D4676" t="str">
            <v>居家布艺</v>
          </cell>
          <cell r="E4676" t="str">
            <v>是</v>
          </cell>
          <cell r="F4676" t="str">
            <v>否</v>
          </cell>
          <cell r="G4676" t="str">
            <v>110*230</v>
          </cell>
          <cell r="H4676" t="str">
            <v/>
          </cell>
          <cell r="I4676" t="str">
            <v/>
          </cell>
          <cell r="J4676" t="str">
            <v>件</v>
          </cell>
          <cell r="K4676" t="str">
            <v/>
          </cell>
          <cell r="L4676" t="str">
            <v/>
          </cell>
          <cell r="M4676" t="str">
            <v>20.00</v>
          </cell>
        </row>
        <row r="4677">
          <cell r="A4677" t="str">
            <v>CYS-TS-JGWQCTDK-110*240-纯灰</v>
          </cell>
          <cell r="B4677" t="str">
            <v>TS-金刚网4cm全磁条对开-110*240-纯灰</v>
          </cell>
          <cell r="C4677" t="str">
            <v>CYS-TS-JGWQCTDK-110*240-纯灰-TS-金刚网4cm全磁条对开-110*240-纯灰</v>
          </cell>
          <cell r="D4677" t="str">
            <v>居家布艺</v>
          </cell>
          <cell r="E4677" t="str">
            <v>是</v>
          </cell>
          <cell r="F4677" t="str">
            <v>否</v>
          </cell>
          <cell r="G4677" t="str">
            <v>110*240</v>
          </cell>
          <cell r="H4677" t="str">
            <v/>
          </cell>
          <cell r="I4677" t="str">
            <v/>
          </cell>
          <cell r="J4677" t="str">
            <v>件</v>
          </cell>
          <cell r="K4677" t="str">
            <v/>
          </cell>
          <cell r="L4677" t="str">
            <v/>
          </cell>
          <cell r="M4677" t="str">
            <v>21.00</v>
          </cell>
        </row>
        <row r="4678">
          <cell r="A4678" t="str">
            <v>CYS-TS-JGWQCTDK-120*200-纯灰</v>
          </cell>
          <cell r="B4678" t="str">
            <v>TS-金刚网4cm全磁条对开-120*200-纯灰</v>
          </cell>
          <cell r="C4678" t="str">
            <v>CYS-TS-JGWQCTDK-120*200-纯灰-TS-金刚网4cm全磁条对开-120*200-纯灰</v>
          </cell>
          <cell r="D4678" t="str">
            <v>居家布艺</v>
          </cell>
          <cell r="E4678" t="str">
            <v>是</v>
          </cell>
          <cell r="F4678" t="str">
            <v>否</v>
          </cell>
          <cell r="G4678" t="str">
            <v>120*200</v>
          </cell>
          <cell r="H4678" t="str">
            <v/>
          </cell>
          <cell r="I4678" t="str">
            <v/>
          </cell>
          <cell r="J4678" t="str">
            <v>件</v>
          </cell>
          <cell r="K4678" t="str">
            <v/>
          </cell>
          <cell r="L4678" t="str">
            <v/>
          </cell>
          <cell r="M4678" t="str">
            <v>20.00</v>
          </cell>
        </row>
        <row r="4679">
          <cell r="A4679" t="str">
            <v>CYS-TS-JGWQCTDK-120*210-纯灰</v>
          </cell>
          <cell r="B4679" t="str">
            <v>TS-金刚网4cm全磁条对开-120*210-纯灰</v>
          </cell>
          <cell r="C4679" t="str">
            <v>CYS-TS-JGWQCTDK-120*210-纯灰-TS-金刚网4cm全磁条对开-120*210-纯灰</v>
          </cell>
          <cell r="D4679" t="str">
            <v>居家布艺</v>
          </cell>
          <cell r="E4679" t="str">
            <v>是</v>
          </cell>
          <cell r="F4679" t="str">
            <v>否</v>
          </cell>
          <cell r="G4679" t="str">
            <v>120*210</v>
          </cell>
          <cell r="H4679" t="str">
            <v/>
          </cell>
          <cell r="I4679" t="str">
            <v/>
          </cell>
          <cell r="J4679" t="str">
            <v>件</v>
          </cell>
          <cell r="K4679" t="str">
            <v/>
          </cell>
          <cell r="L4679" t="str">
            <v/>
          </cell>
          <cell r="M4679" t="str">
            <v>20.00</v>
          </cell>
        </row>
        <row r="4680">
          <cell r="A4680" t="str">
            <v>CYS-TS-JGWQCTDK-120*220-纯灰</v>
          </cell>
          <cell r="B4680" t="str">
            <v>TS-金刚网4cm全磁条对开-120*220-纯灰</v>
          </cell>
          <cell r="C4680" t="str">
            <v>CYS-TS-JGWQCTDK-120*220-纯灰-TS-金刚网4cm全磁条对开-120*220-纯灰</v>
          </cell>
          <cell r="D4680" t="str">
            <v>居家布艺</v>
          </cell>
          <cell r="E4680" t="str">
            <v>是</v>
          </cell>
          <cell r="F4680" t="str">
            <v>否</v>
          </cell>
          <cell r="G4680" t="str">
            <v>120*220</v>
          </cell>
          <cell r="H4680" t="str">
            <v/>
          </cell>
          <cell r="I4680" t="str">
            <v/>
          </cell>
          <cell r="J4680" t="str">
            <v>件</v>
          </cell>
          <cell r="K4680" t="str">
            <v/>
          </cell>
          <cell r="L4680" t="str">
            <v/>
          </cell>
          <cell r="M4680" t="str">
            <v>20.00</v>
          </cell>
        </row>
        <row r="4681">
          <cell r="A4681" t="str">
            <v>CYS-TS-JGWQCTDK-120*230-纯灰</v>
          </cell>
          <cell r="B4681" t="str">
            <v>TS-金刚网4cm全磁条对开-120*230-纯灰</v>
          </cell>
          <cell r="C4681" t="str">
            <v>CYS-TS-JGWQCTDK-120*230-纯灰-TS-金刚网4cm全磁条对开-120*230-纯灰</v>
          </cell>
          <cell r="D4681" t="str">
            <v>居家布艺</v>
          </cell>
          <cell r="E4681" t="str">
            <v>是</v>
          </cell>
          <cell r="F4681" t="str">
            <v>否</v>
          </cell>
          <cell r="G4681" t="str">
            <v>120*230</v>
          </cell>
          <cell r="H4681" t="str">
            <v/>
          </cell>
          <cell r="I4681" t="str">
            <v/>
          </cell>
          <cell r="J4681" t="str">
            <v>件</v>
          </cell>
          <cell r="K4681" t="str">
            <v/>
          </cell>
          <cell r="L4681" t="str">
            <v/>
          </cell>
          <cell r="M4681" t="str">
            <v>21.00</v>
          </cell>
        </row>
        <row r="4682">
          <cell r="A4682" t="str">
            <v>CYS-TS-JGWQCTDK-120*240-纯灰</v>
          </cell>
          <cell r="B4682" t="str">
            <v>TS-金刚网4cm全磁条对开-120*240-纯灰</v>
          </cell>
          <cell r="C4682" t="str">
            <v>CYS-TS-JGWQCTDK-120*240-纯灰-TS-金刚网4cm全磁条对开-120*240-纯灰</v>
          </cell>
          <cell r="D4682" t="str">
            <v>居家布艺</v>
          </cell>
          <cell r="E4682" t="str">
            <v>是</v>
          </cell>
          <cell r="F4682" t="str">
            <v>否</v>
          </cell>
          <cell r="G4682" t="str">
            <v>120*240</v>
          </cell>
          <cell r="H4682" t="str">
            <v/>
          </cell>
          <cell r="I4682" t="str">
            <v/>
          </cell>
          <cell r="J4682" t="str">
            <v>件</v>
          </cell>
          <cell r="K4682" t="str">
            <v/>
          </cell>
          <cell r="L4682" t="str">
            <v/>
          </cell>
          <cell r="M4682" t="str">
            <v>22.00</v>
          </cell>
        </row>
        <row r="4683">
          <cell r="A4683" t="str">
            <v>CYS-TS-JGWQCTDK-130*200-纯灰</v>
          </cell>
          <cell r="B4683" t="str">
            <v>TS-金刚网4cm全磁条对开-130*200-纯灰</v>
          </cell>
          <cell r="C4683" t="str">
            <v>CYS-TS-JGWQCTDK-130*200-纯灰-TS-金刚网4cm全磁条对开-130*200-纯灰</v>
          </cell>
          <cell r="D4683" t="str">
            <v>居家布艺</v>
          </cell>
          <cell r="E4683" t="str">
            <v>是</v>
          </cell>
          <cell r="F4683" t="str">
            <v>否</v>
          </cell>
          <cell r="G4683" t="str">
            <v>130*200</v>
          </cell>
          <cell r="H4683" t="str">
            <v/>
          </cell>
          <cell r="I4683" t="str">
            <v/>
          </cell>
          <cell r="J4683" t="str">
            <v>件</v>
          </cell>
          <cell r="K4683" t="str">
            <v/>
          </cell>
          <cell r="L4683" t="str">
            <v/>
          </cell>
          <cell r="M4683" t="str">
            <v>21.00</v>
          </cell>
        </row>
        <row r="4684">
          <cell r="A4684" t="str">
            <v>CYS-TS-JGWQCTDK-130*210-纯灰</v>
          </cell>
          <cell r="B4684" t="str">
            <v>TS-金刚网4cm全磁条对开-130*210-纯灰</v>
          </cell>
          <cell r="C4684" t="str">
            <v>CYS-TS-JGWQCTDK-130*210-纯灰-TS-金刚网4cm全磁条对开-130*210-纯灰</v>
          </cell>
          <cell r="D4684" t="str">
            <v>居家布艺</v>
          </cell>
          <cell r="E4684" t="str">
            <v>是</v>
          </cell>
          <cell r="F4684" t="str">
            <v>否</v>
          </cell>
          <cell r="G4684" t="str">
            <v>130*210</v>
          </cell>
          <cell r="H4684" t="str">
            <v/>
          </cell>
          <cell r="I4684" t="str">
            <v/>
          </cell>
          <cell r="J4684" t="str">
            <v>件</v>
          </cell>
          <cell r="K4684" t="str">
            <v/>
          </cell>
          <cell r="L4684" t="str">
            <v/>
          </cell>
          <cell r="M4684" t="str">
            <v>21.00</v>
          </cell>
        </row>
        <row r="4685">
          <cell r="A4685" t="str">
            <v>CYS-TS-JGWQCTDK-130*220-纯灰</v>
          </cell>
          <cell r="B4685" t="str">
            <v>TS-金刚网4cm全磁条对开-130*220-纯灰</v>
          </cell>
          <cell r="C4685" t="str">
            <v>CYS-TS-JGWQCTDK-130*220-纯灰-TS-金刚网4cm全磁条对开-130*220-纯灰</v>
          </cell>
          <cell r="D4685" t="str">
            <v>居家布艺</v>
          </cell>
          <cell r="E4685" t="str">
            <v>是</v>
          </cell>
          <cell r="F4685" t="str">
            <v>否</v>
          </cell>
          <cell r="G4685" t="str">
            <v>130*220</v>
          </cell>
          <cell r="H4685" t="str">
            <v/>
          </cell>
          <cell r="I4685" t="str">
            <v/>
          </cell>
          <cell r="J4685" t="str">
            <v>件</v>
          </cell>
          <cell r="K4685" t="str">
            <v/>
          </cell>
          <cell r="L4685" t="str">
            <v/>
          </cell>
          <cell r="M4685" t="str">
            <v>21.00</v>
          </cell>
        </row>
        <row r="4686">
          <cell r="A4686" t="str">
            <v>CYS-TS-JGWQCTDK-130*230-纯灰</v>
          </cell>
          <cell r="B4686" t="str">
            <v>TS-金刚网4cm全磁条对开-130*230-纯灰</v>
          </cell>
          <cell r="C4686" t="str">
            <v>CYS-TS-JGWQCTDK-130*230-纯灰-TS-金刚网4cm全磁条对开-130*230-纯灰</v>
          </cell>
          <cell r="D4686" t="str">
            <v>居家布艺</v>
          </cell>
          <cell r="E4686" t="str">
            <v>是</v>
          </cell>
          <cell r="F4686" t="str">
            <v>否</v>
          </cell>
          <cell r="G4686" t="str">
            <v>130*230</v>
          </cell>
          <cell r="H4686" t="str">
            <v/>
          </cell>
          <cell r="I4686" t="str">
            <v/>
          </cell>
          <cell r="J4686" t="str">
            <v>件</v>
          </cell>
          <cell r="K4686" t="str">
            <v/>
          </cell>
          <cell r="L4686" t="str">
            <v/>
          </cell>
          <cell r="M4686" t="str">
            <v>22.00</v>
          </cell>
        </row>
        <row r="4687">
          <cell r="A4687" t="str">
            <v>CYS-TS-JGWQCTDK-130*240-纯灰</v>
          </cell>
          <cell r="B4687" t="str">
            <v>TS-金刚网4cm全磁条对开-130*240-纯灰</v>
          </cell>
          <cell r="C4687" t="str">
            <v>CYS-TS-JGWQCTDK-130*240-纯灰-TS-金刚网4cm全磁条对开-130*240-纯灰</v>
          </cell>
          <cell r="D4687" t="str">
            <v>居家布艺</v>
          </cell>
          <cell r="E4687" t="str">
            <v>是</v>
          </cell>
          <cell r="F4687" t="str">
            <v>否</v>
          </cell>
          <cell r="G4687" t="str">
            <v>130*240</v>
          </cell>
          <cell r="H4687" t="str">
            <v/>
          </cell>
          <cell r="I4687" t="str">
            <v/>
          </cell>
          <cell r="J4687" t="str">
            <v>件</v>
          </cell>
          <cell r="K4687" t="str">
            <v/>
          </cell>
          <cell r="L4687" t="str">
            <v/>
          </cell>
          <cell r="M4687" t="str">
            <v>23.00</v>
          </cell>
        </row>
        <row r="4688">
          <cell r="A4688" t="str">
            <v>CYS-TS-JGWQCTDK-140*200-纯灰</v>
          </cell>
          <cell r="B4688" t="str">
            <v>TS-金刚网4cm全磁条对开-140*200-纯灰</v>
          </cell>
          <cell r="C4688" t="str">
            <v>CYS-TS-JGWQCTDK-140*200-纯灰-TS-金刚网4cm全磁条对开-140*200-纯灰</v>
          </cell>
          <cell r="D4688" t="str">
            <v>居家布艺</v>
          </cell>
          <cell r="E4688" t="str">
            <v>是</v>
          </cell>
          <cell r="F4688" t="str">
            <v>否</v>
          </cell>
          <cell r="G4688" t="str">
            <v>140*200</v>
          </cell>
          <cell r="H4688" t="str">
            <v/>
          </cell>
          <cell r="I4688" t="str">
            <v/>
          </cell>
          <cell r="J4688" t="str">
            <v>件</v>
          </cell>
          <cell r="K4688" t="str">
            <v/>
          </cell>
          <cell r="L4688" t="str">
            <v/>
          </cell>
          <cell r="M4688" t="str">
            <v>22.00</v>
          </cell>
        </row>
        <row r="4689">
          <cell r="A4689" t="str">
            <v>CYS-TS-JGWQCTDK-140*210-纯灰</v>
          </cell>
          <cell r="B4689" t="str">
            <v>TS-金刚网4cm全磁条对开-140*210-纯灰</v>
          </cell>
          <cell r="C4689" t="str">
            <v>CYS-TS-JGWQCTDK-140*210-纯灰-TS-金刚网4cm全磁条对开-140*210-纯灰</v>
          </cell>
          <cell r="D4689" t="str">
            <v>居家布艺</v>
          </cell>
          <cell r="E4689" t="str">
            <v>是</v>
          </cell>
          <cell r="F4689" t="str">
            <v>否</v>
          </cell>
          <cell r="G4689" t="str">
            <v>140*210</v>
          </cell>
          <cell r="H4689" t="str">
            <v/>
          </cell>
          <cell r="I4689" t="str">
            <v/>
          </cell>
          <cell r="J4689" t="str">
            <v>件</v>
          </cell>
          <cell r="K4689" t="str">
            <v/>
          </cell>
          <cell r="L4689" t="str">
            <v/>
          </cell>
          <cell r="M4689" t="str">
            <v>22.00</v>
          </cell>
        </row>
        <row r="4690">
          <cell r="A4690" t="str">
            <v>CYS-TS-JGWQCTDK-140*220-纯灰</v>
          </cell>
          <cell r="B4690" t="str">
            <v>TS-金刚网4cm全磁条对开-140*220-纯灰</v>
          </cell>
          <cell r="C4690" t="str">
            <v>CYS-TS-JGWQCTDK-140*220-纯灰-TS-金刚网4cm全磁条对开-140*220-纯灰</v>
          </cell>
          <cell r="D4690" t="str">
            <v>居家布艺</v>
          </cell>
          <cell r="E4690" t="str">
            <v>是</v>
          </cell>
          <cell r="F4690" t="str">
            <v>否</v>
          </cell>
          <cell r="G4690" t="str">
            <v>140*220</v>
          </cell>
          <cell r="H4690" t="str">
            <v/>
          </cell>
          <cell r="I4690" t="str">
            <v/>
          </cell>
          <cell r="J4690" t="str">
            <v>件</v>
          </cell>
          <cell r="K4690" t="str">
            <v/>
          </cell>
          <cell r="L4690" t="str">
            <v/>
          </cell>
          <cell r="M4690" t="str">
            <v>22.00</v>
          </cell>
        </row>
        <row r="4691">
          <cell r="A4691" t="str">
            <v>CYS-TS-JGWQCTDK-140*230-纯灰</v>
          </cell>
          <cell r="B4691" t="str">
            <v>TS-金刚网4cm全磁条对开-140*230-纯灰</v>
          </cell>
          <cell r="C4691" t="str">
            <v>CYS-TS-JGWQCTDK-140*230-纯灰-TS-金刚网4cm全磁条对开-140*230-纯灰</v>
          </cell>
          <cell r="D4691" t="str">
            <v>居家布艺</v>
          </cell>
          <cell r="E4691" t="str">
            <v>是</v>
          </cell>
          <cell r="F4691" t="str">
            <v>否</v>
          </cell>
          <cell r="G4691" t="str">
            <v>140*230</v>
          </cell>
          <cell r="H4691" t="str">
            <v/>
          </cell>
          <cell r="I4691" t="str">
            <v/>
          </cell>
          <cell r="J4691" t="str">
            <v>件</v>
          </cell>
          <cell r="K4691" t="str">
            <v/>
          </cell>
          <cell r="L4691" t="str">
            <v/>
          </cell>
          <cell r="M4691" t="str">
            <v>23.00</v>
          </cell>
        </row>
        <row r="4692">
          <cell r="A4692" t="str">
            <v>CYS-TS-JGWQCTDK-140*240-纯灰</v>
          </cell>
          <cell r="B4692" t="str">
            <v>TS-金刚网4cm全磁条对开-140*240-纯灰</v>
          </cell>
          <cell r="C4692" t="str">
            <v>CYS-TS-JGWQCTDK-140*240-纯灰-TS-金刚网4cm全磁条对开-140*240-纯灰</v>
          </cell>
          <cell r="D4692" t="str">
            <v>居家布艺</v>
          </cell>
          <cell r="E4692" t="str">
            <v>是</v>
          </cell>
          <cell r="F4692" t="str">
            <v>否</v>
          </cell>
          <cell r="G4692" t="str">
            <v>140*240</v>
          </cell>
          <cell r="H4692" t="str">
            <v/>
          </cell>
          <cell r="I4692" t="str">
            <v/>
          </cell>
          <cell r="J4692" t="str">
            <v>件</v>
          </cell>
          <cell r="K4692" t="str">
            <v/>
          </cell>
          <cell r="L4692" t="str">
            <v/>
          </cell>
          <cell r="M4692" t="str">
            <v>24.00</v>
          </cell>
        </row>
        <row r="4693">
          <cell r="A4693" t="str">
            <v>CYS-TS-JGWQCTDK-150*200-纯灰</v>
          </cell>
          <cell r="B4693" t="str">
            <v>TS-金刚网4cm全磁条对开-150*200-纯灰</v>
          </cell>
          <cell r="C4693" t="str">
            <v>CYS-TS-JGWQCTDK-150*200-纯灰-TS-金刚网4cm全磁条对开-150*200-纯灰</v>
          </cell>
          <cell r="D4693" t="str">
            <v>居家布艺</v>
          </cell>
          <cell r="E4693" t="str">
            <v>是</v>
          </cell>
          <cell r="F4693" t="str">
            <v>否</v>
          </cell>
          <cell r="G4693" t="str">
            <v>150*200</v>
          </cell>
          <cell r="H4693" t="str">
            <v/>
          </cell>
          <cell r="I4693" t="str">
            <v/>
          </cell>
          <cell r="J4693" t="str">
            <v>件</v>
          </cell>
          <cell r="K4693" t="str">
            <v/>
          </cell>
          <cell r="L4693" t="str">
            <v/>
          </cell>
          <cell r="M4693" t="str">
            <v>23.00</v>
          </cell>
        </row>
        <row r="4694">
          <cell r="A4694" t="str">
            <v>CYS-TS-JGWQCTDK-150*210-纯灰</v>
          </cell>
          <cell r="B4694" t="str">
            <v>TS-金刚网4cm全磁条对开-150*210-纯灰</v>
          </cell>
          <cell r="C4694" t="str">
            <v>CYS-TS-JGWQCTDK-150*210-纯灰-TS-金刚网4cm全磁条对开-150*210-纯灰</v>
          </cell>
          <cell r="D4694" t="str">
            <v>居家布艺</v>
          </cell>
          <cell r="E4694" t="str">
            <v>是</v>
          </cell>
          <cell r="F4694" t="str">
            <v>否</v>
          </cell>
          <cell r="G4694" t="str">
            <v>150*210</v>
          </cell>
          <cell r="H4694" t="str">
            <v/>
          </cell>
          <cell r="I4694" t="str">
            <v/>
          </cell>
          <cell r="J4694" t="str">
            <v>件</v>
          </cell>
          <cell r="K4694" t="str">
            <v/>
          </cell>
          <cell r="L4694" t="str">
            <v/>
          </cell>
          <cell r="M4694" t="str">
            <v>23.00</v>
          </cell>
        </row>
        <row r="4695">
          <cell r="A4695" t="str">
            <v>CYS-TS-JGWQCTDK-150*220-纯灰</v>
          </cell>
          <cell r="B4695" t="str">
            <v>TS-金刚网4cm全磁条对开-150*220-纯灰</v>
          </cell>
          <cell r="C4695" t="str">
            <v>CYS-TS-JGWQCTDK-150*220-纯灰-TS-金刚网4cm全磁条对开-150*220-纯灰</v>
          </cell>
          <cell r="D4695" t="str">
            <v>居家布艺</v>
          </cell>
          <cell r="E4695" t="str">
            <v>是</v>
          </cell>
          <cell r="F4695" t="str">
            <v>否</v>
          </cell>
          <cell r="G4695" t="str">
            <v>150*220</v>
          </cell>
          <cell r="H4695" t="str">
            <v/>
          </cell>
          <cell r="I4695" t="str">
            <v/>
          </cell>
          <cell r="J4695" t="str">
            <v>件</v>
          </cell>
          <cell r="K4695" t="str">
            <v/>
          </cell>
          <cell r="L4695" t="str">
            <v/>
          </cell>
          <cell r="M4695" t="str">
            <v>23.00</v>
          </cell>
        </row>
        <row r="4696">
          <cell r="A4696" t="str">
            <v>CYS-TS-JGWQCTDK-150*230-纯灰</v>
          </cell>
          <cell r="B4696" t="str">
            <v>TS-金刚网4cm全磁条对开-150*230-纯灰</v>
          </cell>
          <cell r="C4696" t="str">
            <v>CYS-TS-JGWQCTDK-150*230-纯灰-TS-金刚网4cm全磁条对开-150*230-纯灰</v>
          </cell>
          <cell r="D4696" t="str">
            <v>居家布艺</v>
          </cell>
          <cell r="E4696" t="str">
            <v>是</v>
          </cell>
          <cell r="F4696" t="str">
            <v>否</v>
          </cell>
          <cell r="G4696" t="str">
            <v>150*230</v>
          </cell>
          <cell r="H4696" t="str">
            <v/>
          </cell>
          <cell r="I4696" t="str">
            <v/>
          </cell>
          <cell r="J4696" t="str">
            <v>件</v>
          </cell>
          <cell r="K4696" t="str">
            <v/>
          </cell>
          <cell r="L4696" t="str">
            <v/>
          </cell>
          <cell r="M4696" t="str">
            <v>24.00</v>
          </cell>
        </row>
        <row r="4697">
          <cell r="A4697" t="str">
            <v>CYS-TS-JGWQCTDK-150*240-纯灰</v>
          </cell>
          <cell r="B4697" t="str">
            <v>TS-金刚网4cm全磁条对开-150*240-纯灰</v>
          </cell>
          <cell r="C4697" t="str">
            <v>CYS-TS-JGWQCTDK-150*240-纯灰-TS-金刚网4cm全磁条对开-150*240-纯灰</v>
          </cell>
          <cell r="D4697" t="str">
            <v>居家布艺</v>
          </cell>
          <cell r="E4697" t="str">
            <v>是</v>
          </cell>
          <cell r="F4697" t="str">
            <v>否</v>
          </cell>
          <cell r="G4697" t="str">
            <v>150*240</v>
          </cell>
          <cell r="H4697" t="str">
            <v/>
          </cell>
          <cell r="I4697" t="str">
            <v/>
          </cell>
          <cell r="J4697" t="str">
            <v>件</v>
          </cell>
          <cell r="K4697" t="str">
            <v/>
          </cell>
          <cell r="L4697" t="str">
            <v/>
          </cell>
          <cell r="M4697" t="str">
            <v>25.00</v>
          </cell>
        </row>
        <row r="4698">
          <cell r="A4698" t="str">
            <v>CYS-TS-JGWQCTDK-160*200-纯灰</v>
          </cell>
          <cell r="B4698" t="str">
            <v>TS-金刚网4cm全磁条对开-160*200-纯灰</v>
          </cell>
          <cell r="C4698" t="str">
            <v>CYS-TS-JGWQCTDK-160*200-纯灰-TS-金刚网4cm全磁条对开-160*200-纯灰</v>
          </cell>
          <cell r="D4698" t="str">
            <v>居家布艺</v>
          </cell>
          <cell r="E4698" t="str">
            <v>是</v>
          </cell>
          <cell r="F4698" t="str">
            <v>否</v>
          </cell>
          <cell r="G4698" t="str">
            <v>160*200</v>
          </cell>
          <cell r="H4698" t="str">
            <v/>
          </cell>
          <cell r="I4698" t="str">
            <v/>
          </cell>
          <cell r="J4698" t="str">
            <v>件</v>
          </cell>
          <cell r="K4698" t="str">
            <v/>
          </cell>
          <cell r="L4698" t="str">
            <v/>
          </cell>
          <cell r="M4698" t="str">
            <v>24.00</v>
          </cell>
        </row>
        <row r="4699">
          <cell r="A4699" t="str">
            <v>CYS-TS-JGWQCTDK-160*210-纯灰</v>
          </cell>
          <cell r="B4699" t="str">
            <v>TS-金刚网4cm全磁条对开-160*210-纯灰</v>
          </cell>
          <cell r="C4699" t="str">
            <v>CYS-TS-JGWQCTDK-160*210-纯灰-TS-金刚网4cm全磁条对开-160*210-纯灰</v>
          </cell>
          <cell r="D4699" t="str">
            <v>居家布艺</v>
          </cell>
          <cell r="E4699" t="str">
            <v>是</v>
          </cell>
          <cell r="F4699" t="str">
            <v>否</v>
          </cell>
          <cell r="G4699" t="str">
            <v>160*210</v>
          </cell>
          <cell r="H4699" t="str">
            <v/>
          </cell>
          <cell r="I4699" t="str">
            <v/>
          </cell>
          <cell r="J4699" t="str">
            <v>件</v>
          </cell>
          <cell r="K4699" t="str">
            <v/>
          </cell>
          <cell r="L4699" t="str">
            <v/>
          </cell>
          <cell r="M4699" t="str">
            <v>24.00</v>
          </cell>
        </row>
        <row r="4700">
          <cell r="A4700" t="str">
            <v>CYS-TS-JGWQCTDK-160*220-纯灰</v>
          </cell>
          <cell r="B4700" t="str">
            <v>TS-金刚网4cm全磁条对开-160*220-纯灰</v>
          </cell>
          <cell r="C4700" t="str">
            <v>CYS-TS-JGWQCTDK-160*220-纯灰-TS-金刚网4cm全磁条对开-160*220-纯灰</v>
          </cell>
          <cell r="D4700" t="str">
            <v>居家布艺</v>
          </cell>
          <cell r="E4700" t="str">
            <v>是</v>
          </cell>
          <cell r="F4700" t="str">
            <v>否</v>
          </cell>
          <cell r="G4700" t="str">
            <v>160*220</v>
          </cell>
          <cell r="H4700" t="str">
            <v/>
          </cell>
          <cell r="I4700" t="str">
            <v/>
          </cell>
          <cell r="J4700" t="str">
            <v>件</v>
          </cell>
          <cell r="K4700" t="str">
            <v/>
          </cell>
          <cell r="L4700" t="str">
            <v/>
          </cell>
          <cell r="M4700" t="str">
            <v>24.00</v>
          </cell>
        </row>
        <row r="4701">
          <cell r="A4701" t="str">
            <v>CYS-TS-JGWQCTDK-160*230-纯灰</v>
          </cell>
          <cell r="B4701" t="str">
            <v>TS-金刚网4cm全磁条对开-160*230-纯灰</v>
          </cell>
          <cell r="C4701" t="str">
            <v>CYS-TS-JGWQCTDK-160*230-纯灰-TS-金刚网4cm全磁条对开-160*230-纯灰</v>
          </cell>
          <cell r="D4701" t="str">
            <v>居家布艺</v>
          </cell>
          <cell r="E4701" t="str">
            <v>是</v>
          </cell>
          <cell r="F4701" t="str">
            <v>否</v>
          </cell>
          <cell r="G4701" t="str">
            <v>160*230</v>
          </cell>
          <cell r="H4701" t="str">
            <v/>
          </cell>
          <cell r="I4701" t="str">
            <v/>
          </cell>
          <cell r="J4701" t="str">
            <v>件</v>
          </cell>
          <cell r="K4701" t="str">
            <v/>
          </cell>
          <cell r="L4701" t="str">
            <v/>
          </cell>
          <cell r="M4701" t="str">
            <v>25.00</v>
          </cell>
        </row>
        <row r="4702">
          <cell r="A4702" t="str">
            <v>CYS-TS-JGWQCTDK-160*240-纯灰</v>
          </cell>
          <cell r="B4702" t="str">
            <v>TS-金刚网4cm全磁条对开-160*240-纯灰</v>
          </cell>
          <cell r="C4702" t="str">
            <v>CYS-TS-JGWQCTDK-160*240-纯灰-TS-金刚网4cm全磁条对开-160*240-纯灰</v>
          </cell>
          <cell r="D4702" t="str">
            <v>居家布艺</v>
          </cell>
          <cell r="E4702" t="str">
            <v>是</v>
          </cell>
          <cell r="F4702" t="str">
            <v>否</v>
          </cell>
          <cell r="G4702" t="str">
            <v>160*240</v>
          </cell>
          <cell r="H4702" t="str">
            <v/>
          </cell>
          <cell r="I4702" t="str">
            <v/>
          </cell>
          <cell r="J4702" t="str">
            <v>件</v>
          </cell>
          <cell r="K4702" t="str">
            <v/>
          </cell>
          <cell r="L4702" t="str">
            <v/>
          </cell>
          <cell r="M4702" t="str">
            <v>26.00</v>
          </cell>
        </row>
        <row r="4703">
          <cell r="A4703" t="str">
            <v>CYS-TS-JGWQCTDK-170*200-纯灰</v>
          </cell>
          <cell r="B4703" t="str">
            <v>TS-金刚网4cm全磁条对开-170*200-纯灰</v>
          </cell>
          <cell r="C4703" t="str">
            <v>CYS-TS-JGWQCTDK-170*200-纯灰-TS-金刚网4cm全磁条对开-170*200-纯灰</v>
          </cell>
          <cell r="D4703" t="str">
            <v>居家布艺</v>
          </cell>
          <cell r="E4703" t="str">
            <v>是</v>
          </cell>
          <cell r="F4703" t="str">
            <v>否</v>
          </cell>
          <cell r="G4703" t="str">
            <v>170*200</v>
          </cell>
          <cell r="H4703" t="str">
            <v/>
          </cell>
          <cell r="I4703" t="str">
            <v/>
          </cell>
          <cell r="J4703" t="str">
            <v>件</v>
          </cell>
          <cell r="K4703" t="str">
            <v/>
          </cell>
          <cell r="L4703" t="str">
            <v/>
          </cell>
          <cell r="M4703" t="str">
            <v>25.00</v>
          </cell>
        </row>
        <row r="4704">
          <cell r="A4704" t="str">
            <v>CYS-TS-JGWQCTDK-170*210-纯灰</v>
          </cell>
          <cell r="B4704" t="str">
            <v>TS-金刚网4cm全磁条对开-170*210-纯灰</v>
          </cell>
          <cell r="C4704" t="str">
            <v>CYS-TS-JGWQCTDK-170*210-纯灰-TS-金刚网4cm全磁条对开-170*210-纯灰</v>
          </cell>
          <cell r="D4704" t="str">
            <v>居家布艺</v>
          </cell>
          <cell r="E4704" t="str">
            <v>是</v>
          </cell>
          <cell r="F4704" t="str">
            <v>否</v>
          </cell>
          <cell r="G4704" t="str">
            <v>170*210</v>
          </cell>
          <cell r="H4704" t="str">
            <v/>
          </cell>
          <cell r="I4704" t="str">
            <v/>
          </cell>
          <cell r="J4704" t="str">
            <v>件</v>
          </cell>
          <cell r="K4704" t="str">
            <v/>
          </cell>
          <cell r="L4704" t="str">
            <v/>
          </cell>
          <cell r="M4704" t="str">
            <v>25.00</v>
          </cell>
        </row>
        <row r="4705">
          <cell r="A4705" t="str">
            <v>CYS-TS-JGWQCTDK-170*220-纯灰</v>
          </cell>
          <cell r="B4705" t="str">
            <v>TS-金刚网4cm全磁条对开-170*220-纯灰</v>
          </cell>
          <cell r="C4705" t="str">
            <v>CYS-TS-JGWQCTDK-170*220-纯灰-TS-金刚网4cm全磁条对开-170*220-纯灰</v>
          </cell>
          <cell r="D4705" t="str">
            <v>居家布艺</v>
          </cell>
          <cell r="E4705" t="str">
            <v>是</v>
          </cell>
          <cell r="F4705" t="str">
            <v>否</v>
          </cell>
          <cell r="G4705" t="str">
            <v>170*220</v>
          </cell>
          <cell r="H4705" t="str">
            <v/>
          </cell>
          <cell r="I4705" t="str">
            <v/>
          </cell>
          <cell r="J4705" t="str">
            <v>件</v>
          </cell>
          <cell r="K4705" t="str">
            <v/>
          </cell>
          <cell r="L4705" t="str">
            <v/>
          </cell>
          <cell r="M4705" t="str">
            <v>25.00</v>
          </cell>
        </row>
        <row r="4706">
          <cell r="A4706" t="str">
            <v>CYS-TS-JGWQCTDK-170*230-纯灰</v>
          </cell>
          <cell r="B4706" t="str">
            <v>TS-金刚网4cm全磁条对开-170*230-纯灰</v>
          </cell>
          <cell r="C4706" t="str">
            <v>CYS-TS-JGWQCTDK-170*230-纯灰-TS-金刚网4cm全磁条对开-170*230-纯灰</v>
          </cell>
          <cell r="D4706" t="str">
            <v>居家布艺</v>
          </cell>
          <cell r="E4706" t="str">
            <v>是</v>
          </cell>
          <cell r="F4706" t="str">
            <v>否</v>
          </cell>
          <cell r="G4706" t="str">
            <v>170*230</v>
          </cell>
          <cell r="H4706" t="str">
            <v/>
          </cell>
          <cell r="I4706" t="str">
            <v/>
          </cell>
          <cell r="J4706" t="str">
            <v>件</v>
          </cell>
          <cell r="K4706" t="str">
            <v/>
          </cell>
          <cell r="L4706" t="str">
            <v/>
          </cell>
          <cell r="M4706" t="str">
            <v>26.00</v>
          </cell>
        </row>
        <row r="4707">
          <cell r="A4707" t="str">
            <v>CYS-TS-JGWQCTDK-170*240-纯灰</v>
          </cell>
          <cell r="B4707" t="str">
            <v>TS-金刚网4cm全磁条对开-170*240-纯灰</v>
          </cell>
          <cell r="C4707" t="str">
            <v>CYS-TS-JGWQCTDK-170*240-纯灰-TS-金刚网4cm全磁条对开-170*240-纯灰</v>
          </cell>
          <cell r="D4707" t="str">
            <v>居家布艺</v>
          </cell>
          <cell r="E4707" t="str">
            <v>是</v>
          </cell>
          <cell r="F4707" t="str">
            <v>否</v>
          </cell>
          <cell r="G4707" t="str">
            <v>170*240</v>
          </cell>
          <cell r="H4707" t="str">
            <v/>
          </cell>
          <cell r="I4707" t="str">
            <v/>
          </cell>
          <cell r="J4707" t="str">
            <v>件</v>
          </cell>
          <cell r="K4707" t="str">
            <v/>
          </cell>
          <cell r="L4707" t="str">
            <v/>
          </cell>
          <cell r="M4707" t="str">
            <v>27.00</v>
          </cell>
        </row>
        <row r="4708">
          <cell r="A4708" t="str">
            <v>CYS-TS-JGWQCTDK-180*200-纯灰</v>
          </cell>
          <cell r="B4708" t="str">
            <v>TS-金刚网4cm全磁条对开-180*200-纯灰</v>
          </cell>
          <cell r="C4708" t="str">
            <v>CYS-TS-JGWQCTDK-180*200-纯灰-TS-金刚网4cm全磁条对开-180*200-纯灰</v>
          </cell>
          <cell r="D4708" t="str">
            <v>居家布艺</v>
          </cell>
          <cell r="E4708" t="str">
            <v>是</v>
          </cell>
          <cell r="F4708" t="str">
            <v>否</v>
          </cell>
          <cell r="G4708" t="str">
            <v>180*200</v>
          </cell>
          <cell r="H4708" t="str">
            <v/>
          </cell>
          <cell r="I4708" t="str">
            <v/>
          </cell>
          <cell r="J4708" t="str">
            <v>件</v>
          </cell>
          <cell r="K4708" t="str">
            <v/>
          </cell>
          <cell r="L4708" t="str">
            <v/>
          </cell>
          <cell r="M4708" t="str">
            <v>26.00</v>
          </cell>
        </row>
        <row r="4709">
          <cell r="A4709" t="str">
            <v>CYS-TS-JGWQCTDK-180*210-纯灰</v>
          </cell>
          <cell r="B4709" t="str">
            <v>TS-金刚网4cm全磁条对开-180*210-纯灰</v>
          </cell>
          <cell r="C4709" t="str">
            <v>CYS-TS-JGWQCTDK-180*210-纯灰-TS-金刚网4cm全磁条对开-180*210-纯灰</v>
          </cell>
          <cell r="D4709" t="str">
            <v>居家布艺</v>
          </cell>
          <cell r="E4709" t="str">
            <v>是</v>
          </cell>
          <cell r="F4709" t="str">
            <v>否</v>
          </cell>
          <cell r="G4709" t="str">
            <v>180*210</v>
          </cell>
          <cell r="H4709" t="str">
            <v/>
          </cell>
          <cell r="I4709" t="str">
            <v/>
          </cell>
          <cell r="J4709" t="str">
            <v>件</v>
          </cell>
          <cell r="K4709" t="str">
            <v/>
          </cell>
          <cell r="L4709" t="str">
            <v/>
          </cell>
          <cell r="M4709" t="str">
            <v>26.00</v>
          </cell>
        </row>
        <row r="4710">
          <cell r="A4710" t="str">
            <v>CYS-TS-JGWQCTDK-180*220-纯灰</v>
          </cell>
          <cell r="B4710" t="str">
            <v>TS-金刚网4cm全磁条对开-180*220-纯灰</v>
          </cell>
          <cell r="C4710" t="str">
            <v>CYS-TS-JGWQCTDK-180*220-纯灰-TS-金刚网4cm全磁条对开-180*220-纯灰</v>
          </cell>
          <cell r="D4710" t="str">
            <v>居家布艺</v>
          </cell>
          <cell r="E4710" t="str">
            <v>是</v>
          </cell>
          <cell r="F4710" t="str">
            <v>否</v>
          </cell>
          <cell r="G4710" t="str">
            <v>180*220</v>
          </cell>
          <cell r="H4710" t="str">
            <v/>
          </cell>
          <cell r="I4710" t="str">
            <v/>
          </cell>
          <cell r="J4710" t="str">
            <v>件</v>
          </cell>
          <cell r="K4710" t="str">
            <v/>
          </cell>
          <cell r="L4710" t="str">
            <v/>
          </cell>
          <cell r="M4710" t="str">
            <v>26.00</v>
          </cell>
        </row>
        <row r="4711">
          <cell r="A4711" t="str">
            <v>CYS-TS-JGWQCTDK-180*230-纯灰</v>
          </cell>
          <cell r="B4711" t="str">
            <v>TS-金刚网4cm全磁条对开-180*230-纯灰</v>
          </cell>
          <cell r="C4711" t="str">
            <v>CYS-TS-JGWQCTDK-180*230-纯灰-TS-金刚网4cm全磁条对开-180*230-纯灰</v>
          </cell>
          <cell r="D4711" t="str">
            <v>居家布艺</v>
          </cell>
          <cell r="E4711" t="str">
            <v>是</v>
          </cell>
          <cell r="F4711" t="str">
            <v>否</v>
          </cell>
          <cell r="G4711" t="str">
            <v>180*230</v>
          </cell>
          <cell r="H4711" t="str">
            <v/>
          </cell>
          <cell r="I4711" t="str">
            <v/>
          </cell>
          <cell r="J4711" t="str">
            <v>件</v>
          </cell>
          <cell r="K4711" t="str">
            <v/>
          </cell>
          <cell r="L4711" t="str">
            <v/>
          </cell>
          <cell r="M4711" t="str">
            <v>27.00</v>
          </cell>
        </row>
        <row r="4712">
          <cell r="A4712" t="str">
            <v>CYS-TS-JGWQCTDK-180*240-纯灰</v>
          </cell>
          <cell r="B4712" t="str">
            <v>TS-金刚网4cm全磁条对开-180*240-纯灰</v>
          </cell>
          <cell r="C4712" t="str">
            <v>CYS-TS-JGWQCTDK-180*240-纯灰-TS-金刚网4cm全磁条对开-180*240-纯灰</v>
          </cell>
          <cell r="D4712" t="str">
            <v>居家布艺</v>
          </cell>
          <cell r="E4712" t="str">
            <v>是</v>
          </cell>
          <cell r="F4712" t="str">
            <v>否</v>
          </cell>
          <cell r="G4712" t="str">
            <v>180*240</v>
          </cell>
          <cell r="H4712" t="str">
            <v/>
          </cell>
          <cell r="I4712" t="str">
            <v/>
          </cell>
          <cell r="J4712" t="str">
            <v>件</v>
          </cell>
          <cell r="K4712" t="str">
            <v/>
          </cell>
          <cell r="L4712" t="str">
            <v/>
          </cell>
          <cell r="M4712" t="str">
            <v>28.00</v>
          </cell>
        </row>
        <row r="4713">
          <cell r="A4713" t="str">
            <v>CYS-TS-JGWQCTDK-190*200-纯灰</v>
          </cell>
          <cell r="B4713" t="str">
            <v>TS-金刚网4cm全磁条对开-190*200-纯灰</v>
          </cell>
          <cell r="C4713" t="str">
            <v>CYS-TS-JGWQCTDK-190*200-纯灰-TS-金刚网4cm全磁条对开-190*200-纯灰</v>
          </cell>
          <cell r="D4713" t="str">
            <v>居家布艺</v>
          </cell>
          <cell r="E4713" t="str">
            <v>是</v>
          </cell>
          <cell r="F4713" t="str">
            <v>否</v>
          </cell>
          <cell r="G4713" t="str">
            <v>190*200</v>
          </cell>
          <cell r="H4713" t="str">
            <v/>
          </cell>
          <cell r="I4713" t="str">
            <v/>
          </cell>
          <cell r="J4713" t="str">
            <v>件</v>
          </cell>
          <cell r="K4713" t="str">
            <v/>
          </cell>
          <cell r="L4713" t="str">
            <v/>
          </cell>
          <cell r="M4713" t="str">
            <v>27.00</v>
          </cell>
        </row>
        <row r="4714">
          <cell r="A4714" t="str">
            <v>CYS-TS-JGWQCTDK-190*210-纯灰</v>
          </cell>
          <cell r="B4714" t="str">
            <v>TS-金刚网4cm全磁条对开-190*210-纯灰</v>
          </cell>
          <cell r="C4714" t="str">
            <v>CYS-TS-JGWQCTDK-190*210-纯灰-TS-金刚网4cm全磁条对开-190*210-纯灰</v>
          </cell>
          <cell r="D4714" t="str">
            <v>居家布艺</v>
          </cell>
          <cell r="E4714" t="str">
            <v>是</v>
          </cell>
          <cell r="F4714" t="str">
            <v>否</v>
          </cell>
          <cell r="G4714" t="str">
            <v>190*210</v>
          </cell>
          <cell r="H4714" t="str">
            <v/>
          </cell>
          <cell r="I4714" t="str">
            <v/>
          </cell>
          <cell r="J4714" t="str">
            <v>件</v>
          </cell>
          <cell r="K4714" t="str">
            <v/>
          </cell>
          <cell r="L4714" t="str">
            <v/>
          </cell>
          <cell r="M4714" t="str">
            <v>27.00</v>
          </cell>
        </row>
        <row r="4715">
          <cell r="A4715" t="str">
            <v>CYS-TS-JGWQCTDK-190*220-纯灰</v>
          </cell>
          <cell r="B4715" t="str">
            <v>TS-金刚网4cm全磁条对开-190*220-纯灰</v>
          </cell>
          <cell r="C4715" t="str">
            <v>CYS-TS-JGWQCTDK-190*220-纯灰-TS-金刚网4cm全磁条对开-190*220-纯灰</v>
          </cell>
          <cell r="D4715" t="str">
            <v>居家布艺</v>
          </cell>
          <cell r="E4715" t="str">
            <v>是</v>
          </cell>
          <cell r="F4715" t="str">
            <v>否</v>
          </cell>
          <cell r="G4715" t="str">
            <v>190*220</v>
          </cell>
          <cell r="H4715" t="str">
            <v/>
          </cell>
          <cell r="I4715" t="str">
            <v/>
          </cell>
          <cell r="J4715" t="str">
            <v>件</v>
          </cell>
          <cell r="K4715" t="str">
            <v/>
          </cell>
          <cell r="L4715" t="str">
            <v/>
          </cell>
          <cell r="M4715" t="str">
            <v>27.00</v>
          </cell>
        </row>
        <row r="4716">
          <cell r="A4716" t="str">
            <v>CYS-TS-JGWQCTDK-190*230-纯灰</v>
          </cell>
          <cell r="B4716" t="str">
            <v>TS-金刚网4cm全磁条对开-190*230-纯灰</v>
          </cell>
          <cell r="C4716" t="str">
            <v>CYS-TS-JGWQCTDK-190*230-纯灰-TS-金刚网4cm全磁条对开-190*230-纯灰</v>
          </cell>
          <cell r="D4716" t="str">
            <v>居家布艺</v>
          </cell>
          <cell r="E4716" t="str">
            <v>是</v>
          </cell>
          <cell r="F4716" t="str">
            <v>否</v>
          </cell>
          <cell r="G4716" t="str">
            <v>190*230</v>
          </cell>
          <cell r="H4716" t="str">
            <v/>
          </cell>
          <cell r="I4716" t="str">
            <v/>
          </cell>
          <cell r="J4716" t="str">
            <v>件</v>
          </cell>
          <cell r="K4716" t="str">
            <v/>
          </cell>
          <cell r="L4716" t="str">
            <v/>
          </cell>
          <cell r="M4716" t="str">
            <v>28.00</v>
          </cell>
        </row>
        <row r="4717">
          <cell r="A4717" t="str">
            <v>CYS-TS-JGWQCTDK-190*240-纯灰</v>
          </cell>
          <cell r="B4717" t="str">
            <v>TS-金刚网4cm全磁条对开-190*240-纯灰</v>
          </cell>
          <cell r="C4717" t="str">
            <v>CYS-TS-JGWQCTDK-190*240-纯灰-TS-金刚网4cm全磁条对开-190*240-纯灰</v>
          </cell>
          <cell r="D4717" t="str">
            <v>居家布艺</v>
          </cell>
          <cell r="E4717" t="str">
            <v>是</v>
          </cell>
          <cell r="F4717" t="str">
            <v>否</v>
          </cell>
          <cell r="G4717" t="str">
            <v>190*240</v>
          </cell>
          <cell r="H4717" t="str">
            <v/>
          </cell>
          <cell r="I4717" t="str">
            <v/>
          </cell>
          <cell r="J4717" t="str">
            <v>件</v>
          </cell>
          <cell r="K4717" t="str">
            <v/>
          </cell>
          <cell r="L4717" t="str">
            <v/>
          </cell>
          <cell r="M4717" t="str">
            <v>29.00</v>
          </cell>
        </row>
        <row r="4718">
          <cell r="A4718" t="str">
            <v>CYS-TS-JGWQCTDK-200*200-纯灰</v>
          </cell>
          <cell r="B4718" t="str">
            <v>TS-金刚网4cm全磁条对开-200*200-纯灰</v>
          </cell>
          <cell r="C4718" t="str">
            <v>CYS-TS-JGWQCTDK-200*200-纯灰-TS-金刚网4cm全磁条对开-200*200-纯灰</v>
          </cell>
          <cell r="D4718" t="str">
            <v>居家布艺</v>
          </cell>
          <cell r="E4718" t="str">
            <v>是</v>
          </cell>
          <cell r="F4718" t="str">
            <v>否</v>
          </cell>
          <cell r="G4718" t="str">
            <v>200*200</v>
          </cell>
          <cell r="H4718" t="str">
            <v/>
          </cell>
          <cell r="I4718" t="str">
            <v/>
          </cell>
          <cell r="J4718" t="str">
            <v>件</v>
          </cell>
          <cell r="K4718" t="str">
            <v/>
          </cell>
          <cell r="L4718" t="str">
            <v/>
          </cell>
          <cell r="M4718" t="str">
            <v>28.00</v>
          </cell>
        </row>
        <row r="4719">
          <cell r="A4719" t="str">
            <v>CYS-TS-JGWQCTDK-200*210-纯灰</v>
          </cell>
          <cell r="B4719" t="str">
            <v>TS-金刚网4cm全磁条对开-200*210-纯灰</v>
          </cell>
          <cell r="C4719" t="str">
            <v>CYS-TS-JGWQCTDK-200*210-纯灰-TS-金刚网4cm全磁条对开-200*210-纯灰</v>
          </cell>
          <cell r="D4719" t="str">
            <v>居家布艺</v>
          </cell>
          <cell r="E4719" t="str">
            <v>是</v>
          </cell>
          <cell r="F4719" t="str">
            <v>否</v>
          </cell>
          <cell r="G4719" t="str">
            <v>200*210</v>
          </cell>
          <cell r="H4719" t="str">
            <v/>
          </cell>
          <cell r="I4719" t="str">
            <v/>
          </cell>
          <cell r="J4719" t="str">
            <v>件</v>
          </cell>
          <cell r="K4719" t="str">
            <v/>
          </cell>
          <cell r="L4719" t="str">
            <v/>
          </cell>
          <cell r="M4719" t="str">
            <v>28.00</v>
          </cell>
        </row>
        <row r="4720">
          <cell r="A4720" t="str">
            <v>CYS-TS-JGWQCTDK-200*220-纯灰</v>
          </cell>
          <cell r="B4720" t="str">
            <v>TS-金刚网4cm全磁条对开-200*220-纯灰</v>
          </cell>
          <cell r="C4720" t="str">
            <v>CYS-TS-JGWQCTDK-200*220-纯灰-TS-金刚网4cm全磁条对开-200*220-纯灰</v>
          </cell>
          <cell r="D4720" t="str">
            <v>居家布艺</v>
          </cell>
          <cell r="E4720" t="str">
            <v>是</v>
          </cell>
          <cell r="F4720" t="str">
            <v>否</v>
          </cell>
          <cell r="G4720" t="str">
            <v>200*220</v>
          </cell>
          <cell r="H4720" t="str">
            <v/>
          </cell>
          <cell r="I4720" t="str">
            <v/>
          </cell>
          <cell r="J4720" t="str">
            <v>件</v>
          </cell>
          <cell r="K4720" t="str">
            <v/>
          </cell>
          <cell r="L4720" t="str">
            <v/>
          </cell>
          <cell r="M4720" t="str">
            <v>28.00</v>
          </cell>
        </row>
        <row r="4721">
          <cell r="A4721" t="str">
            <v>CYS-TS-JGWQCTDK-200*230-纯灰</v>
          </cell>
          <cell r="B4721" t="str">
            <v>TS-金刚网4cm全磁条对开-200*230-纯灰</v>
          </cell>
          <cell r="C4721" t="str">
            <v>CYS-TS-JGWQCTDK-200*230-纯灰-TS-金刚网4cm全磁条对开-200*230-纯灰</v>
          </cell>
          <cell r="D4721" t="str">
            <v>居家布艺</v>
          </cell>
          <cell r="E4721" t="str">
            <v>是</v>
          </cell>
          <cell r="F4721" t="str">
            <v>否</v>
          </cell>
          <cell r="G4721" t="str">
            <v>200*230</v>
          </cell>
          <cell r="H4721" t="str">
            <v/>
          </cell>
          <cell r="I4721" t="str">
            <v/>
          </cell>
          <cell r="J4721" t="str">
            <v>件</v>
          </cell>
          <cell r="K4721" t="str">
            <v/>
          </cell>
          <cell r="L4721" t="str">
            <v/>
          </cell>
          <cell r="M4721" t="str">
            <v>29.00</v>
          </cell>
        </row>
        <row r="4722">
          <cell r="A4722" t="str">
            <v>CYS-TS-JGWQCTDK-200*240-纯灰</v>
          </cell>
          <cell r="B4722" t="str">
            <v>TS-金刚网4cm全磁条对开-200*240-纯灰</v>
          </cell>
          <cell r="C4722" t="str">
            <v>CYS-TS-JGWQCTDK-200*240-纯灰-TS-金刚网4cm全磁条对开-200*240-纯灰</v>
          </cell>
          <cell r="D4722" t="str">
            <v>居家布艺</v>
          </cell>
          <cell r="E4722" t="str">
            <v>是</v>
          </cell>
          <cell r="F4722" t="str">
            <v>否</v>
          </cell>
          <cell r="G4722" t="str">
            <v>200*240</v>
          </cell>
          <cell r="H4722" t="str">
            <v/>
          </cell>
          <cell r="I4722" t="str">
            <v/>
          </cell>
          <cell r="J4722" t="str">
            <v>件</v>
          </cell>
          <cell r="K4722" t="str">
            <v/>
          </cell>
          <cell r="L4722" t="str">
            <v/>
          </cell>
          <cell r="M4722" t="str">
            <v>30.00</v>
          </cell>
        </row>
        <row r="4723">
          <cell r="A4723" t="str">
            <v>CYS-TS-JGWQCTDK-70*200-纯咖</v>
          </cell>
          <cell r="B4723" t="str">
            <v>TS-金刚网4cm全磁条对开-70*200-纯咖</v>
          </cell>
          <cell r="C4723" t="str">
            <v>CYS-TS-JGWQCTDK-70*200-纯咖-TS-金刚网4cm全磁条对开-70*200-纯咖</v>
          </cell>
          <cell r="D4723" t="str">
            <v>居家布艺</v>
          </cell>
          <cell r="E4723" t="str">
            <v>是</v>
          </cell>
          <cell r="F4723" t="str">
            <v>否</v>
          </cell>
          <cell r="G4723" t="str">
            <v>70*200</v>
          </cell>
          <cell r="H4723" t="str">
            <v/>
          </cell>
          <cell r="I4723" t="str">
            <v/>
          </cell>
          <cell r="J4723" t="str">
            <v>件</v>
          </cell>
          <cell r="K4723" t="str">
            <v/>
          </cell>
          <cell r="L4723" t="str">
            <v/>
          </cell>
          <cell r="M4723" t="str">
            <v>18.00</v>
          </cell>
        </row>
        <row r="4724">
          <cell r="A4724" t="str">
            <v>CYS-TS-JGWQCTDK-80*190-纯咖</v>
          </cell>
          <cell r="B4724" t="str">
            <v>TS-金刚网4cm全磁条对开-80*190-纯咖</v>
          </cell>
          <cell r="C4724" t="str">
            <v>CYS-TS-JGWQCTDK-80*190-纯咖-TS-金刚网4cm全磁条对开-80*190-纯咖</v>
          </cell>
          <cell r="D4724" t="str">
            <v>居家布艺</v>
          </cell>
          <cell r="E4724" t="str">
            <v>是</v>
          </cell>
          <cell r="F4724" t="str">
            <v>否</v>
          </cell>
          <cell r="G4724" t="str">
            <v>80*190</v>
          </cell>
          <cell r="H4724" t="str">
            <v/>
          </cell>
          <cell r="I4724" t="str">
            <v/>
          </cell>
          <cell r="J4724" t="str">
            <v>件</v>
          </cell>
          <cell r="K4724" t="str">
            <v/>
          </cell>
          <cell r="L4724" t="str">
            <v/>
          </cell>
          <cell r="M4724" t="str">
            <v>18.00</v>
          </cell>
        </row>
        <row r="4725">
          <cell r="A4725" t="str">
            <v>CYS-TS-JGWQCTDK-80*195-纯咖</v>
          </cell>
          <cell r="B4725" t="str">
            <v>TS-金刚网4cm全磁条对开-80*195-纯咖</v>
          </cell>
          <cell r="C4725" t="str">
            <v>CYS-TS-JGWQCTDK-80*195-纯咖-TS-金刚网4cm全磁条对开-80*195-纯咖</v>
          </cell>
          <cell r="D4725" t="str">
            <v>居家布艺</v>
          </cell>
          <cell r="E4725" t="str">
            <v>是</v>
          </cell>
          <cell r="F4725" t="str">
            <v>否</v>
          </cell>
          <cell r="G4725" t="str">
            <v>80*195</v>
          </cell>
          <cell r="H4725" t="str">
            <v/>
          </cell>
          <cell r="I4725" t="str">
            <v/>
          </cell>
          <cell r="J4725" t="str">
            <v>件</v>
          </cell>
          <cell r="K4725" t="str">
            <v/>
          </cell>
          <cell r="L4725" t="str">
            <v/>
          </cell>
          <cell r="M4725" t="str">
            <v>18.00</v>
          </cell>
        </row>
        <row r="4726">
          <cell r="A4726" t="str">
            <v>CYS-TS-JGWQCTDK-80*200-纯咖</v>
          </cell>
          <cell r="B4726" t="str">
            <v>TS-金刚网4cm全磁条对开-80*200-纯咖</v>
          </cell>
          <cell r="C4726" t="str">
            <v>CYS-TS-JGWQCTDK-80*200-纯咖-TS-金刚网4cm全磁条对开-80*200-纯咖</v>
          </cell>
          <cell r="D4726" t="str">
            <v>居家布艺</v>
          </cell>
          <cell r="E4726" t="str">
            <v>是</v>
          </cell>
          <cell r="F4726" t="str">
            <v>否</v>
          </cell>
          <cell r="G4726" t="str">
            <v>80*200</v>
          </cell>
          <cell r="H4726" t="str">
            <v/>
          </cell>
          <cell r="I4726" t="str">
            <v/>
          </cell>
          <cell r="J4726" t="str">
            <v>件</v>
          </cell>
          <cell r="K4726" t="str">
            <v/>
          </cell>
          <cell r="L4726" t="str">
            <v/>
          </cell>
          <cell r="M4726" t="str">
            <v>18.00</v>
          </cell>
        </row>
        <row r="4727">
          <cell r="A4727" t="str">
            <v>CYS-TS-JGWQCTDK-80*205-纯咖</v>
          </cell>
          <cell r="B4727" t="str">
            <v>TS-金刚网4cm全磁条对开-80*205-纯咖</v>
          </cell>
          <cell r="C4727" t="str">
            <v>CYS-TS-JGWQCTDK-80*205-纯咖-TS-金刚网4cm全磁条对开-80*205-纯咖</v>
          </cell>
          <cell r="D4727" t="str">
            <v>居家布艺</v>
          </cell>
          <cell r="E4727" t="str">
            <v>是</v>
          </cell>
          <cell r="F4727" t="str">
            <v>否</v>
          </cell>
          <cell r="G4727" t="str">
            <v>80*205</v>
          </cell>
          <cell r="H4727" t="str">
            <v/>
          </cell>
          <cell r="I4727" t="str">
            <v/>
          </cell>
          <cell r="J4727" t="str">
            <v>件</v>
          </cell>
          <cell r="K4727" t="str">
            <v/>
          </cell>
          <cell r="L4727" t="str">
            <v/>
          </cell>
          <cell r="M4727" t="str">
            <v>18.00</v>
          </cell>
        </row>
        <row r="4728">
          <cell r="A4728" t="str">
            <v>CYS-TS-JGWQCTDK-80*210-纯咖</v>
          </cell>
          <cell r="B4728" t="str">
            <v>TS-金刚网4cm全磁条对开-80*210-纯咖</v>
          </cell>
          <cell r="C4728" t="str">
            <v>CYS-TS-JGWQCTDK-80*210-纯咖-TS-金刚网4cm全磁条对开-80*210-纯咖</v>
          </cell>
          <cell r="D4728" t="str">
            <v>居家布艺</v>
          </cell>
          <cell r="E4728" t="str">
            <v>是</v>
          </cell>
          <cell r="F4728" t="str">
            <v>否</v>
          </cell>
          <cell r="G4728" t="str">
            <v>80*210</v>
          </cell>
          <cell r="H4728" t="str">
            <v/>
          </cell>
          <cell r="I4728" t="str">
            <v/>
          </cell>
          <cell r="J4728" t="str">
            <v>件</v>
          </cell>
          <cell r="K4728" t="str">
            <v/>
          </cell>
          <cell r="L4728" t="str">
            <v/>
          </cell>
          <cell r="M4728" t="str">
            <v>18.00</v>
          </cell>
        </row>
        <row r="4729">
          <cell r="A4729" t="str">
            <v>CYS-TS-JGWQCTDK-80*215-纯咖</v>
          </cell>
          <cell r="B4729" t="str">
            <v>TS-金刚网4cm全磁条对开-80*215-纯咖</v>
          </cell>
          <cell r="C4729" t="str">
            <v>CYS-TS-JGWQCTDK-80*215-纯咖-TS-金刚网4cm全磁条对开-80*215-纯咖</v>
          </cell>
          <cell r="D4729" t="str">
            <v>居家布艺</v>
          </cell>
          <cell r="E4729" t="str">
            <v>是</v>
          </cell>
          <cell r="F4729" t="str">
            <v>否</v>
          </cell>
          <cell r="G4729" t="str">
            <v>80*215</v>
          </cell>
          <cell r="H4729" t="str">
            <v/>
          </cell>
          <cell r="I4729" t="str">
            <v/>
          </cell>
          <cell r="J4729" t="str">
            <v>件</v>
          </cell>
          <cell r="K4729" t="str">
            <v/>
          </cell>
          <cell r="L4729" t="str">
            <v/>
          </cell>
          <cell r="M4729" t="str">
            <v>18.00</v>
          </cell>
        </row>
        <row r="4730">
          <cell r="A4730" t="str">
            <v>CYS-TS-JGWQCTDK-80*220-纯咖</v>
          </cell>
          <cell r="B4730" t="str">
            <v>TS-金刚网4cm全磁条对开-80*220-纯咖</v>
          </cell>
          <cell r="C4730" t="str">
            <v>CYS-TS-JGWQCTDK-80*220-纯咖-TS-金刚网4cm全磁条对开-80*220-纯咖</v>
          </cell>
          <cell r="D4730" t="str">
            <v>居家布艺</v>
          </cell>
          <cell r="E4730" t="str">
            <v>是</v>
          </cell>
          <cell r="F4730" t="str">
            <v>否</v>
          </cell>
          <cell r="G4730" t="str">
            <v>80*220</v>
          </cell>
          <cell r="H4730" t="str">
            <v/>
          </cell>
          <cell r="I4730" t="str">
            <v/>
          </cell>
          <cell r="J4730" t="str">
            <v>件</v>
          </cell>
          <cell r="K4730" t="str">
            <v/>
          </cell>
          <cell r="L4730" t="str">
            <v/>
          </cell>
          <cell r="M4730" t="str">
            <v>18.00</v>
          </cell>
        </row>
        <row r="4731">
          <cell r="A4731" t="str">
            <v>CYS-TS-JGWQCTDK-85*190-纯咖</v>
          </cell>
          <cell r="B4731" t="str">
            <v>TS-金刚网4cm全磁条对开-85*190-纯咖</v>
          </cell>
          <cell r="C4731" t="str">
            <v>CYS-TS-JGWQCTDK-85*190-纯咖-TS-金刚网4cm全磁条对开-85*190-纯咖</v>
          </cell>
          <cell r="D4731" t="str">
            <v>居家布艺</v>
          </cell>
          <cell r="E4731" t="str">
            <v>是</v>
          </cell>
          <cell r="F4731" t="str">
            <v>否</v>
          </cell>
          <cell r="G4731" t="str">
            <v>85*190</v>
          </cell>
          <cell r="H4731" t="str">
            <v/>
          </cell>
          <cell r="I4731" t="str">
            <v/>
          </cell>
          <cell r="J4731" t="str">
            <v>件</v>
          </cell>
          <cell r="K4731" t="str">
            <v/>
          </cell>
          <cell r="L4731" t="str">
            <v/>
          </cell>
          <cell r="M4731" t="str">
            <v>18.00</v>
          </cell>
        </row>
        <row r="4732">
          <cell r="A4732" t="str">
            <v>CYS-TS-JGWQCTDK-85*195-纯咖</v>
          </cell>
          <cell r="B4732" t="str">
            <v>TS-金刚网4cm全磁条对开-85*195-纯咖</v>
          </cell>
          <cell r="C4732" t="str">
            <v>CYS-TS-JGWQCTDK-85*195-纯咖-TS-金刚网4cm全磁条对开-85*195-纯咖</v>
          </cell>
          <cell r="D4732" t="str">
            <v>居家布艺</v>
          </cell>
          <cell r="E4732" t="str">
            <v>是</v>
          </cell>
          <cell r="F4732" t="str">
            <v>否</v>
          </cell>
          <cell r="G4732" t="str">
            <v>85*195</v>
          </cell>
          <cell r="H4732" t="str">
            <v/>
          </cell>
          <cell r="I4732" t="str">
            <v/>
          </cell>
          <cell r="J4732" t="str">
            <v>件</v>
          </cell>
          <cell r="K4732" t="str">
            <v/>
          </cell>
          <cell r="L4732" t="str">
            <v/>
          </cell>
          <cell r="M4732" t="str">
            <v>18.00</v>
          </cell>
        </row>
        <row r="4733">
          <cell r="A4733" t="str">
            <v>CYS-TS-JGWQCTDK-85*200-纯咖</v>
          </cell>
          <cell r="B4733" t="str">
            <v>TS-金刚网4cm全磁条对开-85*200-纯咖</v>
          </cell>
          <cell r="C4733" t="str">
            <v>CYS-TS-JGWQCTDK-85*200-纯咖-TS-金刚网4cm全磁条对开-85*200-纯咖</v>
          </cell>
          <cell r="D4733" t="str">
            <v>居家布艺</v>
          </cell>
          <cell r="E4733" t="str">
            <v>是</v>
          </cell>
          <cell r="F4733" t="str">
            <v>否</v>
          </cell>
          <cell r="G4733" t="str">
            <v>85*200</v>
          </cell>
          <cell r="H4733" t="str">
            <v/>
          </cell>
          <cell r="I4733" t="str">
            <v/>
          </cell>
          <cell r="J4733" t="str">
            <v>件</v>
          </cell>
          <cell r="K4733" t="str">
            <v/>
          </cell>
          <cell r="L4733" t="str">
            <v/>
          </cell>
          <cell r="M4733" t="str">
            <v>18.00</v>
          </cell>
        </row>
        <row r="4734">
          <cell r="A4734" t="str">
            <v>CYS-TS-JGWQCTDK-85*205-纯咖</v>
          </cell>
          <cell r="B4734" t="str">
            <v>TS-金刚网4cm全磁条对开-85*205-纯咖</v>
          </cell>
          <cell r="C4734" t="str">
            <v>CYS-TS-JGWQCTDK-85*205-纯咖-TS-金刚网4cm全磁条对开-85*205-纯咖</v>
          </cell>
          <cell r="D4734" t="str">
            <v>居家布艺</v>
          </cell>
          <cell r="E4734" t="str">
            <v>是</v>
          </cell>
          <cell r="F4734" t="str">
            <v>否</v>
          </cell>
          <cell r="G4734" t="str">
            <v>85*205</v>
          </cell>
          <cell r="H4734" t="str">
            <v/>
          </cell>
          <cell r="I4734" t="str">
            <v/>
          </cell>
          <cell r="J4734" t="str">
            <v>件</v>
          </cell>
          <cell r="K4734" t="str">
            <v/>
          </cell>
          <cell r="L4734" t="str">
            <v/>
          </cell>
          <cell r="M4734" t="str">
            <v>18.00</v>
          </cell>
        </row>
        <row r="4735">
          <cell r="A4735" t="str">
            <v>CYS-TS-JGWQCTDK-85*210-纯咖</v>
          </cell>
          <cell r="B4735" t="str">
            <v>TS-金刚网4cm全磁条对开-85*210-纯咖</v>
          </cell>
          <cell r="C4735" t="str">
            <v>CYS-TS-JGWQCTDK-85*210-纯咖-TS-金刚网4cm全磁条对开-85*210-纯咖</v>
          </cell>
          <cell r="D4735" t="str">
            <v>居家布艺</v>
          </cell>
          <cell r="E4735" t="str">
            <v>是</v>
          </cell>
          <cell r="F4735" t="str">
            <v>否</v>
          </cell>
          <cell r="G4735" t="str">
            <v>85*210</v>
          </cell>
          <cell r="H4735" t="str">
            <v/>
          </cell>
          <cell r="I4735" t="str">
            <v/>
          </cell>
          <cell r="J4735" t="str">
            <v>件</v>
          </cell>
          <cell r="K4735" t="str">
            <v/>
          </cell>
          <cell r="L4735" t="str">
            <v/>
          </cell>
          <cell r="M4735" t="str">
            <v>18.00</v>
          </cell>
        </row>
        <row r="4736">
          <cell r="A4736" t="str">
            <v>CYS-TS-JGWQCTDK-85*215-纯咖</v>
          </cell>
          <cell r="B4736" t="str">
            <v>TS-金刚网4cm全磁条对开-85*215-纯咖</v>
          </cell>
          <cell r="C4736" t="str">
            <v>CYS-TS-JGWQCTDK-85*215-纯咖-TS-金刚网4cm全磁条对开-85*215-纯咖</v>
          </cell>
          <cell r="D4736" t="str">
            <v>居家布艺</v>
          </cell>
          <cell r="E4736" t="str">
            <v>是</v>
          </cell>
          <cell r="F4736" t="str">
            <v>否</v>
          </cell>
          <cell r="G4736" t="str">
            <v>85*215</v>
          </cell>
          <cell r="H4736" t="str">
            <v/>
          </cell>
          <cell r="I4736" t="str">
            <v/>
          </cell>
          <cell r="J4736" t="str">
            <v>件</v>
          </cell>
          <cell r="K4736" t="str">
            <v/>
          </cell>
          <cell r="L4736" t="str">
            <v/>
          </cell>
          <cell r="M4736" t="str">
            <v>18.00</v>
          </cell>
        </row>
        <row r="4737">
          <cell r="A4737" t="str">
            <v>CYS-TS-JGWQCTDK-85*220-纯咖</v>
          </cell>
          <cell r="B4737" t="str">
            <v>TS-金刚网4cm全磁条对开-85*220-纯咖</v>
          </cell>
          <cell r="C4737" t="str">
            <v>CYS-TS-JGWQCTDK-85*220-纯咖-TS-金刚网4cm全磁条对开-85*220-纯咖</v>
          </cell>
          <cell r="D4737" t="str">
            <v>居家布艺</v>
          </cell>
          <cell r="E4737" t="str">
            <v>是</v>
          </cell>
          <cell r="F4737" t="str">
            <v>否</v>
          </cell>
          <cell r="G4737" t="str">
            <v>85*220</v>
          </cell>
          <cell r="H4737" t="str">
            <v/>
          </cell>
          <cell r="I4737" t="str">
            <v/>
          </cell>
          <cell r="J4737" t="str">
            <v>件</v>
          </cell>
          <cell r="K4737" t="str">
            <v/>
          </cell>
          <cell r="L4737" t="str">
            <v/>
          </cell>
          <cell r="M4737" t="str">
            <v>18.00</v>
          </cell>
        </row>
        <row r="4738">
          <cell r="A4738" t="str">
            <v>CYS-TS-JGWQCTDK-90*190-纯咖</v>
          </cell>
          <cell r="B4738" t="str">
            <v>TS-金刚网4cm全磁条对开-90*190-纯咖</v>
          </cell>
          <cell r="C4738" t="str">
            <v>CYS-TS-JGWQCTDK-90*190-纯咖-TS-金刚网4cm全磁条对开-90*190-纯咖</v>
          </cell>
          <cell r="D4738" t="str">
            <v>居家布艺</v>
          </cell>
          <cell r="E4738" t="str">
            <v>是</v>
          </cell>
          <cell r="F4738" t="str">
            <v>否</v>
          </cell>
          <cell r="G4738" t="str">
            <v>90*190</v>
          </cell>
          <cell r="H4738" t="str">
            <v/>
          </cell>
          <cell r="I4738" t="str">
            <v/>
          </cell>
          <cell r="J4738" t="str">
            <v>件</v>
          </cell>
          <cell r="K4738" t="str">
            <v/>
          </cell>
          <cell r="L4738" t="str">
            <v/>
          </cell>
          <cell r="M4738" t="str">
            <v>18.00</v>
          </cell>
        </row>
        <row r="4739">
          <cell r="A4739" t="str">
            <v>CYS-TS-JGWQCTDK-90*195-纯咖</v>
          </cell>
          <cell r="B4739" t="str">
            <v>TS-金刚网4cm全磁条对开-90*195-纯咖</v>
          </cell>
          <cell r="C4739" t="str">
            <v>CYS-TS-JGWQCTDK-90*195-纯咖-TS-金刚网4cm全磁条对开-90*195-纯咖</v>
          </cell>
          <cell r="D4739" t="str">
            <v>居家布艺</v>
          </cell>
          <cell r="E4739" t="str">
            <v>是</v>
          </cell>
          <cell r="F4739" t="str">
            <v>否</v>
          </cell>
          <cell r="G4739" t="str">
            <v>90*195</v>
          </cell>
          <cell r="H4739" t="str">
            <v/>
          </cell>
          <cell r="I4739" t="str">
            <v/>
          </cell>
          <cell r="J4739" t="str">
            <v>件</v>
          </cell>
          <cell r="K4739" t="str">
            <v/>
          </cell>
          <cell r="L4739" t="str">
            <v/>
          </cell>
          <cell r="M4739" t="str">
            <v>18.00</v>
          </cell>
        </row>
        <row r="4740">
          <cell r="A4740" t="str">
            <v>CYS-TS-JGWQCTDK-90*200-纯咖</v>
          </cell>
          <cell r="B4740" t="str">
            <v>TS-金刚网4cm全磁条对开-90*200-纯咖</v>
          </cell>
          <cell r="C4740" t="str">
            <v>CYS-TS-JGWQCTDK-90*200-纯咖-TS-金刚网4cm全磁条对开-90*200-纯咖</v>
          </cell>
          <cell r="D4740" t="str">
            <v>居家布艺</v>
          </cell>
          <cell r="E4740" t="str">
            <v>是</v>
          </cell>
          <cell r="F4740" t="str">
            <v>否</v>
          </cell>
          <cell r="G4740" t="str">
            <v>90*200</v>
          </cell>
          <cell r="H4740" t="str">
            <v/>
          </cell>
          <cell r="I4740" t="str">
            <v/>
          </cell>
          <cell r="J4740" t="str">
            <v>件</v>
          </cell>
          <cell r="K4740" t="str">
            <v/>
          </cell>
          <cell r="L4740" t="str">
            <v/>
          </cell>
          <cell r="M4740" t="str">
            <v>18.00</v>
          </cell>
        </row>
        <row r="4741">
          <cell r="A4741" t="str">
            <v>CYS-TS-JGWQCTDK-90*205-纯咖</v>
          </cell>
          <cell r="B4741" t="str">
            <v>TS-金刚网4cm全磁条对开-90*205-纯咖</v>
          </cell>
          <cell r="C4741" t="str">
            <v>CYS-TS-JGWQCTDK-90*205-纯咖-TS-金刚网4cm全磁条对开-90*205-纯咖</v>
          </cell>
          <cell r="D4741" t="str">
            <v>居家布艺</v>
          </cell>
          <cell r="E4741" t="str">
            <v>是</v>
          </cell>
          <cell r="F4741" t="str">
            <v>否</v>
          </cell>
          <cell r="G4741" t="str">
            <v>90*205</v>
          </cell>
          <cell r="H4741" t="str">
            <v/>
          </cell>
          <cell r="I4741" t="str">
            <v/>
          </cell>
          <cell r="J4741" t="str">
            <v>件</v>
          </cell>
          <cell r="K4741" t="str">
            <v/>
          </cell>
          <cell r="L4741" t="str">
            <v/>
          </cell>
          <cell r="M4741" t="str">
            <v>18.00</v>
          </cell>
        </row>
        <row r="4742">
          <cell r="A4742" t="str">
            <v>CYS-TS-JGWQCTDK-90*210-纯咖</v>
          </cell>
          <cell r="B4742" t="str">
            <v>TS-金刚网4cm全磁条对开-90*210-纯咖</v>
          </cell>
          <cell r="C4742" t="str">
            <v>CYS-TS-JGWQCTDK-90*210-纯咖-TS-金刚网4cm全磁条对开-90*210-纯咖</v>
          </cell>
          <cell r="D4742" t="str">
            <v>居家布艺</v>
          </cell>
          <cell r="E4742" t="str">
            <v>是</v>
          </cell>
          <cell r="F4742" t="str">
            <v>否</v>
          </cell>
          <cell r="G4742" t="str">
            <v>90*210</v>
          </cell>
          <cell r="H4742" t="str">
            <v/>
          </cell>
          <cell r="I4742" t="str">
            <v/>
          </cell>
          <cell r="J4742" t="str">
            <v>件</v>
          </cell>
          <cell r="K4742" t="str">
            <v/>
          </cell>
          <cell r="L4742" t="str">
            <v/>
          </cell>
          <cell r="M4742" t="str">
            <v>18.00</v>
          </cell>
        </row>
        <row r="4743">
          <cell r="A4743" t="str">
            <v>CYS-TS-JGWQCTDK-90*215-纯咖</v>
          </cell>
          <cell r="B4743" t="str">
            <v>TS-金刚网4cm全磁条对开-90*215-纯咖</v>
          </cell>
          <cell r="C4743" t="str">
            <v>CYS-TS-JGWQCTDK-90*215-纯咖-TS-金刚网4cm全磁条对开-90*215-纯咖</v>
          </cell>
          <cell r="D4743" t="str">
            <v>居家布艺</v>
          </cell>
          <cell r="E4743" t="str">
            <v>是</v>
          </cell>
          <cell r="F4743" t="str">
            <v>否</v>
          </cell>
          <cell r="G4743" t="str">
            <v>90*215</v>
          </cell>
          <cell r="H4743" t="str">
            <v/>
          </cell>
          <cell r="I4743" t="str">
            <v/>
          </cell>
          <cell r="J4743" t="str">
            <v>件</v>
          </cell>
          <cell r="K4743" t="str">
            <v/>
          </cell>
          <cell r="L4743" t="str">
            <v/>
          </cell>
          <cell r="M4743" t="str">
            <v>18.00</v>
          </cell>
        </row>
        <row r="4744">
          <cell r="A4744" t="str">
            <v>CYS-TS-JGWQCTDK-90*220-纯咖</v>
          </cell>
          <cell r="B4744" t="str">
            <v>TS-金刚网4cm全磁条对开-90*220-纯咖</v>
          </cell>
          <cell r="C4744" t="str">
            <v>CYS-TS-JGWQCTDK-90*220-纯咖-TS-金刚网4cm全磁条对开-90*220-纯咖</v>
          </cell>
          <cell r="D4744" t="str">
            <v>居家布艺</v>
          </cell>
          <cell r="E4744" t="str">
            <v>是</v>
          </cell>
          <cell r="F4744" t="str">
            <v>否</v>
          </cell>
          <cell r="G4744" t="str">
            <v>90*220</v>
          </cell>
          <cell r="H4744" t="str">
            <v/>
          </cell>
          <cell r="I4744" t="str">
            <v/>
          </cell>
          <cell r="J4744" t="str">
            <v>件</v>
          </cell>
          <cell r="K4744" t="str">
            <v/>
          </cell>
          <cell r="L4744" t="str">
            <v/>
          </cell>
          <cell r="M4744" t="str">
            <v>18.00</v>
          </cell>
        </row>
        <row r="4745">
          <cell r="A4745" t="str">
            <v>CYS-TS-JGWQCTDK-90*230-纯咖</v>
          </cell>
          <cell r="B4745" t="str">
            <v>TS-金刚网4cm全磁条对开-90*230-纯咖</v>
          </cell>
          <cell r="C4745" t="str">
            <v>CYS-TS-JGWQCTDK-90*230-纯咖-TS-金刚网4cm全磁条对开-90*230-纯咖</v>
          </cell>
          <cell r="D4745" t="str">
            <v>居家布艺</v>
          </cell>
          <cell r="E4745" t="str">
            <v>是</v>
          </cell>
          <cell r="F4745" t="str">
            <v>否</v>
          </cell>
          <cell r="G4745" t="str">
            <v>90*230</v>
          </cell>
          <cell r="H4745" t="str">
            <v/>
          </cell>
          <cell r="I4745" t="str">
            <v/>
          </cell>
          <cell r="J4745" t="str">
            <v>件</v>
          </cell>
          <cell r="K4745" t="str">
            <v/>
          </cell>
          <cell r="L4745" t="str">
            <v/>
          </cell>
          <cell r="M4745" t="str">
            <v>19.00</v>
          </cell>
        </row>
        <row r="4746">
          <cell r="A4746" t="str">
            <v>CYS-TS-JGWQCTDK-90*240-纯咖</v>
          </cell>
          <cell r="B4746" t="str">
            <v>TS-金刚网4cm全磁条对开-90*240-纯咖</v>
          </cell>
          <cell r="C4746" t="str">
            <v>CYS-TS-JGWQCTDK-90*240-纯咖-TS-金刚网4cm全磁条对开-90*240-纯咖</v>
          </cell>
          <cell r="D4746" t="str">
            <v>居家布艺</v>
          </cell>
          <cell r="E4746" t="str">
            <v>是</v>
          </cell>
          <cell r="F4746" t="str">
            <v>否</v>
          </cell>
          <cell r="G4746" t="str">
            <v>90*240</v>
          </cell>
          <cell r="H4746" t="str">
            <v/>
          </cell>
          <cell r="I4746" t="str">
            <v/>
          </cell>
          <cell r="J4746" t="str">
            <v>件</v>
          </cell>
          <cell r="K4746" t="str">
            <v/>
          </cell>
          <cell r="L4746" t="str">
            <v/>
          </cell>
          <cell r="M4746" t="str">
            <v>20.00</v>
          </cell>
        </row>
        <row r="4747">
          <cell r="A4747" t="str">
            <v>CYS-TS-JGWQCTDK-95*200-纯咖</v>
          </cell>
          <cell r="B4747" t="str">
            <v>TS-金刚网4cm全磁条对开-95*200-纯咖</v>
          </cell>
          <cell r="C4747" t="str">
            <v>CYS-TS-JGWQCTDK-95*200-纯咖-TS-金刚网4cm全磁条对开-95*200-纯咖</v>
          </cell>
          <cell r="D4747" t="str">
            <v>居家布艺</v>
          </cell>
          <cell r="E4747" t="str">
            <v>是</v>
          </cell>
          <cell r="F4747" t="str">
            <v>否</v>
          </cell>
          <cell r="G4747" t="str">
            <v>95*200</v>
          </cell>
          <cell r="H4747" t="str">
            <v/>
          </cell>
          <cell r="I4747" t="str">
            <v/>
          </cell>
          <cell r="J4747" t="str">
            <v>件</v>
          </cell>
          <cell r="K4747" t="str">
            <v/>
          </cell>
          <cell r="L4747" t="str">
            <v/>
          </cell>
          <cell r="M4747" t="str">
            <v>18.00</v>
          </cell>
        </row>
        <row r="4748">
          <cell r="A4748" t="str">
            <v>CYS-TS-JGWQCTDK-95*205-纯咖</v>
          </cell>
          <cell r="B4748" t="str">
            <v>TS-金刚网4cm全磁条对开-95*205-纯咖</v>
          </cell>
          <cell r="C4748" t="str">
            <v>CYS-TS-JGWQCTDK-95*205-纯咖-TS-金刚网4cm全磁条对开-95*205-纯咖</v>
          </cell>
          <cell r="D4748" t="str">
            <v>居家布艺</v>
          </cell>
          <cell r="E4748" t="str">
            <v>是</v>
          </cell>
          <cell r="F4748" t="str">
            <v>否</v>
          </cell>
          <cell r="G4748" t="str">
            <v>95*205</v>
          </cell>
          <cell r="H4748" t="str">
            <v/>
          </cell>
          <cell r="I4748" t="str">
            <v/>
          </cell>
          <cell r="J4748" t="str">
            <v>件</v>
          </cell>
          <cell r="K4748" t="str">
            <v/>
          </cell>
          <cell r="L4748" t="str">
            <v/>
          </cell>
          <cell r="M4748" t="str">
            <v>18.00</v>
          </cell>
        </row>
        <row r="4749">
          <cell r="A4749" t="str">
            <v>CYS-TS-JGWQCTDK-95*210-纯咖</v>
          </cell>
          <cell r="B4749" t="str">
            <v>TS-金刚网4cm全磁条对开-95*210-纯咖</v>
          </cell>
          <cell r="C4749" t="str">
            <v>CYS-TS-JGWQCTDK-95*210-纯咖-TS-金刚网4cm全磁条对开-95*210-纯咖</v>
          </cell>
          <cell r="D4749" t="str">
            <v>居家布艺</v>
          </cell>
          <cell r="E4749" t="str">
            <v>是</v>
          </cell>
          <cell r="F4749" t="str">
            <v>否</v>
          </cell>
          <cell r="G4749" t="str">
            <v>95*210</v>
          </cell>
          <cell r="H4749" t="str">
            <v/>
          </cell>
          <cell r="I4749" t="str">
            <v/>
          </cell>
          <cell r="J4749" t="str">
            <v>件</v>
          </cell>
          <cell r="K4749" t="str">
            <v/>
          </cell>
          <cell r="L4749" t="str">
            <v/>
          </cell>
          <cell r="M4749" t="str">
            <v>18.00</v>
          </cell>
        </row>
        <row r="4750">
          <cell r="A4750" t="str">
            <v>CYS-TS-JGWQCTDK-95*215-纯咖</v>
          </cell>
          <cell r="B4750" t="str">
            <v>TS-金刚网4cm全磁条对开-95*215-纯咖</v>
          </cell>
          <cell r="C4750" t="str">
            <v>CYS-TS-JGWQCTDK-95*215-纯咖-TS-金刚网4cm全磁条对开-95*215-纯咖</v>
          </cell>
          <cell r="D4750" t="str">
            <v>居家布艺</v>
          </cell>
          <cell r="E4750" t="str">
            <v>是</v>
          </cell>
          <cell r="F4750" t="str">
            <v>否</v>
          </cell>
          <cell r="G4750" t="str">
            <v>95*215</v>
          </cell>
          <cell r="H4750" t="str">
            <v/>
          </cell>
          <cell r="I4750" t="str">
            <v/>
          </cell>
          <cell r="J4750" t="str">
            <v>件</v>
          </cell>
          <cell r="K4750" t="str">
            <v/>
          </cell>
          <cell r="L4750" t="str">
            <v/>
          </cell>
          <cell r="M4750" t="str">
            <v>18.00</v>
          </cell>
        </row>
        <row r="4751">
          <cell r="A4751" t="str">
            <v>CYS-TS-JGWQCTDK-95*220-纯咖</v>
          </cell>
          <cell r="B4751" t="str">
            <v>TS-金刚网4cm全磁条对开-95*220-纯咖</v>
          </cell>
          <cell r="C4751" t="str">
            <v>CYS-TS-JGWQCTDK-95*220-纯咖-TS-金刚网4cm全磁条对开-95*220-纯咖</v>
          </cell>
          <cell r="D4751" t="str">
            <v>居家布艺</v>
          </cell>
          <cell r="E4751" t="str">
            <v>是</v>
          </cell>
          <cell r="F4751" t="str">
            <v>否</v>
          </cell>
          <cell r="G4751" t="str">
            <v>95*220</v>
          </cell>
          <cell r="H4751" t="str">
            <v/>
          </cell>
          <cell r="I4751" t="str">
            <v/>
          </cell>
          <cell r="J4751" t="str">
            <v>件</v>
          </cell>
          <cell r="K4751" t="str">
            <v/>
          </cell>
          <cell r="L4751" t="str">
            <v/>
          </cell>
          <cell r="M4751" t="str">
            <v>18.00</v>
          </cell>
        </row>
        <row r="4752">
          <cell r="A4752" t="str">
            <v>CYS-TS-JGWQCTDK-100*200-纯咖</v>
          </cell>
          <cell r="B4752" t="str">
            <v>TS-金刚网4cm全磁条对开-100*200-纯咖</v>
          </cell>
          <cell r="C4752" t="str">
            <v>CYS-TS-JGWQCTDK-100*200-纯咖-TS-金刚网4cm全磁条对开-100*200-纯咖</v>
          </cell>
          <cell r="D4752" t="str">
            <v>居家布艺</v>
          </cell>
          <cell r="E4752" t="str">
            <v>是</v>
          </cell>
          <cell r="F4752" t="str">
            <v>否</v>
          </cell>
          <cell r="G4752" t="str">
            <v>100*200</v>
          </cell>
          <cell r="H4752" t="str">
            <v/>
          </cell>
          <cell r="I4752" t="str">
            <v/>
          </cell>
          <cell r="J4752" t="str">
            <v>件</v>
          </cell>
          <cell r="K4752" t="str">
            <v/>
          </cell>
          <cell r="L4752" t="str">
            <v/>
          </cell>
          <cell r="M4752" t="str">
            <v>18.00</v>
          </cell>
        </row>
        <row r="4753">
          <cell r="A4753" t="str">
            <v>CYS-TS-JGWQCTDK-100*205-纯咖</v>
          </cell>
          <cell r="B4753" t="str">
            <v>TS-金刚网4cm全磁条对开-100*205-纯咖</v>
          </cell>
          <cell r="C4753" t="str">
            <v>CYS-TS-JGWQCTDK-100*205-纯咖-TS-金刚网4cm全磁条对开-100*205-纯咖</v>
          </cell>
          <cell r="D4753" t="str">
            <v>居家布艺</v>
          </cell>
          <cell r="E4753" t="str">
            <v>是</v>
          </cell>
          <cell r="F4753" t="str">
            <v>否</v>
          </cell>
          <cell r="G4753" t="str">
            <v>100*205</v>
          </cell>
          <cell r="H4753" t="str">
            <v/>
          </cell>
          <cell r="I4753" t="str">
            <v/>
          </cell>
          <cell r="J4753" t="str">
            <v>件</v>
          </cell>
          <cell r="K4753" t="str">
            <v/>
          </cell>
          <cell r="L4753" t="str">
            <v/>
          </cell>
          <cell r="M4753" t="str">
            <v>18.00</v>
          </cell>
        </row>
        <row r="4754">
          <cell r="A4754" t="str">
            <v>CYS-TS-JGWQCTDK-100*210-纯咖</v>
          </cell>
          <cell r="B4754" t="str">
            <v>TS-金刚网4cm全磁条对开-100*210-纯咖</v>
          </cell>
          <cell r="C4754" t="str">
            <v>CYS-TS-JGWQCTDK-100*210-纯咖-TS-金刚网4cm全磁条对开-100*210-纯咖</v>
          </cell>
          <cell r="D4754" t="str">
            <v>居家布艺</v>
          </cell>
          <cell r="E4754" t="str">
            <v>是</v>
          </cell>
          <cell r="F4754" t="str">
            <v>否</v>
          </cell>
          <cell r="G4754" t="str">
            <v>100*210</v>
          </cell>
          <cell r="H4754" t="str">
            <v/>
          </cell>
          <cell r="I4754" t="str">
            <v/>
          </cell>
          <cell r="J4754" t="str">
            <v>件</v>
          </cell>
          <cell r="K4754" t="str">
            <v/>
          </cell>
          <cell r="L4754" t="str">
            <v/>
          </cell>
          <cell r="M4754" t="str">
            <v>18.00</v>
          </cell>
        </row>
        <row r="4755">
          <cell r="A4755" t="str">
            <v>CYS-TS-JGWQCTDK-100*215-纯咖</v>
          </cell>
          <cell r="B4755" t="str">
            <v>TS-金刚网4cm全磁条对开-100*215-纯咖</v>
          </cell>
          <cell r="C4755" t="str">
            <v>CYS-TS-JGWQCTDK-100*215-纯咖-TS-金刚网4cm全磁条对开-100*215-纯咖</v>
          </cell>
          <cell r="D4755" t="str">
            <v>居家布艺</v>
          </cell>
          <cell r="E4755" t="str">
            <v>是</v>
          </cell>
          <cell r="F4755" t="str">
            <v>否</v>
          </cell>
          <cell r="G4755" t="str">
            <v>100*215</v>
          </cell>
          <cell r="H4755" t="str">
            <v/>
          </cell>
          <cell r="I4755" t="str">
            <v/>
          </cell>
          <cell r="J4755" t="str">
            <v>件</v>
          </cell>
          <cell r="K4755" t="str">
            <v/>
          </cell>
          <cell r="L4755" t="str">
            <v/>
          </cell>
          <cell r="M4755" t="str">
            <v>18.00</v>
          </cell>
        </row>
        <row r="4756">
          <cell r="A4756" t="str">
            <v>CYS-TS-JGWQCTDK-100*220-纯咖</v>
          </cell>
          <cell r="B4756" t="str">
            <v>TS-金刚网4cm全磁条对开-100*220-纯咖</v>
          </cell>
          <cell r="C4756" t="str">
            <v>CYS-TS-JGWQCTDK-100*220-纯咖-TS-金刚网4cm全磁条对开-100*220-纯咖</v>
          </cell>
          <cell r="D4756" t="str">
            <v>居家布艺</v>
          </cell>
          <cell r="E4756" t="str">
            <v>是</v>
          </cell>
          <cell r="F4756" t="str">
            <v>否</v>
          </cell>
          <cell r="G4756" t="str">
            <v>100*220</v>
          </cell>
          <cell r="H4756" t="str">
            <v/>
          </cell>
          <cell r="I4756" t="str">
            <v/>
          </cell>
          <cell r="J4756" t="str">
            <v>件</v>
          </cell>
          <cell r="K4756" t="str">
            <v/>
          </cell>
          <cell r="L4756" t="str">
            <v/>
          </cell>
          <cell r="M4756" t="str">
            <v>18.00</v>
          </cell>
        </row>
        <row r="4757">
          <cell r="A4757" t="str">
            <v>CYS-TS-JGWQCTDK-100*230-纯咖</v>
          </cell>
          <cell r="B4757" t="str">
            <v>TS-金刚网4cm全磁条对开-100*230-纯咖</v>
          </cell>
          <cell r="C4757" t="str">
            <v>CYS-TS-JGWQCTDK-100*230-纯咖-TS-金刚网4cm全磁条对开-100*230-纯咖</v>
          </cell>
          <cell r="D4757" t="str">
            <v>居家布艺</v>
          </cell>
          <cell r="E4757" t="str">
            <v>是</v>
          </cell>
          <cell r="F4757" t="str">
            <v>否</v>
          </cell>
          <cell r="G4757" t="str">
            <v>100*230</v>
          </cell>
          <cell r="H4757" t="str">
            <v/>
          </cell>
          <cell r="I4757" t="str">
            <v/>
          </cell>
          <cell r="J4757" t="str">
            <v>件</v>
          </cell>
          <cell r="K4757" t="str">
            <v/>
          </cell>
          <cell r="L4757" t="str">
            <v/>
          </cell>
          <cell r="M4757" t="str">
            <v>19.00</v>
          </cell>
        </row>
        <row r="4758">
          <cell r="A4758" t="str">
            <v>CYS-TS-JGWQCTDK-100*240-纯咖</v>
          </cell>
          <cell r="B4758" t="str">
            <v>TS-金刚网4cm全磁条对开-100*240-纯咖</v>
          </cell>
          <cell r="C4758" t="str">
            <v>CYS-TS-JGWQCTDK-100*240-纯咖-TS-金刚网4cm全磁条对开-100*240-纯咖</v>
          </cell>
          <cell r="D4758" t="str">
            <v>居家布艺</v>
          </cell>
          <cell r="E4758" t="str">
            <v>是</v>
          </cell>
          <cell r="F4758" t="str">
            <v>否</v>
          </cell>
          <cell r="G4758" t="str">
            <v>100*240</v>
          </cell>
          <cell r="H4758" t="str">
            <v/>
          </cell>
          <cell r="I4758" t="str">
            <v/>
          </cell>
          <cell r="J4758" t="str">
            <v>件</v>
          </cell>
          <cell r="K4758" t="str">
            <v/>
          </cell>
          <cell r="L4758" t="str">
            <v/>
          </cell>
          <cell r="M4758" t="str">
            <v>20.00</v>
          </cell>
        </row>
        <row r="4759">
          <cell r="A4759" t="str">
            <v>CYS-TS-JGWQCTDK-105*205-纯咖</v>
          </cell>
          <cell r="B4759" t="str">
            <v>TS-金刚网4cm全磁条对开-105*205-纯咖</v>
          </cell>
          <cell r="C4759" t="str">
            <v>CYS-TS-JGWQCTDK-105*205-纯咖-TS-金刚网4cm全磁条对开-105*205-纯咖</v>
          </cell>
          <cell r="D4759" t="str">
            <v>居家布艺</v>
          </cell>
          <cell r="E4759" t="str">
            <v>是</v>
          </cell>
          <cell r="F4759" t="str">
            <v>否</v>
          </cell>
          <cell r="G4759" t="str">
            <v>105*205</v>
          </cell>
          <cell r="H4759" t="str">
            <v/>
          </cell>
          <cell r="I4759" t="str">
            <v/>
          </cell>
          <cell r="J4759" t="str">
            <v>件</v>
          </cell>
          <cell r="K4759" t="str">
            <v/>
          </cell>
          <cell r="L4759" t="str">
            <v/>
          </cell>
          <cell r="M4759" t="str">
            <v>19.00</v>
          </cell>
        </row>
        <row r="4760">
          <cell r="A4760" t="str">
            <v>CYS-TS-JGWQCTDK-105*210-纯咖</v>
          </cell>
          <cell r="B4760" t="str">
            <v>TS-金刚网4cm全磁条对开-105*210-纯咖</v>
          </cell>
          <cell r="C4760" t="str">
            <v>CYS-TS-JGWQCTDK-105*210-纯咖-TS-金刚网4cm全磁条对开-105*210-纯咖</v>
          </cell>
          <cell r="D4760" t="str">
            <v>居家布艺</v>
          </cell>
          <cell r="E4760" t="str">
            <v>是</v>
          </cell>
          <cell r="F4760" t="str">
            <v>否</v>
          </cell>
          <cell r="G4760" t="str">
            <v>105*210</v>
          </cell>
          <cell r="H4760" t="str">
            <v/>
          </cell>
          <cell r="I4760" t="str">
            <v/>
          </cell>
          <cell r="J4760" t="str">
            <v>件</v>
          </cell>
          <cell r="K4760" t="str">
            <v/>
          </cell>
          <cell r="L4760" t="str">
            <v/>
          </cell>
          <cell r="M4760" t="str">
            <v>19.00</v>
          </cell>
        </row>
        <row r="4761">
          <cell r="A4761" t="str">
            <v>CYS-TS-JGWQCTDK-105*220-纯咖</v>
          </cell>
          <cell r="B4761" t="str">
            <v>TS-金刚网4cm全磁条对开-105*220-纯咖</v>
          </cell>
          <cell r="C4761" t="str">
            <v>CYS-TS-JGWQCTDK-105*220-纯咖-TS-金刚网4cm全磁条对开-105*220-纯咖</v>
          </cell>
          <cell r="D4761" t="str">
            <v>居家布艺</v>
          </cell>
          <cell r="E4761" t="str">
            <v>是</v>
          </cell>
          <cell r="F4761" t="str">
            <v>否</v>
          </cell>
          <cell r="G4761" t="str">
            <v>105*220</v>
          </cell>
          <cell r="H4761" t="str">
            <v/>
          </cell>
          <cell r="I4761" t="str">
            <v/>
          </cell>
          <cell r="J4761" t="str">
            <v>件</v>
          </cell>
          <cell r="K4761" t="str">
            <v/>
          </cell>
          <cell r="L4761" t="str">
            <v/>
          </cell>
          <cell r="M4761" t="str">
            <v>19.00</v>
          </cell>
        </row>
        <row r="4762">
          <cell r="A4762" t="str">
            <v>CYS-TS-JGWQCTDK-110*200-纯咖</v>
          </cell>
          <cell r="B4762" t="str">
            <v>TS-金刚网4cm全磁条对开-110*200-纯咖</v>
          </cell>
          <cell r="C4762" t="str">
            <v>CYS-TS-JGWQCTDK-110*200-纯咖-TS-金刚网4cm全磁条对开-110*200-纯咖</v>
          </cell>
          <cell r="D4762" t="str">
            <v>居家布艺</v>
          </cell>
          <cell r="E4762" t="str">
            <v>是</v>
          </cell>
          <cell r="F4762" t="str">
            <v>否</v>
          </cell>
          <cell r="G4762" t="str">
            <v>110*200</v>
          </cell>
          <cell r="H4762" t="str">
            <v/>
          </cell>
          <cell r="I4762" t="str">
            <v/>
          </cell>
          <cell r="J4762" t="str">
            <v>件</v>
          </cell>
          <cell r="K4762" t="str">
            <v/>
          </cell>
          <cell r="L4762" t="str">
            <v/>
          </cell>
          <cell r="M4762" t="str">
            <v>19.00</v>
          </cell>
        </row>
        <row r="4763">
          <cell r="A4763" t="str">
            <v>CYS-TS-JGWQCTDK-110*210-纯咖</v>
          </cell>
          <cell r="B4763" t="str">
            <v>TS-金刚网4cm全磁条对开-110*210-纯咖</v>
          </cell>
          <cell r="C4763" t="str">
            <v>CYS-TS-JGWQCTDK-110*210-纯咖-TS-金刚网4cm全磁条对开-110*210-纯咖</v>
          </cell>
          <cell r="D4763" t="str">
            <v>居家布艺</v>
          </cell>
          <cell r="E4763" t="str">
            <v>是</v>
          </cell>
          <cell r="F4763" t="str">
            <v>否</v>
          </cell>
          <cell r="G4763" t="str">
            <v>110*210</v>
          </cell>
          <cell r="H4763" t="str">
            <v/>
          </cell>
          <cell r="I4763" t="str">
            <v/>
          </cell>
          <cell r="J4763" t="str">
            <v>件</v>
          </cell>
          <cell r="K4763" t="str">
            <v/>
          </cell>
          <cell r="L4763" t="str">
            <v/>
          </cell>
          <cell r="M4763" t="str">
            <v>19.00</v>
          </cell>
        </row>
        <row r="4764">
          <cell r="A4764" t="str">
            <v>CYS-TS-JGWQCTDK-110*220-纯咖</v>
          </cell>
          <cell r="B4764" t="str">
            <v>TS-金刚网4cm全磁条对开-110*220-纯咖</v>
          </cell>
          <cell r="C4764" t="str">
            <v>CYS-TS-JGWQCTDK-110*220-纯咖-TS-金刚网4cm全磁条对开-110*220-纯咖</v>
          </cell>
          <cell r="D4764" t="str">
            <v>居家布艺</v>
          </cell>
          <cell r="E4764" t="str">
            <v>是</v>
          </cell>
          <cell r="F4764" t="str">
            <v>否</v>
          </cell>
          <cell r="G4764" t="str">
            <v>110*220</v>
          </cell>
          <cell r="H4764" t="str">
            <v/>
          </cell>
          <cell r="I4764" t="str">
            <v/>
          </cell>
          <cell r="J4764" t="str">
            <v>件</v>
          </cell>
          <cell r="K4764" t="str">
            <v/>
          </cell>
          <cell r="L4764" t="str">
            <v/>
          </cell>
          <cell r="M4764" t="str">
            <v>19.00</v>
          </cell>
        </row>
        <row r="4765">
          <cell r="A4765" t="str">
            <v>CYS-TS-JGWQCTDK-110*230-纯咖</v>
          </cell>
          <cell r="B4765" t="str">
            <v>TS-金刚网4cm全磁条对开-110*230-纯咖</v>
          </cell>
          <cell r="C4765" t="str">
            <v>CYS-TS-JGWQCTDK-110*230-纯咖-TS-金刚网4cm全磁条对开-110*230-纯咖</v>
          </cell>
          <cell r="D4765" t="str">
            <v>居家布艺</v>
          </cell>
          <cell r="E4765" t="str">
            <v>是</v>
          </cell>
          <cell r="F4765" t="str">
            <v>否</v>
          </cell>
          <cell r="G4765" t="str">
            <v>110*230</v>
          </cell>
          <cell r="H4765" t="str">
            <v/>
          </cell>
          <cell r="I4765" t="str">
            <v/>
          </cell>
          <cell r="J4765" t="str">
            <v>件</v>
          </cell>
          <cell r="K4765" t="str">
            <v/>
          </cell>
          <cell r="L4765" t="str">
            <v/>
          </cell>
          <cell r="M4765" t="str">
            <v>20.00</v>
          </cell>
        </row>
        <row r="4766">
          <cell r="A4766" t="str">
            <v>CYS-TS-JGWQCTDK-110*240-纯咖</v>
          </cell>
          <cell r="B4766" t="str">
            <v>TS-金刚网4cm全磁条对开-110*240-纯咖</v>
          </cell>
          <cell r="C4766" t="str">
            <v>CYS-TS-JGWQCTDK-110*240-纯咖-TS-金刚网4cm全磁条对开-110*240-纯咖</v>
          </cell>
          <cell r="D4766" t="str">
            <v>居家布艺</v>
          </cell>
          <cell r="E4766" t="str">
            <v>是</v>
          </cell>
          <cell r="F4766" t="str">
            <v>否</v>
          </cell>
          <cell r="G4766" t="str">
            <v>110*240</v>
          </cell>
          <cell r="H4766" t="str">
            <v/>
          </cell>
          <cell r="I4766" t="str">
            <v/>
          </cell>
          <cell r="J4766" t="str">
            <v>件</v>
          </cell>
          <cell r="K4766" t="str">
            <v/>
          </cell>
          <cell r="L4766" t="str">
            <v/>
          </cell>
          <cell r="M4766" t="str">
            <v>21.00</v>
          </cell>
        </row>
        <row r="4767">
          <cell r="A4767" t="str">
            <v>CYS-TS-JGWQCTDK-120*200-纯咖</v>
          </cell>
          <cell r="B4767" t="str">
            <v>TS-金刚网4cm全磁条对开-120*200-纯咖</v>
          </cell>
          <cell r="C4767" t="str">
            <v>CYS-TS-JGWQCTDK-120*200-纯咖-TS-金刚网4cm全磁条对开-120*200-纯咖</v>
          </cell>
          <cell r="D4767" t="str">
            <v>居家布艺</v>
          </cell>
          <cell r="E4767" t="str">
            <v>是</v>
          </cell>
          <cell r="F4767" t="str">
            <v>否</v>
          </cell>
          <cell r="G4767" t="str">
            <v>120*200</v>
          </cell>
          <cell r="H4767" t="str">
            <v/>
          </cell>
          <cell r="I4767" t="str">
            <v/>
          </cell>
          <cell r="J4767" t="str">
            <v>件</v>
          </cell>
          <cell r="K4767" t="str">
            <v/>
          </cell>
          <cell r="L4767" t="str">
            <v/>
          </cell>
          <cell r="M4767" t="str">
            <v>20.00</v>
          </cell>
        </row>
        <row r="4768">
          <cell r="A4768" t="str">
            <v>CYS-TS-JGWQCTDK-120*210-纯咖</v>
          </cell>
          <cell r="B4768" t="str">
            <v>TS-金刚网4cm全磁条对开-120*210-纯咖</v>
          </cell>
          <cell r="C4768" t="str">
            <v>CYS-TS-JGWQCTDK-120*210-纯咖-TS-金刚网4cm全磁条对开-120*210-纯咖</v>
          </cell>
          <cell r="D4768" t="str">
            <v>居家布艺</v>
          </cell>
          <cell r="E4768" t="str">
            <v>是</v>
          </cell>
          <cell r="F4768" t="str">
            <v>否</v>
          </cell>
          <cell r="G4768" t="str">
            <v>120*210</v>
          </cell>
          <cell r="H4768" t="str">
            <v/>
          </cell>
          <cell r="I4768" t="str">
            <v/>
          </cell>
          <cell r="J4768" t="str">
            <v>件</v>
          </cell>
          <cell r="K4768" t="str">
            <v/>
          </cell>
          <cell r="L4768" t="str">
            <v/>
          </cell>
          <cell r="M4768" t="str">
            <v>20.00</v>
          </cell>
        </row>
        <row r="4769">
          <cell r="A4769" t="str">
            <v>CYS-TS-JGWQCTDK-120*220-纯咖</v>
          </cell>
          <cell r="B4769" t="str">
            <v>TS-金刚网4cm全磁条对开-120*220-纯咖</v>
          </cell>
          <cell r="C4769" t="str">
            <v>CYS-TS-JGWQCTDK-120*220-纯咖-TS-金刚网4cm全磁条对开-120*220-纯咖</v>
          </cell>
          <cell r="D4769" t="str">
            <v>居家布艺</v>
          </cell>
          <cell r="E4769" t="str">
            <v>是</v>
          </cell>
          <cell r="F4769" t="str">
            <v>否</v>
          </cell>
          <cell r="G4769" t="str">
            <v>120*220</v>
          </cell>
          <cell r="H4769" t="str">
            <v/>
          </cell>
          <cell r="I4769" t="str">
            <v/>
          </cell>
          <cell r="J4769" t="str">
            <v>件</v>
          </cell>
          <cell r="K4769" t="str">
            <v/>
          </cell>
          <cell r="L4769" t="str">
            <v/>
          </cell>
          <cell r="M4769" t="str">
            <v>20.00</v>
          </cell>
        </row>
        <row r="4770">
          <cell r="A4770" t="str">
            <v>CYS-TS-JGWQCTDK-120*230-纯咖</v>
          </cell>
          <cell r="B4770" t="str">
            <v>TS-金刚网4cm全磁条对开-120*230-纯咖</v>
          </cell>
          <cell r="C4770" t="str">
            <v>CYS-TS-JGWQCTDK-120*230-纯咖-TS-金刚网4cm全磁条对开-120*230-纯咖</v>
          </cell>
          <cell r="D4770" t="str">
            <v>居家布艺</v>
          </cell>
          <cell r="E4770" t="str">
            <v>是</v>
          </cell>
          <cell r="F4770" t="str">
            <v>否</v>
          </cell>
          <cell r="G4770" t="str">
            <v>120*230</v>
          </cell>
          <cell r="H4770" t="str">
            <v/>
          </cell>
          <cell r="I4770" t="str">
            <v/>
          </cell>
          <cell r="J4770" t="str">
            <v>件</v>
          </cell>
          <cell r="K4770" t="str">
            <v/>
          </cell>
          <cell r="L4770" t="str">
            <v/>
          </cell>
          <cell r="M4770" t="str">
            <v>21.00</v>
          </cell>
        </row>
        <row r="4771">
          <cell r="A4771" t="str">
            <v>CYS-TS-JGWQCTDK-120*240-纯咖</v>
          </cell>
          <cell r="B4771" t="str">
            <v>TS-金刚网4cm全磁条对开-120*240-纯咖</v>
          </cell>
          <cell r="C4771" t="str">
            <v>CYS-TS-JGWQCTDK-120*240-纯咖-TS-金刚网4cm全磁条对开-120*240-纯咖</v>
          </cell>
          <cell r="D4771" t="str">
            <v>居家布艺</v>
          </cell>
          <cell r="E4771" t="str">
            <v>是</v>
          </cell>
          <cell r="F4771" t="str">
            <v>否</v>
          </cell>
          <cell r="G4771" t="str">
            <v>120*240</v>
          </cell>
          <cell r="H4771" t="str">
            <v/>
          </cell>
          <cell r="I4771" t="str">
            <v/>
          </cell>
          <cell r="J4771" t="str">
            <v>件</v>
          </cell>
          <cell r="K4771" t="str">
            <v/>
          </cell>
          <cell r="L4771" t="str">
            <v/>
          </cell>
          <cell r="M4771" t="str">
            <v>22.00</v>
          </cell>
        </row>
        <row r="4772">
          <cell r="A4772" t="str">
            <v>CYS-TS-JGWQCTDK-130*200-纯咖</v>
          </cell>
          <cell r="B4772" t="str">
            <v>TS-金刚网4cm全磁条对开-130*200-纯咖</v>
          </cell>
          <cell r="C4772" t="str">
            <v>CYS-TS-JGWQCTDK-130*200-纯咖-TS-金刚网4cm全磁条对开-130*200-纯咖</v>
          </cell>
          <cell r="D4772" t="str">
            <v>居家布艺</v>
          </cell>
          <cell r="E4772" t="str">
            <v>是</v>
          </cell>
          <cell r="F4772" t="str">
            <v>否</v>
          </cell>
          <cell r="G4772" t="str">
            <v>130*200</v>
          </cell>
          <cell r="H4772" t="str">
            <v/>
          </cell>
          <cell r="I4772" t="str">
            <v/>
          </cell>
          <cell r="J4772" t="str">
            <v>件</v>
          </cell>
          <cell r="K4772" t="str">
            <v/>
          </cell>
          <cell r="L4772" t="str">
            <v/>
          </cell>
          <cell r="M4772" t="str">
            <v>21.00</v>
          </cell>
        </row>
        <row r="4773">
          <cell r="A4773" t="str">
            <v>CYS-TS-JGWQCTDK-130*210-纯咖</v>
          </cell>
          <cell r="B4773" t="str">
            <v>TS-金刚网4cm全磁条对开-130*210-纯咖</v>
          </cell>
          <cell r="C4773" t="str">
            <v>CYS-TS-JGWQCTDK-130*210-纯咖-TS-金刚网4cm全磁条对开-130*210-纯咖</v>
          </cell>
          <cell r="D4773" t="str">
            <v>居家布艺</v>
          </cell>
          <cell r="E4773" t="str">
            <v>是</v>
          </cell>
          <cell r="F4773" t="str">
            <v>否</v>
          </cell>
          <cell r="G4773" t="str">
            <v>130*210</v>
          </cell>
          <cell r="H4773" t="str">
            <v/>
          </cell>
          <cell r="I4773" t="str">
            <v/>
          </cell>
          <cell r="J4773" t="str">
            <v>件</v>
          </cell>
          <cell r="K4773" t="str">
            <v/>
          </cell>
          <cell r="L4773" t="str">
            <v/>
          </cell>
          <cell r="M4773" t="str">
            <v>21.00</v>
          </cell>
        </row>
        <row r="4774">
          <cell r="A4774" t="str">
            <v>CYS-TS-JGWQCTDK-130*220-纯咖</v>
          </cell>
          <cell r="B4774" t="str">
            <v>TS-金刚网4cm全磁条对开-130*220-纯咖</v>
          </cell>
          <cell r="C4774" t="str">
            <v>CYS-TS-JGWQCTDK-130*220-纯咖-TS-金刚网4cm全磁条对开-130*220-纯咖</v>
          </cell>
          <cell r="D4774" t="str">
            <v>居家布艺</v>
          </cell>
          <cell r="E4774" t="str">
            <v>是</v>
          </cell>
          <cell r="F4774" t="str">
            <v>否</v>
          </cell>
          <cell r="G4774" t="str">
            <v>130*220</v>
          </cell>
          <cell r="H4774" t="str">
            <v/>
          </cell>
          <cell r="I4774" t="str">
            <v/>
          </cell>
          <cell r="J4774" t="str">
            <v>件</v>
          </cell>
          <cell r="K4774" t="str">
            <v/>
          </cell>
          <cell r="L4774" t="str">
            <v/>
          </cell>
          <cell r="M4774" t="str">
            <v>21.00</v>
          </cell>
        </row>
        <row r="4775">
          <cell r="A4775" t="str">
            <v>CYS-TS-JGWQCTDK-130*230-纯咖</v>
          </cell>
          <cell r="B4775" t="str">
            <v>TS-金刚网4cm全磁条对开-130*230-纯咖</v>
          </cell>
          <cell r="C4775" t="str">
            <v>CYS-TS-JGWQCTDK-130*230-纯咖-TS-金刚网4cm全磁条对开-130*230-纯咖</v>
          </cell>
          <cell r="D4775" t="str">
            <v>居家布艺</v>
          </cell>
          <cell r="E4775" t="str">
            <v>是</v>
          </cell>
          <cell r="F4775" t="str">
            <v>否</v>
          </cell>
          <cell r="G4775" t="str">
            <v>130*230</v>
          </cell>
          <cell r="H4775" t="str">
            <v/>
          </cell>
          <cell r="I4775" t="str">
            <v/>
          </cell>
          <cell r="J4775" t="str">
            <v>件</v>
          </cell>
          <cell r="K4775" t="str">
            <v/>
          </cell>
          <cell r="L4775" t="str">
            <v/>
          </cell>
          <cell r="M4775" t="str">
            <v>22.00</v>
          </cell>
        </row>
        <row r="4776">
          <cell r="A4776" t="str">
            <v>CYS-TS-JGWQCTDK-130*240-纯咖</v>
          </cell>
          <cell r="B4776" t="str">
            <v>TS-金刚网4cm全磁条对开-130*240-纯咖</v>
          </cell>
          <cell r="C4776" t="str">
            <v>CYS-TS-JGWQCTDK-130*240-纯咖-TS-金刚网4cm全磁条对开-130*240-纯咖</v>
          </cell>
          <cell r="D4776" t="str">
            <v>居家布艺</v>
          </cell>
          <cell r="E4776" t="str">
            <v>是</v>
          </cell>
          <cell r="F4776" t="str">
            <v>否</v>
          </cell>
          <cell r="G4776" t="str">
            <v>130*240</v>
          </cell>
          <cell r="H4776" t="str">
            <v/>
          </cell>
          <cell r="I4776" t="str">
            <v/>
          </cell>
          <cell r="J4776" t="str">
            <v>件</v>
          </cell>
          <cell r="K4776" t="str">
            <v/>
          </cell>
          <cell r="L4776" t="str">
            <v/>
          </cell>
          <cell r="M4776" t="str">
            <v>23.00</v>
          </cell>
        </row>
        <row r="4777">
          <cell r="A4777" t="str">
            <v>CYS-TS-JGWQCTDK-140*200-纯咖</v>
          </cell>
          <cell r="B4777" t="str">
            <v>TS-金刚网4cm全磁条对开-140*200-纯咖</v>
          </cell>
          <cell r="C4777" t="str">
            <v>CYS-TS-JGWQCTDK-140*200-纯咖-TS-金刚网4cm全磁条对开-140*200-纯咖</v>
          </cell>
          <cell r="D4777" t="str">
            <v>居家布艺</v>
          </cell>
          <cell r="E4777" t="str">
            <v>是</v>
          </cell>
          <cell r="F4777" t="str">
            <v>否</v>
          </cell>
          <cell r="G4777" t="str">
            <v>140*200</v>
          </cell>
          <cell r="H4777" t="str">
            <v/>
          </cell>
          <cell r="I4777" t="str">
            <v/>
          </cell>
          <cell r="J4777" t="str">
            <v>件</v>
          </cell>
          <cell r="K4777" t="str">
            <v/>
          </cell>
          <cell r="L4777" t="str">
            <v/>
          </cell>
          <cell r="M4777" t="str">
            <v>22.00</v>
          </cell>
        </row>
        <row r="4778">
          <cell r="A4778" t="str">
            <v>CYS-TS-JGWQCTDK-140*210-纯咖</v>
          </cell>
          <cell r="B4778" t="str">
            <v>TS-金刚网4cm全磁条对开-140*210-纯咖</v>
          </cell>
          <cell r="C4778" t="str">
            <v>CYS-TS-JGWQCTDK-140*210-纯咖-TS-金刚网4cm全磁条对开-140*210-纯咖</v>
          </cell>
          <cell r="D4778" t="str">
            <v>居家布艺</v>
          </cell>
          <cell r="E4778" t="str">
            <v>是</v>
          </cell>
          <cell r="F4778" t="str">
            <v>否</v>
          </cell>
          <cell r="G4778" t="str">
            <v>140*210</v>
          </cell>
          <cell r="H4778" t="str">
            <v/>
          </cell>
          <cell r="I4778" t="str">
            <v/>
          </cell>
          <cell r="J4778" t="str">
            <v>件</v>
          </cell>
          <cell r="K4778" t="str">
            <v/>
          </cell>
          <cell r="L4778" t="str">
            <v/>
          </cell>
          <cell r="M4778" t="str">
            <v>22.00</v>
          </cell>
        </row>
        <row r="4779">
          <cell r="A4779" t="str">
            <v>CYS-TS-JGWQCTDK-140*220-纯咖</v>
          </cell>
          <cell r="B4779" t="str">
            <v>TS-金刚网4cm全磁条对开-140*220-纯咖</v>
          </cell>
          <cell r="C4779" t="str">
            <v>CYS-TS-JGWQCTDK-140*220-纯咖-TS-金刚网4cm全磁条对开-140*220-纯咖</v>
          </cell>
          <cell r="D4779" t="str">
            <v>居家布艺</v>
          </cell>
          <cell r="E4779" t="str">
            <v>是</v>
          </cell>
          <cell r="F4779" t="str">
            <v>否</v>
          </cell>
          <cell r="G4779" t="str">
            <v>140*220</v>
          </cell>
          <cell r="H4779" t="str">
            <v/>
          </cell>
          <cell r="I4779" t="str">
            <v/>
          </cell>
          <cell r="J4779" t="str">
            <v>件</v>
          </cell>
          <cell r="K4779" t="str">
            <v/>
          </cell>
          <cell r="L4779" t="str">
            <v/>
          </cell>
          <cell r="M4779" t="str">
            <v>22.00</v>
          </cell>
        </row>
        <row r="4780">
          <cell r="A4780" t="str">
            <v>CYS-TS-JGWQCTDK-140*230-纯咖</v>
          </cell>
          <cell r="B4780" t="str">
            <v>TS-金刚网4cm全磁条对开-140*230-纯咖</v>
          </cell>
          <cell r="C4780" t="str">
            <v>CYS-TS-JGWQCTDK-140*230-纯咖-TS-金刚网4cm全磁条对开-140*230-纯咖</v>
          </cell>
          <cell r="D4780" t="str">
            <v>居家布艺</v>
          </cell>
          <cell r="E4780" t="str">
            <v>是</v>
          </cell>
          <cell r="F4780" t="str">
            <v>否</v>
          </cell>
          <cell r="G4780" t="str">
            <v>140*230</v>
          </cell>
          <cell r="H4780" t="str">
            <v/>
          </cell>
          <cell r="I4780" t="str">
            <v/>
          </cell>
          <cell r="J4780" t="str">
            <v>件</v>
          </cell>
          <cell r="K4780" t="str">
            <v/>
          </cell>
          <cell r="L4780" t="str">
            <v/>
          </cell>
          <cell r="M4780" t="str">
            <v>23.00</v>
          </cell>
        </row>
        <row r="4781">
          <cell r="A4781" t="str">
            <v>CYS-TS-JGWQCTDK-140*240-纯咖</v>
          </cell>
          <cell r="B4781" t="str">
            <v>TS-金刚网4cm全磁条对开-140*240-纯咖</v>
          </cell>
          <cell r="C4781" t="str">
            <v>CYS-TS-JGWQCTDK-140*240-纯咖-TS-金刚网4cm全磁条对开-140*240-纯咖</v>
          </cell>
          <cell r="D4781" t="str">
            <v>居家布艺</v>
          </cell>
          <cell r="E4781" t="str">
            <v>是</v>
          </cell>
          <cell r="F4781" t="str">
            <v>否</v>
          </cell>
          <cell r="G4781" t="str">
            <v>140*240</v>
          </cell>
          <cell r="H4781" t="str">
            <v/>
          </cell>
          <cell r="I4781" t="str">
            <v/>
          </cell>
          <cell r="J4781" t="str">
            <v>件</v>
          </cell>
          <cell r="K4781" t="str">
            <v/>
          </cell>
          <cell r="L4781" t="str">
            <v/>
          </cell>
          <cell r="M4781" t="str">
            <v>24.00</v>
          </cell>
        </row>
        <row r="4782">
          <cell r="A4782" t="str">
            <v>CYS-TS-JGWQCTDK-150*200-纯咖</v>
          </cell>
          <cell r="B4782" t="str">
            <v>TS-金刚网4cm全磁条对开-150*200-纯咖</v>
          </cell>
          <cell r="C4782" t="str">
            <v>CYS-TS-JGWQCTDK-150*200-纯咖-TS-金刚网4cm全磁条对开-150*200-纯咖</v>
          </cell>
          <cell r="D4782" t="str">
            <v>居家布艺</v>
          </cell>
          <cell r="E4782" t="str">
            <v>是</v>
          </cell>
          <cell r="F4782" t="str">
            <v>否</v>
          </cell>
          <cell r="G4782" t="str">
            <v>150*200</v>
          </cell>
          <cell r="H4782" t="str">
            <v/>
          </cell>
          <cell r="I4782" t="str">
            <v/>
          </cell>
          <cell r="J4782" t="str">
            <v>件</v>
          </cell>
          <cell r="K4782" t="str">
            <v/>
          </cell>
          <cell r="L4782" t="str">
            <v/>
          </cell>
          <cell r="M4782" t="str">
            <v>23.00</v>
          </cell>
        </row>
        <row r="4783">
          <cell r="A4783" t="str">
            <v>CYS-TS-JGWQCTDK-150*210-纯咖</v>
          </cell>
          <cell r="B4783" t="str">
            <v>TS-金刚网4cm全磁条对开-150*210-纯咖</v>
          </cell>
          <cell r="C4783" t="str">
            <v>CYS-TS-JGWQCTDK-150*210-纯咖-TS-金刚网4cm全磁条对开-150*210-纯咖</v>
          </cell>
          <cell r="D4783" t="str">
            <v>居家布艺</v>
          </cell>
          <cell r="E4783" t="str">
            <v>是</v>
          </cell>
          <cell r="F4783" t="str">
            <v>否</v>
          </cell>
          <cell r="G4783" t="str">
            <v>150*210</v>
          </cell>
          <cell r="H4783" t="str">
            <v/>
          </cell>
          <cell r="I4783" t="str">
            <v/>
          </cell>
          <cell r="J4783" t="str">
            <v>件</v>
          </cell>
          <cell r="K4783" t="str">
            <v/>
          </cell>
          <cell r="L4783" t="str">
            <v/>
          </cell>
          <cell r="M4783" t="str">
            <v>23.00</v>
          </cell>
        </row>
        <row r="4784">
          <cell r="A4784" t="str">
            <v>CYS-TS-JGWQCTDK-150*220-纯咖</v>
          </cell>
          <cell r="B4784" t="str">
            <v>TS-金刚网4cm全磁条对开-150*220-纯咖</v>
          </cell>
          <cell r="C4784" t="str">
            <v>CYS-TS-JGWQCTDK-150*220-纯咖-TS-金刚网4cm全磁条对开-150*220-纯咖</v>
          </cell>
          <cell r="D4784" t="str">
            <v>居家布艺</v>
          </cell>
          <cell r="E4784" t="str">
            <v>是</v>
          </cell>
          <cell r="F4784" t="str">
            <v>否</v>
          </cell>
          <cell r="G4784" t="str">
            <v>150*220</v>
          </cell>
          <cell r="H4784" t="str">
            <v/>
          </cell>
          <cell r="I4784" t="str">
            <v/>
          </cell>
          <cell r="J4784" t="str">
            <v>件</v>
          </cell>
          <cell r="K4784" t="str">
            <v/>
          </cell>
          <cell r="L4784" t="str">
            <v/>
          </cell>
          <cell r="M4784" t="str">
            <v>23.00</v>
          </cell>
        </row>
        <row r="4785">
          <cell r="A4785" t="str">
            <v>CYS-TS-JGWQCTDK-150*230-纯咖</v>
          </cell>
          <cell r="B4785" t="str">
            <v>TS-金刚网4cm全磁条对开-150*230-纯咖</v>
          </cell>
          <cell r="C4785" t="str">
            <v>CYS-TS-JGWQCTDK-150*230-纯咖-TS-金刚网4cm全磁条对开-150*230-纯咖</v>
          </cell>
          <cell r="D4785" t="str">
            <v>居家布艺</v>
          </cell>
          <cell r="E4785" t="str">
            <v>是</v>
          </cell>
          <cell r="F4785" t="str">
            <v>否</v>
          </cell>
          <cell r="G4785" t="str">
            <v>150*230</v>
          </cell>
          <cell r="H4785" t="str">
            <v/>
          </cell>
          <cell r="I4785" t="str">
            <v/>
          </cell>
          <cell r="J4785" t="str">
            <v>件</v>
          </cell>
          <cell r="K4785" t="str">
            <v/>
          </cell>
          <cell r="L4785" t="str">
            <v/>
          </cell>
          <cell r="M4785" t="str">
            <v>24.00</v>
          </cell>
        </row>
        <row r="4786">
          <cell r="A4786" t="str">
            <v>CYS-TS-JGWQCTDK-150*240-纯咖</v>
          </cell>
          <cell r="B4786" t="str">
            <v>TS-金刚网4cm全磁条对开-150*240-纯咖</v>
          </cell>
          <cell r="C4786" t="str">
            <v>CYS-TS-JGWQCTDK-150*240-纯咖-TS-金刚网4cm全磁条对开-150*240-纯咖</v>
          </cell>
          <cell r="D4786" t="str">
            <v>居家布艺</v>
          </cell>
          <cell r="E4786" t="str">
            <v>是</v>
          </cell>
          <cell r="F4786" t="str">
            <v>否</v>
          </cell>
          <cell r="G4786" t="str">
            <v>150*240</v>
          </cell>
          <cell r="H4786" t="str">
            <v/>
          </cell>
          <cell r="I4786" t="str">
            <v/>
          </cell>
          <cell r="J4786" t="str">
            <v>件</v>
          </cell>
          <cell r="K4786" t="str">
            <v/>
          </cell>
          <cell r="L4786" t="str">
            <v/>
          </cell>
          <cell r="M4786" t="str">
            <v>25.00</v>
          </cell>
        </row>
        <row r="4787">
          <cell r="A4787" t="str">
            <v>CYS-TS-JGWQCTDK-160*200-纯咖</v>
          </cell>
          <cell r="B4787" t="str">
            <v>TS-金刚网4cm全磁条对开-160*200-纯咖</v>
          </cell>
          <cell r="C4787" t="str">
            <v>CYS-TS-JGWQCTDK-160*200-纯咖-TS-金刚网4cm全磁条对开-160*200-纯咖</v>
          </cell>
          <cell r="D4787" t="str">
            <v>居家布艺</v>
          </cell>
          <cell r="E4787" t="str">
            <v>是</v>
          </cell>
          <cell r="F4787" t="str">
            <v>否</v>
          </cell>
          <cell r="G4787" t="str">
            <v>160*200</v>
          </cell>
          <cell r="H4787" t="str">
            <v/>
          </cell>
          <cell r="I4787" t="str">
            <v/>
          </cell>
          <cell r="J4787" t="str">
            <v>件</v>
          </cell>
          <cell r="K4787" t="str">
            <v/>
          </cell>
          <cell r="L4787" t="str">
            <v/>
          </cell>
          <cell r="M4787" t="str">
            <v>24.00</v>
          </cell>
        </row>
        <row r="4788">
          <cell r="A4788" t="str">
            <v>CYS-TS-JGWQCTDK-160*210-纯咖</v>
          </cell>
          <cell r="B4788" t="str">
            <v>TS-金刚网4cm全磁条对开-160*210-纯咖</v>
          </cell>
          <cell r="C4788" t="str">
            <v>CYS-TS-JGWQCTDK-160*210-纯咖-TS-金刚网4cm全磁条对开-160*210-纯咖</v>
          </cell>
          <cell r="D4788" t="str">
            <v>居家布艺</v>
          </cell>
          <cell r="E4788" t="str">
            <v>是</v>
          </cell>
          <cell r="F4788" t="str">
            <v>否</v>
          </cell>
          <cell r="G4788" t="str">
            <v>160*210</v>
          </cell>
          <cell r="H4788" t="str">
            <v/>
          </cell>
          <cell r="I4788" t="str">
            <v/>
          </cell>
          <cell r="J4788" t="str">
            <v>件</v>
          </cell>
          <cell r="K4788" t="str">
            <v/>
          </cell>
          <cell r="L4788" t="str">
            <v/>
          </cell>
          <cell r="M4788" t="str">
            <v>24.00</v>
          </cell>
        </row>
        <row r="4789">
          <cell r="A4789" t="str">
            <v>CYS-TS-JGWQCTDK-160*220-纯咖</v>
          </cell>
          <cell r="B4789" t="str">
            <v>TS-金刚网4cm全磁条对开-160*220-纯咖</v>
          </cell>
          <cell r="C4789" t="str">
            <v>CYS-TS-JGWQCTDK-160*220-纯咖-TS-金刚网4cm全磁条对开-160*220-纯咖</v>
          </cell>
          <cell r="D4789" t="str">
            <v>居家布艺</v>
          </cell>
          <cell r="E4789" t="str">
            <v>是</v>
          </cell>
          <cell r="F4789" t="str">
            <v>否</v>
          </cell>
          <cell r="G4789" t="str">
            <v>160*220</v>
          </cell>
          <cell r="H4789" t="str">
            <v/>
          </cell>
          <cell r="I4789" t="str">
            <v/>
          </cell>
          <cell r="J4789" t="str">
            <v>件</v>
          </cell>
          <cell r="K4789" t="str">
            <v/>
          </cell>
          <cell r="L4789" t="str">
            <v/>
          </cell>
          <cell r="M4789" t="str">
            <v>24.00</v>
          </cell>
        </row>
        <row r="4790">
          <cell r="A4790" t="str">
            <v>CYS-TS-JGWQCTDK-160*230-纯咖</v>
          </cell>
          <cell r="B4790" t="str">
            <v>TS-金刚网4cm全磁条对开-160*230-纯咖</v>
          </cell>
          <cell r="C4790" t="str">
            <v>CYS-TS-JGWQCTDK-160*230-纯咖-TS-金刚网4cm全磁条对开-160*230-纯咖</v>
          </cell>
          <cell r="D4790" t="str">
            <v>居家布艺</v>
          </cell>
          <cell r="E4790" t="str">
            <v>是</v>
          </cell>
          <cell r="F4790" t="str">
            <v>否</v>
          </cell>
          <cell r="G4790" t="str">
            <v>160*230</v>
          </cell>
          <cell r="H4790" t="str">
            <v/>
          </cell>
          <cell r="I4790" t="str">
            <v/>
          </cell>
          <cell r="J4790" t="str">
            <v>件</v>
          </cell>
          <cell r="K4790" t="str">
            <v/>
          </cell>
          <cell r="L4790" t="str">
            <v/>
          </cell>
          <cell r="M4790" t="str">
            <v>25.00</v>
          </cell>
        </row>
        <row r="4791">
          <cell r="A4791" t="str">
            <v>CYS-TS-JGWQCTDK-160*240-纯咖</v>
          </cell>
          <cell r="B4791" t="str">
            <v>TS-金刚网4cm全磁条对开-160*240-纯咖</v>
          </cell>
          <cell r="C4791" t="str">
            <v>CYS-TS-JGWQCTDK-160*240-纯咖-TS-金刚网4cm全磁条对开-160*240-纯咖</v>
          </cell>
          <cell r="D4791" t="str">
            <v>居家布艺</v>
          </cell>
          <cell r="E4791" t="str">
            <v>是</v>
          </cell>
          <cell r="F4791" t="str">
            <v>否</v>
          </cell>
          <cell r="G4791" t="str">
            <v>160*240</v>
          </cell>
          <cell r="H4791" t="str">
            <v/>
          </cell>
          <cell r="I4791" t="str">
            <v/>
          </cell>
          <cell r="J4791" t="str">
            <v>件</v>
          </cell>
          <cell r="K4791" t="str">
            <v/>
          </cell>
          <cell r="L4791" t="str">
            <v/>
          </cell>
          <cell r="M4791" t="str">
            <v>26.00</v>
          </cell>
        </row>
        <row r="4792">
          <cell r="A4792" t="str">
            <v>CYS-TS-JGWQCTDK-170*200-纯咖</v>
          </cell>
          <cell r="B4792" t="str">
            <v>TS-金刚网4cm全磁条对开-170*200-纯咖</v>
          </cell>
          <cell r="C4792" t="str">
            <v>CYS-TS-JGWQCTDK-170*200-纯咖-TS-金刚网4cm全磁条对开-170*200-纯咖</v>
          </cell>
          <cell r="D4792" t="str">
            <v>居家布艺</v>
          </cell>
          <cell r="E4792" t="str">
            <v>是</v>
          </cell>
          <cell r="F4792" t="str">
            <v>否</v>
          </cell>
          <cell r="G4792" t="str">
            <v>170*200</v>
          </cell>
          <cell r="H4792" t="str">
            <v/>
          </cell>
          <cell r="I4792" t="str">
            <v/>
          </cell>
          <cell r="J4792" t="str">
            <v>件</v>
          </cell>
          <cell r="K4792" t="str">
            <v/>
          </cell>
          <cell r="L4792" t="str">
            <v/>
          </cell>
          <cell r="M4792" t="str">
            <v>25.00</v>
          </cell>
        </row>
        <row r="4793">
          <cell r="A4793" t="str">
            <v>CYS-TS-JGWQCTDK-170*210-纯咖</v>
          </cell>
          <cell r="B4793" t="str">
            <v>TS-金刚网4cm全磁条对开-170*210-纯咖</v>
          </cell>
          <cell r="C4793" t="str">
            <v>CYS-TS-JGWQCTDK-170*210-纯咖-TS-金刚网4cm全磁条对开-170*210-纯咖</v>
          </cell>
          <cell r="D4793" t="str">
            <v>居家布艺</v>
          </cell>
          <cell r="E4793" t="str">
            <v>是</v>
          </cell>
          <cell r="F4793" t="str">
            <v>否</v>
          </cell>
          <cell r="G4793" t="str">
            <v>170*210</v>
          </cell>
          <cell r="H4793" t="str">
            <v/>
          </cell>
          <cell r="I4793" t="str">
            <v/>
          </cell>
          <cell r="J4793" t="str">
            <v>件</v>
          </cell>
          <cell r="K4793" t="str">
            <v/>
          </cell>
          <cell r="L4793" t="str">
            <v/>
          </cell>
          <cell r="M4793" t="str">
            <v>25.00</v>
          </cell>
        </row>
        <row r="4794">
          <cell r="A4794" t="str">
            <v>CYS-TS-JGWQCTDK-170*220-纯咖</v>
          </cell>
          <cell r="B4794" t="str">
            <v>TS-金刚网4cm全磁条对开-170*220-纯咖</v>
          </cell>
          <cell r="C4794" t="str">
            <v>CYS-TS-JGWQCTDK-170*220-纯咖-TS-金刚网4cm全磁条对开-170*220-纯咖</v>
          </cell>
          <cell r="D4794" t="str">
            <v>居家布艺</v>
          </cell>
          <cell r="E4794" t="str">
            <v>是</v>
          </cell>
          <cell r="F4794" t="str">
            <v>否</v>
          </cell>
          <cell r="G4794" t="str">
            <v>170*220</v>
          </cell>
          <cell r="H4794" t="str">
            <v/>
          </cell>
          <cell r="I4794" t="str">
            <v/>
          </cell>
          <cell r="J4794" t="str">
            <v>件</v>
          </cell>
          <cell r="K4794" t="str">
            <v/>
          </cell>
          <cell r="L4794" t="str">
            <v/>
          </cell>
          <cell r="M4794" t="str">
            <v>25.00</v>
          </cell>
        </row>
        <row r="4795">
          <cell r="A4795" t="str">
            <v>CYS-TS-JGWQCTDK-170*230-纯咖</v>
          </cell>
          <cell r="B4795" t="str">
            <v>TS-金刚网4cm全磁条对开-170*230-纯咖</v>
          </cell>
          <cell r="C4795" t="str">
            <v>CYS-TS-JGWQCTDK-170*230-纯咖-TS-金刚网4cm全磁条对开-170*230-纯咖</v>
          </cell>
          <cell r="D4795" t="str">
            <v>居家布艺</v>
          </cell>
          <cell r="E4795" t="str">
            <v>是</v>
          </cell>
          <cell r="F4795" t="str">
            <v>否</v>
          </cell>
          <cell r="G4795" t="str">
            <v>170*230</v>
          </cell>
          <cell r="H4795" t="str">
            <v/>
          </cell>
          <cell r="I4795" t="str">
            <v/>
          </cell>
          <cell r="J4795" t="str">
            <v>件</v>
          </cell>
          <cell r="K4795" t="str">
            <v/>
          </cell>
          <cell r="L4795" t="str">
            <v/>
          </cell>
          <cell r="M4795" t="str">
            <v>26.00</v>
          </cell>
        </row>
        <row r="4796">
          <cell r="A4796" t="str">
            <v>CYS-TS-JGWQCTDK-170*240-纯咖</v>
          </cell>
          <cell r="B4796" t="str">
            <v>TS-金刚网4cm全磁条对开-170*240-纯咖</v>
          </cell>
          <cell r="C4796" t="str">
            <v>CYS-TS-JGWQCTDK-170*240-纯咖-TS-金刚网4cm全磁条对开-170*240-纯咖</v>
          </cell>
          <cell r="D4796" t="str">
            <v>居家布艺</v>
          </cell>
          <cell r="E4796" t="str">
            <v>是</v>
          </cell>
          <cell r="F4796" t="str">
            <v>否</v>
          </cell>
          <cell r="G4796" t="str">
            <v>170*240</v>
          </cell>
          <cell r="H4796" t="str">
            <v/>
          </cell>
          <cell r="I4796" t="str">
            <v/>
          </cell>
          <cell r="J4796" t="str">
            <v>件</v>
          </cell>
          <cell r="K4796" t="str">
            <v/>
          </cell>
          <cell r="L4796" t="str">
            <v/>
          </cell>
          <cell r="M4796" t="str">
            <v>27.00</v>
          </cell>
        </row>
        <row r="4797">
          <cell r="A4797" t="str">
            <v>CYS-TS-JGWQCTDK-180*200-纯咖</v>
          </cell>
          <cell r="B4797" t="str">
            <v>TS-金刚网4cm全磁条对开-180*200-纯咖</v>
          </cell>
          <cell r="C4797" t="str">
            <v>CYS-TS-JGWQCTDK-180*200-纯咖-TS-金刚网4cm全磁条对开-180*200-纯咖</v>
          </cell>
          <cell r="D4797" t="str">
            <v>居家布艺</v>
          </cell>
          <cell r="E4797" t="str">
            <v>是</v>
          </cell>
          <cell r="F4797" t="str">
            <v>否</v>
          </cell>
          <cell r="G4797" t="str">
            <v>180*200</v>
          </cell>
          <cell r="H4797" t="str">
            <v/>
          </cell>
          <cell r="I4797" t="str">
            <v/>
          </cell>
          <cell r="J4797" t="str">
            <v>件</v>
          </cell>
          <cell r="K4797" t="str">
            <v/>
          </cell>
          <cell r="L4797" t="str">
            <v/>
          </cell>
          <cell r="M4797" t="str">
            <v>26.00</v>
          </cell>
        </row>
        <row r="4798">
          <cell r="A4798" t="str">
            <v>CYS-TS-JGWQCTDK-180*210-纯咖</v>
          </cell>
          <cell r="B4798" t="str">
            <v>TS-金刚网4cm全磁条对开-180*210-纯咖</v>
          </cell>
          <cell r="C4798" t="str">
            <v>CYS-TS-JGWQCTDK-180*210-纯咖-TS-金刚网4cm全磁条对开-180*210-纯咖</v>
          </cell>
          <cell r="D4798" t="str">
            <v>居家布艺</v>
          </cell>
          <cell r="E4798" t="str">
            <v>是</v>
          </cell>
          <cell r="F4798" t="str">
            <v>否</v>
          </cell>
          <cell r="G4798" t="str">
            <v>180*210</v>
          </cell>
          <cell r="H4798" t="str">
            <v/>
          </cell>
          <cell r="I4798" t="str">
            <v/>
          </cell>
          <cell r="J4798" t="str">
            <v>件</v>
          </cell>
          <cell r="K4798" t="str">
            <v/>
          </cell>
          <cell r="L4798" t="str">
            <v/>
          </cell>
          <cell r="M4798" t="str">
            <v>26.00</v>
          </cell>
        </row>
        <row r="4799">
          <cell r="A4799" t="str">
            <v>CYS-TS-JGWQCTDK-180*220-纯咖</v>
          </cell>
          <cell r="B4799" t="str">
            <v>TS-金刚网4cm全磁条对开-180*220-纯咖</v>
          </cell>
          <cell r="C4799" t="str">
            <v>CYS-TS-JGWQCTDK-180*220-纯咖-TS-金刚网4cm全磁条对开-180*220-纯咖</v>
          </cell>
          <cell r="D4799" t="str">
            <v>居家布艺</v>
          </cell>
          <cell r="E4799" t="str">
            <v>是</v>
          </cell>
          <cell r="F4799" t="str">
            <v>否</v>
          </cell>
          <cell r="G4799" t="str">
            <v>180*220</v>
          </cell>
          <cell r="H4799" t="str">
            <v/>
          </cell>
          <cell r="I4799" t="str">
            <v/>
          </cell>
          <cell r="J4799" t="str">
            <v>件</v>
          </cell>
          <cell r="K4799" t="str">
            <v/>
          </cell>
          <cell r="L4799" t="str">
            <v/>
          </cell>
          <cell r="M4799" t="str">
            <v>26.00</v>
          </cell>
        </row>
        <row r="4800">
          <cell r="A4800" t="str">
            <v>CYS-TS-JGWQCTDK-180*230-纯咖</v>
          </cell>
          <cell r="B4800" t="str">
            <v>TS-金刚网4cm全磁条对开-180*230-纯咖</v>
          </cell>
          <cell r="C4800" t="str">
            <v>CYS-TS-JGWQCTDK-180*230-纯咖-TS-金刚网4cm全磁条对开-180*230-纯咖</v>
          </cell>
          <cell r="D4800" t="str">
            <v>居家布艺</v>
          </cell>
          <cell r="E4800" t="str">
            <v>是</v>
          </cell>
          <cell r="F4800" t="str">
            <v>否</v>
          </cell>
          <cell r="G4800" t="str">
            <v>180*230</v>
          </cell>
          <cell r="H4800" t="str">
            <v/>
          </cell>
          <cell r="I4800" t="str">
            <v/>
          </cell>
          <cell r="J4800" t="str">
            <v>件</v>
          </cell>
          <cell r="K4800" t="str">
            <v/>
          </cell>
          <cell r="L4800" t="str">
            <v/>
          </cell>
          <cell r="M4800" t="str">
            <v>27.00</v>
          </cell>
        </row>
        <row r="4801">
          <cell r="A4801" t="str">
            <v>CYS-TS-JGWQCTDK-180*240-纯咖</v>
          </cell>
          <cell r="B4801" t="str">
            <v>TS-金刚网4cm全磁条对开-180*240-纯咖</v>
          </cell>
          <cell r="C4801" t="str">
            <v>CYS-TS-JGWQCTDK-180*240-纯咖-TS-金刚网4cm全磁条对开-180*240-纯咖</v>
          </cell>
          <cell r="D4801" t="str">
            <v>居家布艺</v>
          </cell>
          <cell r="E4801" t="str">
            <v>是</v>
          </cell>
          <cell r="F4801" t="str">
            <v>否</v>
          </cell>
          <cell r="G4801" t="str">
            <v>180*240</v>
          </cell>
          <cell r="H4801" t="str">
            <v/>
          </cell>
          <cell r="I4801" t="str">
            <v/>
          </cell>
          <cell r="J4801" t="str">
            <v>件</v>
          </cell>
          <cell r="K4801" t="str">
            <v/>
          </cell>
          <cell r="L4801" t="str">
            <v/>
          </cell>
          <cell r="M4801" t="str">
            <v>28.00</v>
          </cell>
        </row>
        <row r="4802">
          <cell r="A4802" t="str">
            <v>CYS-TS-JGWQCTDK-190*200-纯咖</v>
          </cell>
          <cell r="B4802" t="str">
            <v>TS-金刚网4cm全磁条对开-190*200-纯咖</v>
          </cell>
          <cell r="C4802" t="str">
            <v>CYS-TS-JGWQCTDK-190*200-纯咖-TS-金刚网4cm全磁条对开-190*200-纯咖</v>
          </cell>
          <cell r="D4802" t="str">
            <v>居家布艺</v>
          </cell>
          <cell r="E4802" t="str">
            <v>是</v>
          </cell>
          <cell r="F4802" t="str">
            <v>否</v>
          </cell>
          <cell r="G4802" t="str">
            <v>190*200</v>
          </cell>
          <cell r="H4802" t="str">
            <v/>
          </cell>
          <cell r="I4802" t="str">
            <v/>
          </cell>
          <cell r="J4802" t="str">
            <v>件</v>
          </cell>
          <cell r="K4802" t="str">
            <v/>
          </cell>
          <cell r="L4802" t="str">
            <v/>
          </cell>
          <cell r="M4802" t="str">
            <v>27.00</v>
          </cell>
        </row>
        <row r="4803">
          <cell r="A4803" t="str">
            <v>CYS-TS-JGWQCTDK-190*210-纯咖</v>
          </cell>
          <cell r="B4803" t="str">
            <v>TS-金刚网4cm全磁条对开-190*210-纯咖</v>
          </cell>
          <cell r="C4803" t="str">
            <v>CYS-TS-JGWQCTDK-190*210-纯咖-TS-金刚网4cm全磁条对开-190*210-纯咖</v>
          </cell>
          <cell r="D4803" t="str">
            <v>居家布艺</v>
          </cell>
          <cell r="E4803" t="str">
            <v>是</v>
          </cell>
          <cell r="F4803" t="str">
            <v>否</v>
          </cell>
          <cell r="G4803" t="str">
            <v>190*210</v>
          </cell>
          <cell r="H4803" t="str">
            <v/>
          </cell>
          <cell r="I4803" t="str">
            <v/>
          </cell>
          <cell r="J4803" t="str">
            <v>件</v>
          </cell>
          <cell r="K4803" t="str">
            <v/>
          </cell>
          <cell r="L4803" t="str">
            <v/>
          </cell>
          <cell r="M4803" t="str">
            <v>27.00</v>
          </cell>
        </row>
        <row r="4804">
          <cell r="A4804" t="str">
            <v>CYS-TS-JGWQCTDK-190*220-纯咖</v>
          </cell>
          <cell r="B4804" t="str">
            <v>TS-金刚网4cm全磁条对开-190*220-纯咖</v>
          </cell>
          <cell r="C4804" t="str">
            <v>CYS-TS-JGWQCTDK-190*220-纯咖-TS-金刚网4cm全磁条对开-190*220-纯咖</v>
          </cell>
          <cell r="D4804" t="str">
            <v>居家布艺</v>
          </cell>
          <cell r="E4804" t="str">
            <v>是</v>
          </cell>
          <cell r="F4804" t="str">
            <v>否</v>
          </cell>
          <cell r="G4804" t="str">
            <v>190*220</v>
          </cell>
          <cell r="H4804" t="str">
            <v/>
          </cell>
          <cell r="I4804" t="str">
            <v/>
          </cell>
          <cell r="J4804" t="str">
            <v>件</v>
          </cell>
          <cell r="K4804" t="str">
            <v/>
          </cell>
          <cell r="L4804" t="str">
            <v/>
          </cell>
          <cell r="M4804" t="str">
            <v>27.00</v>
          </cell>
        </row>
        <row r="4805">
          <cell r="A4805" t="str">
            <v>CYS-TS-JGWQCTDK-190*230-纯咖</v>
          </cell>
          <cell r="B4805" t="str">
            <v>TS-金刚网4cm全磁条对开-190*230-纯咖</v>
          </cell>
          <cell r="C4805" t="str">
            <v>CYS-TS-JGWQCTDK-190*230-纯咖-TS-金刚网4cm全磁条对开-190*230-纯咖</v>
          </cell>
          <cell r="D4805" t="str">
            <v>居家布艺</v>
          </cell>
          <cell r="E4805" t="str">
            <v>是</v>
          </cell>
          <cell r="F4805" t="str">
            <v>否</v>
          </cell>
          <cell r="G4805" t="str">
            <v>190*230</v>
          </cell>
          <cell r="H4805" t="str">
            <v/>
          </cell>
          <cell r="I4805" t="str">
            <v/>
          </cell>
          <cell r="J4805" t="str">
            <v>件</v>
          </cell>
          <cell r="K4805" t="str">
            <v/>
          </cell>
          <cell r="L4805" t="str">
            <v/>
          </cell>
          <cell r="M4805" t="str">
            <v>28.00</v>
          </cell>
        </row>
        <row r="4806">
          <cell r="A4806" t="str">
            <v>CYS-TS-JGWQCTDK-190*240-纯咖</v>
          </cell>
          <cell r="B4806" t="str">
            <v>TS-金刚网4cm全磁条对开-190*240-纯咖</v>
          </cell>
          <cell r="C4806" t="str">
            <v>CYS-TS-JGWQCTDK-190*240-纯咖-TS-金刚网4cm全磁条对开-190*240-纯咖</v>
          </cell>
          <cell r="D4806" t="str">
            <v>居家布艺</v>
          </cell>
          <cell r="E4806" t="str">
            <v>是</v>
          </cell>
          <cell r="F4806" t="str">
            <v>否</v>
          </cell>
          <cell r="G4806" t="str">
            <v>190*240</v>
          </cell>
          <cell r="H4806" t="str">
            <v/>
          </cell>
          <cell r="I4806" t="str">
            <v/>
          </cell>
          <cell r="J4806" t="str">
            <v>件</v>
          </cell>
          <cell r="K4806" t="str">
            <v/>
          </cell>
          <cell r="L4806" t="str">
            <v/>
          </cell>
          <cell r="M4806" t="str">
            <v>29.00</v>
          </cell>
        </row>
        <row r="4807">
          <cell r="A4807" t="str">
            <v>CYS-TS-JGWQCTDK-200*200-纯咖</v>
          </cell>
          <cell r="B4807" t="str">
            <v>TS-金刚网4cm全磁条对开-200*200-纯咖</v>
          </cell>
          <cell r="C4807" t="str">
            <v>CYS-TS-JGWQCTDK-200*200-纯咖-TS-金刚网4cm全磁条对开-200*200-纯咖</v>
          </cell>
          <cell r="D4807" t="str">
            <v>居家布艺</v>
          </cell>
          <cell r="E4807" t="str">
            <v>是</v>
          </cell>
          <cell r="F4807" t="str">
            <v>否</v>
          </cell>
          <cell r="G4807" t="str">
            <v>200*200</v>
          </cell>
          <cell r="H4807" t="str">
            <v/>
          </cell>
          <cell r="I4807" t="str">
            <v/>
          </cell>
          <cell r="J4807" t="str">
            <v>件</v>
          </cell>
          <cell r="K4807" t="str">
            <v/>
          </cell>
          <cell r="L4807" t="str">
            <v/>
          </cell>
          <cell r="M4807" t="str">
            <v>28.00</v>
          </cell>
        </row>
        <row r="4808">
          <cell r="A4808" t="str">
            <v>CYS-TS-JGWQCTDK-200*210-纯咖</v>
          </cell>
          <cell r="B4808" t="str">
            <v>TS-金刚网4cm全磁条对开-200*210-纯咖</v>
          </cell>
          <cell r="C4808" t="str">
            <v>CYS-TS-JGWQCTDK-200*210-纯咖-TS-金刚网4cm全磁条对开-200*210-纯咖</v>
          </cell>
          <cell r="D4808" t="str">
            <v>居家布艺</v>
          </cell>
          <cell r="E4808" t="str">
            <v>是</v>
          </cell>
          <cell r="F4808" t="str">
            <v>否</v>
          </cell>
          <cell r="G4808" t="str">
            <v>200*210</v>
          </cell>
          <cell r="H4808" t="str">
            <v/>
          </cell>
          <cell r="I4808" t="str">
            <v/>
          </cell>
          <cell r="J4808" t="str">
            <v>件</v>
          </cell>
          <cell r="K4808" t="str">
            <v/>
          </cell>
          <cell r="L4808" t="str">
            <v/>
          </cell>
          <cell r="M4808" t="str">
            <v>28.00</v>
          </cell>
        </row>
        <row r="4809">
          <cell r="A4809" t="str">
            <v>CYS-TS-JGWQCTDK-200*220-纯咖</v>
          </cell>
          <cell r="B4809" t="str">
            <v>TS-金刚网4cm全磁条对开-200*220-纯咖</v>
          </cell>
          <cell r="C4809" t="str">
            <v>CYS-TS-JGWQCTDK-200*220-纯咖-TS-金刚网4cm全磁条对开-200*220-纯咖</v>
          </cell>
          <cell r="D4809" t="str">
            <v>居家布艺</v>
          </cell>
          <cell r="E4809" t="str">
            <v>是</v>
          </cell>
          <cell r="F4809" t="str">
            <v>否</v>
          </cell>
          <cell r="G4809" t="str">
            <v>200*220</v>
          </cell>
          <cell r="H4809" t="str">
            <v/>
          </cell>
          <cell r="I4809" t="str">
            <v/>
          </cell>
          <cell r="J4809" t="str">
            <v>件</v>
          </cell>
          <cell r="K4809" t="str">
            <v/>
          </cell>
          <cell r="L4809" t="str">
            <v/>
          </cell>
          <cell r="M4809" t="str">
            <v>28.00</v>
          </cell>
        </row>
        <row r="4810">
          <cell r="A4810" t="str">
            <v>CYS-TS-JGWQCTDK-200*230-纯咖</v>
          </cell>
          <cell r="B4810" t="str">
            <v>TS-金刚网4cm全磁条对开-200*230-纯咖</v>
          </cell>
          <cell r="C4810" t="str">
            <v>CYS-TS-JGWQCTDK-200*230-纯咖-TS-金刚网4cm全磁条对开-200*230-纯咖</v>
          </cell>
          <cell r="D4810" t="str">
            <v>居家布艺</v>
          </cell>
          <cell r="E4810" t="str">
            <v>是</v>
          </cell>
          <cell r="F4810" t="str">
            <v>否</v>
          </cell>
          <cell r="G4810" t="str">
            <v>200*230</v>
          </cell>
          <cell r="H4810" t="str">
            <v/>
          </cell>
          <cell r="I4810" t="str">
            <v/>
          </cell>
          <cell r="J4810" t="str">
            <v>件</v>
          </cell>
          <cell r="K4810" t="str">
            <v/>
          </cell>
          <cell r="L4810" t="str">
            <v/>
          </cell>
          <cell r="M4810" t="str">
            <v>29.00</v>
          </cell>
        </row>
        <row r="4811">
          <cell r="A4811" t="str">
            <v>CYS-TS-JGWQCTDK-200*240-纯咖</v>
          </cell>
          <cell r="B4811" t="str">
            <v>TS-金刚网4cm全磁条对开-200*240-纯咖</v>
          </cell>
          <cell r="C4811" t="str">
            <v>CYS-TS-JGWQCTDK-200*240-纯咖-TS-金刚网4cm全磁条对开-200*240-纯咖</v>
          </cell>
          <cell r="D4811" t="str">
            <v>居家布艺</v>
          </cell>
          <cell r="E4811" t="str">
            <v>是</v>
          </cell>
          <cell r="F4811" t="str">
            <v>否</v>
          </cell>
          <cell r="G4811" t="str">
            <v>200*240</v>
          </cell>
          <cell r="H4811" t="str">
            <v/>
          </cell>
          <cell r="I4811" t="str">
            <v/>
          </cell>
          <cell r="J4811" t="str">
            <v>件</v>
          </cell>
          <cell r="K4811" t="str">
            <v/>
          </cell>
          <cell r="L4811" t="str">
            <v/>
          </cell>
          <cell r="M4811" t="str">
            <v>30.00</v>
          </cell>
        </row>
        <row r="4812">
          <cell r="A4812" t="str">
            <v>CYS-TS-JGWQCTDK-70*200-灰条</v>
          </cell>
          <cell r="B4812" t="str">
            <v>TS-金刚网4cm全磁条对开-70*200-灰条</v>
          </cell>
          <cell r="C4812" t="str">
            <v>CYS-TS-JGWQCTDK-70*200-灰条-TS-金刚网4cm全磁条对开-70*200-灰条</v>
          </cell>
          <cell r="D4812" t="str">
            <v>居家布艺</v>
          </cell>
          <cell r="E4812" t="str">
            <v>是</v>
          </cell>
          <cell r="F4812" t="str">
            <v>否</v>
          </cell>
          <cell r="G4812" t="str">
            <v>70*200</v>
          </cell>
          <cell r="H4812" t="str">
            <v/>
          </cell>
          <cell r="I4812" t="str">
            <v/>
          </cell>
          <cell r="J4812" t="str">
            <v>件</v>
          </cell>
          <cell r="K4812" t="str">
            <v/>
          </cell>
          <cell r="L4812" t="str">
            <v/>
          </cell>
          <cell r="M4812" t="str">
            <v>18.00</v>
          </cell>
        </row>
        <row r="4813">
          <cell r="A4813" t="str">
            <v>CYS-TS-JGWQCTDK-80*190-灰条</v>
          </cell>
          <cell r="B4813" t="str">
            <v>TS-金刚网4cm全磁条对开-80*190-灰条</v>
          </cell>
          <cell r="C4813" t="str">
            <v>CYS-TS-JGWQCTDK-80*190-灰条-TS-金刚网4cm全磁条对开-80*190-灰条</v>
          </cell>
          <cell r="D4813" t="str">
            <v>居家布艺</v>
          </cell>
          <cell r="E4813" t="str">
            <v>是</v>
          </cell>
          <cell r="F4813" t="str">
            <v>否</v>
          </cell>
          <cell r="G4813" t="str">
            <v>80*190</v>
          </cell>
          <cell r="H4813" t="str">
            <v/>
          </cell>
          <cell r="I4813" t="str">
            <v/>
          </cell>
          <cell r="J4813" t="str">
            <v>件</v>
          </cell>
          <cell r="K4813" t="str">
            <v/>
          </cell>
          <cell r="L4813" t="str">
            <v/>
          </cell>
          <cell r="M4813" t="str">
            <v>18.00</v>
          </cell>
        </row>
        <row r="4814">
          <cell r="A4814" t="str">
            <v>CYS-TS-JGWQCTDK-80*195-灰条</v>
          </cell>
          <cell r="B4814" t="str">
            <v>TS-金刚网4cm全磁条对开-80*195-灰条</v>
          </cell>
          <cell r="C4814" t="str">
            <v>CYS-TS-JGWQCTDK-80*195-灰条-TS-金刚网4cm全磁条对开-80*195-灰条</v>
          </cell>
          <cell r="D4814" t="str">
            <v>居家布艺</v>
          </cell>
          <cell r="E4814" t="str">
            <v>是</v>
          </cell>
          <cell r="F4814" t="str">
            <v>否</v>
          </cell>
          <cell r="G4814" t="str">
            <v>80*195</v>
          </cell>
          <cell r="H4814" t="str">
            <v/>
          </cell>
          <cell r="I4814" t="str">
            <v/>
          </cell>
          <cell r="J4814" t="str">
            <v>件</v>
          </cell>
          <cell r="K4814" t="str">
            <v/>
          </cell>
          <cell r="L4814" t="str">
            <v/>
          </cell>
          <cell r="M4814" t="str">
            <v>18.00</v>
          </cell>
        </row>
        <row r="4815">
          <cell r="A4815" t="str">
            <v>CYS-TS-JGWQCTDK-80*200-灰条</v>
          </cell>
          <cell r="B4815" t="str">
            <v>TS-金刚网4cm全磁条对开-80*200-灰条</v>
          </cell>
          <cell r="C4815" t="str">
            <v>CYS-TS-JGWQCTDK-80*200-灰条-TS-金刚网4cm全磁条对开-80*200-灰条</v>
          </cell>
          <cell r="D4815" t="str">
            <v>居家布艺</v>
          </cell>
          <cell r="E4815" t="str">
            <v>是</v>
          </cell>
          <cell r="F4815" t="str">
            <v>否</v>
          </cell>
          <cell r="G4815" t="str">
            <v>80*200</v>
          </cell>
          <cell r="H4815" t="str">
            <v/>
          </cell>
          <cell r="I4815" t="str">
            <v/>
          </cell>
          <cell r="J4815" t="str">
            <v>件</v>
          </cell>
          <cell r="K4815" t="str">
            <v/>
          </cell>
          <cell r="L4815" t="str">
            <v/>
          </cell>
          <cell r="M4815" t="str">
            <v>18.00</v>
          </cell>
        </row>
        <row r="4816">
          <cell r="A4816" t="str">
            <v>CYS-TS-JGWQCTDK-80*205-灰条</v>
          </cell>
          <cell r="B4816" t="str">
            <v>TS-金刚网4cm全磁条对开-80*205-灰条</v>
          </cell>
          <cell r="C4816" t="str">
            <v>CYS-TS-JGWQCTDK-80*205-灰条-TS-金刚网4cm全磁条对开-80*205-灰条</v>
          </cell>
          <cell r="D4816" t="str">
            <v>居家布艺</v>
          </cell>
          <cell r="E4816" t="str">
            <v>是</v>
          </cell>
          <cell r="F4816" t="str">
            <v>否</v>
          </cell>
          <cell r="G4816" t="str">
            <v>80*205</v>
          </cell>
          <cell r="H4816" t="str">
            <v/>
          </cell>
          <cell r="I4816" t="str">
            <v/>
          </cell>
          <cell r="J4816" t="str">
            <v>件</v>
          </cell>
          <cell r="K4816" t="str">
            <v/>
          </cell>
          <cell r="L4816" t="str">
            <v/>
          </cell>
          <cell r="M4816" t="str">
            <v>18.00</v>
          </cell>
        </row>
        <row r="4817">
          <cell r="A4817" t="str">
            <v>CYS-TS-JGWQCTDK-80*210-灰条</v>
          </cell>
          <cell r="B4817" t="str">
            <v>TS-金刚网4cm全磁条对开-80*210-灰条</v>
          </cell>
          <cell r="C4817" t="str">
            <v>CYS-TS-JGWQCTDK-80*210-灰条-TS-金刚网4cm全磁条对开-80*210-灰条</v>
          </cell>
          <cell r="D4817" t="str">
            <v>居家布艺</v>
          </cell>
          <cell r="E4817" t="str">
            <v>是</v>
          </cell>
          <cell r="F4817" t="str">
            <v>否</v>
          </cell>
          <cell r="G4817" t="str">
            <v>80*210</v>
          </cell>
          <cell r="H4817" t="str">
            <v/>
          </cell>
          <cell r="I4817" t="str">
            <v/>
          </cell>
          <cell r="J4817" t="str">
            <v>件</v>
          </cell>
          <cell r="K4817" t="str">
            <v/>
          </cell>
          <cell r="L4817" t="str">
            <v/>
          </cell>
          <cell r="M4817" t="str">
            <v>18.00</v>
          </cell>
        </row>
        <row r="4818">
          <cell r="A4818" t="str">
            <v>CYS-TS-JGWQCTDK-80*215-灰条</v>
          </cell>
          <cell r="B4818" t="str">
            <v>TS-金刚网4cm全磁条对开-80*215-灰条</v>
          </cell>
          <cell r="C4818" t="str">
            <v>CYS-TS-JGWQCTDK-80*215-灰条-TS-金刚网4cm全磁条对开-80*215-灰条</v>
          </cell>
          <cell r="D4818" t="str">
            <v>居家布艺</v>
          </cell>
          <cell r="E4818" t="str">
            <v>是</v>
          </cell>
          <cell r="F4818" t="str">
            <v>否</v>
          </cell>
          <cell r="G4818" t="str">
            <v>80*215</v>
          </cell>
          <cell r="H4818" t="str">
            <v/>
          </cell>
          <cell r="I4818" t="str">
            <v/>
          </cell>
          <cell r="J4818" t="str">
            <v>件</v>
          </cell>
          <cell r="K4818" t="str">
            <v/>
          </cell>
          <cell r="L4818" t="str">
            <v/>
          </cell>
          <cell r="M4818" t="str">
            <v>18.00</v>
          </cell>
        </row>
        <row r="4819">
          <cell r="A4819" t="str">
            <v>CYS-TS-JGWQCTDK-80*220-灰条</v>
          </cell>
          <cell r="B4819" t="str">
            <v>TS-金刚网4cm全磁条对开-80*220-灰条</v>
          </cell>
          <cell r="C4819" t="str">
            <v>CYS-TS-JGWQCTDK-80*220-灰条-TS-金刚网4cm全磁条对开-80*220-灰条</v>
          </cell>
          <cell r="D4819" t="str">
            <v>居家布艺</v>
          </cell>
          <cell r="E4819" t="str">
            <v>是</v>
          </cell>
          <cell r="F4819" t="str">
            <v>否</v>
          </cell>
          <cell r="G4819" t="str">
            <v>80*220</v>
          </cell>
          <cell r="H4819" t="str">
            <v/>
          </cell>
          <cell r="I4819" t="str">
            <v/>
          </cell>
          <cell r="J4819" t="str">
            <v>件</v>
          </cell>
          <cell r="K4819" t="str">
            <v/>
          </cell>
          <cell r="L4819" t="str">
            <v/>
          </cell>
          <cell r="M4819" t="str">
            <v>18.00</v>
          </cell>
        </row>
        <row r="4820">
          <cell r="A4820" t="str">
            <v>CYS-TS-JGWQCTDK-85*190-灰条</v>
          </cell>
          <cell r="B4820" t="str">
            <v>TS-金刚网4cm全磁条对开-85*190-灰条</v>
          </cell>
          <cell r="C4820" t="str">
            <v>CYS-TS-JGWQCTDK-85*190-灰条-TS-金刚网4cm全磁条对开-85*190-灰条</v>
          </cell>
          <cell r="D4820" t="str">
            <v>居家布艺</v>
          </cell>
          <cell r="E4820" t="str">
            <v>是</v>
          </cell>
          <cell r="F4820" t="str">
            <v>否</v>
          </cell>
          <cell r="G4820" t="str">
            <v>85*190</v>
          </cell>
          <cell r="H4820" t="str">
            <v/>
          </cell>
          <cell r="I4820" t="str">
            <v/>
          </cell>
          <cell r="J4820" t="str">
            <v>件</v>
          </cell>
          <cell r="K4820" t="str">
            <v/>
          </cell>
          <cell r="L4820" t="str">
            <v/>
          </cell>
          <cell r="M4820" t="str">
            <v>18.00</v>
          </cell>
        </row>
        <row r="4821">
          <cell r="A4821" t="str">
            <v>CYS-TS-JGWQCTDK-85*195-灰条</v>
          </cell>
          <cell r="B4821" t="str">
            <v>TS-金刚网4cm全磁条对开-85*195-灰条</v>
          </cell>
          <cell r="C4821" t="str">
            <v>CYS-TS-JGWQCTDK-85*195-灰条-TS-金刚网4cm全磁条对开-85*195-灰条</v>
          </cell>
          <cell r="D4821" t="str">
            <v>居家布艺</v>
          </cell>
          <cell r="E4821" t="str">
            <v>是</v>
          </cell>
          <cell r="F4821" t="str">
            <v>否</v>
          </cell>
          <cell r="G4821" t="str">
            <v>85*195</v>
          </cell>
          <cell r="H4821" t="str">
            <v/>
          </cell>
          <cell r="I4821" t="str">
            <v/>
          </cell>
          <cell r="J4821" t="str">
            <v>件</v>
          </cell>
          <cell r="K4821" t="str">
            <v/>
          </cell>
          <cell r="L4821" t="str">
            <v/>
          </cell>
          <cell r="M4821" t="str">
            <v>18.00</v>
          </cell>
        </row>
        <row r="4822">
          <cell r="A4822" t="str">
            <v>CYS-TS-JGWQCTDK-85*200-灰条</v>
          </cell>
          <cell r="B4822" t="str">
            <v>TS-金刚网4cm全磁条对开-85*200-灰条</v>
          </cell>
          <cell r="C4822" t="str">
            <v>CYS-TS-JGWQCTDK-85*200-灰条-TS-金刚网4cm全磁条对开-85*200-灰条</v>
          </cell>
          <cell r="D4822" t="str">
            <v>居家布艺</v>
          </cell>
          <cell r="E4822" t="str">
            <v>是</v>
          </cell>
          <cell r="F4822" t="str">
            <v>否</v>
          </cell>
          <cell r="G4822" t="str">
            <v>85*200</v>
          </cell>
          <cell r="H4822" t="str">
            <v/>
          </cell>
          <cell r="I4822" t="str">
            <v/>
          </cell>
          <cell r="J4822" t="str">
            <v>件</v>
          </cell>
          <cell r="K4822" t="str">
            <v/>
          </cell>
          <cell r="L4822" t="str">
            <v/>
          </cell>
          <cell r="M4822" t="str">
            <v>18.00</v>
          </cell>
        </row>
        <row r="4823">
          <cell r="A4823" t="str">
            <v>CYS-TS-JGWQCTDK-85*205-灰条</v>
          </cell>
          <cell r="B4823" t="str">
            <v>TS-金刚网4cm全磁条对开-85*205-灰条</v>
          </cell>
          <cell r="C4823" t="str">
            <v>CYS-TS-JGWQCTDK-85*205-灰条-TS-金刚网4cm全磁条对开-85*205-灰条</v>
          </cell>
          <cell r="D4823" t="str">
            <v>居家布艺</v>
          </cell>
          <cell r="E4823" t="str">
            <v>是</v>
          </cell>
          <cell r="F4823" t="str">
            <v>否</v>
          </cell>
          <cell r="G4823" t="str">
            <v>85*205</v>
          </cell>
          <cell r="H4823" t="str">
            <v/>
          </cell>
          <cell r="I4823" t="str">
            <v/>
          </cell>
          <cell r="J4823" t="str">
            <v>件</v>
          </cell>
          <cell r="K4823" t="str">
            <v/>
          </cell>
          <cell r="L4823" t="str">
            <v/>
          </cell>
          <cell r="M4823" t="str">
            <v>18.00</v>
          </cell>
        </row>
        <row r="4824">
          <cell r="A4824" t="str">
            <v>CYS-TS-JGWQCTDK-85*210-灰条</v>
          </cell>
          <cell r="B4824" t="str">
            <v>TS-金刚网4cm全磁条对开-85*210-灰条</v>
          </cell>
          <cell r="C4824" t="str">
            <v>CYS-TS-JGWQCTDK-85*210-灰条-TS-金刚网4cm全磁条对开-85*210-灰条</v>
          </cell>
          <cell r="D4824" t="str">
            <v>居家布艺</v>
          </cell>
          <cell r="E4824" t="str">
            <v>是</v>
          </cell>
          <cell r="F4824" t="str">
            <v>否</v>
          </cell>
          <cell r="G4824" t="str">
            <v>85*210</v>
          </cell>
          <cell r="H4824" t="str">
            <v/>
          </cell>
          <cell r="I4824" t="str">
            <v/>
          </cell>
          <cell r="J4824" t="str">
            <v>件</v>
          </cell>
          <cell r="K4824" t="str">
            <v/>
          </cell>
          <cell r="L4824" t="str">
            <v/>
          </cell>
          <cell r="M4824" t="str">
            <v>18.00</v>
          </cell>
        </row>
        <row r="4825">
          <cell r="A4825" t="str">
            <v>CYS-TS-JGWQCTDK-85*215-灰条</v>
          </cell>
          <cell r="B4825" t="str">
            <v>TS-金刚网4cm全磁条对开-85*215-灰条</v>
          </cell>
          <cell r="C4825" t="str">
            <v>CYS-TS-JGWQCTDK-85*215-灰条-TS-金刚网4cm全磁条对开-85*215-灰条</v>
          </cell>
          <cell r="D4825" t="str">
            <v>居家布艺</v>
          </cell>
          <cell r="E4825" t="str">
            <v>是</v>
          </cell>
          <cell r="F4825" t="str">
            <v>否</v>
          </cell>
          <cell r="G4825" t="str">
            <v>85*215</v>
          </cell>
          <cell r="H4825" t="str">
            <v/>
          </cell>
          <cell r="I4825" t="str">
            <v/>
          </cell>
          <cell r="J4825" t="str">
            <v>件</v>
          </cell>
          <cell r="K4825" t="str">
            <v/>
          </cell>
          <cell r="L4825" t="str">
            <v/>
          </cell>
          <cell r="M4825" t="str">
            <v>18.00</v>
          </cell>
        </row>
        <row r="4826">
          <cell r="A4826" t="str">
            <v>CYS-TS-JGWQCTDK-85*220-灰条</v>
          </cell>
          <cell r="B4826" t="str">
            <v>TS-金刚网4cm全磁条对开-85*220-灰条</v>
          </cell>
          <cell r="C4826" t="str">
            <v>CYS-TS-JGWQCTDK-85*220-灰条-TS-金刚网4cm全磁条对开-85*220-灰条</v>
          </cell>
          <cell r="D4826" t="str">
            <v>居家布艺</v>
          </cell>
          <cell r="E4826" t="str">
            <v>是</v>
          </cell>
          <cell r="F4826" t="str">
            <v>否</v>
          </cell>
          <cell r="G4826" t="str">
            <v>85*220</v>
          </cell>
          <cell r="H4826" t="str">
            <v/>
          </cell>
          <cell r="I4826" t="str">
            <v/>
          </cell>
          <cell r="J4826" t="str">
            <v>件</v>
          </cell>
          <cell r="K4826" t="str">
            <v/>
          </cell>
          <cell r="L4826" t="str">
            <v/>
          </cell>
          <cell r="M4826" t="str">
            <v>18.00</v>
          </cell>
        </row>
        <row r="4827">
          <cell r="A4827" t="str">
            <v>CYS-TS-JGWQCTDK-90*190-灰条</v>
          </cell>
          <cell r="B4827" t="str">
            <v>TS-金刚网4cm全磁条对开-90*190-灰条</v>
          </cell>
          <cell r="C4827" t="str">
            <v>CYS-TS-JGWQCTDK-90*190-灰条-TS-金刚网4cm全磁条对开-90*190-灰条</v>
          </cell>
          <cell r="D4827" t="str">
            <v>居家布艺</v>
          </cell>
          <cell r="E4827" t="str">
            <v>是</v>
          </cell>
          <cell r="F4827" t="str">
            <v>否</v>
          </cell>
          <cell r="G4827" t="str">
            <v>90*190</v>
          </cell>
          <cell r="H4827" t="str">
            <v/>
          </cell>
          <cell r="I4827" t="str">
            <v/>
          </cell>
          <cell r="J4827" t="str">
            <v>件</v>
          </cell>
          <cell r="K4827" t="str">
            <v/>
          </cell>
          <cell r="L4827" t="str">
            <v/>
          </cell>
          <cell r="M4827" t="str">
            <v>18.00</v>
          </cell>
        </row>
        <row r="4828">
          <cell r="A4828" t="str">
            <v>CYS-TS-JGWQCTDK-90*195-灰条</v>
          </cell>
          <cell r="B4828" t="str">
            <v>TS-金刚网4cm全磁条对开-90*195-灰条</v>
          </cell>
          <cell r="C4828" t="str">
            <v>CYS-TS-JGWQCTDK-90*195-灰条-TS-金刚网4cm全磁条对开-90*195-灰条</v>
          </cell>
          <cell r="D4828" t="str">
            <v>居家布艺</v>
          </cell>
          <cell r="E4828" t="str">
            <v>是</v>
          </cell>
          <cell r="F4828" t="str">
            <v>否</v>
          </cell>
          <cell r="G4828" t="str">
            <v>90*195</v>
          </cell>
          <cell r="H4828" t="str">
            <v/>
          </cell>
          <cell r="I4828" t="str">
            <v/>
          </cell>
          <cell r="J4828" t="str">
            <v>件</v>
          </cell>
          <cell r="K4828" t="str">
            <v/>
          </cell>
          <cell r="L4828" t="str">
            <v/>
          </cell>
          <cell r="M4828" t="str">
            <v>18.00</v>
          </cell>
        </row>
        <row r="4829">
          <cell r="A4829" t="str">
            <v>CYS-TS-JGWQCTDK-90*200-灰条</v>
          </cell>
          <cell r="B4829" t="str">
            <v>TS-金刚网4cm全磁条对开-90*200-灰条</v>
          </cell>
          <cell r="C4829" t="str">
            <v>CYS-TS-JGWQCTDK-90*200-灰条-TS-金刚网4cm全磁条对开-90*200-灰条</v>
          </cell>
          <cell r="D4829" t="str">
            <v>居家布艺</v>
          </cell>
          <cell r="E4829" t="str">
            <v>是</v>
          </cell>
          <cell r="F4829" t="str">
            <v>否</v>
          </cell>
          <cell r="G4829" t="str">
            <v>90*200</v>
          </cell>
          <cell r="H4829" t="str">
            <v/>
          </cell>
          <cell r="I4829" t="str">
            <v/>
          </cell>
          <cell r="J4829" t="str">
            <v>件</v>
          </cell>
          <cell r="K4829" t="str">
            <v/>
          </cell>
          <cell r="L4829" t="str">
            <v/>
          </cell>
          <cell r="M4829" t="str">
            <v>18.00</v>
          </cell>
        </row>
        <row r="4830">
          <cell r="A4830" t="str">
            <v>CYS-TS-JGWQCTDK-90*205-灰条</v>
          </cell>
          <cell r="B4830" t="str">
            <v>TS-金刚网4cm全磁条对开-90*205-灰条</v>
          </cell>
          <cell r="C4830" t="str">
            <v>CYS-TS-JGWQCTDK-90*205-灰条-TS-金刚网4cm全磁条对开-90*205-灰条</v>
          </cell>
          <cell r="D4830" t="str">
            <v>居家布艺</v>
          </cell>
          <cell r="E4830" t="str">
            <v>是</v>
          </cell>
          <cell r="F4830" t="str">
            <v>否</v>
          </cell>
          <cell r="G4830" t="str">
            <v>90*205</v>
          </cell>
          <cell r="H4830" t="str">
            <v/>
          </cell>
          <cell r="I4830" t="str">
            <v/>
          </cell>
          <cell r="J4830" t="str">
            <v>件</v>
          </cell>
          <cell r="K4830" t="str">
            <v/>
          </cell>
          <cell r="L4830" t="str">
            <v/>
          </cell>
          <cell r="M4830" t="str">
            <v>18.00</v>
          </cell>
        </row>
        <row r="4831">
          <cell r="A4831" t="str">
            <v>CYS-TS-JGWQCTDK-90*210-灰条</v>
          </cell>
          <cell r="B4831" t="str">
            <v>TS-金刚网4cm全磁条对开-90*210-灰条</v>
          </cell>
          <cell r="C4831" t="str">
            <v>CYS-TS-JGWQCTDK-90*210-灰条-TS-金刚网4cm全磁条对开-90*210-灰条</v>
          </cell>
          <cell r="D4831" t="str">
            <v>居家布艺</v>
          </cell>
          <cell r="E4831" t="str">
            <v>是</v>
          </cell>
          <cell r="F4831" t="str">
            <v>否</v>
          </cell>
          <cell r="G4831" t="str">
            <v>90*210</v>
          </cell>
          <cell r="H4831" t="str">
            <v/>
          </cell>
          <cell r="I4831" t="str">
            <v/>
          </cell>
          <cell r="J4831" t="str">
            <v>件</v>
          </cell>
          <cell r="K4831" t="str">
            <v/>
          </cell>
          <cell r="L4831" t="str">
            <v/>
          </cell>
          <cell r="M4831" t="str">
            <v>18.00</v>
          </cell>
        </row>
        <row r="4832">
          <cell r="A4832" t="str">
            <v>CYS-TS-JGWQCTDK-90*215-灰条</v>
          </cell>
          <cell r="B4832" t="str">
            <v>TS-金刚网4cm全磁条对开-90*215-灰条</v>
          </cell>
          <cell r="C4832" t="str">
            <v>CYS-TS-JGWQCTDK-90*215-灰条-TS-金刚网4cm全磁条对开-90*215-灰条</v>
          </cell>
          <cell r="D4832" t="str">
            <v>居家布艺</v>
          </cell>
          <cell r="E4832" t="str">
            <v>是</v>
          </cell>
          <cell r="F4832" t="str">
            <v>否</v>
          </cell>
          <cell r="G4832" t="str">
            <v>90*215</v>
          </cell>
          <cell r="H4832" t="str">
            <v/>
          </cell>
          <cell r="I4832" t="str">
            <v/>
          </cell>
          <cell r="J4832" t="str">
            <v>件</v>
          </cell>
          <cell r="K4832" t="str">
            <v/>
          </cell>
          <cell r="L4832" t="str">
            <v/>
          </cell>
          <cell r="M4832" t="str">
            <v>18.00</v>
          </cell>
        </row>
        <row r="4833">
          <cell r="A4833" t="str">
            <v>CYS-TS-JGWQCTDK-90*220-灰条</v>
          </cell>
          <cell r="B4833" t="str">
            <v>TS-金刚网4cm全磁条对开-90*220-灰条</v>
          </cell>
          <cell r="C4833" t="str">
            <v>CYS-TS-JGWQCTDK-90*220-灰条-TS-金刚网4cm全磁条对开-90*220-灰条</v>
          </cell>
          <cell r="D4833" t="str">
            <v>居家布艺</v>
          </cell>
          <cell r="E4833" t="str">
            <v>是</v>
          </cell>
          <cell r="F4833" t="str">
            <v>否</v>
          </cell>
          <cell r="G4833" t="str">
            <v>90*220</v>
          </cell>
          <cell r="H4833" t="str">
            <v/>
          </cell>
          <cell r="I4833" t="str">
            <v/>
          </cell>
          <cell r="J4833" t="str">
            <v>件</v>
          </cell>
          <cell r="K4833" t="str">
            <v/>
          </cell>
          <cell r="L4833" t="str">
            <v/>
          </cell>
          <cell r="M4833" t="str">
            <v>18.00</v>
          </cell>
        </row>
        <row r="4834">
          <cell r="A4834" t="str">
            <v>CYS-TS-JGWQCTDK-90*230-灰条</v>
          </cell>
          <cell r="B4834" t="str">
            <v>TS-金刚网4cm全磁条对开-90*230-灰条</v>
          </cell>
          <cell r="C4834" t="str">
            <v>CYS-TS-JGWQCTDK-90*230-灰条-TS-金刚网4cm全磁条对开-90*230-灰条</v>
          </cell>
          <cell r="D4834" t="str">
            <v>居家布艺</v>
          </cell>
          <cell r="E4834" t="str">
            <v>是</v>
          </cell>
          <cell r="F4834" t="str">
            <v>否</v>
          </cell>
          <cell r="G4834" t="str">
            <v>90*230</v>
          </cell>
          <cell r="H4834" t="str">
            <v/>
          </cell>
          <cell r="I4834" t="str">
            <v/>
          </cell>
          <cell r="J4834" t="str">
            <v>件</v>
          </cell>
          <cell r="K4834" t="str">
            <v/>
          </cell>
          <cell r="L4834" t="str">
            <v/>
          </cell>
          <cell r="M4834" t="str">
            <v>19.00</v>
          </cell>
        </row>
        <row r="4835">
          <cell r="A4835" t="str">
            <v>CYS-TS-JGWQCTDK-90*240-灰条</v>
          </cell>
          <cell r="B4835" t="str">
            <v>TS-金刚网4cm全磁条对开-90*240-灰条</v>
          </cell>
          <cell r="C4835" t="str">
            <v>CYS-TS-JGWQCTDK-90*240-灰条-TS-金刚网4cm全磁条对开-90*240-灰条</v>
          </cell>
          <cell r="D4835" t="str">
            <v>居家布艺</v>
          </cell>
          <cell r="E4835" t="str">
            <v>是</v>
          </cell>
          <cell r="F4835" t="str">
            <v>否</v>
          </cell>
          <cell r="G4835" t="str">
            <v>90*240</v>
          </cell>
          <cell r="H4835" t="str">
            <v/>
          </cell>
          <cell r="I4835" t="str">
            <v/>
          </cell>
          <cell r="J4835" t="str">
            <v>件</v>
          </cell>
          <cell r="K4835" t="str">
            <v/>
          </cell>
          <cell r="L4835" t="str">
            <v/>
          </cell>
          <cell r="M4835" t="str">
            <v>20.00</v>
          </cell>
        </row>
        <row r="4836">
          <cell r="A4836" t="str">
            <v>CYS-TS-JGWQCTDK-95*200-灰条</v>
          </cell>
          <cell r="B4836" t="str">
            <v>TS-金刚网4cm全磁条对开-95*200-灰条</v>
          </cell>
          <cell r="C4836" t="str">
            <v>CYS-TS-JGWQCTDK-95*200-灰条-TS-金刚网4cm全磁条对开-95*200-灰条</v>
          </cell>
          <cell r="D4836" t="str">
            <v>居家布艺</v>
          </cell>
          <cell r="E4836" t="str">
            <v>是</v>
          </cell>
          <cell r="F4836" t="str">
            <v>否</v>
          </cell>
          <cell r="G4836" t="str">
            <v>95*200</v>
          </cell>
          <cell r="H4836" t="str">
            <v/>
          </cell>
          <cell r="I4836" t="str">
            <v/>
          </cell>
          <cell r="J4836" t="str">
            <v>件</v>
          </cell>
          <cell r="K4836" t="str">
            <v/>
          </cell>
          <cell r="L4836" t="str">
            <v/>
          </cell>
          <cell r="M4836" t="str">
            <v>18.00</v>
          </cell>
        </row>
        <row r="4837">
          <cell r="A4837" t="str">
            <v>CYS-TS-JGWQCTDK-95*205-灰条</v>
          </cell>
          <cell r="B4837" t="str">
            <v>TS-金刚网4cm全磁条对开-95*205-灰条</v>
          </cell>
          <cell r="C4837" t="str">
            <v>CYS-TS-JGWQCTDK-95*205-灰条-TS-金刚网4cm全磁条对开-95*205-灰条</v>
          </cell>
          <cell r="D4837" t="str">
            <v>居家布艺</v>
          </cell>
          <cell r="E4837" t="str">
            <v>是</v>
          </cell>
          <cell r="F4837" t="str">
            <v>否</v>
          </cell>
          <cell r="G4837" t="str">
            <v>95*205</v>
          </cell>
          <cell r="H4837" t="str">
            <v/>
          </cell>
          <cell r="I4837" t="str">
            <v/>
          </cell>
          <cell r="J4837" t="str">
            <v>件</v>
          </cell>
          <cell r="K4837" t="str">
            <v/>
          </cell>
          <cell r="L4837" t="str">
            <v/>
          </cell>
          <cell r="M4837" t="str">
            <v>18.00</v>
          </cell>
        </row>
        <row r="4838">
          <cell r="A4838" t="str">
            <v>CYS-TS-JGWQCTDK-95*210-灰条</v>
          </cell>
          <cell r="B4838" t="str">
            <v>TS-金刚网4cm全磁条对开-95*210-灰条</v>
          </cell>
          <cell r="C4838" t="str">
            <v>CYS-TS-JGWQCTDK-95*210-灰条-TS-金刚网4cm全磁条对开-95*210-灰条</v>
          </cell>
          <cell r="D4838" t="str">
            <v>居家布艺</v>
          </cell>
          <cell r="E4838" t="str">
            <v>是</v>
          </cell>
          <cell r="F4838" t="str">
            <v>否</v>
          </cell>
          <cell r="G4838" t="str">
            <v>95*210</v>
          </cell>
          <cell r="H4838" t="str">
            <v/>
          </cell>
          <cell r="I4838" t="str">
            <v/>
          </cell>
          <cell r="J4838" t="str">
            <v>件</v>
          </cell>
          <cell r="K4838" t="str">
            <v/>
          </cell>
          <cell r="L4838" t="str">
            <v/>
          </cell>
          <cell r="M4838" t="str">
            <v>18.00</v>
          </cell>
        </row>
        <row r="4839">
          <cell r="A4839" t="str">
            <v>CYS-TS-JGWQCTDK-95*215-灰条</v>
          </cell>
          <cell r="B4839" t="str">
            <v>TS-金刚网4cm全磁条对开-95*215-灰条</v>
          </cell>
          <cell r="C4839" t="str">
            <v>CYS-TS-JGWQCTDK-95*215-灰条-TS-金刚网4cm全磁条对开-95*215-灰条</v>
          </cell>
          <cell r="D4839" t="str">
            <v>居家布艺</v>
          </cell>
          <cell r="E4839" t="str">
            <v>是</v>
          </cell>
          <cell r="F4839" t="str">
            <v>否</v>
          </cell>
          <cell r="G4839" t="str">
            <v>95*215</v>
          </cell>
          <cell r="H4839" t="str">
            <v/>
          </cell>
          <cell r="I4839" t="str">
            <v/>
          </cell>
          <cell r="J4839" t="str">
            <v>件</v>
          </cell>
          <cell r="K4839" t="str">
            <v/>
          </cell>
          <cell r="L4839" t="str">
            <v/>
          </cell>
          <cell r="M4839" t="str">
            <v>18.00</v>
          </cell>
        </row>
        <row r="4840">
          <cell r="A4840" t="str">
            <v>CYS-TS-JGWQCTDK-95*220-灰条</v>
          </cell>
          <cell r="B4840" t="str">
            <v>TS-金刚网4cm全磁条对开-95*220-灰条</v>
          </cell>
          <cell r="C4840" t="str">
            <v>CYS-TS-JGWQCTDK-95*220-灰条-TS-金刚网4cm全磁条对开-95*220-灰条</v>
          </cell>
          <cell r="D4840" t="str">
            <v>居家布艺</v>
          </cell>
          <cell r="E4840" t="str">
            <v>是</v>
          </cell>
          <cell r="F4840" t="str">
            <v>否</v>
          </cell>
          <cell r="G4840" t="str">
            <v>95*220</v>
          </cell>
          <cell r="H4840" t="str">
            <v/>
          </cell>
          <cell r="I4840" t="str">
            <v/>
          </cell>
          <cell r="J4840" t="str">
            <v>件</v>
          </cell>
          <cell r="K4840" t="str">
            <v/>
          </cell>
          <cell r="L4840" t="str">
            <v/>
          </cell>
          <cell r="M4840" t="str">
            <v>18.00</v>
          </cell>
        </row>
        <row r="4841">
          <cell r="A4841" t="str">
            <v>CYS-TS-JGWQCTDK-100*200-灰条</v>
          </cell>
          <cell r="B4841" t="str">
            <v>TS-金刚网4cm全磁条对开-100*200-灰条</v>
          </cell>
          <cell r="C4841" t="str">
            <v>CYS-TS-JGWQCTDK-100*200-灰条-TS-金刚网4cm全磁条对开-100*200-灰条</v>
          </cell>
          <cell r="D4841" t="str">
            <v>居家布艺</v>
          </cell>
          <cell r="E4841" t="str">
            <v>是</v>
          </cell>
          <cell r="F4841" t="str">
            <v>否</v>
          </cell>
          <cell r="G4841" t="str">
            <v>100*200</v>
          </cell>
          <cell r="H4841" t="str">
            <v/>
          </cell>
          <cell r="I4841" t="str">
            <v/>
          </cell>
          <cell r="J4841" t="str">
            <v>件</v>
          </cell>
          <cell r="K4841" t="str">
            <v/>
          </cell>
          <cell r="L4841" t="str">
            <v/>
          </cell>
          <cell r="M4841" t="str">
            <v>18.00</v>
          </cell>
        </row>
        <row r="4842">
          <cell r="A4842" t="str">
            <v>CYS-TS-JGWQCTDK-100*205-灰条</v>
          </cell>
          <cell r="B4842" t="str">
            <v>TS-金刚网4cm全磁条对开-100*205-灰条</v>
          </cell>
          <cell r="C4842" t="str">
            <v>CYS-TS-JGWQCTDK-100*205-灰条-TS-金刚网4cm全磁条对开-100*205-灰条</v>
          </cell>
          <cell r="D4842" t="str">
            <v>居家布艺</v>
          </cell>
          <cell r="E4842" t="str">
            <v>是</v>
          </cell>
          <cell r="F4842" t="str">
            <v>否</v>
          </cell>
          <cell r="G4842" t="str">
            <v>100*205</v>
          </cell>
          <cell r="H4842" t="str">
            <v/>
          </cell>
          <cell r="I4842" t="str">
            <v/>
          </cell>
          <cell r="J4842" t="str">
            <v>件</v>
          </cell>
          <cell r="K4842" t="str">
            <v/>
          </cell>
          <cell r="L4842" t="str">
            <v/>
          </cell>
          <cell r="M4842" t="str">
            <v>18.00</v>
          </cell>
        </row>
        <row r="4843">
          <cell r="A4843" t="str">
            <v>CYS-TS-JGWQCTDK-100*210-灰条</v>
          </cell>
          <cell r="B4843" t="str">
            <v>TS-金刚网4cm全磁条对开-100*210-灰条</v>
          </cell>
          <cell r="C4843" t="str">
            <v>CYS-TS-JGWQCTDK-100*210-灰条-TS-金刚网4cm全磁条对开-100*210-灰条</v>
          </cell>
          <cell r="D4843" t="str">
            <v>居家布艺</v>
          </cell>
          <cell r="E4843" t="str">
            <v>是</v>
          </cell>
          <cell r="F4843" t="str">
            <v>否</v>
          </cell>
          <cell r="G4843" t="str">
            <v>100*210</v>
          </cell>
          <cell r="H4843" t="str">
            <v/>
          </cell>
          <cell r="I4843" t="str">
            <v/>
          </cell>
          <cell r="J4843" t="str">
            <v>件</v>
          </cell>
          <cell r="K4843" t="str">
            <v/>
          </cell>
          <cell r="L4843" t="str">
            <v/>
          </cell>
          <cell r="M4843" t="str">
            <v>18.00</v>
          </cell>
        </row>
        <row r="4844">
          <cell r="A4844" t="str">
            <v>CYS-TS-JGWQCTDK-100*215-灰条</v>
          </cell>
          <cell r="B4844" t="str">
            <v>TS-金刚网4cm全磁条对开-100*215-灰条</v>
          </cell>
          <cell r="C4844" t="str">
            <v>CYS-TS-JGWQCTDK-100*215-灰条-TS-金刚网4cm全磁条对开-100*215-灰条</v>
          </cell>
          <cell r="D4844" t="str">
            <v>居家布艺</v>
          </cell>
          <cell r="E4844" t="str">
            <v>是</v>
          </cell>
          <cell r="F4844" t="str">
            <v>否</v>
          </cell>
          <cell r="G4844" t="str">
            <v>100*215</v>
          </cell>
          <cell r="H4844" t="str">
            <v/>
          </cell>
          <cell r="I4844" t="str">
            <v/>
          </cell>
          <cell r="J4844" t="str">
            <v>件</v>
          </cell>
          <cell r="K4844" t="str">
            <v/>
          </cell>
          <cell r="L4844" t="str">
            <v/>
          </cell>
          <cell r="M4844" t="str">
            <v>18.00</v>
          </cell>
        </row>
        <row r="4845">
          <cell r="A4845" t="str">
            <v>CYS-TS-JGWQCTDK-100*220-灰条</v>
          </cell>
          <cell r="B4845" t="str">
            <v>TS-金刚网4cm全磁条对开-100*220-灰条</v>
          </cell>
          <cell r="C4845" t="str">
            <v>CYS-TS-JGWQCTDK-100*220-灰条-TS-金刚网4cm全磁条对开-100*220-灰条</v>
          </cell>
          <cell r="D4845" t="str">
            <v>居家布艺</v>
          </cell>
          <cell r="E4845" t="str">
            <v>是</v>
          </cell>
          <cell r="F4845" t="str">
            <v>否</v>
          </cell>
          <cell r="G4845" t="str">
            <v>100*220</v>
          </cell>
          <cell r="H4845" t="str">
            <v/>
          </cell>
          <cell r="I4845" t="str">
            <v/>
          </cell>
          <cell r="J4845" t="str">
            <v>件</v>
          </cell>
          <cell r="K4845" t="str">
            <v/>
          </cell>
          <cell r="L4845" t="str">
            <v/>
          </cell>
          <cell r="M4845" t="str">
            <v>18.00</v>
          </cell>
        </row>
        <row r="4846">
          <cell r="A4846" t="str">
            <v>CYS-TS-JGWQCTDK-100*230-灰条</v>
          </cell>
          <cell r="B4846" t="str">
            <v>TS-金刚网4cm全磁条对开-100*230-灰条</v>
          </cell>
          <cell r="C4846" t="str">
            <v>CYS-TS-JGWQCTDK-100*230-灰条-TS-金刚网4cm全磁条对开-100*230-灰条</v>
          </cell>
          <cell r="D4846" t="str">
            <v>居家布艺</v>
          </cell>
          <cell r="E4846" t="str">
            <v>是</v>
          </cell>
          <cell r="F4846" t="str">
            <v>否</v>
          </cell>
          <cell r="G4846" t="str">
            <v>100*230</v>
          </cell>
          <cell r="H4846" t="str">
            <v/>
          </cell>
          <cell r="I4846" t="str">
            <v/>
          </cell>
          <cell r="J4846" t="str">
            <v>件</v>
          </cell>
          <cell r="K4846" t="str">
            <v/>
          </cell>
          <cell r="L4846" t="str">
            <v/>
          </cell>
          <cell r="M4846" t="str">
            <v>19.00</v>
          </cell>
        </row>
        <row r="4847">
          <cell r="A4847" t="str">
            <v>CYS-TS-JGWQCTDK-100*240-灰条</v>
          </cell>
          <cell r="B4847" t="str">
            <v>TS-金刚网4cm全磁条对开-100*240-灰条</v>
          </cell>
          <cell r="C4847" t="str">
            <v>CYS-TS-JGWQCTDK-100*240-灰条-TS-金刚网4cm全磁条对开-100*240-灰条</v>
          </cell>
          <cell r="D4847" t="str">
            <v>居家布艺</v>
          </cell>
          <cell r="E4847" t="str">
            <v>是</v>
          </cell>
          <cell r="F4847" t="str">
            <v>否</v>
          </cell>
          <cell r="G4847" t="str">
            <v>100*240</v>
          </cell>
          <cell r="H4847" t="str">
            <v/>
          </cell>
          <cell r="I4847" t="str">
            <v/>
          </cell>
          <cell r="J4847" t="str">
            <v>件</v>
          </cell>
          <cell r="K4847" t="str">
            <v/>
          </cell>
          <cell r="L4847" t="str">
            <v/>
          </cell>
          <cell r="M4847" t="str">
            <v>20.00</v>
          </cell>
        </row>
        <row r="4848">
          <cell r="A4848" t="str">
            <v>CYS-TS-JGWQCTDK-105*205-灰条</v>
          </cell>
          <cell r="B4848" t="str">
            <v>TS-金刚网4cm全磁条对开-105*205-灰条</v>
          </cell>
          <cell r="C4848" t="str">
            <v>CYS-TS-JGWQCTDK-105*205-灰条-TS-金刚网4cm全磁条对开-105*205-灰条</v>
          </cell>
          <cell r="D4848" t="str">
            <v>居家布艺</v>
          </cell>
          <cell r="E4848" t="str">
            <v>是</v>
          </cell>
          <cell r="F4848" t="str">
            <v>否</v>
          </cell>
          <cell r="G4848" t="str">
            <v>105*205</v>
          </cell>
          <cell r="H4848" t="str">
            <v/>
          </cell>
          <cell r="I4848" t="str">
            <v/>
          </cell>
          <cell r="J4848" t="str">
            <v>件</v>
          </cell>
          <cell r="K4848" t="str">
            <v/>
          </cell>
          <cell r="L4848" t="str">
            <v/>
          </cell>
          <cell r="M4848" t="str">
            <v>19.00</v>
          </cell>
        </row>
        <row r="4849">
          <cell r="A4849" t="str">
            <v>CYS-TS-JGWQCTDK-105*210-灰条</v>
          </cell>
          <cell r="B4849" t="str">
            <v>TS-金刚网4cm全磁条对开-105*210-灰条</v>
          </cell>
          <cell r="C4849" t="str">
            <v>CYS-TS-JGWQCTDK-105*210-灰条-TS-金刚网4cm全磁条对开-105*210-灰条</v>
          </cell>
          <cell r="D4849" t="str">
            <v>居家布艺</v>
          </cell>
          <cell r="E4849" t="str">
            <v>是</v>
          </cell>
          <cell r="F4849" t="str">
            <v>否</v>
          </cell>
          <cell r="G4849" t="str">
            <v>105*210</v>
          </cell>
          <cell r="H4849" t="str">
            <v/>
          </cell>
          <cell r="I4849" t="str">
            <v/>
          </cell>
          <cell r="J4849" t="str">
            <v>件</v>
          </cell>
          <cell r="K4849" t="str">
            <v/>
          </cell>
          <cell r="L4849" t="str">
            <v/>
          </cell>
          <cell r="M4849" t="str">
            <v>19.00</v>
          </cell>
        </row>
        <row r="4850">
          <cell r="A4850" t="str">
            <v>CYS-TS-JGWQCTDK-105*220-灰条</v>
          </cell>
          <cell r="B4850" t="str">
            <v>TS-金刚网4cm全磁条对开-105*220-灰条</v>
          </cell>
          <cell r="C4850" t="str">
            <v>CYS-TS-JGWQCTDK-105*220-灰条-TS-金刚网4cm全磁条对开-105*220-灰条</v>
          </cell>
          <cell r="D4850" t="str">
            <v>居家布艺</v>
          </cell>
          <cell r="E4850" t="str">
            <v>是</v>
          </cell>
          <cell r="F4850" t="str">
            <v>否</v>
          </cell>
          <cell r="G4850" t="str">
            <v>105*220</v>
          </cell>
          <cell r="H4850" t="str">
            <v/>
          </cell>
          <cell r="I4850" t="str">
            <v/>
          </cell>
          <cell r="J4850" t="str">
            <v>件</v>
          </cell>
          <cell r="K4850" t="str">
            <v/>
          </cell>
          <cell r="L4850" t="str">
            <v/>
          </cell>
          <cell r="M4850" t="str">
            <v>19.00</v>
          </cell>
        </row>
        <row r="4851">
          <cell r="A4851" t="str">
            <v>CYS-TS-JGWQCTDK-110*200-灰条</v>
          </cell>
          <cell r="B4851" t="str">
            <v>TS-金刚网4cm全磁条对开-110*200-灰条</v>
          </cell>
          <cell r="C4851" t="str">
            <v>CYS-TS-JGWQCTDK-110*200-灰条-TS-金刚网4cm全磁条对开-110*200-灰条</v>
          </cell>
          <cell r="D4851" t="str">
            <v>居家布艺</v>
          </cell>
          <cell r="E4851" t="str">
            <v>是</v>
          </cell>
          <cell r="F4851" t="str">
            <v>否</v>
          </cell>
          <cell r="G4851" t="str">
            <v>110*200</v>
          </cell>
          <cell r="H4851" t="str">
            <v/>
          </cell>
          <cell r="I4851" t="str">
            <v/>
          </cell>
          <cell r="J4851" t="str">
            <v>件</v>
          </cell>
          <cell r="K4851" t="str">
            <v/>
          </cell>
          <cell r="L4851" t="str">
            <v/>
          </cell>
          <cell r="M4851" t="str">
            <v>19.00</v>
          </cell>
        </row>
        <row r="4852">
          <cell r="A4852" t="str">
            <v>CYS-TS-JGWQCTDK-110*210-灰条</v>
          </cell>
          <cell r="B4852" t="str">
            <v>TS-金刚网4cm全磁条对开-110*210-灰条</v>
          </cell>
          <cell r="C4852" t="str">
            <v>CYS-TS-JGWQCTDK-110*210-灰条-TS-金刚网4cm全磁条对开-110*210-灰条</v>
          </cell>
          <cell r="D4852" t="str">
            <v>居家布艺</v>
          </cell>
          <cell r="E4852" t="str">
            <v>是</v>
          </cell>
          <cell r="F4852" t="str">
            <v>否</v>
          </cell>
          <cell r="G4852" t="str">
            <v>110*210</v>
          </cell>
          <cell r="H4852" t="str">
            <v/>
          </cell>
          <cell r="I4852" t="str">
            <v/>
          </cell>
          <cell r="J4852" t="str">
            <v>件</v>
          </cell>
          <cell r="K4852" t="str">
            <v/>
          </cell>
          <cell r="L4852" t="str">
            <v/>
          </cell>
          <cell r="M4852" t="str">
            <v>19.00</v>
          </cell>
        </row>
        <row r="4853">
          <cell r="A4853" t="str">
            <v>CYS-TS-JGWQCTDK-110*220-灰条</v>
          </cell>
          <cell r="B4853" t="str">
            <v>TS-金刚网4cm全磁条对开-110*220-灰条</v>
          </cell>
          <cell r="C4853" t="str">
            <v>CYS-TS-JGWQCTDK-110*220-灰条-TS-金刚网4cm全磁条对开-110*220-灰条</v>
          </cell>
          <cell r="D4853" t="str">
            <v>居家布艺</v>
          </cell>
          <cell r="E4853" t="str">
            <v>是</v>
          </cell>
          <cell r="F4853" t="str">
            <v>否</v>
          </cell>
          <cell r="G4853" t="str">
            <v>110*220</v>
          </cell>
          <cell r="H4853" t="str">
            <v/>
          </cell>
          <cell r="I4853" t="str">
            <v/>
          </cell>
          <cell r="J4853" t="str">
            <v>件</v>
          </cell>
          <cell r="K4853" t="str">
            <v/>
          </cell>
          <cell r="L4853" t="str">
            <v/>
          </cell>
          <cell r="M4853" t="str">
            <v>19.00</v>
          </cell>
        </row>
        <row r="4854">
          <cell r="A4854" t="str">
            <v>CYS-TS-JGWQCTDK-110*230-灰条</v>
          </cell>
          <cell r="B4854" t="str">
            <v>TS-金刚网4cm全磁条对开-110*230-灰条</v>
          </cell>
          <cell r="C4854" t="str">
            <v>CYS-TS-JGWQCTDK-110*230-灰条-TS-金刚网4cm全磁条对开-110*230-灰条</v>
          </cell>
          <cell r="D4854" t="str">
            <v>居家布艺</v>
          </cell>
          <cell r="E4854" t="str">
            <v>是</v>
          </cell>
          <cell r="F4854" t="str">
            <v>否</v>
          </cell>
          <cell r="G4854" t="str">
            <v>110*230</v>
          </cell>
          <cell r="H4854" t="str">
            <v/>
          </cell>
          <cell r="I4854" t="str">
            <v/>
          </cell>
          <cell r="J4854" t="str">
            <v>件</v>
          </cell>
          <cell r="K4854" t="str">
            <v/>
          </cell>
          <cell r="L4854" t="str">
            <v/>
          </cell>
          <cell r="M4854" t="str">
            <v>20.00</v>
          </cell>
        </row>
        <row r="4855">
          <cell r="A4855" t="str">
            <v>CYS-TS-JGWQCTDK-110*240-灰条</v>
          </cell>
          <cell r="B4855" t="str">
            <v>TS-金刚网4cm全磁条对开-110*240-灰条</v>
          </cell>
          <cell r="C4855" t="str">
            <v>CYS-TS-JGWQCTDK-110*240-灰条-TS-金刚网4cm全磁条对开-110*240-灰条</v>
          </cell>
          <cell r="D4855" t="str">
            <v>居家布艺</v>
          </cell>
          <cell r="E4855" t="str">
            <v>是</v>
          </cell>
          <cell r="F4855" t="str">
            <v>否</v>
          </cell>
          <cell r="G4855" t="str">
            <v>110*240</v>
          </cell>
          <cell r="H4855" t="str">
            <v/>
          </cell>
          <cell r="I4855" t="str">
            <v/>
          </cell>
          <cell r="J4855" t="str">
            <v>件</v>
          </cell>
          <cell r="K4855" t="str">
            <v/>
          </cell>
          <cell r="L4855" t="str">
            <v/>
          </cell>
          <cell r="M4855" t="str">
            <v>21.00</v>
          </cell>
        </row>
        <row r="4856">
          <cell r="A4856" t="str">
            <v>CYS-TS-JGWQCTDK-120*200-灰条</v>
          </cell>
          <cell r="B4856" t="str">
            <v>TS-金刚网4cm全磁条对开-120*200-灰条</v>
          </cell>
          <cell r="C4856" t="str">
            <v>CYS-TS-JGWQCTDK-120*200-灰条-TS-金刚网4cm全磁条对开-120*200-灰条</v>
          </cell>
          <cell r="D4856" t="str">
            <v>居家布艺</v>
          </cell>
          <cell r="E4856" t="str">
            <v>是</v>
          </cell>
          <cell r="F4856" t="str">
            <v>否</v>
          </cell>
          <cell r="G4856" t="str">
            <v>120*200</v>
          </cell>
          <cell r="H4856" t="str">
            <v/>
          </cell>
          <cell r="I4856" t="str">
            <v/>
          </cell>
          <cell r="J4856" t="str">
            <v>件</v>
          </cell>
          <cell r="K4856" t="str">
            <v/>
          </cell>
          <cell r="L4856" t="str">
            <v/>
          </cell>
          <cell r="M4856" t="str">
            <v>20.00</v>
          </cell>
        </row>
        <row r="4857">
          <cell r="A4857" t="str">
            <v>CYS-TS-JGWQCTDK-120*210-灰条</v>
          </cell>
          <cell r="B4857" t="str">
            <v>TS-金刚网4cm全磁条对开-120*210-灰条</v>
          </cell>
          <cell r="C4857" t="str">
            <v>CYS-TS-JGWQCTDK-120*210-灰条-TS-金刚网4cm全磁条对开-120*210-灰条</v>
          </cell>
          <cell r="D4857" t="str">
            <v>居家布艺</v>
          </cell>
          <cell r="E4857" t="str">
            <v>是</v>
          </cell>
          <cell r="F4857" t="str">
            <v>否</v>
          </cell>
          <cell r="G4857" t="str">
            <v>120*210</v>
          </cell>
          <cell r="H4857" t="str">
            <v/>
          </cell>
          <cell r="I4857" t="str">
            <v/>
          </cell>
          <cell r="J4857" t="str">
            <v>件</v>
          </cell>
          <cell r="K4857" t="str">
            <v/>
          </cell>
          <cell r="L4857" t="str">
            <v/>
          </cell>
          <cell r="M4857" t="str">
            <v>20.00</v>
          </cell>
        </row>
        <row r="4858">
          <cell r="A4858" t="str">
            <v>CYS-TS-JGWQCTDK-120*220-灰条</v>
          </cell>
          <cell r="B4858" t="str">
            <v>TS-金刚网4cm全磁条对开-120*220-灰条</v>
          </cell>
          <cell r="C4858" t="str">
            <v>CYS-TS-JGWQCTDK-120*220-灰条-TS-金刚网4cm全磁条对开-120*220-灰条</v>
          </cell>
          <cell r="D4858" t="str">
            <v>居家布艺</v>
          </cell>
          <cell r="E4858" t="str">
            <v>是</v>
          </cell>
          <cell r="F4858" t="str">
            <v>否</v>
          </cell>
          <cell r="G4858" t="str">
            <v>120*220</v>
          </cell>
          <cell r="H4858" t="str">
            <v/>
          </cell>
          <cell r="I4858" t="str">
            <v/>
          </cell>
          <cell r="J4858" t="str">
            <v>件</v>
          </cell>
          <cell r="K4858" t="str">
            <v/>
          </cell>
          <cell r="L4858" t="str">
            <v/>
          </cell>
          <cell r="M4858" t="str">
            <v>20.00</v>
          </cell>
        </row>
        <row r="4859">
          <cell r="A4859" t="str">
            <v>CYS-TS-JGWQCTDK-120*230-灰条</v>
          </cell>
          <cell r="B4859" t="str">
            <v>TS-金刚网4cm全磁条对开-120*230-灰条</v>
          </cell>
          <cell r="C4859" t="str">
            <v>CYS-TS-JGWQCTDK-120*230-灰条-TS-金刚网4cm全磁条对开-120*230-灰条</v>
          </cell>
          <cell r="D4859" t="str">
            <v>居家布艺</v>
          </cell>
          <cell r="E4859" t="str">
            <v>是</v>
          </cell>
          <cell r="F4859" t="str">
            <v>否</v>
          </cell>
          <cell r="G4859" t="str">
            <v>120*230</v>
          </cell>
          <cell r="H4859" t="str">
            <v/>
          </cell>
          <cell r="I4859" t="str">
            <v/>
          </cell>
          <cell r="J4859" t="str">
            <v>件</v>
          </cell>
          <cell r="K4859" t="str">
            <v/>
          </cell>
          <cell r="L4859" t="str">
            <v/>
          </cell>
          <cell r="M4859" t="str">
            <v>21.00</v>
          </cell>
        </row>
        <row r="4860">
          <cell r="A4860" t="str">
            <v>CYS-TS-JGWQCTDK-120*240-灰条</v>
          </cell>
          <cell r="B4860" t="str">
            <v>TS-金刚网4cm全磁条对开-120*240-灰条</v>
          </cell>
          <cell r="C4860" t="str">
            <v>CYS-TS-JGWQCTDK-120*240-灰条-TS-金刚网4cm全磁条对开-120*240-灰条</v>
          </cell>
          <cell r="D4860" t="str">
            <v>居家布艺</v>
          </cell>
          <cell r="E4860" t="str">
            <v>是</v>
          </cell>
          <cell r="F4860" t="str">
            <v>否</v>
          </cell>
          <cell r="G4860" t="str">
            <v>120*240</v>
          </cell>
          <cell r="H4860" t="str">
            <v/>
          </cell>
          <cell r="I4860" t="str">
            <v/>
          </cell>
          <cell r="J4860" t="str">
            <v>件</v>
          </cell>
          <cell r="K4860" t="str">
            <v/>
          </cell>
          <cell r="L4860" t="str">
            <v/>
          </cell>
          <cell r="M4860" t="str">
            <v>22.00</v>
          </cell>
        </row>
        <row r="4861">
          <cell r="A4861" t="str">
            <v>CYS-TS-JGWQCTDK-130*200-灰条</v>
          </cell>
          <cell r="B4861" t="str">
            <v>TS-金刚网4cm全磁条对开-130*200-灰条</v>
          </cell>
          <cell r="C4861" t="str">
            <v>CYS-TS-JGWQCTDK-130*200-灰条-TS-金刚网4cm全磁条对开-130*200-灰条</v>
          </cell>
          <cell r="D4861" t="str">
            <v>居家布艺</v>
          </cell>
          <cell r="E4861" t="str">
            <v>是</v>
          </cell>
          <cell r="F4861" t="str">
            <v>否</v>
          </cell>
          <cell r="G4861" t="str">
            <v>130*200</v>
          </cell>
          <cell r="H4861" t="str">
            <v/>
          </cell>
          <cell r="I4861" t="str">
            <v/>
          </cell>
          <cell r="J4861" t="str">
            <v>件</v>
          </cell>
          <cell r="K4861" t="str">
            <v/>
          </cell>
          <cell r="L4861" t="str">
            <v/>
          </cell>
          <cell r="M4861" t="str">
            <v>21.00</v>
          </cell>
        </row>
        <row r="4862">
          <cell r="A4862" t="str">
            <v>CYS-TS-JGWQCTDK-130*210-灰条</v>
          </cell>
          <cell r="B4862" t="str">
            <v>TS-金刚网4cm全磁条对开-130*210-灰条</v>
          </cell>
          <cell r="C4862" t="str">
            <v>CYS-TS-JGWQCTDK-130*210-灰条-TS-金刚网4cm全磁条对开-130*210-灰条</v>
          </cell>
          <cell r="D4862" t="str">
            <v>居家布艺</v>
          </cell>
          <cell r="E4862" t="str">
            <v>是</v>
          </cell>
          <cell r="F4862" t="str">
            <v>否</v>
          </cell>
          <cell r="G4862" t="str">
            <v>130*210</v>
          </cell>
          <cell r="H4862" t="str">
            <v/>
          </cell>
          <cell r="I4862" t="str">
            <v/>
          </cell>
          <cell r="J4862" t="str">
            <v>件</v>
          </cell>
          <cell r="K4862" t="str">
            <v/>
          </cell>
          <cell r="L4862" t="str">
            <v/>
          </cell>
          <cell r="M4862" t="str">
            <v>21.00</v>
          </cell>
        </row>
        <row r="4863">
          <cell r="A4863" t="str">
            <v>CYS-TS-JGWQCTDK-130*220-灰条</v>
          </cell>
          <cell r="B4863" t="str">
            <v>TS-金刚网4cm全磁条对开-130*220-灰条</v>
          </cell>
          <cell r="C4863" t="str">
            <v>CYS-TS-JGWQCTDK-130*220-灰条-TS-金刚网4cm全磁条对开-130*220-灰条</v>
          </cell>
          <cell r="D4863" t="str">
            <v>居家布艺</v>
          </cell>
          <cell r="E4863" t="str">
            <v>是</v>
          </cell>
          <cell r="F4863" t="str">
            <v>否</v>
          </cell>
          <cell r="G4863" t="str">
            <v>130*220</v>
          </cell>
          <cell r="H4863" t="str">
            <v/>
          </cell>
          <cell r="I4863" t="str">
            <v/>
          </cell>
          <cell r="J4863" t="str">
            <v>件</v>
          </cell>
          <cell r="K4863" t="str">
            <v/>
          </cell>
          <cell r="L4863" t="str">
            <v/>
          </cell>
          <cell r="M4863" t="str">
            <v>21.00</v>
          </cell>
        </row>
        <row r="4864">
          <cell r="A4864" t="str">
            <v>CYS-TS-JGWQCTDK-130*230-灰条</v>
          </cell>
          <cell r="B4864" t="str">
            <v>TS-金刚网4cm全磁条对开-130*230-灰条</v>
          </cell>
          <cell r="C4864" t="str">
            <v>CYS-TS-JGWQCTDK-130*230-灰条-TS-金刚网4cm全磁条对开-130*230-灰条</v>
          </cell>
          <cell r="D4864" t="str">
            <v>居家布艺</v>
          </cell>
          <cell r="E4864" t="str">
            <v>是</v>
          </cell>
          <cell r="F4864" t="str">
            <v>否</v>
          </cell>
          <cell r="G4864" t="str">
            <v>130*230</v>
          </cell>
          <cell r="H4864" t="str">
            <v/>
          </cell>
          <cell r="I4864" t="str">
            <v/>
          </cell>
          <cell r="J4864" t="str">
            <v>件</v>
          </cell>
          <cell r="K4864" t="str">
            <v/>
          </cell>
          <cell r="L4864" t="str">
            <v/>
          </cell>
          <cell r="M4864" t="str">
            <v>22.00</v>
          </cell>
        </row>
        <row r="4865">
          <cell r="A4865" t="str">
            <v>CYS-TS-JGWQCTDK-130*240-灰条</v>
          </cell>
          <cell r="B4865" t="str">
            <v>TS-金刚网4cm全磁条对开-130*240-灰条</v>
          </cell>
          <cell r="C4865" t="str">
            <v>CYS-TS-JGWQCTDK-130*240-灰条-TS-金刚网4cm全磁条对开-130*240-灰条</v>
          </cell>
          <cell r="D4865" t="str">
            <v>居家布艺</v>
          </cell>
          <cell r="E4865" t="str">
            <v>是</v>
          </cell>
          <cell r="F4865" t="str">
            <v>否</v>
          </cell>
          <cell r="G4865" t="str">
            <v>130*240</v>
          </cell>
          <cell r="H4865" t="str">
            <v/>
          </cell>
          <cell r="I4865" t="str">
            <v/>
          </cell>
          <cell r="J4865" t="str">
            <v>件</v>
          </cell>
          <cell r="K4865" t="str">
            <v/>
          </cell>
          <cell r="L4865" t="str">
            <v/>
          </cell>
          <cell r="M4865" t="str">
            <v>23.00</v>
          </cell>
        </row>
        <row r="4866">
          <cell r="A4866" t="str">
            <v>CYS-TS-JGWQCTDK-140*200-灰条</v>
          </cell>
          <cell r="B4866" t="str">
            <v>TS-金刚网4cm全磁条对开-140*200-灰条</v>
          </cell>
          <cell r="C4866" t="str">
            <v>CYS-TS-JGWQCTDK-140*200-灰条-TS-金刚网4cm全磁条对开-140*200-灰条</v>
          </cell>
          <cell r="D4866" t="str">
            <v>居家布艺</v>
          </cell>
          <cell r="E4866" t="str">
            <v>是</v>
          </cell>
          <cell r="F4866" t="str">
            <v>否</v>
          </cell>
          <cell r="G4866" t="str">
            <v>140*200</v>
          </cell>
          <cell r="H4866" t="str">
            <v/>
          </cell>
          <cell r="I4866" t="str">
            <v/>
          </cell>
          <cell r="J4866" t="str">
            <v>件</v>
          </cell>
          <cell r="K4866" t="str">
            <v/>
          </cell>
          <cell r="L4866" t="str">
            <v/>
          </cell>
          <cell r="M4866" t="str">
            <v>22.00</v>
          </cell>
        </row>
        <row r="4867">
          <cell r="A4867" t="str">
            <v>CYS-TS-JGWQCTDK-140*210-灰条</v>
          </cell>
          <cell r="B4867" t="str">
            <v>TS-金刚网4cm全磁条对开-140*210-灰条</v>
          </cell>
          <cell r="C4867" t="str">
            <v>CYS-TS-JGWQCTDK-140*210-灰条-TS-金刚网4cm全磁条对开-140*210-灰条</v>
          </cell>
          <cell r="D4867" t="str">
            <v>居家布艺</v>
          </cell>
          <cell r="E4867" t="str">
            <v>是</v>
          </cell>
          <cell r="F4867" t="str">
            <v>否</v>
          </cell>
          <cell r="G4867" t="str">
            <v>140*210</v>
          </cell>
          <cell r="H4867" t="str">
            <v/>
          </cell>
          <cell r="I4867" t="str">
            <v/>
          </cell>
          <cell r="J4867" t="str">
            <v>件</v>
          </cell>
          <cell r="K4867" t="str">
            <v/>
          </cell>
          <cell r="L4867" t="str">
            <v/>
          </cell>
          <cell r="M4867" t="str">
            <v>22.00</v>
          </cell>
        </row>
        <row r="4868">
          <cell r="A4868" t="str">
            <v>CYS-TS-JGWQCTDK-140*220-灰条</v>
          </cell>
          <cell r="B4868" t="str">
            <v>TS-金刚网4cm全磁条对开-140*220-灰条</v>
          </cell>
          <cell r="C4868" t="str">
            <v>CYS-TS-JGWQCTDK-140*220-灰条-TS-金刚网4cm全磁条对开-140*220-灰条</v>
          </cell>
          <cell r="D4868" t="str">
            <v>居家布艺</v>
          </cell>
          <cell r="E4868" t="str">
            <v>是</v>
          </cell>
          <cell r="F4868" t="str">
            <v>否</v>
          </cell>
          <cell r="G4868" t="str">
            <v>140*220</v>
          </cell>
          <cell r="H4868" t="str">
            <v/>
          </cell>
          <cell r="I4868" t="str">
            <v/>
          </cell>
          <cell r="J4868" t="str">
            <v>件</v>
          </cell>
          <cell r="K4868" t="str">
            <v/>
          </cell>
          <cell r="L4868" t="str">
            <v/>
          </cell>
          <cell r="M4868" t="str">
            <v>22.00</v>
          </cell>
        </row>
        <row r="4869">
          <cell r="A4869" t="str">
            <v>CYS-TS-JGWQCTDK-140*230-灰条</v>
          </cell>
          <cell r="B4869" t="str">
            <v>TS-金刚网4cm全磁条对开-140*230-灰条</v>
          </cell>
          <cell r="C4869" t="str">
            <v>CYS-TS-JGWQCTDK-140*230-灰条-TS-金刚网4cm全磁条对开-140*230-灰条</v>
          </cell>
          <cell r="D4869" t="str">
            <v>居家布艺</v>
          </cell>
          <cell r="E4869" t="str">
            <v>是</v>
          </cell>
          <cell r="F4869" t="str">
            <v>否</v>
          </cell>
          <cell r="G4869" t="str">
            <v>140*230</v>
          </cell>
          <cell r="H4869" t="str">
            <v/>
          </cell>
          <cell r="I4869" t="str">
            <v/>
          </cell>
          <cell r="J4869" t="str">
            <v>件</v>
          </cell>
          <cell r="K4869" t="str">
            <v/>
          </cell>
          <cell r="L4869" t="str">
            <v/>
          </cell>
          <cell r="M4869" t="str">
            <v>23.00</v>
          </cell>
        </row>
        <row r="4870">
          <cell r="A4870" t="str">
            <v>CYS-TS-JGWQCTDK-140*240-灰条</v>
          </cell>
          <cell r="B4870" t="str">
            <v>TS-金刚网4cm全磁条对开-140*240-灰条</v>
          </cell>
          <cell r="C4870" t="str">
            <v>CYS-TS-JGWQCTDK-140*240-灰条-TS-金刚网4cm全磁条对开-140*240-灰条</v>
          </cell>
          <cell r="D4870" t="str">
            <v>居家布艺</v>
          </cell>
          <cell r="E4870" t="str">
            <v>是</v>
          </cell>
          <cell r="F4870" t="str">
            <v>否</v>
          </cell>
          <cell r="G4870" t="str">
            <v>140*240</v>
          </cell>
          <cell r="H4870" t="str">
            <v/>
          </cell>
          <cell r="I4870" t="str">
            <v/>
          </cell>
          <cell r="J4870" t="str">
            <v>件</v>
          </cell>
          <cell r="K4870" t="str">
            <v/>
          </cell>
          <cell r="L4870" t="str">
            <v/>
          </cell>
          <cell r="M4870" t="str">
            <v>24.00</v>
          </cell>
        </row>
        <row r="4871">
          <cell r="A4871" t="str">
            <v>CYS-TS-JGWQCTDK-150*200-灰条</v>
          </cell>
          <cell r="B4871" t="str">
            <v>TS-金刚网4cm全磁条对开-150*200-灰条</v>
          </cell>
          <cell r="C4871" t="str">
            <v>CYS-TS-JGWQCTDK-150*200-灰条-TS-金刚网4cm全磁条对开-150*200-灰条</v>
          </cell>
          <cell r="D4871" t="str">
            <v>居家布艺</v>
          </cell>
          <cell r="E4871" t="str">
            <v>是</v>
          </cell>
          <cell r="F4871" t="str">
            <v>否</v>
          </cell>
          <cell r="G4871" t="str">
            <v>150*200</v>
          </cell>
          <cell r="H4871" t="str">
            <v/>
          </cell>
          <cell r="I4871" t="str">
            <v/>
          </cell>
          <cell r="J4871" t="str">
            <v>件</v>
          </cell>
          <cell r="K4871" t="str">
            <v/>
          </cell>
          <cell r="L4871" t="str">
            <v/>
          </cell>
          <cell r="M4871" t="str">
            <v>23.00</v>
          </cell>
        </row>
        <row r="4872">
          <cell r="A4872" t="str">
            <v>CYS-TS-JGWQCTDK-150*210-灰条</v>
          </cell>
          <cell r="B4872" t="str">
            <v>TS-金刚网4cm全磁条对开-150*210-灰条</v>
          </cell>
          <cell r="C4872" t="str">
            <v>CYS-TS-JGWQCTDK-150*210-灰条-TS-金刚网4cm全磁条对开-150*210-灰条</v>
          </cell>
          <cell r="D4872" t="str">
            <v>居家布艺</v>
          </cell>
          <cell r="E4872" t="str">
            <v>是</v>
          </cell>
          <cell r="F4872" t="str">
            <v>否</v>
          </cell>
          <cell r="G4872" t="str">
            <v>150*210</v>
          </cell>
          <cell r="H4872" t="str">
            <v/>
          </cell>
          <cell r="I4872" t="str">
            <v/>
          </cell>
          <cell r="J4872" t="str">
            <v>件</v>
          </cell>
          <cell r="K4872" t="str">
            <v/>
          </cell>
          <cell r="L4872" t="str">
            <v/>
          </cell>
          <cell r="M4872" t="str">
            <v>23.00</v>
          </cell>
        </row>
        <row r="4873">
          <cell r="A4873" t="str">
            <v>CYS-TS-JGWQCTDK-150*220-灰条</v>
          </cell>
          <cell r="B4873" t="str">
            <v>TS-金刚网4cm全磁条对开-150*220-灰条</v>
          </cell>
          <cell r="C4873" t="str">
            <v>CYS-TS-JGWQCTDK-150*220-灰条-TS-金刚网4cm全磁条对开-150*220-灰条</v>
          </cell>
          <cell r="D4873" t="str">
            <v>居家布艺</v>
          </cell>
          <cell r="E4873" t="str">
            <v>是</v>
          </cell>
          <cell r="F4873" t="str">
            <v>否</v>
          </cell>
          <cell r="G4873" t="str">
            <v>150*220</v>
          </cell>
          <cell r="H4873" t="str">
            <v/>
          </cell>
          <cell r="I4873" t="str">
            <v/>
          </cell>
          <cell r="J4873" t="str">
            <v>件</v>
          </cell>
          <cell r="K4873" t="str">
            <v/>
          </cell>
          <cell r="L4873" t="str">
            <v/>
          </cell>
          <cell r="M4873" t="str">
            <v>23.00</v>
          </cell>
        </row>
        <row r="4874">
          <cell r="A4874" t="str">
            <v>CYS-TS-JGWQCTDK-150*230-灰条</v>
          </cell>
          <cell r="B4874" t="str">
            <v>TS-金刚网4cm全磁条对开-150*230-灰条</v>
          </cell>
          <cell r="C4874" t="str">
            <v>CYS-TS-JGWQCTDK-150*230-灰条-TS-金刚网4cm全磁条对开-150*230-灰条</v>
          </cell>
          <cell r="D4874" t="str">
            <v>居家布艺</v>
          </cell>
          <cell r="E4874" t="str">
            <v>是</v>
          </cell>
          <cell r="F4874" t="str">
            <v>否</v>
          </cell>
          <cell r="G4874" t="str">
            <v>150*230</v>
          </cell>
          <cell r="H4874" t="str">
            <v/>
          </cell>
          <cell r="I4874" t="str">
            <v/>
          </cell>
          <cell r="J4874" t="str">
            <v>件</v>
          </cell>
          <cell r="K4874" t="str">
            <v/>
          </cell>
          <cell r="L4874" t="str">
            <v/>
          </cell>
          <cell r="M4874" t="str">
            <v>24.00</v>
          </cell>
        </row>
        <row r="4875">
          <cell r="A4875" t="str">
            <v>CYS-TS-JGWQCTDK-150*240-灰条</v>
          </cell>
          <cell r="B4875" t="str">
            <v>TS-金刚网4cm全磁条对开-150*240-灰条</v>
          </cell>
          <cell r="C4875" t="str">
            <v>CYS-TS-JGWQCTDK-150*240-灰条-TS-金刚网4cm全磁条对开-150*240-灰条</v>
          </cell>
          <cell r="D4875" t="str">
            <v>居家布艺</v>
          </cell>
          <cell r="E4875" t="str">
            <v>是</v>
          </cell>
          <cell r="F4875" t="str">
            <v>否</v>
          </cell>
          <cell r="G4875" t="str">
            <v>150*240</v>
          </cell>
          <cell r="H4875" t="str">
            <v/>
          </cell>
          <cell r="I4875" t="str">
            <v/>
          </cell>
          <cell r="J4875" t="str">
            <v>件</v>
          </cell>
          <cell r="K4875" t="str">
            <v/>
          </cell>
          <cell r="L4875" t="str">
            <v/>
          </cell>
          <cell r="M4875" t="str">
            <v>25.00</v>
          </cell>
        </row>
        <row r="4876">
          <cell r="A4876" t="str">
            <v>CYS-TS-JGWQCTDK-160*200-灰条</v>
          </cell>
          <cell r="B4876" t="str">
            <v>TS-金刚网4cm全磁条对开-160*200-灰条</v>
          </cell>
          <cell r="C4876" t="str">
            <v>CYS-TS-JGWQCTDK-160*200-灰条-TS-金刚网4cm全磁条对开-160*200-灰条</v>
          </cell>
          <cell r="D4876" t="str">
            <v>居家布艺</v>
          </cell>
          <cell r="E4876" t="str">
            <v>是</v>
          </cell>
          <cell r="F4876" t="str">
            <v>否</v>
          </cell>
          <cell r="G4876" t="str">
            <v>160*200</v>
          </cell>
          <cell r="H4876" t="str">
            <v/>
          </cell>
          <cell r="I4876" t="str">
            <v/>
          </cell>
          <cell r="J4876" t="str">
            <v>件</v>
          </cell>
          <cell r="K4876" t="str">
            <v/>
          </cell>
          <cell r="L4876" t="str">
            <v/>
          </cell>
          <cell r="M4876" t="str">
            <v>24.00</v>
          </cell>
        </row>
        <row r="4877">
          <cell r="A4877" t="str">
            <v>CYS-TS-JGWQCTDK-160*210-灰条</v>
          </cell>
          <cell r="B4877" t="str">
            <v>TS-金刚网4cm全磁条对开-160*210-灰条</v>
          </cell>
          <cell r="C4877" t="str">
            <v>CYS-TS-JGWQCTDK-160*210-灰条-TS-金刚网4cm全磁条对开-160*210-灰条</v>
          </cell>
          <cell r="D4877" t="str">
            <v>居家布艺</v>
          </cell>
          <cell r="E4877" t="str">
            <v>是</v>
          </cell>
          <cell r="F4877" t="str">
            <v>否</v>
          </cell>
          <cell r="G4877" t="str">
            <v>160*210</v>
          </cell>
          <cell r="H4877" t="str">
            <v/>
          </cell>
          <cell r="I4877" t="str">
            <v/>
          </cell>
          <cell r="J4877" t="str">
            <v>件</v>
          </cell>
          <cell r="K4877" t="str">
            <v/>
          </cell>
          <cell r="L4877" t="str">
            <v/>
          </cell>
          <cell r="M4877" t="str">
            <v>24.00</v>
          </cell>
        </row>
        <row r="4878">
          <cell r="A4878" t="str">
            <v>CYS-TS-JGWQCTDK-160*220-灰条</v>
          </cell>
          <cell r="B4878" t="str">
            <v>TS-金刚网4cm全磁条对开-160*220-灰条</v>
          </cell>
          <cell r="C4878" t="str">
            <v>CYS-TS-JGWQCTDK-160*220-灰条-TS-金刚网4cm全磁条对开-160*220-灰条</v>
          </cell>
          <cell r="D4878" t="str">
            <v>居家布艺</v>
          </cell>
          <cell r="E4878" t="str">
            <v>是</v>
          </cell>
          <cell r="F4878" t="str">
            <v>否</v>
          </cell>
          <cell r="G4878" t="str">
            <v>160*220</v>
          </cell>
          <cell r="H4878" t="str">
            <v/>
          </cell>
          <cell r="I4878" t="str">
            <v/>
          </cell>
          <cell r="J4878" t="str">
            <v>件</v>
          </cell>
          <cell r="K4878" t="str">
            <v/>
          </cell>
          <cell r="L4878" t="str">
            <v/>
          </cell>
          <cell r="M4878" t="str">
            <v>24.00</v>
          </cell>
        </row>
        <row r="4879">
          <cell r="A4879" t="str">
            <v>CYS-TS-JGWQCTDK-160*230-灰条</v>
          </cell>
          <cell r="B4879" t="str">
            <v>TS-金刚网4cm全磁条对开-160*230-灰条</v>
          </cell>
          <cell r="C4879" t="str">
            <v>CYS-TS-JGWQCTDK-160*230-灰条-TS-金刚网4cm全磁条对开-160*230-灰条</v>
          </cell>
          <cell r="D4879" t="str">
            <v>居家布艺</v>
          </cell>
          <cell r="E4879" t="str">
            <v>是</v>
          </cell>
          <cell r="F4879" t="str">
            <v>否</v>
          </cell>
          <cell r="G4879" t="str">
            <v>160*230</v>
          </cell>
          <cell r="H4879" t="str">
            <v/>
          </cell>
          <cell r="I4879" t="str">
            <v/>
          </cell>
          <cell r="J4879" t="str">
            <v>件</v>
          </cell>
          <cell r="K4879" t="str">
            <v/>
          </cell>
          <cell r="L4879" t="str">
            <v/>
          </cell>
          <cell r="M4879" t="str">
            <v>25.00</v>
          </cell>
        </row>
        <row r="4880">
          <cell r="A4880" t="str">
            <v>CYS-TS-JGWQCTDK-160*240-灰条</v>
          </cell>
          <cell r="B4880" t="str">
            <v>TS-金刚网4cm全磁条对开-160*240-灰条</v>
          </cell>
          <cell r="C4880" t="str">
            <v>CYS-TS-JGWQCTDK-160*240-灰条-TS-金刚网4cm全磁条对开-160*240-灰条</v>
          </cell>
          <cell r="D4880" t="str">
            <v>居家布艺</v>
          </cell>
          <cell r="E4880" t="str">
            <v>是</v>
          </cell>
          <cell r="F4880" t="str">
            <v>否</v>
          </cell>
          <cell r="G4880" t="str">
            <v>160*240</v>
          </cell>
          <cell r="H4880" t="str">
            <v/>
          </cell>
          <cell r="I4880" t="str">
            <v/>
          </cell>
          <cell r="J4880" t="str">
            <v>件</v>
          </cell>
          <cell r="K4880" t="str">
            <v/>
          </cell>
          <cell r="L4880" t="str">
            <v/>
          </cell>
          <cell r="M4880" t="str">
            <v>26.00</v>
          </cell>
        </row>
        <row r="4881">
          <cell r="A4881" t="str">
            <v>CYS-TS-JGWQCTDK-170*200-灰条</v>
          </cell>
          <cell r="B4881" t="str">
            <v>TS-金刚网4cm全磁条对开-170*200-灰条</v>
          </cell>
          <cell r="C4881" t="str">
            <v>CYS-TS-JGWQCTDK-170*200-灰条-TS-金刚网4cm全磁条对开-170*200-灰条</v>
          </cell>
          <cell r="D4881" t="str">
            <v>居家布艺</v>
          </cell>
          <cell r="E4881" t="str">
            <v>是</v>
          </cell>
          <cell r="F4881" t="str">
            <v>否</v>
          </cell>
          <cell r="G4881" t="str">
            <v>170*200</v>
          </cell>
          <cell r="H4881" t="str">
            <v/>
          </cell>
          <cell r="I4881" t="str">
            <v/>
          </cell>
          <cell r="J4881" t="str">
            <v>件</v>
          </cell>
          <cell r="K4881" t="str">
            <v/>
          </cell>
          <cell r="L4881" t="str">
            <v/>
          </cell>
          <cell r="M4881" t="str">
            <v>25.00</v>
          </cell>
        </row>
        <row r="4882">
          <cell r="A4882" t="str">
            <v>CYS-TS-JGWQCTDK-170*210-灰条</v>
          </cell>
          <cell r="B4882" t="str">
            <v>TS-金刚网4cm全磁条对开-170*210-灰条</v>
          </cell>
          <cell r="C4882" t="str">
            <v>CYS-TS-JGWQCTDK-170*210-灰条-TS-金刚网4cm全磁条对开-170*210-灰条</v>
          </cell>
          <cell r="D4882" t="str">
            <v>居家布艺</v>
          </cell>
          <cell r="E4882" t="str">
            <v>是</v>
          </cell>
          <cell r="F4882" t="str">
            <v>否</v>
          </cell>
          <cell r="G4882" t="str">
            <v>170*210</v>
          </cell>
          <cell r="H4882" t="str">
            <v/>
          </cell>
          <cell r="I4882" t="str">
            <v/>
          </cell>
          <cell r="J4882" t="str">
            <v>件</v>
          </cell>
          <cell r="K4882" t="str">
            <v/>
          </cell>
          <cell r="L4882" t="str">
            <v/>
          </cell>
          <cell r="M4882" t="str">
            <v>25.00</v>
          </cell>
        </row>
        <row r="4883">
          <cell r="A4883" t="str">
            <v>CYS-TS-JGWQCTDK-170*220-灰条</v>
          </cell>
          <cell r="B4883" t="str">
            <v>TS-金刚网4cm全磁条对开-170*220-灰条</v>
          </cell>
          <cell r="C4883" t="str">
            <v>CYS-TS-JGWQCTDK-170*220-灰条-TS-金刚网4cm全磁条对开-170*220-灰条</v>
          </cell>
          <cell r="D4883" t="str">
            <v>居家布艺</v>
          </cell>
          <cell r="E4883" t="str">
            <v>是</v>
          </cell>
          <cell r="F4883" t="str">
            <v>否</v>
          </cell>
          <cell r="G4883" t="str">
            <v>170*220</v>
          </cell>
          <cell r="H4883" t="str">
            <v/>
          </cell>
          <cell r="I4883" t="str">
            <v/>
          </cell>
          <cell r="J4883" t="str">
            <v>件</v>
          </cell>
          <cell r="K4883" t="str">
            <v/>
          </cell>
          <cell r="L4883" t="str">
            <v/>
          </cell>
          <cell r="M4883" t="str">
            <v>25.00</v>
          </cell>
        </row>
        <row r="4884">
          <cell r="A4884" t="str">
            <v>CYS-TS-JGWQCTDK-170*230-灰条</v>
          </cell>
          <cell r="B4884" t="str">
            <v>TS-金刚网4cm全磁条对开-170*230-灰条</v>
          </cell>
          <cell r="C4884" t="str">
            <v>CYS-TS-JGWQCTDK-170*230-灰条-TS-金刚网4cm全磁条对开-170*230-灰条</v>
          </cell>
          <cell r="D4884" t="str">
            <v>居家布艺</v>
          </cell>
          <cell r="E4884" t="str">
            <v>是</v>
          </cell>
          <cell r="F4884" t="str">
            <v>否</v>
          </cell>
          <cell r="G4884" t="str">
            <v>170*230</v>
          </cell>
          <cell r="H4884" t="str">
            <v/>
          </cell>
          <cell r="I4884" t="str">
            <v/>
          </cell>
          <cell r="J4884" t="str">
            <v>件</v>
          </cell>
          <cell r="K4884" t="str">
            <v/>
          </cell>
          <cell r="L4884" t="str">
            <v/>
          </cell>
          <cell r="M4884" t="str">
            <v>26.00</v>
          </cell>
        </row>
        <row r="4885">
          <cell r="A4885" t="str">
            <v>CYS-TS-JGWQCTDK-170*240-灰条</v>
          </cell>
          <cell r="B4885" t="str">
            <v>TS-金刚网4cm全磁条对开-170*240-灰条</v>
          </cell>
          <cell r="C4885" t="str">
            <v>CYS-TS-JGWQCTDK-170*240-灰条-TS-金刚网4cm全磁条对开-170*240-灰条</v>
          </cell>
          <cell r="D4885" t="str">
            <v>居家布艺</v>
          </cell>
          <cell r="E4885" t="str">
            <v>是</v>
          </cell>
          <cell r="F4885" t="str">
            <v>否</v>
          </cell>
          <cell r="G4885" t="str">
            <v>170*240</v>
          </cell>
          <cell r="H4885" t="str">
            <v/>
          </cell>
          <cell r="I4885" t="str">
            <v/>
          </cell>
          <cell r="J4885" t="str">
            <v>件</v>
          </cell>
          <cell r="K4885" t="str">
            <v/>
          </cell>
          <cell r="L4885" t="str">
            <v/>
          </cell>
          <cell r="M4885" t="str">
            <v>27.00</v>
          </cell>
        </row>
        <row r="4886">
          <cell r="A4886" t="str">
            <v>CYS-TS-JGWQCTDK-180*200-灰条</v>
          </cell>
          <cell r="B4886" t="str">
            <v>TS-金刚网4cm全磁条对开-180*200-灰条</v>
          </cell>
          <cell r="C4886" t="str">
            <v>CYS-TS-JGWQCTDK-180*200-灰条-TS-金刚网4cm全磁条对开-180*200-灰条</v>
          </cell>
          <cell r="D4886" t="str">
            <v>居家布艺</v>
          </cell>
          <cell r="E4886" t="str">
            <v>是</v>
          </cell>
          <cell r="F4886" t="str">
            <v>否</v>
          </cell>
          <cell r="G4886" t="str">
            <v>180*200</v>
          </cell>
          <cell r="H4886" t="str">
            <v/>
          </cell>
          <cell r="I4886" t="str">
            <v/>
          </cell>
          <cell r="J4886" t="str">
            <v>件</v>
          </cell>
          <cell r="K4886" t="str">
            <v/>
          </cell>
          <cell r="L4886" t="str">
            <v/>
          </cell>
          <cell r="M4886" t="str">
            <v>26.00</v>
          </cell>
        </row>
        <row r="4887">
          <cell r="A4887" t="str">
            <v>CYS-TS-JGWQCTDK-180*210-灰条</v>
          </cell>
          <cell r="B4887" t="str">
            <v>TS-金刚网4cm全磁条对开-180*210-灰条</v>
          </cell>
          <cell r="C4887" t="str">
            <v>CYS-TS-JGWQCTDK-180*210-灰条-TS-金刚网4cm全磁条对开-180*210-灰条</v>
          </cell>
          <cell r="D4887" t="str">
            <v>居家布艺</v>
          </cell>
          <cell r="E4887" t="str">
            <v>是</v>
          </cell>
          <cell r="F4887" t="str">
            <v>否</v>
          </cell>
          <cell r="G4887" t="str">
            <v>180*210</v>
          </cell>
          <cell r="H4887" t="str">
            <v/>
          </cell>
          <cell r="I4887" t="str">
            <v/>
          </cell>
          <cell r="J4887" t="str">
            <v>件</v>
          </cell>
          <cell r="K4887" t="str">
            <v/>
          </cell>
          <cell r="L4887" t="str">
            <v/>
          </cell>
          <cell r="M4887" t="str">
            <v>26.00</v>
          </cell>
        </row>
        <row r="4888">
          <cell r="A4888" t="str">
            <v>CYS-TS-JGWQCTDK-180*220-灰条</v>
          </cell>
          <cell r="B4888" t="str">
            <v>TS-金刚网4cm全磁条对开-180*220-灰条</v>
          </cell>
          <cell r="C4888" t="str">
            <v>CYS-TS-JGWQCTDK-180*220-灰条-TS-金刚网4cm全磁条对开-180*220-灰条</v>
          </cell>
          <cell r="D4888" t="str">
            <v>居家布艺</v>
          </cell>
          <cell r="E4888" t="str">
            <v>是</v>
          </cell>
          <cell r="F4888" t="str">
            <v>否</v>
          </cell>
          <cell r="G4888" t="str">
            <v>180*220</v>
          </cell>
          <cell r="H4888" t="str">
            <v/>
          </cell>
          <cell r="I4888" t="str">
            <v/>
          </cell>
          <cell r="J4888" t="str">
            <v>件</v>
          </cell>
          <cell r="K4888" t="str">
            <v/>
          </cell>
          <cell r="L4888" t="str">
            <v/>
          </cell>
          <cell r="M4888" t="str">
            <v>26.00</v>
          </cell>
        </row>
        <row r="4889">
          <cell r="A4889" t="str">
            <v>CYS-TS-JGWQCTDK-180*230-灰条</v>
          </cell>
          <cell r="B4889" t="str">
            <v>TS-金刚网4cm全磁条对开-180*230-灰条</v>
          </cell>
          <cell r="C4889" t="str">
            <v>CYS-TS-JGWQCTDK-180*230-灰条-TS-金刚网4cm全磁条对开-180*230-灰条</v>
          </cell>
          <cell r="D4889" t="str">
            <v>居家布艺</v>
          </cell>
          <cell r="E4889" t="str">
            <v>是</v>
          </cell>
          <cell r="F4889" t="str">
            <v>否</v>
          </cell>
          <cell r="G4889" t="str">
            <v>180*230</v>
          </cell>
          <cell r="H4889" t="str">
            <v/>
          </cell>
          <cell r="I4889" t="str">
            <v/>
          </cell>
          <cell r="J4889" t="str">
            <v>件</v>
          </cell>
          <cell r="K4889" t="str">
            <v/>
          </cell>
          <cell r="L4889" t="str">
            <v/>
          </cell>
          <cell r="M4889" t="str">
            <v>27.00</v>
          </cell>
        </row>
        <row r="4890">
          <cell r="A4890" t="str">
            <v>CYS-TS-JGWQCTDK-180*240-灰条</v>
          </cell>
          <cell r="B4890" t="str">
            <v>TS-金刚网4cm全磁条对开-180*240-灰条</v>
          </cell>
          <cell r="C4890" t="str">
            <v>CYS-TS-JGWQCTDK-180*240-灰条-TS-金刚网4cm全磁条对开-180*240-灰条</v>
          </cell>
          <cell r="D4890" t="str">
            <v>居家布艺</v>
          </cell>
          <cell r="E4890" t="str">
            <v>是</v>
          </cell>
          <cell r="F4890" t="str">
            <v>否</v>
          </cell>
          <cell r="G4890" t="str">
            <v>180*240</v>
          </cell>
          <cell r="H4890" t="str">
            <v/>
          </cell>
          <cell r="I4890" t="str">
            <v/>
          </cell>
          <cell r="J4890" t="str">
            <v>件</v>
          </cell>
          <cell r="K4890" t="str">
            <v/>
          </cell>
          <cell r="L4890" t="str">
            <v/>
          </cell>
          <cell r="M4890" t="str">
            <v>28.00</v>
          </cell>
        </row>
        <row r="4891">
          <cell r="A4891" t="str">
            <v>CYS-TS-JGWQCTDK-190*200-灰条</v>
          </cell>
          <cell r="B4891" t="str">
            <v>TS-金刚网4cm全磁条对开-190*200-灰条</v>
          </cell>
          <cell r="C4891" t="str">
            <v>CYS-TS-JGWQCTDK-190*200-灰条-TS-金刚网4cm全磁条对开-190*200-灰条</v>
          </cell>
          <cell r="D4891" t="str">
            <v>居家布艺</v>
          </cell>
          <cell r="E4891" t="str">
            <v>是</v>
          </cell>
          <cell r="F4891" t="str">
            <v>否</v>
          </cell>
          <cell r="G4891" t="str">
            <v>190*200</v>
          </cell>
          <cell r="H4891" t="str">
            <v/>
          </cell>
          <cell r="I4891" t="str">
            <v/>
          </cell>
          <cell r="J4891" t="str">
            <v>件</v>
          </cell>
          <cell r="K4891" t="str">
            <v/>
          </cell>
          <cell r="L4891" t="str">
            <v/>
          </cell>
          <cell r="M4891" t="str">
            <v>27.00</v>
          </cell>
        </row>
        <row r="4892">
          <cell r="A4892" t="str">
            <v>CYS-TS-JGWQCTDK-190*210-灰条</v>
          </cell>
          <cell r="B4892" t="str">
            <v>TS-金刚网4cm全磁条对开-190*210-灰条</v>
          </cell>
          <cell r="C4892" t="str">
            <v>CYS-TS-JGWQCTDK-190*210-灰条-TS-金刚网4cm全磁条对开-190*210-灰条</v>
          </cell>
          <cell r="D4892" t="str">
            <v>居家布艺</v>
          </cell>
          <cell r="E4892" t="str">
            <v>是</v>
          </cell>
          <cell r="F4892" t="str">
            <v>否</v>
          </cell>
          <cell r="G4892" t="str">
            <v>190*210</v>
          </cell>
          <cell r="H4892" t="str">
            <v/>
          </cell>
          <cell r="I4892" t="str">
            <v/>
          </cell>
          <cell r="J4892" t="str">
            <v>件</v>
          </cell>
          <cell r="K4892" t="str">
            <v/>
          </cell>
          <cell r="L4892" t="str">
            <v/>
          </cell>
          <cell r="M4892" t="str">
            <v>27.00</v>
          </cell>
        </row>
        <row r="4893">
          <cell r="A4893" t="str">
            <v>CYS-TS-JGWQCTDK-190*220-灰条</v>
          </cell>
          <cell r="B4893" t="str">
            <v>TS-金刚网4cm全磁条对开-190*220-灰条</v>
          </cell>
          <cell r="C4893" t="str">
            <v>CYS-TS-JGWQCTDK-190*220-灰条-TS-金刚网4cm全磁条对开-190*220-灰条</v>
          </cell>
          <cell r="D4893" t="str">
            <v>居家布艺</v>
          </cell>
          <cell r="E4893" t="str">
            <v>是</v>
          </cell>
          <cell r="F4893" t="str">
            <v>否</v>
          </cell>
          <cell r="G4893" t="str">
            <v>190*220</v>
          </cell>
          <cell r="H4893" t="str">
            <v/>
          </cell>
          <cell r="I4893" t="str">
            <v/>
          </cell>
          <cell r="J4893" t="str">
            <v>件</v>
          </cell>
          <cell r="K4893" t="str">
            <v/>
          </cell>
          <cell r="L4893" t="str">
            <v/>
          </cell>
          <cell r="M4893" t="str">
            <v>27.00</v>
          </cell>
        </row>
        <row r="4894">
          <cell r="A4894" t="str">
            <v>CYS-TS-JGWQCTDK-190*230-灰条</v>
          </cell>
          <cell r="B4894" t="str">
            <v>TS-金刚网4cm全磁条对开-190*230-灰条</v>
          </cell>
          <cell r="C4894" t="str">
            <v>CYS-TS-JGWQCTDK-190*230-灰条-TS-金刚网4cm全磁条对开-190*230-灰条</v>
          </cell>
          <cell r="D4894" t="str">
            <v>居家布艺</v>
          </cell>
          <cell r="E4894" t="str">
            <v>是</v>
          </cell>
          <cell r="F4894" t="str">
            <v>否</v>
          </cell>
          <cell r="G4894" t="str">
            <v>190*230</v>
          </cell>
          <cell r="H4894" t="str">
            <v/>
          </cell>
          <cell r="I4894" t="str">
            <v/>
          </cell>
          <cell r="J4894" t="str">
            <v>件</v>
          </cell>
          <cell r="K4894" t="str">
            <v/>
          </cell>
          <cell r="L4894" t="str">
            <v/>
          </cell>
          <cell r="M4894" t="str">
            <v>28.00</v>
          </cell>
        </row>
        <row r="4895">
          <cell r="A4895" t="str">
            <v>CYS-TS-JGWQCTDK-190*240-灰条</v>
          </cell>
          <cell r="B4895" t="str">
            <v>TS-金刚网4cm全磁条对开-190*240-灰条</v>
          </cell>
          <cell r="C4895" t="str">
            <v>CYS-TS-JGWQCTDK-190*240-灰条-TS-金刚网4cm全磁条对开-190*240-灰条</v>
          </cell>
          <cell r="D4895" t="str">
            <v>居家布艺</v>
          </cell>
          <cell r="E4895" t="str">
            <v>是</v>
          </cell>
          <cell r="F4895" t="str">
            <v>否</v>
          </cell>
          <cell r="G4895" t="str">
            <v>190*240</v>
          </cell>
          <cell r="H4895" t="str">
            <v/>
          </cell>
          <cell r="I4895" t="str">
            <v/>
          </cell>
          <cell r="J4895" t="str">
            <v>件</v>
          </cell>
          <cell r="K4895" t="str">
            <v/>
          </cell>
          <cell r="L4895" t="str">
            <v/>
          </cell>
          <cell r="M4895" t="str">
            <v>29.00</v>
          </cell>
        </row>
        <row r="4896">
          <cell r="A4896" t="str">
            <v>CYS-TS-JGWQCTDK-200*200-灰条</v>
          </cell>
          <cell r="B4896" t="str">
            <v>TS-金刚网4cm全磁条对开-200*200-灰条</v>
          </cell>
          <cell r="C4896" t="str">
            <v>CYS-TS-JGWQCTDK-200*200-灰条-TS-金刚网4cm全磁条对开-200*200-灰条</v>
          </cell>
          <cell r="D4896" t="str">
            <v>居家布艺</v>
          </cell>
          <cell r="E4896" t="str">
            <v>是</v>
          </cell>
          <cell r="F4896" t="str">
            <v>否</v>
          </cell>
          <cell r="G4896" t="str">
            <v>200*200</v>
          </cell>
          <cell r="H4896" t="str">
            <v/>
          </cell>
          <cell r="I4896" t="str">
            <v/>
          </cell>
          <cell r="J4896" t="str">
            <v>件</v>
          </cell>
          <cell r="K4896" t="str">
            <v/>
          </cell>
          <cell r="L4896" t="str">
            <v/>
          </cell>
          <cell r="M4896" t="str">
            <v>28.00</v>
          </cell>
        </row>
        <row r="4897">
          <cell r="A4897" t="str">
            <v>CYS-TS-JGWQCTDK-200*210-灰条</v>
          </cell>
          <cell r="B4897" t="str">
            <v>TS-金刚网4cm全磁条对开-200*210-灰条</v>
          </cell>
          <cell r="C4897" t="str">
            <v>CYS-TS-JGWQCTDK-200*210-灰条-TS-金刚网4cm全磁条对开-200*210-灰条</v>
          </cell>
          <cell r="D4897" t="str">
            <v>居家布艺</v>
          </cell>
          <cell r="E4897" t="str">
            <v>是</v>
          </cell>
          <cell r="F4897" t="str">
            <v>否</v>
          </cell>
          <cell r="G4897" t="str">
            <v>200*210</v>
          </cell>
          <cell r="H4897" t="str">
            <v/>
          </cell>
          <cell r="I4897" t="str">
            <v/>
          </cell>
          <cell r="J4897" t="str">
            <v>件</v>
          </cell>
          <cell r="K4897" t="str">
            <v/>
          </cell>
          <cell r="L4897" t="str">
            <v/>
          </cell>
          <cell r="M4897" t="str">
            <v>28.00</v>
          </cell>
        </row>
        <row r="4898">
          <cell r="A4898" t="str">
            <v>CYS-TS-JGWQCTDK-200*220-灰条</v>
          </cell>
          <cell r="B4898" t="str">
            <v>TS-金刚网4cm全磁条对开-200*220-灰条</v>
          </cell>
          <cell r="C4898" t="str">
            <v>CYS-TS-JGWQCTDK-200*220-灰条-TS-金刚网4cm全磁条对开-200*220-灰条</v>
          </cell>
          <cell r="D4898" t="str">
            <v>居家布艺</v>
          </cell>
          <cell r="E4898" t="str">
            <v>是</v>
          </cell>
          <cell r="F4898" t="str">
            <v>否</v>
          </cell>
          <cell r="G4898" t="str">
            <v>200*220</v>
          </cell>
          <cell r="H4898" t="str">
            <v/>
          </cell>
          <cell r="I4898" t="str">
            <v/>
          </cell>
          <cell r="J4898" t="str">
            <v>件</v>
          </cell>
          <cell r="K4898" t="str">
            <v/>
          </cell>
          <cell r="L4898" t="str">
            <v/>
          </cell>
          <cell r="M4898" t="str">
            <v>28.00</v>
          </cell>
        </row>
        <row r="4899">
          <cell r="A4899" t="str">
            <v>CYS-TS-JGWQCTDK-200*230-灰条</v>
          </cell>
          <cell r="B4899" t="str">
            <v>TS-金刚网4cm全磁条对开-200*230-灰条</v>
          </cell>
          <cell r="C4899" t="str">
            <v>CYS-TS-JGWQCTDK-200*230-灰条-TS-金刚网4cm全磁条对开-200*230-灰条</v>
          </cell>
          <cell r="D4899" t="str">
            <v>居家布艺</v>
          </cell>
          <cell r="E4899" t="str">
            <v>是</v>
          </cell>
          <cell r="F4899" t="str">
            <v>否</v>
          </cell>
          <cell r="G4899" t="str">
            <v>200*230</v>
          </cell>
          <cell r="H4899" t="str">
            <v/>
          </cell>
          <cell r="I4899" t="str">
            <v/>
          </cell>
          <cell r="J4899" t="str">
            <v>件</v>
          </cell>
          <cell r="K4899" t="str">
            <v/>
          </cell>
          <cell r="L4899" t="str">
            <v/>
          </cell>
          <cell r="M4899" t="str">
            <v>29.00</v>
          </cell>
        </row>
        <row r="4900">
          <cell r="A4900" t="str">
            <v>CYS-TS-JGWQCTDK-200*240-灰条</v>
          </cell>
          <cell r="B4900" t="str">
            <v>TS-金刚网4cm全磁条对开-200*240-灰条</v>
          </cell>
          <cell r="C4900" t="str">
            <v>CYS-TS-JGWQCTDK-200*240-灰条-TS-金刚网4cm全磁条对开-200*240-灰条</v>
          </cell>
          <cell r="D4900" t="str">
            <v>居家布艺</v>
          </cell>
          <cell r="E4900" t="str">
            <v>是</v>
          </cell>
          <cell r="F4900" t="str">
            <v>否</v>
          </cell>
          <cell r="G4900" t="str">
            <v>200*240</v>
          </cell>
          <cell r="H4900" t="str">
            <v/>
          </cell>
          <cell r="I4900" t="str">
            <v/>
          </cell>
          <cell r="J4900" t="str">
            <v>件</v>
          </cell>
          <cell r="K4900" t="str">
            <v/>
          </cell>
          <cell r="L4900" t="str">
            <v/>
          </cell>
          <cell r="M4900" t="str">
            <v>30.00</v>
          </cell>
        </row>
        <row r="4901">
          <cell r="A4901" t="str">
            <v>CYS-TS-JGWQCTDK-70*200-咖条</v>
          </cell>
          <cell r="B4901" t="str">
            <v>TS-金刚网4cm全磁条对开-70*200-咖条</v>
          </cell>
          <cell r="C4901" t="str">
            <v>CYS-TS-JGWQCTDK-70*200-咖条-TS-金刚网4cm全磁条对开-70*200-咖条</v>
          </cell>
          <cell r="D4901" t="str">
            <v>居家布艺</v>
          </cell>
          <cell r="E4901" t="str">
            <v>是</v>
          </cell>
          <cell r="F4901" t="str">
            <v>否</v>
          </cell>
          <cell r="G4901" t="str">
            <v>70*200</v>
          </cell>
          <cell r="H4901" t="str">
            <v/>
          </cell>
          <cell r="I4901" t="str">
            <v/>
          </cell>
          <cell r="J4901" t="str">
            <v>件</v>
          </cell>
          <cell r="K4901" t="str">
            <v/>
          </cell>
          <cell r="L4901" t="str">
            <v/>
          </cell>
          <cell r="M4901" t="str">
            <v>18.00</v>
          </cell>
        </row>
        <row r="4902">
          <cell r="A4902" t="str">
            <v>CYS-TS-JGWQCTDK-80*190-咖条</v>
          </cell>
          <cell r="B4902" t="str">
            <v>TS-金刚网4cm全磁条对开-80*190-咖条</v>
          </cell>
          <cell r="C4902" t="str">
            <v>CYS-TS-JGWQCTDK-80*190-咖条-TS-金刚网4cm全磁条对开-80*190-咖条</v>
          </cell>
          <cell r="D4902" t="str">
            <v>居家布艺</v>
          </cell>
          <cell r="E4902" t="str">
            <v>是</v>
          </cell>
          <cell r="F4902" t="str">
            <v>否</v>
          </cell>
          <cell r="G4902" t="str">
            <v>80*190</v>
          </cell>
          <cell r="H4902" t="str">
            <v/>
          </cell>
          <cell r="I4902" t="str">
            <v/>
          </cell>
          <cell r="J4902" t="str">
            <v>件</v>
          </cell>
          <cell r="K4902" t="str">
            <v/>
          </cell>
          <cell r="L4902" t="str">
            <v/>
          </cell>
          <cell r="M4902" t="str">
            <v>18.00</v>
          </cell>
        </row>
        <row r="4903">
          <cell r="A4903" t="str">
            <v>CYS-TS-JGWQCTDK-80*195-咖条</v>
          </cell>
          <cell r="B4903" t="str">
            <v>TS-金刚网4cm全磁条对开-80*195-咖条</v>
          </cell>
          <cell r="C4903" t="str">
            <v>CYS-TS-JGWQCTDK-80*195-咖条-TS-金刚网4cm全磁条对开-80*195-咖条</v>
          </cell>
          <cell r="D4903" t="str">
            <v>居家布艺</v>
          </cell>
          <cell r="E4903" t="str">
            <v>是</v>
          </cell>
          <cell r="F4903" t="str">
            <v>否</v>
          </cell>
          <cell r="G4903" t="str">
            <v>80*195</v>
          </cell>
          <cell r="H4903" t="str">
            <v/>
          </cell>
          <cell r="I4903" t="str">
            <v/>
          </cell>
          <cell r="J4903" t="str">
            <v>件</v>
          </cell>
          <cell r="K4903" t="str">
            <v/>
          </cell>
          <cell r="L4903" t="str">
            <v/>
          </cell>
          <cell r="M4903" t="str">
            <v>18.00</v>
          </cell>
        </row>
        <row r="4904">
          <cell r="A4904" t="str">
            <v>CYS-TS-JGWQCTDK-80*200-咖条</v>
          </cell>
          <cell r="B4904" t="str">
            <v>TS-金刚网4cm全磁条对开-80*200-咖条</v>
          </cell>
          <cell r="C4904" t="str">
            <v>CYS-TS-JGWQCTDK-80*200-咖条-TS-金刚网4cm全磁条对开-80*200-咖条</v>
          </cell>
          <cell r="D4904" t="str">
            <v>居家布艺</v>
          </cell>
          <cell r="E4904" t="str">
            <v>是</v>
          </cell>
          <cell r="F4904" t="str">
            <v>否</v>
          </cell>
          <cell r="G4904" t="str">
            <v>80*200</v>
          </cell>
          <cell r="H4904" t="str">
            <v/>
          </cell>
          <cell r="I4904" t="str">
            <v/>
          </cell>
          <cell r="J4904" t="str">
            <v>件</v>
          </cell>
          <cell r="K4904" t="str">
            <v/>
          </cell>
          <cell r="L4904" t="str">
            <v/>
          </cell>
          <cell r="M4904" t="str">
            <v>18.00</v>
          </cell>
        </row>
        <row r="4905">
          <cell r="A4905" t="str">
            <v>CYS-TS-JGWQCTDK-80*205-咖条</v>
          </cell>
          <cell r="B4905" t="str">
            <v>TS-金刚网4cm全磁条对开-80*205-咖条</v>
          </cell>
          <cell r="C4905" t="str">
            <v>CYS-TS-JGWQCTDK-80*205-咖条-TS-金刚网4cm全磁条对开-80*205-咖条</v>
          </cell>
          <cell r="D4905" t="str">
            <v>居家布艺</v>
          </cell>
          <cell r="E4905" t="str">
            <v>是</v>
          </cell>
          <cell r="F4905" t="str">
            <v>否</v>
          </cell>
          <cell r="G4905" t="str">
            <v>80*205</v>
          </cell>
          <cell r="H4905" t="str">
            <v/>
          </cell>
          <cell r="I4905" t="str">
            <v/>
          </cell>
          <cell r="J4905" t="str">
            <v>件</v>
          </cell>
          <cell r="K4905" t="str">
            <v/>
          </cell>
          <cell r="L4905" t="str">
            <v/>
          </cell>
          <cell r="M4905" t="str">
            <v>18.00</v>
          </cell>
        </row>
        <row r="4906">
          <cell r="A4906" t="str">
            <v>CYS-TS-JGWQCTDK-80*210-咖条</v>
          </cell>
          <cell r="B4906" t="str">
            <v>TS-金刚网4cm全磁条对开-80*210-咖条</v>
          </cell>
          <cell r="C4906" t="str">
            <v>CYS-TS-JGWQCTDK-80*210-咖条-TS-金刚网4cm全磁条对开-80*210-咖条</v>
          </cell>
          <cell r="D4906" t="str">
            <v>居家布艺</v>
          </cell>
          <cell r="E4906" t="str">
            <v>是</v>
          </cell>
          <cell r="F4906" t="str">
            <v>否</v>
          </cell>
          <cell r="G4906" t="str">
            <v>80*210</v>
          </cell>
          <cell r="H4906" t="str">
            <v/>
          </cell>
          <cell r="I4906" t="str">
            <v/>
          </cell>
          <cell r="J4906" t="str">
            <v>件</v>
          </cell>
          <cell r="K4906" t="str">
            <v/>
          </cell>
          <cell r="L4906" t="str">
            <v/>
          </cell>
          <cell r="M4906" t="str">
            <v>18.00</v>
          </cell>
        </row>
        <row r="4907">
          <cell r="A4907" t="str">
            <v>CYS-TS-JGWQCTDK-80*215-咖条</v>
          </cell>
          <cell r="B4907" t="str">
            <v>TS-金刚网4cm全磁条对开-80*215-咖条</v>
          </cell>
          <cell r="C4907" t="str">
            <v>CYS-TS-JGWQCTDK-80*215-咖条-TS-金刚网4cm全磁条对开-80*215-咖条</v>
          </cell>
          <cell r="D4907" t="str">
            <v>居家布艺</v>
          </cell>
          <cell r="E4907" t="str">
            <v>是</v>
          </cell>
          <cell r="F4907" t="str">
            <v>否</v>
          </cell>
          <cell r="G4907" t="str">
            <v>80*215</v>
          </cell>
          <cell r="H4907" t="str">
            <v/>
          </cell>
          <cell r="I4907" t="str">
            <v/>
          </cell>
          <cell r="J4907" t="str">
            <v>件</v>
          </cell>
          <cell r="K4907" t="str">
            <v/>
          </cell>
          <cell r="L4907" t="str">
            <v/>
          </cell>
          <cell r="M4907" t="str">
            <v>18.00</v>
          </cell>
        </row>
        <row r="4908">
          <cell r="A4908" t="str">
            <v>CYS-TS-JGWQCTDK-80*220-咖条</v>
          </cell>
          <cell r="B4908" t="str">
            <v>TS-金刚网4cm全磁条对开-80*220-咖条</v>
          </cell>
          <cell r="C4908" t="str">
            <v>CYS-TS-JGWQCTDK-80*220-咖条-TS-金刚网4cm全磁条对开-80*220-咖条</v>
          </cell>
          <cell r="D4908" t="str">
            <v>居家布艺</v>
          </cell>
          <cell r="E4908" t="str">
            <v>是</v>
          </cell>
          <cell r="F4908" t="str">
            <v>否</v>
          </cell>
          <cell r="G4908" t="str">
            <v>80*220</v>
          </cell>
          <cell r="H4908" t="str">
            <v/>
          </cell>
          <cell r="I4908" t="str">
            <v/>
          </cell>
          <cell r="J4908" t="str">
            <v>件</v>
          </cell>
          <cell r="K4908" t="str">
            <v/>
          </cell>
          <cell r="L4908" t="str">
            <v/>
          </cell>
          <cell r="M4908" t="str">
            <v>18.00</v>
          </cell>
        </row>
        <row r="4909">
          <cell r="A4909" t="str">
            <v>CYS-TS-JGWQCTDK-85*190-咖条</v>
          </cell>
          <cell r="B4909" t="str">
            <v>TS-金刚网4cm全磁条对开-85*190-咖条</v>
          </cell>
          <cell r="C4909" t="str">
            <v>CYS-TS-JGWQCTDK-85*190-咖条-TS-金刚网4cm全磁条对开-85*190-咖条</v>
          </cell>
          <cell r="D4909" t="str">
            <v>居家布艺</v>
          </cell>
          <cell r="E4909" t="str">
            <v>是</v>
          </cell>
          <cell r="F4909" t="str">
            <v>否</v>
          </cell>
          <cell r="G4909" t="str">
            <v>85*190</v>
          </cell>
          <cell r="H4909" t="str">
            <v/>
          </cell>
          <cell r="I4909" t="str">
            <v/>
          </cell>
          <cell r="J4909" t="str">
            <v>件</v>
          </cell>
          <cell r="K4909" t="str">
            <v/>
          </cell>
          <cell r="L4909" t="str">
            <v/>
          </cell>
          <cell r="M4909" t="str">
            <v>18.00</v>
          </cell>
        </row>
        <row r="4910">
          <cell r="A4910" t="str">
            <v>CYS-TS-JGWQCTDK-85*195-咖条</v>
          </cell>
          <cell r="B4910" t="str">
            <v>TS-金刚网4cm全磁条对开-85*195-咖条</v>
          </cell>
          <cell r="C4910" t="str">
            <v>CYS-TS-JGWQCTDK-85*195-咖条-TS-金刚网4cm全磁条对开-85*195-咖条</v>
          </cell>
          <cell r="D4910" t="str">
            <v>居家布艺</v>
          </cell>
          <cell r="E4910" t="str">
            <v>是</v>
          </cell>
          <cell r="F4910" t="str">
            <v>否</v>
          </cell>
          <cell r="G4910" t="str">
            <v>85*195</v>
          </cell>
          <cell r="H4910" t="str">
            <v/>
          </cell>
          <cell r="I4910" t="str">
            <v/>
          </cell>
          <cell r="J4910" t="str">
            <v>件</v>
          </cell>
          <cell r="K4910" t="str">
            <v/>
          </cell>
          <cell r="L4910" t="str">
            <v/>
          </cell>
          <cell r="M4910" t="str">
            <v>18.00</v>
          </cell>
        </row>
        <row r="4911">
          <cell r="A4911" t="str">
            <v>CYS-TS-JGWQCTDK-85*200-咖条</v>
          </cell>
          <cell r="B4911" t="str">
            <v>TS-金刚网4cm全磁条对开-85*200-咖条</v>
          </cell>
          <cell r="C4911" t="str">
            <v>CYS-TS-JGWQCTDK-85*200-咖条-TS-金刚网4cm全磁条对开-85*200-咖条</v>
          </cell>
          <cell r="D4911" t="str">
            <v>居家布艺</v>
          </cell>
          <cell r="E4911" t="str">
            <v>是</v>
          </cell>
          <cell r="F4911" t="str">
            <v>否</v>
          </cell>
          <cell r="G4911" t="str">
            <v>85*200</v>
          </cell>
          <cell r="H4911" t="str">
            <v/>
          </cell>
          <cell r="I4911" t="str">
            <v/>
          </cell>
          <cell r="J4911" t="str">
            <v>件</v>
          </cell>
          <cell r="K4911" t="str">
            <v/>
          </cell>
          <cell r="L4911" t="str">
            <v/>
          </cell>
          <cell r="M4911" t="str">
            <v>18.00</v>
          </cell>
        </row>
        <row r="4912">
          <cell r="A4912" t="str">
            <v>CYS-TS-JGWQCTDK-85*205-咖条</v>
          </cell>
          <cell r="B4912" t="str">
            <v>TS-金刚网4cm全磁条对开-85*205-咖条</v>
          </cell>
          <cell r="C4912" t="str">
            <v>CYS-TS-JGWQCTDK-85*205-咖条-TS-金刚网4cm全磁条对开-85*205-咖条</v>
          </cell>
          <cell r="D4912" t="str">
            <v>居家布艺</v>
          </cell>
          <cell r="E4912" t="str">
            <v>是</v>
          </cell>
          <cell r="F4912" t="str">
            <v>否</v>
          </cell>
          <cell r="G4912" t="str">
            <v>85*205</v>
          </cell>
          <cell r="H4912" t="str">
            <v/>
          </cell>
          <cell r="I4912" t="str">
            <v/>
          </cell>
          <cell r="J4912" t="str">
            <v>件</v>
          </cell>
          <cell r="K4912" t="str">
            <v/>
          </cell>
          <cell r="L4912" t="str">
            <v/>
          </cell>
          <cell r="M4912" t="str">
            <v>18.00</v>
          </cell>
        </row>
        <row r="4913">
          <cell r="A4913" t="str">
            <v>CYS-TS-JGWQCTDK-85*210-咖条</v>
          </cell>
          <cell r="B4913" t="str">
            <v>TS-金刚网4cm全磁条对开-85*210-咖条</v>
          </cell>
          <cell r="C4913" t="str">
            <v>CYS-TS-JGWQCTDK-85*210-咖条-TS-金刚网4cm全磁条对开-85*210-咖条</v>
          </cell>
          <cell r="D4913" t="str">
            <v>居家布艺</v>
          </cell>
          <cell r="E4913" t="str">
            <v>是</v>
          </cell>
          <cell r="F4913" t="str">
            <v>否</v>
          </cell>
          <cell r="G4913" t="str">
            <v>85*210</v>
          </cell>
          <cell r="H4913" t="str">
            <v/>
          </cell>
          <cell r="I4913" t="str">
            <v/>
          </cell>
          <cell r="J4913" t="str">
            <v>件</v>
          </cell>
          <cell r="K4913" t="str">
            <v/>
          </cell>
          <cell r="L4913" t="str">
            <v/>
          </cell>
          <cell r="M4913" t="str">
            <v>18.00</v>
          </cell>
        </row>
        <row r="4914">
          <cell r="A4914" t="str">
            <v>CYS-TS-JGWQCTDK-85*215-咖条</v>
          </cell>
          <cell r="B4914" t="str">
            <v>TS-金刚网4cm全磁条对开-85*215-咖条</v>
          </cell>
          <cell r="C4914" t="str">
            <v>CYS-TS-JGWQCTDK-85*215-咖条-TS-金刚网4cm全磁条对开-85*215-咖条</v>
          </cell>
          <cell r="D4914" t="str">
            <v>居家布艺</v>
          </cell>
          <cell r="E4914" t="str">
            <v>是</v>
          </cell>
          <cell r="F4914" t="str">
            <v>否</v>
          </cell>
          <cell r="G4914" t="str">
            <v>85*215</v>
          </cell>
          <cell r="H4914" t="str">
            <v/>
          </cell>
          <cell r="I4914" t="str">
            <v/>
          </cell>
          <cell r="J4914" t="str">
            <v>件</v>
          </cell>
          <cell r="K4914" t="str">
            <v/>
          </cell>
          <cell r="L4914" t="str">
            <v/>
          </cell>
          <cell r="M4914" t="str">
            <v>18.00</v>
          </cell>
        </row>
        <row r="4915">
          <cell r="A4915" t="str">
            <v>CYS-TS-JGWQCTDK-85*220-咖条</v>
          </cell>
          <cell r="B4915" t="str">
            <v>TS-金刚网4cm全磁条对开-85*220-咖条</v>
          </cell>
          <cell r="C4915" t="str">
            <v>CYS-TS-JGWQCTDK-85*220-咖条-TS-金刚网4cm全磁条对开-85*220-咖条</v>
          </cell>
          <cell r="D4915" t="str">
            <v>居家布艺</v>
          </cell>
          <cell r="E4915" t="str">
            <v>是</v>
          </cell>
          <cell r="F4915" t="str">
            <v>否</v>
          </cell>
          <cell r="G4915" t="str">
            <v>85*220</v>
          </cell>
          <cell r="H4915" t="str">
            <v/>
          </cell>
          <cell r="I4915" t="str">
            <v/>
          </cell>
          <cell r="J4915" t="str">
            <v>件</v>
          </cell>
          <cell r="K4915" t="str">
            <v/>
          </cell>
          <cell r="L4915" t="str">
            <v/>
          </cell>
          <cell r="M4915" t="str">
            <v>18.00</v>
          </cell>
        </row>
        <row r="4916">
          <cell r="A4916" t="str">
            <v>CYS-TS-JGWQCTDK-90*190-咖条</v>
          </cell>
          <cell r="B4916" t="str">
            <v>TS-金刚网4cm全磁条对开-90*190-咖条</v>
          </cell>
          <cell r="C4916" t="str">
            <v>CYS-TS-JGWQCTDK-90*190-咖条-TS-金刚网4cm全磁条对开-90*190-咖条</v>
          </cell>
          <cell r="D4916" t="str">
            <v>居家布艺</v>
          </cell>
          <cell r="E4916" t="str">
            <v>是</v>
          </cell>
          <cell r="F4916" t="str">
            <v>否</v>
          </cell>
          <cell r="G4916" t="str">
            <v>90*190</v>
          </cell>
          <cell r="H4916" t="str">
            <v/>
          </cell>
          <cell r="I4916" t="str">
            <v/>
          </cell>
          <cell r="J4916" t="str">
            <v>件</v>
          </cell>
          <cell r="K4916" t="str">
            <v/>
          </cell>
          <cell r="L4916" t="str">
            <v/>
          </cell>
          <cell r="M4916" t="str">
            <v>18.00</v>
          </cell>
        </row>
        <row r="4917">
          <cell r="A4917" t="str">
            <v>CYS-TS-JGWQCTDK-90*195-咖条</v>
          </cell>
          <cell r="B4917" t="str">
            <v>TS-金刚网4cm全磁条对开-90*195-咖条</v>
          </cell>
          <cell r="C4917" t="str">
            <v>CYS-TS-JGWQCTDK-90*195-咖条-TS-金刚网4cm全磁条对开-90*195-咖条</v>
          </cell>
          <cell r="D4917" t="str">
            <v>居家布艺</v>
          </cell>
          <cell r="E4917" t="str">
            <v>是</v>
          </cell>
          <cell r="F4917" t="str">
            <v>否</v>
          </cell>
          <cell r="G4917" t="str">
            <v>90*195</v>
          </cell>
          <cell r="H4917" t="str">
            <v/>
          </cell>
          <cell r="I4917" t="str">
            <v/>
          </cell>
          <cell r="J4917" t="str">
            <v>件</v>
          </cell>
          <cell r="K4917" t="str">
            <v/>
          </cell>
          <cell r="L4917" t="str">
            <v/>
          </cell>
          <cell r="M4917" t="str">
            <v>18.00</v>
          </cell>
        </row>
        <row r="4918">
          <cell r="A4918" t="str">
            <v>CYS-TS-JGWQCTDK-90*200-咖条</v>
          </cell>
          <cell r="B4918" t="str">
            <v>TS-金刚网4cm全磁条对开-90*200-咖条</v>
          </cell>
          <cell r="C4918" t="str">
            <v>CYS-TS-JGWQCTDK-90*200-咖条-TS-金刚网4cm全磁条对开-90*200-咖条</v>
          </cell>
          <cell r="D4918" t="str">
            <v>居家布艺</v>
          </cell>
          <cell r="E4918" t="str">
            <v>是</v>
          </cell>
          <cell r="F4918" t="str">
            <v>否</v>
          </cell>
          <cell r="G4918" t="str">
            <v>90*200</v>
          </cell>
          <cell r="H4918" t="str">
            <v/>
          </cell>
          <cell r="I4918" t="str">
            <v/>
          </cell>
          <cell r="J4918" t="str">
            <v>件</v>
          </cell>
          <cell r="K4918" t="str">
            <v/>
          </cell>
          <cell r="L4918" t="str">
            <v/>
          </cell>
          <cell r="M4918" t="str">
            <v>18.00</v>
          </cell>
        </row>
        <row r="4919">
          <cell r="A4919" t="str">
            <v>CYS-TS-JGWQCTDK-90*205-咖条</v>
          </cell>
          <cell r="B4919" t="str">
            <v>TS-金刚网4cm全磁条对开-90*205-咖条</v>
          </cell>
          <cell r="C4919" t="str">
            <v>CYS-TS-JGWQCTDK-90*205-咖条-TS-金刚网4cm全磁条对开-90*205-咖条</v>
          </cell>
          <cell r="D4919" t="str">
            <v>居家布艺</v>
          </cell>
          <cell r="E4919" t="str">
            <v>是</v>
          </cell>
          <cell r="F4919" t="str">
            <v>否</v>
          </cell>
          <cell r="G4919" t="str">
            <v>90*205</v>
          </cell>
          <cell r="H4919" t="str">
            <v/>
          </cell>
          <cell r="I4919" t="str">
            <v/>
          </cell>
          <cell r="J4919" t="str">
            <v>件</v>
          </cell>
          <cell r="K4919" t="str">
            <v/>
          </cell>
          <cell r="L4919" t="str">
            <v/>
          </cell>
          <cell r="M4919" t="str">
            <v>18.00</v>
          </cell>
        </row>
        <row r="4920">
          <cell r="A4920" t="str">
            <v>CYS-TS-JGWQCTDK-90*210-咖条</v>
          </cell>
          <cell r="B4920" t="str">
            <v>TS-金刚网4cm全磁条对开-90*210-咖条</v>
          </cell>
          <cell r="C4920" t="str">
            <v>CYS-TS-JGWQCTDK-90*210-咖条-TS-金刚网4cm全磁条对开-90*210-咖条</v>
          </cell>
          <cell r="D4920" t="str">
            <v>居家布艺</v>
          </cell>
          <cell r="E4920" t="str">
            <v>是</v>
          </cell>
          <cell r="F4920" t="str">
            <v>否</v>
          </cell>
          <cell r="G4920" t="str">
            <v>90*210</v>
          </cell>
          <cell r="H4920" t="str">
            <v/>
          </cell>
          <cell r="I4920" t="str">
            <v/>
          </cell>
          <cell r="J4920" t="str">
            <v>件</v>
          </cell>
          <cell r="K4920" t="str">
            <v/>
          </cell>
          <cell r="L4920" t="str">
            <v/>
          </cell>
          <cell r="M4920" t="str">
            <v>18.00</v>
          </cell>
        </row>
        <row r="4921">
          <cell r="A4921" t="str">
            <v>CYS-TS-JGWQCTDK-90*215-咖条</v>
          </cell>
          <cell r="B4921" t="str">
            <v>TS-金刚网4cm全磁条对开-90*215-咖条</v>
          </cell>
          <cell r="C4921" t="str">
            <v>CYS-TS-JGWQCTDK-90*215-咖条-TS-金刚网4cm全磁条对开-90*215-咖条</v>
          </cell>
          <cell r="D4921" t="str">
            <v>居家布艺</v>
          </cell>
          <cell r="E4921" t="str">
            <v>是</v>
          </cell>
          <cell r="F4921" t="str">
            <v>否</v>
          </cell>
          <cell r="G4921" t="str">
            <v>90*215</v>
          </cell>
          <cell r="H4921" t="str">
            <v/>
          </cell>
          <cell r="I4921" t="str">
            <v/>
          </cell>
          <cell r="J4921" t="str">
            <v>件</v>
          </cell>
          <cell r="K4921" t="str">
            <v/>
          </cell>
          <cell r="L4921" t="str">
            <v/>
          </cell>
          <cell r="M4921" t="str">
            <v>18.00</v>
          </cell>
        </row>
        <row r="4922">
          <cell r="A4922" t="str">
            <v>CYS-TS-JGWQCTDK-90*220-咖条</v>
          </cell>
          <cell r="B4922" t="str">
            <v>TS-金刚网4cm全磁条对开-90*220-咖条</v>
          </cell>
          <cell r="C4922" t="str">
            <v>CYS-TS-JGWQCTDK-90*220-咖条-TS-金刚网4cm全磁条对开-90*220-咖条</v>
          </cell>
          <cell r="D4922" t="str">
            <v>居家布艺</v>
          </cell>
          <cell r="E4922" t="str">
            <v>是</v>
          </cell>
          <cell r="F4922" t="str">
            <v>否</v>
          </cell>
          <cell r="G4922" t="str">
            <v>90*220</v>
          </cell>
          <cell r="H4922" t="str">
            <v/>
          </cell>
          <cell r="I4922" t="str">
            <v/>
          </cell>
          <cell r="J4922" t="str">
            <v>件</v>
          </cell>
          <cell r="K4922" t="str">
            <v/>
          </cell>
          <cell r="L4922" t="str">
            <v/>
          </cell>
          <cell r="M4922" t="str">
            <v>18.00</v>
          </cell>
        </row>
        <row r="4923">
          <cell r="A4923" t="str">
            <v>CYS-TS-JGWQCTDK-90*230-咖条</v>
          </cell>
          <cell r="B4923" t="str">
            <v>TS-金刚网4cm全磁条对开-90*230-咖条</v>
          </cell>
          <cell r="C4923" t="str">
            <v>CYS-TS-JGWQCTDK-90*230-咖条-TS-金刚网4cm全磁条对开-90*230-咖条</v>
          </cell>
          <cell r="D4923" t="str">
            <v>居家布艺</v>
          </cell>
          <cell r="E4923" t="str">
            <v>是</v>
          </cell>
          <cell r="F4923" t="str">
            <v>否</v>
          </cell>
          <cell r="G4923" t="str">
            <v>90*230</v>
          </cell>
          <cell r="H4923" t="str">
            <v/>
          </cell>
          <cell r="I4923" t="str">
            <v/>
          </cell>
          <cell r="J4923" t="str">
            <v>件</v>
          </cell>
          <cell r="K4923" t="str">
            <v/>
          </cell>
          <cell r="L4923" t="str">
            <v/>
          </cell>
          <cell r="M4923" t="str">
            <v>19.00</v>
          </cell>
        </row>
        <row r="4924">
          <cell r="A4924" t="str">
            <v>CYS-TS-JGWQCTDK-90*240-咖条</v>
          </cell>
          <cell r="B4924" t="str">
            <v>TS-金刚网4cm全磁条对开-90*240-咖条</v>
          </cell>
          <cell r="C4924" t="str">
            <v>CYS-TS-JGWQCTDK-90*240-咖条-TS-金刚网4cm全磁条对开-90*240-咖条</v>
          </cell>
          <cell r="D4924" t="str">
            <v>居家布艺</v>
          </cell>
          <cell r="E4924" t="str">
            <v>是</v>
          </cell>
          <cell r="F4924" t="str">
            <v>否</v>
          </cell>
          <cell r="G4924" t="str">
            <v>90*240</v>
          </cell>
          <cell r="H4924" t="str">
            <v/>
          </cell>
          <cell r="I4924" t="str">
            <v/>
          </cell>
          <cell r="J4924" t="str">
            <v>件</v>
          </cell>
          <cell r="K4924" t="str">
            <v/>
          </cell>
          <cell r="L4924" t="str">
            <v/>
          </cell>
          <cell r="M4924" t="str">
            <v>20.00</v>
          </cell>
        </row>
        <row r="4925">
          <cell r="A4925" t="str">
            <v>CYS-TS-JGWQCTDK-95*200-咖条</v>
          </cell>
          <cell r="B4925" t="str">
            <v>TS-金刚网4cm全磁条对开-95*200-咖条</v>
          </cell>
          <cell r="C4925" t="str">
            <v>CYS-TS-JGWQCTDK-95*200-咖条-TS-金刚网4cm全磁条对开-95*200-咖条</v>
          </cell>
          <cell r="D4925" t="str">
            <v>居家布艺</v>
          </cell>
          <cell r="E4925" t="str">
            <v>是</v>
          </cell>
          <cell r="F4925" t="str">
            <v>否</v>
          </cell>
          <cell r="G4925" t="str">
            <v>95*200</v>
          </cell>
          <cell r="H4925" t="str">
            <v/>
          </cell>
          <cell r="I4925" t="str">
            <v/>
          </cell>
          <cell r="J4925" t="str">
            <v>件</v>
          </cell>
          <cell r="K4925" t="str">
            <v/>
          </cell>
          <cell r="L4925" t="str">
            <v/>
          </cell>
          <cell r="M4925" t="str">
            <v>18.00</v>
          </cell>
        </row>
        <row r="4926">
          <cell r="A4926" t="str">
            <v>CYS-JGWSBJKQCT-104</v>
          </cell>
          <cell r="B4926" t="str">
            <v>金刚网四边加宽全磁条</v>
          </cell>
          <cell r="C4926" t="str">
            <v>CYS-JGWSBJKQCT-104-金刚网四边加宽全磁条</v>
          </cell>
          <cell r="D4926" t="str">
            <v>居家布艺</v>
          </cell>
          <cell r="E4926" t="str">
            <v>是</v>
          </cell>
          <cell r="F4926" t="str">
            <v>否</v>
          </cell>
          <cell r="G4926" t="str">
            <v>宽90*高210</v>
          </cell>
          <cell r="H4926" t="str">
            <v/>
          </cell>
          <cell r="I4926" t="str">
            <v/>
          </cell>
          <cell r="J4926" t="str">
            <v>件</v>
          </cell>
          <cell r="K4926" t="str">
            <v/>
          </cell>
          <cell r="L4926" t="str">
            <v/>
          </cell>
          <cell r="M4926" t="str">
            <v>18.90</v>
          </cell>
        </row>
        <row r="4927">
          <cell r="A4927" t="str">
            <v>CYS-JGWSBJKQCT-105</v>
          </cell>
          <cell r="B4927" t="str">
            <v>金刚网四边加宽全磁条</v>
          </cell>
          <cell r="C4927" t="str">
            <v>CYS-JGWSBJKQCT-105-金刚网四边加宽全磁条</v>
          </cell>
          <cell r="D4927" t="str">
            <v>居家布艺</v>
          </cell>
          <cell r="E4927" t="str">
            <v>是</v>
          </cell>
          <cell r="F4927" t="str">
            <v>否</v>
          </cell>
          <cell r="G4927" t="str">
            <v>宽90*高215</v>
          </cell>
          <cell r="H4927" t="str">
            <v/>
          </cell>
          <cell r="I4927" t="str">
            <v/>
          </cell>
          <cell r="J4927" t="str">
            <v>件</v>
          </cell>
          <cell r="K4927" t="str">
            <v/>
          </cell>
          <cell r="L4927" t="str">
            <v/>
          </cell>
          <cell r="M4927" t="str">
            <v>19.30</v>
          </cell>
        </row>
        <row r="4928">
          <cell r="A4928" t="str">
            <v>CYS-JGWSBJKQCT-106</v>
          </cell>
          <cell r="B4928" t="str">
            <v>金刚网四边加宽全磁条</v>
          </cell>
          <cell r="C4928" t="str">
            <v>CYS-JGWSBJKQCT-106-金刚网四边加宽全磁条</v>
          </cell>
          <cell r="D4928" t="str">
            <v>居家布艺</v>
          </cell>
          <cell r="E4928" t="str">
            <v>是</v>
          </cell>
          <cell r="F4928" t="str">
            <v>否</v>
          </cell>
          <cell r="G4928" t="str">
            <v>宽90*高220</v>
          </cell>
          <cell r="H4928" t="str">
            <v/>
          </cell>
          <cell r="I4928" t="str">
            <v/>
          </cell>
          <cell r="J4928" t="str">
            <v>件</v>
          </cell>
          <cell r="K4928" t="str">
            <v/>
          </cell>
          <cell r="L4928" t="str">
            <v/>
          </cell>
          <cell r="M4928" t="str">
            <v>19.50</v>
          </cell>
        </row>
        <row r="4929">
          <cell r="A4929" t="str">
            <v>CYS-JGWSBJKQCT-107</v>
          </cell>
          <cell r="B4929" t="str">
            <v>金刚网四边加宽全磁条</v>
          </cell>
          <cell r="C4929" t="str">
            <v>CYS-JGWSBJKQCT-107-金刚网四边加宽全磁条</v>
          </cell>
          <cell r="D4929" t="str">
            <v>居家布艺</v>
          </cell>
          <cell r="E4929" t="str">
            <v>是</v>
          </cell>
          <cell r="F4929" t="str">
            <v>否</v>
          </cell>
          <cell r="G4929" t="str">
            <v>宽90*高230</v>
          </cell>
          <cell r="H4929" t="str">
            <v/>
          </cell>
          <cell r="I4929" t="str">
            <v/>
          </cell>
          <cell r="J4929" t="str">
            <v>件</v>
          </cell>
          <cell r="K4929" t="str">
            <v/>
          </cell>
          <cell r="L4929" t="str">
            <v/>
          </cell>
          <cell r="M4929" t="str">
            <v>19.90</v>
          </cell>
        </row>
        <row r="4930">
          <cell r="A4930" t="str">
            <v>CYS-JGWSBJKQCT-108</v>
          </cell>
          <cell r="B4930" t="str">
            <v>金刚网四边加宽全磁条</v>
          </cell>
          <cell r="C4930" t="str">
            <v>CYS-JGWSBJKQCT-108-金刚网四边加宽全磁条</v>
          </cell>
          <cell r="D4930" t="str">
            <v>居家布艺</v>
          </cell>
          <cell r="E4930" t="str">
            <v>是</v>
          </cell>
          <cell r="F4930" t="str">
            <v>否</v>
          </cell>
          <cell r="G4930" t="str">
            <v>宽90*高240</v>
          </cell>
          <cell r="H4930" t="str">
            <v/>
          </cell>
          <cell r="I4930" t="str">
            <v/>
          </cell>
          <cell r="J4930" t="str">
            <v>件</v>
          </cell>
          <cell r="K4930" t="str">
            <v/>
          </cell>
          <cell r="L4930" t="str">
            <v/>
          </cell>
          <cell r="M4930" t="str">
            <v>20.50</v>
          </cell>
        </row>
        <row r="4931">
          <cell r="A4931" t="str">
            <v>CYS-JGWSBJKQCT-109</v>
          </cell>
          <cell r="B4931" t="str">
            <v>金刚网四边加宽全磁条</v>
          </cell>
          <cell r="C4931" t="str">
            <v>CYS-JGWSBJKQCT-109-金刚网四边加宽全磁条</v>
          </cell>
          <cell r="D4931" t="str">
            <v>居家布艺</v>
          </cell>
          <cell r="E4931" t="str">
            <v>是</v>
          </cell>
          <cell r="F4931" t="str">
            <v>否</v>
          </cell>
          <cell r="G4931" t="str">
            <v>宽95*高195</v>
          </cell>
          <cell r="H4931" t="str">
            <v/>
          </cell>
          <cell r="I4931" t="str">
            <v/>
          </cell>
          <cell r="J4931" t="str">
            <v>件</v>
          </cell>
          <cell r="K4931" t="str">
            <v/>
          </cell>
          <cell r="L4931" t="str">
            <v/>
          </cell>
          <cell r="M4931" t="str">
            <v>18.30</v>
          </cell>
        </row>
        <row r="4932">
          <cell r="A4932" t="str">
            <v>CYS-JGWSBJKQCT-110</v>
          </cell>
          <cell r="B4932" t="str">
            <v>金刚网四边加宽全磁条</v>
          </cell>
          <cell r="C4932" t="str">
            <v>CYS-JGWSBJKQCT-110-金刚网四边加宽全磁条</v>
          </cell>
          <cell r="D4932" t="str">
            <v>居家布艺</v>
          </cell>
          <cell r="E4932" t="str">
            <v>是</v>
          </cell>
          <cell r="F4932" t="str">
            <v>否</v>
          </cell>
          <cell r="G4932" t="str">
            <v>宽95*高200</v>
          </cell>
          <cell r="H4932" t="str">
            <v/>
          </cell>
          <cell r="I4932" t="str">
            <v/>
          </cell>
          <cell r="J4932" t="str">
            <v>件</v>
          </cell>
          <cell r="K4932" t="str">
            <v/>
          </cell>
          <cell r="L4932" t="str">
            <v/>
          </cell>
          <cell r="M4932" t="str">
            <v>18.50</v>
          </cell>
        </row>
        <row r="4933">
          <cell r="A4933" t="str">
            <v>CYS-JGWSBJKQCT-111</v>
          </cell>
          <cell r="B4933" t="str">
            <v>金刚网四边加宽全磁条</v>
          </cell>
          <cell r="C4933" t="str">
            <v>CYS-JGWSBJKQCT-111-金刚网四边加宽全磁条</v>
          </cell>
          <cell r="D4933" t="str">
            <v>居家布艺</v>
          </cell>
          <cell r="E4933" t="str">
            <v>是</v>
          </cell>
          <cell r="F4933" t="str">
            <v>否</v>
          </cell>
          <cell r="G4933" t="str">
            <v>宽95*高205</v>
          </cell>
          <cell r="H4933" t="str">
            <v/>
          </cell>
          <cell r="I4933" t="str">
            <v/>
          </cell>
          <cell r="J4933" t="str">
            <v>件</v>
          </cell>
          <cell r="K4933" t="str">
            <v/>
          </cell>
          <cell r="L4933" t="str">
            <v/>
          </cell>
          <cell r="M4933" t="str">
            <v>18.70</v>
          </cell>
        </row>
        <row r="4934">
          <cell r="A4934" t="str">
            <v>CYS-JGWSBJKQCT-112</v>
          </cell>
          <cell r="B4934" t="str">
            <v>金刚网四边加宽全磁条</v>
          </cell>
          <cell r="C4934" t="str">
            <v>CYS-JGWSBJKQCT-112-金刚网四边加宽全磁条</v>
          </cell>
          <cell r="D4934" t="str">
            <v>居家布艺</v>
          </cell>
          <cell r="E4934" t="str">
            <v>是</v>
          </cell>
          <cell r="F4934" t="str">
            <v>否</v>
          </cell>
          <cell r="G4934" t="str">
            <v>宽95*高210</v>
          </cell>
          <cell r="H4934" t="str">
            <v/>
          </cell>
          <cell r="I4934" t="str">
            <v/>
          </cell>
          <cell r="J4934" t="str">
            <v>件</v>
          </cell>
          <cell r="K4934" t="str">
            <v/>
          </cell>
          <cell r="L4934" t="str">
            <v/>
          </cell>
          <cell r="M4934" t="str">
            <v>19.10</v>
          </cell>
        </row>
        <row r="4935">
          <cell r="A4935" t="str">
            <v>CYS-JGWSBJKQCT-113</v>
          </cell>
          <cell r="B4935" t="str">
            <v>金刚网四边加宽全磁条</v>
          </cell>
          <cell r="C4935" t="str">
            <v>CYS-JGWSBJKQCT-113-金刚网四边加宽全磁条</v>
          </cell>
          <cell r="D4935" t="str">
            <v>居家布艺</v>
          </cell>
          <cell r="E4935" t="str">
            <v>是</v>
          </cell>
          <cell r="F4935" t="str">
            <v>否</v>
          </cell>
          <cell r="G4935" t="str">
            <v>宽95*高215</v>
          </cell>
          <cell r="H4935" t="str">
            <v/>
          </cell>
          <cell r="I4935" t="str">
            <v/>
          </cell>
          <cell r="J4935" t="str">
            <v>件</v>
          </cell>
          <cell r="K4935" t="str">
            <v/>
          </cell>
          <cell r="L4935" t="str">
            <v/>
          </cell>
          <cell r="M4935" t="str">
            <v>19.30</v>
          </cell>
        </row>
        <row r="4936">
          <cell r="A4936" t="str">
            <v>CYS-JGWSBJKQCT-114</v>
          </cell>
          <cell r="B4936" t="str">
            <v>金刚网四边加宽全磁条</v>
          </cell>
          <cell r="C4936" t="str">
            <v>CYS-JGWSBJKQCT-114-金刚网四边加宽全磁条</v>
          </cell>
          <cell r="D4936" t="str">
            <v>居家布艺</v>
          </cell>
          <cell r="E4936" t="str">
            <v>是</v>
          </cell>
          <cell r="F4936" t="str">
            <v>否</v>
          </cell>
          <cell r="G4936" t="str">
            <v>宽95*高220</v>
          </cell>
          <cell r="H4936" t="str">
            <v/>
          </cell>
          <cell r="I4936" t="str">
            <v/>
          </cell>
          <cell r="J4936" t="str">
            <v>件</v>
          </cell>
          <cell r="K4936" t="str">
            <v/>
          </cell>
          <cell r="L4936" t="str">
            <v/>
          </cell>
          <cell r="M4936" t="str">
            <v>19.50</v>
          </cell>
        </row>
        <row r="4937">
          <cell r="A4937" t="str">
            <v>CYS-JGWSBJKQCT-115</v>
          </cell>
          <cell r="B4937" t="str">
            <v>金刚网四边加宽全磁条</v>
          </cell>
          <cell r="C4937" t="str">
            <v>CYS-JGWSBJKQCT-115-金刚网四边加宽全磁条</v>
          </cell>
          <cell r="D4937" t="str">
            <v>居家布艺</v>
          </cell>
          <cell r="E4937" t="str">
            <v>是</v>
          </cell>
          <cell r="F4937" t="str">
            <v>否</v>
          </cell>
          <cell r="G4937" t="str">
            <v>宽100*高200</v>
          </cell>
          <cell r="H4937" t="str">
            <v/>
          </cell>
          <cell r="I4937" t="str">
            <v/>
          </cell>
          <cell r="J4937" t="str">
            <v>件</v>
          </cell>
          <cell r="K4937" t="str">
            <v/>
          </cell>
          <cell r="L4937" t="str">
            <v/>
          </cell>
          <cell r="M4937" t="str">
            <v>18.50</v>
          </cell>
        </row>
        <row r="4938">
          <cell r="A4938" t="str">
            <v>CYS-JGWSBJKQCT-116</v>
          </cell>
          <cell r="B4938" t="str">
            <v>金刚网四边加宽全磁条</v>
          </cell>
          <cell r="C4938" t="str">
            <v>CYS-JGWSBJKQCT-116-金刚网四边加宽全磁条</v>
          </cell>
          <cell r="D4938" t="str">
            <v>居家布艺</v>
          </cell>
          <cell r="E4938" t="str">
            <v>是</v>
          </cell>
          <cell r="F4938" t="str">
            <v>否</v>
          </cell>
          <cell r="G4938" t="str">
            <v>宽100*高205</v>
          </cell>
          <cell r="H4938" t="str">
            <v/>
          </cell>
          <cell r="I4938" t="str">
            <v/>
          </cell>
          <cell r="J4938" t="str">
            <v>件</v>
          </cell>
          <cell r="K4938" t="str">
            <v/>
          </cell>
          <cell r="L4938" t="str">
            <v/>
          </cell>
          <cell r="M4938" t="str">
            <v>18.70</v>
          </cell>
        </row>
        <row r="4939">
          <cell r="A4939" t="str">
            <v>CYS-JGWSBJKQCT-117</v>
          </cell>
          <cell r="B4939" t="str">
            <v>金刚网四边加宽全磁条</v>
          </cell>
          <cell r="C4939" t="str">
            <v>CYS-JGWSBJKQCT-117-金刚网四边加宽全磁条</v>
          </cell>
          <cell r="D4939" t="str">
            <v>居家布艺</v>
          </cell>
          <cell r="E4939" t="str">
            <v>是</v>
          </cell>
          <cell r="F4939" t="str">
            <v>否</v>
          </cell>
          <cell r="G4939" t="str">
            <v>宽100*高210</v>
          </cell>
          <cell r="H4939" t="str">
            <v/>
          </cell>
          <cell r="I4939" t="str">
            <v/>
          </cell>
          <cell r="J4939" t="str">
            <v>件</v>
          </cell>
          <cell r="K4939" t="str">
            <v/>
          </cell>
          <cell r="L4939" t="str">
            <v/>
          </cell>
          <cell r="M4939" t="str">
            <v>19.10</v>
          </cell>
        </row>
        <row r="4940">
          <cell r="A4940" t="str">
            <v>CYS-JGWSBJKQCT-118</v>
          </cell>
          <cell r="B4940" t="str">
            <v>金刚网四边加宽全磁条</v>
          </cell>
          <cell r="C4940" t="str">
            <v>CYS-JGWSBJKQCT-118-金刚网四边加宽全磁条</v>
          </cell>
          <cell r="D4940" t="str">
            <v>居家布艺</v>
          </cell>
          <cell r="E4940" t="str">
            <v>是</v>
          </cell>
          <cell r="F4940" t="str">
            <v>否</v>
          </cell>
          <cell r="G4940" t="str">
            <v>宽100*高220</v>
          </cell>
          <cell r="H4940" t="str">
            <v/>
          </cell>
          <cell r="I4940" t="str">
            <v/>
          </cell>
          <cell r="J4940" t="str">
            <v>件</v>
          </cell>
          <cell r="K4940" t="str">
            <v/>
          </cell>
          <cell r="L4940" t="str">
            <v/>
          </cell>
          <cell r="M4940" t="str">
            <v>19.50</v>
          </cell>
        </row>
        <row r="4941">
          <cell r="A4941" t="str">
            <v>CYS-JGWSBJKQCT-119</v>
          </cell>
          <cell r="B4941" t="str">
            <v>金刚网四边加宽全磁条</v>
          </cell>
          <cell r="C4941" t="str">
            <v>CYS-JGWSBJKQCT-119-金刚网四边加宽全磁条</v>
          </cell>
          <cell r="D4941" t="str">
            <v>居家布艺</v>
          </cell>
          <cell r="E4941" t="str">
            <v>是</v>
          </cell>
          <cell r="F4941" t="str">
            <v>否</v>
          </cell>
          <cell r="G4941" t="str">
            <v>宽100*高230</v>
          </cell>
          <cell r="H4941" t="str">
            <v/>
          </cell>
          <cell r="I4941" t="str">
            <v/>
          </cell>
          <cell r="J4941" t="str">
            <v>件</v>
          </cell>
          <cell r="K4941" t="str">
            <v/>
          </cell>
          <cell r="L4941" t="str">
            <v/>
          </cell>
          <cell r="M4941" t="str">
            <v>20.20</v>
          </cell>
        </row>
        <row r="4942">
          <cell r="A4942" t="str">
            <v>CYS-JGWSBJKQCT-120</v>
          </cell>
          <cell r="B4942" t="str">
            <v>金刚网四边加宽全磁条</v>
          </cell>
          <cell r="C4942" t="str">
            <v>CYS-JGWSBJKQCT-120-金刚网四边加宽全磁条</v>
          </cell>
          <cell r="D4942" t="str">
            <v>居家布艺</v>
          </cell>
          <cell r="E4942" t="str">
            <v>是</v>
          </cell>
          <cell r="F4942" t="str">
            <v>否</v>
          </cell>
          <cell r="G4942" t="str">
            <v>宽100*高240</v>
          </cell>
          <cell r="H4942" t="str">
            <v/>
          </cell>
          <cell r="I4942" t="str">
            <v/>
          </cell>
          <cell r="J4942" t="str">
            <v>件</v>
          </cell>
          <cell r="K4942" t="str">
            <v/>
          </cell>
          <cell r="L4942" t="str">
            <v/>
          </cell>
          <cell r="M4942" t="str">
            <v>20.60</v>
          </cell>
        </row>
        <row r="4943">
          <cell r="A4943" t="str">
            <v>CYS-JGWSBJKQCT-121</v>
          </cell>
          <cell r="B4943" t="str">
            <v>金刚网四边加宽全磁条</v>
          </cell>
          <cell r="C4943" t="str">
            <v>CYS-JGWSBJKQCT-121-金刚网四边加宽全磁条</v>
          </cell>
          <cell r="D4943" t="str">
            <v>居家布艺</v>
          </cell>
          <cell r="E4943" t="str">
            <v>是</v>
          </cell>
          <cell r="F4943" t="str">
            <v>否</v>
          </cell>
          <cell r="G4943" t="str">
            <v>宽105*高205</v>
          </cell>
          <cell r="H4943" t="str">
            <v/>
          </cell>
          <cell r="I4943" t="str">
            <v/>
          </cell>
          <cell r="J4943" t="str">
            <v>件</v>
          </cell>
          <cell r="K4943" t="str">
            <v/>
          </cell>
          <cell r="L4943" t="str">
            <v/>
          </cell>
          <cell r="M4943" t="str">
            <v>18.90</v>
          </cell>
        </row>
        <row r="4944">
          <cell r="A4944" t="str">
            <v>CYS-JGWSBJKQCT-122</v>
          </cell>
          <cell r="B4944" t="str">
            <v>金刚网四边加宽全磁条</v>
          </cell>
          <cell r="C4944" t="str">
            <v>CYS-JGWSBJKQCT-122-金刚网四边加宽全磁条</v>
          </cell>
          <cell r="D4944" t="str">
            <v>居家布艺</v>
          </cell>
          <cell r="E4944" t="str">
            <v>是</v>
          </cell>
          <cell r="F4944" t="str">
            <v>否</v>
          </cell>
          <cell r="G4944" t="str">
            <v>宽110*高200</v>
          </cell>
          <cell r="H4944" t="str">
            <v/>
          </cell>
          <cell r="I4944" t="str">
            <v/>
          </cell>
          <cell r="J4944" t="str">
            <v>件</v>
          </cell>
          <cell r="K4944" t="str">
            <v/>
          </cell>
          <cell r="L4944" t="str">
            <v/>
          </cell>
          <cell r="M4944" t="str">
            <v>18.60</v>
          </cell>
        </row>
        <row r="4945">
          <cell r="A4945" t="str">
            <v>CYS-JGWSBJKQCT-123</v>
          </cell>
          <cell r="B4945" t="str">
            <v>金刚网四边加宽全磁条</v>
          </cell>
          <cell r="C4945" t="str">
            <v>CYS-JGWSBJKQCT-123-金刚网四边加宽全磁条</v>
          </cell>
          <cell r="D4945" t="str">
            <v>居家布艺</v>
          </cell>
          <cell r="E4945" t="str">
            <v>是</v>
          </cell>
          <cell r="F4945" t="str">
            <v>否</v>
          </cell>
          <cell r="G4945" t="str">
            <v>宽110*高210</v>
          </cell>
          <cell r="H4945" t="str">
            <v/>
          </cell>
          <cell r="I4945" t="str">
            <v/>
          </cell>
          <cell r="J4945" t="str">
            <v>件</v>
          </cell>
          <cell r="K4945" t="str">
            <v/>
          </cell>
          <cell r="L4945" t="str">
            <v/>
          </cell>
          <cell r="M4945" t="str">
            <v>19.10</v>
          </cell>
        </row>
        <row r="4946">
          <cell r="A4946" t="str">
            <v>CYS-JGWSBJKQCT-124</v>
          </cell>
          <cell r="B4946" t="str">
            <v>金刚网四边加宽全磁条</v>
          </cell>
          <cell r="C4946" t="str">
            <v>CYS-JGWSBJKQCT-124-金刚网四边加宽全磁条</v>
          </cell>
          <cell r="D4946" t="str">
            <v>居家布艺</v>
          </cell>
          <cell r="E4946" t="str">
            <v>是</v>
          </cell>
          <cell r="F4946" t="str">
            <v>否</v>
          </cell>
          <cell r="G4946" t="str">
            <v>宽110*高220</v>
          </cell>
          <cell r="H4946" t="str">
            <v/>
          </cell>
          <cell r="I4946" t="str">
            <v/>
          </cell>
          <cell r="J4946" t="str">
            <v>件</v>
          </cell>
          <cell r="K4946" t="str">
            <v/>
          </cell>
          <cell r="L4946" t="str">
            <v/>
          </cell>
          <cell r="M4946" t="str">
            <v>19.60</v>
          </cell>
        </row>
        <row r="4947">
          <cell r="A4947" t="str">
            <v>CYS-JGWSBJKQCT-125</v>
          </cell>
          <cell r="B4947" t="str">
            <v>金刚网四边加宽全磁条</v>
          </cell>
          <cell r="C4947" t="str">
            <v>CYS-JGWSBJKQCT-125-金刚网四边加宽全磁条</v>
          </cell>
          <cell r="D4947" t="str">
            <v>居家布艺</v>
          </cell>
          <cell r="E4947" t="str">
            <v>是</v>
          </cell>
          <cell r="F4947" t="str">
            <v>否</v>
          </cell>
          <cell r="G4947" t="str">
            <v>宽110*高230</v>
          </cell>
          <cell r="H4947" t="str">
            <v/>
          </cell>
          <cell r="I4947" t="str">
            <v/>
          </cell>
          <cell r="J4947" t="str">
            <v>件</v>
          </cell>
          <cell r="K4947" t="str">
            <v/>
          </cell>
          <cell r="L4947" t="str">
            <v/>
          </cell>
          <cell r="M4947" t="str">
            <v>20.20</v>
          </cell>
        </row>
        <row r="4948">
          <cell r="A4948" t="str">
            <v>CYS-JGWSBJKQCT-126</v>
          </cell>
          <cell r="B4948" t="str">
            <v>金刚网四边加宽全磁条</v>
          </cell>
          <cell r="C4948" t="str">
            <v>CYS-JGWSBJKQCT-126-金刚网四边加宽全磁条</v>
          </cell>
          <cell r="D4948" t="str">
            <v>居家布艺</v>
          </cell>
          <cell r="E4948" t="str">
            <v>是</v>
          </cell>
          <cell r="F4948" t="str">
            <v>否</v>
          </cell>
          <cell r="G4948" t="str">
            <v>宽120*高200</v>
          </cell>
          <cell r="H4948" t="str">
            <v/>
          </cell>
          <cell r="I4948" t="str">
            <v/>
          </cell>
          <cell r="J4948" t="str">
            <v>件</v>
          </cell>
          <cell r="K4948" t="str">
            <v/>
          </cell>
          <cell r="L4948" t="str">
            <v/>
          </cell>
          <cell r="M4948" t="str">
            <v>19.90</v>
          </cell>
        </row>
        <row r="4949">
          <cell r="A4949" t="str">
            <v>CYS-JGWSBJKQCT-127</v>
          </cell>
          <cell r="B4949" t="str">
            <v>金刚网四边加宽全磁条</v>
          </cell>
          <cell r="C4949" t="str">
            <v>CYS-JGWSBJKQCT-127-金刚网四边加宽全磁条</v>
          </cell>
          <cell r="D4949" t="str">
            <v>居家布艺</v>
          </cell>
          <cell r="E4949" t="str">
            <v>是</v>
          </cell>
          <cell r="F4949" t="str">
            <v>否</v>
          </cell>
          <cell r="G4949" t="str">
            <v>宽120*高210</v>
          </cell>
          <cell r="H4949" t="str">
            <v/>
          </cell>
          <cell r="I4949" t="str">
            <v/>
          </cell>
          <cell r="J4949" t="str">
            <v>件</v>
          </cell>
          <cell r="K4949" t="str">
            <v/>
          </cell>
          <cell r="L4949" t="str">
            <v/>
          </cell>
          <cell r="M4949" t="str">
            <v>20.40</v>
          </cell>
        </row>
        <row r="4950">
          <cell r="A4950" t="str">
            <v>CYS-JGWSBJKQCT-128</v>
          </cell>
          <cell r="B4950" t="str">
            <v>金刚网四边加宽全磁条</v>
          </cell>
          <cell r="C4950" t="str">
            <v>CYS-JGWSBJKQCT-128-金刚网四边加宽全磁条</v>
          </cell>
          <cell r="D4950" t="str">
            <v>居家布艺</v>
          </cell>
          <cell r="E4950" t="str">
            <v>是</v>
          </cell>
          <cell r="F4950" t="str">
            <v>否</v>
          </cell>
          <cell r="G4950" t="str">
            <v>宽120*高220</v>
          </cell>
          <cell r="H4950" t="str">
            <v/>
          </cell>
          <cell r="I4950" t="str">
            <v/>
          </cell>
          <cell r="J4950" t="str">
            <v>件</v>
          </cell>
          <cell r="K4950" t="str">
            <v/>
          </cell>
          <cell r="L4950" t="str">
            <v/>
          </cell>
          <cell r="M4950" t="str">
            <v>21.10</v>
          </cell>
        </row>
        <row r="4951">
          <cell r="A4951" t="str">
            <v>CYS-JGWSBJKQCT-129</v>
          </cell>
          <cell r="B4951" t="str">
            <v>金刚网四边加宽全磁条</v>
          </cell>
          <cell r="C4951" t="str">
            <v>CYS-JGWSBJKQCT-129-金刚网四边加宽全磁条</v>
          </cell>
          <cell r="D4951" t="str">
            <v>居家布艺</v>
          </cell>
          <cell r="E4951" t="str">
            <v>是</v>
          </cell>
          <cell r="F4951" t="str">
            <v>否</v>
          </cell>
          <cell r="G4951" t="str">
            <v>宽120*高230</v>
          </cell>
          <cell r="H4951" t="str">
            <v/>
          </cell>
          <cell r="I4951" t="str">
            <v/>
          </cell>
          <cell r="J4951" t="str">
            <v>件</v>
          </cell>
          <cell r="K4951" t="str">
            <v/>
          </cell>
          <cell r="L4951" t="str">
            <v/>
          </cell>
          <cell r="M4951" t="str">
            <v>21.60</v>
          </cell>
        </row>
        <row r="4952">
          <cell r="A4952" t="str">
            <v>CYS-JGWSBJKQCT-130</v>
          </cell>
          <cell r="B4952" t="str">
            <v>金刚网四边加宽全磁条</v>
          </cell>
          <cell r="C4952" t="str">
            <v>CYS-JGWSBJKQCT-130-金刚网四边加宽全磁条</v>
          </cell>
          <cell r="D4952" t="str">
            <v>居家布艺</v>
          </cell>
          <cell r="E4952" t="str">
            <v>是</v>
          </cell>
          <cell r="F4952" t="str">
            <v>否</v>
          </cell>
          <cell r="G4952" t="str">
            <v>宽120*高240</v>
          </cell>
          <cell r="H4952" t="str">
            <v/>
          </cell>
          <cell r="I4952" t="str">
            <v/>
          </cell>
          <cell r="J4952" t="str">
            <v>件</v>
          </cell>
          <cell r="K4952" t="str">
            <v/>
          </cell>
          <cell r="L4952" t="str">
            <v/>
          </cell>
          <cell r="M4952" t="str">
            <v>22.10</v>
          </cell>
        </row>
        <row r="4953">
          <cell r="A4953" t="str">
            <v>CYS-JGWSBJKQCT-131</v>
          </cell>
          <cell r="B4953" t="str">
            <v>金刚网四边加宽全磁条</v>
          </cell>
          <cell r="C4953" t="str">
            <v>CYS-JGWSBJKQCT-131-金刚网四边加宽全磁条</v>
          </cell>
          <cell r="D4953" t="str">
            <v>居家布艺</v>
          </cell>
          <cell r="E4953" t="str">
            <v>是</v>
          </cell>
          <cell r="F4953" t="str">
            <v>否</v>
          </cell>
          <cell r="G4953" t="str">
            <v>宽130*高200</v>
          </cell>
          <cell r="H4953" t="str">
            <v/>
          </cell>
          <cell r="I4953" t="str">
            <v/>
          </cell>
          <cell r="J4953" t="str">
            <v>件</v>
          </cell>
          <cell r="K4953" t="str">
            <v/>
          </cell>
          <cell r="L4953" t="str">
            <v/>
          </cell>
          <cell r="M4953" t="str">
            <v>20.20</v>
          </cell>
        </row>
        <row r="4954">
          <cell r="A4954" t="str">
            <v>CYS-JGWSBJKQCT-132</v>
          </cell>
          <cell r="B4954" t="str">
            <v>金刚网四边加宽全磁条</v>
          </cell>
          <cell r="C4954" t="str">
            <v>CYS-JGWSBJKQCT-132-金刚网四边加宽全磁条</v>
          </cell>
          <cell r="D4954" t="str">
            <v>居家布艺</v>
          </cell>
          <cell r="E4954" t="str">
            <v>是</v>
          </cell>
          <cell r="F4954" t="str">
            <v>否</v>
          </cell>
          <cell r="G4954" t="str">
            <v>宽130*高210</v>
          </cell>
          <cell r="H4954" t="str">
            <v/>
          </cell>
          <cell r="I4954" t="str">
            <v/>
          </cell>
          <cell r="J4954" t="str">
            <v>件</v>
          </cell>
          <cell r="K4954" t="str">
            <v/>
          </cell>
          <cell r="L4954" t="str">
            <v/>
          </cell>
          <cell r="M4954" t="str">
            <v>20.70</v>
          </cell>
        </row>
        <row r="4955">
          <cell r="A4955" t="str">
            <v>CYS-JGWSBJKQCT-133</v>
          </cell>
          <cell r="B4955" t="str">
            <v>金刚网四边加宽全磁条</v>
          </cell>
          <cell r="C4955" t="str">
            <v>CYS-JGWSBJKQCT-133-金刚网四边加宽全磁条</v>
          </cell>
          <cell r="D4955" t="str">
            <v>居家布艺</v>
          </cell>
          <cell r="E4955" t="str">
            <v>是</v>
          </cell>
          <cell r="F4955" t="str">
            <v>否</v>
          </cell>
          <cell r="G4955" t="str">
            <v>宽130*高220</v>
          </cell>
          <cell r="H4955" t="str">
            <v/>
          </cell>
          <cell r="I4955" t="str">
            <v/>
          </cell>
          <cell r="J4955" t="str">
            <v>件</v>
          </cell>
          <cell r="K4955" t="str">
            <v/>
          </cell>
          <cell r="L4955" t="str">
            <v/>
          </cell>
          <cell r="M4955" t="str">
            <v>21.40</v>
          </cell>
        </row>
        <row r="4956">
          <cell r="A4956" t="str">
            <v>CYS-JGWSBJKQCT-134</v>
          </cell>
          <cell r="B4956" t="str">
            <v>金刚网四边加宽全磁条</v>
          </cell>
          <cell r="C4956" t="str">
            <v>CYS-JGWSBJKQCT-134-金刚网四边加宽全磁条</v>
          </cell>
          <cell r="D4956" t="str">
            <v>居家布艺</v>
          </cell>
          <cell r="E4956" t="str">
            <v>是</v>
          </cell>
          <cell r="F4956" t="str">
            <v>否</v>
          </cell>
          <cell r="G4956" t="str">
            <v>宽130*高230</v>
          </cell>
          <cell r="H4956" t="str">
            <v/>
          </cell>
          <cell r="I4956" t="str">
            <v/>
          </cell>
          <cell r="J4956" t="str">
            <v>件</v>
          </cell>
          <cell r="K4956" t="str">
            <v/>
          </cell>
          <cell r="L4956" t="str">
            <v/>
          </cell>
          <cell r="M4956" t="str">
            <v>21.90</v>
          </cell>
        </row>
        <row r="4957">
          <cell r="A4957" t="str">
            <v>CYS-JGWSBJKQCT-135</v>
          </cell>
          <cell r="B4957" t="str">
            <v>金刚网四边加宽全磁条</v>
          </cell>
          <cell r="C4957" t="str">
            <v>CYS-JGWSBJKQCT-135-金刚网四边加宽全磁条</v>
          </cell>
          <cell r="D4957" t="str">
            <v>居家布艺</v>
          </cell>
          <cell r="E4957" t="str">
            <v>是</v>
          </cell>
          <cell r="F4957" t="str">
            <v>否</v>
          </cell>
          <cell r="G4957" t="str">
            <v>宽130*高240</v>
          </cell>
          <cell r="H4957" t="str">
            <v/>
          </cell>
          <cell r="I4957" t="str">
            <v/>
          </cell>
          <cell r="J4957" t="str">
            <v>件</v>
          </cell>
          <cell r="K4957" t="str">
            <v/>
          </cell>
          <cell r="L4957" t="str">
            <v/>
          </cell>
          <cell r="M4957" t="str">
            <v>22.40</v>
          </cell>
        </row>
        <row r="4958">
          <cell r="A4958" t="str">
            <v>CYS-JGWSBJKQCT-136</v>
          </cell>
          <cell r="B4958" t="str">
            <v>金刚网四边加宽全磁条</v>
          </cell>
          <cell r="C4958" t="str">
            <v>CYS-JGWSBJKQCT-136-金刚网四边加宽全磁条</v>
          </cell>
          <cell r="D4958" t="str">
            <v>居家布艺</v>
          </cell>
          <cell r="E4958" t="str">
            <v>是</v>
          </cell>
          <cell r="F4958" t="str">
            <v>否</v>
          </cell>
          <cell r="G4958" t="str">
            <v>宽140*高200</v>
          </cell>
          <cell r="H4958" t="str">
            <v/>
          </cell>
          <cell r="I4958" t="str">
            <v/>
          </cell>
          <cell r="J4958" t="str">
            <v>件</v>
          </cell>
          <cell r="K4958" t="str">
            <v/>
          </cell>
          <cell r="L4958" t="str">
            <v/>
          </cell>
          <cell r="M4958" t="str">
            <v>20.30</v>
          </cell>
        </row>
        <row r="4959">
          <cell r="A4959" t="str">
            <v>CYS-JGWSBJKQCT-137</v>
          </cell>
          <cell r="B4959" t="str">
            <v>金刚网四边加宽全磁条</v>
          </cell>
          <cell r="C4959" t="str">
            <v>CYS-JGWSBJKQCT-137-金刚网四边加宽全磁条</v>
          </cell>
          <cell r="D4959" t="str">
            <v>居家布艺</v>
          </cell>
          <cell r="E4959" t="str">
            <v>是</v>
          </cell>
          <cell r="F4959" t="str">
            <v>否</v>
          </cell>
          <cell r="G4959" t="str">
            <v>宽140*高210</v>
          </cell>
          <cell r="H4959" t="str">
            <v/>
          </cell>
          <cell r="I4959" t="str">
            <v/>
          </cell>
          <cell r="J4959" t="str">
            <v>件</v>
          </cell>
          <cell r="K4959" t="str">
            <v/>
          </cell>
          <cell r="L4959" t="str">
            <v/>
          </cell>
          <cell r="M4959" t="str">
            <v>20.90</v>
          </cell>
        </row>
        <row r="4960">
          <cell r="A4960" t="str">
            <v>CYS-JGWSBJKQCT-138</v>
          </cell>
          <cell r="B4960" t="str">
            <v>金刚网四边加宽全磁条</v>
          </cell>
          <cell r="C4960" t="str">
            <v>CYS-JGWSBJKQCT-138-金刚网四边加宽全磁条</v>
          </cell>
          <cell r="D4960" t="str">
            <v>居家布艺</v>
          </cell>
          <cell r="E4960" t="str">
            <v>是</v>
          </cell>
          <cell r="F4960" t="str">
            <v>否</v>
          </cell>
          <cell r="G4960" t="str">
            <v>宽140*高220</v>
          </cell>
          <cell r="H4960" t="str">
            <v/>
          </cell>
          <cell r="I4960" t="str">
            <v/>
          </cell>
          <cell r="J4960" t="str">
            <v>件</v>
          </cell>
          <cell r="K4960" t="str">
            <v/>
          </cell>
          <cell r="L4960" t="str">
            <v/>
          </cell>
          <cell r="M4960" t="str">
            <v>21.40</v>
          </cell>
        </row>
        <row r="4961">
          <cell r="A4961" t="str">
            <v>CYS-JGWSBJKQCT-139</v>
          </cell>
          <cell r="B4961" t="str">
            <v>金刚网四边加宽全磁条</v>
          </cell>
          <cell r="C4961" t="str">
            <v>CYS-JGWSBJKQCT-139-金刚网四边加宽全磁条</v>
          </cell>
          <cell r="D4961" t="str">
            <v>居家布艺</v>
          </cell>
          <cell r="E4961" t="str">
            <v>是</v>
          </cell>
          <cell r="F4961" t="str">
            <v>否</v>
          </cell>
          <cell r="G4961" t="str">
            <v>宽140*高230</v>
          </cell>
          <cell r="H4961" t="str">
            <v/>
          </cell>
          <cell r="I4961" t="str">
            <v/>
          </cell>
          <cell r="J4961" t="str">
            <v>件</v>
          </cell>
          <cell r="K4961" t="str">
            <v/>
          </cell>
          <cell r="L4961" t="str">
            <v/>
          </cell>
          <cell r="M4961" t="str">
            <v>21.90</v>
          </cell>
        </row>
        <row r="4962">
          <cell r="A4962" t="str">
            <v>CYS-JGWSBJKQCT-140</v>
          </cell>
          <cell r="B4962" t="str">
            <v>金刚网四边加宽全磁条</v>
          </cell>
          <cell r="C4962" t="str">
            <v>CYS-JGWSBJKQCT-140-金刚网四边加宽全磁条</v>
          </cell>
          <cell r="D4962" t="str">
            <v>居家布艺</v>
          </cell>
          <cell r="E4962" t="str">
            <v>是</v>
          </cell>
          <cell r="F4962" t="str">
            <v>否</v>
          </cell>
          <cell r="G4962" t="str">
            <v>宽140*高240</v>
          </cell>
          <cell r="H4962" t="str">
            <v/>
          </cell>
          <cell r="I4962" t="str">
            <v/>
          </cell>
          <cell r="J4962" t="str">
            <v>件</v>
          </cell>
          <cell r="K4962" t="str">
            <v/>
          </cell>
          <cell r="L4962" t="str">
            <v/>
          </cell>
          <cell r="M4962" t="str">
            <v>22.70</v>
          </cell>
        </row>
        <row r="4963">
          <cell r="A4963" t="str">
            <v>CYS-JGWSBJKQCT-141</v>
          </cell>
          <cell r="B4963" t="str">
            <v>金刚网四边加宽全磁条</v>
          </cell>
          <cell r="C4963" t="str">
            <v>CYS-JGWSBJKQCT-141-金刚网四边加宽全磁条</v>
          </cell>
          <cell r="D4963" t="str">
            <v>居家布艺</v>
          </cell>
          <cell r="E4963" t="str">
            <v>是</v>
          </cell>
          <cell r="F4963" t="str">
            <v>否</v>
          </cell>
          <cell r="G4963" t="str">
            <v>宽150*高200</v>
          </cell>
          <cell r="H4963" t="str">
            <v/>
          </cell>
          <cell r="I4963" t="str">
            <v/>
          </cell>
          <cell r="J4963" t="str">
            <v>件</v>
          </cell>
          <cell r="K4963" t="str">
            <v/>
          </cell>
          <cell r="L4963" t="str">
            <v/>
          </cell>
          <cell r="M4963" t="str">
            <v>22.80</v>
          </cell>
        </row>
        <row r="4964">
          <cell r="A4964" t="str">
            <v>CYS-JGWSBJKQCT-142</v>
          </cell>
          <cell r="B4964" t="str">
            <v>金刚网四边加宽全磁条</v>
          </cell>
          <cell r="C4964" t="str">
            <v>CYS-JGWSBJKQCT-142-金刚网四边加宽全磁条</v>
          </cell>
          <cell r="D4964" t="str">
            <v>居家布艺</v>
          </cell>
          <cell r="E4964" t="str">
            <v>是</v>
          </cell>
          <cell r="F4964" t="str">
            <v>否</v>
          </cell>
          <cell r="G4964" t="str">
            <v>宽150*高210</v>
          </cell>
          <cell r="H4964" t="str">
            <v/>
          </cell>
          <cell r="I4964" t="str">
            <v/>
          </cell>
          <cell r="J4964" t="str">
            <v>件</v>
          </cell>
          <cell r="K4964" t="str">
            <v/>
          </cell>
          <cell r="L4964" t="str">
            <v/>
          </cell>
          <cell r="M4964" t="str">
            <v>23.60</v>
          </cell>
        </row>
        <row r="4965">
          <cell r="A4965" t="str">
            <v>CYS-JGWSBJKQCT-143</v>
          </cell>
          <cell r="B4965" t="str">
            <v>金刚网四边加宽全磁条</v>
          </cell>
          <cell r="C4965" t="str">
            <v>CYS-JGWSBJKQCT-143-金刚网四边加宽全磁条</v>
          </cell>
          <cell r="D4965" t="str">
            <v>居家布艺</v>
          </cell>
          <cell r="E4965" t="str">
            <v>是</v>
          </cell>
          <cell r="F4965" t="str">
            <v>否</v>
          </cell>
          <cell r="G4965" t="str">
            <v>宽150*高220</v>
          </cell>
          <cell r="H4965" t="str">
            <v/>
          </cell>
          <cell r="I4965" t="str">
            <v/>
          </cell>
          <cell r="J4965" t="str">
            <v>件</v>
          </cell>
          <cell r="K4965" t="str">
            <v/>
          </cell>
          <cell r="L4965" t="str">
            <v/>
          </cell>
          <cell r="M4965" t="str">
            <v>24.20</v>
          </cell>
        </row>
        <row r="4966">
          <cell r="A4966" t="str">
            <v>CYS-JGWSBJKQCT-144</v>
          </cell>
          <cell r="B4966" t="str">
            <v>金刚网四边加宽全磁条</v>
          </cell>
          <cell r="C4966" t="str">
            <v>CYS-JGWSBJKQCT-144-金刚网四边加宽全磁条</v>
          </cell>
          <cell r="D4966" t="str">
            <v>居家布艺</v>
          </cell>
          <cell r="E4966" t="str">
            <v>是</v>
          </cell>
          <cell r="F4966" t="str">
            <v>否</v>
          </cell>
          <cell r="G4966" t="str">
            <v>宽150*高230</v>
          </cell>
          <cell r="H4966" t="str">
            <v/>
          </cell>
          <cell r="I4966" t="str">
            <v/>
          </cell>
          <cell r="J4966" t="str">
            <v>件</v>
          </cell>
          <cell r="K4966" t="str">
            <v/>
          </cell>
          <cell r="L4966" t="str">
            <v/>
          </cell>
          <cell r="M4966" t="str">
            <v>25.00</v>
          </cell>
        </row>
        <row r="4967">
          <cell r="A4967" t="str">
            <v>CYS-JGWSBJKQCT-145</v>
          </cell>
          <cell r="B4967" t="str">
            <v>金刚网四边加宽全磁条</v>
          </cell>
          <cell r="C4967" t="str">
            <v>CYS-JGWSBJKQCT-145-金刚网四边加宽全磁条</v>
          </cell>
          <cell r="D4967" t="str">
            <v>居家布艺</v>
          </cell>
          <cell r="E4967" t="str">
            <v>是</v>
          </cell>
          <cell r="F4967" t="str">
            <v>否</v>
          </cell>
          <cell r="G4967" t="str">
            <v>宽150*高240</v>
          </cell>
          <cell r="H4967" t="str">
            <v/>
          </cell>
          <cell r="I4967" t="str">
            <v/>
          </cell>
          <cell r="J4967" t="str">
            <v>件</v>
          </cell>
          <cell r="K4967" t="str">
            <v/>
          </cell>
          <cell r="L4967" t="str">
            <v/>
          </cell>
          <cell r="M4967" t="str">
            <v>25.70</v>
          </cell>
        </row>
        <row r="4968">
          <cell r="A4968" t="str">
            <v>CYS-JGWSBJKQCT-146</v>
          </cell>
          <cell r="B4968" t="str">
            <v>金刚网四边加宽全磁条</v>
          </cell>
          <cell r="C4968" t="str">
            <v>CYS-JGWSBJKQCT-146-金刚网四边加宽全磁条</v>
          </cell>
          <cell r="D4968" t="str">
            <v>居家布艺</v>
          </cell>
          <cell r="E4968" t="str">
            <v>是</v>
          </cell>
          <cell r="F4968" t="str">
            <v>否</v>
          </cell>
          <cell r="G4968" t="str">
            <v>宽160*高200</v>
          </cell>
          <cell r="H4968" t="str">
            <v/>
          </cell>
          <cell r="I4968" t="str">
            <v/>
          </cell>
          <cell r="J4968" t="str">
            <v>件</v>
          </cell>
          <cell r="K4968" t="str">
            <v/>
          </cell>
          <cell r="L4968" t="str">
            <v/>
          </cell>
          <cell r="M4968" t="str">
            <v>22.80</v>
          </cell>
        </row>
        <row r="4969">
          <cell r="A4969" t="str">
            <v>CYS-JGWSBJKQCT-147</v>
          </cell>
          <cell r="B4969" t="str">
            <v>金刚网四边加宽全磁条</v>
          </cell>
          <cell r="C4969" t="str">
            <v>CYS-JGWSBJKQCT-147-金刚网四边加宽全磁条</v>
          </cell>
          <cell r="D4969" t="str">
            <v>居家布艺</v>
          </cell>
          <cell r="E4969" t="str">
            <v>是</v>
          </cell>
          <cell r="F4969" t="str">
            <v>否</v>
          </cell>
          <cell r="G4969" t="str">
            <v>宽160*高210</v>
          </cell>
          <cell r="H4969" t="str">
            <v/>
          </cell>
          <cell r="I4969" t="str">
            <v/>
          </cell>
          <cell r="J4969" t="str">
            <v>件</v>
          </cell>
          <cell r="K4969" t="str">
            <v/>
          </cell>
          <cell r="L4969" t="str">
            <v/>
          </cell>
          <cell r="M4969" t="str">
            <v>23.60</v>
          </cell>
        </row>
        <row r="4970">
          <cell r="A4970" t="str">
            <v>CYS-JGWSBJKQCT-148</v>
          </cell>
          <cell r="B4970" t="str">
            <v>金刚网四边加宽全磁条</v>
          </cell>
          <cell r="C4970" t="str">
            <v>CYS-JGWSBJKQCT-148-金刚网四边加宽全磁条</v>
          </cell>
          <cell r="D4970" t="str">
            <v>居家布艺</v>
          </cell>
          <cell r="E4970" t="str">
            <v>是</v>
          </cell>
          <cell r="F4970" t="str">
            <v>否</v>
          </cell>
          <cell r="G4970" t="str">
            <v>宽160*高220</v>
          </cell>
          <cell r="H4970" t="str">
            <v/>
          </cell>
          <cell r="I4970" t="str">
            <v/>
          </cell>
          <cell r="J4970" t="str">
            <v>件</v>
          </cell>
          <cell r="K4970" t="str">
            <v/>
          </cell>
          <cell r="L4970" t="str">
            <v/>
          </cell>
          <cell r="M4970" t="str">
            <v>24.20</v>
          </cell>
        </row>
        <row r="4971">
          <cell r="A4971" t="str">
            <v>CYS-JGWSBJKQCT-149</v>
          </cell>
          <cell r="B4971" t="str">
            <v>金刚网四边加宽全磁条</v>
          </cell>
          <cell r="C4971" t="str">
            <v>CYS-JGWSBJKQCT-149-金刚网四边加宽全磁条</v>
          </cell>
          <cell r="D4971" t="str">
            <v>居家布艺</v>
          </cell>
          <cell r="E4971" t="str">
            <v>是</v>
          </cell>
          <cell r="F4971" t="str">
            <v>否</v>
          </cell>
          <cell r="G4971" t="str">
            <v>宽160*高230</v>
          </cell>
          <cell r="H4971" t="str">
            <v/>
          </cell>
          <cell r="I4971" t="str">
            <v/>
          </cell>
          <cell r="J4971" t="str">
            <v>件</v>
          </cell>
          <cell r="K4971" t="str">
            <v/>
          </cell>
          <cell r="L4971" t="str">
            <v/>
          </cell>
          <cell r="M4971" t="str">
            <v>25.10</v>
          </cell>
        </row>
        <row r="4972">
          <cell r="A4972" t="str">
            <v>CYS-JGWSBJKQCT-150</v>
          </cell>
          <cell r="B4972" t="str">
            <v>金刚网四边加宽全磁条</v>
          </cell>
          <cell r="C4972" t="str">
            <v>CYS-JGWSBJKQCT-150-金刚网四边加宽全磁条</v>
          </cell>
          <cell r="D4972" t="str">
            <v>居家布艺</v>
          </cell>
          <cell r="E4972" t="str">
            <v>是</v>
          </cell>
          <cell r="F4972" t="str">
            <v>否</v>
          </cell>
          <cell r="G4972" t="str">
            <v>宽160*高240</v>
          </cell>
          <cell r="H4972" t="str">
            <v/>
          </cell>
          <cell r="I4972" t="str">
            <v/>
          </cell>
          <cell r="J4972" t="str">
            <v>件</v>
          </cell>
          <cell r="K4972" t="str">
            <v/>
          </cell>
          <cell r="L4972" t="str">
            <v/>
          </cell>
          <cell r="M4972" t="str">
            <v>25.70</v>
          </cell>
        </row>
        <row r="4973">
          <cell r="A4973" t="str">
            <v>CYS-JGWSBJKQCT-151</v>
          </cell>
          <cell r="B4973" t="str">
            <v>金刚网四边加宽全磁条</v>
          </cell>
          <cell r="C4973" t="str">
            <v>CYS-JGWSBJKQCT-151-金刚网四边加宽全磁条</v>
          </cell>
          <cell r="D4973" t="str">
            <v>居家布艺</v>
          </cell>
          <cell r="E4973" t="str">
            <v>是</v>
          </cell>
          <cell r="F4973" t="str">
            <v>否</v>
          </cell>
          <cell r="G4973" t="str">
            <v>宽170*高200</v>
          </cell>
          <cell r="H4973" t="str">
            <v/>
          </cell>
          <cell r="I4973" t="str">
            <v/>
          </cell>
          <cell r="J4973" t="str">
            <v>件</v>
          </cell>
          <cell r="K4973" t="str">
            <v/>
          </cell>
          <cell r="L4973" t="str">
            <v/>
          </cell>
          <cell r="M4973" t="str">
            <v>23.40</v>
          </cell>
        </row>
        <row r="4974">
          <cell r="A4974" t="str">
            <v>CYS-JGWSBJKQCT-152</v>
          </cell>
          <cell r="B4974" t="str">
            <v>金刚网四边加宽全磁条</v>
          </cell>
          <cell r="C4974" t="str">
            <v>CYS-JGWSBJKQCT-152-金刚网四边加宽全磁条</v>
          </cell>
          <cell r="D4974" t="str">
            <v>居家布艺</v>
          </cell>
          <cell r="E4974" t="str">
            <v>是</v>
          </cell>
          <cell r="F4974" t="str">
            <v>否</v>
          </cell>
          <cell r="G4974" t="str">
            <v>宽170*高210</v>
          </cell>
          <cell r="H4974" t="str">
            <v/>
          </cell>
          <cell r="I4974" t="str">
            <v/>
          </cell>
          <cell r="J4974" t="str">
            <v>件</v>
          </cell>
          <cell r="K4974" t="str">
            <v/>
          </cell>
          <cell r="L4974" t="str">
            <v/>
          </cell>
          <cell r="M4974" t="str">
            <v>24.00</v>
          </cell>
        </row>
        <row r="4975">
          <cell r="A4975" t="str">
            <v>CYS-JGWSBJKQCT-153</v>
          </cell>
          <cell r="B4975" t="str">
            <v>金刚网四边加宽全磁条</v>
          </cell>
          <cell r="C4975" t="str">
            <v>CYS-JGWSBJKQCT-153-金刚网四边加宽全磁条</v>
          </cell>
          <cell r="D4975" t="str">
            <v>居家布艺</v>
          </cell>
          <cell r="E4975" t="str">
            <v>是</v>
          </cell>
          <cell r="F4975" t="str">
            <v>否</v>
          </cell>
          <cell r="G4975" t="str">
            <v>宽170*高220</v>
          </cell>
          <cell r="H4975" t="str">
            <v/>
          </cell>
          <cell r="I4975" t="str">
            <v/>
          </cell>
          <cell r="J4975" t="str">
            <v>件</v>
          </cell>
          <cell r="K4975" t="str">
            <v/>
          </cell>
          <cell r="L4975" t="str">
            <v/>
          </cell>
          <cell r="M4975" t="str">
            <v>24.80</v>
          </cell>
        </row>
        <row r="4976">
          <cell r="A4976" t="str">
            <v>CYS-JGWSBJKQCT-154</v>
          </cell>
          <cell r="B4976" t="str">
            <v>金刚网四边加宽全磁条</v>
          </cell>
          <cell r="C4976" t="str">
            <v>CYS-JGWSBJKQCT-154-金刚网四边加宽全磁条</v>
          </cell>
          <cell r="D4976" t="str">
            <v>居家布艺</v>
          </cell>
          <cell r="E4976" t="str">
            <v>是</v>
          </cell>
          <cell r="F4976" t="str">
            <v>否</v>
          </cell>
          <cell r="G4976" t="str">
            <v>宽170*高230</v>
          </cell>
          <cell r="H4976" t="str">
            <v/>
          </cell>
          <cell r="I4976" t="str">
            <v/>
          </cell>
          <cell r="J4976" t="str">
            <v>件</v>
          </cell>
          <cell r="K4976" t="str">
            <v/>
          </cell>
          <cell r="L4976" t="str">
            <v/>
          </cell>
          <cell r="M4976" t="str">
            <v>25.40</v>
          </cell>
        </row>
        <row r="4977">
          <cell r="A4977" t="str">
            <v>CYS-JGWSBJKQCT-155</v>
          </cell>
          <cell r="B4977" t="str">
            <v>金刚网四边加宽全磁条</v>
          </cell>
          <cell r="C4977" t="str">
            <v>CYS-JGWSBJKQCT-155-金刚网四边加宽全磁条</v>
          </cell>
          <cell r="D4977" t="str">
            <v>居家布艺</v>
          </cell>
          <cell r="E4977" t="str">
            <v>是</v>
          </cell>
          <cell r="F4977" t="str">
            <v>否</v>
          </cell>
          <cell r="G4977" t="str">
            <v>宽170*高240</v>
          </cell>
          <cell r="H4977" t="str">
            <v/>
          </cell>
          <cell r="I4977" t="str">
            <v/>
          </cell>
          <cell r="J4977" t="str">
            <v>件</v>
          </cell>
          <cell r="K4977" t="str">
            <v/>
          </cell>
          <cell r="L4977" t="str">
            <v/>
          </cell>
          <cell r="M4977" t="str">
            <v>26.10</v>
          </cell>
        </row>
        <row r="4978">
          <cell r="A4978" t="str">
            <v>CYS-JGWSBJKQCT-156</v>
          </cell>
          <cell r="B4978" t="str">
            <v>金刚网四边加宽全磁条</v>
          </cell>
          <cell r="C4978" t="str">
            <v>CYS-JGWSBJKQCT-156-金刚网四边加宽全磁条</v>
          </cell>
          <cell r="D4978" t="str">
            <v>居家布艺</v>
          </cell>
          <cell r="E4978" t="str">
            <v>是</v>
          </cell>
          <cell r="F4978" t="str">
            <v>否</v>
          </cell>
          <cell r="G4978" t="str">
            <v>宽180*高200</v>
          </cell>
          <cell r="H4978" t="str">
            <v/>
          </cell>
          <cell r="I4978" t="str">
            <v/>
          </cell>
          <cell r="J4978" t="str">
            <v>件</v>
          </cell>
          <cell r="K4978" t="str">
            <v/>
          </cell>
          <cell r="L4978" t="str">
            <v/>
          </cell>
          <cell r="M4978" t="str">
            <v>23.40</v>
          </cell>
        </row>
        <row r="4979">
          <cell r="A4979" t="str">
            <v>CYS-JGWSBJKQCT-157</v>
          </cell>
          <cell r="B4979" t="str">
            <v>金刚网四边加宽全磁条</v>
          </cell>
          <cell r="C4979" t="str">
            <v>CYS-JGWSBJKQCT-157-金刚网四边加宽全磁条</v>
          </cell>
          <cell r="D4979" t="str">
            <v>居家布艺</v>
          </cell>
          <cell r="E4979" t="str">
            <v>是</v>
          </cell>
          <cell r="F4979" t="str">
            <v>否</v>
          </cell>
          <cell r="G4979" t="str">
            <v>宽180*高210</v>
          </cell>
          <cell r="H4979" t="str">
            <v/>
          </cell>
          <cell r="I4979" t="str">
            <v/>
          </cell>
          <cell r="J4979" t="str">
            <v>件</v>
          </cell>
          <cell r="K4979" t="str">
            <v/>
          </cell>
          <cell r="L4979" t="str">
            <v/>
          </cell>
          <cell r="M4979" t="str">
            <v>24.00</v>
          </cell>
        </row>
        <row r="4980">
          <cell r="A4980" t="str">
            <v>CYS-JGWSBJKQCT-158</v>
          </cell>
          <cell r="B4980" t="str">
            <v>金刚网四边加宽全磁条</v>
          </cell>
          <cell r="C4980" t="str">
            <v>CYS-JGWSBJKQCT-158-金刚网四边加宽全磁条</v>
          </cell>
          <cell r="D4980" t="str">
            <v>居家布艺</v>
          </cell>
          <cell r="E4980" t="str">
            <v>是</v>
          </cell>
          <cell r="F4980" t="str">
            <v>否</v>
          </cell>
          <cell r="G4980" t="str">
            <v>宽180*高220</v>
          </cell>
          <cell r="H4980" t="str">
            <v/>
          </cell>
          <cell r="I4980" t="str">
            <v/>
          </cell>
          <cell r="J4980" t="str">
            <v>件</v>
          </cell>
          <cell r="K4980" t="str">
            <v/>
          </cell>
          <cell r="L4980" t="str">
            <v/>
          </cell>
          <cell r="M4980" t="str">
            <v>24.90</v>
          </cell>
        </row>
        <row r="4981">
          <cell r="A4981" t="str">
            <v>CYS-JGWSBJKQCT-159</v>
          </cell>
          <cell r="B4981" t="str">
            <v>金刚网四边加宽全磁条</v>
          </cell>
          <cell r="C4981" t="str">
            <v>CYS-JGWSBJKQCT-159-金刚网四边加宽全磁条</v>
          </cell>
          <cell r="D4981" t="str">
            <v>居家布艺</v>
          </cell>
          <cell r="E4981" t="str">
            <v>是</v>
          </cell>
          <cell r="F4981" t="str">
            <v>否</v>
          </cell>
          <cell r="G4981" t="str">
            <v>宽180*高230</v>
          </cell>
          <cell r="H4981" t="str">
            <v/>
          </cell>
          <cell r="I4981" t="str">
            <v/>
          </cell>
          <cell r="J4981" t="str">
            <v>件</v>
          </cell>
          <cell r="K4981" t="str">
            <v/>
          </cell>
          <cell r="L4981" t="str">
            <v/>
          </cell>
          <cell r="M4981" t="str">
            <v>25.50</v>
          </cell>
        </row>
        <row r="4982">
          <cell r="A4982" t="str">
            <v>CYS-JGWSBJKQCT-160</v>
          </cell>
          <cell r="B4982" t="str">
            <v>金刚网四边加宽全磁条</v>
          </cell>
          <cell r="C4982" t="str">
            <v>CYS-JGWSBJKQCT-160-金刚网四边加宽全磁条</v>
          </cell>
          <cell r="D4982" t="str">
            <v>居家布艺</v>
          </cell>
          <cell r="E4982" t="str">
            <v>是</v>
          </cell>
          <cell r="F4982" t="str">
            <v>否</v>
          </cell>
          <cell r="G4982" t="str">
            <v>宽180*高240</v>
          </cell>
          <cell r="H4982" t="str">
            <v/>
          </cell>
          <cell r="I4982" t="str">
            <v/>
          </cell>
          <cell r="J4982" t="str">
            <v>件</v>
          </cell>
          <cell r="K4982" t="str">
            <v/>
          </cell>
          <cell r="L4982" t="str">
            <v/>
          </cell>
          <cell r="M4982" t="str">
            <v>26.30</v>
          </cell>
        </row>
        <row r="4983">
          <cell r="A4983" t="str">
            <v>CYS-JGWSBJKQCT-161</v>
          </cell>
          <cell r="B4983" t="str">
            <v>金刚网四边加宽全磁条</v>
          </cell>
          <cell r="C4983" t="str">
            <v>CYS-JGWSBJKQCT-161-金刚网四边加宽全磁条</v>
          </cell>
          <cell r="D4983" t="str">
            <v>居家布艺</v>
          </cell>
          <cell r="E4983" t="str">
            <v>是</v>
          </cell>
          <cell r="F4983" t="str">
            <v>否</v>
          </cell>
          <cell r="G4983" t="str">
            <v>宽190*高200</v>
          </cell>
          <cell r="H4983" t="str">
            <v/>
          </cell>
          <cell r="I4983" t="str">
            <v/>
          </cell>
          <cell r="J4983" t="str">
            <v>件</v>
          </cell>
          <cell r="K4983" t="str">
            <v/>
          </cell>
          <cell r="L4983" t="str">
            <v/>
          </cell>
          <cell r="M4983" t="str">
            <v>23.80</v>
          </cell>
        </row>
        <row r="4984">
          <cell r="A4984" t="str">
            <v>CYS-JGWSBJKQCT-162</v>
          </cell>
          <cell r="B4984" t="str">
            <v>金刚网四边加宽全磁条</v>
          </cell>
          <cell r="C4984" t="str">
            <v>CYS-JGWSBJKQCT-162-金刚网四边加宽全磁条</v>
          </cell>
          <cell r="D4984" t="str">
            <v>居家布艺</v>
          </cell>
          <cell r="E4984" t="str">
            <v>是</v>
          </cell>
          <cell r="F4984" t="str">
            <v>否</v>
          </cell>
          <cell r="G4984" t="str">
            <v>宽190*高210</v>
          </cell>
          <cell r="H4984" t="str">
            <v/>
          </cell>
          <cell r="I4984" t="str">
            <v/>
          </cell>
          <cell r="J4984" t="str">
            <v>件</v>
          </cell>
          <cell r="K4984" t="str">
            <v/>
          </cell>
          <cell r="L4984" t="str">
            <v/>
          </cell>
          <cell r="M4984" t="str">
            <v>24.40</v>
          </cell>
        </row>
        <row r="4985">
          <cell r="A4985" t="str">
            <v>CYS-JGWSBJKQCT-163</v>
          </cell>
          <cell r="B4985" t="str">
            <v>金刚网四边加宽全磁条</v>
          </cell>
          <cell r="C4985" t="str">
            <v>CYS-JGWSBJKQCT-163-金刚网四边加宽全磁条</v>
          </cell>
          <cell r="D4985" t="str">
            <v>居家布艺</v>
          </cell>
          <cell r="E4985" t="str">
            <v>是</v>
          </cell>
          <cell r="F4985" t="str">
            <v>否</v>
          </cell>
          <cell r="G4985" t="str">
            <v>宽190*高220</v>
          </cell>
          <cell r="H4985" t="str">
            <v/>
          </cell>
          <cell r="I4985" t="str">
            <v/>
          </cell>
          <cell r="J4985" t="str">
            <v>件</v>
          </cell>
          <cell r="K4985" t="str">
            <v/>
          </cell>
          <cell r="L4985" t="str">
            <v/>
          </cell>
          <cell r="M4985" t="str">
            <v>25.30</v>
          </cell>
        </row>
        <row r="4986">
          <cell r="A4986" t="str">
            <v>CYS-JGWSBJKQCT-164</v>
          </cell>
          <cell r="B4986" t="str">
            <v>金刚网四边加宽全磁条</v>
          </cell>
          <cell r="C4986" t="str">
            <v>CYS-JGWSBJKQCT-164-金刚网四边加宽全磁条</v>
          </cell>
          <cell r="D4986" t="str">
            <v>居家布艺</v>
          </cell>
          <cell r="E4986" t="str">
            <v>是</v>
          </cell>
          <cell r="F4986" t="str">
            <v>否</v>
          </cell>
          <cell r="G4986" t="str">
            <v>宽190*高230</v>
          </cell>
          <cell r="H4986" t="str">
            <v/>
          </cell>
          <cell r="I4986" t="str">
            <v/>
          </cell>
          <cell r="J4986" t="str">
            <v>件</v>
          </cell>
          <cell r="K4986" t="str">
            <v/>
          </cell>
          <cell r="L4986" t="str">
            <v/>
          </cell>
          <cell r="M4986" t="str">
            <v>25.90</v>
          </cell>
        </row>
        <row r="4987">
          <cell r="A4987" t="str">
            <v>CYS-JGWSBJKQCT-165</v>
          </cell>
          <cell r="B4987" t="str">
            <v>金刚网四边加宽全磁条</v>
          </cell>
          <cell r="C4987" t="str">
            <v>CYS-JGWSBJKQCT-165-金刚网四边加宽全磁条</v>
          </cell>
          <cell r="D4987" t="str">
            <v>居家布艺</v>
          </cell>
          <cell r="E4987" t="str">
            <v>是</v>
          </cell>
          <cell r="F4987" t="str">
            <v>否</v>
          </cell>
          <cell r="G4987" t="str">
            <v>宽190*高240</v>
          </cell>
          <cell r="H4987" t="str">
            <v/>
          </cell>
          <cell r="I4987" t="str">
            <v/>
          </cell>
          <cell r="J4987" t="str">
            <v>件</v>
          </cell>
          <cell r="K4987" t="str">
            <v/>
          </cell>
          <cell r="L4987" t="str">
            <v/>
          </cell>
          <cell r="M4987" t="str">
            <v>26.70</v>
          </cell>
        </row>
        <row r="4988">
          <cell r="A4988" t="str">
            <v>CYS-JGWSBJKQCT-166</v>
          </cell>
          <cell r="B4988" t="str">
            <v>金刚网四边加宽全磁条</v>
          </cell>
          <cell r="C4988" t="str">
            <v>CYS-JGWSBJKQCT-166-金刚网四边加宽全磁条</v>
          </cell>
          <cell r="D4988" t="str">
            <v>居家布艺</v>
          </cell>
          <cell r="E4988" t="str">
            <v>是</v>
          </cell>
          <cell r="F4988" t="str">
            <v>否</v>
          </cell>
          <cell r="G4988" t="str">
            <v>宽200*高200</v>
          </cell>
          <cell r="H4988" t="str">
            <v/>
          </cell>
          <cell r="I4988" t="str">
            <v/>
          </cell>
          <cell r="J4988" t="str">
            <v>件</v>
          </cell>
          <cell r="K4988" t="str">
            <v/>
          </cell>
          <cell r="L4988" t="str">
            <v/>
          </cell>
          <cell r="M4988" t="str">
            <v>24.00</v>
          </cell>
        </row>
        <row r="4989">
          <cell r="A4989" t="str">
            <v>CYS-JGWSBJKQCT-167</v>
          </cell>
          <cell r="B4989" t="str">
            <v>金刚网四边加宽全磁条</v>
          </cell>
          <cell r="C4989" t="str">
            <v>CYS-JGWSBJKQCT-167-金刚网四边加宽全磁条</v>
          </cell>
          <cell r="D4989" t="str">
            <v>居家布艺</v>
          </cell>
          <cell r="E4989" t="str">
            <v>是</v>
          </cell>
          <cell r="F4989" t="str">
            <v>否</v>
          </cell>
          <cell r="G4989" t="str">
            <v>宽200*高210</v>
          </cell>
          <cell r="H4989" t="str">
            <v/>
          </cell>
          <cell r="I4989" t="str">
            <v/>
          </cell>
          <cell r="J4989" t="str">
            <v>件</v>
          </cell>
          <cell r="K4989" t="str">
            <v/>
          </cell>
          <cell r="L4989" t="str">
            <v/>
          </cell>
          <cell r="M4989" t="str">
            <v>24.80</v>
          </cell>
        </row>
        <row r="4990">
          <cell r="A4990" t="str">
            <v>CYS-JGWSBJKQCT-168</v>
          </cell>
          <cell r="B4990" t="str">
            <v>金刚网四边加宽全磁条</v>
          </cell>
          <cell r="C4990" t="str">
            <v>CYS-JGWSBJKQCT-168-金刚网四边加宽全磁条</v>
          </cell>
          <cell r="D4990" t="str">
            <v>居家布艺</v>
          </cell>
          <cell r="E4990" t="str">
            <v>是</v>
          </cell>
          <cell r="F4990" t="str">
            <v>否</v>
          </cell>
          <cell r="G4990" t="str">
            <v>宽200*高220</v>
          </cell>
          <cell r="H4990" t="str">
            <v/>
          </cell>
          <cell r="I4990" t="str">
            <v/>
          </cell>
          <cell r="J4990" t="str">
            <v>件</v>
          </cell>
          <cell r="K4990" t="str">
            <v/>
          </cell>
          <cell r="L4990" t="str">
            <v/>
          </cell>
          <cell r="M4990" t="str">
            <v>25.50</v>
          </cell>
        </row>
        <row r="4991">
          <cell r="A4991" t="str">
            <v>CYS-JGWSBJKQCT-169</v>
          </cell>
          <cell r="B4991" t="str">
            <v>金刚网四边加宽全磁条</v>
          </cell>
          <cell r="C4991" t="str">
            <v>CYS-JGWSBJKQCT-169-金刚网四边加宽全磁条</v>
          </cell>
          <cell r="D4991" t="str">
            <v>居家布艺</v>
          </cell>
          <cell r="E4991" t="str">
            <v>是</v>
          </cell>
          <cell r="F4991" t="str">
            <v>否</v>
          </cell>
          <cell r="G4991" t="str">
            <v>宽200*高230</v>
          </cell>
          <cell r="H4991" t="str">
            <v/>
          </cell>
          <cell r="I4991" t="str">
            <v/>
          </cell>
          <cell r="J4991" t="str">
            <v>件</v>
          </cell>
          <cell r="K4991" t="str">
            <v/>
          </cell>
          <cell r="L4991" t="str">
            <v/>
          </cell>
          <cell r="M4991" t="str">
            <v>26.10</v>
          </cell>
        </row>
        <row r="4992">
          <cell r="A4992" t="str">
            <v>CYS-JGWSBJKQCT-170</v>
          </cell>
          <cell r="B4992" t="str">
            <v>金刚网四边加宽全磁条</v>
          </cell>
          <cell r="C4992" t="str">
            <v>CYS-JGWSBJKQCT-170-金刚网四边加宽全磁条</v>
          </cell>
          <cell r="D4992" t="str">
            <v>居家布艺</v>
          </cell>
          <cell r="E4992" t="str">
            <v>是</v>
          </cell>
          <cell r="F4992" t="str">
            <v>否</v>
          </cell>
          <cell r="G4992" t="str">
            <v>宽200*高240</v>
          </cell>
          <cell r="H4992" t="str">
            <v/>
          </cell>
          <cell r="I4992" t="str">
            <v/>
          </cell>
          <cell r="J4992" t="str">
            <v>件</v>
          </cell>
          <cell r="K4992" t="str">
            <v/>
          </cell>
          <cell r="L4992" t="str">
            <v/>
          </cell>
          <cell r="M4992" t="str">
            <v>26.90</v>
          </cell>
        </row>
        <row r="4993">
          <cell r="A4993" t="str">
            <v>CYS-JGWSBJKQCT-171</v>
          </cell>
          <cell r="B4993" t="str">
            <v>金刚网四边加宽全磁条</v>
          </cell>
          <cell r="C4993" t="str">
            <v>CYS-JGWSBJKQCT-171-金刚网四边加宽全磁条</v>
          </cell>
          <cell r="D4993" t="str">
            <v>居家布艺</v>
          </cell>
          <cell r="E4993" t="str">
            <v>是</v>
          </cell>
          <cell r="F4993" t="str">
            <v>否</v>
          </cell>
          <cell r="G4993" t="str">
            <v>宽70*高190</v>
          </cell>
          <cell r="H4993" t="str">
            <v/>
          </cell>
          <cell r="I4993" t="str">
            <v/>
          </cell>
          <cell r="J4993" t="str">
            <v>件</v>
          </cell>
          <cell r="K4993" t="str">
            <v/>
          </cell>
          <cell r="L4993" t="str">
            <v/>
          </cell>
          <cell r="M4993" t="str">
            <v>16.80</v>
          </cell>
        </row>
        <row r="4994">
          <cell r="A4994" t="str">
            <v>CYS-JGWSBJKQCT-172</v>
          </cell>
          <cell r="B4994" t="str">
            <v>金刚网四边加宽全磁条</v>
          </cell>
          <cell r="C4994" t="str">
            <v>CYS-JGWSBJKQCT-172-金刚网四边加宽全磁条</v>
          </cell>
          <cell r="D4994" t="str">
            <v>居家布艺</v>
          </cell>
          <cell r="E4994" t="str">
            <v>是</v>
          </cell>
          <cell r="F4994" t="str">
            <v>否</v>
          </cell>
          <cell r="G4994" t="str">
            <v>宽70*高200</v>
          </cell>
          <cell r="H4994" t="str">
            <v/>
          </cell>
          <cell r="I4994" t="str">
            <v/>
          </cell>
          <cell r="J4994" t="str">
            <v>件</v>
          </cell>
          <cell r="K4994" t="str">
            <v/>
          </cell>
          <cell r="L4994" t="str">
            <v/>
          </cell>
          <cell r="M4994" t="str">
            <v>17.20</v>
          </cell>
        </row>
        <row r="4995">
          <cell r="A4995" t="str">
            <v>CYS-JGWSBJKQCT-173</v>
          </cell>
          <cell r="B4995" t="str">
            <v>金刚网四边加宽全磁条</v>
          </cell>
          <cell r="C4995" t="str">
            <v>CYS-JGWSBJKQCT-173-金刚网四边加宽全磁条</v>
          </cell>
          <cell r="D4995" t="str">
            <v>居家布艺</v>
          </cell>
          <cell r="E4995" t="str">
            <v>是</v>
          </cell>
          <cell r="F4995" t="str">
            <v>否</v>
          </cell>
          <cell r="G4995" t="str">
            <v>宽80*高190</v>
          </cell>
          <cell r="H4995" t="str">
            <v/>
          </cell>
          <cell r="I4995" t="str">
            <v/>
          </cell>
          <cell r="J4995" t="str">
            <v>件</v>
          </cell>
          <cell r="K4995" t="str">
            <v/>
          </cell>
          <cell r="L4995" t="str">
            <v/>
          </cell>
          <cell r="M4995" t="str">
            <v>17.30</v>
          </cell>
        </row>
        <row r="4996">
          <cell r="A4996" t="str">
            <v>CYS-JGWSBJKQCT-174</v>
          </cell>
          <cell r="B4996" t="str">
            <v>金刚网四边加宽全磁条</v>
          </cell>
          <cell r="C4996" t="str">
            <v>CYS-JGWSBJKQCT-174-金刚网四边加宽全磁条</v>
          </cell>
          <cell r="D4996" t="str">
            <v>居家布艺</v>
          </cell>
          <cell r="E4996" t="str">
            <v>是</v>
          </cell>
          <cell r="F4996" t="str">
            <v>否</v>
          </cell>
          <cell r="G4996" t="str">
            <v>宽80*高195</v>
          </cell>
          <cell r="H4996" t="str">
            <v/>
          </cell>
          <cell r="I4996" t="str">
            <v/>
          </cell>
          <cell r="J4996" t="str">
            <v>件</v>
          </cell>
          <cell r="K4996" t="str">
            <v/>
          </cell>
          <cell r="L4996" t="str">
            <v/>
          </cell>
          <cell r="M4996" t="str">
            <v>17.50</v>
          </cell>
        </row>
        <row r="4997">
          <cell r="A4997" t="str">
            <v>CYS-JGWSBJKQCT-175</v>
          </cell>
          <cell r="B4997" t="str">
            <v>金刚网四边加宽全磁条</v>
          </cell>
          <cell r="C4997" t="str">
            <v>CYS-JGWSBJKQCT-175-金刚网四边加宽全磁条</v>
          </cell>
          <cell r="D4997" t="str">
            <v>居家布艺</v>
          </cell>
          <cell r="E4997" t="str">
            <v>是</v>
          </cell>
          <cell r="F4997" t="str">
            <v>否</v>
          </cell>
          <cell r="G4997" t="str">
            <v>宽80*高200</v>
          </cell>
          <cell r="H4997" t="str">
            <v/>
          </cell>
          <cell r="I4997" t="str">
            <v/>
          </cell>
          <cell r="J4997" t="str">
            <v>件</v>
          </cell>
          <cell r="K4997" t="str">
            <v/>
          </cell>
          <cell r="L4997" t="str">
            <v/>
          </cell>
          <cell r="M4997" t="str">
            <v>17.70</v>
          </cell>
        </row>
        <row r="4998">
          <cell r="A4998" t="str">
            <v>CYS-JGWSBJKQCT-176</v>
          </cell>
          <cell r="B4998" t="str">
            <v>金刚网四边加宽全磁条</v>
          </cell>
          <cell r="C4998" t="str">
            <v>CYS-JGWSBJKQCT-176-金刚网四边加宽全磁条</v>
          </cell>
          <cell r="D4998" t="str">
            <v>居家布艺</v>
          </cell>
          <cell r="E4998" t="str">
            <v>是</v>
          </cell>
          <cell r="F4998" t="str">
            <v>否</v>
          </cell>
          <cell r="G4998" t="str">
            <v>宽80*高205</v>
          </cell>
          <cell r="H4998" t="str">
            <v/>
          </cell>
          <cell r="I4998" t="str">
            <v/>
          </cell>
          <cell r="J4998" t="str">
            <v>件</v>
          </cell>
          <cell r="K4998" t="str">
            <v/>
          </cell>
          <cell r="L4998" t="str">
            <v/>
          </cell>
          <cell r="M4998" t="str">
            <v>17.90</v>
          </cell>
        </row>
        <row r="4999">
          <cell r="A4999" t="str">
            <v>CYS-JGWSBJKQCT-177</v>
          </cell>
          <cell r="B4999" t="str">
            <v>金刚网四边加宽全磁条</v>
          </cell>
          <cell r="C4999" t="str">
            <v>CYS-JGWSBJKQCT-177-金刚网四边加宽全磁条</v>
          </cell>
          <cell r="D4999" t="str">
            <v>居家布艺</v>
          </cell>
          <cell r="E4999" t="str">
            <v>是</v>
          </cell>
          <cell r="F4999" t="str">
            <v>否</v>
          </cell>
          <cell r="G4999" t="str">
            <v>宽80*高210</v>
          </cell>
          <cell r="H4999" t="str">
            <v/>
          </cell>
          <cell r="I4999" t="str">
            <v/>
          </cell>
          <cell r="J4999" t="str">
            <v>件</v>
          </cell>
          <cell r="K4999" t="str">
            <v/>
          </cell>
          <cell r="L4999" t="str">
            <v/>
          </cell>
          <cell r="M4999" t="str">
            <v>18.10</v>
          </cell>
        </row>
        <row r="5000">
          <cell r="A5000" t="str">
            <v>CYS-JGWSBJKQCT-178</v>
          </cell>
          <cell r="B5000" t="str">
            <v>金刚网四边加宽全磁条</v>
          </cell>
          <cell r="C5000" t="str">
            <v>CYS-JGWSBJKQCT-178-金刚网四边加宽全磁条</v>
          </cell>
          <cell r="D5000" t="str">
            <v>居家布艺</v>
          </cell>
          <cell r="E5000" t="str">
            <v>是</v>
          </cell>
          <cell r="F5000" t="str">
            <v>否</v>
          </cell>
          <cell r="G5000" t="str">
            <v>宽80*高220</v>
          </cell>
          <cell r="H5000" t="str">
            <v/>
          </cell>
          <cell r="I5000" t="str">
            <v/>
          </cell>
          <cell r="J5000" t="str">
            <v>件</v>
          </cell>
          <cell r="K5000" t="str">
            <v/>
          </cell>
          <cell r="L5000" t="str">
            <v/>
          </cell>
          <cell r="M5000" t="str">
            <v>18.70</v>
          </cell>
        </row>
        <row r="5001">
          <cell r="A5001" t="str">
            <v>CYS-JGWSBJKQCT-179</v>
          </cell>
          <cell r="B5001" t="str">
            <v>金刚网四边加宽全磁条</v>
          </cell>
          <cell r="C5001" t="str">
            <v>CYS-JGWSBJKQCT-179-金刚网四边加宽全磁条</v>
          </cell>
          <cell r="D5001" t="str">
            <v>居家布艺</v>
          </cell>
          <cell r="E5001" t="str">
            <v>是</v>
          </cell>
          <cell r="F5001" t="str">
            <v>否</v>
          </cell>
          <cell r="G5001" t="str">
            <v>宽85*高190</v>
          </cell>
          <cell r="H5001" t="str">
            <v/>
          </cell>
          <cell r="I5001" t="str">
            <v/>
          </cell>
          <cell r="J5001" t="str">
            <v>件</v>
          </cell>
          <cell r="K5001" t="str">
            <v/>
          </cell>
          <cell r="L5001" t="str">
            <v/>
          </cell>
          <cell r="M5001" t="str">
            <v>17.30</v>
          </cell>
        </row>
        <row r="5002">
          <cell r="A5002" t="str">
            <v>CYS-JGWSBJKQCT-180</v>
          </cell>
          <cell r="B5002" t="str">
            <v>金刚网四边加宽全磁条</v>
          </cell>
          <cell r="C5002" t="str">
            <v>CYS-JGWSBJKQCT-180-金刚网四边加宽全磁条</v>
          </cell>
          <cell r="D5002" t="str">
            <v>居家布艺</v>
          </cell>
          <cell r="E5002" t="str">
            <v>是</v>
          </cell>
          <cell r="F5002" t="str">
            <v>否</v>
          </cell>
          <cell r="G5002" t="str">
            <v>宽85*高195</v>
          </cell>
          <cell r="H5002" t="str">
            <v/>
          </cell>
          <cell r="I5002" t="str">
            <v/>
          </cell>
          <cell r="J5002" t="str">
            <v>件</v>
          </cell>
          <cell r="K5002" t="str">
            <v/>
          </cell>
          <cell r="L5002" t="str">
            <v/>
          </cell>
          <cell r="M5002" t="str">
            <v>17.50</v>
          </cell>
        </row>
        <row r="5003">
          <cell r="A5003" t="str">
            <v>CYS-JGWSBJKQCT-181</v>
          </cell>
          <cell r="B5003" t="str">
            <v>金刚网四边加宽全磁条</v>
          </cell>
          <cell r="C5003" t="str">
            <v>CYS-JGWSBJKQCT-181-金刚网四边加宽全磁条</v>
          </cell>
          <cell r="D5003" t="str">
            <v>居家布艺</v>
          </cell>
          <cell r="E5003" t="str">
            <v>是</v>
          </cell>
          <cell r="F5003" t="str">
            <v>否</v>
          </cell>
          <cell r="G5003" t="str">
            <v>宽85*高200</v>
          </cell>
          <cell r="H5003" t="str">
            <v/>
          </cell>
          <cell r="I5003" t="str">
            <v/>
          </cell>
          <cell r="J5003" t="str">
            <v>件</v>
          </cell>
          <cell r="K5003" t="str">
            <v/>
          </cell>
          <cell r="L5003" t="str">
            <v/>
          </cell>
          <cell r="M5003" t="str">
            <v>17.80</v>
          </cell>
        </row>
        <row r="5004">
          <cell r="A5004" t="str">
            <v>CYS-JGWSBJKQCT-182</v>
          </cell>
          <cell r="B5004" t="str">
            <v>金刚网四边加宽全磁条</v>
          </cell>
          <cell r="C5004" t="str">
            <v>CYS-JGWSBJKQCT-182-金刚网四边加宽全磁条</v>
          </cell>
          <cell r="D5004" t="str">
            <v>居家布艺</v>
          </cell>
          <cell r="E5004" t="str">
            <v>是</v>
          </cell>
          <cell r="F5004" t="str">
            <v>否</v>
          </cell>
          <cell r="G5004" t="str">
            <v>宽85*高205</v>
          </cell>
          <cell r="H5004" t="str">
            <v/>
          </cell>
          <cell r="I5004" t="str">
            <v/>
          </cell>
          <cell r="J5004" t="str">
            <v>件</v>
          </cell>
          <cell r="K5004" t="str">
            <v/>
          </cell>
          <cell r="L5004" t="str">
            <v/>
          </cell>
          <cell r="M5004" t="str">
            <v>18.00</v>
          </cell>
        </row>
        <row r="5005">
          <cell r="A5005" t="str">
            <v>CYS-JGWSBJKQCT-183</v>
          </cell>
          <cell r="B5005" t="str">
            <v>金刚网四边加宽全磁条</v>
          </cell>
          <cell r="C5005" t="str">
            <v>CYS-JGWSBJKQCT-183-金刚网四边加宽全磁条</v>
          </cell>
          <cell r="D5005" t="str">
            <v>居家布艺</v>
          </cell>
          <cell r="E5005" t="str">
            <v>是</v>
          </cell>
          <cell r="F5005" t="str">
            <v>否</v>
          </cell>
          <cell r="G5005" t="str">
            <v>宽85*高210</v>
          </cell>
          <cell r="H5005" t="str">
            <v/>
          </cell>
          <cell r="I5005" t="str">
            <v/>
          </cell>
          <cell r="J5005" t="str">
            <v>件</v>
          </cell>
          <cell r="K5005" t="str">
            <v/>
          </cell>
          <cell r="L5005" t="str">
            <v/>
          </cell>
          <cell r="M5005" t="str">
            <v>18.20</v>
          </cell>
        </row>
        <row r="5006">
          <cell r="A5006" t="str">
            <v>CYS-JGWSBJKQCT-184</v>
          </cell>
          <cell r="B5006" t="str">
            <v>金刚网四边加宽全磁条</v>
          </cell>
          <cell r="C5006" t="str">
            <v>CYS-JGWSBJKQCT-184-金刚网四边加宽全磁条</v>
          </cell>
          <cell r="D5006" t="str">
            <v>居家布艺</v>
          </cell>
          <cell r="E5006" t="str">
            <v>是</v>
          </cell>
          <cell r="F5006" t="str">
            <v>否</v>
          </cell>
          <cell r="G5006" t="str">
            <v>宽85*高220</v>
          </cell>
          <cell r="H5006" t="str">
            <v/>
          </cell>
          <cell r="I5006" t="str">
            <v/>
          </cell>
          <cell r="J5006" t="str">
            <v>件</v>
          </cell>
          <cell r="K5006" t="str">
            <v/>
          </cell>
          <cell r="L5006" t="str">
            <v/>
          </cell>
          <cell r="M5006" t="str">
            <v>18.70</v>
          </cell>
        </row>
        <row r="5007">
          <cell r="A5007" t="str">
            <v>CYS-JGWSBJKQCT-185</v>
          </cell>
          <cell r="B5007" t="str">
            <v>金刚网四边加宽全磁条</v>
          </cell>
          <cell r="C5007" t="str">
            <v>CYS-JGWSBJKQCT-185-金刚网四边加宽全磁条</v>
          </cell>
          <cell r="D5007" t="str">
            <v>居家布艺</v>
          </cell>
          <cell r="E5007" t="str">
            <v>是</v>
          </cell>
          <cell r="F5007" t="str">
            <v>否</v>
          </cell>
          <cell r="G5007" t="str">
            <v>宽90*高190</v>
          </cell>
          <cell r="H5007" t="str">
            <v/>
          </cell>
          <cell r="I5007" t="str">
            <v/>
          </cell>
          <cell r="J5007" t="str">
            <v>件</v>
          </cell>
          <cell r="K5007" t="str">
            <v/>
          </cell>
          <cell r="L5007" t="str">
            <v/>
          </cell>
          <cell r="M5007" t="str">
            <v>18.00</v>
          </cell>
        </row>
        <row r="5008">
          <cell r="A5008" t="str">
            <v>CYS-JGWSBJKQCT-186</v>
          </cell>
          <cell r="B5008" t="str">
            <v>金刚网四边加宽全磁条</v>
          </cell>
          <cell r="C5008" t="str">
            <v>CYS-JGWSBJKQCT-186-金刚网四边加宽全磁条</v>
          </cell>
          <cell r="D5008" t="str">
            <v>居家布艺</v>
          </cell>
          <cell r="E5008" t="str">
            <v>是</v>
          </cell>
          <cell r="F5008" t="str">
            <v>否</v>
          </cell>
          <cell r="G5008" t="str">
            <v>宽90*高195</v>
          </cell>
          <cell r="H5008" t="str">
            <v/>
          </cell>
          <cell r="I5008" t="str">
            <v/>
          </cell>
          <cell r="J5008" t="str">
            <v>件</v>
          </cell>
          <cell r="K5008" t="str">
            <v/>
          </cell>
          <cell r="L5008" t="str">
            <v/>
          </cell>
          <cell r="M5008" t="str">
            <v>18.20</v>
          </cell>
        </row>
        <row r="5009">
          <cell r="A5009" t="str">
            <v>CYS-JGWSBJKQCT-187</v>
          </cell>
          <cell r="B5009" t="str">
            <v>金刚网四边加宽全磁条</v>
          </cell>
          <cell r="C5009" t="str">
            <v>CYS-JGWSBJKQCT-187-金刚网四边加宽全磁条</v>
          </cell>
          <cell r="D5009" t="str">
            <v>居家布艺</v>
          </cell>
          <cell r="E5009" t="str">
            <v>是</v>
          </cell>
          <cell r="F5009" t="str">
            <v>否</v>
          </cell>
          <cell r="G5009" t="str">
            <v>宽90*高200</v>
          </cell>
          <cell r="H5009" t="str">
            <v/>
          </cell>
          <cell r="I5009" t="str">
            <v/>
          </cell>
          <cell r="J5009" t="str">
            <v>件</v>
          </cell>
          <cell r="K5009" t="str">
            <v/>
          </cell>
          <cell r="L5009" t="str">
            <v/>
          </cell>
          <cell r="M5009" t="str">
            <v>18.50</v>
          </cell>
        </row>
        <row r="5010">
          <cell r="A5010" t="str">
            <v>CYS-JGWSBJKQCT-188</v>
          </cell>
          <cell r="B5010" t="str">
            <v>金刚网四边加宽全磁条</v>
          </cell>
          <cell r="C5010" t="str">
            <v>CYS-JGWSBJKQCT-188-金刚网四边加宽全磁条</v>
          </cell>
          <cell r="D5010" t="str">
            <v>居家布艺</v>
          </cell>
          <cell r="E5010" t="str">
            <v>是</v>
          </cell>
          <cell r="F5010" t="str">
            <v>否</v>
          </cell>
          <cell r="G5010" t="str">
            <v>宽90*高205</v>
          </cell>
          <cell r="H5010" t="str">
            <v/>
          </cell>
          <cell r="I5010" t="str">
            <v/>
          </cell>
          <cell r="J5010" t="str">
            <v>件</v>
          </cell>
          <cell r="K5010" t="str">
            <v/>
          </cell>
          <cell r="L5010" t="str">
            <v/>
          </cell>
          <cell r="M5010" t="str">
            <v>18.70</v>
          </cell>
        </row>
        <row r="5011">
          <cell r="A5011" t="str">
            <v>CYS-JGWSBJKQCT-189</v>
          </cell>
          <cell r="B5011" t="str">
            <v>金刚网四边加宽全磁条</v>
          </cell>
          <cell r="C5011" t="str">
            <v>CYS-JGWSBJKQCT-189-金刚网四边加宽全磁条</v>
          </cell>
          <cell r="D5011" t="str">
            <v>居家布艺</v>
          </cell>
          <cell r="E5011" t="str">
            <v>是</v>
          </cell>
          <cell r="F5011" t="str">
            <v>否</v>
          </cell>
          <cell r="G5011" t="str">
            <v>宽90*高210</v>
          </cell>
          <cell r="H5011" t="str">
            <v/>
          </cell>
          <cell r="I5011" t="str">
            <v/>
          </cell>
          <cell r="J5011" t="str">
            <v>件</v>
          </cell>
          <cell r="K5011" t="str">
            <v/>
          </cell>
          <cell r="L5011" t="str">
            <v/>
          </cell>
          <cell r="M5011" t="str">
            <v>18.90</v>
          </cell>
        </row>
        <row r="5012">
          <cell r="A5012" t="str">
            <v>CYS-JGWSBJKQCT-190</v>
          </cell>
          <cell r="B5012" t="str">
            <v>金刚网四边加宽全磁条</v>
          </cell>
          <cell r="C5012" t="str">
            <v>CYS-JGWSBJKQCT-190-金刚网四边加宽全磁条</v>
          </cell>
          <cell r="D5012" t="str">
            <v>居家布艺</v>
          </cell>
          <cell r="E5012" t="str">
            <v>是</v>
          </cell>
          <cell r="F5012" t="str">
            <v>否</v>
          </cell>
          <cell r="G5012" t="str">
            <v>宽90*高215</v>
          </cell>
          <cell r="H5012" t="str">
            <v/>
          </cell>
          <cell r="I5012" t="str">
            <v/>
          </cell>
          <cell r="J5012" t="str">
            <v>件</v>
          </cell>
          <cell r="K5012" t="str">
            <v/>
          </cell>
          <cell r="L5012" t="str">
            <v/>
          </cell>
          <cell r="M5012" t="str">
            <v>19.30</v>
          </cell>
        </row>
        <row r="5013">
          <cell r="A5013" t="str">
            <v>CYS-JGWSBJKQCT-191</v>
          </cell>
          <cell r="B5013" t="str">
            <v>金刚网四边加宽全磁条</v>
          </cell>
          <cell r="C5013" t="str">
            <v>CYS-JGWSBJKQCT-191-金刚网四边加宽全磁条</v>
          </cell>
          <cell r="D5013" t="str">
            <v>居家布艺</v>
          </cell>
          <cell r="E5013" t="str">
            <v>是</v>
          </cell>
          <cell r="F5013" t="str">
            <v>否</v>
          </cell>
          <cell r="G5013" t="str">
            <v>宽90*高220</v>
          </cell>
          <cell r="H5013" t="str">
            <v/>
          </cell>
          <cell r="I5013" t="str">
            <v/>
          </cell>
          <cell r="J5013" t="str">
            <v>件</v>
          </cell>
          <cell r="K5013" t="str">
            <v/>
          </cell>
          <cell r="L5013" t="str">
            <v/>
          </cell>
          <cell r="M5013" t="str">
            <v>19.50</v>
          </cell>
        </row>
        <row r="5014">
          <cell r="A5014" t="str">
            <v>CYS-JGWSBJKQCT-192</v>
          </cell>
          <cell r="B5014" t="str">
            <v>金刚网四边加宽全磁条</v>
          </cell>
          <cell r="C5014" t="str">
            <v>CYS-JGWSBJKQCT-192-金刚网四边加宽全磁条</v>
          </cell>
          <cell r="D5014" t="str">
            <v>居家布艺</v>
          </cell>
          <cell r="E5014" t="str">
            <v>是</v>
          </cell>
          <cell r="F5014" t="str">
            <v>否</v>
          </cell>
          <cell r="G5014" t="str">
            <v>宽90*高230</v>
          </cell>
          <cell r="H5014" t="str">
            <v/>
          </cell>
          <cell r="I5014" t="str">
            <v/>
          </cell>
          <cell r="J5014" t="str">
            <v>件</v>
          </cell>
          <cell r="K5014" t="str">
            <v/>
          </cell>
          <cell r="L5014" t="str">
            <v/>
          </cell>
          <cell r="M5014" t="str">
            <v>19.90</v>
          </cell>
        </row>
        <row r="5015">
          <cell r="A5015" t="str">
            <v>CYS-JGWSBJKQCT-193</v>
          </cell>
          <cell r="B5015" t="str">
            <v>金刚网四边加宽全磁条</v>
          </cell>
          <cell r="C5015" t="str">
            <v>CYS-JGWSBJKQCT-193-金刚网四边加宽全磁条</v>
          </cell>
          <cell r="D5015" t="str">
            <v>居家布艺</v>
          </cell>
          <cell r="E5015" t="str">
            <v>是</v>
          </cell>
          <cell r="F5015" t="str">
            <v>否</v>
          </cell>
          <cell r="G5015" t="str">
            <v>宽90*高240</v>
          </cell>
          <cell r="H5015" t="str">
            <v/>
          </cell>
          <cell r="I5015" t="str">
            <v/>
          </cell>
          <cell r="J5015" t="str">
            <v>件</v>
          </cell>
          <cell r="K5015" t="str">
            <v/>
          </cell>
          <cell r="L5015" t="str">
            <v/>
          </cell>
          <cell r="M5015" t="str">
            <v>20.50</v>
          </cell>
        </row>
        <row r="5016">
          <cell r="A5016" t="str">
            <v>CYS-JGWSBJKQCT-194</v>
          </cell>
          <cell r="B5016" t="str">
            <v>金刚网四边加宽全磁条</v>
          </cell>
          <cell r="C5016" t="str">
            <v>CYS-JGWSBJKQCT-194-金刚网四边加宽全磁条</v>
          </cell>
          <cell r="D5016" t="str">
            <v>居家布艺</v>
          </cell>
          <cell r="E5016" t="str">
            <v>是</v>
          </cell>
          <cell r="F5016" t="str">
            <v>否</v>
          </cell>
          <cell r="G5016" t="str">
            <v>宽95*高195</v>
          </cell>
          <cell r="H5016" t="str">
            <v/>
          </cell>
          <cell r="I5016" t="str">
            <v/>
          </cell>
          <cell r="J5016" t="str">
            <v>件</v>
          </cell>
          <cell r="K5016" t="str">
            <v/>
          </cell>
          <cell r="L5016" t="str">
            <v/>
          </cell>
          <cell r="M5016" t="str">
            <v>18.30</v>
          </cell>
        </row>
        <row r="5017">
          <cell r="A5017" t="str">
            <v>CYS-JGWSBJKQCT-195</v>
          </cell>
          <cell r="B5017" t="str">
            <v>金刚网四边加宽全磁条</v>
          </cell>
          <cell r="C5017" t="str">
            <v>CYS-JGWSBJKQCT-195-金刚网四边加宽全磁条</v>
          </cell>
          <cell r="D5017" t="str">
            <v>居家布艺</v>
          </cell>
          <cell r="E5017" t="str">
            <v>是</v>
          </cell>
          <cell r="F5017" t="str">
            <v>否</v>
          </cell>
          <cell r="G5017" t="str">
            <v>宽95*高200</v>
          </cell>
          <cell r="H5017" t="str">
            <v/>
          </cell>
          <cell r="I5017" t="str">
            <v/>
          </cell>
          <cell r="J5017" t="str">
            <v>件</v>
          </cell>
          <cell r="K5017" t="str">
            <v/>
          </cell>
          <cell r="L5017" t="str">
            <v/>
          </cell>
          <cell r="M5017" t="str">
            <v>18.50</v>
          </cell>
        </row>
        <row r="5018">
          <cell r="A5018" t="str">
            <v>CYS-JGWSBJKQCT-196</v>
          </cell>
          <cell r="B5018" t="str">
            <v>金刚网四边加宽全磁条</v>
          </cell>
          <cell r="C5018" t="str">
            <v>CYS-JGWSBJKQCT-196-金刚网四边加宽全磁条</v>
          </cell>
          <cell r="D5018" t="str">
            <v>居家布艺</v>
          </cell>
          <cell r="E5018" t="str">
            <v>是</v>
          </cell>
          <cell r="F5018" t="str">
            <v>否</v>
          </cell>
          <cell r="G5018" t="str">
            <v>宽95*高205</v>
          </cell>
          <cell r="H5018" t="str">
            <v/>
          </cell>
          <cell r="I5018" t="str">
            <v/>
          </cell>
          <cell r="J5018" t="str">
            <v>件</v>
          </cell>
          <cell r="K5018" t="str">
            <v/>
          </cell>
          <cell r="L5018" t="str">
            <v/>
          </cell>
          <cell r="M5018" t="str">
            <v>18.70</v>
          </cell>
        </row>
        <row r="5019">
          <cell r="A5019" t="str">
            <v>CYS-JGWSBJKQCT-197</v>
          </cell>
          <cell r="B5019" t="str">
            <v>金刚网四边加宽全磁条</v>
          </cell>
          <cell r="C5019" t="str">
            <v>CYS-JGWSBJKQCT-197-金刚网四边加宽全磁条</v>
          </cell>
          <cell r="D5019" t="str">
            <v>居家布艺</v>
          </cell>
          <cell r="E5019" t="str">
            <v>是</v>
          </cell>
          <cell r="F5019" t="str">
            <v>否</v>
          </cell>
          <cell r="G5019" t="str">
            <v>宽95*高210</v>
          </cell>
          <cell r="H5019" t="str">
            <v/>
          </cell>
          <cell r="I5019" t="str">
            <v/>
          </cell>
          <cell r="J5019" t="str">
            <v>件</v>
          </cell>
          <cell r="K5019" t="str">
            <v/>
          </cell>
          <cell r="L5019" t="str">
            <v/>
          </cell>
          <cell r="M5019" t="str">
            <v>19.10</v>
          </cell>
        </row>
        <row r="5020">
          <cell r="A5020" t="str">
            <v>CYS-JGWSBJKQCT-198</v>
          </cell>
          <cell r="B5020" t="str">
            <v>金刚网四边加宽全磁条</v>
          </cell>
          <cell r="C5020" t="str">
            <v>CYS-JGWSBJKQCT-198-金刚网四边加宽全磁条</v>
          </cell>
          <cell r="D5020" t="str">
            <v>居家布艺</v>
          </cell>
          <cell r="E5020" t="str">
            <v>是</v>
          </cell>
          <cell r="F5020" t="str">
            <v>否</v>
          </cell>
          <cell r="G5020" t="str">
            <v>宽95*高215</v>
          </cell>
          <cell r="H5020" t="str">
            <v/>
          </cell>
          <cell r="I5020" t="str">
            <v/>
          </cell>
          <cell r="J5020" t="str">
            <v>件</v>
          </cell>
          <cell r="K5020" t="str">
            <v/>
          </cell>
          <cell r="L5020" t="str">
            <v/>
          </cell>
          <cell r="M5020" t="str">
            <v>19.30</v>
          </cell>
        </row>
        <row r="5021">
          <cell r="A5021" t="str">
            <v>CYS-JGWSBJKQCT-199</v>
          </cell>
          <cell r="B5021" t="str">
            <v>金刚网四边加宽全磁条</v>
          </cell>
          <cell r="C5021" t="str">
            <v>CYS-JGWSBJKQCT-199-金刚网四边加宽全磁条</v>
          </cell>
          <cell r="D5021" t="str">
            <v>居家布艺</v>
          </cell>
          <cell r="E5021" t="str">
            <v>是</v>
          </cell>
          <cell r="F5021" t="str">
            <v>否</v>
          </cell>
          <cell r="G5021" t="str">
            <v>宽95*高220</v>
          </cell>
          <cell r="H5021" t="str">
            <v/>
          </cell>
          <cell r="I5021" t="str">
            <v/>
          </cell>
          <cell r="J5021" t="str">
            <v>件</v>
          </cell>
          <cell r="K5021" t="str">
            <v/>
          </cell>
          <cell r="L5021" t="str">
            <v/>
          </cell>
          <cell r="M5021" t="str">
            <v>19.50</v>
          </cell>
        </row>
        <row r="5022">
          <cell r="A5022" t="str">
            <v>CYS-JGWSBJKQCT-200</v>
          </cell>
          <cell r="B5022" t="str">
            <v>金刚网四边加宽全磁条</v>
          </cell>
          <cell r="C5022" t="str">
            <v>CYS-JGWSBJKQCT-200-金刚网四边加宽全磁条</v>
          </cell>
          <cell r="D5022" t="str">
            <v>居家布艺</v>
          </cell>
          <cell r="E5022" t="str">
            <v>是</v>
          </cell>
          <cell r="F5022" t="str">
            <v>否</v>
          </cell>
          <cell r="G5022" t="str">
            <v>宽100*高200</v>
          </cell>
          <cell r="H5022" t="str">
            <v/>
          </cell>
          <cell r="I5022" t="str">
            <v/>
          </cell>
          <cell r="J5022" t="str">
            <v>件</v>
          </cell>
          <cell r="K5022" t="str">
            <v/>
          </cell>
          <cell r="L5022" t="str">
            <v/>
          </cell>
          <cell r="M5022" t="str">
            <v>18.50</v>
          </cell>
        </row>
        <row r="5023">
          <cell r="A5023" t="str">
            <v>CYS-JGWSBJKQCT-201</v>
          </cell>
          <cell r="B5023" t="str">
            <v>金刚网四边加宽全磁条</v>
          </cell>
          <cell r="C5023" t="str">
            <v>CYS-JGWSBJKQCT-201-金刚网四边加宽全磁条</v>
          </cell>
          <cell r="D5023" t="str">
            <v>居家布艺</v>
          </cell>
          <cell r="E5023" t="str">
            <v>是</v>
          </cell>
          <cell r="F5023" t="str">
            <v>否</v>
          </cell>
          <cell r="G5023" t="str">
            <v>宽100*高205</v>
          </cell>
          <cell r="H5023" t="str">
            <v/>
          </cell>
          <cell r="I5023" t="str">
            <v/>
          </cell>
          <cell r="J5023" t="str">
            <v>件</v>
          </cell>
          <cell r="K5023" t="str">
            <v/>
          </cell>
          <cell r="L5023" t="str">
            <v/>
          </cell>
          <cell r="M5023" t="str">
            <v>18.70</v>
          </cell>
        </row>
        <row r="5024">
          <cell r="A5024" t="str">
            <v>CYS-JGWSBJKQCT-202</v>
          </cell>
          <cell r="B5024" t="str">
            <v>金刚网四边加宽全磁条</v>
          </cell>
          <cell r="C5024" t="str">
            <v>CYS-JGWSBJKQCT-202-金刚网四边加宽全磁条</v>
          </cell>
          <cell r="D5024" t="str">
            <v>居家布艺</v>
          </cell>
          <cell r="E5024" t="str">
            <v>是</v>
          </cell>
          <cell r="F5024" t="str">
            <v>否</v>
          </cell>
          <cell r="G5024" t="str">
            <v>宽100*高210</v>
          </cell>
          <cell r="H5024" t="str">
            <v/>
          </cell>
          <cell r="I5024" t="str">
            <v/>
          </cell>
          <cell r="J5024" t="str">
            <v>件</v>
          </cell>
          <cell r="K5024" t="str">
            <v/>
          </cell>
          <cell r="L5024" t="str">
            <v/>
          </cell>
          <cell r="M5024" t="str">
            <v>19.10</v>
          </cell>
        </row>
        <row r="5025">
          <cell r="A5025" t="str">
            <v>CYS-JGWSBJKQCT-203</v>
          </cell>
          <cell r="B5025" t="str">
            <v>金刚网四边加宽全磁条</v>
          </cell>
          <cell r="C5025" t="str">
            <v>CYS-JGWSBJKQCT-203-金刚网四边加宽全磁条</v>
          </cell>
          <cell r="D5025" t="str">
            <v>居家布艺</v>
          </cell>
          <cell r="E5025" t="str">
            <v>是</v>
          </cell>
          <cell r="F5025" t="str">
            <v>否</v>
          </cell>
          <cell r="G5025" t="str">
            <v>宽100*高220</v>
          </cell>
          <cell r="H5025" t="str">
            <v/>
          </cell>
          <cell r="I5025" t="str">
            <v/>
          </cell>
          <cell r="J5025" t="str">
            <v>件</v>
          </cell>
          <cell r="K5025" t="str">
            <v/>
          </cell>
          <cell r="L5025" t="str">
            <v/>
          </cell>
          <cell r="M5025" t="str">
            <v>19.50</v>
          </cell>
        </row>
        <row r="5026">
          <cell r="A5026" t="str">
            <v>CYS-JGWSBJKQCT-204</v>
          </cell>
          <cell r="B5026" t="str">
            <v>金刚网四边加宽全磁条</v>
          </cell>
          <cell r="C5026" t="str">
            <v>CYS-JGWSBJKQCT-204-金刚网四边加宽全磁条</v>
          </cell>
          <cell r="D5026" t="str">
            <v>居家布艺</v>
          </cell>
          <cell r="E5026" t="str">
            <v>是</v>
          </cell>
          <cell r="F5026" t="str">
            <v>否</v>
          </cell>
          <cell r="G5026" t="str">
            <v>宽100*高230</v>
          </cell>
          <cell r="H5026" t="str">
            <v/>
          </cell>
          <cell r="I5026" t="str">
            <v/>
          </cell>
          <cell r="J5026" t="str">
            <v>件</v>
          </cell>
          <cell r="K5026" t="str">
            <v/>
          </cell>
          <cell r="L5026" t="str">
            <v/>
          </cell>
          <cell r="M5026" t="str">
            <v>20.20</v>
          </cell>
        </row>
        <row r="5027">
          <cell r="A5027" t="str">
            <v>CYS-JGWSBJKQCT-205</v>
          </cell>
          <cell r="B5027" t="str">
            <v>金刚网四边加宽全磁条</v>
          </cell>
          <cell r="C5027" t="str">
            <v>CYS-JGWSBJKQCT-205-金刚网四边加宽全磁条</v>
          </cell>
          <cell r="D5027" t="str">
            <v>居家布艺</v>
          </cell>
          <cell r="E5027" t="str">
            <v>是</v>
          </cell>
          <cell r="F5027" t="str">
            <v>否</v>
          </cell>
          <cell r="G5027" t="str">
            <v>宽100*高240</v>
          </cell>
          <cell r="H5027" t="str">
            <v/>
          </cell>
          <cell r="I5027" t="str">
            <v/>
          </cell>
          <cell r="J5027" t="str">
            <v>件</v>
          </cell>
          <cell r="K5027" t="str">
            <v/>
          </cell>
          <cell r="L5027" t="str">
            <v/>
          </cell>
          <cell r="M5027" t="str">
            <v>20.60</v>
          </cell>
        </row>
        <row r="5028">
          <cell r="A5028" t="str">
            <v>CYS-JGWSBJKQCT-206</v>
          </cell>
          <cell r="B5028" t="str">
            <v>金刚网四边加宽全磁条</v>
          </cell>
          <cell r="C5028" t="str">
            <v>CYS-JGWSBJKQCT-206-金刚网四边加宽全磁条</v>
          </cell>
          <cell r="D5028" t="str">
            <v>居家布艺</v>
          </cell>
          <cell r="E5028" t="str">
            <v>是</v>
          </cell>
          <cell r="F5028" t="str">
            <v>否</v>
          </cell>
          <cell r="G5028" t="str">
            <v>宽105*高205</v>
          </cell>
          <cell r="H5028" t="str">
            <v/>
          </cell>
          <cell r="I5028" t="str">
            <v/>
          </cell>
          <cell r="J5028" t="str">
            <v>件</v>
          </cell>
          <cell r="K5028" t="str">
            <v/>
          </cell>
          <cell r="L5028" t="str">
            <v/>
          </cell>
          <cell r="M5028" t="str">
            <v>18.90</v>
          </cell>
        </row>
        <row r="5029">
          <cell r="A5029" t="str">
            <v>CYS-JGWSBJKQCT-207</v>
          </cell>
          <cell r="B5029" t="str">
            <v>金刚网四边加宽全磁条</v>
          </cell>
          <cell r="C5029" t="str">
            <v>CYS-JGWSBJKQCT-207-金刚网四边加宽全磁条</v>
          </cell>
          <cell r="D5029" t="str">
            <v>居家布艺</v>
          </cell>
          <cell r="E5029" t="str">
            <v>是</v>
          </cell>
          <cell r="F5029" t="str">
            <v>否</v>
          </cell>
          <cell r="G5029" t="str">
            <v>宽110*高200</v>
          </cell>
          <cell r="H5029" t="str">
            <v/>
          </cell>
          <cell r="I5029" t="str">
            <v/>
          </cell>
          <cell r="J5029" t="str">
            <v>件</v>
          </cell>
          <cell r="K5029" t="str">
            <v/>
          </cell>
          <cell r="L5029" t="str">
            <v/>
          </cell>
          <cell r="M5029" t="str">
            <v>18.60</v>
          </cell>
        </row>
        <row r="5030">
          <cell r="A5030" t="str">
            <v>CYS-JGWSBJKQCT-208</v>
          </cell>
          <cell r="B5030" t="str">
            <v>金刚网四边加宽全磁条</v>
          </cell>
          <cell r="C5030" t="str">
            <v>CYS-JGWSBJKQCT-208-金刚网四边加宽全磁条</v>
          </cell>
          <cell r="D5030" t="str">
            <v>居家布艺</v>
          </cell>
          <cell r="E5030" t="str">
            <v>是</v>
          </cell>
          <cell r="F5030" t="str">
            <v>否</v>
          </cell>
          <cell r="G5030" t="str">
            <v>宽110*高210</v>
          </cell>
          <cell r="H5030" t="str">
            <v/>
          </cell>
          <cell r="I5030" t="str">
            <v/>
          </cell>
          <cell r="J5030" t="str">
            <v>件</v>
          </cell>
          <cell r="K5030" t="str">
            <v/>
          </cell>
          <cell r="L5030" t="str">
            <v/>
          </cell>
          <cell r="M5030" t="str">
            <v>19.10</v>
          </cell>
        </row>
        <row r="5031">
          <cell r="A5031" t="str">
            <v>CYS-JGWSBJKQCT-209</v>
          </cell>
          <cell r="B5031" t="str">
            <v>金刚网四边加宽全磁条</v>
          </cell>
          <cell r="C5031" t="str">
            <v>CYS-JGWSBJKQCT-209-金刚网四边加宽全磁条</v>
          </cell>
          <cell r="D5031" t="str">
            <v>居家布艺</v>
          </cell>
          <cell r="E5031" t="str">
            <v>是</v>
          </cell>
          <cell r="F5031" t="str">
            <v>否</v>
          </cell>
          <cell r="G5031" t="str">
            <v>宽110*高220</v>
          </cell>
          <cell r="H5031" t="str">
            <v/>
          </cell>
          <cell r="I5031" t="str">
            <v/>
          </cell>
          <cell r="J5031" t="str">
            <v>件</v>
          </cell>
          <cell r="K5031" t="str">
            <v/>
          </cell>
          <cell r="L5031" t="str">
            <v/>
          </cell>
          <cell r="M5031" t="str">
            <v>19.60</v>
          </cell>
        </row>
        <row r="5032">
          <cell r="A5032" t="str">
            <v>CYS-JGWSBJKQCT-210</v>
          </cell>
          <cell r="B5032" t="str">
            <v>金刚网四边加宽全磁条</v>
          </cell>
          <cell r="C5032" t="str">
            <v>CYS-JGWSBJKQCT-210-金刚网四边加宽全磁条</v>
          </cell>
          <cell r="D5032" t="str">
            <v>居家布艺</v>
          </cell>
          <cell r="E5032" t="str">
            <v>是</v>
          </cell>
          <cell r="F5032" t="str">
            <v>否</v>
          </cell>
          <cell r="G5032" t="str">
            <v>宽110*高230</v>
          </cell>
          <cell r="H5032" t="str">
            <v/>
          </cell>
          <cell r="I5032" t="str">
            <v/>
          </cell>
          <cell r="J5032" t="str">
            <v>件</v>
          </cell>
          <cell r="K5032" t="str">
            <v/>
          </cell>
          <cell r="L5032" t="str">
            <v/>
          </cell>
          <cell r="M5032" t="str">
            <v>20.20</v>
          </cell>
        </row>
        <row r="5033">
          <cell r="A5033" t="str">
            <v>CYS-JGWSBJKQCT-211</v>
          </cell>
          <cell r="B5033" t="str">
            <v>金刚网四边加宽全磁条</v>
          </cell>
          <cell r="C5033" t="str">
            <v>CYS-JGWSBJKQCT-211-金刚网四边加宽全磁条</v>
          </cell>
          <cell r="D5033" t="str">
            <v>居家布艺</v>
          </cell>
          <cell r="E5033" t="str">
            <v>是</v>
          </cell>
          <cell r="F5033" t="str">
            <v>否</v>
          </cell>
          <cell r="G5033" t="str">
            <v>宽120*高200</v>
          </cell>
          <cell r="H5033" t="str">
            <v/>
          </cell>
          <cell r="I5033" t="str">
            <v/>
          </cell>
          <cell r="J5033" t="str">
            <v>件</v>
          </cell>
          <cell r="K5033" t="str">
            <v/>
          </cell>
          <cell r="L5033" t="str">
            <v/>
          </cell>
          <cell r="M5033" t="str">
            <v>19.90</v>
          </cell>
        </row>
        <row r="5034">
          <cell r="A5034" t="str">
            <v>CYS-JGWSBJKQCT-212</v>
          </cell>
          <cell r="B5034" t="str">
            <v>金刚网四边加宽全磁条</v>
          </cell>
          <cell r="C5034" t="str">
            <v>CYS-JGWSBJKQCT-212-金刚网四边加宽全磁条</v>
          </cell>
          <cell r="D5034" t="str">
            <v>居家布艺</v>
          </cell>
          <cell r="E5034" t="str">
            <v>是</v>
          </cell>
          <cell r="F5034" t="str">
            <v>否</v>
          </cell>
          <cell r="G5034" t="str">
            <v>宽120*高210</v>
          </cell>
          <cell r="H5034" t="str">
            <v/>
          </cell>
          <cell r="I5034" t="str">
            <v/>
          </cell>
          <cell r="J5034" t="str">
            <v>件</v>
          </cell>
          <cell r="K5034" t="str">
            <v/>
          </cell>
          <cell r="L5034" t="str">
            <v/>
          </cell>
          <cell r="M5034" t="str">
            <v>20.40</v>
          </cell>
        </row>
        <row r="5035">
          <cell r="A5035" t="str">
            <v>CYS-JGWSBJKQCT-213</v>
          </cell>
          <cell r="B5035" t="str">
            <v>金刚网四边加宽全磁条</v>
          </cell>
          <cell r="C5035" t="str">
            <v>CYS-JGWSBJKQCT-213-金刚网四边加宽全磁条</v>
          </cell>
          <cell r="D5035" t="str">
            <v>居家布艺</v>
          </cell>
          <cell r="E5035" t="str">
            <v>是</v>
          </cell>
          <cell r="F5035" t="str">
            <v>否</v>
          </cell>
          <cell r="G5035" t="str">
            <v>宽120*高220</v>
          </cell>
          <cell r="H5035" t="str">
            <v/>
          </cell>
          <cell r="I5035" t="str">
            <v/>
          </cell>
          <cell r="J5035" t="str">
            <v>件</v>
          </cell>
          <cell r="K5035" t="str">
            <v/>
          </cell>
          <cell r="L5035" t="str">
            <v/>
          </cell>
          <cell r="M5035" t="str">
            <v>21.10</v>
          </cell>
        </row>
        <row r="5036">
          <cell r="A5036" t="str">
            <v>CYS-JGWSBJKQCT-214</v>
          </cell>
          <cell r="B5036" t="str">
            <v>金刚网四边加宽全磁条</v>
          </cell>
          <cell r="C5036" t="str">
            <v>CYS-JGWSBJKQCT-214-金刚网四边加宽全磁条</v>
          </cell>
          <cell r="D5036" t="str">
            <v>居家布艺</v>
          </cell>
          <cell r="E5036" t="str">
            <v>是</v>
          </cell>
          <cell r="F5036" t="str">
            <v>否</v>
          </cell>
          <cell r="G5036" t="str">
            <v>宽120*高230</v>
          </cell>
          <cell r="H5036" t="str">
            <v/>
          </cell>
          <cell r="I5036" t="str">
            <v/>
          </cell>
          <cell r="J5036" t="str">
            <v>件</v>
          </cell>
          <cell r="K5036" t="str">
            <v/>
          </cell>
          <cell r="L5036" t="str">
            <v/>
          </cell>
          <cell r="M5036" t="str">
            <v>21.60</v>
          </cell>
        </row>
        <row r="5037">
          <cell r="A5037" t="str">
            <v>CYS-JGWSBJKQCT-215</v>
          </cell>
          <cell r="B5037" t="str">
            <v>金刚网四边加宽全磁条</v>
          </cell>
          <cell r="C5037" t="str">
            <v>CYS-JGWSBJKQCT-215-金刚网四边加宽全磁条</v>
          </cell>
          <cell r="D5037" t="str">
            <v>居家布艺</v>
          </cell>
          <cell r="E5037" t="str">
            <v>是</v>
          </cell>
          <cell r="F5037" t="str">
            <v>否</v>
          </cell>
          <cell r="G5037" t="str">
            <v>宽120*高240</v>
          </cell>
          <cell r="H5037" t="str">
            <v/>
          </cell>
          <cell r="I5037" t="str">
            <v/>
          </cell>
          <cell r="J5037" t="str">
            <v>件</v>
          </cell>
          <cell r="K5037" t="str">
            <v/>
          </cell>
          <cell r="L5037" t="str">
            <v/>
          </cell>
          <cell r="M5037" t="str">
            <v>22.10</v>
          </cell>
        </row>
        <row r="5038">
          <cell r="A5038" t="str">
            <v>CYS-JGWSBJKQCT-216</v>
          </cell>
          <cell r="B5038" t="str">
            <v>金刚网四边加宽全磁条</v>
          </cell>
          <cell r="C5038" t="str">
            <v>CYS-JGWSBJKQCT-216-金刚网四边加宽全磁条</v>
          </cell>
          <cell r="D5038" t="str">
            <v>居家布艺</v>
          </cell>
          <cell r="E5038" t="str">
            <v>是</v>
          </cell>
          <cell r="F5038" t="str">
            <v>否</v>
          </cell>
          <cell r="G5038" t="str">
            <v>宽130*高200</v>
          </cell>
          <cell r="H5038" t="str">
            <v/>
          </cell>
          <cell r="I5038" t="str">
            <v/>
          </cell>
          <cell r="J5038" t="str">
            <v>件</v>
          </cell>
          <cell r="K5038" t="str">
            <v/>
          </cell>
          <cell r="L5038" t="str">
            <v/>
          </cell>
          <cell r="M5038" t="str">
            <v>20.20</v>
          </cell>
        </row>
        <row r="5039">
          <cell r="A5039" t="str">
            <v>CYS-JGWSBJKQCT-217</v>
          </cell>
          <cell r="B5039" t="str">
            <v>金刚网四边加宽全磁条</v>
          </cell>
          <cell r="C5039" t="str">
            <v>CYS-JGWSBJKQCT-217-金刚网四边加宽全磁条</v>
          </cell>
          <cell r="D5039" t="str">
            <v>居家布艺</v>
          </cell>
          <cell r="E5039" t="str">
            <v>是</v>
          </cell>
          <cell r="F5039" t="str">
            <v>否</v>
          </cell>
          <cell r="G5039" t="str">
            <v>宽130*高210</v>
          </cell>
          <cell r="H5039" t="str">
            <v/>
          </cell>
          <cell r="I5039" t="str">
            <v/>
          </cell>
          <cell r="J5039" t="str">
            <v>件</v>
          </cell>
          <cell r="K5039" t="str">
            <v/>
          </cell>
          <cell r="L5039" t="str">
            <v/>
          </cell>
          <cell r="M5039" t="str">
            <v>20.70</v>
          </cell>
        </row>
        <row r="5040">
          <cell r="A5040" t="str">
            <v>CYS-JGWSBJKQCT-218</v>
          </cell>
          <cell r="B5040" t="str">
            <v>金刚网四边加宽全磁条</v>
          </cell>
          <cell r="C5040" t="str">
            <v>CYS-JGWSBJKQCT-218-金刚网四边加宽全磁条</v>
          </cell>
          <cell r="D5040" t="str">
            <v>居家布艺</v>
          </cell>
          <cell r="E5040" t="str">
            <v>是</v>
          </cell>
          <cell r="F5040" t="str">
            <v>否</v>
          </cell>
          <cell r="G5040" t="str">
            <v>宽130*高220</v>
          </cell>
          <cell r="H5040" t="str">
            <v/>
          </cell>
          <cell r="I5040" t="str">
            <v/>
          </cell>
          <cell r="J5040" t="str">
            <v>件</v>
          </cell>
          <cell r="K5040" t="str">
            <v/>
          </cell>
          <cell r="L5040" t="str">
            <v/>
          </cell>
          <cell r="M5040" t="str">
            <v>21.40</v>
          </cell>
        </row>
        <row r="5041">
          <cell r="A5041" t="str">
            <v>CYS-JGWSBJKQCT-219</v>
          </cell>
          <cell r="B5041" t="str">
            <v>金刚网四边加宽全磁条</v>
          </cell>
          <cell r="C5041" t="str">
            <v>CYS-JGWSBJKQCT-219-金刚网四边加宽全磁条</v>
          </cell>
          <cell r="D5041" t="str">
            <v>居家布艺</v>
          </cell>
          <cell r="E5041" t="str">
            <v>是</v>
          </cell>
          <cell r="F5041" t="str">
            <v>否</v>
          </cell>
          <cell r="G5041" t="str">
            <v>宽130*高230</v>
          </cell>
          <cell r="H5041" t="str">
            <v/>
          </cell>
          <cell r="I5041" t="str">
            <v/>
          </cell>
          <cell r="J5041" t="str">
            <v>件</v>
          </cell>
          <cell r="K5041" t="str">
            <v/>
          </cell>
          <cell r="L5041" t="str">
            <v/>
          </cell>
          <cell r="M5041" t="str">
            <v>21.90</v>
          </cell>
        </row>
        <row r="5042">
          <cell r="A5042" t="str">
            <v>CYS-JGWSBJKQCT-220</v>
          </cell>
          <cell r="B5042" t="str">
            <v>金刚网四边加宽全磁条</v>
          </cell>
          <cell r="C5042" t="str">
            <v>CYS-JGWSBJKQCT-220-金刚网四边加宽全磁条</v>
          </cell>
          <cell r="D5042" t="str">
            <v>居家布艺</v>
          </cell>
          <cell r="E5042" t="str">
            <v>是</v>
          </cell>
          <cell r="F5042" t="str">
            <v>否</v>
          </cell>
          <cell r="G5042" t="str">
            <v>宽130*高240</v>
          </cell>
          <cell r="H5042" t="str">
            <v/>
          </cell>
          <cell r="I5042" t="str">
            <v/>
          </cell>
          <cell r="J5042" t="str">
            <v>件</v>
          </cell>
          <cell r="K5042" t="str">
            <v/>
          </cell>
          <cell r="L5042" t="str">
            <v/>
          </cell>
          <cell r="M5042" t="str">
            <v>22.40</v>
          </cell>
        </row>
        <row r="5043">
          <cell r="A5043" t="str">
            <v>CYS-JGWSBJKQCT-221</v>
          </cell>
          <cell r="B5043" t="str">
            <v>金刚网四边加宽全磁条</v>
          </cell>
          <cell r="C5043" t="str">
            <v>CYS-JGWSBJKQCT-221-金刚网四边加宽全磁条</v>
          </cell>
          <cell r="D5043" t="str">
            <v>居家布艺</v>
          </cell>
          <cell r="E5043" t="str">
            <v>是</v>
          </cell>
          <cell r="F5043" t="str">
            <v>否</v>
          </cell>
          <cell r="G5043" t="str">
            <v>宽140*高200</v>
          </cell>
          <cell r="H5043" t="str">
            <v/>
          </cell>
          <cell r="I5043" t="str">
            <v/>
          </cell>
          <cell r="J5043" t="str">
            <v>件</v>
          </cell>
          <cell r="K5043" t="str">
            <v/>
          </cell>
          <cell r="L5043" t="str">
            <v/>
          </cell>
          <cell r="M5043" t="str">
            <v>20.30</v>
          </cell>
        </row>
        <row r="5044">
          <cell r="A5044" t="str">
            <v>CYS-JGWSBJKQCT-222</v>
          </cell>
          <cell r="B5044" t="str">
            <v>金刚网四边加宽全磁条</v>
          </cell>
          <cell r="C5044" t="str">
            <v>CYS-JGWSBJKQCT-222-金刚网四边加宽全磁条</v>
          </cell>
          <cell r="D5044" t="str">
            <v>居家布艺</v>
          </cell>
          <cell r="E5044" t="str">
            <v>是</v>
          </cell>
          <cell r="F5044" t="str">
            <v>否</v>
          </cell>
          <cell r="G5044" t="str">
            <v>宽140*高210</v>
          </cell>
          <cell r="H5044" t="str">
            <v/>
          </cell>
          <cell r="I5044" t="str">
            <v/>
          </cell>
          <cell r="J5044" t="str">
            <v>件</v>
          </cell>
          <cell r="K5044" t="str">
            <v/>
          </cell>
          <cell r="L5044" t="str">
            <v/>
          </cell>
          <cell r="M5044" t="str">
            <v>20.90</v>
          </cell>
        </row>
        <row r="5045">
          <cell r="A5045" t="str">
            <v>CYS-JGWSBJKQCT-223</v>
          </cell>
          <cell r="B5045" t="str">
            <v>金刚网四边加宽全磁条</v>
          </cell>
          <cell r="C5045" t="str">
            <v>CYS-JGWSBJKQCT-223-金刚网四边加宽全磁条</v>
          </cell>
          <cell r="D5045" t="str">
            <v>居家布艺</v>
          </cell>
          <cell r="E5045" t="str">
            <v>是</v>
          </cell>
          <cell r="F5045" t="str">
            <v>否</v>
          </cell>
          <cell r="G5045" t="str">
            <v>宽140*高220</v>
          </cell>
          <cell r="H5045" t="str">
            <v/>
          </cell>
          <cell r="I5045" t="str">
            <v/>
          </cell>
          <cell r="J5045" t="str">
            <v>件</v>
          </cell>
          <cell r="K5045" t="str">
            <v/>
          </cell>
          <cell r="L5045" t="str">
            <v/>
          </cell>
          <cell r="M5045" t="str">
            <v>21.40</v>
          </cell>
        </row>
        <row r="5046">
          <cell r="A5046" t="str">
            <v>CYS-JGWSBJKQCT-224</v>
          </cell>
          <cell r="B5046" t="str">
            <v>金刚网四边加宽全磁条</v>
          </cell>
          <cell r="C5046" t="str">
            <v>CYS-JGWSBJKQCT-224-金刚网四边加宽全磁条</v>
          </cell>
          <cell r="D5046" t="str">
            <v>居家布艺</v>
          </cell>
          <cell r="E5046" t="str">
            <v>是</v>
          </cell>
          <cell r="F5046" t="str">
            <v>否</v>
          </cell>
          <cell r="G5046" t="str">
            <v>宽140*高230</v>
          </cell>
          <cell r="H5046" t="str">
            <v/>
          </cell>
          <cell r="I5046" t="str">
            <v/>
          </cell>
          <cell r="J5046" t="str">
            <v>件</v>
          </cell>
          <cell r="K5046" t="str">
            <v/>
          </cell>
          <cell r="L5046" t="str">
            <v/>
          </cell>
          <cell r="M5046" t="str">
            <v>21.90</v>
          </cell>
        </row>
        <row r="5047">
          <cell r="A5047" t="str">
            <v>CYS-JGWSBJKQCT-225</v>
          </cell>
          <cell r="B5047" t="str">
            <v>金刚网四边加宽全磁条</v>
          </cell>
          <cell r="C5047" t="str">
            <v>CYS-JGWSBJKQCT-225-金刚网四边加宽全磁条</v>
          </cell>
          <cell r="D5047" t="str">
            <v>居家布艺</v>
          </cell>
          <cell r="E5047" t="str">
            <v>是</v>
          </cell>
          <cell r="F5047" t="str">
            <v>否</v>
          </cell>
          <cell r="G5047" t="str">
            <v>宽140*高240</v>
          </cell>
          <cell r="H5047" t="str">
            <v/>
          </cell>
          <cell r="I5047" t="str">
            <v/>
          </cell>
          <cell r="J5047" t="str">
            <v>件</v>
          </cell>
          <cell r="K5047" t="str">
            <v/>
          </cell>
          <cell r="L5047" t="str">
            <v/>
          </cell>
          <cell r="M5047" t="str">
            <v>22.70</v>
          </cell>
        </row>
        <row r="5048">
          <cell r="A5048" t="str">
            <v>CYS-JGWSBJKQCT-226</v>
          </cell>
          <cell r="B5048" t="str">
            <v>金刚网四边加宽全磁条</v>
          </cell>
          <cell r="C5048" t="str">
            <v>CYS-JGWSBJKQCT-226-金刚网四边加宽全磁条</v>
          </cell>
          <cell r="D5048" t="str">
            <v>居家布艺</v>
          </cell>
          <cell r="E5048" t="str">
            <v>是</v>
          </cell>
          <cell r="F5048" t="str">
            <v>否</v>
          </cell>
          <cell r="G5048" t="str">
            <v>宽150*高200</v>
          </cell>
          <cell r="H5048" t="str">
            <v/>
          </cell>
          <cell r="I5048" t="str">
            <v/>
          </cell>
          <cell r="J5048" t="str">
            <v>件</v>
          </cell>
          <cell r="K5048" t="str">
            <v/>
          </cell>
          <cell r="L5048" t="str">
            <v/>
          </cell>
          <cell r="M5048" t="str">
            <v>22.80</v>
          </cell>
        </row>
        <row r="5049">
          <cell r="A5049" t="str">
            <v>CYS-JGWSBJKQCT-227</v>
          </cell>
          <cell r="B5049" t="str">
            <v>金刚网四边加宽全磁条</v>
          </cell>
          <cell r="C5049" t="str">
            <v>CYS-JGWSBJKQCT-227-金刚网四边加宽全磁条</v>
          </cell>
          <cell r="D5049" t="str">
            <v>居家布艺</v>
          </cell>
          <cell r="E5049" t="str">
            <v>是</v>
          </cell>
          <cell r="F5049" t="str">
            <v>否</v>
          </cell>
          <cell r="G5049" t="str">
            <v>宽150*高210</v>
          </cell>
          <cell r="H5049" t="str">
            <v/>
          </cell>
          <cell r="I5049" t="str">
            <v/>
          </cell>
          <cell r="J5049" t="str">
            <v>件</v>
          </cell>
          <cell r="K5049" t="str">
            <v/>
          </cell>
          <cell r="L5049" t="str">
            <v/>
          </cell>
          <cell r="M5049" t="str">
            <v>23.60</v>
          </cell>
        </row>
        <row r="5050">
          <cell r="A5050" t="str">
            <v>CYS-JGWSBJKQCT-228</v>
          </cell>
          <cell r="B5050" t="str">
            <v>金刚网四边加宽全磁条</v>
          </cell>
          <cell r="C5050" t="str">
            <v>CYS-JGWSBJKQCT-228-金刚网四边加宽全磁条</v>
          </cell>
          <cell r="D5050" t="str">
            <v>居家布艺</v>
          </cell>
          <cell r="E5050" t="str">
            <v>是</v>
          </cell>
          <cell r="F5050" t="str">
            <v>否</v>
          </cell>
          <cell r="G5050" t="str">
            <v>宽150*高220</v>
          </cell>
          <cell r="H5050" t="str">
            <v/>
          </cell>
          <cell r="I5050" t="str">
            <v/>
          </cell>
          <cell r="J5050" t="str">
            <v>件</v>
          </cell>
          <cell r="K5050" t="str">
            <v/>
          </cell>
          <cell r="L5050" t="str">
            <v/>
          </cell>
          <cell r="M5050" t="str">
            <v>24.20</v>
          </cell>
        </row>
        <row r="5051">
          <cell r="A5051" t="str">
            <v>CYS-JGWSBJKQCT-229</v>
          </cell>
          <cell r="B5051" t="str">
            <v>金刚网四边加宽全磁条</v>
          </cell>
          <cell r="C5051" t="str">
            <v>CYS-JGWSBJKQCT-229-金刚网四边加宽全磁条</v>
          </cell>
          <cell r="D5051" t="str">
            <v>居家布艺</v>
          </cell>
          <cell r="E5051" t="str">
            <v>是</v>
          </cell>
          <cell r="F5051" t="str">
            <v>否</v>
          </cell>
          <cell r="G5051" t="str">
            <v>宽150*高230</v>
          </cell>
          <cell r="H5051" t="str">
            <v/>
          </cell>
          <cell r="I5051" t="str">
            <v/>
          </cell>
          <cell r="J5051" t="str">
            <v>件</v>
          </cell>
          <cell r="K5051" t="str">
            <v/>
          </cell>
          <cell r="L5051" t="str">
            <v/>
          </cell>
          <cell r="M5051" t="str">
            <v>25.00</v>
          </cell>
        </row>
        <row r="5052">
          <cell r="A5052" t="str">
            <v>CYS-JGWSBJKQCT-230</v>
          </cell>
          <cell r="B5052" t="str">
            <v>金刚网四边加宽全磁条</v>
          </cell>
          <cell r="C5052" t="str">
            <v>CYS-JGWSBJKQCT-230-金刚网四边加宽全磁条</v>
          </cell>
          <cell r="D5052" t="str">
            <v>居家布艺</v>
          </cell>
          <cell r="E5052" t="str">
            <v>是</v>
          </cell>
          <cell r="F5052" t="str">
            <v>否</v>
          </cell>
          <cell r="G5052" t="str">
            <v>宽150*高240</v>
          </cell>
          <cell r="H5052" t="str">
            <v/>
          </cell>
          <cell r="I5052" t="str">
            <v/>
          </cell>
          <cell r="J5052" t="str">
            <v>件</v>
          </cell>
          <cell r="K5052" t="str">
            <v/>
          </cell>
          <cell r="L5052" t="str">
            <v/>
          </cell>
          <cell r="M5052" t="str">
            <v>25.70</v>
          </cell>
        </row>
        <row r="5053">
          <cell r="A5053" t="str">
            <v>CYS-JGWSBJKQCT-231</v>
          </cell>
          <cell r="B5053" t="str">
            <v>金刚网四边加宽全磁条</v>
          </cell>
          <cell r="C5053" t="str">
            <v>CYS-JGWSBJKQCT-231-金刚网四边加宽全磁条</v>
          </cell>
          <cell r="D5053" t="str">
            <v>居家布艺</v>
          </cell>
          <cell r="E5053" t="str">
            <v>是</v>
          </cell>
          <cell r="F5053" t="str">
            <v>否</v>
          </cell>
          <cell r="G5053" t="str">
            <v>宽160*高200</v>
          </cell>
          <cell r="H5053" t="str">
            <v/>
          </cell>
          <cell r="I5053" t="str">
            <v/>
          </cell>
          <cell r="J5053" t="str">
            <v>件</v>
          </cell>
          <cell r="K5053" t="str">
            <v/>
          </cell>
          <cell r="L5053" t="str">
            <v/>
          </cell>
          <cell r="M5053" t="str">
            <v>22.80</v>
          </cell>
        </row>
        <row r="5054">
          <cell r="A5054" t="str">
            <v>CYS-JGWSBJKQCT-232</v>
          </cell>
          <cell r="B5054" t="str">
            <v>金刚网四边加宽全磁条</v>
          </cell>
          <cell r="C5054" t="str">
            <v>CYS-JGWSBJKQCT-232-金刚网四边加宽全磁条</v>
          </cell>
          <cell r="D5054" t="str">
            <v>居家布艺</v>
          </cell>
          <cell r="E5054" t="str">
            <v>是</v>
          </cell>
          <cell r="F5054" t="str">
            <v>否</v>
          </cell>
          <cell r="G5054" t="str">
            <v>宽160*高210</v>
          </cell>
          <cell r="H5054" t="str">
            <v/>
          </cell>
          <cell r="I5054" t="str">
            <v/>
          </cell>
          <cell r="J5054" t="str">
            <v>件</v>
          </cell>
          <cell r="K5054" t="str">
            <v/>
          </cell>
          <cell r="L5054" t="str">
            <v/>
          </cell>
          <cell r="M5054" t="str">
            <v>23.60</v>
          </cell>
        </row>
        <row r="5055">
          <cell r="A5055" t="str">
            <v>CYS-JGWSBJKQCT-233</v>
          </cell>
          <cell r="B5055" t="str">
            <v>金刚网四边加宽全磁条</v>
          </cell>
          <cell r="C5055" t="str">
            <v>CYS-JGWSBJKQCT-233-金刚网四边加宽全磁条</v>
          </cell>
          <cell r="D5055" t="str">
            <v>居家布艺</v>
          </cell>
          <cell r="E5055" t="str">
            <v>是</v>
          </cell>
          <cell r="F5055" t="str">
            <v>否</v>
          </cell>
          <cell r="G5055" t="str">
            <v>宽160*高220</v>
          </cell>
          <cell r="H5055" t="str">
            <v/>
          </cell>
          <cell r="I5055" t="str">
            <v/>
          </cell>
          <cell r="J5055" t="str">
            <v>件</v>
          </cell>
          <cell r="K5055" t="str">
            <v/>
          </cell>
          <cell r="L5055" t="str">
            <v/>
          </cell>
          <cell r="M5055" t="str">
            <v>24.20</v>
          </cell>
        </row>
        <row r="5056">
          <cell r="A5056" t="str">
            <v>CYS-JGWSBJKQCT-234</v>
          </cell>
          <cell r="B5056" t="str">
            <v>金刚网四边加宽全磁条</v>
          </cell>
          <cell r="C5056" t="str">
            <v>CYS-JGWSBJKQCT-234-金刚网四边加宽全磁条</v>
          </cell>
          <cell r="D5056" t="str">
            <v>居家布艺</v>
          </cell>
          <cell r="E5056" t="str">
            <v>是</v>
          </cell>
          <cell r="F5056" t="str">
            <v>否</v>
          </cell>
          <cell r="G5056" t="str">
            <v>宽160*高230</v>
          </cell>
          <cell r="H5056" t="str">
            <v/>
          </cell>
          <cell r="I5056" t="str">
            <v/>
          </cell>
          <cell r="J5056" t="str">
            <v>件</v>
          </cell>
          <cell r="K5056" t="str">
            <v/>
          </cell>
          <cell r="L5056" t="str">
            <v/>
          </cell>
          <cell r="M5056" t="str">
            <v>25.10</v>
          </cell>
        </row>
        <row r="5057">
          <cell r="A5057" t="str">
            <v>CYS-JGWSBJKQCT-235</v>
          </cell>
          <cell r="B5057" t="str">
            <v>金刚网四边加宽全磁条</v>
          </cell>
          <cell r="C5057" t="str">
            <v>CYS-JGWSBJKQCT-235-金刚网四边加宽全磁条</v>
          </cell>
          <cell r="D5057" t="str">
            <v>居家布艺</v>
          </cell>
          <cell r="E5057" t="str">
            <v>是</v>
          </cell>
          <cell r="F5057" t="str">
            <v>否</v>
          </cell>
          <cell r="G5057" t="str">
            <v>宽160*高240</v>
          </cell>
          <cell r="H5057" t="str">
            <v/>
          </cell>
          <cell r="I5057" t="str">
            <v/>
          </cell>
          <cell r="J5057" t="str">
            <v>件</v>
          </cell>
          <cell r="K5057" t="str">
            <v/>
          </cell>
          <cell r="L5057" t="str">
            <v/>
          </cell>
          <cell r="M5057" t="str">
            <v>25.70</v>
          </cell>
        </row>
        <row r="5058">
          <cell r="A5058" t="str">
            <v>CYS-JGWSBJKQCT-236</v>
          </cell>
          <cell r="B5058" t="str">
            <v>金刚网四边加宽全磁条</v>
          </cell>
          <cell r="C5058" t="str">
            <v>CYS-JGWSBJKQCT-236-金刚网四边加宽全磁条</v>
          </cell>
          <cell r="D5058" t="str">
            <v>居家布艺</v>
          </cell>
          <cell r="E5058" t="str">
            <v>是</v>
          </cell>
          <cell r="F5058" t="str">
            <v>否</v>
          </cell>
          <cell r="G5058" t="str">
            <v>宽170*高200</v>
          </cell>
          <cell r="H5058" t="str">
            <v/>
          </cell>
          <cell r="I5058" t="str">
            <v/>
          </cell>
          <cell r="J5058" t="str">
            <v>件</v>
          </cell>
          <cell r="K5058" t="str">
            <v/>
          </cell>
          <cell r="L5058" t="str">
            <v/>
          </cell>
          <cell r="M5058" t="str">
            <v>23.40</v>
          </cell>
        </row>
        <row r="5059">
          <cell r="A5059" t="str">
            <v>CYS-JGWSBJKQCT-237</v>
          </cell>
          <cell r="B5059" t="str">
            <v>金刚网四边加宽全磁条</v>
          </cell>
          <cell r="C5059" t="str">
            <v>CYS-JGWSBJKQCT-237-金刚网四边加宽全磁条</v>
          </cell>
          <cell r="D5059" t="str">
            <v>居家布艺</v>
          </cell>
          <cell r="E5059" t="str">
            <v>是</v>
          </cell>
          <cell r="F5059" t="str">
            <v>否</v>
          </cell>
          <cell r="G5059" t="str">
            <v>宽170*高210</v>
          </cell>
          <cell r="H5059" t="str">
            <v/>
          </cell>
          <cell r="I5059" t="str">
            <v/>
          </cell>
          <cell r="J5059" t="str">
            <v>件</v>
          </cell>
          <cell r="K5059" t="str">
            <v/>
          </cell>
          <cell r="L5059" t="str">
            <v/>
          </cell>
          <cell r="M5059" t="str">
            <v>24.00</v>
          </cell>
        </row>
        <row r="5060">
          <cell r="A5060" t="str">
            <v>CYS-JGWSBJKQCT-238</v>
          </cell>
          <cell r="B5060" t="str">
            <v>金刚网四边加宽全磁条</v>
          </cell>
          <cell r="C5060" t="str">
            <v>CYS-JGWSBJKQCT-238-金刚网四边加宽全磁条</v>
          </cell>
          <cell r="D5060" t="str">
            <v>居家布艺</v>
          </cell>
          <cell r="E5060" t="str">
            <v>是</v>
          </cell>
          <cell r="F5060" t="str">
            <v>否</v>
          </cell>
          <cell r="G5060" t="str">
            <v>宽170*高220</v>
          </cell>
          <cell r="H5060" t="str">
            <v/>
          </cell>
          <cell r="I5060" t="str">
            <v/>
          </cell>
          <cell r="J5060" t="str">
            <v>件</v>
          </cell>
          <cell r="K5060" t="str">
            <v/>
          </cell>
          <cell r="L5060" t="str">
            <v/>
          </cell>
          <cell r="M5060" t="str">
            <v>24.80</v>
          </cell>
        </row>
        <row r="5061">
          <cell r="A5061" t="str">
            <v>CYS-JGWSBJKQCT-239</v>
          </cell>
          <cell r="B5061" t="str">
            <v>金刚网四边加宽全磁条</v>
          </cell>
          <cell r="C5061" t="str">
            <v>CYS-JGWSBJKQCT-239-金刚网四边加宽全磁条</v>
          </cell>
          <cell r="D5061" t="str">
            <v>居家布艺</v>
          </cell>
          <cell r="E5061" t="str">
            <v>是</v>
          </cell>
          <cell r="F5061" t="str">
            <v>否</v>
          </cell>
          <cell r="G5061" t="str">
            <v>宽170*高230</v>
          </cell>
          <cell r="H5061" t="str">
            <v/>
          </cell>
          <cell r="I5061" t="str">
            <v/>
          </cell>
          <cell r="J5061" t="str">
            <v>件</v>
          </cell>
          <cell r="K5061" t="str">
            <v/>
          </cell>
          <cell r="L5061" t="str">
            <v/>
          </cell>
          <cell r="M5061" t="str">
            <v>25.40</v>
          </cell>
        </row>
        <row r="5062">
          <cell r="A5062" t="str">
            <v>CYS-JGWSBJKQCT-240</v>
          </cell>
          <cell r="B5062" t="str">
            <v>金刚网四边加宽全磁条</v>
          </cell>
          <cell r="C5062" t="str">
            <v>CYS-JGWSBJKQCT-240-金刚网四边加宽全磁条</v>
          </cell>
          <cell r="D5062" t="str">
            <v>居家布艺</v>
          </cell>
          <cell r="E5062" t="str">
            <v>是</v>
          </cell>
          <cell r="F5062" t="str">
            <v>否</v>
          </cell>
          <cell r="G5062" t="str">
            <v>宽170*高240</v>
          </cell>
          <cell r="H5062" t="str">
            <v/>
          </cell>
          <cell r="I5062" t="str">
            <v/>
          </cell>
          <cell r="J5062" t="str">
            <v>件</v>
          </cell>
          <cell r="K5062" t="str">
            <v/>
          </cell>
          <cell r="L5062" t="str">
            <v/>
          </cell>
          <cell r="M5062" t="str">
            <v>26.10</v>
          </cell>
        </row>
        <row r="5063">
          <cell r="A5063" t="str">
            <v>CYS-JGWSBJKQCT-241</v>
          </cell>
          <cell r="B5063" t="str">
            <v>金刚网四边加宽全磁条</v>
          </cell>
          <cell r="C5063" t="str">
            <v>CYS-JGWSBJKQCT-241-金刚网四边加宽全磁条</v>
          </cell>
          <cell r="D5063" t="str">
            <v>居家布艺</v>
          </cell>
          <cell r="E5063" t="str">
            <v>是</v>
          </cell>
          <cell r="F5063" t="str">
            <v>否</v>
          </cell>
          <cell r="G5063" t="str">
            <v>宽180*高200</v>
          </cell>
          <cell r="H5063" t="str">
            <v/>
          </cell>
          <cell r="I5063" t="str">
            <v/>
          </cell>
          <cell r="J5063" t="str">
            <v>件</v>
          </cell>
          <cell r="K5063" t="str">
            <v/>
          </cell>
          <cell r="L5063" t="str">
            <v/>
          </cell>
          <cell r="M5063" t="str">
            <v>23.40</v>
          </cell>
        </row>
        <row r="5064">
          <cell r="A5064" t="str">
            <v>CYS-JGWSBJKQCT-242</v>
          </cell>
          <cell r="B5064" t="str">
            <v>金刚网四边加宽全磁条</v>
          </cell>
          <cell r="C5064" t="str">
            <v>CYS-JGWSBJKQCT-242-金刚网四边加宽全磁条</v>
          </cell>
          <cell r="D5064" t="str">
            <v>居家布艺</v>
          </cell>
          <cell r="E5064" t="str">
            <v>是</v>
          </cell>
          <cell r="F5064" t="str">
            <v>否</v>
          </cell>
          <cell r="G5064" t="str">
            <v>宽180*高210</v>
          </cell>
          <cell r="H5064" t="str">
            <v/>
          </cell>
          <cell r="I5064" t="str">
            <v/>
          </cell>
          <cell r="J5064" t="str">
            <v>件</v>
          </cell>
          <cell r="K5064" t="str">
            <v/>
          </cell>
          <cell r="L5064" t="str">
            <v/>
          </cell>
          <cell r="M5064" t="str">
            <v>24.00</v>
          </cell>
        </row>
        <row r="5065">
          <cell r="A5065" t="str">
            <v>CYS-JGWSBJKQCT-243</v>
          </cell>
          <cell r="B5065" t="str">
            <v>金刚网四边加宽全磁条</v>
          </cell>
          <cell r="C5065" t="str">
            <v>CYS-JGWSBJKQCT-243-金刚网四边加宽全磁条</v>
          </cell>
          <cell r="D5065" t="str">
            <v>居家布艺</v>
          </cell>
          <cell r="E5065" t="str">
            <v>是</v>
          </cell>
          <cell r="F5065" t="str">
            <v>否</v>
          </cell>
          <cell r="G5065" t="str">
            <v>宽180*高220</v>
          </cell>
          <cell r="H5065" t="str">
            <v/>
          </cell>
          <cell r="I5065" t="str">
            <v/>
          </cell>
          <cell r="J5065" t="str">
            <v>件</v>
          </cell>
          <cell r="K5065" t="str">
            <v/>
          </cell>
          <cell r="L5065" t="str">
            <v/>
          </cell>
          <cell r="M5065" t="str">
            <v>24.90</v>
          </cell>
        </row>
        <row r="5066">
          <cell r="A5066" t="str">
            <v>CYS-JGWSBJKQCT-244</v>
          </cell>
          <cell r="B5066" t="str">
            <v>金刚网四边加宽全磁条</v>
          </cell>
          <cell r="C5066" t="str">
            <v>CYS-JGWSBJKQCT-244-金刚网四边加宽全磁条</v>
          </cell>
          <cell r="D5066" t="str">
            <v>居家布艺</v>
          </cell>
          <cell r="E5066" t="str">
            <v>是</v>
          </cell>
          <cell r="F5066" t="str">
            <v>否</v>
          </cell>
          <cell r="G5066" t="str">
            <v>宽180*高230</v>
          </cell>
          <cell r="H5066" t="str">
            <v/>
          </cell>
          <cell r="I5066" t="str">
            <v/>
          </cell>
          <cell r="J5066" t="str">
            <v>件</v>
          </cell>
          <cell r="K5066" t="str">
            <v/>
          </cell>
          <cell r="L5066" t="str">
            <v/>
          </cell>
          <cell r="M5066" t="str">
            <v>25.50</v>
          </cell>
        </row>
        <row r="5067">
          <cell r="A5067" t="str">
            <v>CYS-JGWSBJKQCT-245</v>
          </cell>
          <cell r="B5067" t="str">
            <v>金刚网四边加宽全磁条</v>
          </cell>
          <cell r="C5067" t="str">
            <v>CYS-JGWSBJKQCT-245-金刚网四边加宽全磁条</v>
          </cell>
          <cell r="D5067" t="str">
            <v>居家布艺</v>
          </cell>
          <cell r="E5067" t="str">
            <v>是</v>
          </cell>
          <cell r="F5067" t="str">
            <v>否</v>
          </cell>
          <cell r="G5067" t="str">
            <v>宽180*高240</v>
          </cell>
          <cell r="H5067" t="str">
            <v/>
          </cell>
          <cell r="I5067" t="str">
            <v/>
          </cell>
          <cell r="J5067" t="str">
            <v>件</v>
          </cell>
          <cell r="K5067" t="str">
            <v/>
          </cell>
          <cell r="L5067" t="str">
            <v/>
          </cell>
          <cell r="M5067" t="str">
            <v>26.30</v>
          </cell>
        </row>
        <row r="5068">
          <cell r="A5068" t="str">
            <v>CYS-JGWSBJKQCT-246</v>
          </cell>
          <cell r="B5068" t="str">
            <v>金刚网四边加宽全磁条</v>
          </cell>
          <cell r="C5068" t="str">
            <v>CYS-JGWSBJKQCT-246-金刚网四边加宽全磁条</v>
          </cell>
          <cell r="D5068" t="str">
            <v>居家布艺</v>
          </cell>
          <cell r="E5068" t="str">
            <v>是</v>
          </cell>
          <cell r="F5068" t="str">
            <v>否</v>
          </cell>
          <cell r="G5068" t="str">
            <v>宽190*高200</v>
          </cell>
          <cell r="H5068" t="str">
            <v/>
          </cell>
          <cell r="I5068" t="str">
            <v/>
          </cell>
          <cell r="J5068" t="str">
            <v>件</v>
          </cell>
          <cell r="K5068" t="str">
            <v/>
          </cell>
          <cell r="L5068" t="str">
            <v/>
          </cell>
          <cell r="M5068" t="str">
            <v>23.80</v>
          </cell>
        </row>
        <row r="5069">
          <cell r="A5069" t="str">
            <v>CYS-JGWSBJKQCT-247</v>
          </cell>
          <cell r="B5069" t="str">
            <v>金刚网四边加宽全磁条</v>
          </cell>
          <cell r="C5069" t="str">
            <v>CYS-JGWSBJKQCT-247-金刚网四边加宽全磁条</v>
          </cell>
          <cell r="D5069" t="str">
            <v>居家布艺</v>
          </cell>
          <cell r="E5069" t="str">
            <v>是</v>
          </cell>
          <cell r="F5069" t="str">
            <v>否</v>
          </cell>
          <cell r="G5069" t="str">
            <v>宽190*高210</v>
          </cell>
          <cell r="H5069" t="str">
            <v/>
          </cell>
          <cell r="I5069" t="str">
            <v/>
          </cell>
          <cell r="J5069" t="str">
            <v>件</v>
          </cell>
          <cell r="K5069" t="str">
            <v/>
          </cell>
          <cell r="L5069" t="str">
            <v/>
          </cell>
          <cell r="M5069" t="str">
            <v>24.40</v>
          </cell>
        </row>
        <row r="5070">
          <cell r="A5070" t="str">
            <v>CYS-JGWSBJKQCT-248</v>
          </cell>
          <cell r="B5070" t="str">
            <v>金刚网四边加宽全磁条</v>
          </cell>
          <cell r="C5070" t="str">
            <v>CYS-JGWSBJKQCT-248-金刚网四边加宽全磁条</v>
          </cell>
          <cell r="D5070" t="str">
            <v>居家布艺</v>
          </cell>
          <cell r="E5070" t="str">
            <v>是</v>
          </cell>
          <cell r="F5070" t="str">
            <v>否</v>
          </cell>
          <cell r="G5070" t="str">
            <v>宽190*高220</v>
          </cell>
          <cell r="H5070" t="str">
            <v/>
          </cell>
          <cell r="I5070" t="str">
            <v/>
          </cell>
          <cell r="J5070" t="str">
            <v>件</v>
          </cell>
          <cell r="K5070" t="str">
            <v/>
          </cell>
          <cell r="L5070" t="str">
            <v/>
          </cell>
          <cell r="M5070" t="str">
            <v>25.30</v>
          </cell>
        </row>
        <row r="5071">
          <cell r="A5071" t="str">
            <v>CYS-JGWSBJKQCT-249</v>
          </cell>
          <cell r="B5071" t="str">
            <v>金刚网四边加宽全磁条</v>
          </cell>
          <cell r="C5071" t="str">
            <v>CYS-JGWSBJKQCT-249-金刚网四边加宽全磁条</v>
          </cell>
          <cell r="D5071" t="str">
            <v>居家布艺</v>
          </cell>
          <cell r="E5071" t="str">
            <v>是</v>
          </cell>
          <cell r="F5071" t="str">
            <v>否</v>
          </cell>
          <cell r="G5071" t="str">
            <v>宽190*高230</v>
          </cell>
          <cell r="H5071" t="str">
            <v/>
          </cell>
          <cell r="I5071" t="str">
            <v/>
          </cell>
          <cell r="J5071" t="str">
            <v>件</v>
          </cell>
          <cell r="K5071" t="str">
            <v/>
          </cell>
          <cell r="L5071" t="str">
            <v/>
          </cell>
          <cell r="M5071" t="str">
            <v>25.90</v>
          </cell>
        </row>
        <row r="5072">
          <cell r="A5072" t="str">
            <v>CYS-JGWSBJKQCT-250</v>
          </cell>
          <cell r="B5072" t="str">
            <v>金刚网四边加宽全磁条</v>
          </cell>
          <cell r="C5072" t="str">
            <v>CYS-JGWSBJKQCT-250-金刚网四边加宽全磁条</v>
          </cell>
          <cell r="D5072" t="str">
            <v>居家布艺</v>
          </cell>
          <cell r="E5072" t="str">
            <v>是</v>
          </cell>
          <cell r="F5072" t="str">
            <v>否</v>
          </cell>
          <cell r="G5072" t="str">
            <v>宽190*高240</v>
          </cell>
          <cell r="H5072" t="str">
            <v/>
          </cell>
          <cell r="I5072" t="str">
            <v/>
          </cell>
          <cell r="J5072" t="str">
            <v>件</v>
          </cell>
          <cell r="K5072" t="str">
            <v/>
          </cell>
          <cell r="L5072" t="str">
            <v/>
          </cell>
          <cell r="M5072" t="str">
            <v>26.70</v>
          </cell>
        </row>
        <row r="5073">
          <cell r="A5073" t="str">
            <v>CYS-JGWSBJKQCT-251</v>
          </cell>
          <cell r="B5073" t="str">
            <v>金刚网四边加宽全磁条</v>
          </cell>
          <cell r="C5073" t="str">
            <v>CYS-JGWSBJKQCT-251-金刚网四边加宽全磁条</v>
          </cell>
          <cell r="D5073" t="str">
            <v>居家布艺</v>
          </cell>
          <cell r="E5073" t="str">
            <v>是</v>
          </cell>
          <cell r="F5073" t="str">
            <v>否</v>
          </cell>
          <cell r="G5073" t="str">
            <v>宽200*高200</v>
          </cell>
          <cell r="H5073" t="str">
            <v/>
          </cell>
          <cell r="I5073" t="str">
            <v/>
          </cell>
          <cell r="J5073" t="str">
            <v>件</v>
          </cell>
          <cell r="K5073" t="str">
            <v/>
          </cell>
          <cell r="L5073" t="str">
            <v/>
          </cell>
          <cell r="M5073" t="str">
            <v>24.00</v>
          </cell>
        </row>
        <row r="5074">
          <cell r="A5074" t="str">
            <v>CYS-JGWSBJKQCT-252</v>
          </cell>
          <cell r="B5074" t="str">
            <v>金刚网四边加宽全磁条</v>
          </cell>
          <cell r="C5074" t="str">
            <v>CYS-JGWSBJKQCT-252-金刚网四边加宽全磁条</v>
          </cell>
          <cell r="D5074" t="str">
            <v>居家布艺</v>
          </cell>
          <cell r="E5074" t="str">
            <v>是</v>
          </cell>
          <cell r="F5074" t="str">
            <v>否</v>
          </cell>
          <cell r="G5074" t="str">
            <v>宽200*高210</v>
          </cell>
          <cell r="H5074" t="str">
            <v/>
          </cell>
          <cell r="I5074" t="str">
            <v/>
          </cell>
          <cell r="J5074" t="str">
            <v>件</v>
          </cell>
          <cell r="K5074" t="str">
            <v/>
          </cell>
          <cell r="L5074" t="str">
            <v/>
          </cell>
          <cell r="M5074" t="str">
            <v>24.80</v>
          </cell>
        </row>
        <row r="5075">
          <cell r="A5075" t="str">
            <v>CYS-JGWSBJKQCT-253</v>
          </cell>
          <cell r="B5075" t="str">
            <v>金刚网四边加宽全磁条</v>
          </cell>
          <cell r="C5075" t="str">
            <v>CYS-JGWSBJKQCT-253-金刚网四边加宽全磁条</v>
          </cell>
          <cell r="D5075" t="str">
            <v>居家布艺</v>
          </cell>
          <cell r="E5075" t="str">
            <v>是</v>
          </cell>
          <cell r="F5075" t="str">
            <v>否</v>
          </cell>
          <cell r="G5075" t="str">
            <v>宽200*高220</v>
          </cell>
          <cell r="H5075" t="str">
            <v/>
          </cell>
          <cell r="I5075" t="str">
            <v/>
          </cell>
          <cell r="J5075" t="str">
            <v>件</v>
          </cell>
          <cell r="K5075" t="str">
            <v/>
          </cell>
          <cell r="L5075" t="str">
            <v/>
          </cell>
          <cell r="M5075" t="str">
            <v>25.50</v>
          </cell>
        </row>
        <row r="5076">
          <cell r="A5076" t="str">
            <v>CYS-JGWSBJKQCT-254</v>
          </cell>
          <cell r="B5076" t="str">
            <v>金刚网四边加宽全磁条</v>
          </cell>
          <cell r="C5076" t="str">
            <v>CYS-JGWSBJKQCT-254-金刚网四边加宽全磁条</v>
          </cell>
          <cell r="D5076" t="str">
            <v>居家布艺</v>
          </cell>
          <cell r="E5076" t="str">
            <v>是</v>
          </cell>
          <cell r="F5076" t="str">
            <v>否</v>
          </cell>
          <cell r="G5076" t="str">
            <v>宽200*高230</v>
          </cell>
          <cell r="H5076" t="str">
            <v/>
          </cell>
          <cell r="I5076" t="str">
            <v/>
          </cell>
          <cell r="J5076" t="str">
            <v>件</v>
          </cell>
          <cell r="K5076" t="str">
            <v/>
          </cell>
          <cell r="L5076" t="str">
            <v/>
          </cell>
          <cell r="M5076" t="str">
            <v>26.10</v>
          </cell>
        </row>
        <row r="5077">
          <cell r="A5077" t="str">
            <v>CYS-JGWSBJKQCT-255</v>
          </cell>
          <cell r="B5077" t="str">
            <v>金刚网四边加宽全磁条</v>
          </cell>
          <cell r="C5077" t="str">
            <v>CYS-JGWSBJKQCT-255-金刚网四边加宽全磁条</v>
          </cell>
          <cell r="D5077" t="str">
            <v>居家布艺</v>
          </cell>
          <cell r="E5077" t="str">
            <v>是</v>
          </cell>
          <cell r="F5077" t="str">
            <v>否</v>
          </cell>
          <cell r="G5077" t="str">
            <v>宽200*高240</v>
          </cell>
          <cell r="H5077" t="str">
            <v/>
          </cell>
          <cell r="I5077" t="str">
            <v/>
          </cell>
          <cell r="J5077" t="str">
            <v>件</v>
          </cell>
          <cell r="K5077" t="str">
            <v/>
          </cell>
          <cell r="L5077" t="str">
            <v/>
          </cell>
          <cell r="M5077" t="str">
            <v>26.90</v>
          </cell>
        </row>
        <row r="5078">
          <cell r="A5078" t="str">
            <v>CYS-JGWSBJKQCT-256</v>
          </cell>
          <cell r="B5078" t="str">
            <v>金刚网四边加宽全磁条</v>
          </cell>
          <cell r="C5078" t="str">
            <v>CYS-JGWSBJKQCT-256-金刚网四边加宽全磁条</v>
          </cell>
          <cell r="D5078" t="str">
            <v>居家布艺</v>
          </cell>
          <cell r="E5078" t="str">
            <v>是</v>
          </cell>
          <cell r="F5078" t="str">
            <v>否</v>
          </cell>
          <cell r="G5078" t="str">
            <v>宽70*高190</v>
          </cell>
          <cell r="H5078" t="str">
            <v/>
          </cell>
          <cell r="I5078" t="str">
            <v/>
          </cell>
          <cell r="J5078" t="str">
            <v>件</v>
          </cell>
          <cell r="K5078" t="str">
            <v/>
          </cell>
          <cell r="L5078" t="str">
            <v/>
          </cell>
          <cell r="M5078" t="str">
            <v>16.80</v>
          </cell>
        </row>
        <row r="5079">
          <cell r="A5079" t="str">
            <v>CYS-JGWSBJKQCT-257</v>
          </cell>
          <cell r="B5079" t="str">
            <v>金刚网四边加宽全磁条</v>
          </cell>
          <cell r="C5079" t="str">
            <v>CYS-JGWSBJKQCT-257-金刚网四边加宽全磁条</v>
          </cell>
          <cell r="D5079" t="str">
            <v>居家布艺</v>
          </cell>
          <cell r="E5079" t="str">
            <v>是</v>
          </cell>
          <cell r="F5079" t="str">
            <v>否</v>
          </cell>
          <cell r="G5079" t="str">
            <v>宽70*高200</v>
          </cell>
          <cell r="H5079" t="str">
            <v/>
          </cell>
          <cell r="I5079" t="str">
            <v/>
          </cell>
          <cell r="J5079" t="str">
            <v>件</v>
          </cell>
          <cell r="K5079" t="str">
            <v/>
          </cell>
          <cell r="L5079" t="str">
            <v/>
          </cell>
          <cell r="M5079" t="str">
            <v>17.20</v>
          </cell>
        </row>
        <row r="5080">
          <cell r="A5080" t="str">
            <v>CYS-JGWSBJKQCT-258</v>
          </cell>
          <cell r="B5080" t="str">
            <v>金刚网四边加宽全磁条</v>
          </cell>
          <cell r="C5080" t="str">
            <v>CYS-JGWSBJKQCT-258-金刚网四边加宽全磁条</v>
          </cell>
          <cell r="D5080" t="str">
            <v>居家布艺</v>
          </cell>
          <cell r="E5080" t="str">
            <v>是</v>
          </cell>
          <cell r="F5080" t="str">
            <v>否</v>
          </cell>
          <cell r="G5080" t="str">
            <v>宽80*高190</v>
          </cell>
          <cell r="H5080" t="str">
            <v/>
          </cell>
          <cell r="I5080" t="str">
            <v/>
          </cell>
          <cell r="J5080" t="str">
            <v>件</v>
          </cell>
          <cell r="K5080" t="str">
            <v/>
          </cell>
          <cell r="L5080" t="str">
            <v/>
          </cell>
          <cell r="M5080" t="str">
            <v>17.30</v>
          </cell>
        </row>
        <row r="5081">
          <cell r="A5081" t="str">
            <v>CYS-JGWSBJKQCT-259</v>
          </cell>
          <cell r="B5081" t="str">
            <v>金刚网四边加宽全磁条</v>
          </cell>
          <cell r="C5081" t="str">
            <v>CYS-JGWSBJKQCT-259-金刚网四边加宽全磁条</v>
          </cell>
          <cell r="D5081" t="str">
            <v>居家布艺</v>
          </cell>
          <cell r="E5081" t="str">
            <v>是</v>
          </cell>
          <cell r="F5081" t="str">
            <v>否</v>
          </cell>
          <cell r="G5081" t="str">
            <v>宽80*高195</v>
          </cell>
          <cell r="H5081" t="str">
            <v/>
          </cell>
          <cell r="I5081" t="str">
            <v/>
          </cell>
          <cell r="J5081" t="str">
            <v>件</v>
          </cell>
          <cell r="K5081" t="str">
            <v/>
          </cell>
          <cell r="L5081" t="str">
            <v/>
          </cell>
          <cell r="M5081" t="str">
            <v>17.50</v>
          </cell>
        </row>
        <row r="5082">
          <cell r="A5082" t="str">
            <v>CYS-JGWSBJKQCT-260</v>
          </cell>
          <cell r="B5082" t="str">
            <v>金刚网四边加宽全磁条</v>
          </cell>
          <cell r="C5082" t="str">
            <v>CYS-JGWSBJKQCT-260-金刚网四边加宽全磁条</v>
          </cell>
          <cell r="D5082" t="str">
            <v>居家布艺</v>
          </cell>
          <cell r="E5082" t="str">
            <v>是</v>
          </cell>
          <cell r="F5082" t="str">
            <v>否</v>
          </cell>
          <cell r="G5082" t="str">
            <v>宽80*高200</v>
          </cell>
          <cell r="H5082" t="str">
            <v/>
          </cell>
          <cell r="I5082" t="str">
            <v/>
          </cell>
          <cell r="J5082" t="str">
            <v>件</v>
          </cell>
          <cell r="K5082" t="str">
            <v/>
          </cell>
          <cell r="L5082" t="str">
            <v/>
          </cell>
          <cell r="M5082" t="str">
            <v>17.70</v>
          </cell>
        </row>
        <row r="5083">
          <cell r="A5083" t="str">
            <v>CYS-JGWSBJKQCT-261</v>
          </cell>
          <cell r="B5083" t="str">
            <v>金刚网四边加宽全磁条</v>
          </cell>
          <cell r="C5083" t="str">
            <v>CYS-JGWSBJKQCT-261-金刚网四边加宽全磁条</v>
          </cell>
          <cell r="D5083" t="str">
            <v>居家布艺</v>
          </cell>
          <cell r="E5083" t="str">
            <v>是</v>
          </cell>
          <cell r="F5083" t="str">
            <v>否</v>
          </cell>
          <cell r="G5083" t="str">
            <v>宽80*高205</v>
          </cell>
          <cell r="H5083" t="str">
            <v/>
          </cell>
          <cell r="I5083" t="str">
            <v/>
          </cell>
          <cell r="J5083" t="str">
            <v>件</v>
          </cell>
          <cell r="K5083" t="str">
            <v/>
          </cell>
          <cell r="L5083" t="str">
            <v/>
          </cell>
          <cell r="M5083" t="str">
            <v>17.90</v>
          </cell>
        </row>
        <row r="5084">
          <cell r="A5084" t="str">
            <v>CYS-JGWSBJKQCT-262</v>
          </cell>
          <cell r="B5084" t="str">
            <v>金刚网四边加宽全磁条</v>
          </cell>
          <cell r="C5084" t="str">
            <v>CYS-JGWSBJKQCT-262-金刚网四边加宽全磁条</v>
          </cell>
          <cell r="D5084" t="str">
            <v>居家布艺</v>
          </cell>
          <cell r="E5084" t="str">
            <v>是</v>
          </cell>
          <cell r="F5084" t="str">
            <v>否</v>
          </cell>
          <cell r="G5084" t="str">
            <v>宽80*高210</v>
          </cell>
          <cell r="H5084" t="str">
            <v/>
          </cell>
          <cell r="I5084" t="str">
            <v/>
          </cell>
          <cell r="J5084" t="str">
            <v>件</v>
          </cell>
          <cell r="K5084" t="str">
            <v/>
          </cell>
          <cell r="L5084" t="str">
            <v/>
          </cell>
          <cell r="M5084" t="str">
            <v>18.10</v>
          </cell>
        </row>
        <row r="5085">
          <cell r="A5085" t="str">
            <v>CYS-JGWSBJKQCT-263</v>
          </cell>
          <cell r="B5085" t="str">
            <v>金刚网四边加宽全磁条</v>
          </cell>
          <cell r="C5085" t="str">
            <v>CYS-JGWSBJKQCT-263-金刚网四边加宽全磁条</v>
          </cell>
          <cell r="D5085" t="str">
            <v>居家布艺</v>
          </cell>
          <cell r="E5085" t="str">
            <v>是</v>
          </cell>
          <cell r="F5085" t="str">
            <v>否</v>
          </cell>
          <cell r="G5085" t="str">
            <v>宽80*高220</v>
          </cell>
          <cell r="H5085" t="str">
            <v/>
          </cell>
          <cell r="I5085" t="str">
            <v/>
          </cell>
          <cell r="J5085" t="str">
            <v>件</v>
          </cell>
          <cell r="K5085" t="str">
            <v/>
          </cell>
          <cell r="L5085" t="str">
            <v/>
          </cell>
          <cell r="M5085" t="str">
            <v>18.70</v>
          </cell>
        </row>
        <row r="5086">
          <cell r="A5086" t="str">
            <v>CYS-JGWSBJKQCT-264</v>
          </cell>
          <cell r="B5086" t="str">
            <v>金刚网四边加宽全磁条</v>
          </cell>
          <cell r="C5086" t="str">
            <v>CYS-JGWSBJKQCT-264-金刚网四边加宽全磁条</v>
          </cell>
          <cell r="D5086" t="str">
            <v>居家布艺</v>
          </cell>
          <cell r="E5086" t="str">
            <v>是</v>
          </cell>
          <cell r="F5086" t="str">
            <v>否</v>
          </cell>
          <cell r="G5086" t="str">
            <v>宽85*高190</v>
          </cell>
          <cell r="H5086" t="str">
            <v/>
          </cell>
          <cell r="I5086" t="str">
            <v/>
          </cell>
          <cell r="J5086" t="str">
            <v>件</v>
          </cell>
          <cell r="K5086" t="str">
            <v/>
          </cell>
          <cell r="L5086" t="str">
            <v/>
          </cell>
          <cell r="M5086" t="str">
            <v>17.30</v>
          </cell>
        </row>
        <row r="5087">
          <cell r="A5087" t="str">
            <v>CYS-JGWSBJKQCT-265</v>
          </cell>
          <cell r="B5087" t="str">
            <v>金刚网四边加宽全磁条</v>
          </cell>
          <cell r="C5087" t="str">
            <v>CYS-JGWSBJKQCT-265-金刚网四边加宽全磁条</v>
          </cell>
          <cell r="D5087" t="str">
            <v>居家布艺</v>
          </cell>
          <cell r="E5087" t="str">
            <v>是</v>
          </cell>
          <cell r="F5087" t="str">
            <v>否</v>
          </cell>
          <cell r="G5087" t="str">
            <v>宽85*高195</v>
          </cell>
          <cell r="H5087" t="str">
            <v/>
          </cell>
          <cell r="I5087" t="str">
            <v/>
          </cell>
          <cell r="J5087" t="str">
            <v>件</v>
          </cell>
          <cell r="K5087" t="str">
            <v/>
          </cell>
          <cell r="L5087" t="str">
            <v/>
          </cell>
          <cell r="M5087" t="str">
            <v>17.50</v>
          </cell>
        </row>
        <row r="5088">
          <cell r="A5088" t="str">
            <v>CYS-JGWSBJKQCT-266</v>
          </cell>
          <cell r="B5088" t="str">
            <v>金刚网四边加宽全磁条</v>
          </cell>
          <cell r="C5088" t="str">
            <v>CYS-JGWSBJKQCT-266-金刚网四边加宽全磁条</v>
          </cell>
          <cell r="D5088" t="str">
            <v>居家布艺</v>
          </cell>
          <cell r="E5088" t="str">
            <v>是</v>
          </cell>
          <cell r="F5088" t="str">
            <v>否</v>
          </cell>
          <cell r="G5088" t="str">
            <v>宽85*高200</v>
          </cell>
          <cell r="H5088" t="str">
            <v/>
          </cell>
          <cell r="I5088" t="str">
            <v/>
          </cell>
          <cell r="J5088" t="str">
            <v>件</v>
          </cell>
          <cell r="K5088" t="str">
            <v/>
          </cell>
          <cell r="L5088" t="str">
            <v/>
          </cell>
          <cell r="M5088" t="str">
            <v>17.80</v>
          </cell>
        </row>
        <row r="5089">
          <cell r="A5089" t="str">
            <v>CYS-JGWSBJKQCT-267</v>
          </cell>
          <cell r="B5089" t="str">
            <v>金刚网四边加宽全磁条</v>
          </cell>
          <cell r="C5089" t="str">
            <v>CYS-JGWSBJKQCT-267-金刚网四边加宽全磁条</v>
          </cell>
          <cell r="D5089" t="str">
            <v>居家布艺</v>
          </cell>
          <cell r="E5089" t="str">
            <v>是</v>
          </cell>
          <cell r="F5089" t="str">
            <v>否</v>
          </cell>
          <cell r="G5089" t="str">
            <v>宽85*高205</v>
          </cell>
          <cell r="H5089" t="str">
            <v/>
          </cell>
          <cell r="I5089" t="str">
            <v/>
          </cell>
          <cell r="J5089" t="str">
            <v>件</v>
          </cell>
          <cell r="K5089" t="str">
            <v/>
          </cell>
          <cell r="L5089" t="str">
            <v/>
          </cell>
          <cell r="M5089" t="str">
            <v>18.00</v>
          </cell>
        </row>
        <row r="5090">
          <cell r="A5090" t="str">
            <v>CYS-JGWSBJKQCT-268</v>
          </cell>
          <cell r="B5090" t="str">
            <v>金刚网四边加宽全磁条</v>
          </cell>
          <cell r="C5090" t="str">
            <v>CYS-JGWSBJKQCT-268-金刚网四边加宽全磁条</v>
          </cell>
          <cell r="D5090" t="str">
            <v>居家布艺</v>
          </cell>
          <cell r="E5090" t="str">
            <v>是</v>
          </cell>
          <cell r="F5090" t="str">
            <v>否</v>
          </cell>
          <cell r="G5090" t="str">
            <v>宽85*高210</v>
          </cell>
          <cell r="H5090" t="str">
            <v/>
          </cell>
          <cell r="I5090" t="str">
            <v/>
          </cell>
          <cell r="J5090" t="str">
            <v>件</v>
          </cell>
          <cell r="K5090" t="str">
            <v/>
          </cell>
          <cell r="L5090" t="str">
            <v/>
          </cell>
          <cell r="M5090" t="str">
            <v>18.20</v>
          </cell>
        </row>
        <row r="5091">
          <cell r="A5091" t="str">
            <v>CYS-JGWSBJKQCT-269</v>
          </cell>
          <cell r="B5091" t="str">
            <v>金刚网四边加宽全磁条</v>
          </cell>
          <cell r="C5091" t="str">
            <v>CYS-JGWSBJKQCT-269-金刚网四边加宽全磁条</v>
          </cell>
          <cell r="D5091" t="str">
            <v>居家布艺</v>
          </cell>
          <cell r="E5091" t="str">
            <v>是</v>
          </cell>
          <cell r="F5091" t="str">
            <v>否</v>
          </cell>
          <cell r="G5091" t="str">
            <v>宽85*高220</v>
          </cell>
          <cell r="H5091" t="str">
            <v/>
          </cell>
          <cell r="I5091" t="str">
            <v/>
          </cell>
          <cell r="J5091" t="str">
            <v>件</v>
          </cell>
          <cell r="K5091" t="str">
            <v/>
          </cell>
          <cell r="L5091" t="str">
            <v/>
          </cell>
          <cell r="M5091" t="str">
            <v>18.70</v>
          </cell>
        </row>
        <row r="5092">
          <cell r="A5092" t="str">
            <v>CYS-JGWSBJKQCT-270</v>
          </cell>
          <cell r="B5092" t="str">
            <v>金刚网四边加宽全磁条</v>
          </cell>
          <cell r="C5092" t="str">
            <v>CYS-JGWSBJKQCT-270-金刚网四边加宽全磁条</v>
          </cell>
          <cell r="D5092" t="str">
            <v>居家布艺</v>
          </cell>
          <cell r="E5092" t="str">
            <v>是</v>
          </cell>
          <cell r="F5092" t="str">
            <v>否</v>
          </cell>
          <cell r="G5092" t="str">
            <v>宽90*高190</v>
          </cell>
          <cell r="H5092" t="str">
            <v/>
          </cell>
          <cell r="I5092" t="str">
            <v/>
          </cell>
          <cell r="J5092" t="str">
            <v>件</v>
          </cell>
          <cell r="K5092" t="str">
            <v/>
          </cell>
          <cell r="L5092" t="str">
            <v/>
          </cell>
          <cell r="M5092" t="str">
            <v>18.00</v>
          </cell>
        </row>
        <row r="5093">
          <cell r="A5093" t="str">
            <v>CYS-JGWSBJKQCT-271</v>
          </cell>
          <cell r="B5093" t="str">
            <v>金刚网四边加宽全磁条</v>
          </cell>
          <cell r="C5093" t="str">
            <v>CYS-JGWSBJKQCT-271-金刚网四边加宽全磁条</v>
          </cell>
          <cell r="D5093" t="str">
            <v>居家布艺</v>
          </cell>
          <cell r="E5093" t="str">
            <v>是</v>
          </cell>
          <cell r="F5093" t="str">
            <v>否</v>
          </cell>
          <cell r="G5093" t="str">
            <v>宽90*高195</v>
          </cell>
          <cell r="H5093" t="str">
            <v/>
          </cell>
          <cell r="I5093" t="str">
            <v/>
          </cell>
          <cell r="J5093" t="str">
            <v>件</v>
          </cell>
          <cell r="K5093" t="str">
            <v/>
          </cell>
          <cell r="L5093" t="str">
            <v/>
          </cell>
          <cell r="M5093" t="str">
            <v>18.20</v>
          </cell>
        </row>
        <row r="5094">
          <cell r="A5094" t="str">
            <v>CYS-JGWSBJKQCT-272</v>
          </cell>
          <cell r="B5094" t="str">
            <v>金刚网四边加宽全磁条</v>
          </cell>
          <cell r="C5094" t="str">
            <v>CYS-JGWSBJKQCT-272-金刚网四边加宽全磁条</v>
          </cell>
          <cell r="D5094" t="str">
            <v>居家布艺</v>
          </cell>
          <cell r="E5094" t="str">
            <v>是</v>
          </cell>
          <cell r="F5094" t="str">
            <v>否</v>
          </cell>
          <cell r="G5094" t="str">
            <v>宽90*高200</v>
          </cell>
          <cell r="H5094" t="str">
            <v/>
          </cell>
          <cell r="I5094" t="str">
            <v/>
          </cell>
          <cell r="J5094" t="str">
            <v>件</v>
          </cell>
          <cell r="K5094" t="str">
            <v/>
          </cell>
          <cell r="L5094" t="str">
            <v/>
          </cell>
          <cell r="M5094" t="str">
            <v>18.50</v>
          </cell>
        </row>
        <row r="5095">
          <cell r="A5095" t="str">
            <v>CYS-JGWSBJKQCT-273</v>
          </cell>
          <cell r="B5095" t="str">
            <v>金刚网四边加宽全磁条</v>
          </cell>
          <cell r="C5095" t="str">
            <v>CYS-JGWSBJKQCT-273-金刚网四边加宽全磁条</v>
          </cell>
          <cell r="D5095" t="str">
            <v>居家布艺</v>
          </cell>
          <cell r="E5095" t="str">
            <v>是</v>
          </cell>
          <cell r="F5095" t="str">
            <v>否</v>
          </cell>
          <cell r="G5095" t="str">
            <v>宽90*高205</v>
          </cell>
          <cell r="H5095" t="str">
            <v/>
          </cell>
          <cell r="I5095" t="str">
            <v/>
          </cell>
          <cell r="J5095" t="str">
            <v>件</v>
          </cell>
          <cell r="K5095" t="str">
            <v/>
          </cell>
          <cell r="L5095" t="str">
            <v/>
          </cell>
          <cell r="M5095" t="str">
            <v>18.70</v>
          </cell>
        </row>
        <row r="5096">
          <cell r="A5096" t="str">
            <v>CYS-JGWSBJKQCT-274</v>
          </cell>
          <cell r="B5096" t="str">
            <v>金刚网四边加宽全磁条</v>
          </cell>
          <cell r="C5096" t="str">
            <v>CYS-JGWSBJKQCT-274-金刚网四边加宽全磁条</v>
          </cell>
          <cell r="D5096" t="str">
            <v>居家布艺</v>
          </cell>
          <cell r="E5096" t="str">
            <v>是</v>
          </cell>
          <cell r="F5096" t="str">
            <v>否</v>
          </cell>
          <cell r="G5096" t="str">
            <v>宽90*高210</v>
          </cell>
          <cell r="H5096" t="str">
            <v/>
          </cell>
          <cell r="I5096" t="str">
            <v/>
          </cell>
          <cell r="J5096" t="str">
            <v>件</v>
          </cell>
          <cell r="K5096" t="str">
            <v/>
          </cell>
          <cell r="L5096" t="str">
            <v/>
          </cell>
          <cell r="M5096" t="str">
            <v>18.90</v>
          </cell>
        </row>
        <row r="5097">
          <cell r="A5097" t="str">
            <v>CYS-JGWSBJKQCT-275</v>
          </cell>
          <cell r="B5097" t="str">
            <v>金刚网四边加宽全磁条</v>
          </cell>
          <cell r="C5097" t="str">
            <v>CYS-JGWSBJKQCT-275-金刚网四边加宽全磁条</v>
          </cell>
          <cell r="D5097" t="str">
            <v>居家布艺</v>
          </cell>
          <cell r="E5097" t="str">
            <v>是</v>
          </cell>
          <cell r="F5097" t="str">
            <v>否</v>
          </cell>
          <cell r="G5097" t="str">
            <v>宽90*高215</v>
          </cell>
          <cell r="H5097" t="str">
            <v/>
          </cell>
          <cell r="I5097" t="str">
            <v/>
          </cell>
          <cell r="J5097" t="str">
            <v>件</v>
          </cell>
          <cell r="K5097" t="str">
            <v/>
          </cell>
          <cell r="L5097" t="str">
            <v/>
          </cell>
          <cell r="M5097" t="str">
            <v>19.30</v>
          </cell>
        </row>
        <row r="5098">
          <cell r="A5098" t="str">
            <v>CYS-JGWSBJKQCT-276</v>
          </cell>
          <cell r="B5098" t="str">
            <v>金刚网四边加宽全磁条</v>
          </cell>
          <cell r="C5098" t="str">
            <v>CYS-JGWSBJKQCT-276-金刚网四边加宽全磁条</v>
          </cell>
          <cell r="D5098" t="str">
            <v>居家布艺</v>
          </cell>
          <cell r="E5098" t="str">
            <v>是</v>
          </cell>
          <cell r="F5098" t="str">
            <v>否</v>
          </cell>
          <cell r="G5098" t="str">
            <v>宽90*高220</v>
          </cell>
          <cell r="H5098" t="str">
            <v/>
          </cell>
          <cell r="I5098" t="str">
            <v/>
          </cell>
          <cell r="J5098" t="str">
            <v>件</v>
          </cell>
          <cell r="K5098" t="str">
            <v/>
          </cell>
          <cell r="L5098" t="str">
            <v/>
          </cell>
          <cell r="M5098" t="str">
            <v>19.50</v>
          </cell>
        </row>
        <row r="5099">
          <cell r="A5099" t="str">
            <v>CYS-JGWSBJKQCT-277</v>
          </cell>
          <cell r="B5099" t="str">
            <v>金刚网四边加宽全磁条</v>
          </cell>
          <cell r="C5099" t="str">
            <v>CYS-JGWSBJKQCT-277-金刚网四边加宽全磁条</v>
          </cell>
          <cell r="D5099" t="str">
            <v>居家布艺</v>
          </cell>
          <cell r="E5099" t="str">
            <v>是</v>
          </cell>
          <cell r="F5099" t="str">
            <v>否</v>
          </cell>
          <cell r="G5099" t="str">
            <v>宽90*高230</v>
          </cell>
          <cell r="H5099" t="str">
            <v/>
          </cell>
          <cell r="I5099" t="str">
            <v/>
          </cell>
          <cell r="J5099" t="str">
            <v>件</v>
          </cell>
          <cell r="K5099" t="str">
            <v/>
          </cell>
          <cell r="L5099" t="str">
            <v/>
          </cell>
          <cell r="M5099" t="str">
            <v>19.90</v>
          </cell>
        </row>
        <row r="5100">
          <cell r="A5100" t="str">
            <v>CYS-JGWSBJKQCT-278</v>
          </cell>
          <cell r="B5100" t="str">
            <v>金刚网四边加宽全磁条</v>
          </cell>
          <cell r="C5100" t="str">
            <v>CYS-JGWSBJKQCT-278-金刚网四边加宽全磁条</v>
          </cell>
          <cell r="D5100" t="str">
            <v>居家布艺</v>
          </cell>
          <cell r="E5100" t="str">
            <v>是</v>
          </cell>
          <cell r="F5100" t="str">
            <v>否</v>
          </cell>
          <cell r="G5100" t="str">
            <v>宽90*高240</v>
          </cell>
          <cell r="H5100" t="str">
            <v/>
          </cell>
          <cell r="I5100" t="str">
            <v/>
          </cell>
          <cell r="J5100" t="str">
            <v>件</v>
          </cell>
          <cell r="K5100" t="str">
            <v/>
          </cell>
          <cell r="L5100" t="str">
            <v/>
          </cell>
          <cell r="M5100" t="str">
            <v>20.50</v>
          </cell>
        </row>
        <row r="5101">
          <cell r="A5101" t="str">
            <v>CYS-JGWSBJKQCT-279</v>
          </cell>
          <cell r="B5101" t="str">
            <v>金刚网四边加宽全磁条</v>
          </cell>
          <cell r="C5101" t="str">
            <v>CYS-JGWSBJKQCT-279-金刚网四边加宽全磁条</v>
          </cell>
          <cell r="D5101" t="str">
            <v>居家布艺</v>
          </cell>
          <cell r="E5101" t="str">
            <v>是</v>
          </cell>
          <cell r="F5101" t="str">
            <v>否</v>
          </cell>
          <cell r="G5101" t="str">
            <v>宽95*高195</v>
          </cell>
          <cell r="H5101" t="str">
            <v/>
          </cell>
          <cell r="I5101" t="str">
            <v/>
          </cell>
          <cell r="J5101" t="str">
            <v>件</v>
          </cell>
          <cell r="K5101" t="str">
            <v/>
          </cell>
          <cell r="L5101" t="str">
            <v/>
          </cell>
          <cell r="M5101" t="str">
            <v>18.30</v>
          </cell>
        </row>
        <row r="5102">
          <cell r="A5102" t="str">
            <v>CYS-JGWSBJKQCT-280</v>
          </cell>
          <cell r="B5102" t="str">
            <v>金刚网四边加宽全磁条</v>
          </cell>
          <cell r="C5102" t="str">
            <v>CYS-JGWSBJKQCT-280-金刚网四边加宽全磁条</v>
          </cell>
          <cell r="D5102" t="str">
            <v>居家布艺</v>
          </cell>
          <cell r="E5102" t="str">
            <v>是</v>
          </cell>
          <cell r="F5102" t="str">
            <v>否</v>
          </cell>
          <cell r="G5102" t="str">
            <v>宽95*高200</v>
          </cell>
          <cell r="H5102" t="str">
            <v/>
          </cell>
          <cell r="I5102" t="str">
            <v/>
          </cell>
          <cell r="J5102" t="str">
            <v>件</v>
          </cell>
          <cell r="K5102" t="str">
            <v/>
          </cell>
          <cell r="L5102" t="str">
            <v/>
          </cell>
          <cell r="M5102" t="str">
            <v>18.50</v>
          </cell>
        </row>
        <row r="5103">
          <cell r="A5103" t="str">
            <v>CYS-JGWSBJKQCT-281</v>
          </cell>
          <cell r="B5103" t="str">
            <v>金刚网四边加宽全磁条</v>
          </cell>
          <cell r="C5103" t="str">
            <v>CYS-JGWSBJKQCT-281-金刚网四边加宽全磁条</v>
          </cell>
          <cell r="D5103" t="str">
            <v>居家布艺</v>
          </cell>
          <cell r="E5103" t="str">
            <v>是</v>
          </cell>
          <cell r="F5103" t="str">
            <v>否</v>
          </cell>
          <cell r="G5103" t="str">
            <v>宽95*高205</v>
          </cell>
          <cell r="H5103" t="str">
            <v/>
          </cell>
          <cell r="I5103" t="str">
            <v/>
          </cell>
          <cell r="J5103" t="str">
            <v>件</v>
          </cell>
          <cell r="K5103" t="str">
            <v/>
          </cell>
          <cell r="L5103" t="str">
            <v/>
          </cell>
          <cell r="M5103" t="str">
            <v>18.70</v>
          </cell>
        </row>
        <row r="5104">
          <cell r="A5104" t="str">
            <v>CYS-JGWSBJKQCT-282</v>
          </cell>
          <cell r="B5104" t="str">
            <v>金刚网四边加宽全磁条</v>
          </cell>
          <cell r="C5104" t="str">
            <v>CYS-JGWSBJKQCT-282-金刚网四边加宽全磁条</v>
          </cell>
          <cell r="D5104" t="str">
            <v>居家布艺</v>
          </cell>
          <cell r="E5104" t="str">
            <v>是</v>
          </cell>
          <cell r="F5104" t="str">
            <v>否</v>
          </cell>
          <cell r="G5104" t="str">
            <v>宽95*高210</v>
          </cell>
          <cell r="H5104" t="str">
            <v/>
          </cell>
          <cell r="I5104" t="str">
            <v/>
          </cell>
          <cell r="J5104" t="str">
            <v>件</v>
          </cell>
          <cell r="K5104" t="str">
            <v/>
          </cell>
          <cell r="L5104" t="str">
            <v/>
          </cell>
          <cell r="M5104" t="str">
            <v>19.10</v>
          </cell>
        </row>
        <row r="5105">
          <cell r="A5105" t="str">
            <v>CYS-JGWSBJKQCT-283</v>
          </cell>
          <cell r="B5105" t="str">
            <v>金刚网四边加宽全磁条</v>
          </cell>
          <cell r="C5105" t="str">
            <v>CYS-JGWSBJKQCT-283-金刚网四边加宽全磁条</v>
          </cell>
          <cell r="D5105" t="str">
            <v>居家布艺</v>
          </cell>
          <cell r="E5105" t="str">
            <v>是</v>
          </cell>
          <cell r="F5105" t="str">
            <v>否</v>
          </cell>
          <cell r="G5105" t="str">
            <v>宽95*高215</v>
          </cell>
          <cell r="H5105" t="str">
            <v/>
          </cell>
          <cell r="I5105" t="str">
            <v/>
          </cell>
          <cell r="J5105" t="str">
            <v>件</v>
          </cell>
          <cell r="K5105" t="str">
            <v/>
          </cell>
          <cell r="L5105" t="str">
            <v/>
          </cell>
          <cell r="M5105" t="str">
            <v>19.30</v>
          </cell>
        </row>
        <row r="5106">
          <cell r="A5106" t="str">
            <v>CYS-JGWSBJKQCT-284</v>
          </cell>
          <cell r="B5106" t="str">
            <v>金刚网四边加宽全磁条</v>
          </cell>
          <cell r="C5106" t="str">
            <v>CYS-JGWSBJKQCT-284-金刚网四边加宽全磁条</v>
          </cell>
          <cell r="D5106" t="str">
            <v>居家布艺</v>
          </cell>
          <cell r="E5106" t="str">
            <v>是</v>
          </cell>
          <cell r="F5106" t="str">
            <v>否</v>
          </cell>
          <cell r="G5106" t="str">
            <v>宽95*高220</v>
          </cell>
          <cell r="H5106" t="str">
            <v/>
          </cell>
          <cell r="I5106" t="str">
            <v/>
          </cell>
          <cell r="J5106" t="str">
            <v>件</v>
          </cell>
          <cell r="K5106" t="str">
            <v/>
          </cell>
          <cell r="L5106" t="str">
            <v/>
          </cell>
          <cell r="M5106" t="str">
            <v>19.50</v>
          </cell>
        </row>
        <row r="5107">
          <cell r="A5107" t="str">
            <v>CYS-JGWSBJKQCT-285</v>
          </cell>
          <cell r="B5107" t="str">
            <v>金刚网四边加宽全磁条</v>
          </cell>
          <cell r="C5107" t="str">
            <v>CYS-JGWSBJKQCT-285-金刚网四边加宽全磁条</v>
          </cell>
          <cell r="D5107" t="str">
            <v>居家布艺</v>
          </cell>
          <cell r="E5107" t="str">
            <v>是</v>
          </cell>
          <cell r="F5107" t="str">
            <v>否</v>
          </cell>
          <cell r="G5107" t="str">
            <v>宽100*高200</v>
          </cell>
          <cell r="H5107" t="str">
            <v/>
          </cell>
          <cell r="I5107" t="str">
            <v/>
          </cell>
          <cell r="J5107" t="str">
            <v>件</v>
          </cell>
          <cell r="K5107" t="str">
            <v/>
          </cell>
          <cell r="L5107" t="str">
            <v/>
          </cell>
          <cell r="M5107" t="str">
            <v>18.50</v>
          </cell>
        </row>
        <row r="5108">
          <cell r="A5108" t="str">
            <v>CYS-JGWSBJKQCT-286</v>
          </cell>
          <cell r="B5108" t="str">
            <v>金刚网四边加宽全磁条</v>
          </cell>
          <cell r="C5108" t="str">
            <v>CYS-JGWSBJKQCT-286-金刚网四边加宽全磁条</v>
          </cell>
          <cell r="D5108" t="str">
            <v>居家布艺</v>
          </cell>
          <cell r="E5108" t="str">
            <v>是</v>
          </cell>
          <cell r="F5108" t="str">
            <v>否</v>
          </cell>
          <cell r="G5108" t="str">
            <v>宽100*高205</v>
          </cell>
          <cell r="H5108" t="str">
            <v/>
          </cell>
          <cell r="I5108" t="str">
            <v/>
          </cell>
          <cell r="J5108" t="str">
            <v>件</v>
          </cell>
          <cell r="K5108" t="str">
            <v/>
          </cell>
          <cell r="L5108" t="str">
            <v/>
          </cell>
          <cell r="M5108" t="str">
            <v>18.70</v>
          </cell>
        </row>
        <row r="5109">
          <cell r="A5109" t="str">
            <v>CYS-JGWSBJKQCT-287</v>
          </cell>
          <cell r="B5109" t="str">
            <v>金刚网四边加宽全磁条</v>
          </cell>
          <cell r="C5109" t="str">
            <v>CYS-JGWSBJKQCT-287-金刚网四边加宽全磁条</v>
          </cell>
          <cell r="D5109" t="str">
            <v>居家布艺</v>
          </cell>
          <cell r="E5109" t="str">
            <v>是</v>
          </cell>
          <cell r="F5109" t="str">
            <v>否</v>
          </cell>
          <cell r="G5109" t="str">
            <v>宽100*高210</v>
          </cell>
          <cell r="H5109" t="str">
            <v/>
          </cell>
          <cell r="I5109" t="str">
            <v/>
          </cell>
          <cell r="J5109" t="str">
            <v>件</v>
          </cell>
          <cell r="K5109" t="str">
            <v/>
          </cell>
          <cell r="L5109" t="str">
            <v/>
          </cell>
          <cell r="M5109" t="str">
            <v>19.10</v>
          </cell>
        </row>
        <row r="5110">
          <cell r="A5110" t="str">
            <v>CYS-JGWSBJKQCT-288</v>
          </cell>
          <cell r="B5110" t="str">
            <v>金刚网四边加宽全磁条</v>
          </cell>
          <cell r="C5110" t="str">
            <v>CYS-JGWSBJKQCT-288-金刚网四边加宽全磁条</v>
          </cell>
          <cell r="D5110" t="str">
            <v>居家布艺</v>
          </cell>
          <cell r="E5110" t="str">
            <v>是</v>
          </cell>
          <cell r="F5110" t="str">
            <v>否</v>
          </cell>
          <cell r="G5110" t="str">
            <v>宽100*高220</v>
          </cell>
          <cell r="H5110" t="str">
            <v/>
          </cell>
          <cell r="I5110" t="str">
            <v/>
          </cell>
          <cell r="J5110" t="str">
            <v>件</v>
          </cell>
          <cell r="K5110" t="str">
            <v/>
          </cell>
          <cell r="L5110" t="str">
            <v/>
          </cell>
          <cell r="M5110" t="str">
            <v>19.50</v>
          </cell>
        </row>
        <row r="5111">
          <cell r="A5111" t="str">
            <v>CYS-JGWSBJKQCT-289</v>
          </cell>
          <cell r="B5111" t="str">
            <v>金刚网四边加宽全磁条</v>
          </cell>
          <cell r="C5111" t="str">
            <v>CYS-JGWSBJKQCT-289-金刚网四边加宽全磁条</v>
          </cell>
          <cell r="D5111" t="str">
            <v>居家布艺</v>
          </cell>
          <cell r="E5111" t="str">
            <v>是</v>
          </cell>
          <cell r="F5111" t="str">
            <v>否</v>
          </cell>
          <cell r="G5111" t="str">
            <v>宽100*高230</v>
          </cell>
          <cell r="H5111" t="str">
            <v/>
          </cell>
          <cell r="I5111" t="str">
            <v/>
          </cell>
          <cell r="J5111" t="str">
            <v>件</v>
          </cell>
          <cell r="K5111" t="str">
            <v/>
          </cell>
          <cell r="L5111" t="str">
            <v/>
          </cell>
          <cell r="M5111" t="str">
            <v>20.20</v>
          </cell>
        </row>
        <row r="5112">
          <cell r="A5112" t="str">
            <v>CYS-JGWSBJKQCT-290</v>
          </cell>
          <cell r="B5112" t="str">
            <v>金刚网四边加宽全磁条</v>
          </cell>
          <cell r="C5112" t="str">
            <v>CYS-JGWSBJKQCT-290-金刚网四边加宽全磁条</v>
          </cell>
          <cell r="D5112" t="str">
            <v>居家布艺</v>
          </cell>
          <cell r="E5112" t="str">
            <v>是</v>
          </cell>
          <cell r="F5112" t="str">
            <v>否</v>
          </cell>
          <cell r="G5112" t="str">
            <v>宽100*高240</v>
          </cell>
          <cell r="H5112" t="str">
            <v/>
          </cell>
          <cell r="I5112" t="str">
            <v/>
          </cell>
          <cell r="J5112" t="str">
            <v>件</v>
          </cell>
          <cell r="K5112" t="str">
            <v/>
          </cell>
          <cell r="L5112" t="str">
            <v/>
          </cell>
          <cell r="M5112" t="str">
            <v>20.60</v>
          </cell>
        </row>
        <row r="5113">
          <cell r="A5113" t="str">
            <v>CYS-JGWSBJKQCT-291</v>
          </cell>
          <cell r="B5113" t="str">
            <v>金刚网四边加宽全磁条</v>
          </cell>
          <cell r="C5113" t="str">
            <v>CYS-JGWSBJKQCT-291-金刚网四边加宽全磁条</v>
          </cell>
          <cell r="D5113" t="str">
            <v>居家布艺</v>
          </cell>
          <cell r="E5113" t="str">
            <v>是</v>
          </cell>
          <cell r="F5113" t="str">
            <v>否</v>
          </cell>
          <cell r="G5113" t="str">
            <v>宽105*高205</v>
          </cell>
          <cell r="H5113" t="str">
            <v/>
          </cell>
          <cell r="I5113" t="str">
            <v/>
          </cell>
          <cell r="J5113" t="str">
            <v>件</v>
          </cell>
          <cell r="K5113" t="str">
            <v/>
          </cell>
          <cell r="L5113" t="str">
            <v/>
          </cell>
          <cell r="M5113" t="str">
            <v>18.90</v>
          </cell>
        </row>
        <row r="5114">
          <cell r="A5114" t="str">
            <v>CYS-JGWSBJKQCT-292</v>
          </cell>
          <cell r="B5114" t="str">
            <v>金刚网四边加宽全磁条</v>
          </cell>
          <cell r="C5114" t="str">
            <v>CYS-JGWSBJKQCT-292-金刚网四边加宽全磁条</v>
          </cell>
          <cell r="D5114" t="str">
            <v>居家布艺</v>
          </cell>
          <cell r="E5114" t="str">
            <v>是</v>
          </cell>
          <cell r="F5114" t="str">
            <v>否</v>
          </cell>
          <cell r="G5114" t="str">
            <v>宽110*高200</v>
          </cell>
          <cell r="H5114" t="str">
            <v/>
          </cell>
          <cell r="I5114" t="str">
            <v/>
          </cell>
          <cell r="J5114" t="str">
            <v>件</v>
          </cell>
          <cell r="K5114" t="str">
            <v/>
          </cell>
          <cell r="L5114" t="str">
            <v/>
          </cell>
          <cell r="M5114" t="str">
            <v>18.60</v>
          </cell>
        </row>
        <row r="5115">
          <cell r="A5115" t="str">
            <v>CYS-JGWSBJKQCT-293</v>
          </cell>
          <cell r="B5115" t="str">
            <v>金刚网四边加宽全磁条</v>
          </cell>
          <cell r="C5115" t="str">
            <v>CYS-JGWSBJKQCT-293-金刚网四边加宽全磁条</v>
          </cell>
          <cell r="D5115" t="str">
            <v>居家布艺</v>
          </cell>
          <cell r="E5115" t="str">
            <v>是</v>
          </cell>
          <cell r="F5115" t="str">
            <v>否</v>
          </cell>
          <cell r="G5115" t="str">
            <v>宽110*高210</v>
          </cell>
          <cell r="H5115" t="str">
            <v/>
          </cell>
          <cell r="I5115" t="str">
            <v/>
          </cell>
          <cell r="J5115" t="str">
            <v>件</v>
          </cell>
          <cell r="K5115" t="str">
            <v/>
          </cell>
          <cell r="L5115" t="str">
            <v/>
          </cell>
          <cell r="M5115" t="str">
            <v>19.10</v>
          </cell>
        </row>
        <row r="5116">
          <cell r="A5116" t="str">
            <v>CYS-JGWSBJKQCT-294</v>
          </cell>
          <cell r="B5116" t="str">
            <v>金刚网四边加宽全磁条</v>
          </cell>
          <cell r="C5116" t="str">
            <v>CYS-JGWSBJKQCT-294-金刚网四边加宽全磁条</v>
          </cell>
          <cell r="D5116" t="str">
            <v>居家布艺</v>
          </cell>
          <cell r="E5116" t="str">
            <v>是</v>
          </cell>
          <cell r="F5116" t="str">
            <v>否</v>
          </cell>
          <cell r="G5116" t="str">
            <v>宽110*高220</v>
          </cell>
          <cell r="H5116" t="str">
            <v/>
          </cell>
          <cell r="I5116" t="str">
            <v/>
          </cell>
          <cell r="J5116" t="str">
            <v>件</v>
          </cell>
          <cell r="K5116" t="str">
            <v/>
          </cell>
          <cell r="L5116" t="str">
            <v/>
          </cell>
          <cell r="M5116" t="str">
            <v>19.60</v>
          </cell>
        </row>
        <row r="5117">
          <cell r="A5117" t="str">
            <v>CYS-JGWSBJKQCT-295</v>
          </cell>
          <cell r="B5117" t="str">
            <v>金刚网四边加宽全磁条</v>
          </cell>
          <cell r="C5117" t="str">
            <v>CYS-JGWSBJKQCT-295-金刚网四边加宽全磁条</v>
          </cell>
          <cell r="D5117" t="str">
            <v>居家布艺</v>
          </cell>
          <cell r="E5117" t="str">
            <v>是</v>
          </cell>
          <cell r="F5117" t="str">
            <v>否</v>
          </cell>
          <cell r="G5117" t="str">
            <v>宽110*高230</v>
          </cell>
          <cell r="H5117" t="str">
            <v/>
          </cell>
          <cell r="I5117" t="str">
            <v/>
          </cell>
          <cell r="J5117" t="str">
            <v>件</v>
          </cell>
          <cell r="K5117" t="str">
            <v/>
          </cell>
          <cell r="L5117" t="str">
            <v/>
          </cell>
          <cell r="M5117" t="str">
            <v>20.20</v>
          </cell>
        </row>
        <row r="5118">
          <cell r="A5118" t="str">
            <v>CYS-JGWSBJKQCT-296</v>
          </cell>
          <cell r="B5118" t="str">
            <v>金刚网四边加宽全磁条</v>
          </cell>
          <cell r="C5118" t="str">
            <v>CYS-JGWSBJKQCT-296-金刚网四边加宽全磁条</v>
          </cell>
          <cell r="D5118" t="str">
            <v>居家布艺</v>
          </cell>
          <cell r="E5118" t="str">
            <v>是</v>
          </cell>
          <cell r="F5118" t="str">
            <v>否</v>
          </cell>
          <cell r="G5118" t="str">
            <v>宽120*高200</v>
          </cell>
          <cell r="H5118" t="str">
            <v/>
          </cell>
          <cell r="I5118" t="str">
            <v/>
          </cell>
          <cell r="J5118" t="str">
            <v>件</v>
          </cell>
          <cell r="K5118" t="str">
            <v/>
          </cell>
          <cell r="L5118" t="str">
            <v/>
          </cell>
          <cell r="M5118" t="str">
            <v>19.90</v>
          </cell>
        </row>
        <row r="5119">
          <cell r="A5119" t="str">
            <v>CYS-JGWSBJKQCT-297</v>
          </cell>
          <cell r="B5119" t="str">
            <v>金刚网四边加宽全磁条</v>
          </cell>
          <cell r="C5119" t="str">
            <v>CYS-JGWSBJKQCT-297-金刚网四边加宽全磁条</v>
          </cell>
          <cell r="D5119" t="str">
            <v>居家布艺</v>
          </cell>
          <cell r="E5119" t="str">
            <v>是</v>
          </cell>
          <cell r="F5119" t="str">
            <v>否</v>
          </cell>
          <cell r="G5119" t="str">
            <v>宽120*高210</v>
          </cell>
          <cell r="H5119" t="str">
            <v/>
          </cell>
          <cell r="I5119" t="str">
            <v/>
          </cell>
          <cell r="J5119" t="str">
            <v>件</v>
          </cell>
          <cell r="K5119" t="str">
            <v/>
          </cell>
          <cell r="L5119" t="str">
            <v/>
          </cell>
          <cell r="M5119" t="str">
            <v>20.40</v>
          </cell>
        </row>
        <row r="5120">
          <cell r="A5120" t="str">
            <v>CYS-JGWSBJKQCT-298</v>
          </cell>
          <cell r="B5120" t="str">
            <v>金刚网四边加宽全磁条</v>
          </cell>
          <cell r="C5120" t="str">
            <v>CYS-JGWSBJKQCT-298-金刚网四边加宽全磁条</v>
          </cell>
          <cell r="D5120" t="str">
            <v>居家布艺</v>
          </cell>
          <cell r="E5120" t="str">
            <v>是</v>
          </cell>
          <cell r="F5120" t="str">
            <v>否</v>
          </cell>
          <cell r="G5120" t="str">
            <v>宽120*高220</v>
          </cell>
          <cell r="H5120" t="str">
            <v/>
          </cell>
          <cell r="I5120" t="str">
            <v/>
          </cell>
          <cell r="J5120" t="str">
            <v>件</v>
          </cell>
          <cell r="K5120" t="str">
            <v/>
          </cell>
          <cell r="L5120" t="str">
            <v/>
          </cell>
          <cell r="M5120" t="str">
            <v>21.10</v>
          </cell>
        </row>
        <row r="5121">
          <cell r="A5121" t="str">
            <v>CYS-JGWSBJKQCT-299</v>
          </cell>
          <cell r="B5121" t="str">
            <v>金刚网四边加宽全磁条</v>
          </cell>
          <cell r="C5121" t="str">
            <v>CYS-JGWSBJKQCT-299-金刚网四边加宽全磁条</v>
          </cell>
          <cell r="D5121" t="str">
            <v>居家布艺</v>
          </cell>
          <cell r="E5121" t="str">
            <v>是</v>
          </cell>
          <cell r="F5121" t="str">
            <v>否</v>
          </cell>
          <cell r="G5121" t="str">
            <v>宽120*高230</v>
          </cell>
          <cell r="H5121" t="str">
            <v/>
          </cell>
          <cell r="I5121" t="str">
            <v/>
          </cell>
          <cell r="J5121" t="str">
            <v>件</v>
          </cell>
          <cell r="K5121" t="str">
            <v/>
          </cell>
          <cell r="L5121" t="str">
            <v/>
          </cell>
          <cell r="M5121" t="str">
            <v>21.60</v>
          </cell>
        </row>
        <row r="5122">
          <cell r="A5122" t="str">
            <v>CYS-JGWSBJKQCT-300</v>
          </cell>
          <cell r="B5122" t="str">
            <v>金刚网四边加宽全磁条</v>
          </cell>
          <cell r="C5122" t="str">
            <v>CYS-JGWSBJKQCT-300-金刚网四边加宽全磁条</v>
          </cell>
          <cell r="D5122" t="str">
            <v>居家布艺</v>
          </cell>
          <cell r="E5122" t="str">
            <v>是</v>
          </cell>
          <cell r="F5122" t="str">
            <v>否</v>
          </cell>
          <cell r="G5122" t="str">
            <v>宽120*高240</v>
          </cell>
          <cell r="H5122" t="str">
            <v/>
          </cell>
          <cell r="I5122" t="str">
            <v/>
          </cell>
          <cell r="J5122" t="str">
            <v>件</v>
          </cell>
          <cell r="K5122" t="str">
            <v/>
          </cell>
          <cell r="L5122" t="str">
            <v/>
          </cell>
          <cell r="M5122" t="str">
            <v>22.10</v>
          </cell>
        </row>
        <row r="5123">
          <cell r="A5123" t="str">
            <v>CYS-JGWSBJKQCT-301</v>
          </cell>
          <cell r="B5123" t="str">
            <v>金刚网四边加宽全磁条</v>
          </cell>
          <cell r="C5123" t="str">
            <v>CYS-JGWSBJKQCT-301-金刚网四边加宽全磁条</v>
          </cell>
          <cell r="D5123" t="str">
            <v>居家布艺</v>
          </cell>
          <cell r="E5123" t="str">
            <v>是</v>
          </cell>
          <cell r="F5123" t="str">
            <v>否</v>
          </cell>
          <cell r="G5123" t="str">
            <v>宽130*高200</v>
          </cell>
          <cell r="H5123" t="str">
            <v/>
          </cell>
          <cell r="I5123" t="str">
            <v/>
          </cell>
          <cell r="J5123" t="str">
            <v>件</v>
          </cell>
          <cell r="K5123" t="str">
            <v/>
          </cell>
          <cell r="L5123" t="str">
            <v/>
          </cell>
          <cell r="M5123" t="str">
            <v>20.20</v>
          </cell>
        </row>
        <row r="5124">
          <cell r="A5124" t="str">
            <v>CYS-JGWSBJKQCT-302</v>
          </cell>
          <cell r="B5124" t="str">
            <v>金刚网四边加宽全磁条</v>
          </cell>
          <cell r="C5124" t="str">
            <v>CYS-JGWSBJKQCT-302-金刚网四边加宽全磁条</v>
          </cell>
          <cell r="D5124" t="str">
            <v>居家布艺</v>
          </cell>
          <cell r="E5124" t="str">
            <v>是</v>
          </cell>
          <cell r="F5124" t="str">
            <v>否</v>
          </cell>
          <cell r="G5124" t="str">
            <v>宽130*高210</v>
          </cell>
          <cell r="H5124" t="str">
            <v/>
          </cell>
          <cell r="I5124" t="str">
            <v/>
          </cell>
          <cell r="J5124" t="str">
            <v>件</v>
          </cell>
          <cell r="K5124" t="str">
            <v/>
          </cell>
          <cell r="L5124" t="str">
            <v/>
          </cell>
          <cell r="M5124" t="str">
            <v>20.70</v>
          </cell>
        </row>
        <row r="5125">
          <cell r="A5125" t="str">
            <v>CYS-JGWSBJKQCT-303</v>
          </cell>
          <cell r="B5125" t="str">
            <v>金刚网四边加宽全磁条</v>
          </cell>
          <cell r="C5125" t="str">
            <v>CYS-JGWSBJKQCT-303-金刚网四边加宽全磁条</v>
          </cell>
          <cell r="D5125" t="str">
            <v>居家布艺</v>
          </cell>
          <cell r="E5125" t="str">
            <v>是</v>
          </cell>
          <cell r="F5125" t="str">
            <v>否</v>
          </cell>
          <cell r="G5125" t="str">
            <v>宽130*高220</v>
          </cell>
          <cell r="H5125" t="str">
            <v/>
          </cell>
          <cell r="I5125" t="str">
            <v/>
          </cell>
          <cell r="J5125" t="str">
            <v>件</v>
          </cell>
          <cell r="K5125" t="str">
            <v/>
          </cell>
          <cell r="L5125" t="str">
            <v/>
          </cell>
          <cell r="M5125" t="str">
            <v>21.40</v>
          </cell>
        </row>
        <row r="5126">
          <cell r="A5126" t="str">
            <v>CYS-JGWSBJKQCT-304</v>
          </cell>
          <cell r="B5126" t="str">
            <v>金刚网四边加宽全磁条</v>
          </cell>
          <cell r="C5126" t="str">
            <v>CYS-JGWSBJKQCT-304-金刚网四边加宽全磁条</v>
          </cell>
          <cell r="D5126" t="str">
            <v>居家布艺</v>
          </cell>
          <cell r="E5126" t="str">
            <v>是</v>
          </cell>
          <cell r="F5126" t="str">
            <v>否</v>
          </cell>
          <cell r="G5126" t="str">
            <v>宽130*高230</v>
          </cell>
          <cell r="H5126" t="str">
            <v/>
          </cell>
          <cell r="I5126" t="str">
            <v/>
          </cell>
          <cell r="J5126" t="str">
            <v>件</v>
          </cell>
          <cell r="K5126" t="str">
            <v/>
          </cell>
          <cell r="L5126" t="str">
            <v/>
          </cell>
          <cell r="M5126" t="str">
            <v>21.90</v>
          </cell>
        </row>
        <row r="5127">
          <cell r="A5127" t="str">
            <v>CYS-JGWSBJKQCT-305</v>
          </cell>
          <cell r="B5127" t="str">
            <v>金刚网四边加宽全磁条</v>
          </cell>
          <cell r="C5127" t="str">
            <v>CYS-JGWSBJKQCT-305-金刚网四边加宽全磁条</v>
          </cell>
          <cell r="D5127" t="str">
            <v>居家布艺</v>
          </cell>
          <cell r="E5127" t="str">
            <v>是</v>
          </cell>
          <cell r="F5127" t="str">
            <v>否</v>
          </cell>
          <cell r="G5127" t="str">
            <v>宽130*高240</v>
          </cell>
          <cell r="H5127" t="str">
            <v/>
          </cell>
          <cell r="I5127" t="str">
            <v/>
          </cell>
          <cell r="J5127" t="str">
            <v>件</v>
          </cell>
          <cell r="K5127" t="str">
            <v/>
          </cell>
          <cell r="L5127" t="str">
            <v/>
          </cell>
          <cell r="M5127" t="str">
            <v>22.40</v>
          </cell>
        </row>
        <row r="5128">
          <cell r="A5128" t="str">
            <v>CYS-JGWSBJKQCT-306</v>
          </cell>
          <cell r="B5128" t="str">
            <v>金刚网四边加宽全磁条</v>
          </cell>
          <cell r="C5128" t="str">
            <v>CYS-JGWSBJKQCT-306-金刚网四边加宽全磁条</v>
          </cell>
          <cell r="D5128" t="str">
            <v>居家布艺</v>
          </cell>
          <cell r="E5128" t="str">
            <v>是</v>
          </cell>
          <cell r="F5128" t="str">
            <v>否</v>
          </cell>
          <cell r="G5128" t="str">
            <v>宽140*高200</v>
          </cell>
          <cell r="H5128" t="str">
            <v/>
          </cell>
          <cell r="I5128" t="str">
            <v/>
          </cell>
          <cell r="J5128" t="str">
            <v>件</v>
          </cell>
          <cell r="K5128" t="str">
            <v/>
          </cell>
          <cell r="L5128" t="str">
            <v/>
          </cell>
          <cell r="M5128" t="str">
            <v>20.30</v>
          </cell>
        </row>
        <row r="5129">
          <cell r="A5129" t="str">
            <v>CYS-JGWSBJKQCT-307</v>
          </cell>
          <cell r="B5129" t="str">
            <v>金刚网四边加宽全磁条</v>
          </cell>
          <cell r="C5129" t="str">
            <v>CYS-JGWSBJKQCT-307-金刚网四边加宽全磁条</v>
          </cell>
          <cell r="D5129" t="str">
            <v>居家布艺</v>
          </cell>
          <cell r="E5129" t="str">
            <v>是</v>
          </cell>
          <cell r="F5129" t="str">
            <v>否</v>
          </cell>
          <cell r="G5129" t="str">
            <v>宽140*高210</v>
          </cell>
          <cell r="H5129" t="str">
            <v/>
          </cell>
          <cell r="I5129" t="str">
            <v/>
          </cell>
          <cell r="J5129" t="str">
            <v>件</v>
          </cell>
          <cell r="K5129" t="str">
            <v/>
          </cell>
          <cell r="L5129" t="str">
            <v/>
          </cell>
          <cell r="M5129" t="str">
            <v>20.90</v>
          </cell>
        </row>
        <row r="5130">
          <cell r="A5130" t="str">
            <v>CYS-JGWSBJKQCT-308</v>
          </cell>
          <cell r="B5130" t="str">
            <v>金刚网四边加宽全磁条</v>
          </cell>
          <cell r="C5130" t="str">
            <v>CYS-JGWSBJKQCT-308-金刚网四边加宽全磁条</v>
          </cell>
          <cell r="D5130" t="str">
            <v>居家布艺</v>
          </cell>
          <cell r="E5130" t="str">
            <v>是</v>
          </cell>
          <cell r="F5130" t="str">
            <v>否</v>
          </cell>
          <cell r="G5130" t="str">
            <v>宽140*高220</v>
          </cell>
          <cell r="H5130" t="str">
            <v/>
          </cell>
          <cell r="I5130" t="str">
            <v/>
          </cell>
          <cell r="J5130" t="str">
            <v>件</v>
          </cell>
          <cell r="K5130" t="str">
            <v/>
          </cell>
          <cell r="L5130" t="str">
            <v/>
          </cell>
          <cell r="M5130" t="str">
            <v>21.40</v>
          </cell>
        </row>
        <row r="5131">
          <cell r="A5131" t="str">
            <v>CYS-JGWSBJKQCT-309</v>
          </cell>
          <cell r="B5131" t="str">
            <v>金刚网四边加宽全磁条</v>
          </cell>
          <cell r="C5131" t="str">
            <v>CYS-JGWSBJKQCT-309-金刚网四边加宽全磁条</v>
          </cell>
          <cell r="D5131" t="str">
            <v>居家布艺</v>
          </cell>
          <cell r="E5131" t="str">
            <v>是</v>
          </cell>
          <cell r="F5131" t="str">
            <v>否</v>
          </cell>
          <cell r="G5131" t="str">
            <v>宽140*高230</v>
          </cell>
          <cell r="H5131" t="str">
            <v/>
          </cell>
          <cell r="I5131" t="str">
            <v/>
          </cell>
          <cell r="J5131" t="str">
            <v>件</v>
          </cell>
          <cell r="K5131" t="str">
            <v/>
          </cell>
          <cell r="L5131" t="str">
            <v/>
          </cell>
          <cell r="M5131" t="str">
            <v>21.90</v>
          </cell>
        </row>
        <row r="5132">
          <cell r="A5132" t="str">
            <v>CYS-JGWSBJKQCT-310</v>
          </cell>
          <cell r="B5132" t="str">
            <v>金刚网四边加宽全磁条</v>
          </cell>
          <cell r="C5132" t="str">
            <v>CYS-JGWSBJKQCT-310-金刚网四边加宽全磁条</v>
          </cell>
          <cell r="D5132" t="str">
            <v>居家布艺</v>
          </cell>
          <cell r="E5132" t="str">
            <v>是</v>
          </cell>
          <cell r="F5132" t="str">
            <v>否</v>
          </cell>
          <cell r="G5132" t="str">
            <v>宽140*高240</v>
          </cell>
          <cell r="H5132" t="str">
            <v/>
          </cell>
          <cell r="I5132" t="str">
            <v/>
          </cell>
          <cell r="J5132" t="str">
            <v>件</v>
          </cell>
          <cell r="K5132" t="str">
            <v/>
          </cell>
          <cell r="L5132" t="str">
            <v/>
          </cell>
          <cell r="M5132" t="str">
            <v>22.70</v>
          </cell>
        </row>
        <row r="5133">
          <cell r="A5133" t="str">
            <v>CYS-JGWSBJKQCT-311</v>
          </cell>
          <cell r="B5133" t="str">
            <v>金刚网四边加宽全磁条</v>
          </cell>
          <cell r="C5133" t="str">
            <v>CYS-JGWSBJKQCT-311-金刚网四边加宽全磁条</v>
          </cell>
          <cell r="D5133" t="str">
            <v>居家布艺</v>
          </cell>
          <cell r="E5133" t="str">
            <v>是</v>
          </cell>
          <cell r="F5133" t="str">
            <v>否</v>
          </cell>
          <cell r="G5133" t="str">
            <v>宽150*高200</v>
          </cell>
          <cell r="H5133" t="str">
            <v/>
          </cell>
          <cell r="I5133" t="str">
            <v/>
          </cell>
          <cell r="J5133" t="str">
            <v>件</v>
          </cell>
          <cell r="K5133" t="str">
            <v/>
          </cell>
          <cell r="L5133" t="str">
            <v/>
          </cell>
          <cell r="M5133" t="str">
            <v>22.80</v>
          </cell>
        </row>
        <row r="5134">
          <cell r="A5134" t="str">
            <v>CYS-JGWSBJKQCT-312</v>
          </cell>
          <cell r="B5134" t="str">
            <v>金刚网四边加宽全磁条</v>
          </cell>
          <cell r="C5134" t="str">
            <v>CYS-JGWSBJKQCT-312-金刚网四边加宽全磁条</v>
          </cell>
          <cell r="D5134" t="str">
            <v>居家布艺</v>
          </cell>
          <cell r="E5134" t="str">
            <v>是</v>
          </cell>
          <cell r="F5134" t="str">
            <v>否</v>
          </cell>
          <cell r="G5134" t="str">
            <v>宽150*高210</v>
          </cell>
          <cell r="H5134" t="str">
            <v/>
          </cell>
          <cell r="I5134" t="str">
            <v/>
          </cell>
          <cell r="J5134" t="str">
            <v>件</v>
          </cell>
          <cell r="K5134" t="str">
            <v/>
          </cell>
          <cell r="L5134" t="str">
            <v/>
          </cell>
          <cell r="M5134" t="str">
            <v>23.60</v>
          </cell>
        </row>
        <row r="5135">
          <cell r="A5135" t="str">
            <v>CYS-JGWSBJKQCT-313</v>
          </cell>
          <cell r="B5135" t="str">
            <v>金刚网四边加宽全磁条</v>
          </cell>
          <cell r="C5135" t="str">
            <v>CYS-JGWSBJKQCT-313-金刚网四边加宽全磁条</v>
          </cell>
          <cell r="D5135" t="str">
            <v>居家布艺</v>
          </cell>
          <cell r="E5135" t="str">
            <v>是</v>
          </cell>
          <cell r="F5135" t="str">
            <v>否</v>
          </cell>
          <cell r="G5135" t="str">
            <v>宽150*高220</v>
          </cell>
          <cell r="H5135" t="str">
            <v/>
          </cell>
          <cell r="I5135" t="str">
            <v/>
          </cell>
          <cell r="J5135" t="str">
            <v>件</v>
          </cell>
          <cell r="K5135" t="str">
            <v/>
          </cell>
          <cell r="L5135" t="str">
            <v/>
          </cell>
          <cell r="M5135" t="str">
            <v>24.20</v>
          </cell>
        </row>
        <row r="5136">
          <cell r="A5136" t="str">
            <v>CYS-JGWSBJKQCT-314</v>
          </cell>
          <cell r="B5136" t="str">
            <v>金刚网四边加宽全磁条</v>
          </cell>
          <cell r="C5136" t="str">
            <v>CYS-JGWSBJKQCT-314-金刚网四边加宽全磁条</v>
          </cell>
          <cell r="D5136" t="str">
            <v>居家布艺</v>
          </cell>
          <cell r="E5136" t="str">
            <v>是</v>
          </cell>
          <cell r="F5136" t="str">
            <v>否</v>
          </cell>
          <cell r="G5136" t="str">
            <v>宽150*高230</v>
          </cell>
          <cell r="H5136" t="str">
            <v/>
          </cell>
          <cell r="I5136" t="str">
            <v/>
          </cell>
          <cell r="J5136" t="str">
            <v>件</v>
          </cell>
          <cell r="K5136" t="str">
            <v/>
          </cell>
          <cell r="L5136" t="str">
            <v/>
          </cell>
          <cell r="M5136" t="str">
            <v>25.00</v>
          </cell>
        </row>
        <row r="5137">
          <cell r="A5137" t="str">
            <v>CYS-JGWSBJKQCT-315</v>
          </cell>
          <cell r="B5137" t="str">
            <v>金刚网四边加宽全磁条</v>
          </cell>
          <cell r="C5137" t="str">
            <v>CYS-JGWSBJKQCT-315-金刚网四边加宽全磁条</v>
          </cell>
          <cell r="D5137" t="str">
            <v>居家布艺</v>
          </cell>
          <cell r="E5137" t="str">
            <v>是</v>
          </cell>
          <cell r="F5137" t="str">
            <v>否</v>
          </cell>
          <cell r="G5137" t="str">
            <v>宽150*高240</v>
          </cell>
          <cell r="H5137" t="str">
            <v/>
          </cell>
          <cell r="I5137" t="str">
            <v/>
          </cell>
          <cell r="J5137" t="str">
            <v>件</v>
          </cell>
          <cell r="K5137" t="str">
            <v/>
          </cell>
          <cell r="L5137" t="str">
            <v/>
          </cell>
          <cell r="M5137" t="str">
            <v>25.70</v>
          </cell>
        </row>
        <row r="5138">
          <cell r="A5138" t="str">
            <v>CYS-JGWSBJKQCT-316</v>
          </cell>
          <cell r="B5138" t="str">
            <v>金刚网四边加宽全磁条</v>
          </cell>
          <cell r="C5138" t="str">
            <v>CYS-JGWSBJKQCT-316-金刚网四边加宽全磁条</v>
          </cell>
          <cell r="D5138" t="str">
            <v>居家布艺</v>
          </cell>
          <cell r="E5138" t="str">
            <v>是</v>
          </cell>
          <cell r="F5138" t="str">
            <v>否</v>
          </cell>
          <cell r="G5138" t="str">
            <v>宽160*高200</v>
          </cell>
          <cell r="H5138" t="str">
            <v/>
          </cell>
          <cell r="I5138" t="str">
            <v/>
          </cell>
          <cell r="J5138" t="str">
            <v>件</v>
          </cell>
          <cell r="K5138" t="str">
            <v/>
          </cell>
          <cell r="L5138" t="str">
            <v/>
          </cell>
          <cell r="M5138" t="str">
            <v>22.80</v>
          </cell>
        </row>
        <row r="5139">
          <cell r="A5139" t="str">
            <v>CYS-JGWSBJKQCT-317</v>
          </cell>
          <cell r="B5139" t="str">
            <v>金刚网四边加宽全磁条</v>
          </cell>
          <cell r="C5139" t="str">
            <v>CYS-JGWSBJKQCT-317-金刚网四边加宽全磁条</v>
          </cell>
          <cell r="D5139" t="str">
            <v>居家布艺</v>
          </cell>
          <cell r="E5139" t="str">
            <v>是</v>
          </cell>
          <cell r="F5139" t="str">
            <v>否</v>
          </cell>
          <cell r="G5139" t="str">
            <v>宽160*高210</v>
          </cell>
          <cell r="H5139" t="str">
            <v/>
          </cell>
          <cell r="I5139" t="str">
            <v/>
          </cell>
          <cell r="J5139" t="str">
            <v>件</v>
          </cell>
          <cell r="K5139" t="str">
            <v/>
          </cell>
          <cell r="L5139" t="str">
            <v/>
          </cell>
          <cell r="M5139" t="str">
            <v>23.60</v>
          </cell>
        </row>
        <row r="5140">
          <cell r="A5140" t="str">
            <v>CYS-JGWSBJKQCT-318</v>
          </cell>
          <cell r="B5140" t="str">
            <v>金刚网四边加宽全磁条</v>
          </cell>
          <cell r="C5140" t="str">
            <v>CYS-JGWSBJKQCT-318-金刚网四边加宽全磁条</v>
          </cell>
          <cell r="D5140" t="str">
            <v>居家布艺</v>
          </cell>
          <cell r="E5140" t="str">
            <v>是</v>
          </cell>
          <cell r="F5140" t="str">
            <v>否</v>
          </cell>
          <cell r="G5140" t="str">
            <v>宽160*高220</v>
          </cell>
          <cell r="H5140" t="str">
            <v/>
          </cell>
          <cell r="I5140" t="str">
            <v/>
          </cell>
          <cell r="J5140" t="str">
            <v>件</v>
          </cell>
          <cell r="K5140" t="str">
            <v/>
          </cell>
          <cell r="L5140" t="str">
            <v/>
          </cell>
          <cell r="M5140" t="str">
            <v>24.20</v>
          </cell>
        </row>
        <row r="5141">
          <cell r="A5141" t="str">
            <v>CYS-JGWSBJKQCT-319</v>
          </cell>
          <cell r="B5141" t="str">
            <v>金刚网四边加宽全磁条</v>
          </cell>
          <cell r="C5141" t="str">
            <v>CYS-JGWSBJKQCT-319-金刚网四边加宽全磁条</v>
          </cell>
          <cell r="D5141" t="str">
            <v>居家布艺</v>
          </cell>
          <cell r="E5141" t="str">
            <v>是</v>
          </cell>
          <cell r="F5141" t="str">
            <v>否</v>
          </cell>
          <cell r="G5141" t="str">
            <v>宽160*高230</v>
          </cell>
          <cell r="H5141" t="str">
            <v/>
          </cell>
          <cell r="I5141" t="str">
            <v/>
          </cell>
          <cell r="J5141" t="str">
            <v>件</v>
          </cell>
          <cell r="K5141" t="str">
            <v/>
          </cell>
          <cell r="L5141" t="str">
            <v/>
          </cell>
          <cell r="M5141" t="str">
            <v>25.10</v>
          </cell>
        </row>
        <row r="5142">
          <cell r="A5142" t="str">
            <v>CYS-JGWSBJKQCT-320</v>
          </cell>
          <cell r="B5142" t="str">
            <v>金刚网四边加宽全磁条</v>
          </cell>
          <cell r="C5142" t="str">
            <v>CYS-JGWSBJKQCT-320-金刚网四边加宽全磁条</v>
          </cell>
          <cell r="D5142" t="str">
            <v>居家布艺</v>
          </cell>
          <cell r="E5142" t="str">
            <v>是</v>
          </cell>
          <cell r="F5142" t="str">
            <v>否</v>
          </cell>
          <cell r="G5142" t="str">
            <v>宽160*高240</v>
          </cell>
          <cell r="H5142" t="str">
            <v/>
          </cell>
          <cell r="I5142" t="str">
            <v/>
          </cell>
          <cell r="J5142" t="str">
            <v>件</v>
          </cell>
          <cell r="K5142" t="str">
            <v/>
          </cell>
          <cell r="L5142" t="str">
            <v/>
          </cell>
          <cell r="M5142" t="str">
            <v>25.70</v>
          </cell>
        </row>
        <row r="5143">
          <cell r="A5143" t="str">
            <v>CYS-JGWSBJKQCT-321</v>
          </cell>
          <cell r="B5143" t="str">
            <v>金刚网四边加宽全磁条</v>
          </cell>
          <cell r="C5143" t="str">
            <v>CYS-JGWSBJKQCT-321-金刚网四边加宽全磁条</v>
          </cell>
          <cell r="D5143" t="str">
            <v>居家布艺</v>
          </cell>
          <cell r="E5143" t="str">
            <v>是</v>
          </cell>
          <cell r="F5143" t="str">
            <v>否</v>
          </cell>
          <cell r="G5143" t="str">
            <v>宽170*高200</v>
          </cell>
          <cell r="H5143" t="str">
            <v/>
          </cell>
          <cell r="I5143" t="str">
            <v/>
          </cell>
          <cell r="J5143" t="str">
            <v>件</v>
          </cell>
          <cell r="K5143" t="str">
            <v/>
          </cell>
          <cell r="L5143" t="str">
            <v/>
          </cell>
          <cell r="M5143" t="str">
            <v>23.40</v>
          </cell>
        </row>
        <row r="5144">
          <cell r="A5144" t="str">
            <v>CYS-JGWSBJKQCT-322</v>
          </cell>
          <cell r="B5144" t="str">
            <v>金刚网四边加宽全磁条</v>
          </cell>
          <cell r="C5144" t="str">
            <v>CYS-JGWSBJKQCT-322-金刚网四边加宽全磁条</v>
          </cell>
          <cell r="D5144" t="str">
            <v>居家布艺</v>
          </cell>
          <cell r="E5144" t="str">
            <v>是</v>
          </cell>
          <cell r="F5144" t="str">
            <v>否</v>
          </cell>
          <cell r="G5144" t="str">
            <v>宽170*高210</v>
          </cell>
          <cell r="H5144" t="str">
            <v/>
          </cell>
          <cell r="I5144" t="str">
            <v/>
          </cell>
          <cell r="J5144" t="str">
            <v>件</v>
          </cell>
          <cell r="K5144" t="str">
            <v/>
          </cell>
          <cell r="L5144" t="str">
            <v/>
          </cell>
          <cell r="M5144" t="str">
            <v>24.00</v>
          </cell>
        </row>
        <row r="5145">
          <cell r="A5145" t="str">
            <v>CYS-JGWSBJKQCT-323</v>
          </cell>
          <cell r="B5145" t="str">
            <v>金刚网四边加宽全磁条</v>
          </cell>
          <cell r="C5145" t="str">
            <v>CYS-JGWSBJKQCT-323-金刚网四边加宽全磁条</v>
          </cell>
          <cell r="D5145" t="str">
            <v>居家布艺</v>
          </cell>
          <cell r="E5145" t="str">
            <v>是</v>
          </cell>
          <cell r="F5145" t="str">
            <v>否</v>
          </cell>
          <cell r="G5145" t="str">
            <v>宽170*高220</v>
          </cell>
          <cell r="H5145" t="str">
            <v/>
          </cell>
          <cell r="I5145" t="str">
            <v/>
          </cell>
          <cell r="J5145" t="str">
            <v>件</v>
          </cell>
          <cell r="K5145" t="str">
            <v/>
          </cell>
          <cell r="L5145" t="str">
            <v/>
          </cell>
          <cell r="M5145" t="str">
            <v>24.80</v>
          </cell>
        </row>
        <row r="5146">
          <cell r="A5146" t="str">
            <v>CYS-JGWSBJKQCT-324</v>
          </cell>
          <cell r="B5146" t="str">
            <v>金刚网四边加宽全磁条</v>
          </cell>
          <cell r="C5146" t="str">
            <v>CYS-JGWSBJKQCT-324-金刚网四边加宽全磁条</v>
          </cell>
          <cell r="D5146" t="str">
            <v>居家布艺</v>
          </cell>
          <cell r="E5146" t="str">
            <v>是</v>
          </cell>
          <cell r="F5146" t="str">
            <v>否</v>
          </cell>
          <cell r="G5146" t="str">
            <v>宽170*高230</v>
          </cell>
          <cell r="H5146" t="str">
            <v/>
          </cell>
          <cell r="I5146" t="str">
            <v/>
          </cell>
          <cell r="J5146" t="str">
            <v>件</v>
          </cell>
          <cell r="K5146" t="str">
            <v/>
          </cell>
          <cell r="L5146" t="str">
            <v/>
          </cell>
          <cell r="M5146" t="str">
            <v>25.40</v>
          </cell>
        </row>
        <row r="5147">
          <cell r="A5147" t="str">
            <v>CYS-JGWSBJKQCT-325</v>
          </cell>
          <cell r="B5147" t="str">
            <v>金刚网四边加宽全磁条</v>
          </cell>
          <cell r="C5147" t="str">
            <v>CYS-JGWSBJKQCT-325-金刚网四边加宽全磁条</v>
          </cell>
          <cell r="D5147" t="str">
            <v>居家布艺</v>
          </cell>
          <cell r="E5147" t="str">
            <v>是</v>
          </cell>
          <cell r="F5147" t="str">
            <v>否</v>
          </cell>
          <cell r="G5147" t="str">
            <v>宽170*高240</v>
          </cell>
          <cell r="H5147" t="str">
            <v/>
          </cell>
          <cell r="I5147" t="str">
            <v/>
          </cell>
          <cell r="J5147" t="str">
            <v>件</v>
          </cell>
          <cell r="K5147" t="str">
            <v/>
          </cell>
          <cell r="L5147" t="str">
            <v/>
          </cell>
          <cell r="M5147" t="str">
            <v>26.10</v>
          </cell>
        </row>
        <row r="5148">
          <cell r="A5148" t="str">
            <v>CYS-JGWSBJKQCT-326</v>
          </cell>
          <cell r="B5148" t="str">
            <v>金刚网四边加宽全磁条</v>
          </cell>
          <cell r="C5148" t="str">
            <v>CYS-JGWSBJKQCT-326-金刚网四边加宽全磁条</v>
          </cell>
          <cell r="D5148" t="str">
            <v>居家布艺</v>
          </cell>
          <cell r="E5148" t="str">
            <v>是</v>
          </cell>
          <cell r="F5148" t="str">
            <v>否</v>
          </cell>
          <cell r="G5148" t="str">
            <v>宽180*高200</v>
          </cell>
          <cell r="H5148" t="str">
            <v/>
          </cell>
          <cell r="I5148" t="str">
            <v/>
          </cell>
          <cell r="J5148" t="str">
            <v>件</v>
          </cell>
          <cell r="K5148" t="str">
            <v/>
          </cell>
          <cell r="L5148" t="str">
            <v/>
          </cell>
          <cell r="M5148" t="str">
            <v>23.40</v>
          </cell>
        </row>
        <row r="5149">
          <cell r="A5149" t="str">
            <v>CYS-JGWSBJKQCT-327</v>
          </cell>
          <cell r="B5149" t="str">
            <v>金刚网四边加宽全磁条</v>
          </cell>
          <cell r="C5149" t="str">
            <v>CYS-JGWSBJKQCT-327-金刚网四边加宽全磁条</v>
          </cell>
          <cell r="D5149" t="str">
            <v>居家布艺</v>
          </cell>
          <cell r="E5149" t="str">
            <v>是</v>
          </cell>
          <cell r="F5149" t="str">
            <v>否</v>
          </cell>
          <cell r="G5149" t="str">
            <v>宽180*高210</v>
          </cell>
          <cell r="H5149" t="str">
            <v/>
          </cell>
          <cell r="I5149" t="str">
            <v/>
          </cell>
          <cell r="J5149" t="str">
            <v>件</v>
          </cell>
          <cell r="K5149" t="str">
            <v/>
          </cell>
          <cell r="L5149" t="str">
            <v/>
          </cell>
          <cell r="M5149" t="str">
            <v>24.00</v>
          </cell>
        </row>
        <row r="5150">
          <cell r="A5150" t="str">
            <v>CYS-JGWSBJKQCT-328</v>
          </cell>
          <cell r="B5150" t="str">
            <v>金刚网四边加宽全磁条</v>
          </cell>
          <cell r="C5150" t="str">
            <v>CYS-JGWSBJKQCT-328-金刚网四边加宽全磁条</v>
          </cell>
          <cell r="D5150" t="str">
            <v>居家布艺</v>
          </cell>
          <cell r="E5150" t="str">
            <v>是</v>
          </cell>
          <cell r="F5150" t="str">
            <v>否</v>
          </cell>
          <cell r="G5150" t="str">
            <v>宽180*高220</v>
          </cell>
          <cell r="H5150" t="str">
            <v/>
          </cell>
          <cell r="I5150" t="str">
            <v/>
          </cell>
          <cell r="J5150" t="str">
            <v>件</v>
          </cell>
          <cell r="K5150" t="str">
            <v/>
          </cell>
          <cell r="L5150" t="str">
            <v/>
          </cell>
          <cell r="M5150" t="str">
            <v>24.90</v>
          </cell>
        </row>
        <row r="5151">
          <cell r="A5151" t="str">
            <v>CYS-JGWSBJKQCT-329</v>
          </cell>
          <cell r="B5151" t="str">
            <v>金刚网四边加宽全磁条</v>
          </cell>
          <cell r="C5151" t="str">
            <v>CYS-JGWSBJKQCT-329-金刚网四边加宽全磁条</v>
          </cell>
          <cell r="D5151" t="str">
            <v>居家布艺</v>
          </cell>
          <cell r="E5151" t="str">
            <v>是</v>
          </cell>
          <cell r="F5151" t="str">
            <v>否</v>
          </cell>
          <cell r="G5151" t="str">
            <v>宽180*高230</v>
          </cell>
          <cell r="H5151" t="str">
            <v/>
          </cell>
          <cell r="I5151" t="str">
            <v/>
          </cell>
          <cell r="J5151" t="str">
            <v>件</v>
          </cell>
          <cell r="K5151" t="str">
            <v/>
          </cell>
          <cell r="L5151" t="str">
            <v/>
          </cell>
          <cell r="M5151" t="str">
            <v>25.50</v>
          </cell>
        </row>
        <row r="5152">
          <cell r="A5152" t="str">
            <v>CYS-JGWSBJKQCT-330</v>
          </cell>
          <cell r="B5152" t="str">
            <v>金刚网四边加宽全磁条</v>
          </cell>
          <cell r="C5152" t="str">
            <v>CYS-JGWSBJKQCT-330-金刚网四边加宽全磁条</v>
          </cell>
          <cell r="D5152" t="str">
            <v>居家布艺</v>
          </cell>
          <cell r="E5152" t="str">
            <v>是</v>
          </cell>
          <cell r="F5152" t="str">
            <v>否</v>
          </cell>
          <cell r="G5152" t="str">
            <v>宽180*高240</v>
          </cell>
          <cell r="H5152" t="str">
            <v/>
          </cell>
          <cell r="I5152" t="str">
            <v/>
          </cell>
          <cell r="J5152" t="str">
            <v>件</v>
          </cell>
          <cell r="K5152" t="str">
            <v/>
          </cell>
          <cell r="L5152" t="str">
            <v/>
          </cell>
          <cell r="M5152" t="str">
            <v>26.30</v>
          </cell>
        </row>
        <row r="5153">
          <cell r="A5153" t="str">
            <v>CYS-JGWSBJKQCT-331</v>
          </cell>
          <cell r="B5153" t="str">
            <v>金刚网四边加宽全磁条</v>
          </cell>
          <cell r="C5153" t="str">
            <v>CYS-JGWSBJKQCT-331-金刚网四边加宽全磁条</v>
          </cell>
          <cell r="D5153" t="str">
            <v>居家布艺</v>
          </cell>
          <cell r="E5153" t="str">
            <v>是</v>
          </cell>
          <cell r="F5153" t="str">
            <v>否</v>
          </cell>
          <cell r="G5153" t="str">
            <v>宽190*高200</v>
          </cell>
          <cell r="H5153" t="str">
            <v/>
          </cell>
          <cell r="I5153" t="str">
            <v/>
          </cell>
          <cell r="J5153" t="str">
            <v>件</v>
          </cell>
          <cell r="K5153" t="str">
            <v/>
          </cell>
          <cell r="L5153" t="str">
            <v/>
          </cell>
          <cell r="M5153" t="str">
            <v>23.80</v>
          </cell>
        </row>
        <row r="5154">
          <cell r="A5154" t="str">
            <v>CYS-JGWSBJKQCT-332</v>
          </cell>
          <cell r="B5154" t="str">
            <v>金刚网四边加宽全磁条</v>
          </cell>
          <cell r="C5154" t="str">
            <v>CYS-JGWSBJKQCT-332-金刚网四边加宽全磁条</v>
          </cell>
          <cell r="D5154" t="str">
            <v>居家布艺</v>
          </cell>
          <cell r="E5154" t="str">
            <v>是</v>
          </cell>
          <cell r="F5154" t="str">
            <v>否</v>
          </cell>
          <cell r="G5154" t="str">
            <v>宽190*高210</v>
          </cell>
          <cell r="H5154" t="str">
            <v/>
          </cell>
          <cell r="I5154" t="str">
            <v/>
          </cell>
          <cell r="J5154" t="str">
            <v>件</v>
          </cell>
          <cell r="K5154" t="str">
            <v/>
          </cell>
          <cell r="L5154" t="str">
            <v/>
          </cell>
          <cell r="M5154" t="str">
            <v>24.40</v>
          </cell>
        </row>
        <row r="5155">
          <cell r="A5155" t="str">
            <v>CYS-JGWSBJKQCT-333</v>
          </cell>
          <cell r="B5155" t="str">
            <v>金刚网四边加宽全磁条</v>
          </cell>
          <cell r="C5155" t="str">
            <v>CYS-JGWSBJKQCT-333-金刚网四边加宽全磁条</v>
          </cell>
          <cell r="D5155" t="str">
            <v>居家布艺</v>
          </cell>
          <cell r="E5155" t="str">
            <v>是</v>
          </cell>
          <cell r="F5155" t="str">
            <v>否</v>
          </cell>
          <cell r="G5155" t="str">
            <v>宽190*高220</v>
          </cell>
          <cell r="H5155" t="str">
            <v/>
          </cell>
          <cell r="I5155" t="str">
            <v/>
          </cell>
          <cell r="J5155" t="str">
            <v>件</v>
          </cell>
          <cell r="K5155" t="str">
            <v/>
          </cell>
          <cell r="L5155" t="str">
            <v/>
          </cell>
          <cell r="M5155" t="str">
            <v>25.30</v>
          </cell>
        </row>
        <row r="5156">
          <cell r="A5156" t="str">
            <v>CYS-JGWSBJKQCT-334</v>
          </cell>
          <cell r="B5156" t="str">
            <v>金刚网四边加宽全磁条</v>
          </cell>
          <cell r="C5156" t="str">
            <v>CYS-JGWSBJKQCT-334-金刚网四边加宽全磁条</v>
          </cell>
          <cell r="D5156" t="str">
            <v>居家布艺</v>
          </cell>
          <cell r="E5156" t="str">
            <v>是</v>
          </cell>
          <cell r="F5156" t="str">
            <v>否</v>
          </cell>
          <cell r="G5156" t="str">
            <v>宽190*高230</v>
          </cell>
          <cell r="H5156" t="str">
            <v/>
          </cell>
          <cell r="I5156" t="str">
            <v/>
          </cell>
          <cell r="J5156" t="str">
            <v>件</v>
          </cell>
          <cell r="K5156" t="str">
            <v/>
          </cell>
          <cell r="L5156" t="str">
            <v/>
          </cell>
          <cell r="M5156" t="str">
            <v>25.90</v>
          </cell>
        </row>
        <row r="5157">
          <cell r="A5157" t="str">
            <v>CYS-JGWSBJKQCT-335</v>
          </cell>
          <cell r="B5157" t="str">
            <v>金刚网四边加宽全磁条</v>
          </cell>
          <cell r="C5157" t="str">
            <v>CYS-JGWSBJKQCT-335-金刚网四边加宽全磁条</v>
          </cell>
          <cell r="D5157" t="str">
            <v>居家布艺</v>
          </cell>
          <cell r="E5157" t="str">
            <v>是</v>
          </cell>
          <cell r="F5157" t="str">
            <v>否</v>
          </cell>
          <cell r="G5157" t="str">
            <v>宽190*高240</v>
          </cell>
          <cell r="H5157" t="str">
            <v/>
          </cell>
          <cell r="I5157" t="str">
            <v/>
          </cell>
          <cell r="J5157" t="str">
            <v>件</v>
          </cell>
          <cell r="K5157" t="str">
            <v/>
          </cell>
          <cell r="L5157" t="str">
            <v/>
          </cell>
          <cell r="M5157" t="str">
            <v>26.70</v>
          </cell>
        </row>
        <row r="5158">
          <cell r="A5158" t="str">
            <v>CYS-JGWSBJKQCT-336</v>
          </cell>
          <cell r="B5158" t="str">
            <v>金刚网四边加宽全磁条</v>
          </cell>
          <cell r="C5158" t="str">
            <v>CYS-JGWSBJKQCT-336-金刚网四边加宽全磁条</v>
          </cell>
          <cell r="D5158" t="str">
            <v>居家布艺</v>
          </cell>
          <cell r="E5158" t="str">
            <v>是</v>
          </cell>
          <cell r="F5158" t="str">
            <v>否</v>
          </cell>
          <cell r="G5158" t="str">
            <v>宽200*高200</v>
          </cell>
          <cell r="H5158" t="str">
            <v/>
          </cell>
          <cell r="I5158" t="str">
            <v/>
          </cell>
          <cell r="J5158" t="str">
            <v>件</v>
          </cell>
          <cell r="K5158" t="str">
            <v/>
          </cell>
          <cell r="L5158" t="str">
            <v/>
          </cell>
          <cell r="M5158" t="str">
            <v>24.00</v>
          </cell>
        </row>
        <row r="5159">
          <cell r="A5159" t="str">
            <v>CYS-JGWSBJKQCT-337</v>
          </cell>
          <cell r="B5159" t="str">
            <v>金刚网四边加宽全磁条</v>
          </cell>
          <cell r="C5159" t="str">
            <v>CYS-JGWSBJKQCT-337-金刚网四边加宽全磁条</v>
          </cell>
          <cell r="D5159" t="str">
            <v>居家布艺</v>
          </cell>
          <cell r="E5159" t="str">
            <v>是</v>
          </cell>
          <cell r="F5159" t="str">
            <v>否</v>
          </cell>
          <cell r="G5159" t="str">
            <v>宽200*高210</v>
          </cell>
          <cell r="H5159" t="str">
            <v/>
          </cell>
          <cell r="I5159" t="str">
            <v/>
          </cell>
          <cell r="J5159" t="str">
            <v>件</v>
          </cell>
          <cell r="K5159" t="str">
            <v/>
          </cell>
          <cell r="L5159" t="str">
            <v/>
          </cell>
          <cell r="M5159" t="str">
            <v>24.80</v>
          </cell>
        </row>
        <row r="5160">
          <cell r="A5160" t="str">
            <v>CYS-JGWSBJKQCT-338</v>
          </cell>
          <cell r="B5160" t="str">
            <v>金刚网四边加宽全磁条</v>
          </cell>
          <cell r="C5160" t="str">
            <v>CYS-JGWSBJKQCT-338-金刚网四边加宽全磁条</v>
          </cell>
          <cell r="D5160" t="str">
            <v>居家布艺</v>
          </cell>
          <cell r="E5160" t="str">
            <v>是</v>
          </cell>
          <cell r="F5160" t="str">
            <v>否</v>
          </cell>
          <cell r="G5160" t="str">
            <v>宽200*高220</v>
          </cell>
          <cell r="H5160" t="str">
            <v/>
          </cell>
          <cell r="I5160" t="str">
            <v/>
          </cell>
          <cell r="J5160" t="str">
            <v>件</v>
          </cell>
          <cell r="K5160" t="str">
            <v/>
          </cell>
          <cell r="L5160" t="str">
            <v/>
          </cell>
          <cell r="M5160" t="str">
            <v>25.50</v>
          </cell>
        </row>
        <row r="5161">
          <cell r="A5161" t="str">
            <v>CYS-JGWSBJKQCT-339</v>
          </cell>
          <cell r="B5161" t="str">
            <v>金刚网四边加宽全磁条</v>
          </cell>
          <cell r="C5161" t="str">
            <v>CYS-JGWSBJKQCT-339-金刚网四边加宽全磁条</v>
          </cell>
          <cell r="D5161" t="str">
            <v>居家布艺</v>
          </cell>
          <cell r="E5161" t="str">
            <v>是</v>
          </cell>
          <cell r="F5161" t="str">
            <v>否</v>
          </cell>
          <cell r="G5161" t="str">
            <v>宽200*高230</v>
          </cell>
          <cell r="H5161" t="str">
            <v/>
          </cell>
          <cell r="I5161" t="str">
            <v/>
          </cell>
          <cell r="J5161" t="str">
            <v>件</v>
          </cell>
          <cell r="K5161" t="str">
            <v/>
          </cell>
          <cell r="L5161" t="str">
            <v/>
          </cell>
          <cell r="M5161" t="str">
            <v>26.10</v>
          </cell>
        </row>
        <row r="5162">
          <cell r="A5162" t="str">
            <v>CYS-JGWSBJKQCT-340</v>
          </cell>
          <cell r="B5162" t="str">
            <v>金刚网四边加宽全磁条</v>
          </cell>
          <cell r="C5162" t="str">
            <v>CYS-JGWSBJKQCT-340-金刚网四边加宽全磁条</v>
          </cell>
          <cell r="D5162" t="str">
            <v>居家布艺</v>
          </cell>
          <cell r="E5162" t="str">
            <v>是</v>
          </cell>
          <cell r="F5162" t="str">
            <v>否</v>
          </cell>
          <cell r="G5162" t="str">
            <v>宽200*高240</v>
          </cell>
          <cell r="H5162" t="str">
            <v/>
          </cell>
          <cell r="I5162" t="str">
            <v/>
          </cell>
          <cell r="J5162" t="str">
            <v>件</v>
          </cell>
          <cell r="K5162" t="str">
            <v/>
          </cell>
          <cell r="L5162" t="str">
            <v/>
          </cell>
          <cell r="M5162" t="str">
            <v>26.90</v>
          </cell>
        </row>
        <row r="5163">
          <cell r="A5163" t="str">
            <v>CYS-JGWSBJKQCT-341</v>
          </cell>
          <cell r="B5163" t="str">
            <v>金刚网四边加宽全磁条</v>
          </cell>
          <cell r="C5163" t="str">
            <v>CYS-JGWSBJKQCT-341-金刚网四边加宽全磁条</v>
          </cell>
          <cell r="D5163" t="str">
            <v>居家布艺</v>
          </cell>
          <cell r="E5163" t="str">
            <v>是</v>
          </cell>
          <cell r="F5163" t="str">
            <v>否</v>
          </cell>
          <cell r="G5163" t="str">
            <v>条纹咖定制</v>
          </cell>
          <cell r="H5163" t="str">
            <v/>
          </cell>
          <cell r="I5163" t="str">
            <v/>
          </cell>
          <cell r="J5163" t="str">
            <v>件</v>
          </cell>
          <cell r="K5163" t="str">
            <v/>
          </cell>
          <cell r="L5163" t="str">
            <v/>
          </cell>
          <cell r="M5163" t="str">
            <v>0.00</v>
          </cell>
        </row>
        <row r="5164">
          <cell r="A5164" t="str">
            <v>CYS-JGWSBJKQCT-342</v>
          </cell>
          <cell r="B5164" t="str">
            <v>金刚网四边加宽全磁条</v>
          </cell>
          <cell r="C5164" t="str">
            <v>CYS-JGWSBJKQCT-342-金刚网四边加宽全磁条</v>
          </cell>
          <cell r="D5164" t="str">
            <v>居家布艺</v>
          </cell>
          <cell r="E5164" t="str">
            <v>是</v>
          </cell>
          <cell r="F5164" t="str">
            <v>否</v>
          </cell>
          <cell r="G5164" t="str">
            <v>纯色咖定制</v>
          </cell>
          <cell r="H5164" t="str">
            <v/>
          </cell>
          <cell r="I5164" t="str">
            <v/>
          </cell>
          <cell r="J5164" t="str">
            <v>件</v>
          </cell>
          <cell r="K5164" t="str">
            <v/>
          </cell>
          <cell r="L5164" t="str">
            <v/>
          </cell>
          <cell r="M5164" t="str">
            <v>0.00</v>
          </cell>
        </row>
        <row r="5165">
          <cell r="A5165" t="str">
            <v>CYS-JGWSBJKQCT-343</v>
          </cell>
          <cell r="B5165" t="str">
            <v>金刚网四边加宽全磁条</v>
          </cell>
          <cell r="C5165" t="str">
            <v>CYS-JGWSBJKQCT-343-金刚网四边加宽全磁条</v>
          </cell>
          <cell r="D5165" t="str">
            <v>居家布艺</v>
          </cell>
          <cell r="E5165" t="str">
            <v>是</v>
          </cell>
          <cell r="F5165" t="str">
            <v>否</v>
          </cell>
          <cell r="G5165" t="str">
            <v>条纹灰定制</v>
          </cell>
          <cell r="H5165" t="str">
            <v/>
          </cell>
          <cell r="I5165" t="str">
            <v/>
          </cell>
          <cell r="J5165" t="str">
            <v>件</v>
          </cell>
          <cell r="K5165" t="str">
            <v/>
          </cell>
          <cell r="L5165" t="str">
            <v/>
          </cell>
          <cell r="M5165" t="str">
            <v>0.00</v>
          </cell>
        </row>
        <row r="5166">
          <cell r="A5166" t="str">
            <v>CYS-JGWSBJKQCT-344</v>
          </cell>
          <cell r="B5166" t="str">
            <v>金刚网四边加宽全磁条</v>
          </cell>
          <cell r="C5166" t="str">
            <v>CYS-JGWSBJKQCT-344-金刚网四边加宽全磁条</v>
          </cell>
          <cell r="D5166" t="str">
            <v>居家布艺</v>
          </cell>
          <cell r="E5166" t="str">
            <v>是</v>
          </cell>
          <cell r="F5166" t="str">
            <v>否</v>
          </cell>
          <cell r="G5166" t="str">
            <v>纯色灰定制</v>
          </cell>
          <cell r="H5166" t="str">
            <v/>
          </cell>
          <cell r="I5166" t="str">
            <v/>
          </cell>
          <cell r="J5166" t="str">
            <v>件</v>
          </cell>
          <cell r="K5166" t="str">
            <v/>
          </cell>
          <cell r="L5166" t="str">
            <v/>
          </cell>
          <cell r="M5166" t="str">
            <v>0.00</v>
          </cell>
        </row>
        <row r="5167">
          <cell r="A5167" t="str">
            <v>18DCTJGW-001</v>
          </cell>
          <cell r="B5167" t="str">
            <v>18对磁块金刚网</v>
          </cell>
          <cell r="C5167" t="str">
            <v>18DCTJGW-001-18对磁块金刚网</v>
          </cell>
          <cell r="D5167" t="str">
            <v>居家布艺</v>
          </cell>
          <cell r="E5167" t="str">
            <v>是</v>
          </cell>
          <cell r="F5167" t="str">
            <v>否</v>
          </cell>
          <cell r="G5167" t="str">
            <v>宽70*高200</v>
          </cell>
          <cell r="H5167" t="str">
            <v/>
          </cell>
          <cell r="I5167" t="str">
            <v/>
          </cell>
          <cell r="J5167" t="str">
            <v>件</v>
          </cell>
          <cell r="K5167" t="str">
            <v/>
          </cell>
          <cell r="L5167" t="str">
            <v/>
          </cell>
          <cell r="M5167" t="str">
            <v>10.80</v>
          </cell>
        </row>
        <row r="5168">
          <cell r="A5168" t="str">
            <v>18DCTJGW-002</v>
          </cell>
          <cell r="B5168" t="str">
            <v>18对磁块金刚网</v>
          </cell>
          <cell r="C5168" t="str">
            <v>18DCTJGW-002-18对磁块金刚网</v>
          </cell>
          <cell r="D5168" t="str">
            <v>居家布艺</v>
          </cell>
          <cell r="E5168" t="str">
            <v>是</v>
          </cell>
          <cell r="F5168" t="str">
            <v>否</v>
          </cell>
          <cell r="G5168" t="str">
            <v>宽80*高190</v>
          </cell>
          <cell r="H5168" t="str">
            <v/>
          </cell>
          <cell r="I5168" t="str">
            <v/>
          </cell>
          <cell r="J5168" t="str">
            <v>件</v>
          </cell>
          <cell r="K5168" t="str">
            <v/>
          </cell>
          <cell r="L5168" t="str">
            <v/>
          </cell>
          <cell r="M5168" t="str">
            <v>11.00</v>
          </cell>
        </row>
        <row r="5169">
          <cell r="A5169" t="str">
            <v>18DCTJGW-003</v>
          </cell>
          <cell r="B5169" t="str">
            <v>18对磁块金刚网</v>
          </cell>
          <cell r="C5169" t="str">
            <v>18DCTJGW-003-18对磁块金刚网</v>
          </cell>
          <cell r="D5169" t="str">
            <v>居家布艺</v>
          </cell>
          <cell r="E5169" t="str">
            <v>是</v>
          </cell>
          <cell r="F5169" t="str">
            <v>否</v>
          </cell>
          <cell r="G5169" t="str">
            <v>宽80*高200</v>
          </cell>
          <cell r="H5169" t="str">
            <v/>
          </cell>
          <cell r="I5169" t="str">
            <v/>
          </cell>
          <cell r="J5169" t="str">
            <v>件</v>
          </cell>
          <cell r="K5169" t="str">
            <v/>
          </cell>
          <cell r="L5169" t="str">
            <v/>
          </cell>
          <cell r="M5169" t="str">
            <v>11.20</v>
          </cell>
        </row>
        <row r="5170">
          <cell r="A5170" t="str">
            <v>18DCTJGW-004</v>
          </cell>
          <cell r="B5170" t="str">
            <v>18对磁块金刚网</v>
          </cell>
          <cell r="C5170" t="str">
            <v>18DCTJGW-004-18对磁块金刚网</v>
          </cell>
          <cell r="D5170" t="str">
            <v>居家布艺</v>
          </cell>
          <cell r="E5170" t="str">
            <v>是</v>
          </cell>
          <cell r="F5170" t="str">
            <v>否</v>
          </cell>
          <cell r="G5170" t="str">
            <v>宽80*高210</v>
          </cell>
          <cell r="H5170" t="str">
            <v/>
          </cell>
          <cell r="I5170" t="str">
            <v/>
          </cell>
          <cell r="J5170" t="str">
            <v>件</v>
          </cell>
          <cell r="K5170" t="str">
            <v/>
          </cell>
          <cell r="L5170" t="str">
            <v/>
          </cell>
          <cell r="M5170" t="str">
            <v>11.40</v>
          </cell>
        </row>
        <row r="5171">
          <cell r="A5171" t="str">
            <v>18DCTJGW-005</v>
          </cell>
          <cell r="B5171" t="str">
            <v>18对磁块金刚网</v>
          </cell>
          <cell r="C5171" t="str">
            <v>18DCTJGW-005-18对磁块金刚网</v>
          </cell>
          <cell r="D5171" t="str">
            <v>居家布艺</v>
          </cell>
          <cell r="E5171" t="str">
            <v>是</v>
          </cell>
          <cell r="F5171" t="str">
            <v>否</v>
          </cell>
          <cell r="G5171" t="str">
            <v>宽80*高220</v>
          </cell>
          <cell r="H5171" t="str">
            <v/>
          </cell>
          <cell r="I5171" t="str">
            <v/>
          </cell>
          <cell r="J5171" t="str">
            <v>件</v>
          </cell>
          <cell r="K5171" t="str">
            <v/>
          </cell>
          <cell r="L5171" t="str">
            <v/>
          </cell>
          <cell r="M5171" t="str">
            <v>11.70</v>
          </cell>
        </row>
        <row r="5172">
          <cell r="A5172" t="str">
            <v>18DCTJGW-006</v>
          </cell>
          <cell r="B5172" t="str">
            <v>18对磁块金刚网</v>
          </cell>
          <cell r="C5172" t="str">
            <v>18DCTJGW-006-18对磁块金刚网</v>
          </cell>
          <cell r="D5172" t="str">
            <v>居家布艺</v>
          </cell>
          <cell r="E5172" t="str">
            <v>是</v>
          </cell>
          <cell r="F5172" t="str">
            <v>否</v>
          </cell>
          <cell r="G5172" t="str">
            <v>宽85*高195</v>
          </cell>
          <cell r="H5172" t="str">
            <v/>
          </cell>
          <cell r="I5172" t="str">
            <v/>
          </cell>
          <cell r="J5172" t="str">
            <v>件</v>
          </cell>
          <cell r="K5172" t="str">
            <v/>
          </cell>
          <cell r="L5172" t="str">
            <v/>
          </cell>
          <cell r="M5172" t="str">
            <v>11.10</v>
          </cell>
        </row>
        <row r="5173">
          <cell r="A5173" t="str">
            <v>18DCTJGW-007</v>
          </cell>
          <cell r="B5173" t="str">
            <v>18对磁块金刚网</v>
          </cell>
          <cell r="C5173" t="str">
            <v>18DCTJGW-007-18对磁块金刚网</v>
          </cell>
          <cell r="D5173" t="str">
            <v>居家布艺</v>
          </cell>
          <cell r="E5173" t="str">
            <v>是</v>
          </cell>
          <cell r="F5173" t="str">
            <v>否</v>
          </cell>
          <cell r="G5173" t="str">
            <v>宽85*高200</v>
          </cell>
          <cell r="H5173" t="str">
            <v/>
          </cell>
          <cell r="I5173" t="str">
            <v/>
          </cell>
          <cell r="J5173" t="str">
            <v>件</v>
          </cell>
          <cell r="K5173" t="str">
            <v/>
          </cell>
          <cell r="L5173" t="str">
            <v/>
          </cell>
          <cell r="M5173" t="str">
            <v>11.20</v>
          </cell>
        </row>
        <row r="5174">
          <cell r="A5174" t="str">
            <v>18DCTJGW-008</v>
          </cell>
          <cell r="B5174" t="str">
            <v>18对磁块金刚网</v>
          </cell>
          <cell r="C5174" t="str">
            <v>18DCTJGW-008-18对磁块金刚网</v>
          </cell>
          <cell r="D5174" t="str">
            <v>居家布艺</v>
          </cell>
          <cell r="E5174" t="str">
            <v>是</v>
          </cell>
          <cell r="F5174" t="str">
            <v>否</v>
          </cell>
          <cell r="G5174" t="str">
            <v>宽85*高205</v>
          </cell>
          <cell r="H5174" t="str">
            <v/>
          </cell>
          <cell r="I5174" t="str">
            <v/>
          </cell>
          <cell r="J5174" t="str">
            <v>件</v>
          </cell>
          <cell r="K5174" t="str">
            <v/>
          </cell>
          <cell r="L5174" t="str">
            <v/>
          </cell>
          <cell r="M5174" t="str">
            <v>11.40</v>
          </cell>
        </row>
        <row r="5175">
          <cell r="A5175" t="str">
            <v>18DCTJGW-009</v>
          </cell>
          <cell r="B5175" t="str">
            <v>18对磁块金刚网</v>
          </cell>
          <cell r="C5175" t="str">
            <v>18DCTJGW-009-18对磁块金刚网</v>
          </cell>
          <cell r="D5175" t="str">
            <v>居家布艺</v>
          </cell>
          <cell r="E5175" t="str">
            <v>是</v>
          </cell>
          <cell r="F5175" t="str">
            <v>否</v>
          </cell>
          <cell r="G5175" t="str">
            <v>宽85*高210</v>
          </cell>
          <cell r="H5175" t="str">
            <v/>
          </cell>
          <cell r="I5175" t="str">
            <v/>
          </cell>
          <cell r="J5175" t="str">
            <v>件</v>
          </cell>
          <cell r="K5175" t="str">
            <v/>
          </cell>
          <cell r="L5175" t="str">
            <v/>
          </cell>
          <cell r="M5175" t="str">
            <v>11.50</v>
          </cell>
        </row>
        <row r="5176">
          <cell r="A5176" t="str">
            <v>18DCTJGW-010</v>
          </cell>
          <cell r="B5176" t="str">
            <v>18对磁块金刚网</v>
          </cell>
          <cell r="C5176" t="str">
            <v>18DCTJGW-010-18对磁块金刚网</v>
          </cell>
          <cell r="D5176" t="str">
            <v>居家布艺</v>
          </cell>
          <cell r="E5176" t="str">
            <v>是</v>
          </cell>
          <cell r="F5176" t="str">
            <v>否</v>
          </cell>
          <cell r="G5176" t="str">
            <v>宽85*高220</v>
          </cell>
          <cell r="H5176" t="str">
            <v/>
          </cell>
          <cell r="I5176" t="str">
            <v/>
          </cell>
          <cell r="J5176" t="str">
            <v>件</v>
          </cell>
          <cell r="K5176" t="str">
            <v/>
          </cell>
          <cell r="L5176" t="str">
            <v/>
          </cell>
          <cell r="M5176" t="str">
            <v>11.80</v>
          </cell>
        </row>
        <row r="5177">
          <cell r="A5177" t="str">
            <v>18DCTJGW-011</v>
          </cell>
          <cell r="B5177" t="str">
            <v>18对磁块金刚网</v>
          </cell>
          <cell r="C5177" t="str">
            <v>18DCTJGW-011-18对磁块金刚网</v>
          </cell>
          <cell r="D5177" t="str">
            <v>居家布艺</v>
          </cell>
          <cell r="E5177" t="str">
            <v>是</v>
          </cell>
          <cell r="F5177" t="str">
            <v>否</v>
          </cell>
          <cell r="G5177" t="str">
            <v>宽90*高195</v>
          </cell>
          <cell r="H5177" t="str">
            <v/>
          </cell>
          <cell r="I5177" t="str">
            <v/>
          </cell>
          <cell r="J5177" t="str">
            <v>件</v>
          </cell>
          <cell r="K5177" t="str">
            <v/>
          </cell>
          <cell r="L5177" t="str">
            <v/>
          </cell>
          <cell r="M5177" t="str">
            <v>11.70</v>
          </cell>
        </row>
        <row r="5178">
          <cell r="A5178" t="str">
            <v>18DCTJGW-012</v>
          </cell>
          <cell r="B5178" t="str">
            <v>18对磁块金刚网</v>
          </cell>
          <cell r="C5178" t="str">
            <v>18DCTJGW-012-18对磁块金刚网</v>
          </cell>
          <cell r="D5178" t="str">
            <v>居家布艺</v>
          </cell>
          <cell r="E5178" t="str">
            <v>是</v>
          </cell>
          <cell r="F5178" t="str">
            <v>否</v>
          </cell>
          <cell r="G5178" t="str">
            <v>宽90*高200</v>
          </cell>
          <cell r="H5178" t="str">
            <v/>
          </cell>
          <cell r="I5178" t="str">
            <v/>
          </cell>
          <cell r="J5178" t="str">
            <v>件</v>
          </cell>
          <cell r="K5178" t="str">
            <v/>
          </cell>
          <cell r="L5178" t="str">
            <v/>
          </cell>
          <cell r="M5178" t="str">
            <v>11.90</v>
          </cell>
        </row>
        <row r="5179">
          <cell r="A5179" t="str">
            <v>18DCTJGW-013</v>
          </cell>
          <cell r="B5179" t="str">
            <v>18对磁块金刚网</v>
          </cell>
          <cell r="C5179" t="str">
            <v>18DCTJGW-013-18对磁块金刚网</v>
          </cell>
          <cell r="D5179" t="str">
            <v>居家布艺</v>
          </cell>
          <cell r="E5179" t="str">
            <v>是</v>
          </cell>
          <cell r="F5179" t="str">
            <v>否</v>
          </cell>
          <cell r="G5179" t="str">
            <v>宽90*高205</v>
          </cell>
          <cell r="H5179" t="str">
            <v/>
          </cell>
          <cell r="I5179" t="str">
            <v/>
          </cell>
          <cell r="J5179" t="str">
            <v>件</v>
          </cell>
          <cell r="K5179" t="str">
            <v/>
          </cell>
          <cell r="L5179" t="str">
            <v/>
          </cell>
          <cell r="M5179" t="str">
            <v>12.00</v>
          </cell>
        </row>
        <row r="5180">
          <cell r="A5180" t="str">
            <v>18DCTJGW-014</v>
          </cell>
          <cell r="B5180" t="str">
            <v>18对磁块金刚网</v>
          </cell>
          <cell r="C5180" t="str">
            <v>18DCTJGW-014-18对磁块金刚网</v>
          </cell>
          <cell r="D5180" t="str">
            <v>居家布艺</v>
          </cell>
          <cell r="E5180" t="str">
            <v>是</v>
          </cell>
          <cell r="F5180" t="str">
            <v>否</v>
          </cell>
          <cell r="G5180" t="str">
            <v>宽90*高210</v>
          </cell>
          <cell r="H5180" t="str">
            <v/>
          </cell>
          <cell r="I5180" t="str">
            <v/>
          </cell>
          <cell r="J5180" t="str">
            <v>件</v>
          </cell>
          <cell r="K5180" t="str">
            <v/>
          </cell>
          <cell r="L5180" t="str">
            <v/>
          </cell>
          <cell r="M5180" t="str">
            <v>12.10</v>
          </cell>
        </row>
        <row r="5181">
          <cell r="A5181" t="str">
            <v>18DCTJGW-015</v>
          </cell>
          <cell r="B5181" t="str">
            <v>18对磁块金刚网</v>
          </cell>
          <cell r="C5181" t="str">
            <v>18DCTJGW-015-18对磁块金刚网</v>
          </cell>
          <cell r="D5181" t="str">
            <v>居家布艺</v>
          </cell>
          <cell r="E5181" t="str">
            <v>是</v>
          </cell>
          <cell r="F5181" t="str">
            <v>否</v>
          </cell>
          <cell r="G5181" t="str">
            <v>宽90*高220</v>
          </cell>
          <cell r="H5181" t="str">
            <v/>
          </cell>
          <cell r="I5181" t="str">
            <v/>
          </cell>
          <cell r="J5181" t="str">
            <v>件</v>
          </cell>
          <cell r="K5181" t="str">
            <v/>
          </cell>
          <cell r="L5181" t="str">
            <v/>
          </cell>
          <cell r="M5181" t="str">
            <v>12.50</v>
          </cell>
        </row>
        <row r="5182">
          <cell r="A5182" t="str">
            <v>18DCTJGW-016</v>
          </cell>
          <cell r="B5182" t="str">
            <v>18对磁块金刚网</v>
          </cell>
          <cell r="C5182" t="str">
            <v>18DCTJGW-016-18对磁块金刚网</v>
          </cell>
          <cell r="D5182" t="str">
            <v>居家布艺</v>
          </cell>
          <cell r="E5182" t="str">
            <v>是</v>
          </cell>
          <cell r="F5182" t="str">
            <v>否</v>
          </cell>
          <cell r="G5182" t="str">
            <v>宽90*高230</v>
          </cell>
          <cell r="H5182" t="str">
            <v/>
          </cell>
          <cell r="I5182" t="str">
            <v/>
          </cell>
          <cell r="J5182" t="str">
            <v>件</v>
          </cell>
          <cell r="K5182" t="str">
            <v/>
          </cell>
          <cell r="L5182" t="str">
            <v/>
          </cell>
          <cell r="M5182" t="str">
            <v>12.90</v>
          </cell>
        </row>
        <row r="5183">
          <cell r="A5183" t="str">
            <v>18DCTJGW-017</v>
          </cell>
          <cell r="B5183" t="str">
            <v>18对磁块金刚网</v>
          </cell>
          <cell r="C5183" t="str">
            <v>18DCTJGW-017-18对磁块金刚网</v>
          </cell>
          <cell r="D5183" t="str">
            <v>居家布艺</v>
          </cell>
          <cell r="E5183" t="str">
            <v>是</v>
          </cell>
          <cell r="F5183" t="str">
            <v>否</v>
          </cell>
          <cell r="G5183" t="str">
            <v>宽95*高200</v>
          </cell>
          <cell r="H5183" t="str">
            <v/>
          </cell>
          <cell r="I5183" t="str">
            <v/>
          </cell>
          <cell r="J5183" t="str">
            <v>件</v>
          </cell>
          <cell r="K5183" t="str">
            <v/>
          </cell>
          <cell r="L5183" t="str">
            <v/>
          </cell>
          <cell r="M5183" t="str">
            <v>11.90</v>
          </cell>
        </row>
        <row r="5184">
          <cell r="A5184" t="str">
            <v>18DCTJGW-018</v>
          </cell>
          <cell r="B5184" t="str">
            <v>18对磁块金刚网</v>
          </cell>
          <cell r="C5184" t="str">
            <v>18DCTJGW-018-18对磁块金刚网</v>
          </cell>
          <cell r="D5184" t="str">
            <v>居家布艺</v>
          </cell>
          <cell r="E5184" t="str">
            <v>是</v>
          </cell>
          <cell r="F5184" t="str">
            <v>否</v>
          </cell>
          <cell r="G5184" t="str">
            <v>宽95*高205</v>
          </cell>
          <cell r="H5184" t="str">
            <v/>
          </cell>
          <cell r="I5184" t="str">
            <v/>
          </cell>
          <cell r="J5184" t="str">
            <v>件</v>
          </cell>
          <cell r="K5184" t="str">
            <v/>
          </cell>
          <cell r="L5184" t="str">
            <v/>
          </cell>
          <cell r="M5184" t="str">
            <v>12.10</v>
          </cell>
        </row>
        <row r="5185">
          <cell r="A5185" t="str">
            <v>18DCTJGW-019</v>
          </cell>
          <cell r="B5185" t="str">
            <v>18对磁块金刚网</v>
          </cell>
          <cell r="C5185" t="str">
            <v>18DCTJGW-019-18对磁块金刚网</v>
          </cell>
          <cell r="D5185" t="str">
            <v>居家布艺</v>
          </cell>
          <cell r="E5185" t="str">
            <v>是</v>
          </cell>
          <cell r="F5185" t="str">
            <v>否</v>
          </cell>
          <cell r="G5185" t="str">
            <v>宽95*高210</v>
          </cell>
          <cell r="H5185" t="str">
            <v/>
          </cell>
          <cell r="I5185" t="str">
            <v/>
          </cell>
          <cell r="J5185" t="str">
            <v>件</v>
          </cell>
          <cell r="K5185" t="str">
            <v/>
          </cell>
          <cell r="L5185" t="str">
            <v/>
          </cell>
          <cell r="M5185" t="str">
            <v>12.20</v>
          </cell>
        </row>
        <row r="5186">
          <cell r="A5186" t="str">
            <v>18DCTJGW-020</v>
          </cell>
          <cell r="B5186" t="str">
            <v>18对磁块金刚网</v>
          </cell>
          <cell r="C5186" t="str">
            <v>18DCTJGW-020-18对磁块金刚网</v>
          </cell>
          <cell r="D5186" t="str">
            <v>居家布艺</v>
          </cell>
          <cell r="E5186" t="str">
            <v>是</v>
          </cell>
          <cell r="F5186" t="str">
            <v>否</v>
          </cell>
          <cell r="G5186" t="str">
            <v>宽95*高220</v>
          </cell>
          <cell r="H5186" t="str">
            <v/>
          </cell>
          <cell r="I5186" t="str">
            <v/>
          </cell>
          <cell r="J5186" t="str">
            <v>件</v>
          </cell>
          <cell r="K5186" t="str">
            <v/>
          </cell>
          <cell r="L5186" t="str">
            <v/>
          </cell>
          <cell r="M5186" t="str">
            <v>12.50</v>
          </cell>
        </row>
        <row r="5187">
          <cell r="A5187" t="str">
            <v>18DCTJGW-021</v>
          </cell>
          <cell r="B5187" t="str">
            <v>18对磁块金刚网</v>
          </cell>
          <cell r="C5187" t="str">
            <v>18DCTJGW-021-18对磁块金刚网</v>
          </cell>
          <cell r="D5187" t="str">
            <v>居家布艺</v>
          </cell>
          <cell r="E5187" t="str">
            <v>是</v>
          </cell>
          <cell r="F5187" t="str">
            <v>否</v>
          </cell>
          <cell r="G5187" t="str">
            <v>宽100*高200</v>
          </cell>
          <cell r="H5187" t="str">
            <v/>
          </cell>
          <cell r="I5187" t="str">
            <v/>
          </cell>
          <cell r="J5187" t="str">
            <v>件</v>
          </cell>
          <cell r="K5187" t="str">
            <v/>
          </cell>
          <cell r="L5187" t="str">
            <v/>
          </cell>
          <cell r="M5187" t="str">
            <v>11.90</v>
          </cell>
        </row>
        <row r="5188">
          <cell r="A5188" t="str">
            <v>18DCTJGW-022</v>
          </cell>
          <cell r="B5188" t="str">
            <v>18对磁块金刚网</v>
          </cell>
          <cell r="C5188" t="str">
            <v>18DCTJGW-022-18对磁块金刚网</v>
          </cell>
          <cell r="D5188" t="str">
            <v>居家布艺</v>
          </cell>
          <cell r="E5188" t="str">
            <v>是</v>
          </cell>
          <cell r="F5188" t="str">
            <v>否</v>
          </cell>
          <cell r="G5188" t="str">
            <v>宽100*高205</v>
          </cell>
          <cell r="H5188" t="str">
            <v/>
          </cell>
          <cell r="I5188" t="str">
            <v/>
          </cell>
          <cell r="J5188" t="str">
            <v>件</v>
          </cell>
          <cell r="K5188" t="str">
            <v/>
          </cell>
          <cell r="L5188" t="str">
            <v/>
          </cell>
          <cell r="M5188" t="str">
            <v>12.10</v>
          </cell>
        </row>
        <row r="5189">
          <cell r="A5189" t="str">
            <v>18DCTJGW-023</v>
          </cell>
          <cell r="B5189" t="str">
            <v>18对磁块金刚网</v>
          </cell>
          <cell r="C5189" t="str">
            <v>18DCTJGW-023-18对磁块金刚网</v>
          </cell>
          <cell r="D5189" t="str">
            <v>居家布艺</v>
          </cell>
          <cell r="E5189" t="str">
            <v>是</v>
          </cell>
          <cell r="F5189" t="str">
            <v>否</v>
          </cell>
          <cell r="G5189" t="str">
            <v>宽100*高210</v>
          </cell>
          <cell r="H5189" t="str">
            <v/>
          </cell>
          <cell r="I5189" t="str">
            <v/>
          </cell>
          <cell r="J5189" t="str">
            <v>件</v>
          </cell>
          <cell r="K5189" t="str">
            <v/>
          </cell>
          <cell r="L5189" t="str">
            <v/>
          </cell>
          <cell r="M5189" t="str">
            <v>12.20</v>
          </cell>
        </row>
        <row r="5190">
          <cell r="A5190" t="str">
            <v>18DCTJGW-024</v>
          </cell>
          <cell r="B5190" t="str">
            <v>18对磁块金刚网</v>
          </cell>
          <cell r="C5190" t="str">
            <v>18DCTJGW-024-18对磁块金刚网</v>
          </cell>
          <cell r="D5190" t="str">
            <v>居家布艺</v>
          </cell>
          <cell r="E5190" t="str">
            <v>是</v>
          </cell>
          <cell r="F5190" t="str">
            <v>否</v>
          </cell>
          <cell r="G5190" t="str">
            <v>宽100*高220</v>
          </cell>
          <cell r="H5190" t="str">
            <v/>
          </cell>
          <cell r="I5190" t="str">
            <v/>
          </cell>
          <cell r="J5190" t="str">
            <v>件</v>
          </cell>
          <cell r="K5190" t="str">
            <v/>
          </cell>
          <cell r="L5190" t="str">
            <v/>
          </cell>
          <cell r="M5190" t="str">
            <v>12.50</v>
          </cell>
        </row>
        <row r="5191">
          <cell r="A5191" t="str">
            <v>18DCTJGW-025</v>
          </cell>
          <cell r="B5191" t="str">
            <v>18对磁块金刚网</v>
          </cell>
          <cell r="C5191" t="str">
            <v>18DCTJGW-025-18对磁块金刚网</v>
          </cell>
          <cell r="D5191" t="str">
            <v>居家布艺</v>
          </cell>
          <cell r="E5191" t="str">
            <v>是</v>
          </cell>
          <cell r="F5191" t="str">
            <v>否</v>
          </cell>
          <cell r="G5191" t="str">
            <v>宽110*高200</v>
          </cell>
          <cell r="H5191" t="str">
            <v/>
          </cell>
          <cell r="I5191" t="str">
            <v/>
          </cell>
          <cell r="J5191" t="str">
            <v>件</v>
          </cell>
          <cell r="K5191" t="str">
            <v/>
          </cell>
          <cell r="L5191" t="str">
            <v/>
          </cell>
          <cell r="M5191" t="str">
            <v>12.10</v>
          </cell>
        </row>
        <row r="5192">
          <cell r="A5192" t="str">
            <v>18DCTJGW-026</v>
          </cell>
          <cell r="B5192" t="str">
            <v>18对磁块金刚网</v>
          </cell>
          <cell r="C5192" t="str">
            <v>18DCTJGW-026-18对磁块金刚网</v>
          </cell>
          <cell r="D5192" t="str">
            <v>居家布艺</v>
          </cell>
          <cell r="E5192" t="str">
            <v>是</v>
          </cell>
          <cell r="F5192" t="str">
            <v>否</v>
          </cell>
          <cell r="G5192" t="str">
            <v>宽110*高210</v>
          </cell>
          <cell r="H5192" t="str">
            <v/>
          </cell>
          <cell r="I5192" t="str">
            <v/>
          </cell>
          <cell r="J5192" t="str">
            <v>件</v>
          </cell>
          <cell r="K5192" t="str">
            <v/>
          </cell>
          <cell r="L5192" t="str">
            <v/>
          </cell>
          <cell r="M5192" t="str">
            <v>12.30</v>
          </cell>
        </row>
        <row r="5193">
          <cell r="A5193" t="str">
            <v>18DCTJGW-027</v>
          </cell>
          <cell r="B5193" t="str">
            <v>18对磁块金刚网</v>
          </cell>
          <cell r="C5193" t="str">
            <v>18DCTJGW-027-18对磁块金刚网</v>
          </cell>
          <cell r="D5193" t="str">
            <v>居家布艺</v>
          </cell>
          <cell r="E5193" t="str">
            <v>是</v>
          </cell>
          <cell r="F5193" t="str">
            <v>否</v>
          </cell>
          <cell r="G5193" t="str">
            <v>宽110*高220</v>
          </cell>
          <cell r="H5193" t="str">
            <v/>
          </cell>
          <cell r="I5193" t="str">
            <v/>
          </cell>
          <cell r="J5193" t="str">
            <v>件</v>
          </cell>
          <cell r="K5193" t="str">
            <v/>
          </cell>
          <cell r="L5193" t="str">
            <v/>
          </cell>
          <cell r="M5193" t="str">
            <v>12.60</v>
          </cell>
        </row>
        <row r="5194">
          <cell r="A5194" t="str">
            <v>18DCTJGW-028</v>
          </cell>
          <cell r="B5194" t="str">
            <v>18对磁块金刚网</v>
          </cell>
          <cell r="C5194" t="str">
            <v>18DCTJGW-028-18对磁块金刚网</v>
          </cell>
          <cell r="D5194" t="str">
            <v>居家布艺</v>
          </cell>
          <cell r="E5194" t="str">
            <v>是</v>
          </cell>
          <cell r="F5194" t="str">
            <v>否</v>
          </cell>
          <cell r="G5194" t="str">
            <v>宽120*高200</v>
          </cell>
          <cell r="H5194" t="str">
            <v/>
          </cell>
          <cell r="I5194" t="str">
            <v/>
          </cell>
          <cell r="J5194" t="str">
            <v>件</v>
          </cell>
          <cell r="K5194" t="str">
            <v/>
          </cell>
          <cell r="L5194" t="str">
            <v/>
          </cell>
          <cell r="M5194" t="str">
            <v>13.10</v>
          </cell>
        </row>
        <row r="5195">
          <cell r="A5195" t="str">
            <v>18DCTJGW-029</v>
          </cell>
          <cell r="B5195" t="str">
            <v>18对磁块金刚网</v>
          </cell>
          <cell r="C5195" t="str">
            <v>18DCTJGW-029-18对磁块金刚网</v>
          </cell>
          <cell r="D5195" t="str">
            <v>居家布艺</v>
          </cell>
          <cell r="E5195" t="str">
            <v>是</v>
          </cell>
          <cell r="F5195" t="str">
            <v>否</v>
          </cell>
          <cell r="G5195" t="str">
            <v>宽120*高210</v>
          </cell>
          <cell r="H5195" t="str">
            <v/>
          </cell>
          <cell r="I5195" t="str">
            <v/>
          </cell>
          <cell r="J5195" t="str">
            <v>件</v>
          </cell>
          <cell r="K5195" t="str">
            <v/>
          </cell>
          <cell r="L5195" t="str">
            <v/>
          </cell>
          <cell r="M5195" t="str">
            <v>13.50</v>
          </cell>
        </row>
        <row r="5196">
          <cell r="A5196" t="str">
            <v>18DCTJGW-030</v>
          </cell>
          <cell r="B5196" t="str">
            <v>18对磁块金刚网</v>
          </cell>
          <cell r="C5196" t="str">
            <v>18DCTJGW-030-18对磁块金刚网</v>
          </cell>
          <cell r="D5196" t="str">
            <v>居家布艺</v>
          </cell>
          <cell r="E5196" t="str">
            <v>是</v>
          </cell>
          <cell r="F5196" t="str">
            <v>否</v>
          </cell>
          <cell r="G5196" t="str">
            <v>宽120*高220</v>
          </cell>
          <cell r="H5196" t="str">
            <v/>
          </cell>
          <cell r="I5196" t="str">
            <v/>
          </cell>
          <cell r="J5196" t="str">
            <v>件</v>
          </cell>
          <cell r="K5196" t="str">
            <v/>
          </cell>
          <cell r="L5196" t="str">
            <v/>
          </cell>
          <cell r="M5196" t="str">
            <v>13.80</v>
          </cell>
        </row>
        <row r="5197">
          <cell r="A5197" t="str">
            <v>18DCTJGW-031</v>
          </cell>
          <cell r="B5197" t="str">
            <v>18对磁块金刚网</v>
          </cell>
          <cell r="C5197" t="str">
            <v>18DCTJGW-031-18对磁块金刚网</v>
          </cell>
          <cell r="D5197" t="str">
            <v>居家布艺</v>
          </cell>
          <cell r="E5197" t="str">
            <v>是</v>
          </cell>
          <cell r="F5197" t="str">
            <v>否</v>
          </cell>
          <cell r="G5197" t="str">
            <v>宽130*高200</v>
          </cell>
          <cell r="H5197" t="str">
            <v/>
          </cell>
          <cell r="I5197" t="str">
            <v/>
          </cell>
          <cell r="J5197" t="str">
            <v>件</v>
          </cell>
          <cell r="K5197" t="str">
            <v/>
          </cell>
          <cell r="L5197" t="str">
            <v/>
          </cell>
          <cell r="M5197" t="str">
            <v>14.20</v>
          </cell>
        </row>
        <row r="5198">
          <cell r="A5198" t="str">
            <v>18DCTJGW-032</v>
          </cell>
          <cell r="B5198" t="str">
            <v>18对磁块金刚网</v>
          </cell>
          <cell r="C5198" t="str">
            <v>18DCTJGW-032-18对磁块金刚网</v>
          </cell>
          <cell r="D5198" t="str">
            <v>居家布艺</v>
          </cell>
          <cell r="E5198" t="str">
            <v>是</v>
          </cell>
          <cell r="F5198" t="str">
            <v>否</v>
          </cell>
          <cell r="G5198" t="str">
            <v>宽130*高220</v>
          </cell>
          <cell r="H5198" t="str">
            <v/>
          </cell>
          <cell r="I5198" t="str">
            <v/>
          </cell>
          <cell r="J5198" t="str">
            <v>件</v>
          </cell>
          <cell r="K5198" t="str">
            <v/>
          </cell>
          <cell r="L5198" t="str">
            <v/>
          </cell>
          <cell r="M5198" t="str">
            <v>14.90</v>
          </cell>
        </row>
        <row r="5199">
          <cell r="A5199" t="str">
            <v>18DCTJGW-033</v>
          </cell>
          <cell r="B5199" t="str">
            <v>18对磁块金刚网</v>
          </cell>
          <cell r="C5199" t="str">
            <v>18DCTJGW-033-18对磁块金刚网</v>
          </cell>
          <cell r="D5199" t="str">
            <v>居家布艺</v>
          </cell>
          <cell r="E5199" t="str">
            <v>是</v>
          </cell>
          <cell r="F5199" t="str">
            <v>否</v>
          </cell>
          <cell r="G5199" t="str">
            <v>宽140*高200</v>
          </cell>
          <cell r="H5199" t="str">
            <v/>
          </cell>
          <cell r="I5199" t="str">
            <v/>
          </cell>
          <cell r="J5199" t="str">
            <v>件</v>
          </cell>
          <cell r="K5199" t="str">
            <v/>
          </cell>
          <cell r="L5199" t="str">
            <v/>
          </cell>
          <cell r="M5199" t="str">
            <v>14.20</v>
          </cell>
        </row>
        <row r="5200">
          <cell r="A5200" t="str">
            <v>18DCTJGW-034</v>
          </cell>
          <cell r="B5200" t="str">
            <v>18对磁块金刚网</v>
          </cell>
          <cell r="C5200" t="str">
            <v>18DCTJGW-034-18对磁块金刚网</v>
          </cell>
          <cell r="D5200" t="str">
            <v>居家布艺</v>
          </cell>
          <cell r="E5200" t="str">
            <v>是</v>
          </cell>
          <cell r="F5200" t="str">
            <v>否</v>
          </cell>
          <cell r="G5200" t="str">
            <v>宽140*高220</v>
          </cell>
          <cell r="H5200" t="str">
            <v/>
          </cell>
          <cell r="I5200" t="str">
            <v/>
          </cell>
          <cell r="J5200" t="str">
            <v>件</v>
          </cell>
          <cell r="K5200" t="str">
            <v/>
          </cell>
          <cell r="L5200" t="str">
            <v/>
          </cell>
          <cell r="M5200" t="str">
            <v>14.90</v>
          </cell>
        </row>
        <row r="5201">
          <cell r="A5201" t="str">
            <v>18DCTJGW-035</v>
          </cell>
          <cell r="B5201" t="str">
            <v>18对磁块金刚网</v>
          </cell>
          <cell r="C5201" t="str">
            <v>18DCTJGW-035-18对磁块金刚网</v>
          </cell>
          <cell r="D5201" t="str">
            <v>居家布艺</v>
          </cell>
          <cell r="E5201" t="str">
            <v>是</v>
          </cell>
          <cell r="F5201" t="str">
            <v>否</v>
          </cell>
          <cell r="G5201" t="str">
            <v>宽150*高200</v>
          </cell>
          <cell r="H5201" t="str">
            <v/>
          </cell>
          <cell r="I5201" t="str">
            <v/>
          </cell>
          <cell r="J5201" t="str">
            <v>件</v>
          </cell>
          <cell r="K5201" t="str">
            <v/>
          </cell>
          <cell r="L5201" t="str">
            <v/>
          </cell>
          <cell r="M5201" t="str">
            <v>14.90</v>
          </cell>
        </row>
        <row r="5202">
          <cell r="A5202" t="str">
            <v>18DCTJGW-036</v>
          </cell>
          <cell r="B5202" t="str">
            <v>18对磁块金刚网</v>
          </cell>
          <cell r="C5202" t="str">
            <v>18DCTJGW-036-18对磁块金刚网</v>
          </cell>
          <cell r="D5202" t="str">
            <v>居家布艺</v>
          </cell>
          <cell r="E5202" t="str">
            <v>是</v>
          </cell>
          <cell r="F5202" t="str">
            <v>否</v>
          </cell>
          <cell r="G5202" t="str">
            <v>宽150*高220</v>
          </cell>
          <cell r="H5202" t="str">
            <v/>
          </cell>
          <cell r="I5202" t="str">
            <v/>
          </cell>
          <cell r="J5202" t="str">
            <v>件</v>
          </cell>
          <cell r="K5202" t="str">
            <v/>
          </cell>
          <cell r="L5202" t="str">
            <v/>
          </cell>
          <cell r="M5202" t="str">
            <v>15.60</v>
          </cell>
        </row>
        <row r="5203">
          <cell r="A5203" t="str">
            <v>18DCTJGW-037</v>
          </cell>
          <cell r="B5203" t="str">
            <v>18对磁块金刚网</v>
          </cell>
          <cell r="C5203" t="str">
            <v>18DCTJGW-037-18对磁块金刚网</v>
          </cell>
          <cell r="D5203" t="str">
            <v>居家布艺</v>
          </cell>
          <cell r="E5203" t="str">
            <v>是</v>
          </cell>
          <cell r="F5203" t="str">
            <v>否</v>
          </cell>
          <cell r="G5203" t="str">
            <v>宽160*高200</v>
          </cell>
          <cell r="H5203" t="str">
            <v/>
          </cell>
          <cell r="I5203" t="str">
            <v/>
          </cell>
          <cell r="J5203" t="str">
            <v>件</v>
          </cell>
          <cell r="K5203" t="str">
            <v/>
          </cell>
          <cell r="L5203" t="str">
            <v/>
          </cell>
          <cell r="M5203" t="str">
            <v>15.20</v>
          </cell>
        </row>
        <row r="5204">
          <cell r="A5204" t="str">
            <v>18DCTJGW-038</v>
          </cell>
          <cell r="B5204" t="str">
            <v>18对磁块金刚网</v>
          </cell>
          <cell r="C5204" t="str">
            <v>18DCTJGW-038-18对磁块金刚网</v>
          </cell>
          <cell r="D5204" t="str">
            <v>居家布艺</v>
          </cell>
          <cell r="E5204" t="str">
            <v>是</v>
          </cell>
          <cell r="F5204" t="str">
            <v>否</v>
          </cell>
          <cell r="G5204" t="str">
            <v>宽160*高220</v>
          </cell>
          <cell r="H5204" t="str">
            <v/>
          </cell>
          <cell r="I5204" t="str">
            <v/>
          </cell>
          <cell r="J5204" t="str">
            <v>件</v>
          </cell>
          <cell r="K5204" t="str">
            <v/>
          </cell>
          <cell r="L5204" t="str">
            <v/>
          </cell>
          <cell r="M5204" t="str">
            <v>16.00</v>
          </cell>
        </row>
        <row r="5205">
          <cell r="A5205" t="str">
            <v>18DCTJGW-039</v>
          </cell>
          <cell r="B5205" t="str">
            <v>18对磁块金刚网</v>
          </cell>
          <cell r="C5205" t="str">
            <v>18DCTJGW-039-18对磁块金刚网</v>
          </cell>
          <cell r="D5205" t="str">
            <v>居家布艺</v>
          </cell>
          <cell r="E5205" t="str">
            <v>是</v>
          </cell>
          <cell r="F5205" t="str">
            <v>否</v>
          </cell>
          <cell r="G5205" t="str">
            <v>宽170*高200</v>
          </cell>
          <cell r="H5205" t="str">
            <v/>
          </cell>
          <cell r="I5205" t="str">
            <v/>
          </cell>
          <cell r="J5205" t="str">
            <v>件</v>
          </cell>
          <cell r="K5205" t="str">
            <v/>
          </cell>
          <cell r="L5205" t="str">
            <v/>
          </cell>
          <cell r="M5205" t="str">
            <v>15.70</v>
          </cell>
        </row>
        <row r="5206">
          <cell r="A5206" t="str">
            <v>18DCTJGW-040</v>
          </cell>
          <cell r="B5206" t="str">
            <v>18对磁块金刚网</v>
          </cell>
          <cell r="C5206" t="str">
            <v>18DCTJGW-040-18对磁块金刚网</v>
          </cell>
          <cell r="D5206" t="str">
            <v>居家布艺</v>
          </cell>
          <cell r="E5206" t="str">
            <v>是</v>
          </cell>
          <cell r="F5206" t="str">
            <v>否</v>
          </cell>
          <cell r="G5206" t="str">
            <v>宽170*高220</v>
          </cell>
          <cell r="H5206" t="str">
            <v/>
          </cell>
          <cell r="I5206" t="str">
            <v/>
          </cell>
          <cell r="J5206" t="str">
            <v>件</v>
          </cell>
          <cell r="K5206" t="str">
            <v/>
          </cell>
          <cell r="L5206" t="str">
            <v/>
          </cell>
          <cell r="M5206" t="str">
            <v>16.50</v>
          </cell>
        </row>
        <row r="5207">
          <cell r="A5207" t="str">
            <v>18DCTJGW-041</v>
          </cell>
          <cell r="B5207" t="str">
            <v>18对磁块金刚网</v>
          </cell>
          <cell r="C5207" t="str">
            <v>18DCTJGW-041-18对磁块金刚网</v>
          </cell>
          <cell r="D5207" t="str">
            <v>居家布艺</v>
          </cell>
          <cell r="E5207" t="str">
            <v>是</v>
          </cell>
          <cell r="F5207" t="str">
            <v>否</v>
          </cell>
          <cell r="G5207" t="str">
            <v>宽180*高200</v>
          </cell>
          <cell r="H5207" t="str">
            <v/>
          </cell>
          <cell r="I5207" t="str">
            <v/>
          </cell>
          <cell r="J5207" t="str">
            <v>件</v>
          </cell>
          <cell r="K5207" t="str">
            <v/>
          </cell>
          <cell r="L5207" t="str">
            <v/>
          </cell>
          <cell r="M5207" t="str">
            <v>16.30</v>
          </cell>
        </row>
        <row r="5208">
          <cell r="A5208" t="str">
            <v>18DCTJGW-042</v>
          </cell>
          <cell r="B5208" t="str">
            <v>18对磁块金刚网</v>
          </cell>
          <cell r="C5208" t="str">
            <v>18DCTJGW-042-18对磁块金刚网</v>
          </cell>
          <cell r="D5208" t="str">
            <v>居家布艺</v>
          </cell>
          <cell r="E5208" t="str">
            <v>是</v>
          </cell>
          <cell r="F5208" t="str">
            <v>否</v>
          </cell>
          <cell r="G5208" t="str">
            <v>宽180*高220</v>
          </cell>
          <cell r="H5208" t="str">
            <v/>
          </cell>
          <cell r="I5208" t="str">
            <v/>
          </cell>
          <cell r="J5208" t="str">
            <v>件</v>
          </cell>
          <cell r="K5208" t="str">
            <v/>
          </cell>
          <cell r="L5208" t="str">
            <v/>
          </cell>
          <cell r="M5208" t="str">
            <v>17.10</v>
          </cell>
        </row>
        <row r="5209">
          <cell r="A5209" t="str">
            <v>18DCTJGW-043</v>
          </cell>
          <cell r="B5209" t="str">
            <v>18对磁块金刚网</v>
          </cell>
          <cell r="C5209" t="str">
            <v>18DCTJGW-043-18对磁块金刚网</v>
          </cell>
          <cell r="D5209" t="str">
            <v>居家布艺</v>
          </cell>
          <cell r="E5209" t="str">
            <v>是</v>
          </cell>
          <cell r="F5209" t="str">
            <v>否</v>
          </cell>
          <cell r="G5209" t="str">
            <v>宽190*高200</v>
          </cell>
          <cell r="H5209" t="str">
            <v/>
          </cell>
          <cell r="I5209" t="str">
            <v/>
          </cell>
          <cell r="J5209" t="str">
            <v>件</v>
          </cell>
          <cell r="K5209" t="str">
            <v/>
          </cell>
          <cell r="L5209" t="str">
            <v/>
          </cell>
          <cell r="M5209" t="str">
            <v>16.70</v>
          </cell>
        </row>
        <row r="5210">
          <cell r="A5210" t="str">
            <v>18DCTJGW-044</v>
          </cell>
          <cell r="B5210" t="str">
            <v>18对磁块金刚网</v>
          </cell>
          <cell r="C5210" t="str">
            <v>18DCTJGW-044-18对磁块金刚网</v>
          </cell>
          <cell r="D5210" t="str">
            <v>居家布艺</v>
          </cell>
          <cell r="E5210" t="str">
            <v>是</v>
          </cell>
          <cell r="F5210" t="str">
            <v>否</v>
          </cell>
          <cell r="G5210" t="str">
            <v>宽190*高220</v>
          </cell>
          <cell r="H5210" t="str">
            <v/>
          </cell>
          <cell r="I5210" t="str">
            <v/>
          </cell>
          <cell r="J5210" t="str">
            <v>件</v>
          </cell>
          <cell r="K5210" t="str">
            <v/>
          </cell>
          <cell r="L5210" t="str">
            <v/>
          </cell>
          <cell r="M5210" t="str">
            <v>17.60</v>
          </cell>
        </row>
        <row r="5211">
          <cell r="A5211" t="str">
            <v>18DCTJGW-045</v>
          </cell>
          <cell r="B5211" t="str">
            <v>18对磁块金刚网</v>
          </cell>
          <cell r="C5211" t="str">
            <v>18DCTJGW-045-18对磁块金刚网</v>
          </cell>
          <cell r="D5211" t="str">
            <v>居家布艺</v>
          </cell>
          <cell r="E5211" t="str">
            <v>是</v>
          </cell>
          <cell r="F5211" t="str">
            <v>否</v>
          </cell>
          <cell r="G5211" t="str">
            <v>宽200*高200</v>
          </cell>
          <cell r="H5211" t="str">
            <v/>
          </cell>
          <cell r="I5211" t="str">
            <v/>
          </cell>
          <cell r="J5211" t="str">
            <v>件</v>
          </cell>
          <cell r="K5211" t="str">
            <v/>
          </cell>
          <cell r="L5211" t="str">
            <v/>
          </cell>
          <cell r="M5211" t="str">
            <v>17.10</v>
          </cell>
        </row>
        <row r="5212">
          <cell r="A5212" t="str">
            <v>18DCTJGW-046</v>
          </cell>
          <cell r="B5212" t="str">
            <v>18对磁块金刚网</v>
          </cell>
          <cell r="C5212" t="str">
            <v>18DCTJGW-046-18对磁块金刚网</v>
          </cell>
          <cell r="D5212" t="str">
            <v>居家布艺</v>
          </cell>
          <cell r="E5212" t="str">
            <v>是</v>
          </cell>
          <cell r="F5212" t="str">
            <v>否</v>
          </cell>
          <cell r="G5212" t="str">
            <v>宽200*高220</v>
          </cell>
          <cell r="H5212" t="str">
            <v/>
          </cell>
          <cell r="I5212" t="str">
            <v/>
          </cell>
          <cell r="J5212" t="str">
            <v>件</v>
          </cell>
          <cell r="K5212" t="str">
            <v/>
          </cell>
          <cell r="L5212" t="str">
            <v/>
          </cell>
          <cell r="M5212" t="str">
            <v>18.00</v>
          </cell>
        </row>
        <row r="5213">
          <cell r="A5213" t="str">
            <v>18DCTJGW-047</v>
          </cell>
          <cell r="B5213" t="str">
            <v>18对磁块金刚网</v>
          </cell>
          <cell r="C5213" t="str">
            <v>18DCTJGW-047-18对磁块金刚网</v>
          </cell>
          <cell r="D5213" t="str">
            <v>居家布艺</v>
          </cell>
          <cell r="E5213" t="str">
            <v>是</v>
          </cell>
          <cell r="F5213" t="str">
            <v>否</v>
          </cell>
          <cell r="G5213" t="str">
            <v>宽70*高200</v>
          </cell>
          <cell r="H5213" t="str">
            <v/>
          </cell>
          <cell r="I5213" t="str">
            <v/>
          </cell>
          <cell r="J5213" t="str">
            <v>件</v>
          </cell>
          <cell r="K5213" t="str">
            <v/>
          </cell>
          <cell r="L5213" t="str">
            <v/>
          </cell>
          <cell r="M5213" t="str">
            <v>10.80</v>
          </cell>
        </row>
        <row r="5214">
          <cell r="A5214" t="str">
            <v>18DCTJGW-048</v>
          </cell>
          <cell r="B5214" t="str">
            <v>18对磁块金刚网</v>
          </cell>
          <cell r="C5214" t="str">
            <v>18DCTJGW-048-18对磁块金刚网</v>
          </cell>
          <cell r="D5214" t="str">
            <v>居家布艺</v>
          </cell>
          <cell r="E5214" t="str">
            <v>是</v>
          </cell>
          <cell r="F5214" t="str">
            <v>否</v>
          </cell>
          <cell r="G5214" t="str">
            <v>宽80*高190</v>
          </cell>
          <cell r="H5214" t="str">
            <v/>
          </cell>
          <cell r="I5214" t="str">
            <v/>
          </cell>
          <cell r="J5214" t="str">
            <v>件</v>
          </cell>
          <cell r="K5214" t="str">
            <v/>
          </cell>
          <cell r="L5214" t="str">
            <v/>
          </cell>
          <cell r="M5214" t="str">
            <v>11.00</v>
          </cell>
        </row>
        <row r="5215">
          <cell r="A5215" t="str">
            <v>18DCTJGW-049</v>
          </cell>
          <cell r="B5215" t="str">
            <v>18对磁块金刚网</v>
          </cell>
          <cell r="C5215" t="str">
            <v>18DCTJGW-049-18对磁块金刚网</v>
          </cell>
          <cell r="D5215" t="str">
            <v>居家布艺</v>
          </cell>
          <cell r="E5215" t="str">
            <v>是</v>
          </cell>
          <cell r="F5215" t="str">
            <v>否</v>
          </cell>
          <cell r="G5215" t="str">
            <v>宽80*高200</v>
          </cell>
          <cell r="H5215" t="str">
            <v/>
          </cell>
          <cell r="I5215" t="str">
            <v/>
          </cell>
          <cell r="J5215" t="str">
            <v>件</v>
          </cell>
          <cell r="K5215" t="str">
            <v/>
          </cell>
          <cell r="L5215" t="str">
            <v/>
          </cell>
          <cell r="M5215" t="str">
            <v>11.20</v>
          </cell>
        </row>
        <row r="5216">
          <cell r="A5216" t="str">
            <v>18DCTJGW-050</v>
          </cell>
          <cell r="B5216" t="str">
            <v>18对磁块金刚网</v>
          </cell>
          <cell r="C5216" t="str">
            <v>18DCTJGW-050-18对磁块金刚网</v>
          </cell>
          <cell r="D5216" t="str">
            <v>居家布艺</v>
          </cell>
          <cell r="E5216" t="str">
            <v>是</v>
          </cell>
          <cell r="F5216" t="str">
            <v>否</v>
          </cell>
          <cell r="G5216" t="str">
            <v>宽80*高210</v>
          </cell>
          <cell r="H5216" t="str">
            <v/>
          </cell>
          <cell r="I5216" t="str">
            <v/>
          </cell>
          <cell r="J5216" t="str">
            <v>件</v>
          </cell>
          <cell r="K5216" t="str">
            <v/>
          </cell>
          <cell r="L5216" t="str">
            <v/>
          </cell>
          <cell r="M5216" t="str">
            <v>11.40</v>
          </cell>
        </row>
        <row r="5217">
          <cell r="A5217" t="str">
            <v>18DCTJGW-051</v>
          </cell>
          <cell r="B5217" t="str">
            <v>18对磁块金刚网</v>
          </cell>
          <cell r="C5217" t="str">
            <v>18DCTJGW-051-18对磁块金刚网</v>
          </cell>
          <cell r="D5217" t="str">
            <v>居家布艺</v>
          </cell>
          <cell r="E5217" t="str">
            <v>是</v>
          </cell>
          <cell r="F5217" t="str">
            <v>否</v>
          </cell>
          <cell r="G5217" t="str">
            <v>宽80*高220</v>
          </cell>
          <cell r="H5217" t="str">
            <v/>
          </cell>
          <cell r="I5217" t="str">
            <v/>
          </cell>
          <cell r="J5217" t="str">
            <v>件</v>
          </cell>
          <cell r="K5217" t="str">
            <v/>
          </cell>
          <cell r="L5217" t="str">
            <v/>
          </cell>
          <cell r="M5217" t="str">
            <v>11.70</v>
          </cell>
        </row>
        <row r="5218">
          <cell r="A5218" t="str">
            <v>18DCTJGW-052</v>
          </cell>
          <cell r="B5218" t="str">
            <v>18对磁块金刚网</v>
          </cell>
          <cell r="C5218" t="str">
            <v>18DCTJGW-052-18对磁块金刚网</v>
          </cell>
          <cell r="D5218" t="str">
            <v>居家布艺</v>
          </cell>
          <cell r="E5218" t="str">
            <v>是</v>
          </cell>
          <cell r="F5218" t="str">
            <v>否</v>
          </cell>
          <cell r="G5218" t="str">
            <v>宽85*高195</v>
          </cell>
          <cell r="H5218" t="str">
            <v/>
          </cell>
          <cell r="I5218" t="str">
            <v/>
          </cell>
          <cell r="J5218" t="str">
            <v>件</v>
          </cell>
          <cell r="K5218" t="str">
            <v/>
          </cell>
          <cell r="L5218" t="str">
            <v/>
          </cell>
          <cell r="M5218" t="str">
            <v>11.10</v>
          </cell>
        </row>
        <row r="5219">
          <cell r="A5219" t="str">
            <v>18DCTJGW-053</v>
          </cell>
          <cell r="B5219" t="str">
            <v>18对磁块金刚网</v>
          </cell>
          <cell r="C5219" t="str">
            <v>18DCTJGW-053-18对磁块金刚网</v>
          </cell>
          <cell r="D5219" t="str">
            <v>居家布艺</v>
          </cell>
          <cell r="E5219" t="str">
            <v>是</v>
          </cell>
          <cell r="F5219" t="str">
            <v>否</v>
          </cell>
          <cell r="G5219" t="str">
            <v>宽85*高200</v>
          </cell>
          <cell r="H5219" t="str">
            <v/>
          </cell>
          <cell r="I5219" t="str">
            <v/>
          </cell>
          <cell r="J5219" t="str">
            <v>件</v>
          </cell>
          <cell r="K5219" t="str">
            <v/>
          </cell>
          <cell r="L5219" t="str">
            <v/>
          </cell>
          <cell r="M5219" t="str">
            <v>11.20</v>
          </cell>
        </row>
        <row r="5220">
          <cell r="A5220" t="str">
            <v>18DCTJGW-054</v>
          </cell>
          <cell r="B5220" t="str">
            <v>18对磁块金刚网</v>
          </cell>
          <cell r="C5220" t="str">
            <v>18DCTJGW-054-18对磁块金刚网</v>
          </cell>
          <cell r="D5220" t="str">
            <v>居家布艺</v>
          </cell>
          <cell r="E5220" t="str">
            <v>是</v>
          </cell>
          <cell r="F5220" t="str">
            <v>否</v>
          </cell>
          <cell r="G5220" t="str">
            <v>宽85*高205</v>
          </cell>
          <cell r="H5220" t="str">
            <v/>
          </cell>
          <cell r="I5220" t="str">
            <v/>
          </cell>
          <cell r="J5220" t="str">
            <v>件</v>
          </cell>
          <cell r="K5220" t="str">
            <v/>
          </cell>
          <cell r="L5220" t="str">
            <v/>
          </cell>
          <cell r="M5220" t="str">
            <v>11.40</v>
          </cell>
        </row>
        <row r="5221">
          <cell r="A5221" t="str">
            <v>18DCTJGW-055</v>
          </cell>
          <cell r="B5221" t="str">
            <v>18对磁块金刚网</v>
          </cell>
          <cell r="C5221" t="str">
            <v>18DCTJGW-055-18对磁块金刚网</v>
          </cell>
          <cell r="D5221" t="str">
            <v>居家布艺</v>
          </cell>
          <cell r="E5221" t="str">
            <v>是</v>
          </cell>
          <cell r="F5221" t="str">
            <v>否</v>
          </cell>
          <cell r="G5221" t="str">
            <v>宽85*高210</v>
          </cell>
          <cell r="H5221" t="str">
            <v/>
          </cell>
          <cell r="I5221" t="str">
            <v/>
          </cell>
          <cell r="J5221" t="str">
            <v>件</v>
          </cell>
          <cell r="K5221" t="str">
            <v/>
          </cell>
          <cell r="L5221" t="str">
            <v/>
          </cell>
          <cell r="M5221" t="str">
            <v>11.50</v>
          </cell>
        </row>
        <row r="5222">
          <cell r="A5222" t="str">
            <v>18DCTJGW-056</v>
          </cell>
          <cell r="B5222" t="str">
            <v>18对磁块金刚网</v>
          </cell>
          <cell r="C5222" t="str">
            <v>18DCTJGW-056-18对磁块金刚网</v>
          </cell>
          <cell r="D5222" t="str">
            <v>居家布艺</v>
          </cell>
          <cell r="E5222" t="str">
            <v>是</v>
          </cell>
          <cell r="F5222" t="str">
            <v>否</v>
          </cell>
          <cell r="G5222" t="str">
            <v>宽85*高220</v>
          </cell>
          <cell r="H5222" t="str">
            <v/>
          </cell>
          <cell r="I5222" t="str">
            <v/>
          </cell>
          <cell r="J5222" t="str">
            <v>件</v>
          </cell>
          <cell r="K5222" t="str">
            <v/>
          </cell>
          <cell r="L5222" t="str">
            <v/>
          </cell>
          <cell r="M5222" t="str">
            <v>11.80</v>
          </cell>
        </row>
        <row r="5223">
          <cell r="A5223" t="str">
            <v>18DCTJGW-057</v>
          </cell>
          <cell r="B5223" t="str">
            <v>18对磁块金刚网</v>
          </cell>
          <cell r="C5223" t="str">
            <v>18DCTJGW-057-18对磁块金刚网</v>
          </cell>
          <cell r="D5223" t="str">
            <v>居家布艺</v>
          </cell>
          <cell r="E5223" t="str">
            <v>是</v>
          </cell>
          <cell r="F5223" t="str">
            <v>否</v>
          </cell>
          <cell r="G5223" t="str">
            <v>宽90*高195</v>
          </cell>
          <cell r="H5223" t="str">
            <v/>
          </cell>
          <cell r="I5223" t="str">
            <v/>
          </cell>
          <cell r="J5223" t="str">
            <v>件</v>
          </cell>
          <cell r="K5223" t="str">
            <v/>
          </cell>
          <cell r="L5223" t="str">
            <v/>
          </cell>
          <cell r="M5223" t="str">
            <v>11.70</v>
          </cell>
        </row>
        <row r="5224">
          <cell r="A5224" t="str">
            <v>18DCTJGW-058</v>
          </cell>
          <cell r="B5224" t="str">
            <v>18对磁块金刚网</v>
          </cell>
          <cell r="C5224" t="str">
            <v>18DCTJGW-058-18对磁块金刚网</v>
          </cell>
          <cell r="D5224" t="str">
            <v>居家布艺</v>
          </cell>
          <cell r="E5224" t="str">
            <v>是</v>
          </cell>
          <cell r="F5224" t="str">
            <v>否</v>
          </cell>
          <cell r="G5224" t="str">
            <v>宽90*高200</v>
          </cell>
          <cell r="H5224" t="str">
            <v/>
          </cell>
          <cell r="I5224" t="str">
            <v/>
          </cell>
          <cell r="J5224" t="str">
            <v>件</v>
          </cell>
          <cell r="K5224" t="str">
            <v/>
          </cell>
          <cell r="L5224" t="str">
            <v/>
          </cell>
          <cell r="M5224" t="str">
            <v>11.90</v>
          </cell>
        </row>
        <row r="5225">
          <cell r="A5225" t="str">
            <v>18DCTJGW-059</v>
          </cell>
          <cell r="B5225" t="str">
            <v>18对磁块金刚网</v>
          </cell>
          <cell r="C5225" t="str">
            <v>18DCTJGW-059-18对磁块金刚网</v>
          </cell>
          <cell r="D5225" t="str">
            <v>居家布艺</v>
          </cell>
          <cell r="E5225" t="str">
            <v>是</v>
          </cell>
          <cell r="F5225" t="str">
            <v>否</v>
          </cell>
          <cell r="G5225" t="str">
            <v>宽90*高205</v>
          </cell>
          <cell r="H5225" t="str">
            <v/>
          </cell>
          <cell r="I5225" t="str">
            <v/>
          </cell>
          <cell r="J5225" t="str">
            <v>件</v>
          </cell>
          <cell r="K5225" t="str">
            <v/>
          </cell>
          <cell r="L5225" t="str">
            <v/>
          </cell>
          <cell r="M5225" t="str">
            <v>12.00</v>
          </cell>
        </row>
        <row r="5226">
          <cell r="A5226" t="str">
            <v>18DCTJGW-060</v>
          </cell>
          <cell r="B5226" t="str">
            <v>18对磁块金刚网</v>
          </cell>
          <cell r="C5226" t="str">
            <v>18DCTJGW-060-18对磁块金刚网</v>
          </cell>
          <cell r="D5226" t="str">
            <v>居家布艺</v>
          </cell>
          <cell r="E5226" t="str">
            <v>是</v>
          </cell>
          <cell r="F5226" t="str">
            <v>否</v>
          </cell>
          <cell r="G5226" t="str">
            <v>宽90*高210</v>
          </cell>
          <cell r="H5226" t="str">
            <v/>
          </cell>
          <cell r="I5226" t="str">
            <v/>
          </cell>
          <cell r="J5226" t="str">
            <v>件</v>
          </cell>
          <cell r="K5226" t="str">
            <v/>
          </cell>
          <cell r="L5226" t="str">
            <v/>
          </cell>
          <cell r="M5226" t="str">
            <v>12.10</v>
          </cell>
        </row>
        <row r="5227">
          <cell r="A5227" t="str">
            <v>18DCTJGW-061</v>
          </cell>
          <cell r="B5227" t="str">
            <v>18对磁块金刚网</v>
          </cell>
          <cell r="C5227" t="str">
            <v>18DCTJGW-061-18对磁块金刚网</v>
          </cell>
          <cell r="D5227" t="str">
            <v>居家布艺</v>
          </cell>
          <cell r="E5227" t="str">
            <v>是</v>
          </cell>
          <cell r="F5227" t="str">
            <v>否</v>
          </cell>
          <cell r="G5227" t="str">
            <v>宽90*高220</v>
          </cell>
          <cell r="H5227" t="str">
            <v/>
          </cell>
          <cell r="I5227" t="str">
            <v/>
          </cell>
          <cell r="J5227" t="str">
            <v>件</v>
          </cell>
          <cell r="K5227" t="str">
            <v/>
          </cell>
          <cell r="L5227" t="str">
            <v/>
          </cell>
          <cell r="M5227" t="str">
            <v>12.50</v>
          </cell>
        </row>
        <row r="5228">
          <cell r="A5228" t="str">
            <v>18DCTJGW-062</v>
          </cell>
          <cell r="B5228" t="str">
            <v>18对磁块金刚网</v>
          </cell>
          <cell r="C5228" t="str">
            <v>18DCTJGW-062-18对磁块金刚网</v>
          </cell>
          <cell r="D5228" t="str">
            <v>居家布艺</v>
          </cell>
          <cell r="E5228" t="str">
            <v>是</v>
          </cell>
          <cell r="F5228" t="str">
            <v>否</v>
          </cell>
          <cell r="G5228" t="str">
            <v>宽90*高230</v>
          </cell>
          <cell r="H5228" t="str">
            <v/>
          </cell>
          <cell r="I5228" t="str">
            <v/>
          </cell>
          <cell r="J5228" t="str">
            <v>件</v>
          </cell>
          <cell r="K5228" t="str">
            <v/>
          </cell>
          <cell r="L5228" t="str">
            <v/>
          </cell>
          <cell r="M5228" t="str">
            <v>12.90</v>
          </cell>
        </row>
        <row r="5229">
          <cell r="A5229" t="str">
            <v>18DCTJGW-063</v>
          </cell>
          <cell r="B5229" t="str">
            <v>18对磁块金刚网</v>
          </cell>
          <cell r="C5229" t="str">
            <v>18DCTJGW-063-18对磁块金刚网</v>
          </cell>
          <cell r="D5229" t="str">
            <v>居家布艺</v>
          </cell>
          <cell r="E5229" t="str">
            <v>是</v>
          </cell>
          <cell r="F5229" t="str">
            <v>否</v>
          </cell>
          <cell r="G5229" t="str">
            <v>宽95*高200</v>
          </cell>
          <cell r="H5229" t="str">
            <v/>
          </cell>
          <cell r="I5229" t="str">
            <v/>
          </cell>
          <cell r="J5229" t="str">
            <v>件</v>
          </cell>
          <cell r="K5229" t="str">
            <v/>
          </cell>
          <cell r="L5229" t="str">
            <v/>
          </cell>
          <cell r="M5229" t="str">
            <v>11.90</v>
          </cell>
        </row>
        <row r="5230">
          <cell r="A5230" t="str">
            <v>18DCTJGW-064</v>
          </cell>
          <cell r="B5230" t="str">
            <v>18对磁块金刚网</v>
          </cell>
          <cell r="C5230" t="str">
            <v>18DCTJGW-064-18对磁块金刚网</v>
          </cell>
          <cell r="D5230" t="str">
            <v>居家布艺</v>
          </cell>
          <cell r="E5230" t="str">
            <v>是</v>
          </cell>
          <cell r="F5230" t="str">
            <v>否</v>
          </cell>
          <cell r="G5230" t="str">
            <v>宽95*高205</v>
          </cell>
          <cell r="H5230" t="str">
            <v/>
          </cell>
          <cell r="I5230" t="str">
            <v/>
          </cell>
          <cell r="J5230" t="str">
            <v>件</v>
          </cell>
          <cell r="K5230" t="str">
            <v/>
          </cell>
          <cell r="L5230" t="str">
            <v/>
          </cell>
          <cell r="M5230" t="str">
            <v>12.10</v>
          </cell>
        </row>
        <row r="5231">
          <cell r="A5231" t="str">
            <v>18DCTJGW-065</v>
          </cell>
          <cell r="B5231" t="str">
            <v>18对磁块金刚网</v>
          </cell>
          <cell r="C5231" t="str">
            <v>18DCTJGW-065-18对磁块金刚网</v>
          </cell>
          <cell r="D5231" t="str">
            <v>居家布艺</v>
          </cell>
          <cell r="E5231" t="str">
            <v>是</v>
          </cell>
          <cell r="F5231" t="str">
            <v>否</v>
          </cell>
          <cell r="G5231" t="str">
            <v>宽95*高210</v>
          </cell>
          <cell r="H5231" t="str">
            <v/>
          </cell>
          <cell r="I5231" t="str">
            <v/>
          </cell>
          <cell r="J5231" t="str">
            <v>件</v>
          </cell>
          <cell r="K5231" t="str">
            <v/>
          </cell>
          <cell r="L5231" t="str">
            <v/>
          </cell>
          <cell r="M5231" t="str">
            <v>12.20</v>
          </cell>
        </row>
        <row r="5232">
          <cell r="A5232" t="str">
            <v>18DCTJGW-066</v>
          </cell>
          <cell r="B5232" t="str">
            <v>18对磁块金刚网</v>
          </cell>
          <cell r="C5232" t="str">
            <v>18DCTJGW-066-18对磁块金刚网</v>
          </cell>
          <cell r="D5232" t="str">
            <v>居家布艺</v>
          </cell>
          <cell r="E5232" t="str">
            <v>是</v>
          </cell>
          <cell r="F5232" t="str">
            <v>否</v>
          </cell>
          <cell r="G5232" t="str">
            <v>宽95*高220</v>
          </cell>
          <cell r="H5232" t="str">
            <v/>
          </cell>
          <cell r="I5232" t="str">
            <v/>
          </cell>
          <cell r="J5232" t="str">
            <v>件</v>
          </cell>
          <cell r="K5232" t="str">
            <v/>
          </cell>
          <cell r="L5232" t="str">
            <v/>
          </cell>
          <cell r="M5232" t="str">
            <v>12.50</v>
          </cell>
        </row>
        <row r="5233">
          <cell r="A5233" t="str">
            <v>18DCTJGW-067</v>
          </cell>
          <cell r="B5233" t="str">
            <v>18对磁块金刚网</v>
          </cell>
          <cell r="C5233" t="str">
            <v>18DCTJGW-067-18对磁块金刚网</v>
          </cell>
          <cell r="D5233" t="str">
            <v>居家布艺</v>
          </cell>
          <cell r="E5233" t="str">
            <v>是</v>
          </cell>
          <cell r="F5233" t="str">
            <v>否</v>
          </cell>
          <cell r="G5233" t="str">
            <v>宽100*高200</v>
          </cell>
          <cell r="H5233" t="str">
            <v/>
          </cell>
          <cell r="I5233" t="str">
            <v/>
          </cell>
          <cell r="J5233" t="str">
            <v>件</v>
          </cell>
          <cell r="K5233" t="str">
            <v/>
          </cell>
          <cell r="L5233" t="str">
            <v/>
          </cell>
          <cell r="M5233" t="str">
            <v>11.90</v>
          </cell>
        </row>
        <row r="5234">
          <cell r="A5234" t="str">
            <v>18DCTJGW-068</v>
          </cell>
          <cell r="B5234" t="str">
            <v>18对磁块金刚网</v>
          </cell>
          <cell r="C5234" t="str">
            <v>18DCTJGW-068-18对磁块金刚网</v>
          </cell>
          <cell r="D5234" t="str">
            <v>居家布艺</v>
          </cell>
          <cell r="E5234" t="str">
            <v>是</v>
          </cell>
          <cell r="F5234" t="str">
            <v>否</v>
          </cell>
          <cell r="G5234" t="str">
            <v>宽100*高205</v>
          </cell>
          <cell r="H5234" t="str">
            <v/>
          </cell>
          <cell r="I5234" t="str">
            <v/>
          </cell>
          <cell r="J5234" t="str">
            <v>件</v>
          </cell>
          <cell r="K5234" t="str">
            <v/>
          </cell>
          <cell r="L5234" t="str">
            <v/>
          </cell>
          <cell r="M5234" t="str">
            <v>12.10</v>
          </cell>
        </row>
        <row r="5235">
          <cell r="A5235" t="str">
            <v>18DCTJGW-069</v>
          </cell>
          <cell r="B5235" t="str">
            <v>18对磁块金刚网</v>
          </cell>
          <cell r="C5235" t="str">
            <v>18DCTJGW-069-18对磁块金刚网</v>
          </cell>
          <cell r="D5235" t="str">
            <v>居家布艺</v>
          </cell>
          <cell r="E5235" t="str">
            <v>是</v>
          </cell>
          <cell r="F5235" t="str">
            <v>否</v>
          </cell>
          <cell r="G5235" t="str">
            <v>宽100*高210</v>
          </cell>
          <cell r="H5235" t="str">
            <v/>
          </cell>
          <cell r="I5235" t="str">
            <v/>
          </cell>
          <cell r="J5235" t="str">
            <v>件</v>
          </cell>
          <cell r="K5235" t="str">
            <v/>
          </cell>
          <cell r="L5235" t="str">
            <v/>
          </cell>
          <cell r="M5235" t="str">
            <v>12.20</v>
          </cell>
        </row>
        <row r="5236">
          <cell r="A5236" t="str">
            <v>18DCTJGW-070</v>
          </cell>
          <cell r="B5236" t="str">
            <v>18对磁块金刚网</v>
          </cell>
          <cell r="C5236" t="str">
            <v>18DCTJGW-070-18对磁块金刚网</v>
          </cell>
          <cell r="D5236" t="str">
            <v>居家布艺</v>
          </cell>
          <cell r="E5236" t="str">
            <v>是</v>
          </cell>
          <cell r="F5236" t="str">
            <v>否</v>
          </cell>
          <cell r="G5236" t="str">
            <v>宽100*高220</v>
          </cell>
          <cell r="H5236" t="str">
            <v/>
          </cell>
          <cell r="I5236" t="str">
            <v/>
          </cell>
          <cell r="J5236" t="str">
            <v>件</v>
          </cell>
          <cell r="K5236" t="str">
            <v/>
          </cell>
          <cell r="L5236" t="str">
            <v/>
          </cell>
          <cell r="M5236" t="str">
            <v>12.50</v>
          </cell>
        </row>
        <row r="5237">
          <cell r="A5237" t="str">
            <v>18DCTJGW-071</v>
          </cell>
          <cell r="B5237" t="str">
            <v>18对磁块金刚网</v>
          </cell>
          <cell r="C5237" t="str">
            <v>18DCTJGW-071-18对磁块金刚网</v>
          </cell>
          <cell r="D5237" t="str">
            <v>居家布艺</v>
          </cell>
          <cell r="E5237" t="str">
            <v>是</v>
          </cell>
          <cell r="F5237" t="str">
            <v>否</v>
          </cell>
          <cell r="G5237" t="str">
            <v>宽110*高200</v>
          </cell>
          <cell r="H5237" t="str">
            <v/>
          </cell>
          <cell r="I5237" t="str">
            <v/>
          </cell>
          <cell r="J5237" t="str">
            <v>件</v>
          </cell>
          <cell r="K5237" t="str">
            <v/>
          </cell>
          <cell r="L5237" t="str">
            <v/>
          </cell>
          <cell r="M5237" t="str">
            <v>12.10</v>
          </cell>
        </row>
        <row r="5238">
          <cell r="A5238" t="str">
            <v>18DCTJGW-072</v>
          </cell>
          <cell r="B5238" t="str">
            <v>18对磁块金刚网</v>
          </cell>
          <cell r="C5238" t="str">
            <v>18DCTJGW-072-18对磁块金刚网</v>
          </cell>
          <cell r="D5238" t="str">
            <v>居家布艺</v>
          </cell>
          <cell r="E5238" t="str">
            <v>是</v>
          </cell>
          <cell r="F5238" t="str">
            <v>否</v>
          </cell>
          <cell r="G5238" t="str">
            <v>宽110*高210</v>
          </cell>
          <cell r="H5238" t="str">
            <v/>
          </cell>
          <cell r="I5238" t="str">
            <v/>
          </cell>
          <cell r="J5238" t="str">
            <v>件</v>
          </cell>
          <cell r="K5238" t="str">
            <v/>
          </cell>
          <cell r="L5238" t="str">
            <v/>
          </cell>
          <cell r="M5238" t="str">
            <v>12.30</v>
          </cell>
        </row>
        <row r="5239">
          <cell r="A5239" t="str">
            <v>18DCTJGW-073</v>
          </cell>
          <cell r="B5239" t="str">
            <v>18对磁块金刚网</v>
          </cell>
          <cell r="C5239" t="str">
            <v>18DCTJGW-073-18对磁块金刚网</v>
          </cell>
          <cell r="D5239" t="str">
            <v>居家布艺</v>
          </cell>
          <cell r="E5239" t="str">
            <v>是</v>
          </cell>
          <cell r="F5239" t="str">
            <v>否</v>
          </cell>
          <cell r="G5239" t="str">
            <v>宽110*高220</v>
          </cell>
          <cell r="H5239" t="str">
            <v/>
          </cell>
          <cell r="I5239" t="str">
            <v/>
          </cell>
          <cell r="J5239" t="str">
            <v>件</v>
          </cell>
          <cell r="K5239" t="str">
            <v/>
          </cell>
          <cell r="L5239" t="str">
            <v/>
          </cell>
          <cell r="M5239" t="str">
            <v>12.60</v>
          </cell>
        </row>
        <row r="5240">
          <cell r="A5240" t="str">
            <v>18DCTJGW-074</v>
          </cell>
          <cell r="B5240" t="str">
            <v>18对磁块金刚网</v>
          </cell>
          <cell r="C5240" t="str">
            <v>18DCTJGW-074-18对磁块金刚网</v>
          </cell>
          <cell r="D5240" t="str">
            <v>居家布艺</v>
          </cell>
          <cell r="E5240" t="str">
            <v>是</v>
          </cell>
          <cell r="F5240" t="str">
            <v>否</v>
          </cell>
          <cell r="G5240" t="str">
            <v>宽120*高200</v>
          </cell>
          <cell r="H5240" t="str">
            <v/>
          </cell>
          <cell r="I5240" t="str">
            <v/>
          </cell>
          <cell r="J5240" t="str">
            <v>件</v>
          </cell>
          <cell r="K5240" t="str">
            <v/>
          </cell>
          <cell r="L5240" t="str">
            <v/>
          </cell>
          <cell r="M5240" t="str">
            <v>13.10</v>
          </cell>
        </row>
        <row r="5241">
          <cell r="A5241" t="str">
            <v>18DCTJGW-075</v>
          </cell>
          <cell r="B5241" t="str">
            <v>18对磁块金刚网</v>
          </cell>
          <cell r="C5241" t="str">
            <v>18DCTJGW-075-18对磁块金刚网</v>
          </cell>
          <cell r="D5241" t="str">
            <v>居家布艺</v>
          </cell>
          <cell r="E5241" t="str">
            <v>是</v>
          </cell>
          <cell r="F5241" t="str">
            <v>否</v>
          </cell>
          <cell r="G5241" t="str">
            <v>宽120*高210</v>
          </cell>
          <cell r="H5241" t="str">
            <v/>
          </cell>
          <cell r="I5241" t="str">
            <v/>
          </cell>
          <cell r="J5241" t="str">
            <v>件</v>
          </cell>
          <cell r="K5241" t="str">
            <v/>
          </cell>
          <cell r="L5241" t="str">
            <v/>
          </cell>
          <cell r="M5241" t="str">
            <v>13.50</v>
          </cell>
        </row>
        <row r="5242">
          <cell r="A5242" t="str">
            <v>18DCTJGW-076</v>
          </cell>
          <cell r="B5242" t="str">
            <v>18对磁块金刚网</v>
          </cell>
          <cell r="C5242" t="str">
            <v>18DCTJGW-076-18对磁块金刚网</v>
          </cell>
          <cell r="D5242" t="str">
            <v>居家布艺</v>
          </cell>
          <cell r="E5242" t="str">
            <v>是</v>
          </cell>
          <cell r="F5242" t="str">
            <v>否</v>
          </cell>
          <cell r="G5242" t="str">
            <v>宽120*高220</v>
          </cell>
          <cell r="H5242" t="str">
            <v/>
          </cell>
          <cell r="I5242" t="str">
            <v/>
          </cell>
          <cell r="J5242" t="str">
            <v>件</v>
          </cell>
          <cell r="K5242" t="str">
            <v/>
          </cell>
          <cell r="L5242" t="str">
            <v/>
          </cell>
          <cell r="M5242" t="str">
            <v>13.80</v>
          </cell>
        </row>
        <row r="5243">
          <cell r="A5243" t="str">
            <v>18DCTJGW-077</v>
          </cell>
          <cell r="B5243" t="str">
            <v>18对磁块金刚网</v>
          </cell>
          <cell r="C5243" t="str">
            <v>18DCTJGW-077-18对磁块金刚网</v>
          </cell>
          <cell r="D5243" t="str">
            <v>居家布艺</v>
          </cell>
          <cell r="E5243" t="str">
            <v>是</v>
          </cell>
          <cell r="F5243" t="str">
            <v>否</v>
          </cell>
          <cell r="G5243" t="str">
            <v>宽130*高200</v>
          </cell>
          <cell r="H5243" t="str">
            <v/>
          </cell>
          <cell r="I5243" t="str">
            <v/>
          </cell>
          <cell r="J5243" t="str">
            <v>件</v>
          </cell>
          <cell r="K5243" t="str">
            <v/>
          </cell>
          <cell r="L5243" t="str">
            <v/>
          </cell>
          <cell r="M5243" t="str">
            <v>14.20</v>
          </cell>
        </row>
        <row r="5244">
          <cell r="A5244" t="str">
            <v>18DCTJGW-078</v>
          </cell>
          <cell r="B5244" t="str">
            <v>18对磁块金刚网</v>
          </cell>
          <cell r="C5244" t="str">
            <v>18DCTJGW-078-18对磁块金刚网</v>
          </cell>
          <cell r="D5244" t="str">
            <v>居家布艺</v>
          </cell>
          <cell r="E5244" t="str">
            <v>是</v>
          </cell>
          <cell r="F5244" t="str">
            <v>否</v>
          </cell>
          <cell r="G5244" t="str">
            <v>宽130*高220</v>
          </cell>
          <cell r="H5244" t="str">
            <v/>
          </cell>
          <cell r="I5244" t="str">
            <v/>
          </cell>
          <cell r="J5244" t="str">
            <v>件</v>
          </cell>
          <cell r="K5244" t="str">
            <v/>
          </cell>
          <cell r="L5244" t="str">
            <v/>
          </cell>
          <cell r="M5244" t="str">
            <v>14.90</v>
          </cell>
        </row>
        <row r="5245">
          <cell r="A5245" t="str">
            <v>18DCTJGW-079</v>
          </cell>
          <cell r="B5245" t="str">
            <v>18对磁块金刚网</v>
          </cell>
          <cell r="C5245" t="str">
            <v>18DCTJGW-079-18对磁块金刚网</v>
          </cell>
          <cell r="D5245" t="str">
            <v>居家布艺</v>
          </cell>
          <cell r="E5245" t="str">
            <v>是</v>
          </cell>
          <cell r="F5245" t="str">
            <v>否</v>
          </cell>
          <cell r="G5245" t="str">
            <v>宽140*高200</v>
          </cell>
          <cell r="H5245" t="str">
            <v/>
          </cell>
          <cell r="I5245" t="str">
            <v/>
          </cell>
          <cell r="J5245" t="str">
            <v>件</v>
          </cell>
          <cell r="K5245" t="str">
            <v/>
          </cell>
          <cell r="L5245" t="str">
            <v/>
          </cell>
          <cell r="M5245" t="str">
            <v>14.20</v>
          </cell>
        </row>
        <row r="5246">
          <cell r="A5246" t="str">
            <v>18DCTJGW-080</v>
          </cell>
          <cell r="B5246" t="str">
            <v>18对磁块金刚网</v>
          </cell>
          <cell r="C5246" t="str">
            <v>18DCTJGW-080-18对磁块金刚网</v>
          </cell>
          <cell r="D5246" t="str">
            <v>居家布艺</v>
          </cell>
          <cell r="E5246" t="str">
            <v>是</v>
          </cell>
          <cell r="F5246" t="str">
            <v>否</v>
          </cell>
          <cell r="G5246" t="str">
            <v>宽140*高220</v>
          </cell>
          <cell r="H5246" t="str">
            <v/>
          </cell>
          <cell r="I5246" t="str">
            <v/>
          </cell>
          <cell r="J5246" t="str">
            <v>件</v>
          </cell>
          <cell r="K5246" t="str">
            <v/>
          </cell>
          <cell r="L5246" t="str">
            <v/>
          </cell>
          <cell r="M5246" t="str">
            <v>14.90</v>
          </cell>
        </row>
        <row r="5247">
          <cell r="A5247" t="str">
            <v>18DCTJGW-081</v>
          </cell>
          <cell r="B5247" t="str">
            <v>18对磁块金刚网</v>
          </cell>
          <cell r="C5247" t="str">
            <v>18DCTJGW-081-18对磁块金刚网</v>
          </cell>
          <cell r="D5247" t="str">
            <v>居家布艺</v>
          </cell>
          <cell r="E5247" t="str">
            <v>是</v>
          </cell>
          <cell r="F5247" t="str">
            <v>否</v>
          </cell>
          <cell r="G5247" t="str">
            <v>宽150*高200</v>
          </cell>
          <cell r="H5247" t="str">
            <v/>
          </cell>
          <cell r="I5247" t="str">
            <v/>
          </cell>
          <cell r="J5247" t="str">
            <v>件</v>
          </cell>
          <cell r="K5247" t="str">
            <v/>
          </cell>
          <cell r="L5247" t="str">
            <v/>
          </cell>
          <cell r="M5247" t="str">
            <v>14.90</v>
          </cell>
        </row>
        <row r="5248">
          <cell r="A5248" t="str">
            <v>18DCTJGW-082</v>
          </cell>
          <cell r="B5248" t="str">
            <v>18对磁块金刚网</v>
          </cell>
          <cell r="C5248" t="str">
            <v>18DCTJGW-082-18对磁块金刚网</v>
          </cell>
          <cell r="D5248" t="str">
            <v>居家布艺</v>
          </cell>
          <cell r="E5248" t="str">
            <v>是</v>
          </cell>
          <cell r="F5248" t="str">
            <v>否</v>
          </cell>
          <cell r="G5248" t="str">
            <v>宽150*高220</v>
          </cell>
          <cell r="H5248" t="str">
            <v/>
          </cell>
          <cell r="I5248" t="str">
            <v/>
          </cell>
          <cell r="J5248" t="str">
            <v>件</v>
          </cell>
          <cell r="K5248" t="str">
            <v/>
          </cell>
          <cell r="L5248" t="str">
            <v/>
          </cell>
          <cell r="M5248" t="str">
            <v>15.60</v>
          </cell>
        </row>
        <row r="5249">
          <cell r="A5249" t="str">
            <v>18DCTJGW-083</v>
          </cell>
          <cell r="B5249" t="str">
            <v>18对磁块金刚网</v>
          </cell>
          <cell r="C5249" t="str">
            <v>18DCTJGW-083-18对磁块金刚网</v>
          </cell>
          <cell r="D5249" t="str">
            <v>居家布艺</v>
          </cell>
          <cell r="E5249" t="str">
            <v>是</v>
          </cell>
          <cell r="F5249" t="str">
            <v>否</v>
          </cell>
          <cell r="G5249" t="str">
            <v>宽160*高200</v>
          </cell>
          <cell r="H5249" t="str">
            <v/>
          </cell>
          <cell r="I5249" t="str">
            <v/>
          </cell>
          <cell r="J5249" t="str">
            <v>件</v>
          </cell>
          <cell r="K5249" t="str">
            <v/>
          </cell>
          <cell r="L5249" t="str">
            <v/>
          </cell>
          <cell r="M5249" t="str">
            <v>15.20</v>
          </cell>
        </row>
        <row r="5250">
          <cell r="A5250" t="str">
            <v>18DCTJGW-084</v>
          </cell>
          <cell r="B5250" t="str">
            <v>18对磁块金刚网</v>
          </cell>
          <cell r="C5250" t="str">
            <v>18DCTJGW-084-18对磁块金刚网</v>
          </cell>
          <cell r="D5250" t="str">
            <v>居家布艺</v>
          </cell>
          <cell r="E5250" t="str">
            <v>是</v>
          </cell>
          <cell r="F5250" t="str">
            <v>否</v>
          </cell>
          <cell r="G5250" t="str">
            <v>宽160*高220</v>
          </cell>
          <cell r="H5250" t="str">
            <v/>
          </cell>
          <cell r="I5250" t="str">
            <v/>
          </cell>
          <cell r="J5250" t="str">
            <v>件</v>
          </cell>
          <cell r="K5250" t="str">
            <v/>
          </cell>
          <cell r="L5250" t="str">
            <v/>
          </cell>
          <cell r="M5250" t="str">
            <v>16.00</v>
          </cell>
        </row>
        <row r="5251">
          <cell r="A5251" t="str">
            <v>18DCTJGW-085</v>
          </cell>
          <cell r="B5251" t="str">
            <v>18对磁块金刚网</v>
          </cell>
          <cell r="C5251" t="str">
            <v>18DCTJGW-085-18对磁块金刚网</v>
          </cell>
          <cell r="D5251" t="str">
            <v>居家布艺</v>
          </cell>
          <cell r="E5251" t="str">
            <v>是</v>
          </cell>
          <cell r="F5251" t="str">
            <v>否</v>
          </cell>
          <cell r="G5251" t="str">
            <v>宽170*高200</v>
          </cell>
          <cell r="H5251" t="str">
            <v/>
          </cell>
          <cell r="I5251" t="str">
            <v/>
          </cell>
          <cell r="J5251" t="str">
            <v>件</v>
          </cell>
          <cell r="K5251" t="str">
            <v/>
          </cell>
          <cell r="L5251" t="str">
            <v/>
          </cell>
          <cell r="M5251" t="str">
            <v>15.70</v>
          </cell>
        </row>
        <row r="5252">
          <cell r="A5252" t="str">
            <v>18DCTJGW-086</v>
          </cell>
          <cell r="B5252" t="str">
            <v>18对磁块金刚网</v>
          </cell>
          <cell r="C5252" t="str">
            <v>18DCTJGW-086-18对磁块金刚网</v>
          </cell>
          <cell r="D5252" t="str">
            <v>居家布艺</v>
          </cell>
          <cell r="E5252" t="str">
            <v>是</v>
          </cell>
          <cell r="F5252" t="str">
            <v>否</v>
          </cell>
          <cell r="G5252" t="str">
            <v>宽170*高220</v>
          </cell>
          <cell r="H5252" t="str">
            <v/>
          </cell>
          <cell r="I5252" t="str">
            <v/>
          </cell>
          <cell r="J5252" t="str">
            <v>件</v>
          </cell>
          <cell r="K5252" t="str">
            <v/>
          </cell>
          <cell r="L5252" t="str">
            <v/>
          </cell>
          <cell r="M5252" t="str">
            <v>16.50</v>
          </cell>
        </row>
        <row r="5253">
          <cell r="A5253" t="str">
            <v>18DCTJGW-087</v>
          </cell>
          <cell r="B5253" t="str">
            <v>18对磁块金刚网</v>
          </cell>
          <cell r="C5253" t="str">
            <v>18DCTJGW-087-18对磁块金刚网</v>
          </cell>
          <cell r="D5253" t="str">
            <v>居家布艺</v>
          </cell>
          <cell r="E5253" t="str">
            <v>是</v>
          </cell>
          <cell r="F5253" t="str">
            <v>否</v>
          </cell>
          <cell r="G5253" t="str">
            <v>宽180*高200</v>
          </cell>
          <cell r="H5253" t="str">
            <v/>
          </cell>
          <cell r="I5253" t="str">
            <v/>
          </cell>
          <cell r="J5253" t="str">
            <v>件</v>
          </cell>
          <cell r="K5253" t="str">
            <v/>
          </cell>
          <cell r="L5253" t="str">
            <v/>
          </cell>
          <cell r="M5253" t="str">
            <v>16.30</v>
          </cell>
        </row>
        <row r="5254">
          <cell r="A5254" t="str">
            <v>18DCTJGW-088</v>
          </cell>
          <cell r="B5254" t="str">
            <v>18对磁块金刚网</v>
          </cell>
          <cell r="C5254" t="str">
            <v>18DCTJGW-088-18对磁块金刚网</v>
          </cell>
          <cell r="D5254" t="str">
            <v>居家布艺</v>
          </cell>
          <cell r="E5254" t="str">
            <v>是</v>
          </cell>
          <cell r="F5254" t="str">
            <v>否</v>
          </cell>
          <cell r="G5254" t="str">
            <v>宽180*高220</v>
          </cell>
          <cell r="H5254" t="str">
            <v/>
          </cell>
          <cell r="I5254" t="str">
            <v/>
          </cell>
          <cell r="J5254" t="str">
            <v>件</v>
          </cell>
          <cell r="K5254" t="str">
            <v/>
          </cell>
          <cell r="L5254" t="str">
            <v/>
          </cell>
          <cell r="M5254" t="str">
            <v>17.10</v>
          </cell>
        </row>
        <row r="5255">
          <cell r="A5255" t="str">
            <v>18DCTJGW-089</v>
          </cell>
          <cell r="B5255" t="str">
            <v>18对磁块金刚网</v>
          </cell>
          <cell r="C5255" t="str">
            <v>18DCTJGW-089-18对磁块金刚网</v>
          </cell>
          <cell r="D5255" t="str">
            <v>居家布艺</v>
          </cell>
          <cell r="E5255" t="str">
            <v>是</v>
          </cell>
          <cell r="F5255" t="str">
            <v>否</v>
          </cell>
          <cell r="G5255" t="str">
            <v>宽190*高200</v>
          </cell>
          <cell r="H5255" t="str">
            <v/>
          </cell>
          <cell r="I5255" t="str">
            <v/>
          </cell>
          <cell r="J5255" t="str">
            <v>件</v>
          </cell>
          <cell r="K5255" t="str">
            <v/>
          </cell>
          <cell r="L5255" t="str">
            <v/>
          </cell>
          <cell r="M5255" t="str">
            <v>16.70</v>
          </cell>
        </row>
        <row r="5256">
          <cell r="A5256" t="str">
            <v>18DCTJGW-090</v>
          </cell>
          <cell r="B5256" t="str">
            <v>18对磁块金刚网</v>
          </cell>
          <cell r="C5256" t="str">
            <v>18DCTJGW-090-18对磁块金刚网</v>
          </cell>
          <cell r="D5256" t="str">
            <v>居家布艺</v>
          </cell>
          <cell r="E5256" t="str">
            <v>是</v>
          </cell>
          <cell r="F5256" t="str">
            <v>否</v>
          </cell>
          <cell r="G5256" t="str">
            <v>宽190*高220</v>
          </cell>
          <cell r="H5256" t="str">
            <v/>
          </cell>
          <cell r="I5256" t="str">
            <v/>
          </cell>
          <cell r="J5256" t="str">
            <v>件</v>
          </cell>
          <cell r="K5256" t="str">
            <v/>
          </cell>
          <cell r="L5256" t="str">
            <v/>
          </cell>
          <cell r="M5256" t="str">
            <v>17.60</v>
          </cell>
        </row>
        <row r="5257">
          <cell r="A5257" t="str">
            <v>18DCTJGW-091</v>
          </cell>
          <cell r="B5257" t="str">
            <v>18对磁块金刚网</v>
          </cell>
          <cell r="C5257" t="str">
            <v>18DCTJGW-091-18对磁块金刚网</v>
          </cell>
          <cell r="D5257" t="str">
            <v>居家布艺</v>
          </cell>
          <cell r="E5257" t="str">
            <v>是</v>
          </cell>
          <cell r="F5257" t="str">
            <v>否</v>
          </cell>
          <cell r="G5257" t="str">
            <v>宽200*高200</v>
          </cell>
          <cell r="H5257" t="str">
            <v/>
          </cell>
          <cell r="I5257" t="str">
            <v/>
          </cell>
          <cell r="J5257" t="str">
            <v>件</v>
          </cell>
          <cell r="K5257" t="str">
            <v/>
          </cell>
          <cell r="L5257" t="str">
            <v/>
          </cell>
          <cell r="M5257" t="str">
            <v>17.10</v>
          </cell>
        </row>
        <row r="5258">
          <cell r="A5258" t="str">
            <v>18DCTJGW-092</v>
          </cell>
          <cell r="B5258" t="str">
            <v>18对磁块金刚网</v>
          </cell>
          <cell r="C5258" t="str">
            <v>18DCTJGW-092-18对磁块金刚网</v>
          </cell>
          <cell r="D5258" t="str">
            <v>居家布艺</v>
          </cell>
          <cell r="E5258" t="str">
            <v>是</v>
          </cell>
          <cell r="F5258" t="str">
            <v>否</v>
          </cell>
          <cell r="G5258" t="str">
            <v>宽200*高220</v>
          </cell>
          <cell r="H5258" t="str">
            <v/>
          </cell>
          <cell r="I5258" t="str">
            <v/>
          </cell>
          <cell r="J5258" t="str">
            <v>件</v>
          </cell>
          <cell r="K5258" t="str">
            <v/>
          </cell>
          <cell r="L5258" t="str">
            <v/>
          </cell>
          <cell r="M5258" t="str">
            <v>18.00</v>
          </cell>
        </row>
        <row r="5259">
          <cell r="A5259" t="str">
            <v>18DCTJGW-093</v>
          </cell>
          <cell r="B5259" t="str">
            <v>18对磁块金刚网</v>
          </cell>
          <cell r="C5259" t="str">
            <v>18DCTJGW-093-18对磁块金刚网</v>
          </cell>
          <cell r="D5259" t="str">
            <v>居家布艺</v>
          </cell>
          <cell r="E5259" t="str">
            <v>是</v>
          </cell>
          <cell r="F5259" t="str">
            <v>否</v>
          </cell>
          <cell r="G5259" t="str">
            <v>条纹咖定制</v>
          </cell>
          <cell r="H5259" t="str">
            <v/>
          </cell>
          <cell r="I5259" t="str">
            <v/>
          </cell>
          <cell r="J5259" t="str">
            <v>件</v>
          </cell>
          <cell r="K5259" t="str">
            <v/>
          </cell>
          <cell r="L5259" t="str">
            <v/>
          </cell>
          <cell r="M5259" t="str">
            <v>0.00</v>
          </cell>
        </row>
        <row r="5260">
          <cell r="A5260" t="str">
            <v>18DCTJGW-094</v>
          </cell>
          <cell r="B5260" t="str">
            <v>18对磁块金刚网</v>
          </cell>
          <cell r="C5260" t="str">
            <v>18DCTJGW-094-18对磁块金刚网</v>
          </cell>
          <cell r="D5260" t="str">
            <v>居家布艺</v>
          </cell>
          <cell r="E5260" t="str">
            <v>是</v>
          </cell>
          <cell r="F5260" t="str">
            <v>否</v>
          </cell>
          <cell r="G5260" t="str">
            <v>条纹灰定制</v>
          </cell>
          <cell r="H5260" t="str">
            <v/>
          </cell>
          <cell r="I5260" t="str">
            <v/>
          </cell>
          <cell r="J5260" t="str">
            <v>件</v>
          </cell>
          <cell r="K5260" t="str">
            <v/>
          </cell>
          <cell r="L5260" t="str">
            <v/>
          </cell>
          <cell r="M5260" t="str">
            <v>0.00</v>
          </cell>
        </row>
        <row r="5261">
          <cell r="A5261" t="str">
            <v>JGWM4C2QCT-001</v>
          </cell>
          <cell r="B5261" t="str">
            <v>金刚网门四侧二全磁条</v>
          </cell>
          <cell r="C5261" t="str">
            <v>JGWM4C2QCT-001-金刚网门四侧二全磁条</v>
          </cell>
          <cell r="D5261" t="str">
            <v>居家布艺</v>
          </cell>
          <cell r="E5261" t="str">
            <v>是</v>
          </cell>
          <cell r="F5261" t="str">
            <v>否</v>
          </cell>
          <cell r="G5261" t="str">
            <v>宽70*高200</v>
          </cell>
          <cell r="H5261" t="str">
            <v/>
          </cell>
          <cell r="I5261" t="str">
            <v/>
          </cell>
          <cell r="J5261" t="str">
            <v>件</v>
          </cell>
          <cell r="K5261" t="str">
            <v/>
          </cell>
          <cell r="L5261" t="str">
            <v/>
          </cell>
          <cell r="M5261" t="str">
            <v>14.30</v>
          </cell>
        </row>
        <row r="5262">
          <cell r="A5262" t="str">
            <v>JGWM4C2QCT-002</v>
          </cell>
          <cell r="B5262" t="str">
            <v>金刚网门四侧二全磁条</v>
          </cell>
          <cell r="C5262" t="str">
            <v>JGWM4C2QCT-002-金刚网门四侧二全磁条</v>
          </cell>
          <cell r="D5262" t="str">
            <v>居家布艺</v>
          </cell>
          <cell r="E5262" t="str">
            <v>是</v>
          </cell>
          <cell r="F5262" t="str">
            <v>否</v>
          </cell>
          <cell r="G5262" t="str">
            <v>宽80*高190</v>
          </cell>
          <cell r="H5262" t="str">
            <v/>
          </cell>
          <cell r="I5262" t="str">
            <v/>
          </cell>
          <cell r="J5262" t="str">
            <v>件</v>
          </cell>
          <cell r="K5262" t="str">
            <v/>
          </cell>
          <cell r="L5262" t="str">
            <v/>
          </cell>
          <cell r="M5262" t="str">
            <v>14.50</v>
          </cell>
        </row>
        <row r="5263">
          <cell r="A5263" t="str">
            <v>JGWM4C2QCT-003</v>
          </cell>
          <cell r="B5263" t="str">
            <v>金刚网门四侧二全磁条</v>
          </cell>
          <cell r="C5263" t="str">
            <v>JGWM4C2QCT-003-金刚网门四侧二全磁条</v>
          </cell>
          <cell r="D5263" t="str">
            <v>居家布艺</v>
          </cell>
          <cell r="E5263" t="str">
            <v>是</v>
          </cell>
          <cell r="F5263" t="str">
            <v>否</v>
          </cell>
          <cell r="G5263" t="str">
            <v>宽80*高200</v>
          </cell>
          <cell r="H5263" t="str">
            <v/>
          </cell>
          <cell r="I5263" t="str">
            <v/>
          </cell>
          <cell r="J5263" t="str">
            <v>件</v>
          </cell>
          <cell r="K5263" t="str">
            <v/>
          </cell>
          <cell r="L5263" t="str">
            <v/>
          </cell>
          <cell r="M5263" t="str">
            <v>14.80</v>
          </cell>
        </row>
        <row r="5264">
          <cell r="A5264" t="str">
            <v>JGWM4C2QCT-004</v>
          </cell>
          <cell r="B5264" t="str">
            <v>金刚网门四侧二全磁条</v>
          </cell>
          <cell r="C5264" t="str">
            <v>JGWM4C2QCT-004-金刚网门四侧二全磁条</v>
          </cell>
          <cell r="D5264" t="str">
            <v>居家布艺</v>
          </cell>
          <cell r="E5264" t="str">
            <v>是</v>
          </cell>
          <cell r="F5264" t="str">
            <v>否</v>
          </cell>
          <cell r="G5264" t="str">
            <v>宽80*高205</v>
          </cell>
          <cell r="H5264" t="str">
            <v/>
          </cell>
          <cell r="I5264" t="str">
            <v/>
          </cell>
          <cell r="J5264" t="str">
            <v>件</v>
          </cell>
          <cell r="K5264" t="str">
            <v/>
          </cell>
          <cell r="L5264" t="str">
            <v/>
          </cell>
          <cell r="M5264" t="str">
            <v>15.00</v>
          </cell>
        </row>
        <row r="5265">
          <cell r="A5265" t="str">
            <v>JGWM4C2QCT-005</v>
          </cell>
          <cell r="B5265" t="str">
            <v>金刚网门四侧二全磁条</v>
          </cell>
          <cell r="C5265" t="str">
            <v>JGWM4C2QCT-005-金刚网门四侧二全磁条</v>
          </cell>
          <cell r="D5265" t="str">
            <v>居家布艺</v>
          </cell>
          <cell r="E5265" t="str">
            <v>是</v>
          </cell>
          <cell r="F5265" t="str">
            <v>否</v>
          </cell>
          <cell r="G5265" t="str">
            <v>宽80*高210</v>
          </cell>
          <cell r="H5265" t="str">
            <v/>
          </cell>
          <cell r="I5265" t="str">
            <v/>
          </cell>
          <cell r="J5265" t="str">
            <v>件</v>
          </cell>
          <cell r="K5265" t="str">
            <v/>
          </cell>
          <cell r="L5265" t="str">
            <v/>
          </cell>
          <cell r="M5265" t="str">
            <v>15.20</v>
          </cell>
        </row>
        <row r="5266">
          <cell r="A5266" t="str">
            <v>JGWM4C2QCT-006</v>
          </cell>
          <cell r="B5266" t="str">
            <v>金刚网门四侧二全磁条</v>
          </cell>
          <cell r="C5266" t="str">
            <v>JGWM4C2QCT-006-金刚网门四侧二全磁条</v>
          </cell>
          <cell r="D5266" t="str">
            <v>居家布艺</v>
          </cell>
          <cell r="E5266" t="str">
            <v>是</v>
          </cell>
          <cell r="F5266" t="str">
            <v>否</v>
          </cell>
          <cell r="G5266" t="str">
            <v>宽80*高220</v>
          </cell>
          <cell r="H5266" t="str">
            <v/>
          </cell>
          <cell r="I5266" t="str">
            <v/>
          </cell>
          <cell r="J5266" t="str">
            <v>件</v>
          </cell>
          <cell r="K5266" t="str">
            <v/>
          </cell>
          <cell r="L5266" t="str">
            <v/>
          </cell>
          <cell r="M5266" t="str">
            <v>15.60</v>
          </cell>
        </row>
        <row r="5267">
          <cell r="A5267" t="str">
            <v>JGWM4C2QCT-007</v>
          </cell>
          <cell r="B5267" t="str">
            <v>金刚网门四侧二全磁条</v>
          </cell>
          <cell r="C5267" t="str">
            <v>JGWM4C2QCT-007-金刚网门四侧二全磁条</v>
          </cell>
          <cell r="D5267" t="str">
            <v>居家布艺</v>
          </cell>
          <cell r="E5267" t="str">
            <v>是</v>
          </cell>
          <cell r="F5267" t="str">
            <v>否</v>
          </cell>
          <cell r="G5267" t="str">
            <v>宽85*高190</v>
          </cell>
          <cell r="H5267" t="str">
            <v/>
          </cell>
          <cell r="I5267" t="str">
            <v/>
          </cell>
          <cell r="J5267" t="str">
            <v>件</v>
          </cell>
          <cell r="K5267" t="str">
            <v/>
          </cell>
          <cell r="L5267" t="str">
            <v/>
          </cell>
          <cell r="M5267" t="str">
            <v>14.50</v>
          </cell>
        </row>
        <row r="5268">
          <cell r="A5268" t="str">
            <v>JGWM4C2QCT-008</v>
          </cell>
          <cell r="B5268" t="str">
            <v>金刚网门四侧二全磁条</v>
          </cell>
          <cell r="C5268" t="str">
            <v>JGWM4C2QCT-008-金刚网门四侧二全磁条</v>
          </cell>
          <cell r="D5268" t="str">
            <v>居家布艺</v>
          </cell>
          <cell r="E5268" t="str">
            <v>是</v>
          </cell>
          <cell r="F5268" t="str">
            <v>否</v>
          </cell>
          <cell r="G5268" t="str">
            <v>宽85*高195</v>
          </cell>
          <cell r="H5268" t="str">
            <v/>
          </cell>
          <cell r="I5268" t="str">
            <v/>
          </cell>
          <cell r="J5268" t="str">
            <v>件</v>
          </cell>
          <cell r="K5268" t="str">
            <v/>
          </cell>
          <cell r="L5268" t="str">
            <v/>
          </cell>
          <cell r="M5268" t="str">
            <v>14.70</v>
          </cell>
        </row>
        <row r="5269">
          <cell r="A5269" t="str">
            <v>JGWM4C2QCT-009</v>
          </cell>
          <cell r="B5269" t="str">
            <v>金刚网门四侧二全磁条</v>
          </cell>
          <cell r="C5269" t="str">
            <v>JGWM4C2QCT-009-金刚网门四侧二全磁条</v>
          </cell>
          <cell r="D5269" t="str">
            <v>居家布艺</v>
          </cell>
          <cell r="E5269" t="str">
            <v>是</v>
          </cell>
          <cell r="F5269" t="str">
            <v>否</v>
          </cell>
          <cell r="G5269" t="str">
            <v>宽85*高200</v>
          </cell>
          <cell r="H5269" t="str">
            <v/>
          </cell>
          <cell r="I5269" t="str">
            <v/>
          </cell>
          <cell r="J5269" t="str">
            <v>件</v>
          </cell>
          <cell r="K5269" t="str">
            <v/>
          </cell>
          <cell r="L5269" t="str">
            <v/>
          </cell>
          <cell r="M5269" t="str">
            <v>14.90</v>
          </cell>
        </row>
        <row r="5270">
          <cell r="A5270" t="str">
            <v>JGWM4C2QCT-010</v>
          </cell>
          <cell r="B5270" t="str">
            <v>金刚网门四侧二全磁条</v>
          </cell>
          <cell r="C5270" t="str">
            <v>JGWM4C2QCT-010-金刚网门四侧二全磁条</v>
          </cell>
          <cell r="D5270" t="str">
            <v>居家布艺</v>
          </cell>
          <cell r="E5270" t="str">
            <v>是</v>
          </cell>
          <cell r="F5270" t="str">
            <v>否</v>
          </cell>
          <cell r="G5270" t="str">
            <v>宽85*高205</v>
          </cell>
          <cell r="H5270" t="str">
            <v/>
          </cell>
          <cell r="I5270" t="str">
            <v/>
          </cell>
          <cell r="J5270" t="str">
            <v>件</v>
          </cell>
          <cell r="K5270" t="str">
            <v/>
          </cell>
          <cell r="L5270" t="str">
            <v/>
          </cell>
          <cell r="M5270" t="str">
            <v>15.10</v>
          </cell>
        </row>
        <row r="5271">
          <cell r="A5271" t="str">
            <v>JGWM4C2QCT-011</v>
          </cell>
          <cell r="B5271" t="str">
            <v>金刚网门四侧二全磁条</v>
          </cell>
          <cell r="C5271" t="str">
            <v>JGWM4C2QCT-011-金刚网门四侧二全磁条</v>
          </cell>
          <cell r="D5271" t="str">
            <v>居家布艺</v>
          </cell>
          <cell r="E5271" t="str">
            <v>是</v>
          </cell>
          <cell r="F5271" t="str">
            <v>否</v>
          </cell>
          <cell r="G5271" t="str">
            <v>宽85*高210</v>
          </cell>
          <cell r="H5271" t="str">
            <v/>
          </cell>
          <cell r="I5271" t="str">
            <v/>
          </cell>
          <cell r="J5271" t="str">
            <v>件</v>
          </cell>
          <cell r="K5271" t="str">
            <v/>
          </cell>
          <cell r="L5271" t="str">
            <v/>
          </cell>
          <cell r="M5271" t="str">
            <v>15.30</v>
          </cell>
        </row>
        <row r="5272">
          <cell r="A5272" t="str">
            <v>JGWM4C2QCT-012</v>
          </cell>
          <cell r="B5272" t="str">
            <v>金刚网门四侧二全磁条</v>
          </cell>
          <cell r="C5272" t="str">
            <v>JGWM4C2QCT-012-金刚网门四侧二全磁条</v>
          </cell>
          <cell r="D5272" t="str">
            <v>居家布艺</v>
          </cell>
          <cell r="E5272" t="str">
            <v>是</v>
          </cell>
          <cell r="F5272" t="str">
            <v>否</v>
          </cell>
          <cell r="G5272" t="str">
            <v>宽85*高215</v>
          </cell>
          <cell r="H5272" t="str">
            <v/>
          </cell>
          <cell r="I5272" t="str">
            <v/>
          </cell>
          <cell r="J5272" t="str">
            <v>件</v>
          </cell>
          <cell r="K5272" t="str">
            <v/>
          </cell>
          <cell r="L5272" t="str">
            <v/>
          </cell>
          <cell r="M5272" t="str">
            <v>15.40</v>
          </cell>
        </row>
        <row r="5273">
          <cell r="A5273" t="str">
            <v>JGWM4C2QCT-013</v>
          </cell>
          <cell r="B5273" t="str">
            <v>金刚网门四侧二全磁条</v>
          </cell>
          <cell r="C5273" t="str">
            <v>JGWM4C2QCT-013-金刚网门四侧二全磁条</v>
          </cell>
          <cell r="D5273" t="str">
            <v>居家布艺</v>
          </cell>
          <cell r="E5273" t="str">
            <v>是</v>
          </cell>
          <cell r="F5273" t="str">
            <v>否</v>
          </cell>
          <cell r="G5273" t="str">
            <v>宽85*高220</v>
          </cell>
          <cell r="H5273" t="str">
            <v/>
          </cell>
          <cell r="I5273" t="str">
            <v/>
          </cell>
          <cell r="J5273" t="str">
            <v>件</v>
          </cell>
          <cell r="K5273" t="str">
            <v/>
          </cell>
          <cell r="L5273" t="str">
            <v/>
          </cell>
          <cell r="M5273" t="str">
            <v>15.60</v>
          </cell>
        </row>
        <row r="5274">
          <cell r="A5274" t="str">
            <v>JGWM4C2QCT-014</v>
          </cell>
          <cell r="B5274" t="str">
            <v>金刚网门四侧二全磁条</v>
          </cell>
          <cell r="C5274" t="str">
            <v>JGWM4C2QCT-014-金刚网门四侧二全磁条</v>
          </cell>
          <cell r="D5274" t="str">
            <v>居家布艺</v>
          </cell>
          <cell r="E5274" t="str">
            <v>是</v>
          </cell>
          <cell r="F5274" t="str">
            <v>否</v>
          </cell>
          <cell r="G5274" t="str">
            <v>宽90*高190</v>
          </cell>
          <cell r="H5274" t="str">
            <v/>
          </cell>
          <cell r="I5274" t="str">
            <v/>
          </cell>
          <cell r="J5274" t="str">
            <v>件</v>
          </cell>
          <cell r="K5274" t="str">
            <v/>
          </cell>
          <cell r="L5274" t="str">
            <v/>
          </cell>
          <cell r="M5274" t="str">
            <v>15.20</v>
          </cell>
        </row>
        <row r="5275">
          <cell r="A5275" t="str">
            <v>JGWM4C2QCT-015</v>
          </cell>
          <cell r="B5275" t="str">
            <v>金刚网门四侧二全磁条</v>
          </cell>
          <cell r="C5275" t="str">
            <v>JGWM4C2QCT-015-金刚网门四侧二全磁条</v>
          </cell>
          <cell r="D5275" t="str">
            <v>居家布艺</v>
          </cell>
          <cell r="E5275" t="str">
            <v>是</v>
          </cell>
          <cell r="F5275" t="str">
            <v>否</v>
          </cell>
          <cell r="G5275" t="str">
            <v>宽90*高195</v>
          </cell>
          <cell r="H5275" t="str">
            <v/>
          </cell>
          <cell r="I5275" t="str">
            <v/>
          </cell>
          <cell r="J5275" t="str">
            <v>件</v>
          </cell>
          <cell r="K5275" t="str">
            <v/>
          </cell>
          <cell r="L5275" t="str">
            <v/>
          </cell>
          <cell r="M5275" t="str">
            <v>15.40</v>
          </cell>
        </row>
        <row r="5276">
          <cell r="A5276" t="str">
            <v>JGWM4C2QCT-016</v>
          </cell>
          <cell r="B5276" t="str">
            <v>金刚网门四侧二全磁条</v>
          </cell>
          <cell r="C5276" t="str">
            <v>JGWM4C2QCT-016-金刚网门四侧二全磁条</v>
          </cell>
          <cell r="D5276" t="str">
            <v>居家布艺</v>
          </cell>
          <cell r="E5276" t="str">
            <v>是</v>
          </cell>
          <cell r="F5276" t="str">
            <v>否</v>
          </cell>
          <cell r="G5276" t="str">
            <v>宽90*高200</v>
          </cell>
          <cell r="H5276" t="str">
            <v/>
          </cell>
          <cell r="I5276" t="str">
            <v/>
          </cell>
          <cell r="J5276" t="str">
            <v>件</v>
          </cell>
          <cell r="K5276" t="str">
            <v/>
          </cell>
          <cell r="L5276" t="str">
            <v/>
          </cell>
          <cell r="M5276" t="str">
            <v>15.60</v>
          </cell>
        </row>
        <row r="5277">
          <cell r="A5277" t="str">
            <v>JGWM4C2QCT-017</v>
          </cell>
          <cell r="B5277" t="str">
            <v>金刚网门四侧二全磁条</v>
          </cell>
          <cell r="C5277" t="str">
            <v>JGWM4C2QCT-017-金刚网门四侧二全磁条</v>
          </cell>
          <cell r="D5277" t="str">
            <v>居家布艺</v>
          </cell>
          <cell r="E5277" t="str">
            <v>是</v>
          </cell>
          <cell r="F5277" t="str">
            <v>否</v>
          </cell>
          <cell r="G5277" t="str">
            <v>宽90*高205</v>
          </cell>
          <cell r="H5277" t="str">
            <v/>
          </cell>
          <cell r="I5277" t="str">
            <v/>
          </cell>
          <cell r="J5277" t="str">
            <v>件</v>
          </cell>
          <cell r="K5277" t="str">
            <v/>
          </cell>
          <cell r="L5277" t="str">
            <v/>
          </cell>
          <cell r="M5277" t="str">
            <v>15.80</v>
          </cell>
        </row>
        <row r="5278">
          <cell r="A5278" t="str">
            <v>JGWM4C2QCT-018</v>
          </cell>
          <cell r="B5278" t="str">
            <v>金刚网门四侧二全磁条</v>
          </cell>
          <cell r="C5278" t="str">
            <v>JGWM4C2QCT-018-金刚网门四侧二全磁条</v>
          </cell>
          <cell r="D5278" t="str">
            <v>居家布艺</v>
          </cell>
          <cell r="E5278" t="str">
            <v>是</v>
          </cell>
          <cell r="F5278" t="str">
            <v>否</v>
          </cell>
          <cell r="G5278" t="str">
            <v>宽90*高210</v>
          </cell>
          <cell r="H5278" t="str">
            <v/>
          </cell>
          <cell r="I5278" t="str">
            <v/>
          </cell>
          <cell r="J5278" t="str">
            <v>件</v>
          </cell>
          <cell r="K5278" t="str">
            <v/>
          </cell>
          <cell r="L5278" t="str">
            <v/>
          </cell>
          <cell r="M5278" t="str">
            <v>16.00</v>
          </cell>
        </row>
        <row r="5279">
          <cell r="A5279" t="str">
            <v>JGWM4C2QCT-019</v>
          </cell>
          <cell r="B5279" t="str">
            <v>金刚网门四侧二全磁条</v>
          </cell>
          <cell r="C5279" t="str">
            <v>JGWM4C2QCT-019-金刚网门四侧二全磁条</v>
          </cell>
          <cell r="D5279" t="str">
            <v>居家布艺</v>
          </cell>
          <cell r="E5279" t="str">
            <v>是</v>
          </cell>
          <cell r="F5279" t="str">
            <v>否</v>
          </cell>
          <cell r="G5279" t="str">
            <v>宽90*高215</v>
          </cell>
          <cell r="H5279" t="str">
            <v/>
          </cell>
          <cell r="I5279" t="str">
            <v/>
          </cell>
          <cell r="J5279" t="str">
            <v>件</v>
          </cell>
          <cell r="K5279" t="str">
            <v/>
          </cell>
          <cell r="L5279" t="str">
            <v/>
          </cell>
          <cell r="M5279" t="str">
            <v>16.20</v>
          </cell>
        </row>
        <row r="5280">
          <cell r="A5280" t="str">
            <v>JGWM4C2QCT-020</v>
          </cell>
          <cell r="B5280" t="str">
            <v>金刚网门四侧二全磁条</v>
          </cell>
          <cell r="C5280" t="str">
            <v>JGWM4C2QCT-020-金刚网门四侧二全磁条</v>
          </cell>
          <cell r="D5280" t="str">
            <v>居家布艺</v>
          </cell>
          <cell r="E5280" t="str">
            <v>是</v>
          </cell>
          <cell r="F5280" t="str">
            <v>否</v>
          </cell>
          <cell r="G5280" t="str">
            <v>宽90*高220</v>
          </cell>
          <cell r="H5280" t="str">
            <v/>
          </cell>
          <cell r="I5280" t="str">
            <v/>
          </cell>
          <cell r="J5280" t="str">
            <v>件</v>
          </cell>
          <cell r="K5280" t="str">
            <v/>
          </cell>
          <cell r="L5280" t="str">
            <v/>
          </cell>
          <cell r="M5280" t="str">
            <v>16.40</v>
          </cell>
        </row>
        <row r="5281">
          <cell r="A5281" t="str">
            <v>JGWM4C2QCT-021</v>
          </cell>
          <cell r="B5281" t="str">
            <v>金刚网门四侧二全磁条</v>
          </cell>
          <cell r="C5281" t="str">
            <v>JGWM4C2QCT-021-金刚网门四侧二全磁条</v>
          </cell>
          <cell r="D5281" t="str">
            <v>居家布艺</v>
          </cell>
          <cell r="E5281" t="str">
            <v>是</v>
          </cell>
          <cell r="F5281" t="str">
            <v>否</v>
          </cell>
          <cell r="G5281" t="str">
            <v>宽90*高230</v>
          </cell>
          <cell r="H5281" t="str">
            <v/>
          </cell>
          <cell r="I5281" t="str">
            <v/>
          </cell>
          <cell r="J5281" t="str">
            <v>件</v>
          </cell>
          <cell r="K5281" t="str">
            <v/>
          </cell>
          <cell r="L5281" t="str">
            <v/>
          </cell>
          <cell r="M5281" t="str">
            <v>16.90</v>
          </cell>
        </row>
        <row r="5282">
          <cell r="A5282" t="str">
            <v>JGWM4C2QCT-022</v>
          </cell>
          <cell r="B5282" t="str">
            <v>金刚网门四侧二全磁条</v>
          </cell>
          <cell r="C5282" t="str">
            <v>JGWM4C2QCT-022-金刚网门四侧二全磁条</v>
          </cell>
          <cell r="D5282" t="str">
            <v>居家布艺</v>
          </cell>
          <cell r="E5282" t="str">
            <v>是</v>
          </cell>
          <cell r="F5282" t="str">
            <v>否</v>
          </cell>
          <cell r="G5282" t="str">
            <v>宽90*高240</v>
          </cell>
          <cell r="H5282" t="str">
            <v/>
          </cell>
          <cell r="I5282" t="str">
            <v/>
          </cell>
          <cell r="J5282" t="str">
            <v>件</v>
          </cell>
          <cell r="K5282" t="str">
            <v/>
          </cell>
          <cell r="L5282" t="str">
            <v/>
          </cell>
          <cell r="M5282" t="str">
            <v>17.30</v>
          </cell>
        </row>
        <row r="5283">
          <cell r="A5283" t="str">
            <v>JGWM4C2QCT-023</v>
          </cell>
          <cell r="B5283" t="str">
            <v>金刚网门四侧二全磁条</v>
          </cell>
          <cell r="C5283" t="str">
            <v>JGWM4C2QCT-023-金刚网门四侧二全磁条</v>
          </cell>
          <cell r="D5283" t="str">
            <v>居家布艺</v>
          </cell>
          <cell r="E5283" t="str">
            <v>是</v>
          </cell>
          <cell r="F5283" t="str">
            <v>否</v>
          </cell>
          <cell r="G5283" t="str">
            <v>宽95*高195</v>
          </cell>
          <cell r="H5283" t="str">
            <v/>
          </cell>
          <cell r="I5283" t="str">
            <v/>
          </cell>
          <cell r="J5283" t="str">
            <v>件</v>
          </cell>
          <cell r="K5283" t="str">
            <v/>
          </cell>
          <cell r="L5283" t="str">
            <v/>
          </cell>
          <cell r="M5283" t="str">
            <v>15.40</v>
          </cell>
        </row>
        <row r="5284">
          <cell r="A5284" t="str">
            <v>JGWM4C2QCT-024</v>
          </cell>
          <cell r="B5284" t="str">
            <v>金刚网门四侧二全磁条</v>
          </cell>
          <cell r="C5284" t="str">
            <v>JGWM4C2QCT-024-金刚网门四侧二全磁条</v>
          </cell>
          <cell r="D5284" t="str">
            <v>居家布艺</v>
          </cell>
          <cell r="E5284" t="str">
            <v>是</v>
          </cell>
          <cell r="F5284" t="str">
            <v>否</v>
          </cell>
          <cell r="G5284" t="str">
            <v>宽95*高200</v>
          </cell>
          <cell r="H5284" t="str">
            <v/>
          </cell>
          <cell r="I5284" t="str">
            <v/>
          </cell>
          <cell r="J5284" t="str">
            <v>件</v>
          </cell>
          <cell r="K5284" t="str">
            <v/>
          </cell>
          <cell r="L5284" t="str">
            <v/>
          </cell>
          <cell r="M5284" t="str">
            <v>15.60</v>
          </cell>
        </row>
        <row r="5285">
          <cell r="A5285" t="str">
            <v>JGWM4C2QCT-025</v>
          </cell>
          <cell r="B5285" t="str">
            <v>金刚网门四侧二全磁条</v>
          </cell>
          <cell r="C5285" t="str">
            <v>JGWM4C2QCT-025-金刚网门四侧二全磁条</v>
          </cell>
          <cell r="D5285" t="str">
            <v>居家布艺</v>
          </cell>
          <cell r="E5285" t="str">
            <v>是</v>
          </cell>
          <cell r="F5285" t="str">
            <v>否</v>
          </cell>
          <cell r="G5285" t="str">
            <v>宽95*高205</v>
          </cell>
          <cell r="H5285" t="str">
            <v/>
          </cell>
          <cell r="I5285" t="str">
            <v/>
          </cell>
          <cell r="J5285" t="str">
            <v>件</v>
          </cell>
          <cell r="K5285" t="str">
            <v/>
          </cell>
          <cell r="L5285" t="str">
            <v/>
          </cell>
          <cell r="M5285" t="str">
            <v>15.80</v>
          </cell>
        </row>
        <row r="5286">
          <cell r="A5286" t="str">
            <v>JGWM4C2QCT-026</v>
          </cell>
          <cell r="B5286" t="str">
            <v>金刚网门四侧二全磁条</v>
          </cell>
          <cell r="C5286" t="str">
            <v>JGWM4C2QCT-026-金刚网门四侧二全磁条</v>
          </cell>
          <cell r="D5286" t="str">
            <v>居家布艺</v>
          </cell>
          <cell r="E5286" t="str">
            <v>是</v>
          </cell>
          <cell r="F5286" t="str">
            <v>否</v>
          </cell>
          <cell r="G5286" t="str">
            <v>宽95*高210</v>
          </cell>
          <cell r="H5286" t="str">
            <v/>
          </cell>
          <cell r="I5286" t="str">
            <v/>
          </cell>
          <cell r="J5286" t="str">
            <v>件</v>
          </cell>
          <cell r="K5286" t="str">
            <v/>
          </cell>
          <cell r="L5286" t="str">
            <v/>
          </cell>
          <cell r="M5286" t="str">
            <v>16.00</v>
          </cell>
        </row>
        <row r="5287">
          <cell r="A5287" t="str">
            <v>JGWM4C2QCT-027</v>
          </cell>
          <cell r="B5287" t="str">
            <v>金刚网门四侧二全磁条</v>
          </cell>
          <cell r="C5287" t="str">
            <v>JGWM4C2QCT-027-金刚网门四侧二全磁条</v>
          </cell>
          <cell r="D5287" t="str">
            <v>居家布艺</v>
          </cell>
          <cell r="E5287" t="str">
            <v>是</v>
          </cell>
          <cell r="F5287" t="str">
            <v>否</v>
          </cell>
          <cell r="G5287" t="str">
            <v>宽95*高220</v>
          </cell>
          <cell r="H5287" t="str">
            <v/>
          </cell>
          <cell r="I5287" t="str">
            <v/>
          </cell>
          <cell r="J5287" t="str">
            <v>件</v>
          </cell>
          <cell r="K5287" t="str">
            <v/>
          </cell>
          <cell r="L5287" t="str">
            <v/>
          </cell>
          <cell r="M5287" t="str">
            <v>16.40</v>
          </cell>
        </row>
        <row r="5288">
          <cell r="A5288" t="str">
            <v>JGWM4C2QCT-028</v>
          </cell>
          <cell r="B5288" t="str">
            <v>金刚网门四侧二全磁条</v>
          </cell>
          <cell r="C5288" t="str">
            <v>JGWM4C2QCT-028-金刚网门四侧二全磁条</v>
          </cell>
          <cell r="D5288" t="str">
            <v>居家布艺</v>
          </cell>
          <cell r="E5288" t="str">
            <v>是</v>
          </cell>
          <cell r="F5288" t="str">
            <v>否</v>
          </cell>
          <cell r="G5288" t="str">
            <v>宽100*高200</v>
          </cell>
          <cell r="H5288" t="str">
            <v/>
          </cell>
          <cell r="I5288" t="str">
            <v/>
          </cell>
          <cell r="J5288" t="str">
            <v>件</v>
          </cell>
          <cell r="K5288" t="str">
            <v/>
          </cell>
          <cell r="L5288" t="str">
            <v/>
          </cell>
          <cell r="M5288" t="str">
            <v>15.60</v>
          </cell>
        </row>
        <row r="5289">
          <cell r="A5289" t="str">
            <v>JGWM4C2QCT-029</v>
          </cell>
          <cell r="B5289" t="str">
            <v>金刚网门四侧二全磁条</v>
          </cell>
          <cell r="C5289" t="str">
            <v>JGWM4C2QCT-029-金刚网门四侧二全磁条</v>
          </cell>
          <cell r="D5289" t="str">
            <v>居家布艺</v>
          </cell>
          <cell r="E5289" t="str">
            <v>是</v>
          </cell>
          <cell r="F5289" t="str">
            <v>否</v>
          </cell>
          <cell r="G5289" t="str">
            <v>宽100*高205</v>
          </cell>
          <cell r="H5289" t="str">
            <v/>
          </cell>
          <cell r="I5289" t="str">
            <v/>
          </cell>
          <cell r="J5289" t="str">
            <v>件</v>
          </cell>
          <cell r="K5289" t="str">
            <v/>
          </cell>
          <cell r="L5289" t="str">
            <v/>
          </cell>
          <cell r="M5289" t="str">
            <v>15.80</v>
          </cell>
        </row>
        <row r="5290">
          <cell r="A5290" t="str">
            <v>JGWM4C2QCT-030</v>
          </cell>
          <cell r="B5290" t="str">
            <v>金刚网门四侧二全磁条</v>
          </cell>
          <cell r="C5290" t="str">
            <v>JGWM4C2QCT-030-金刚网门四侧二全磁条</v>
          </cell>
          <cell r="D5290" t="str">
            <v>居家布艺</v>
          </cell>
          <cell r="E5290" t="str">
            <v>是</v>
          </cell>
          <cell r="F5290" t="str">
            <v>否</v>
          </cell>
          <cell r="G5290" t="str">
            <v>宽100*高210</v>
          </cell>
          <cell r="H5290" t="str">
            <v/>
          </cell>
          <cell r="I5290" t="str">
            <v/>
          </cell>
          <cell r="J5290" t="str">
            <v>件</v>
          </cell>
          <cell r="K5290" t="str">
            <v/>
          </cell>
          <cell r="L5290" t="str">
            <v/>
          </cell>
          <cell r="M5290" t="str">
            <v>16.10</v>
          </cell>
        </row>
        <row r="5291">
          <cell r="A5291" t="str">
            <v>JGWM4C2QCT-031</v>
          </cell>
          <cell r="B5291" t="str">
            <v>金刚网门四侧二全磁条</v>
          </cell>
          <cell r="C5291" t="str">
            <v>JGWM4C2QCT-031-金刚网门四侧二全磁条</v>
          </cell>
          <cell r="D5291" t="str">
            <v>居家布艺</v>
          </cell>
          <cell r="E5291" t="str">
            <v>是</v>
          </cell>
          <cell r="F5291" t="str">
            <v>否</v>
          </cell>
          <cell r="G5291" t="str">
            <v>宽100*高220</v>
          </cell>
          <cell r="H5291" t="str">
            <v/>
          </cell>
          <cell r="I5291" t="str">
            <v/>
          </cell>
          <cell r="J5291" t="str">
            <v>件</v>
          </cell>
          <cell r="K5291" t="str">
            <v/>
          </cell>
          <cell r="L5291" t="str">
            <v/>
          </cell>
          <cell r="M5291" t="str">
            <v>16.50</v>
          </cell>
        </row>
        <row r="5292">
          <cell r="A5292" t="str">
            <v>JGWM4C2QCT-032</v>
          </cell>
          <cell r="B5292" t="str">
            <v>金刚网门四侧二全磁条</v>
          </cell>
          <cell r="C5292" t="str">
            <v>JGWM4C2QCT-032-金刚网门四侧二全磁条</v>
          </cell>
          <cell r="D5292" t="str">
            <v>居家布艺</v>
          </cell>
          <cell r="E5292" t="str">
            <v>是</v>
          </cell>
          <cell r="F5292" t="str">
            <v>否</v>
          </cell>
          <cell r="G5292" t="str">
            <v>宽100*高230</v>
          </cell>
          <cell r="H5292" t="str">
            <v/>
          </cell>
          <cell r="I5292" t="str">
            <v/>
          </cell>
          <cell r="J5292" t="str">
            <v>件</v>
          </cell>
          <cell r="K5292" t="str">
            <v/>
          </cell>
          <cell r="L5292" t="str">
            <v/>
          </cell>
          <cell r="M5292" t="str">
            <v>16.90</v>
          </cell>
        </row>
        <row r="5293">
          <cell r="A5293" t="str">
            <v>JGWM4C2QCT-033</v>
          </cell>
          <cell r="B5293" t="str">
            <v>金刚网门四侧二全磁条</v>
          </cell>
          <cell r="C5293" t="str">
            <v>JGWM4C2QCT-033-金刚网门四侧二全磁条</v>
          </cell>
          <cell r="D5293" t="str">
            <v>居家布艺</v>
          </cell>
          <cell r="E5293" t="str">
            <v>是</v>
          </cell>
          <cell r="F5293" t="str">
            <v>否</v>
          </cell>
          <cell r="G5293" t="str">
            <v>宽100*高240</v>
          </cell>
          <cell r="H5293" t="str">
            <v/>
          </cell>
          <cell r="I5293" t="str">
            <v/>
          </cell>
          <cell r="J5293" t="str">
            <v>件</v>
          </cell>
          <cell r="K5293" t="str">
            <v/>
          </cell>
          <cell r="L5293" t="str">
            <v/>
          </cell>
          <cell r="M5293" t="str">
            <v>17.30</v>
          </cell>
        </row>
        <row r="5294">
          <cell r="A5294" t="str">
            <v>JGWM4C2QCT-034</v>
          </cell>
          <cell r="B5294" t="str">
            <v>金刚网门四侧二全磁条</v>
          </cell>
          <cell r="C5294" t="str">
            <v>JGWM4C2QCT-034-金刚网门四侧二全磁条</v>
          </cell>
          <cell r="D5294" t="str">
            <v>居家布艺</v>
          </cell>
          <cell r="E5294" t="str">
            <v>是</v>
          </cell>
          <cell r="F5294" t="str">
            <v>否</v>
          </cell>
          <cell r="G5294" t="str">
            <v>宽105*高205</v>
          </cell>
          <cell r="H5294" t="str">
            <v/>
          </cell>
          <cell r="I5294" t="str">
            <v/>
          </cell>
          <cell r="J5294" t="str">
            <v>件</v>
          </cell>
          <cell r="K5294" t="str">
            <v/>
          </cell>
          <cell r="L5294" t="str">
            <v/>
          </cell>
          <cell r="M5294" t="str">
            <v>15.90</v>
          </cell>
        </row>
        <row r="5295">
          <cell r="A5295" t="str">
            <v>JGWM4C2QCT-035</v>
          </cell>
          <cell r="B5295" t="str">
            <v>金刚网门四侧二全磁条</v>
          </cell>
          <cell r="C5295" t="str">
            <v>JGWM4C2QCT-035-金刚网门四侧二全磁条</v>
          </cell>
          <cell r="D5295" t="str">
            <v>居家布艺</v>
          </cell>
          <cell r="E5295" t="str">
            <v>是</v>
          </cell>
          <cell r="F5295" t="str">
            <v>否</v>
          </cell>
          <cell r="G5295" t="str">
            <v>宽110*高200</v>
          </cell>
          <cell r="H5295" t="str">
            <v/>
          </cell>
          <cell r="I5295" t="str">
            <v/>
          </cell>
          <cell r="J5295" t="str">
            <v>件</v>
          </cell>
          <cell r="K5295" t="str">
            <v/>
          </cell>
          <cell r="L5295" t="str">
            <v/>
          </cell>
          <cell r="M5295" t="str">
            <v>15.80</v>
          </cell>
        </row>
        <row r="5296">
          <cell r="A5296" t="str">
            <v>JGWM4C2QCT-036</v>
          </cell>
          <cell r="B5296" t="str">
            <v>金刚网门四侧二全磁条</v>
          </cell>
          <cell r="C5296" t="str">
            <v>JGWM4C2QCT-036-金刚网门四侧二全磁条</v>
          </cell>
          <cell r="D5296" t="str">
            <v>居家布艺</v>
          </cell>
          <cell r="E5296" t="str">
            <v>是</v>
          </cell>
          <cell r="F5296" t="str">
            <v>否</v>
          </cell>
          <cell r="G5296" t="str">
            <v>宽110*高210</v>
          </cell>
          <cell r="H5296" t="str">
            <v/>
          </cell>
          <cell r="I5296" t="str">
            <v/>
          </cell>
          <cell r="J5296" t="str">
            <v>件</v>
          </cell>
          <cell r="K5296" t="str">
            <v/>
          </cell>
          <cell r="L5296" t="str">
            <v/>
          </cell>
          <cell r="M5296" t="str">
            <v>16.20</v>
          </cell>
        </row>
        <row r="5297">
          <cell r="A5297" t="str">
            <v>JGWM4C2QCT-037</v>
          </cell>
          <cell r="B5297" t="str">
            <v>金刚网门四侧二全磁条</v>
          </cell>
          <cell r="C5297" t="str">
            <v>JGWM4C2QCT-037-金刚网门四侧二全磁条</v>
          </cell>
          <cell r="D5297" t="str">
            <v>居家布艺</v>
          </cell>
          <cell r="E5297" t="str">
            <v>是</v>
          </cell>
          <cell r="F5297" t="str">
            <v>否</v>
          </cell>
          <cell r="G5297" t="str">
            <v>宽110*高220</v>
          </cell>
          <cell r="H5297" t="str">
            <v/>
          </cell>
          <cell r="I5297" t="str">
            <v/>
          </cell>
          <cell r="J5297" t="str">
            <v>件</v>
          </cell>
          <cell r="K5297" t="str">
            <v/>
          </cell>
          <cell r="L5297" t="str">
            <v/>
          </cell>
          <cell r="M5297" t="str">
            <v>16.60</v>
          </cell>
        </row>
        <row r="5298">
          <cell r="A5298" t="str">
            <v>JGWM4C2QCT-038</v>
          </cell>
          <cell r="B5298" t="str">
            <v>金刚网门四侧二全磁条</v>
          </cell>
          <cell r="C5298" t="str">
            <v>JGWM4C2QCT-038-金刚网门四侧二全磁条</v>
          </cell>
          <cell r="D5298" t="str">
            <v>居家布艺</v>
          </cell>
          <cell r="E5298" t="str">
            <v>是</v>
          </cell>
          <cell r="F5298" t="str">
            <v>否</v>
          </cell>
          <cell r="G5298" t="str">
            <v>宽110*高230</v>
          </cell>
          <cell r="H5298" t="str">
            <v/>
          </cell>
          <cell r="I5298" t="str">
            <v/>
          </cell>
          <cell r="J5298" t="str">
            <v>件</v>
          </cell>
          <cell r="K5298" t="str">
            <v/>
          </cell>
          <cell r="L5298" t="str">
            <v/>
          </cell>
          <cell r="M5298" t="str">
            <v>17.00</v>
          </cell>
        </row>
        <row r="5299">
          <cell r="A5299" t="str">
            <v>JGWM4C2QCT-039</v>
          </cell>
          <cell r="B5299" t="str">
            <v>金刚网门四侧二全磁条</v>
          </cell>
          <cell r="C5299" t="str">
            <v>JGWM4C2QCT-039-金刚网门四侧二全磁条</v>
          </cell>
          <cell r="D5299" t="str">
            <v>居家布艺</v>
          </cell>
          <cell r="E5299" t="str">
            <v>是</v>
          </cell>
          <cell r="F5299" t="str">
            <v>否</v>
          </cell>
          <cell r="G5299" t="str">
            <v>宽110*高240</v>
          </cell>
          <cell r="H5299" t="str">
            <v/>
          </cell>
          <cell r="I5299" t="str">
            <v/>
          </cell>
          <cell r="J5299" t="str">
            <v>件</v>
          </cell>
          <cell r="K5299" t="str">
            <v/>
          </cell>
          <cell r="L5299" t="str">
            <v/>
          </cell>
          <cell r="M5299" t="str">
            <v>17.50</v>
          </cell>
        </row>
        <row r="5300">
          <cell r="A5300" t="str">
            <v>JGWM4C2QCT-040</v>
          </cell>
          <cell r="B5300" t="str">
            <v>金刚网门四侧二全磁条</v>
          </cell>
          <cell r="C5300" t="str">
            <v>JGWM4C2QCT-040-金刚网门四侧二全磁条</v>
          </cell>
          <cell r="D5300" t="str">
            <v>居家布艺</v>
          </cell>
          <cell r="E5300" t="str">
            <v>是</v>
          </cell>
          <cell r="F5300" t="str">
            <v>否</v>
          </cell>
          <cell r="G5300" t="str">
            <v>宽120*高200</v>
          </cell>
          <cell r="H5300" t="str">
            <v/>
          </cell>
          <cell r="I5300" t="str">
            <v/>
          </cell>
          <cell r="J5300" t="str">
            <v>件</v>
          </cell>
          <cell r="K5300" t="str">
            <v/>
          </cell>
          <cell r="L5300" t="str">
            <v/>
          </cell>
          <cell r="M5300" t="str">
            <v>17.00</v>
          </cell>
        </row>
        <row r="5301">
          <cell r="A5301" t="str">
            <v>JGWM4C2QCT-041</v>
          </cell>
          <cell r="B5301" t="str">
            <v>金刚网门四侧二全磁条</v>
          </cell>
          <cell r="C5301" t="str">
            <v>JGWM4C2QCT-041-金刚网门四侧二全磁条</v>
          </cell>
          <cell r="D5301" t="str">
            <v>居家布艺</v>
          </cell>
          <cell r="E5301" t="str">
            <v>是</v>
          </cell>
          <cell r="F5301" t="str">
            <v>否</v>
          </cell>
          <cell r="G5301" t="str">
            <v>宽120*高210</v>
          </cell>
          <cell r="H5301" t="str">
            <v/>
          </cell>
          <cell r="I5301" t="str">
            <v/>
          </cell>
          <cell r="J5301" t="str">
            <v>件</v>
          </cell>
          <cell r="K5301" t="str">
            <v/>
          </cell>
          <cell r="L5301" t="str">
            <v/>
          </cell>
          <cell r="M5301" t="str">
            <v>17.50</v>
          </cell>
        </row>
        <row r="5302">
          <cell r="A5302" t="str">
            <v>JGWM4C2QCT-042</v>
          </cell>
          <cell r="B5302" t="str">
            <v>金刚网门四侧二全磁条</v>
          </cell>
          <cell r="C5302" t="str">
            <v>JGWM4C2QCT-042-金刚网门四侧二全磁条</v>
          </cell>
          <cell r="D5302" t="str">
            <v>居家布艺</v>
          </cell>
          <cell r="E5302" t="str">
            <v>是</v>
          </cell>
          <cell r="F5302" t="str">
            <v>否</v>
          </cell>
          <cell r="G5302" t="str">
            <v>宽120*高220</v>
          </cell>
          <cell r="H5302" t="str">
            <v/>
          </cell>
          <cell r="I5302" t="str">
            <v/>
          </cell>
          <cell r="J5302" t="str">
            <v>件</v>
          </cell>
          <cell r="K5302" t="str">
            <v/>
          </cell>
          <cell r="L5302" t="str">
            <v/>
          </cell>
          <cell r="M5302" t="str">
            <v>17.90</v>
          </cell>
        </row>
        <row r="5303">
          <cell r="A5303" t="str">
            <v>JGWM4C2QCT-043</v>
          </cell>
          <cell r="B5303" t="str">
            <v>金刚网门四侧二全磁条</v>
          </cell>
          <cell r="C5303" t="str">
            <v>JGWM4C2QCT-043-金刚网门四侧二全磁条</v>
          </cell>
          <cell r="D5303" t="str">
            <v>居家布艺</v>
          </cell>
          <cell r="E5303" t="str">
            <v>是</v>
          </cell>
          <cell r="F5303" t="str">
            <v>否</v>
          </cell>
          <cell r="G5303" t="str">
            <v>宽120*高230</v>
          </cell>
          <cell r="H5303" t="str">
            <v/>
          </cell>
          <cell r="I5303" t="str">
            <v/>
          </cell>
          <cell r="J5303" t="str">
            <v>件</v>
          </cell>
          <cell r="K5303" t="str">
            <v/>
          </cell>
          <cell r="L5303" t="str">
            <v/>
          </cell>
          <cell r="M5303" t="str">
            <v>18.40</v>
          </cell>
        </row>
        <row r="5304">
          <cell r="A5304" t="str">
            <v>JGWM4C2QCT-044</v>
          </cell>
          <cell r="B5304" t="str">
            <v>金刚网门四侧二全磁条</v>
          </cell>
          <cell r="C5304" t="str">
            <v>JGWM4C2QCT-044-金刚网门四侧二全磁条</v>
          </cell>
          <cell r="D5304" t="str">
            <v>居家布艺</v>
          </cell>
          <cell r="E5304" t="str">
            <v>是</v>
          </cell>
          <cell r="F5304" t="str">
            <v>否</v>
          </cell>
          <cell r="G5304" t="str">
            <v>宽120*高240</v>
          </cell>
          <cell r="H5304" t="str">
            <v/>
          </cell>
          <cell r="I5304" t="str">
            <v/>
          </cell>
          <cell r="J5304" t="str">
            <v>件</v>
          </cell>
          <cell r="K5304" t="str">
            <v/>
          </cell>
          <cell r="L5304" t="str">
            <v/>
          </cell>
          <cell r="M5304" t="str">
            <v>18.90</v>
          </cell>
        </row>
        <row r="5305">
          <cell r="A5305" t="str">
            <v>JGWM4C2QCT-045</v>
          </cell>
          <cell r="B5305" t="str">
            <v>金刚网门四侧二全磁条</v>
          </cell>
          <cell r="C5305" t="str">
            <v>JGWM4C2QCT-045-金刚网门四侧二全磁条</v>
          </cell>
          <cell r="D5305" t="str">
            <v>居家布艺</v>
          </cell>
          <cell r="E5305" t="str">
            <v>是</v>
          </cell>
          <cell r="F5305" t="str">
            <v>否</v>
          </cell>
          <cell r="G5305" t="str">
            <v>宽130*高200</v>
          </cell>
          <cell r="H5305" t="str">
            <v/>
          </cell>
          <cell r="I5305" t="str">
            <v/>
          </cell>
          <cell r="J5305" t="str">
            <v>件</v>
          </cell>
          <cell r="K5305" t="str">
            <v/>
          </cell>
          <cell r="L5305" t="str">
            <v/>
          </cell>
          <cell r="M5305" t="str">
            <v>17.30</v>
          </cell>
        </row>
        <row r="5306">
          <cell r="A5306" t="str">
            <v>JGWM4C2QCT-046</v>
          </cell>
          <cell r="B5306" t="str">
            <v>金刚网门四侧二全磁条</v>
          </cell>
          <cell r="C5306" t="str">
            <v>JGWM4C2QCT-046-金刚网门四侧二全磁条</v>
          </cell>
          <cell r="D5306" t="str">
            <v>居家布艺</v>
          </cell>
          <cell r="E5306" t="str">
            <v>是</v>
          </cell>
          <cell r="F5306" t="str">
            <v>否</v>
          </cell>
          <cell r="G5306" t="str">
            <v>宽130*高210</v>
          </cell>
          <cell r="H5306" t="str">
            <v/>
          </cell>
          <cell r="I5306" t="str">
            <v/>
          </cell>
          <cell r="J5306" t="str">
            <v>件</v>
          </cell>
          <cell r="K5306" t="str">
            <v/>
          </cell>
          <cell r="L5306" t="str">
            <v/>
          </cell>
          <cell r="M5306" t="str">
            <v>17.80</v>
          </cell>
        </row>
        <row r="5307">
          <cell r="A5307" t="str">
            <v>JGWM4C2QCT-047</v>
          </cell>
          <cell r="B5307" t="str">
            <v>金刚网门四侧二全磁条</v>
          </cell>
          <cell r="C5307" t="str">
            <v>JGWM4C2QCT-047-金刚网门四侧二全磁条</v>
          </cell>
          <cell r="D5307" t="str">
            <v>居家布艺</v>
          </cell>
          <cell r="E5307" t="str">
            <v>是</v>
          </cell>
          <cell r="F5307" t="str">
            <v>否</v>
          </cell>
          <cell r="G5307" t="str">
            <v>宽130*高220</v>
          </cell>
          <cell r="H5307" t="str">
            <v/>
          </cell>
          <cell r="I5307" t="str">
            <v/>
          </cell>
          <cell r="J5307" t="str">
            <v>件</v>
          </cell>
          <cell r="K5307" t="str">
            <v/>
          </cell>
          <cell r="L5307" t="str">
            <v/>
          </cell>
          <cell r="M5307" t="str">
            <v>18.30</v>
          </cell>
        </row>
        <row r="5308">
          <cell r="A5308" t="str">
            <v>JGWM4C2QCT-048</v>
          </cell>
          <cell r="B5308" t="str">
            <v>金刚网门四侧二全磁条</v>
          </cell>
          <cell r="C5308" t="str">
            <v>JGWM4C2QCT-048-金刚网门四侧二全磁条</v>
          </cell>
          <cell r="D5308" t="str">
            <v>居家布艺</v>
          </cell>
          <cell r="E5308" t="str">
            <v>是</v>
          </cell>
          <cell r="F5308" t="str">
            <v>否</v>
          </cell>
          <cell r="G5308" t="str">
            <v>宽130*高230</v>
          </cell>
          <cell r="H5308" t="str">
            <v/>
          </cell>
          <cell r="I5308" t="str">
            <v/>
          </cell>
          <cell r="J5308" t="str">
            <v>件</v>
          </cell>
          <cell r="K5308" t="str">
            <v/>
          </cell>
          <cell r="L5308" t="str">
            <v/>
          </cell>
          <cell r="M5308" t="str">
            <v>18.80</v>
          </cell>
        </row>
        <row r="5309">
          <cell r="A5309" t="str">
            <v>JGWM4C2QCT-049</v>
          </cell>
          <cell r="B5309" t="str">
            <v>金刚网门四侧二全磁条</v>
          </cell>
          <cell r="C5309" t="str">
            <v>JGWM4C2QCT-049-金刚网门四侧二全磁条</v>
          </cell>
          <cell r="D5309" t="str">
            <v>居家布艺</v>
          </cell>
          <cell r="E5309" t="str">
            <v>是</v>
          </cell>
          <cell r="F5309" t="str">
            <v>否</v>
          </cell>
          <cell r="G5309" t="str">
            <v>宽130*高240</v>
          </cell>
          <cell r="H5309" t="str">
            <v/>
          </cell>
          <cell r="I5309" t="str">
            <v/>
          </cell>
          <cell r="J5309" t="str">
            <v>件</v>
          </cell>
          <cell r="K5309" t="str">
            <v/>
          </cell>
          <cell r="L5309" t="str">
            <v/>
          </cell>
          <cell r="M5309" t="str">
            <v>19.20</v>
          </cell>
        </row>
        <row r="5310">
          <cell r="A5310" t="str">
            <v>JGWM4C2QCT-050</v>
          </cell>
          <cell r="B5310" t="str">
            <v>金刚网门四侧二全磁条</v>
          </cell>
          <cell r="C5310" t="str">
            <v>JGWM4C2QCT-050-金刚网门四侧二全磁条</v>
          </cell>
          <cell r="D5310" t="str">
            <v>居家布艺</v>
          </cell>
          <cell r="E5310" t="str">
            <v>是</v>
          </cell>
          <cell r="F5310" t="str">
            <v>否</v>
          </cell>
          <cell r="G5310" t="str">
            <v>宽140*高200</v>
          </cell>
          <cell r="H5310" t="str">
            <v/>
          </cell>
          <cell r="I5310" t="str">
            <v/>
          </cell>
          <cell r="J5310" t="str">
            <v>件</v>
          </cell>
          <cell r="K5310" t="str">
            <v/>
          </cell>
          <cell r="L5310" t="str">
            <v/>
          </cell>
          <cell r="M5310" t="str">
            <v>17.40</v>
          </cell>
        </row>
        <row r="5311">
          <cell r="A5311" t="str">
            <v>JGWM4C2QCT-051</v>
          </cell>
          <cell r="B5311" t="str">
            <v>金刚网门四侧二全磁条</v>
          </cell>
          <cell r="C5311" t="str">
            <v>JGWM4C2QCT-051-金刚网门四侧二全磁条</v>
          </cell>
          <cell r="D5311" t="str">
            <v>居家布艺</v>
          </cell>
          <cell r="E5311" t="str">
            <v>是</v>
          </cell>
          <cell r="F5311" t="str">
            <v>否</v>
          </cell>
          <cell r="G5311" t="str">
            <v>宽140*高210</v>
          </cell>
          <cell r="H5311" t="str">
            <v/>
          </cell>
          <cell r="I5311" t="str">
            <v/>
          </cell>
          <cell r="J5311" t="str">
            <v>件</v>
          </cell>
          <cell r="K5311" t="str">
            <v/>
          </cell>
          <cell r="L5311" t="str">
            <v/>
          </cell>
          <cell r="M5311" t="str">
            <v>17.90</v>
          </cell>
        </row>
        <row r="5312">
          <cell r="A5312" t="str">
            <v>JGWM4C2QCT-052</v>
          </cell>
          <cell r="B5312" t="str">
            <v>金刚网门四侧二全磁条</v>
          </cell>
          <cell r="C5312" t="str">
            <v>JGWM4C2QCT-052-金刚网门四侧二全磁条</v>
          </cell>
          <cell r="D5312" t="str">
            <v>居家布艺</v>
          </cell>
          <cell r="E5312" t="str">
            <v>是</v>
          </cell>
          <cell r="F5312" t="str">
            <v>否</v>
          </cell>
          <cell r="G5312" t="str">
            <v>宽140*高220</v>
          </cell>
          <cell r="H5312" t="str">
            <v/>
          </cell>
          <cell r="I5312" t="str">
            <v/>
          </cell>
          <cell r="J5312" t="str">
            <v>件</v>
          </cell>
          <cell r="K5312" t="str">
            <v/>
          </cell>
          <cell r="L5312" t="str">
            <v/>
          </cell>
          <cell r="M5312" t="str">
            <v>18.30</v>
          </cell>
        </row>
        <row r="5313">
          <cell r="A5313" t="str">
            <v>JGWM4C2QCT-053</v>
          </cell>
          <cell r="B5313" t="str">
            <v>金刚网门四侧二全磁条</v>
          </cell>
          <cell r="C5313" t="str">
            <v>JGWM4C2QCT-053-金刚网门四侧二全磁条</v>
          </cell>
          <cell r="D5313" t="str">
            <v>居家布艺</v>
          </cell>
          <cell r="E5313" t="str">
            <v>是</v>
          </cell>
          <cell r="F5313" t="str">
            <v>否</v>
          </cell>
          <cell r="G5313" t="str">
            <v>宽140*高230</v>
          </cell>
          <cell r="H5313" t="str">
            <v/>
          </cell>
          <cell r="I5313" t="str">
            <v/>
          </cell>
          <cell r="J5313" t="str">
            <v>件</v>
          </cell>
          <cell r="K5313" t="str">
            <v/>
          </cell>
          <cell r="L5313" t="str">
            <v/>
          </cell>
          <cell r="M5313" t="str">
            <v>18.80</v>
          </cell>
        </row>
        <row r="5314">
          <cell r="A5314" t="str">
            <v>JGWM4C2QCT-054</v>
          </cell>
          <cell r="B5314" t="str">
            <v>金刚网门四侧二全磁条</v>
          </cell>
          <cell r="C5314" t="str">
            <v>JGWM4C2QCT-054-金刚网门四侧二全磁条</v>
          </cell>
          <cell r="D5314" t="str">
            <v>居家布艺</v>
          </cell>
          <cell r="E5314" t="str">
            <v>是</v>
          </cell>
          <cell r="F5314" t="str">
            <v>否</v>
          </cell>
          <cell r="G5314" t="str">
            <v>宽140*高240</v>
          </cell>
          <cell r="H5314" t="str">
            <v/>
          </cell>
          <cell r="I5314" t="str">
            <v/>
          </cell>
          <cell r="J5314" t="str">
            <v>件</v>
          </cell>
          <cell r="K5314" t="str">
            <v/>
          </cell>
          <cell r="L5314" t="str">
            <v/>
          </cell>
          <cell r="M5314" t="str">
            <v>19.30</v>
          </cell>
        </row>
        <row r="5315">
          <cell r="A5315" t="str">
            <v>JGWM4C2QCT-055</v>
          </cell>
          <cell r="B5315" t="str">
            <v>金刚网门四侧二全磁条</v>
          </cell>
          <cell r="C5315" t="str">
            <v>JGWM4C2QCT-055-金刚网门四侧二全磁条</v>
          </cell>
          <cell r="D5315" t="str">
            <v>居家布艺</v>
          </cell>
          <cell r="E5315" t="str">
            <v>是</v>
          </cell>
          <cell r="F5315" t="str">
            <v>否</v>
          </cell>
          <cell r="G5315" t="str">
            <v>宽150*高200</v>
          </cell>
          <cell r="H5315" t="str">
            <v/>
          </cell>
          <cell r="I5315" t="str">
            <v/>
          </cell>
          <cell r="J5315" t="str">
            <v>件</v>
          </cell>
          <cell r="K5315" t="str">
            <v/>
          </cell>
          <cell r="L5315" t="str">
            <v/>
          </cell>
          <cell r="M5315" t="str">
            <v>19.90</v>
          </cell>
        </row>
        <row r="5316">
          <cell r="A5316" t="str">
            <v>JGWM4C2QCT-056</v>
          </cell>
          <cell r="B5316" t="str">
            <v>金刚网门四侧二全磁条</v>
          </cell>
          <cell r="C5316" t="str">
            <v>JGWM4C2QCT-056-金刚网门四侧二全磁条</v>
          </cell>
          <cell r="D5316" t="str">
            <v>居家布艺</v>
          </cell>
          <cell r="E5316" t="str">
            <v>是</v>
          </cell>
          <cell r="F5316" t="str">
            <v>否</v>
          </cell>
          <cell r="G5316" t="str">
            <v>宽150*高210</v>
          </cell>
          <cell r="H5316" t="str">
            <v/>
          </cell>
          <cell r="I5316" t="str">
            <v/>
          </cell>
          <cell r="J5316" t="str">
            <v>件</v>
          </cell>
          <cell r="K5316" t="str">
            <v/>
          </cell>
          <cell r="L5316" t="str">
            <v/>
          </cell>
          <cell r="M5316" t="str">
            <v>20.50</v>
          </cell>
        </row>
        <row r="5317">
          <cell r="A5317" t="str">
            <v>JGWM4C2QCT-057</v>
          </cell>
          <cell r="B5317" t="str">
            <v>金刚网门四侧二全磁条</v>
          </cell>
          <cell r="C5317" t="str">
            <v>JGWM4C2QCT-057-金刚网门四侧二全磁条</v>
          </cell>
          <cell r="D5317" t="str">
            <v>居家布艺</v>
          </cell>
          <cell r="E5317" t="str">
            <v>是</v>
          </cell>
          <cell r="F5317" t="str">
            <v>否</v>
          </cell>
          <cell r="G5317" t="str">
            <v>宽150*高220</v>
          </cell>
          <cell r="H5317" t="str">
            <v/>
          </cell>
          <cell r="I5317" t="str">
            <v/>
          </cell>
          <cell r="J5317" t="str">
            <v>件</v>
          </cell>
          <cell r="K5317" t="str">
            <v/>
          </cell>
          <cell r="L5317" t="str">
            <v/>
          </cell>
          <cell r="M5317" t="str">
            <v>21.10</v>
          </cell>
        </row>
        <row r="5318">
          <cell r="A5318" t="str">
            <v>JGWM4C2QCT-058</v>
          </cell>
          <cell r="B5318" t="str">
            <v>金刚网门四侧二全磁条</v>
          </cell>
          <cell r="C5318" t="str">
            <v>JGWM4C2QCT-058-金刚网门四侧二全磁条</v>
          </cell>
          <cell r="D5318" t="str">
            <v>居家布艺</v>
          </cell>
          <cell r="E5318" t="str">
            <v>是</v>
          </cell>
          <cell r="F5318" t="str">
            <v>否</v>
          </cell>
          <cell r="G5318" t="str">
            <v>宽150*高230</v>
          </cell>
          <cell r="H5318" t="str">
            <v/>
          </cell>
          <cell r="I5318" t="str">
            <v/>
          </cell>
          <cell r="J5318" t="str">
            <v>件</v>
          </cell>
          <cell r="K5318" t="str">
            <v/>
          </cell>
          <cell r="L5318" t="str">
            <v/>
          </cell>
          <cell r="M5318" t="str">
            <v>21.70</v>
          </cell>
        </row>
        <row r="5319">
          <cell r="A5319" t="str">
            <v>JGWM4C2QCT-059</v>
          </cell>
          <cell r="B5319" t="str">
            <v>金刚网门四侧二全磁条</v>
          </cell>
          <cell r="C5319" t="str">
            <v>JGWM4C2QCT-059-金刚网门四侧二全磁条</v>
          </cell>
          <cell r="D5319" t="str">
            <v>居家布艺</v>
          </cell>
          <cell r="E5319" t="str">
            <v>是</v>
          </cell>
          <cell r="F5319" t="str">
            <v>否</v>
          </cell>
          <cell r="G5319" t="str">
            <v>宽150*高240</v>
          </cell>
          <cell r="H5319" t="str">
            <v/>
          </cell>
          <cell r="I5319" t="str">
            <v/>
          </cell>
          <cell r="J5319" t="str">
            <v>件</v>
          </cell>
          <cell r="K5319" t="str">
            <v/>
          </cell>
          <cell r="L5319" t="str">
            <v/>
          </cell>
          <cell r="M5319" t="str">
            <v>22.30</v>
          </cell>
        </row>
        <row r="5320">
          <cell r="A5320" t="str">
            <v>JGWM4C2QCT-060</v>
          </cell>
          <cell r="B5320" t="str">
            <v>金刚网门四侧二全磁条</v>
          </cell>
          <cell r="C5320" t="str">
            <v>JGWM4C2QCT-060-金刚网门四侧二全磁条</v>
          </cell>
          <cell r="D5320" t="str">
            <v>居家布艺</v>
          </cell>
          <cell r="E5320" t="str">
            <v>是</v>
          </cell>
          <cell r="F5320" t="str">
            <v>否</v>
          </cell>
          <cell r="G5320" t="str">
            <v>宽160*高200</v>
          </cell>
          <cell r="H5320" t="str">
            <v/>
          </cell>
          <cell r="I5320" t="str">
            <v/>
          </cell>
          <cell r="J5320" t="str">
            <v>件</v>
          </cell>
          <cell r="K5320" t="str">
            <v/>
          </cell>
          <cell r="L5320" t="str">
            <v/>
          </cell>
          <cell r="M5320" t="str">
            <v>20.00</v>
          </cell>
        </row>
        <row r="5321">
          <cell r="A5321" t="str">
            <v>JGWM4C2QCT-061</v>
          </cell>
          <cell r="B5321" t="str">
            <v>金刚网门四侧二全磁条</v>
          </cell>
          <cell r="C5321" t="str">
            <v>JGWM4C2QCT-061-金刚网门四侧二全磁条</v>
          </cell>
          <cell r="D5321" t="str">
            <v>居家布艺</v>
          </cell>
          <cell r="E5321" t="str">
            <v>是</v>
          </cell>
          <cell r="F5321" t="str">
            <v>否</v>
          </cell>
          <cell r="G5321" t="str">
            <v>宽160*高210</v>
          </cell>
          <cell r="H5321" t="str">
            <v/>
          </cell>
          <cell r="I5321" t="str">
            <v/>
          </cell>
          <cell r="J5321" t="str">
            <v>件</v>
          </cell>
          <cell r="K5321" t="str">
            <v/>
          </cell>
          <cell r="L5321" t="str">
            <v/>
          </cell>
          <cell r="M5321" t="str">
            <v>20.60</v>
          </cell>
        </row>
        <row r="5322">
          <cell r="A5322" t="str">
            <v>JGWM4C2QCT-062</v>
          </cell>
          <cell r="B5322" t="str">
            <v>金刚网门四侧二全磁条</v>
          </cell>
          <cell r="C5322" t="str">
            <v>JGWM4C2QCT-062-金刚网门四侧二全磁条</v>
          </cell>
          <cell r="D5322" t="str">
            <v>居家布艺</v>
          </cell>
          <cell r="E5322" t="str">
            <v>是</v>
          </cell>
          <cell r="F5322" t="str">
            <v>否</v>
          </cell>
          <cell r="G5322" t="str">
            <v>宽160*高220</v>
          </cell>
          <cell r="H5322" t="str">
            <v/>
          </cell>
          <cell r="I5322" t="str">
            <v/>
          </cell>
          <cell r="J5322" t="str">
            <v>件</v>
          </cell>
          <cell r="K5322" t="str">
            <v/>
          </cell>
          <cell r="L5322" t="str">
            <v/>
          </cell>
          <cell r="M5322" t="str">
            <v>21.20</v>
          </cell>
        </row>
        <row r="5323">
          <cell r="A5323" t="str">
            <v>JGWM4C2QCT-063</v>
          </cell>
          <cell r="B5323" t="str">
            <v>金刚网门四侧二全磁条</v>
          </cell>
          <cell r="C5323" t="str">
            <v>JGWM4C2QCT-063-金刚网门四侧二全磁条</v>
          </cell>
          <cell r="D5323" t="str">
            <v>居家布艺</v>
          </cell>
          <cell r="E5323" t="str">
            <v>是</v>
          </cell>
          <cell r="F5323" t="str">
            <v>否</v>
          </cell>
          <cell r="G5323" t="str">
            <v>宽160*高230</v>
          </cell>
          <cell r="H5323" t="str">
            <v/>
          </cell>
          <cell r="I5323" t="str">
            <v/>
          </cell>
          <cell r="J5323" t="str">
            <v>件</v>
          </cell>
          <cell r="K5323" t="str">
            <v/>
          </cell>
          <cell r="L5323" t="str">
            <v/>
          </cell>
          <cell r="M5323" t="str">
            <v>21.80</v>
          </cell>
        </row>
        <row r="5324">
          <cell r="A5324" t="str">
            <v>JGWM4C2QCT-064</v>
          </cell>
          <cell r="B5324" t="str">
            <v>金刚网门四侧二全磁条</v>
          </cell>
          <cell r="C5324" t="str">
            <v>JGWM4C2QCT-064-金刚网门四侧二全磁条</v>
          </cell>
          <cell r="D5324" t="str">
            <v>居家布艺</v>
          </cell>
          <cell r="E5324" t="str">
            <v>是</v>
          </cell>
          <cell r="F5324" t="str">
            <v>否</v>
          </cell>
          <cell r="G5324" t="str">
            <v>宽160*高240</v>
          </cell>
          <cell r="H5324" t="str">
            <v/>
          </cell>
          <cell r="I5324" t="str">
            <v/>
          </cell>
          <cell r="J5324" t="str">
            <v>件</v>
          </cell>
          <cell r="K5324" t="str">
            <v/>
          </cell>
          <cell r="L5324" t="str">
            <v/>
          </cell>
          <cell r="M5324" t="str">
            <v>22.40</v>
          </cell>
        </row>
        <row r="5325">
          <cell r="A5325" t="str">
            <v>JGWM4C2QCT-065</v>
          </cell>
          <cell r="B5325" t="str">
            <v>金刚网门四侧二全磁条</v>
          </cell>
          <cell r="C5325" t="str">
            <v>JGWM4C2QCT-065-金刚网门四侧二全磁条</v>
          </cell>
          <cell r="D5325" t="str">
            <v>居家布艺</v>
          </cell>
          <cell r="E5325" t="str">
            <v>是</v>
          </cell>
          <cell r="F5325" t="str">
            <v>否</v>
          </cell>
          <cell r="G5325" t="str">
            <v>宽170*高200</v>
          </cell>
          <cell r="H5325" t="str">
            <v/>
          </cell>
          <cell r="I5325" t="str">
            <v/>
          </cell>
          <cell r="J5325" t="str">
            <v>件</v>
          </cell>
          <cell r="K5325" t="str">
            <v/>
          </cell>
          <cell r="L5325" t="str">
            <v/>
          </cell>
          <cell r="M5325" t="str">
            <v>20.40</v>
          </cell>
        </row>
        <row r="5326">
          <cell r="A5326" t="str">
            <v>JGWM4C2QCT-066</v>
          </cell>
          <cell r="B5326" t="str">
            <v>金刚网门四侧二全磁条</v>
          </cell>
          <cell r="C5326" t="str">
            <v>JGWM4C2QCT-066-金刚网门四侧二全磁条</v>
          </cell>
          <cell r="D5326" t="str">
            <v>居家布艺</v>
          </cell>
          <cell r="E5326" t="str">
            <v>是</v>
          </cell>
          <cell r="F5326" t="str">
            <v>否</v>
          </cell>
          <cell r="G5326" t="str">
            <v>宽170*高210</v>
          </cell>
          <cell r="H5326" t="str">
            <v/>
          </cell>
          <cell r="I5326" t="str">
            <v/>
          </cell>
          <cell r="J5326" t="str">
            <v>件</v>
          </cell>
          <cell r="K5326" t="str">
            <v/>
          </cell>
          <cell r="L5326" t="str">
            <v/>
          </cell>
          <cell r="M5326" t="str">
            <v>20.90</v>
          </cell>
        </row>
        <row r="5327">
          <cell r="A5327" t="str">
            <v>JGWM4C2QCT-067</v>
          </cell>
          <cell r="B5327" t="str">
            <v>金刚网门四侧二全磁条</v>
          </cell>
          <cell r="C5327" t="str">
            <v>JGWM4C2QCT-067-金刚网门四侧二全磁条</v>
          </cell>
          <cell r="D5327" t="str">
            <v>居家布艺</v>
          </cell>
          <cell r="E5327" t="str">
            <v>是</v>
          </cell>
          <cell r="F5327" t="str">
            <v>否</v>
          </cell>
          <cell r="G5327" t="str">
            <v>宽170*高220</v>
          </cell>
          <cell r="H5327" t="str">
            <v/>
          </cell>
          <cell r="I5327" t="str">
            <v/>
          </cell>
          <cell r="J5327" t="str">
            <v>件</v>
          </cell>
          <cell r="K5327" t="str">
            <v/>
          </cell>
          <cell r="L5327" t="str">
            <v/>
          </cell>
          <cell r="M5327" t="str">
            <v>21.50</v>
          </cell>
        </row>
        <row r="5328">
          <cell r="A5328" t="str">
            <v>JGWM4C2QCT-068</v>
          </cell>
          <cell r="B5328" t="str">
            <v>金刚网门四侧二全磁条</v>
          </cell>
          <cell r="C5328" t="str">
            <v>JGWM4C2QCT-068-金刚网门四侧二全磁条</v>
          </cell>
          <cell r="D5328" t="str">
            <v>居家布艺</v>
          </cell>
          <cell r="E5328" t="str">
            <v>是</v>
          </cell>
          <cell r="F5328" t="str">
            <v>否</v>
          </cell>
          <cell r="G5328" t="str">
            <v>宽170*高230</v>
          </cell>
          <cell r="H5328" t="str">
            <v/>
          </cell>
          <cell r="I5328" t="str">
            <v/>
          </cell>
          <cell r="J5328" t="str">
            <v>件</v>
          </cell>
          <cell r="K5328" t="str">
            <v/>
          </cell>
          <cell r="L5328" t="str">
            <v/>
          </cell>
          <cell r="M5328" t="str">
            <v>22.10</v>
          </cell>
        </row>
        <row r="5329">
          <cell r="A5329" t="str">
            <v>JGWM4C2QCT-069</v>
          </cell>
          <cell r="B5329" t="str">
            <v>金刚网门四侧二全磁条</v>
          </cell>
          <cell r="C5329" t="str">
            <v>JGWM4C2QCT-069-金刚网门四侧二全磁条</v>
          </cell>
          <cell r="D5329" t="str">
            <v>居家布艺</v>
          </cell>
          <cell r="E5329" t="str">
            <v>是</v>
          </cell>
          <cell r="F5329" t="str">
            <v>否</v>
          </cell>
          <cell r="G5329" t="str">
            <v>宽170*高240</v>
          </cell>
          <cell r="H5329" t="str">
            <v/>
          </cell>
          <cell r="I5329" t="str">
            <v/>
          </cell>
          <cell r="J5329" t="str">
            <v>件</v>
          </cell>
          <cell r="K5329" t="str">
            <v/>
          </cell>
          <cell r="L5329" t="str">
            <v/>
          </cell>
          <cell r="M5329" t="str">
            <v>22.70</v>
          </cell>
        </row>
        <row r="5330">
          <cell r="A5330" t="str">
            <v>JGWM4C2QCT-070</v>
          </cell>
          <cell r="B5330" t="str">
            <v>金刚网门四侧二全磁条</v>
          </cell>
          <cell r="C5330" t="str">
            <v>JGWM4C2QCT-070-金刚网门四侧二全磁条</v>
          </cell>
          <cell r="D5330" t="str">
            <v>居家布艺</v>
          </cell>
          <cell r="E5330" t="str">
            <v>是</v>
          </cell>
          <cell r="F5330" t="str">
            <v>否</v>
          </cell>
          <cell r="G5330" t="str">
            <v>宽180*高200</v>
          </cell>
          <cell r="H5330" t="str">
            <v/>
          </cell>
          <cell r="I5330" t="str">
            <v/>
          </cell>
          <cell r="J5330" t="str">
            <v>件</v>
          </cell>
          <cell r="K5330" t="str">
            <v/>
          </cell>
          <cell r="L5330" t="str">
            <v/>
          </cell>
          <cell r="M5330" t="str">
            <v>20.40</v>
          </cell>
        </row>
        <row r="5331">
          <cell r="A5331" t="str">
            <v>JGWM4C2QCT-071</v>
          </cell>
          <cell r="B5331" t="str">
            <v>金刚网门四侧二全磁条</v>
          </cell>
          <cell r="C5331" t="str">
            <v>JGWM4C2QCT-071-金刚网门四侧二全磁条</v>
          </cell>
          <cell r="D5331" t="str">
            <v>居家布艺</v>
          </cell>
          <cell r="E5331" t="str">
            <v>是</v>
          </cell>
          <cell r="F5331" t="str">
            <v>否</v>
          </cell>
          <cell r="G5331" t="str">
            <v>宽180*高210</v>
          </cell>
          <cell r="H5331" t="str">
            <v/>
          </cell>
          <cell r="I5331" t="str">
            <v/>
          </cell>
          <cell r="J5331" t="str">
            <v>件</v>
          </cell>
          <cell r="K5331" t="str">
            <v/>
          </cell>
          <cell r="L5331" t="str">
            <v/>
          </cell>
          <cell r="M5331" t="str">
            <v>21.00</v>
          </cell>
        </row>
        <row r="5332">
          <cell r="A5332" t="str">
            <v>JGWM4C2QCT-072</v>
          </cell>
          <cell r="B5332" t="str">
            <v>金刚网门四侧二全磁条</v>
          </cell>
          <cell r="C5332" t="str">
            <v>JGWM4C2QCT-072-金刚网门四侧二全磁条</v>
          </cell>
          <cell r="D5332" t="str">
            <v>居家布艺</v>
          </cell>
          <cell r="E5332" t="str">
            <v>是</v>
          </cell>
          <cell r="F5332" t="str">
            <v>否</v>
          </cell>
          <cell r="G5332" t="str">
            <v>宽180*高220</v>
          </cell>
          <cell r="H5332" t="str">
            <v/>
          </cell>
          <cell r="I5332" t="str">
            <v/>
          </cell>
          <cell r="J5332" t="str">
            <v>件</v>
          </cell>
          <cell r="K5332" t="str">
            <v/>
          </cell>
          <cell r="L5332" t="str">
            <v/>
          </cell>
          <cell r="M5332" t="str">
            <v>21.60</v>
          </cell>
        </row>
        <row r="5333">
          <cell r="A5333" t="str">
            <v>JGWM4C2QCT-073</v>
          </cell>
          <cell r="B5333" t="str">
            <v>金刚网门四侧二全磁条</v>
          </cell>
          <cell r="C5333" t="str">
            <v>JGWM4C2QCT-073-金刚网门四侧二全磁条</v>
          </cell>
          <cell r="D5333" t="str">
            <v>居家布艺</v>
          </cell>
          <cell r="E5333" t="str">
            <v>是</v>
          </cell>
          <cell r="F5333" t="str">
            <v>否</v>
          </cell>
          <cell r="G5333" t="str">
            <v>宽180*高230</v>
          </cell>
          <cell r="H5333" t="str">
            <v/>
          </cell>
          <cell r="I5333" t="str">
            <v/>
          </cell>
          <cell r="J5333" t="str">
            <v>件</v>
          </cell>
          <cell r="K5333" t="str">
            <v/>
          </cell>
          <cell r="L5333" t="str">
            <v/>
          </cell>
          <cell r="M5333" t="str">
            <v>22.20</v>
          </cell>
        </row>
        <row r="5334">
          <cell r="A5334" t="str">
            <v>JGWM4C2QCT-074</v>
          </cell>
          <cell r="B5334" t="str">
            <v>金刚网门四侧二全磁条</v>
          </cell>
          <cell r="C5334" t="str">
            <v>JGWM4C2QCT-074-金刚网门四侧二全磁条</v>
          </cell>
          <cell r="D5334" t="str">
            <v>居家布艺</v>
          </cell>
          <cell r="E5334" t="str">
            <v>是</v>
          </cell>
          <cell r="F5334" t="str">
            <v>否</v>
          </cell>
          <cell r="G5334" t="str">
            <v>宽180*高240</v>
          </cell>
          <cell r="H5334" t="str">
            <v/>
          </cell>
          <cell r="I5334" t="str">
            <v/>
          </cell>
          <cell r="J5334" t="str">
            <v>件</v>
          </cell>
          <cell r="K5334" t="str">
            <v/>
          </cell>
          <cell r="L5334" t="str">
            <v/>
          </cell>
          <cell r="M5334" t="str">
            <v>22.80</v>
          </cell>
        </row>
        <row r="5335">
          <cell r="A5335" t="str">
            <v>JGWM4C2QCT-075</v>
          </cell>
          <cell r="B5335" t="str">
            <v>金刚网门四侧二全磁条</v>
          </cell>
          <cell r="C5335" t="str">
            <v>JGWM4C2QCT-075-金刚网门四侧二全磁条</v>
          </cell>
          <cell r="D5335" t="str">
            <v>居家布艺</v>
          </cell>
          <cell r="E5335" t="str">
            <v>是</v>
          </cell>
          <cell r="F5335" t="str">
            <v>否</v>
          </cell>
          <cell r="G5335" t="str">
            <v>宽190*高210</v>
          </cell>
          <cell r="H5335" t="str">
            <v/>
          </cell>
          <cell r="I5335" t="str">
            <v/>
          </cell>
          <cell r="J5335" t="str">
            <v>件</v>
          </cell>
          <cell r="K5335" t="str">
            <v/>
          </cell>
          <cell r="L5335" t="str">
            <v/>
          </cell>
          <cell r="M5335" t="str">
            <v>21.50</v>
          </cell>
        </row>
        <row r="5336">
          <cell r="A5336" t="str">
            <v>JGWM4C2QCT-076</v>
          </cell>
          <cell r="B5336" t="str">
            <v>金刚网门四侧二全磁条</v>
          </cell>
          <cell r="C5336" t="str">
            <v>JGWM4C2QCT-076-金刚网门四侧二全磁条</v>
          </cell>
          <cell r="D5336" t="str">
            <v>居家布艺</v>
          </cell>
          <cell r="E5336" t="str">
            <v>是</v>
          </cell>
          <cell r="F5336" t="str">
            <v>否</v>
          </cell>
          <cell r="G5336" t="str">
            <v>宽190*高220</v>
          </cell>
          <cell r="H5336" t="str">
            <v/>
          </cell>
          <cell r="I5336" t="str">
            <v/>
          </cell>
          <cell r="J5336" t="str">
            <v>件</v>
          </cell>
          <cell r="K5336" t="str">
            <v/>
          </cell>
          <cell r="L5336" t="str">
            <v/>
          </cell>
          <cell r="M5336" t="str">
            <v>22.10</v>
          </cell>
        </row>
        <row r="5337">
          <cell r="A5337" t="str">
            <v>JGWM4C2QCT-077</v>
          </cell>
          <cell r="B5337" t="str">
            <v>金刚网门四侧二全磁条</v>
          </cell>
          <cell r="C5337" t="str">
            <v>JGWM4C2QCT-077-金刚网门四侧二全磁条</v>
          </cell>
          <cell r="D5337" t="str">
            <v>居家布艺</v>
          </cell>
          <cell r="E5337" t="str">
            <v>是</v>
          </cell>
          <cell r="F5337" t="str">
            <v>否</v>
          </cell>
          <cell r="G5337" t="str">
            <v>宽190*高230</v>
          </cell>
          <cell r="H5337" t="str">
            <v/>
          </cell>
          <cell r="I5337" t="str">
            <v/>
          </cell>
          <cell r="J5337" t="str">
            <v>件</v>
          </cell>
          <cell r="K5337" t="str">
            <v/>
          </cell>
          <cell r="L5337" t="str">
            <v/>
          </cell>
          <cell r="M5337" t="str">
            <v>22.70</v>
          </cell>
        </row>
        <row r="5338">
          <cell r="A5338" t="str">
            <v>JGWM4C2QCT-078</v>
          </cell>
          <cell r="B5338" t="str">
            <v>金刚网门四侧二全磁条</v>
          </cell>
          <cell r="C5338" t="str">
            <v>JGWM4C2QCT-078-金刚网门四侧二全磁条</v>
          </cell>
          <cell r="D5338" t="str">
            <v>居家布艺</v>
          </cell>
          <cell r="E5338" t="str">
            <v>是</v>
          </cell>
          <cell r="F5338" t="str">
            <v>否</v>
          </cell>
          <cell r="G5338" t="str">
            <v>宽190*高240</v>
          </cell>
          <cell r="H5338" t="str">
            <v/>
          </cell>
          <cell r="I5338" t="str">
            <v/>
          </cell>
          <cell r="J5338" t="str">
            <v>件</v>
          </cell>
          <cell r="K5338" t="str">
            <v/>
          </cell>
          <cell r="L5338" t="str">
            <v/>
          </cell>
          <cell r="M5338" t="str">
            <v>23.30</v>
          </cell>
        </row>
        <row r="5339">
          <cell r="A5339" t="str">
            <v>JGWM4C2QCT-079</v>
          </cell>
          <cell r="B5339" t="str">
            <v>金刚网门四侧二全磁条</v>
          </cell>
          <cell r="C5339" t="str">
            <v>JGWM4C2QCT-079-金刚网门四侧二全磁条</v>
          </cell>
          <cell r="D5339" t="str">
            <v>居家布艺</v>
          </cell>
          <cell r="E5339" t="str">
            <v>是</v>
          </cell>
          <cell r="F5339" t="str">
            <v>否</v>
          </cell>
          <cell r="G5339" t="str">
            <v>宽200*高200</v>
          </cell>
          <cell r="H5339" t="str">
            <v/>
          </cell>
          <cell r="I5339" t="str">
            <v/>
          </cell>
          <cell r="J5339" t="str">
            <v>件</v>
          </cell>
          <cell r="K5339" t="str">
            <v/>
          </cell>
          <cell r="L5339" t="str">
            <v/>
          </cell>
          <cell r="M5339" t="str">
            <v>21.40</v>
          </cell>
        </row>
        <row r="5340">
          <cell r="A5340" t="str">
            <v>JGWM4C2QCT-080</v>
          </cell>
          <cell r="B5340" t="str">
            <v>金刚网门四侧二全磁条</v>
          </cell>
          <cell r="C5340" t="str">
            <v>JGWM4C2QCT-080-金刚网门四侧二全磁条</v>
          </cell>
          <cell r="D5340" t="str">
            <v>居家布艺</v>
          </cell>
          <cell r="E5340" t="str">
            <v>是</v>
          </cell>
          <cell r="F5340" t="str">
            <v>否</v>
          </cell>
          <cell r="G5340" t="str">
            <v>宽200*高210</v>
          </cell>
          <cell r="H5340" t="str">
            <v/>
          </cell>
          <cell r="I5340" t="str">
            <v/>
          </cell>
          <cell r="J5340" t="str">
            <v>件</v>
          </cell>
          <cell r="K5340" t="str">
            <v/>
          </cell>
          <cell r="L5340" t="str">
            <v/>
          </cell>
          <cell r="M5340" t="str">
            <v>21.70</v>
          </cell>
        </row>
        <row r="5341">
          <cell r="A5341" t="str">
            <v>JGWM4C2QCT-081</v>
          </cell>
          <cell r="B5341" t="str">
            <v>金刚网门四侧二全磁条</v>
          </cell>
          <cell r="C5341" t="str">
            <v>JGWM4C2QCT-081-金刚网门四侧二全磁条</v>
          </cell>
          <cell r="D5341" t="str">
            <v>居家布艺</v>
          </cell>
          <cell r="E5341" t="str">
            <v>是</v>
          </cell>
          <cell r="F5341" t="str">
            <v>否</v>
          </cell>
          <cell r="G5341" t="str">
            <v>宽200*高220</v>
          </cell>
          <cell r="H5341" t="str">
            <v/>
          </cell>
          <cell r="I5341" t="str">
            <v/>
          </cell>
          <cell r="J5341" t="str">
            <v>件</v>
          </cell>
          <cell r="K5341" t="str">
            <v/>
          </cell>
          <cell r="L5341" t="str">
            <v/>
          </cell>
          <cell r="M5341" t="str">
            <v>22.30</v>
          </cell>
        </row>
        <row r="5342">
          <cell r="A5342" t="str">
            <v>JGWM4C2QCT-082</v>
          </cell>
          <cell r="B5342" t="str">
            <v>金刚网门四侧二全磁条</v>
          </cell>
          <cell r="C5342" t="str">
            <v>JGWM4C2QCT-082-金刚网门四侧二全磁条</v>
          </cell>
          <cell r="D5342" t="str">
            <v>居家布艺</v>
          </cell>
          <cell r="E5342" t="str">
            <v>是</v>
          </cell>
          <cell r="F5342" t="str">
            <v>否</v>
          </cell>
          <cell r="G5342" t="str">
            <v>宽200*高230</v>
          </cell>
          <cell r="H5342" t="str">
            <v/>
          </cell>
          <cell r="I5342" t="str">
            <v/>
          </cell>
          <cell r="J5342" t="str">
            <v>件</v>
          </cell>
          <cell r="K5342" t="str">
            <v/>
          </cell>
          <cell r="L5342" t="str">
            <v/>
          </cell>
          <cell r="M5342" t="str">
            <v>22.80</v>
          </cell>
        </row>
        <row r="5343">
          <cell r="A5343" t="str">
            <v>JGWM4C2QCT-083</v>
          </cell>
          <cell r="B5343" t="str">
            <v>金刚网门四侧二全磁条</v>
          </cell>
          <cell r="C5343" t="str">
            <v>JGWM4C2QCT-083-金刚网门四侧二全磁条</v>
          </cell>
          <cell r="D5343" t="str">
            <v>居家布艺</v>
          </cell>
          <cell r="E5343" t="str">
            <v>是</v>
          </cell>
          <cell r="F5343" t="str">
            <v>否</v>
          </cell>
          <cell r="G5343" t="str">
            <v>宽200*高240</v>
          </cell>
          <cell r="H5343" t="str">
            <v/>
          </cell>
          <cell r="I5343" t="str">
            <v/>
          </cell>
          <cell r="J5343" t="str">
            <v>件</v>
          </cell>
          <cell r="K5343" t="str">
            <v/>
          </cell>
          <cell r="L5343" t="str">
            <v/>
          </cell>
          <cell r="M5343" t="str">
            <v>23.40</v>
          </cell>
        </row>
        <row r="5344">
          <cell r="A5344" t="str">
            <v>JGWM4C2QCT-084</v>
          </cell>
          <cell r="B5344" t="str">
            <v>金刚网门四侧二全磁条</v>
          </cell>
          <cell r="C5344" t="str">
            <v>JGWM4C2QCT-084-金刚网门四侧二全磁条</v>
          </cell>
          <cell r="D5344" t="str">
            <v>居家布艺</v>
          </cell>
          <cell r="E5344" t="str">
            <v>是</v>
          </cell>
          <cell r="F5344" t="str">
            <v>否</v>
          </cell>
          <cell r="G5344" t="str">
            <v>宽70*高200</v>
          </cell>
          <cell r="H5344" t="str">
            <v/>
          </cell>
          <cell r="I5344" t="str">
            <v/>
          </cell>
          <cell r="J5344" t="str">
            <v>件</v>
          </cell>
          <cell r="K5344" t="str">
            <v/>
          </cell>
          <cell r="L5344" t="str">
            <v/>
          </cell>
          <cell r="M5344" t="str">
            <v>14.30</v>
          </cell>
        </row>
        <row r="5345">
          <cell r="A5345" t="str">
            <v>JGWM4C2QCT-085</v>
          </cell>
          <cell r="B5345" t="str">
            <v>金刚网门四侧二全磁条</v>
          </cell>
          <cell r="C5345" t="str">
            <v>JGWM4C2QCT-085-金刚网门四侧二全磁条</v>
          </cell>
          <cell r="D5345" t="str">
            <v>居家布艺</v>
          </cell>
          <cell r="E5345" t="str">
            <v>是</v>
          </cell>
          <cell r="F5345" t="str">
            <v>否</v>
          </cell>
          <cell r="G5345" t="str">
            <v>宽80*高190</v>
          </cell>
          <cell r="H5345" t="str">
            <v/>
          </cell>
          <cell r="I5345" t="str">
            <v/>
          </cell>
          <cell r="J5345" t="str">
            <v>件</v>
          </cell>
          <cell r="K5345" t="str">
            <v/>
          </cell>
          <cell r="L5345" t="str">
            <v/>
          </cell>
          <cell r="M5345" t="str">
            <v>14.50</v>
          </cell>
        </row>
        <row r="5346">
          <cell r="A5346" t="str">
            <v>JGWM4C2QCT-086</v>
          </cell>
          <cell r="B5346" t="str">
            <v>金刚网门四侧二全磁条</v>
          </cell>
          <cell r="C5346" t="str">
            <v>JGWM4C2QCT-086-金刚网门四侧二全磁条</v>
          </cell>
          <cell r="D5346" t="str">
            <v>居家布艺</v>
          </cell>
          <cell r="E5346" t="str">
            <v>是</v>
          </cell>
          <cell r="F5346" t="str">
            <v>否</v>
          </cell>
          <cell r="G5346" t="str">
            <v>宽80*高200</v>
          </cell>
          <cell r="H5346" t="str">
            <v/>
          </cell>
          <cell r="I5346" t="str">
            <v/>
          </cell>
          <cell r="J5346" t="str">
            <v>件</v>
          </cell>
          <cell r="K5346" t="str">
            <v/>
          </cell>
          <cell r="L5346" t="str">
            <v/>
          </cell>
          <cell r="M5346" t="str">
            <v>14.80</v>
          </cell>
        </row>
        <row r="5347">
          <cell r="A5347" t="str">
            <v>JGWM4C2QCT-087</v>
          </cell>
          <cell r="B5347" t="str">
            <v>金刚网门四侧二全磁条</v>
          </cell>
          <cell r="C5347" t="str">
            <v>JGWM4C2QCT-087-金刚网门四侧二全磁条</v>
          </cell>
          <cell r="D5347" t="str">
            <v>居家布艺</v>
          </cell>
          <cell r="E5347" t="str">
            <v>是</v>
          </cell>
          <cell r="F5347" t="str">
            <v>否</v>
          </cell>
          <cell r="G5347" t="str">
            <v>宽80*高205</v>
          </cell>
          <cell r="H5347" t="str">
            <v/>
          </cell>
          <cell r="I5347" t="str">
            <v/>
          </cell>
          <cell r="J5347" t="str">
            <v>件</v>
          </cell>
          <cell r="K5347" t="str">
            <v/>
          </cell>
          <cell r="L5347" t="str">
            <v/>
          </cell>
          <cell r="M5347" t="str">
            <v>15.00</v>
          </cell>
        </row>
        <row r="5348">
          <cell r="A5348" t="str">
            <v>JGWM4C2QCT-088</v>
          </cell>
          <cell r="B5348" t="str">
            <v>金刚网门四侧二全磁条</v>
          </cell>
          <cell r="C5348" t="str">
            <v>JGWM4C2QCT-088-金刚网门四侧二全磁条</v>
          </cell>
          <cell r="D5348" t="str">
            <v>居家布艺</v>
          </cell>
          <cell r="E5348" t="str">
            <v>是</v>
          </cell>
          <cell r="F5348" t="str">
            <v>否</v>
          </cell>
          <cell r="G5348" t="str">
            <v>宽80*高210</v>
          </cell>
          <cell r="H5348" t="str">
            <v/>
          </cell>
          <cell r="I5348" t="str">
            <v/>
          </cell>
          <cell r="J5348" t="str">
            <v>件</v>
          </cell>
          <cell r="K5348" t="str">
            <v/>
          </cell>
          <cell r="L5348" t="str">
            <v/>
          </cell>
          <cell r="M5348" t="str">
            <v>15.20</v>
          </cell>
        </row>
        <row r="5349">
          <cell r="A5349" t="str">
            <v>JGWM4C2QCT-089</v>
          </cell>
          <cell r="B5349" t="str">
            <v>金刚网门四侧二全磁条</v>
          </cell>
          <cell r="C5349" t="str">
            <v>JGWM4C2QCT-089-金刚网门四侧二全磁条</v>
          </cell>
          <cell r="D5349" t="str">
            <v>居家布艺</v>
          </cell>
          <cell r="E5349" t="str">
            <v>是</v>
          </cell>
          <cell r="F5349" t="str">
            <v>否</v>
          </cell>
          <cell r="G5349" t="str">
            <v>宽80*高220</v>
          </cell>
          <cell r="H5349" t="str">
            <v/>
          </cell>
          <cell r="I5349" t="str">
            <v/>
          </cell>
          <cell r="J5349" t="str">
            <v>件</v>
          </cell>
          <cell r="K5349" t="str">
            <v/>
          </cell>
          <cell r="L5349" t="str">
            <v/>
          </cell>
          <cell r="M5349" t="str">
            <v>15.60</v>
          </cell>
        </row>
        <row r="5350">
          <cell r="A5350" t="str">
            <v>JGWM4C2QCT-090</v>
          </cell>
          <cell r="B5350" t="str">
            <v>金刚网门四侧二全磁条</v>
          </cell>
          <cell r="C5350" t="str">
            <v>JGWM4C2QCT-090-金刚网门四侧二全磁条</v>
          </cell>
          <cell r="D5350" t="str">
            <v>居家布艺</v>
          </cell>
          <cell r="E5350" t="str">
            <v>是</v>
          </cell>
          <cell r="F5350" t="str">
            <v>否</v>
          </cell>
          <cell r="G5350" t="str">
            <v>宽85*高190</v>
          </cell>
          <cell r="H5350" t="str">
            <v/>
          </cell>
          <cell r="I5350" t="str">
            <v/>
          </cell>
          <cell r="J5350" t="str">
            <v>件</v>
          </cell>
          <cell r="K5350" t="str">
            <v/>
          </cell>
          <cell r="L5350" t="str">
            <v/>
          </cell>
          <cell r="M5350" t="str">
            <v>14.50</v>
          </cell>
        </row>
        <row r="5351">
          <cell r="A5351" t="str">
            <v>JGWM4C2QCT-091</v>
          </cell>
          <cell r="B5351" t="str">
            <v>金刚网门四侧二全磁条</v>
          </cell>
          <cell r="C5351" t="str">
            <v>JGWM4C2QCT-091-金刚网门四侧二全磁条</v>
          </cell>
          <cell r="D5351" t="str">
            <v>居家布艺</v>
          </cell>
          <cell r="E5351" t="str">
            <v>是</v>
          </cell>
          <cell r="F5351" t="str">
            <v>否</v>
          </cell>
          <cell r="G5351" t="str">
            <v>宽85*高195</v>
          </cell>
          <cell r="H5351" t="str">
            <v/>
          </cell>
          <cell r="I5351" t="str">
            <v/>
          </cell>
          <cell r="J5351" t="str">
            <v>件</v>
          </cell>
          <cell r="K5351" t="str">
            <v/>
          </cell>
          <cell r="L5351" t="str">
            <v/>
          </cell>
          <cell r="M5351" t="str">
            <v>14.70</v>
          </cell>
        </row>
        <row r="5352">
          <cell r="A5352" t="str">
            <v>JGWM4C2QCT-092</v>
          </cell>
          <cell r="B5352" t="str">
            <v>金刚网门四侧二全磁条</v>
          </cell>
          <cell r="C5352" t="str">
            <v>JGWM4C2QCT-092-金刚网门四侧二全磁条</v>
          </cell>
          <cell r="D5352" t="str">
            <v>居家布艺</v>
          </cell>
          <cell r="E5352" t="str">
            <v>是</v>
          </cell>
          <cell r="F5352" t="str">
            <v>否</v>
          </cell>
          <cell r="G5352" t="str">
            <v>宽85*高200</v>
          </cell>
          <cell r="H5352" t="str">
            <v/>
          </cell>
          <cell r="I5352" t="str">
            <v/>
          </cell>
          <cell r="J5352" t="str">
            <v>件</v>
          </cell>
          <cell r="K5352" t="str">
            <v/>
          </cell>
          <cell r="L5352" t="str">
            <v/>
          </cell>
          <cell r="M5352" t="str">
            <v>14.90</v>
          </cell>
        </row>
        <row r="5353">
          <cell r="A5353" t="str">
            <v>JGWM4C2QCT-093</v>
          </cell>
          <cell r="B5353" t="str">
            <v>金刚网门四侧二全磁条</v>
          </cell>
          <cell r="C5353" t="str">
            <v>JGWM4C2QCT-093-金刚网门四侧二全磁条</v>
          </cell>
          <cell r="D5353" t="str">
            <v>居家布艺</v>
          </cell>
          <cell r="E5353" t="str">
            <v>是</v>
          </cell>
          <cell r="F5353" t="str">
            <v>否</v>
          </cell>
          <cell r="G5353" t="str">
            <v>宽85*高205</v>
          </cell>
          <cell r="H5353" t="str">
            <v/>
          </cell>
          <cell r="I5353" t="str">
            <v/>
          </cell>
          <cell r="J5353" t="str">
            <v>件</v>
          </cell>
          <cell r="K5353" t="str">
            <v/>
          </cell>
          <cell r="L5353" t="str">
            <v/>
          </cell>
          <cell r="M5353" t="str">
            <v>15.10</v>
          </cell>
        </row>
        <row r="5354">
          <cell r="A5354" t="str">
            <v>JGWM4C2QCT-094</v>
          </cell>
          <cell r="B5354" t="str">
            <v>金刚网门四侧二全磁条</v>
          </cell>
          <cell r="C5354" t="str">
            <v>JGWM4C2QCT-094-金刚网门四侧二全磁条</v>
          </cell>
          <cell r="D5354" t="str">
            <v>居家布艺</v>
          </cell>
          <cell r="E5354" t="str">
            <v>是</v>
          </cell>
          <cell r="F5354" t="str">
            <v>否</v>
          </cell>
          <cell r="G5354" t="str">
            <v>宽85*高210</v>
          </cell>
          <cell r="H5354" t="str">
            <v/>
          </cell>
          <cell r="I5354" t="str">
            <v/>
          </cell>
          <cell r="J5354" t="str">
            <v>件</v>
          </cell>
          <cell r="K5354" t="str">
            <v/>
          </cell>
          <cell r="L5354" t="str">
            <v/>
          </cell>
          <cell r="M5354" t="str">
            <v>15.30</v>
          </cell>
        </row>
        <row r="5355">
          <cell r="A5355" t="str">
            <v>JGWM4C2QCT-095</v>
          </cell>
          <cell r="B5355" t="str">
            <v>金刚网门四侧二全磁条</v>
          </cell>
          <cell r="C5355" t="str">
            <v>JGWM4C2QCT-095-金刚网门四侧二全磁条</v>
          </cell>
          <cell r="D5355" t="str">
            <v>居家布艺</v>
          </cell>
          <cell r="E5355" t="str">
            <v>是</v>
          </cell>
          <cell r="F5355" t="str">
            <v>否</v>
          </cell>
          <cell r="G5355" t="str">
            <v>宽85*高215</v>
          </cell>
          <cell r="H5355" t="str">
            <v/>
          </cell>
          <cell r="I5355" t="str">
            <v/>
          </cell>
          <cell r="J5355" t="str">
            <v>件</v>
          </cell>
          <cell r="K5355" t="str">
            <v/>
          </cell>
          <cell r="L5355" t="str">
            <v/>
          </cell>
          <cell r="M5355" t="str">
            <v>15.40</v>
          </cell>
        </row>
        <row r="5356">
          <cell r="A5356" t="str">
            <v>JGWM4C2QCT-096</v>
          </cell>
          <cell r="B5356" t="str">
            <v>金刚网门四侧二全磁条</v>
          </cell>
          <cell r="C5356" t="str">
            <v>JGWM4C2QCT-096-金刚网门四侧二全磁条</v>
          </cell>
          <cell r="D5356" t="str">
            <v>居家布艺</v>
          </cell>
          <cell r="E5356" t="str">
            <v>是</v>
          </cell>
          <cell r="F5356" t="str">
            <v>否</v>
          </cell>
          <cell r="G5356" t="str">
            <v>宽85*高220</v>
          </cell>
          <cell r="H5356" t="str">
            <v/>
          </cell>
          <cell r="I5356" t="str">
            <v/>
          </cell>
          <cell r="J5356" t="str">
            <v>件</v>
          </cell>
          <cell r="K5356" t="str">
            <v/>
          </cell>
          <cell r="L5356" t="str">
            <v/>
          </cell>
          <cell r="M5356" t="str">
            <v>15.60</v>
          </cell>
        </row>
        <row r="5357">
          <cell r="A5357" t="str">
            <v>JGWM4C2QCT-097</v>
          </cell>
          <cell r="B5357" t="str">
            <v>金刚网门四侧二全磁条</v>
          </cell>
          <cell r="C5357" t="str">
            <v>JGWM4C2QCT-097-金刚网门四侧二全磁条</v>
          </cell>
          <cell r="D5357" t="str">
            <v>居家布艺</v>
          </cell>
          <cell r="E5357" t="str">
            <v>是</v>
          </cell>
          <cell r="F5357" t="str">
            <v>否</v>
          </cell>
          <cell r="G5357" t="str">
            <v>宽90*高190</v>
          </cell>
          <cell r="H5357" t="str">
            <v/>
          </cell>
          <cell r="I5357" t="str">
            <v/>
          </cell>
          <cell r="J5357" t="str">
            <v>件</v>
          </cell>
          <cell r="K5357" t="str">
            <v/>
          </cell>
          <cell r="L5357" t="str">
            <v/>
          </cell>
          <cell r="M5357" t="str">
            <v>15.20</v>
          </cell>
        </row>
        <row r="5358">
          <cell r="A5358" t="str">
            <v>JGWM4C2QCT-098</v>
          </cell>
          <cell r="B5358" t="str">
            <v>金刚网门四侧二全磁条</v>
          </cell>
          <cell r="C5358" t="str">
            <v>JGWM4C2QCT-098-金刚网门四侧二全磁条</v>
          </cell>
          <cell r="D5358" t="str">
            <v>居家布艺</v>
          </cell>
          <cell r="E5358" t="str">
            <v>是</v>
          </cell>
          <cell r="F5358" t="str">
            <v>否</v>
          </cell>
          <cell r="G5358" t="str">
            <v>宽90*高195</v>
          </cell>
          <cell r="H5358" t="str">
            <v/>
          </cell>
          <cell r="I5358" t="str">
            <v/>
          </cell>
          <cell r="J5358" t="str">
            <v>件</v>
          </cell>
          <cell r="K5358" t="str">
            <v/>
          </cell>
          <cell r="L5358" t="str">
            <v/>
          </cell>
          <cell r="M5358" t="str">
            <v>15.40</v>
          </cell>
        </row>
        <row r="5359">
          <cell r="A5359" t="str">
            <v>JGWM4C2QCT-099</v>
          </cell>
          <cell r="B5359" t="str">
            <v>金刚网门四侧二全磁条</v>
          </cell>
          <cell r="C5359" t="str">
            <v>JGWM4C2QCT-099-金刚网门四侧二全磁条</v>
          </cell>
          <cell r="D5359" t="str">
            <v>居家布艺</v>
          </cell>
          <cell r="E5359" t="str">
            <v>是</v>
          </cell>
          <cell r="F5359" t="str">
            <v>否</v>
          </cell>
          <cell r="G5359" t="str">
            <v>宽90*高200</v>
          </cell>
          <cell r="H5359" t="str">
            <v/>
          </cell>
          <cell r="I5359" t="str">
            <v/>
          </cell>
          <cell r="J5359" t="str">
            <v>件</v>
          </cell>
          <cell r="K5359" t="str">
            <v/>
          </cell>
          <cell r="L5359" t="str">
            <v/>
          </cell>
          <cell r="M5359" t="str">
            <v>15.60</v>
          </cell>
        </row>
        <row r="5360">
          <cell r="A5360" t="str">
            <v>JGWM4C2QCT-100</v>
          </cell>
          <cell r="B5360" t="str">
            <v>金刚网门四侧二全磁条</v>
          </cell>
          <cell r="C5360" t="str">
            <v>JGWM4C2QCT-100-金刚网门四侧二全磁条</v>
          </cell>
          <cell r="D5360" t="str">
            <v>居家布艺</v>
          </cell>
          <cell r="E5360" t="str">
            <v>是</v>
          </cell>
          <cell r="F5360" t="str">
            <v>否</v>
          </cell>
          <cell r="G5360" t="str">
            <v>宽90*高205</v>
          </cell>
          <cell r="H5360" t="str">
            <v/>
          </cell>
          <cell r="I5360" t="str">
            <v/>
          </cell>
          <cell r="J5360" t="str">
            <v>件</v>
          </cell>
          <cell r="K5360" t="str">
            <v/>
          </cell>
          <cell r="L5360" t="str">
            <v/>
          </cell>
          <cell r="M5360" t="str">
            <v>15.80</v>
          </cell>
        </row>
        <row r="5361">
          <cell r="A5361" t="str">
            <v>JGWM4C2QCT-101</v>
          </cell>
          <cell r="B5361" t="str">
            <v>金刚网门四侧二全磁条</v>
          </cell>
          <cell r="C5361" t="str">
            <v>JGWM4C2QCT-101-金刚网门四侧二全磁条</v>
          </cell>
          <cell r="D5361" t="str">
            <v>居家布艺</v>
          </cell>
          <cell r="E5361" t="str">
            <v>是</v>
          </cell>
          <cell r="F5361" t="str">
            <v>否</v>
          </cell>
          <cell r="G5361" t="str">
            <v>宽90*高210</v>
          </cell>
          <cell r="H5361" t="str">
            <v/>
          </cell>
          <cell r="I5361" t="str">
            <v/>
          </cell>
          <cell r="J5361" t="str">
            <v>件</v>
          </cell>
          <cell r="K5361" t="str">
            <v/>
          </cell>
          <cell r="L5361" t="str">
            <v/>
          </cell>
          <cell r="M5361" t="str">
            <v>16.00</v>
          </cell>
        </row>
        <row r="5362">
          <cell r="A5362" t="str">
            <v>JGWM4C2QCT-102</v>
          </cell>
          <cell r="B5362" t="str">
            <v>金刚网门四侧二全磁条</v>
          </cell>
          <cell r="C5362" t="str">
            <v>JGWM4C2QCT-102-金刚网门四侧二全磁条</v>
          </cell>
          <cell r="D5362" t="str">
            <v>居家布艺</v>
          </cell>
          <cell r="E5362" t="str">
            <v>是</v>
          </cell>
          <cell r="F5362" t="str">
            <v>否</v>
          </cell>
          <cell r="G5362" t="str">
            <v>宽90*高215</v>
          </cell>
          <cell r="H5362" t="str">
            <v/>
          </cell>
          <cell r="I5362" t="str">
            <v/>
          </cell>
          <cell r="J5362" t="str">
            <v>件</v>
          </cell>
          <cell r="K5362" t="str">
            <v/>
          </cell>
          <cell r="L5362" t="str">
            <v/>
          </cell>
          <cell r="M5362" t="str">
            <v>16.20</v>
          </cell>
        </row>
        <row r="5363">
          <cell r="A5363" t="str">
            <v>JGWM4C2QCT-103</v>
          </cell>
          <cell r="B5363" t="str">
            <v>金刚网门四侧二全磁条</v>
          </cell>
          <cell r="C5363" t="str">
            <v>JGWM4C2QCT-103-金刚网门四侧二全磁条</v>
          </cell>
          <cell r="D5363" t="str">
            <v>居家布艺</v>
          </cell>
          <cell r="E5363" t="str">
            <v>是</v>
          </cell>
          <cell r="F5363" t="str">
            <v>否</v>
          </cell>
          <cell r="G5363" t="str">
            <v>宽90*高220</v>
          </cell>
          <cell r="H5363" t="str">
            <v/>
          </cell>
          <cell r="I5363" t="str">
            <v/>
          </cell>
          <cell r="J5363" t="str">
            <v>件</v>
          </cell>
          <cell r="K5363" t="str">
            <v/>
          </cell>
          <cell r="L5363" t="str">
            <v/>
          </cell>
          <cell r="M5363" t="str">
            <v>16.40</v>
          </cell>
        </row>
        <row r="5364">
          <cell r="A5364" t="str">
            <v>JGWM4C2QCT-104</v>
          </cell>
          <cell r="B5364" t="str">
            <v>金刚网门四侧二全磁条</v>
          </cell>
          <cell r="C5364" t="str">
            <v>JGWM4C2QCT-104-金刚网门四侧二全磁条</v>
          </cell>
          <cell r="D5364" t="str">
            <v>居家布艺</v>
          </cell>
          <cell r="E5364" t="str">
            <v>是</v>
          </cell>
          <cell r="F5364" t="str">
            <v>否</v>
          </cell>
          <cell r="G5364" t="str">
            <v>宽90*高230</v>
          </cell>
          <cell r="H5364" t="str">
            <v/>
          </cell>
          <cell r="I5364" t="str">
            <v/>
          </cell>
          <cell r="J5364" t="str">
            <v>件</v>
          </cell>
          <cell r="K5364" t="str">
            <v/>
          </cell>
          <cell r="L5364" t="str">
            <v/>
          </cell>
          <cell r="M5364" t="str">
            <v>16.90</v>
          </cell>
        </row>
        <row r="5365">
          <cell r="A5365" t="str">
            <v>JGWM4C2QCT-105</v>
          </cell>
          <cell r="B5365" t="str">
            <v>金刚网门四侧二全磁条</v>
          </cell>
          <cell r="C5365" t="str">
            <v>JGWM4C2QCT-105-金刚网门四侧二全磁条</v>
          </cell>
          <cell r="D5365" t="str">
            <v>居家布艺</v>
          </cell>
          <cell r="E5365" t="str">
            <v>是</v>
          </cell>
          <cell r="F5365" t="str">
            <v>否</v>
          </cell>
          <cell r="G5365" t="str">
            <v>宽90*高240</v>
          </cell>
          <cell r="H5365" t="str">
            <v/>
          </cell>
          <cell r="I5365" t="str">
            <v/>
          </cell>
          <cell r="J5365" t="str">
            <v>件</v>
          </cell>
          <cell r="K5365" t="str">
            <v/>
          </cell>
          <cell r="L5365" t="str">
            <v/>
          </cell>
          <cell r="M5365" t="str">
            <v>17.30</v>
          </cell>
        </row>
        <row r="5366">
          <cell r="A5366" t="str">
            <v>JGWM4C2QCT-106</v>
          </cell>
          <cell r="B5366" t="str">
            <v>金刚网门四侧二全磁条</v>
          </cell>
          <cell r="C5366" t="str">
            <v>JGWM4C2QCT-106-金刚网门四侧二全磁条</v>
          </cell>
          <cell r="D5366" t="str">
            <v>居家布艺</v>
          </cell>
          <cell r="E5366" t="str">
            <v>是</v>
          </cell>
          <cell r="F5366" t="str">
            <v>否</v>
          </cell>
          <cell r="G5366" t="str">
            <v>宽95*高195</v>
          </cell>
          <cell r="H5366" t="str">
            <v/>
          </cell>
          <cell r="I5366" t="str">
            <v/>
          </cell>
          <cell r="J5366" t="str">
            <v>件</v>
          </cell>
          <cell r="K5366" t="str">
            <v/>
          </cell>
          <cell r="L5366" t="str">
            <v/>
          </cell>
          <cell r="M5366" t="str">
            <v>15.40</v>
          </cell>
        </row>
        <row r="5367">
          <cell r="A5367" t="str">
            <v>JGWM4C2QCT-107</v>
          </cell>
          <cell r="B5367" t="str">
            <v>金刚网门四侧二全磁条</v>
          </cell>
          <cell r="C5367" t="str">
            <v>JGWM4C2QCT-107-金刚网门四侧二全磁条</v>
          </cell>
          <cell r="D5367" t="str">
            <v>居家布艺</v>
          </cell>
          <cell r="E5367" t="str">
            <v>是</v>
          </cell>
          <cell r="F5367" t="str">
            <v>否</v>
          </cell>
          <cell r="G5367" t="str">
            <v>宽95*高200</v>
          </cell>
          <cell r="H5367" t="str">
            <v/>
          </cell>
          <cell r="I5367" t="str">
            <v/>
          </cell>
          <cell r="J5367" t="str">
            <v>件</v>
          </cell>
          <cell r="K5367" t="str">
            <v/>
          </cell>
          <cell r="L5367" t="str">
            <v/>
          </cell>
          <cell r="M5367" t="str">
            <v>15.60</v>
          </cell>
        </row>
        <row r="5368">
          <cell r="A5368" t="str">
            <v>JGWM4C2QCT-108</v>
          </cell>
          <cell r="B5368" t="str">
            <v>金刚网门四侧二全磁条</v>
          </cell>
          <cell r="C5368" t="str">
            <v>JGWM4C2QCT-108-金刚网门四侧二全磁条</v>
          </cell>
          <cell r="D5368" t="str">
            <v>居家布艺</v>
          </cell>
          <cell r="E5368" t="str">
            <v>是</v>
          </cell>
          <cell r="F5368" t="str">
            <v>否</v>
          </cell>
          <cell r="G5368" t="str">
            <v>宽95*高205</v>
          </cell>
          <cell r="H5368" t="str">
            <v/>
          </cell>
          <cell r="I5368" t="str">
            <v/>
          </cell>
          <cell r="J5368" t="str">
            <v>件</v>
          </cell>
          <cell r="K5368" t="str">
            <v/>
          </cell>
          <cell r="L5368" t="str">
            <v/>
          </cell>
          <cell r="M5368" t="str">
            <v>15.80</v>
          </cell>
        </row>
        <row r="5369">
          <cell r="A5369" t="str">
            <v>JGWM4C2QCT-109</v>
          </cell>
          <cell r="B5369" t="str">
            <v>金刚网门四侧二全磁条</v>
          </cell>
          <cell r="C5369" t="str">
            <v>JGWM4C2QCT-109-金刚网门四侧二全磁条</v>
          </cell>
          <cell r="D5369" t="str">
            <v>居家布艺</v>
          </cell>
          <cell r="E5369" t="str">
            <v>是</v>
          </cell>
          <cell r="F5369" t="str">
            <v>否</v>
          </cell>
          <cell r="G5369" t="str">
            <v>宽95*高210</v>
          </cell>
          <cell r="H5369" t="str">
            <v/>
          </cell>
          <cell r="I5369" t="str">
            <v/>
          </cell>
          <cell r="J5369" t="str">
            <v>件</v>
          </cell>
          <cell r="K5369" t="str">
            <v/>
          </cell>
          <cell r="L5369" t="str">
            <v/>
          </cell>
          <cell r="M5369" t="str">
            <v>16.00</v>
          </cell>
        </row>
        <row r="5370">
          <cell r="A5370" t="str">
            <v>JGWM4C2QCT-110</v>
          </cell>
          <cell r="B5370" t="str">
            <v>金刚网门四侧二全磁条</v>
          </cell>
          <cell r="C5370" t="str">
            <v>JGWM4C2QCT-110-金刚网门四侧二全磁条</v>
          </cell>
          <cell r="D5370" t="str">
            <v>居家布艺</v>
          </cell>
          <cell r="E5370" t="str">
            <v>是</v>
          </cell>
          <cell r="F5370" t="str">
            <v>否</v>
          </cell>
          <cell r="G5370" t="str">
            <v>宽95*高220</v>
          </cell>
          <cell r="H5370" t="str">
            <v/>
          </cell>
          <cell r="I5370" t="str">
            <v/>
          </cell>
          <cell r="J5370" t="str">
            <v>件</v>
          </cell>
          <cell r="K5370" t="str">
            <v/>
          </cell>
          <cell r="L5370" t="str">
            <v/>
          </cell>
          <cell r="M5370" t="str">
            <v>16.40</v>
          </cell>
        </row>
        <row r="5371">
          <cell r="A5371" t="str">
            <v>JGWM4C2QCT-111</v>
          </cell>
          <cell r="B5371" t="str">
            <v>金刚网门四侧二全磁条</v>
          </cell>
          <cell r="C5371" t="str">
            <v>JGWM4C2QCT-111-金刚网门四侧二全磁条</v>
          </cell>
          <cell r="D5371" t="str">
            <v>居家布艺</v>
          </cell>
          <cell r="E5371" t="str">
            <v>是</v>
          </cell>
          <cell r="F5371" t="str">
            <v>否</v>
          </cell>
          <cell r="G5371" t="str">
            <v>宽100*高200</v>
          </cell>
          <cell r="H5371" t="str">
            <v/>
          </cell>
          <cell r="I5371" t="str">
            <v/>
          </cell>
          <cell r="J5371" t="str">
            <v>件</v>
          </cell>
          <cell r="K5371" t="str">
            <v/>
          </cell>
          <cell r="L5371" t="str">
            <v/>
          </cell>
          <cell r="M5371" t="str">
            <v>15.60</v>
          </cell>
        </row>
        <row r="5372">
          <cell r="A5372" t="str">
            <v>JGWM4C2QCT-112</v>
          </cell>
          <cell r="B5372" t="str">
            <v>金刚网门四侧二全磁条</v>
          </cell>
          <cell r="C5372" t="str">
            <v>JGWM4C2QCT-112-金刚网门四侧二全磁条</v>
          </cell>
          <cell r="D5372" t="str">
            <v>居家布艺</v>
          </cell>
          <cell r="E5372" t="str">
            <v>是</v>
          </cell>
          <cell r="F5372" t="str">
            <v>否</v>
          </cell>
          <cell r="G5372" t="str">
            <v>宽100*高205</v>
          </cell>
          <cell r="H5372" t="str">
            <v/>
          </cell>
          <cell r="I5372" t="str">
            <v/>
          </cell>
          <cell r="J5372" t="str">
            <v>件</v>
          </cell>
          <cell r="K5372" t="str">
            <v/>
          </cell>
          <cell r="L5372" t="str">
            <v/>
          </cell>
          <cell r="M5372" t="str">
            <v>15.80</v>
          </cell>
        </row>
        <row r="5373">
          <cell r="A5373" t="str">
            <v>JGWM4C2QCT-113</v>
          </cell>
          <cell r="B5373" t="str">
            <v>金刚网门四侧二全磁条</v>
          </cell>
          <cell r="C5373" t="str">
            <v>JGWM4C2QCT-113-金刚网门四侧二全磁条</v>
          </cell>
          <cell r="D5373" t="str">
            <v>居家布艺</v>
          </cell>
          <cell r="E5373" t="str">
            <v>是</v>
          </cell>
          <cell r="F5373" t="str">
            <v>否</v>
          </cell>
          <cell r="G5373" t="str">
            <v>宽100*高210</v>
          </cell>
          <cell r="H5373" t="str">
            <v/>
          </cell>
          <cell r="I5373" t="str">
            <v/>
          </cell>
          <cell r="J5373" t="str">
            <v>件</v>
          </cell>
          <cell r="K5373" t="str">
            <v/>
          </cell>
          <cell r="L5373" t="str">
            <v/>
          </cell>
          <cell r="M5373" t="str">
            <v>16.10</v>
          </cell>
        </row>
        <row r="5374">
          <cell r="A5374" t="str">
            <v>JGWM4C2QCT-114</v>
          </cell>
          <cell r="B5374" t="str">
            <v>金刚网门四侧二全磁条</v>
          </cell>
          <cell r="C5374" t="str">
            <v>JGWM4C2QCT-114-金刚网门四侧二全磁条</v>
          </cell>
          <cell r="D5374" t="str">
            <v>居家布艺</v>
          </cell>
          <cell r="E5374" t="str">
            <v>是</v>
          </cell>
          <cell r="F5374" t="str">
            <v>否</v>
          </cell>
          <cell r="G5374" t="str">
            <v>宽100*高220</v>
          </cell>
          <cell r="H5374" t="str">
            <v/>
          </cell>
          <cell r="I5374" t="str">
            <v/>
          </cell>
          <cell r="J5374" t="str">
            <v>件</v>
          </cell>
          <cell r="K5374" t="str">
            <v/>
          </cell>
          <cell r="L5374" t="str">
            <v/>
          </cell>
          <cell r="M5374" t="str">
            <v>16.50</v>
          </cell>
        </row>
        <row r="5375">
          <cell r="A5375" t="str">
            <v>JGWM4C2QCT-115</v>
          </cell>
          <cell r="B5375" t="str">
            <v>金刚网门四侧二全磁条</v>
          </cell>
          <cell r="C5375" t="str">
            <v>JGWM4C2QCT-115-金刚网门四侧二全磁条</v>
          </cell>
          <cell r="D5375" t="str">
            <v>居家布艺</v>
          </cell>
          <cell r="E5375" t="str">
            <v>是</v>
          </cell>
          <cell r="F5375" t="str">
            <v>否</v>
          </cell>
          <cell r="G5375" t="str">
            <v>宽100*高230</v>
          </cell>
          <cell r="H5375" t="str">
            <v/>
          </cell>
          <cell r="I5375" t="str">
            <v/>
          </cell>
          <cell r="J5375" t="str">
            <v>件</v>
          </cell>
          <cell r="K5375" t="str">
            <v/>
          </cell>
          <cell r="L5375" t="str">
            <v/>
          </cell>
          <cell r="M5375" t="str">
            <v>16.90</v>
          </cell>
        </row>
        <row r="5376">
          <cell r="A5376" t="str">
            <v>JGWM4C2QCT-116</v>
          </cell>
          <cell r="B5376" t="str">
            <v>金刚网门四侧二全磁条</v>
          </cell>
          <cell r="C5376" t="str">
            <v>JGWM4C2QCT-116-金刚网门四侧二全磁条</v>
          </cell>
          <cell r="D5376" t="str">
            <v>居家布艺</v>
          </cell>
          <cell r="E5376" t="str">
            <v>是</v>
          </cell>
          <cell r="F5376" t="str">
            <v>否</v>
          </cell>
          <cell r="G5376" t="str">
            <v>宽100*高240</v>
          </cell>
          <cell r="H5376" t="str">
            <v/>
          </cell>
          <cell r="I5376" t="str">
            <v/>
          </cell>
          <cell r="J5376" t="str">
            <v>件</v>
          </cell>
          <cell r="K5376" t="str">
            <v/>
          </cell>
          <cell r="L5376" t="str">
            <v/>
          </cell>
          <cell r="M5376" t="str">
            <v>17.30</v>
          </cell>
        </row>
        <row r="5377">
          <cell r="A5377" t="str">
            <v>JGWM4C2QCT-117</v>
          </cell>
          <cell r="B5377" t="str">
            <v>金刚网门四侧二全磁条</v>
          </cell>
          <cell r="C5377" t="str">
            <v>JGWM4C2QCT-117-金刚网门四侧二全磁条</v>
          </cell>
          <cell r="D5377" t="str">
            <v>居家布艺</v>
          </cell>
          <cell r="E5377" t="str">
            <v>是</v>
          </cell>
          <cell r="F5377" t="str">
            <v>否</v>
          </cell>
          <cell r="G5377" t="str">
            <v>宽105*高205</v>
          </cell>
          <cell r="H5377" t="str">
            <v/>
          </cell>
          <cell r="I5377" t="str">
            <v/>
          </cell>
          <cell r="J5377" t="str">
            <v>件</v>
          </cell>
          <cell r="K5377" t="str">
            <v/>
          </cell>
          <cell r="L5377" t="str">
            <v/>
          </cell>
          <cell r="M5377" t="str">
            <v>15.90</v>
          </cell>
        </row>
        <row r="5378">
          <cell r="A5378" t="str">
            <v>JGWM4C2QCT-118</v>
          </cell>
          <cell r="B5378" t="str">
            <v>金刚网门四侧二全磁条</v>
          </cell>
          <cell r="C5378" t="str">
            <v>JGWM4C2QCT-118-金刚网门四侧二全磁条</v>
          </cell>
          <cell r="D5378" t="str">
            <v>居家布艺</v>
          </cell>
          <cell r="E5378" t="str">
            <v>是</v>
          </cell>
          <cell r="F5378" t="str">
            <v>否</v>
          </cell>
          <cell r="G5378" t="str">
            <v>宽110*高200</v>
          </cell>
          <cell r="H5378" t="str">
            <v/>
          </cell>
          <cell r="I5378" t="str">
            <v/>
          </cell>
          <cell r="J5378" t="str">
            <v>件</v>
          </cell>
          <cell r="K5378" t="str">
            <v/>
          </cell>
          <cell r="L5378" t="str">
            <v/>
          </cell>
          <cell r="M5378" t="str">
            <v>15.80</v>
          </cell>
        </row>
        <row r="5379">
          <cell r="A5379" t="str">
            <v>JGWM4C2QCT-119</v>
          </cell>
          <cell r="B5379" t="str">
            <v>金刚网门四侧二全磁条</v>
          </cell>
          <cell r="C5379" t="str">
            <v>JGWM4C2QCT-119-金刚网门四侧二全磁条</v>
          </cell>
          <cell r="D5379" t="str">
            <v>居家布艺</v>
          </cell>
          <cell r="E5379" t="str">
            <v>是</v>
          </cell>
          <cell r="F5379" t="str">
            <v>否</v>
          </cell>
          <cell r="G5379" t="str">
            <v>宽110*高210</v>
          </cell>
          <cell r="H5379" t="str">
            <v/>
          </cell>
          <cell r="I5379" t="str">
            <v/>
          </cell>
          <cell r="J5379" t="str">
            <v>件</v>
          </cell>
          <cell r="K5379" t="str">
            <v/>
          </cell>
          <cell r="L5379" t="str">
            <v/>
          </cell>
          <cell r="M5379" t="str">
            <v>16.20</v>
          </cell>
        </row>
        <row r="5380">
          <cell r="A5380" t="str">
            <v>JGWM4C2QCT-120</v>
          </cell>
          <cell r="B5380" t="str">
            <v>金刚网门四侧二全磁条</v>
          </cell>
          <cell r="C5380" t="str">
            <v>JGWM4C2QCT-120-金刚网门四侧二全磁条</v>
          </cell>
          <cell r="D5380" t="str">
            <v>居家布艺</v>
          </cell>
          <cell r="E5380" t="str">
            <v>是</v>
          </cell>
          <cell r="F5380" t="str">
            <v>否</v>
          </cell>
          <cell r="G5380" t="str">
            <v>宽110*高220</v>
          </cell>
          <cell r="H5380" t="str">
            <v/>
          </cell>
          <cell r="I5380" t="str">
            <v/>
          </cell>
          <cell r="J5380" t="str">
            <v>件</v>
          </cell>
          <cell r="K5380" t="str">
            <v/>
          </cell>
          <cell r="L5380" t="str">
            <v/>
          </cell>
          <cell r="M5380" t="str">
            <v>16.60</v>
          </cell>
        </row>
        <row r="5381">
          <cell r="A5381" t="str">
            <v>JGWM4C2QCT-121</v>
          </cell>
          <cell r="B5381" t="str">
            <v>金刚网门四侧二全磁条</v>
          </cell>
          <cell r="C5381" t="str">
            <v>JGWM4C2QCT-121-金刚网门四侧二全磁条</v>
          </cell>
          <cell r="D5381" t="str">
            <v>居家布艺</v>
          </cell>
          <cell r="E5381" t="str">
            <v>是</v>
          </cell>
          <cell r="F5381" t="str">
            <v>否</v>
          </cell>
          <cell r="G5381" t="str">
            <v>宽110*高230</v>
          </cell>
          <cell r="H5381" t="str">
            <v/>
          </cell>
          <cell r="I5381" t="str">
            <v/>
          </cell>
          <cell r="J5381" t="str">
            <v>件</v>
          </cell>
          <cell r="K5381" t="str">
            <v/>
          </cell>
          <cell r="L5381" t="str">
            <v/>
          </cell>
          <cell r="M5381" t="str">
            <v>17.00</v>
          </cell>
        </row>
        <row r="5382">
          <cell r="A5382" t="str">
            <v>JGWM4C2QCT-122</v>
          </cell>
          <cell r="B5382" t="str">
            <v>金刚网门四侧二全磁条</v>
          </cell>
          <cell r="C5382" t="str">
            <v>JGWM4C2QCT-122-金刚网门四侧二全磁条</v>
          </cell>
          <cell r="D5382" t="str">
            <v>居家布艺</v>
          </cell>
          <cell r="E5382" t="str">
            <v>是</v>
          </cell>
          <cell r="F5382" t="str">
            <v>否</v>
          </cell>
          <cell r="G5382" t="str">
            <v>宽110*高240</v>
          </cell>
          <cell r="H5382" t="str">
            <v/>
          </cell>
          <cell r="I5382" t="str">
            <v/>
          </cell>
          <cell r="J5382" t="str">
            <v>件</v>
          </cell>
          <cell r="K5382" t="str">
            <v/>
          </cell>
          <cell r="L5382" t="str">
            <v/>
          </cell>
          <cell r="M5382" t="str">
            <v>17.50</v>
          </cell>
        </row>
        <row r="5383">
          <cell r="A5383" t="str">
            <v>JGWM4C2QCT-123</v>
          </cell>
          <cell r="B5383" t="str">
            <v>金刚网门四侧二全磁条</v>
          </cell>
          <cell r="C5383" t="str">
            <v>JGWM4C2QCT-123-金刚网门四侧二全磁条</v>
          </cell>
          <cell r="D5383" t="str">
            <v>居家布艺</v>
          </cell>
          <cell r="E5383" t="str">
            <v>是</v>
          </cell>
          <cell r="F5383" t="str">
            <v>否</v>
          </cell>
          <cell r="G5383" t="str">
            <v>宽120*高200</v>
          </cell>
          <cell r="H5383" t="str">
            <v/>
          </cell>
          <cell r="I5383" t="str">
            <v/>
          </cell>
          <cell r="J5383" t="str">
            <v>件</v>
          </cell>
          <cell r="K5383" t="str">
            <v/>
          </cell>
          <cell r="L5383" t="str">
            <v/>
          </cell>
          <cell r="M5383" t="str">
            <v>17.00</v>
          </cell>
        </row>
        <row r="5384">
          <cell r="A5384" t="str">
            <v>JGWM4C2QCT-124</v>
          </cell>
          <cell r="B5384" t="str">
            <v>金刚网门四侧二全磁条</v>
          </cell>
          <cell r="C5384" t="str">
            <v>JGWM4C2QCT-124-金刚网门四侧二全磁条</v>
          </cell>
          <cell r="D5384" t="str">
            <v>居家布艺</v>
          </cell>
          <cell r="E5384" t="str">
            <v>是</v>
          </cell>
          <cell r="F5384" t="str">
            <v>否</v>
          </cell>
          <cell r="G5384" t="str">
            <v>宽120*高210</v>
          </cell>
          <cell r="H5384" t="str">
            <v/>
          </cell>
          <cell r="I5384" t="str">
            <v/>
          </cell>
          <cell r="J5384" t="str">
            <v>件</v>
          </cell>
          <cell r="K5384" t="str">
            <v/>
          </cell>
          <cell r="L5384" t="str">
            <v/>
          </cell>
          <cell r="M5384" t="str">
            <v>17.50</v>
          </cell>
        </row>
        <row r="5385">
          <cell r="A5385" t="str">
            <v>JGWM4C2QCT-125</v>
          </cell>
          <cell r="B5385" t="str">
            <v>金刚网门四侧二全磁条</v>
          </cell>
          <cell r="C5385" t="str">
            <v>JGWM4C2QCT-125-金刚网门四侧二全磁条</v>
          </cell>
          <cell r="D5385" t="str">
            <v>居家布艺</v>
          </cell>
          <cell r="E5385" t="str">
            <v>是</v>
          </cell>
          <cell r="F5385" t="str">
            <v>否</v>
          </cell>
          <cell r="G5385" t="str">
            <v>宽120*高220</v>
          </cell>
          <cell r="H5385" t="str">
            <v/>
          </cell>
          <cell r="I5385" t="str">
            <v/>
          </cell>
          <cell r="J5385" t="str">
            <v>件</v>
          </cell>
          <cell r="K5385" t="str">
            <v/>
          </cell>
          <cell r="L5385" t="str">
            <v/>
          </cell>
          <cell r="M5385" t="str">
            <v>17.90</v>
          </cell>
        </row>
        <row r="5386">
          <cell r="A5386" t="str">
            <v>JGWM4C2QCT-126</v>
          </cell>
          <cell r="B5386" t="str">
            <v>金刚网门四侧二全磁条</v>
          </cell>
          <cell r="C5386" t="str">
            <v>JGWM4C2QCT-126-金刚网门四侧二全磁条</v>
          </cell>
          <cell r="D5386" t="str">
            <v>居家布艺</v>
          </cell>
          <cell r="E5386" t="str">
            <v>是</v>
          </cell>
          <cell r="F5386" t="str">
            <v>否</v>
          </cell>
          <cell r="G5386" t="str">
            <v>宽120*高230</v>
          </cell>
          <cell r="H5386" t="str">
            <v/>
          </cell>
          <cell r="I5386" t="str">
            <v/>
          </cell>
          <cell r="J5386" t="str">
            <v>件</v>
          </cell>
          <cell r="K5386" t="str">
            <v/>
          </cell>
          <cell r="L5386" t="str">
            <v/>
          </cell>
          <cell r="M5386" t="str">
            <v>18.40</v>
          </cell>
        </row>
        <row r="5387">
          <cell r="A5387" t="str">
            <v>JGWM4C2QCT-127</v>
          </cell>
          <cell r="B5387" t="str">
            <v>金刚网门四侧二全磁条</v>
          </cell>
          <cell r="C5387" t="str">
            <v>JGWM4C2QCT-127-金刚网门四侧二全磁条</v>
          </cell>
          <cell r="D5387" t="str">
            <v>居家布艺</v>
          </cell>
          <cell r="E5387" t="str">
            <v>是</v>
          </cell>
          <cell r="F5387" t="str">
            <v>否</v>
          </cell>
          <cell r="G5387" t="str">
            <v>宽120*高240</v>
          </cell>
          <cell r="H5387" t="str">
            <v/>
          </cell>
          <cell r="I5387" t="str">
            <v/>
          </cell>
          <cell r="J5387" t="str">
            <v>件</v>
          </cell>
          <cell r="K5387" t="str">
            <v/>
          </cell>
          <cell r="L5387" t="str">
            <v/>
          </cell>
          <cell r="M5387" t="str">
            <v>18.90</v>
          </cell>
        </row>
        <row r="5388">
          <cell r="A5388" t="str">
            <v>JGWM4C2QCT-128</v>
          </cell>
          <cell r="B5388" t="str">
            <v>金刚网门四侧二全磁条</v>
          </cell>
          <cell r="C5388" t="str">
            <v>JGWM4C2QCT-128-金刚网门四侧二全磁条</v>
          </cell>
          <cell r="D5388" t="str">
            <v>居家布艺</v>
          </cell>
          <cell r="E5388" t="str">
            <v>是</v>
          </cell>
          <cell r="F5388" t="str">
            <v>否</v>
          </cell>
          <cell r="G5388" t="str">
            <v>宽130*高200</v>
          </cell>
          <cell r="H5388" t="str">
            <v/>
          </cell>
          <cell r="I5388" t="str">
            <v/>
          </cell>
          <cell r="J5388" t="str">
            <v>件</v>
          </cell>
          <cell r="K5388" t="str">
            <v/>
          </cell>
          <cell r="L5388" t="str">
            <v/>
          </cell>
          <cell r="M5388" t="str">
            <v>17.30</v>
          </cell>
        </row>
        <row r="5389">
          <cell r="A5389" t="str">
            <v>JGWM4C2QCT-129</v>
          </cell>
          <cell r="B5389" t="str">
            <v>金刚网门四侧二全磁条</v>
          </cell>
          <cell r="C5389" t="str">
            <v>JGWM4C2QCT-129-金刚网门四侧二全磁条</v>
          </cell>
          <cell r="D5389" t="str">
            <v>居家布艺</v>
          </cell>
          <cell r="E5389" t="str">
            <v>是</v>
          </cell>
          <cell r="F5389" t="str">
            <v>否</v>
          </cell>
          <cell r="G5389" t="str">
            <v>宽130*高210</v>
          </cell>
          <cell r="H5389" t="str">
            <v/>
          </cell>
          <cell r="I5389" t="str">
            <v/>
          </cell>
          <cell r="J5389" t="str">
            <v>件</v>
          </cell>
          <cell r="K5389" t="str">
            <v/>
          </cell>
          <cell r="L5389" t="str">
            <v/>
          </cell>
          <cell r="M5389" t="str">
            <v>17.80</v>
          </cell>
        </row>
        <row r="5390">
          <cell r="A5390" t="str">
            <v>JGWM4C2QCT-130</v>
          </cell>
          <cell r="B5390" t="str">
            <v>金刚网门四侧二全磁条</v>
          </cell>
          <cell r="C5390" t="str">
            <v>JGWM4C2QCT-130-金刚网门四侧二全磁条</v>
          </cell>
          <cell r="D5390" t="str">
            <v>居家布艺</v>
          </cell>
          <cell r="E5390" t="str">
            <v>是</v>
          </cell>
          <cell r="F5390" t="str">
            <v>否</v>
          </cell>
          <cell r="G5390" t="str">
            <v>宽130*高220</v>
          </cell>
          <cell r="H5390" t="str">
            <v/>
          </cell>
          <cell r="I5390" t="str">
            <v/>
          </cell>
          <cell r="J5390" t="str">
            <v>件</v>
          </cell>
          <cell r="K5390" t="str">
            <v/>
          </cell>
          <cell r="L5390" t="str">
            <v/>
          </cell>
          <cell r="M5390" t="str">
            <v>18.30</v>
          </cell>
        </row>
        <row r="5391">
          <cell r="A5391" t="str">
            <v>JGWM4C2QCT-131</v>
          </cell>
          <cell r="B5391" t="str">
            <v>金刚网门四侧二全磁条</v>
          </cell>
          <cell r="C5391" t="str">
            <v>JGWM4C2QCT-131-金刚网门四侧二全磁条</v>
          </cell>
          <cell r="D5391" t="str">
            <v>居家布艺</v>
          </cell>
          <cell r="E5391" t="str">
            <v>是</v>
          </cell>
          <cell r="F5391" t="str">
            <v>否</v>
          </cell>
          <cell r="G5391" t="str">
            <v>宽130*高230</v>
          </cell>
          <cell r="H5391" t="str">
            <v/>
          </cell>
          <cell r="I5391" t="str">
            <v/>
          </cell>
          <cell r="J5391" t="str">
            <v>件</v>
          </cell>
          <cell r="K5391" t="str">
            <v/>
          </cell>
          <cell r="L5391" t="str">
            <v/>
          </cell>
          <cell r="M5391" t="str">
            <v>18.80</v>
          </cell>
        </row>
        <row r="5392">
          <cell r="A5392" t="str">
            <v>JGWM4C2QCT-132</v>
          </cell>
          <cell r="B5392" t="str">
            <v>金刚网门四侧二全磁条</v>
          </cell>
          <cell r="C5392" t="str">
            <v>JGWM4C2QCT-132-金刚网门四侧二全磁条</v>
          </cell>
          <cell r="D5392" t="str">
            <v>居家布艺</v>
          </cell>
          <cell r="E5392" t="str">
            <v>是</v>
          </cell>
          <cell r="F5392" t="str">
            <v>否</v>
          </cell>
          <cell r="G5392" t="str">
            <v>宽130*高240</v>
          </cell>
          <cell r="H5392" t="str">
            <v/>
          </cell>
          <cell r="I5392" t="str">
            <v/>
          </cell>
          <cell r="J5392" t="str">
            <v>件</v>
          </cell>
          <cell r="K5392" t="str">
            <v/>
          </cell>
          <cell r="L5392" t="str">
            <v/>
          </cell>
          <cell r="M5392" t="str">
            <v>19.20</v>
          </cell>
        </row>
        <row r="5393">
          <cell r="A5393" t="str">
            <v>JGWM4C2QCT-133</v>
          </cell>
          <cell r="B5393" t="str">
            <v>金刚网门四侧二全磁条</v>
          </cell>
          <cell r="C5393" t="str">
            <v>JGWM4C2QCT-133-金刚网门四侧二全磁条</v>
          </cell>
          <cell r="D5393" t="str">
            <v>居家布艺</v>
          </cell>
          <cell r="E5393" t="str">
            <v>是</v>
          </cell>
          <cell r="F5393" t="str">
            <v>否</v>
          </cell>
          <cell r="G5393" t="str">
            <v>宽140*高200</v>
          </cell>
          <cell r="H5393" t="str">
            <v/>
          </cell>
          <cell r="I5393" t="str">
            <v/>
          </cell>
          <cell r="J5393" t="str">
            <v>件</v>
          </cell>
          <cell r="K5393" t="str">
            <v/>
          </cell>
          <cell r="L5393" t="str">
            <v/>
          </cell>
          <cell r="M5393" t="str">
            <v>17.40</v>
          </cell>
        </row>
        <row r="5394">
          <cell r="A5394" t="str">
            <v>JGWM4C2QCT-134</v>
          </cell>
          <cell r="B5394" t="str">
            <v>金刚网门四侧二全磁条</v>
          </cell>
          <cell r="C5394" t="str">
            <v>JGWM4C2QCT-134-金刚网门四侧二全磁条</v>
          </cell>
          <cell r="D5394" t="str">
            <v>居家布艺</v>
          </cell>
          <cell r="E5394" t="str">
            <v>是</v>
          </cell>
          <cell r="F5394" t="str">
            <v>否</v>
          </cell>
          <cell r="G5394" t="str">
            <v>宽140*高210</v>
          </cell>
          <cell r="H5394" t="str">
            <v/>
          </cell>
          <cell r="I5394" t="str">
            <v/>
          </cell>
          <cell r="J5394" t="str">
            <v>件</v>
          </cell>
          <cell r="K5394" t="str">
            <v/>
          </cell>
          <cell r="L5394" t="str">
            <v/>
          </cell>
          <cell r="M5394" t="str">
            <v>17.90</v>
          </cell>
        </row>
        <row r="5395">
          <cell r="A5395" t="str">
            <v>JGWM4C2QCT-135</v>
          </cell>
          <cell r="B5395" t="str">
            <v>金刚网门四侧二全磁条</v>
          </cell>
          <cell r="C5395" t="str">
            <v>JGWM4C2QCT-135-金刚网门四侧二全磁条</v>
          </cell>
          <cell r="D5395" t="str">
            <v>居家布艺</v>
          </cell>
          <cell r="E5395" t="str">
            <v>是</v>
          </cell>
          <cell r="F5395" t="str">
            <v>否</v>
          </cell>
          <cell r="G5395" t="str">
            <v>宽140*高220</v>
          </cell>
          <cell r="H5395" t="str">
            <v/>
          </cell>
          <cell r="I5395" t="str">
            <v/>
          </cell>
          <cell r="J5395" t="str">
            <v>件</v>
          </cell>
          <cell r="K5395" t="str">
            <v/>
          </cell>
          <cell r="L5395" t="str">
            <v/>
          </cell>
          <cell r="M5395" t="str">
            <v>18.30</v>
          </cell>
        </row>
        <row r="5396">
          <cell r="A5396" t="str">
            <v>JGWM4C2QCT-136</v>
          </cell>
          <cell r="B5396" t="str">
            <v>金刚网门四侧二全磁条</v>
          </cell>
          <cell r="C5396" t="str">
            <v>JGWM4C2QCT-136-金刚网门四侧二全磁条</v>
          </cell>
          <cell r="D5396" t="str">
            <v>居家布艺</v>
          </cell>
          <cell r="E5396" t="str">
            <v>是</v>
          </cell>
          <cell r="F5396" t="str">
            <v>否</v>
          </cell>
          <cell r="G5396" t="str">
            <v>宽140*高230</v>
          </cell>
          <cell r="H5396" t="str">
            <v/>
          </cell>
          <cell r="I5396" t="str">
            <v/>
          </cell>
          <cell r="J5396" t="str">
            <v>件</v>
          </cell>
          <cell r="K5396" t="str">
            <v/>
          </cell>
          <cell r="L5396" t="str">
            <v/>
          </cell>
          <cell r="M5396" t="str">
            <v>18.80</v>
          </cell>
        </row>
        <row r="5397">
          <cell r="A5397" t="str">
            <v>JGWM4C2QCT-137</v>
          </cell>
          <cell r="B5397" t="str">
            <v>金刚网门四侧二全磁条</v>
          </cell>
          <cell r="C5397" t="str">
            <v>JGWM4C2QCT-137-金刚网门四侧二全磁条</v>
          </cell>
          <cell r="D5397" t="str">
            <v>居家布艺</v>
          </cell>
          <cell r="E5397" t="str">
            <v>是</v>
          </cell>
          <cell r="F5397" t="str">
            <v>否</v>
          </cell>
          <cell r="G5397" t="str">
            <v>宽140*高240</v>
          </cell>
          <cell r="H5397" t="str">
            <v/>
          </cell>
          <cell r="I5397" t="str">
            <v/>
          </cell>
          <cell r="J5397" t="str">
            <v>件</v>
          </cell>
          <cell r="K5397" t="str">
            <v/>
          </cell>
          <cell r="L5397" t="str">
            <v/>
          </cell>
          <cell r="M5397" t="str">
            <v>19.30</v>
          </cell>
        </row>
        <row r="5398">
          <cell r="A5398" t="str">
            <v>JGWM4C2QCT-138</v>
          </cell>
          <cell r="B5398" t="str">
            <v>金刚网门四侧二全磁条</v>
          </cell>
          <cell r="C5398" t="str">
            <v>JGWM4C2QCT-138-金刚网门四侧二全磁条</v>
          </cell>
          <cell r="D5398" t="str">
            <v>居家布艺</v>
          </cell>
          <cell r="E5398" t="str">
            <v>是</v>
          </cell>
          <cell r="F5398" t="str">
            <v>否</v>
          </cell>
          <cell r="G5398" t="str">
            <v>宽150*高200</v>
          </cell>
          <cell r="H5398" t="str">
            <v/>
          </cell>
          <cell r="I5398" t="str">
            <v/>
          </cell>
          <cell r="J5398" t="str">
            <v>件</v>
          </cell>
          <cell r="K5398" t="str">
            <v/>
          </cell>
          <cell r="L5398" t="str">
            <v/>
          </cell>
          <cell r="M5398" t="str">
            <v>19.90</v>
          </cell>
        </row>
        <row r="5399">
          <cell r="A5399" t="str">
            <v>JGWM4C2QCT-139</v>
          </cell>
          <cell r="B5399" t="str">
            <v>金刚网门四侧二全磁条</v>
          </cell>
          <cell r="C5399" t="str">
            <v>JGWM4C2QCT-139-金刚网门四侧二全磁条</v>
          </cell>
          <cell r="D5399" t="str">
            <v>居家布艺</v>
          </cell>
          <cell r="E5399" t="str">
            <v>是</v>
          </cell>
          <cell r="F5399" t="str">
            <v>否</v>
          </cell>
          <cell r="G5399" t="str">
            <v>宽150*高210</v>
          </cell>
          <cell r="H5399" t="str">
            <v/>
          </cell>
          <cell r="I5399" t="str">
            <v/>
          </cell>
          <cell r="J5399" t="str">
            <v>件</v>
          </cell>
          <cell r="K5399" t="str">
            <v/>
          </cell>
          <cell r="L5399" t="str">
            <v/>
          </cell>
          <cell r="M5399" t="str">
            <v>20.50</v>
          </cell>
        </row>
        <row r="5400">
          <cell r="A5400" t="str">
            <v>JGWM4C2QCT-140</v>
          </cell>
          <cell r="B5400" t="str">
            <v>金刚网门四侧二全磁条</v>
          </cell>
          <cell r="C5400" t="str">
            <v>JGWM4C2QCT-140-金刚网门四侧二全磁条</v>
          </cell>
          <cell r="D5400" t="str">
            <v>居家布艺</v>
          </cell>
          <cell r="E5400" t="str">
            <v>是</v>
          </cell>
          <cell r="F5400" t="str">
            <v>否</v>
          </cell>
          <cell r="G5400" t="str">
            <v>宽150*高220</v>
          </cell>
          <cell r="H5400" t="str">
            <v/>
          </cell>
          <cell r="I5400" t="str">
            <v/>
          </cell>
          <cell r="J5400" t="str">
            <v>件</v>
          </cell>
          <cell r="K5400" t="str">
            <v/>
          </cell>
          <cell r="L5400" t="str">
            <v/>
          </cell>
          <cell r="M5400" t="str">
            <v>21.10</v>
          </cell>
        </row>
        <row r="5401">
          <cell r="A5401" t="str">
            <v>JGWM4C2QCT-141</v>
          </cell>
          <cell r="B5401" t="str">
            <v>金刚网门四侧二全磁条</v>
          </cell>
          <cell r="C5401" t="str">
            <v>JGWM4C2QCT-141-金刚网门四侧二全磁条</v>
          </cell>
          <cell r="D5401" t="str">
            <v>居家布艺</v>
          </cell>
          <cell r="E5401" t="str">
            <v>是</v>
          </cell>
          <cell r="F5401" t="str">
            <v>否</v>
          </cell>
          <cell r="G5401" t="str">
            <v>宽150*高230</v>
          </cell>
          <cell r="H5401" t="str">
            <v/>
          </cell>
          <cell r="I5401" t="str">
            <v/>
          </cell>
          <cell r="J5401" t="str">
            <v>件</v>
          </cell>
          <cell r="K5401" t="str">
            <v/>
          </cell>
          <cell r="L5401" t="str">
            <v/>
          </cell>
          <cell r="M5401" t="str">
            <v>21.70</v>
          </cell>
        </row>
        <row r="5402">
          <cell r="A5402" t="str">
            <v>JGWM4C2QCT-142</v>
          </cell>
          <cell r="B5402" t="str">
            <v>金刚网门四侧二全磁条</v>
          </cell>
          <cell r="C5402" t="str">
            <v>JGWM4C2QCT-142-金刚网门四侧二全磁条</v>
          </cell>
          <cell r="D5402" t="str">
            <v>居家布艺</v>
          </cell>
          <cell r="E5402" t="str">
            <v>是</v>
          </cell>
          <cell r="F5402" t="str">
            <v>否</v>
          </cell>
          <cell r="G5402" t="str">
            <v>宽150*高240</v>
          </cell>
          <cell r="H5402" t="str">
            <v/>
          </cell>
          <cell r="I5402" t="str">
            <v/>
          </cell>
          <cell r="J5402" t="str">
            <v>件</v>
          </cell>
          <cell r="K5402" t="str">
            <v/>
          </cell>
          <cell r="L5402" t="str">
            <v/>
          </cell>
          <cell r="M5402" t="str">
            <v>22.30</v>
          </cell>
        </row>
        <row r="5403">
          <cell r="A5403" t="str">
            <v>JGWM4C2QCT-143</v>
          </cell>
          <cell r="B5403" t="str">
            <v>金刚网门四侧二全磁条</v>
          </cell>
          <cell r="C5403" t="str">
            <v>JGWM4C2QCT-143-金刚网门四侧二全磁条</v>
          </cell>
          <cell r="D5403" t="str">
            <v>居家布艺</v>
          </cell>
          <cell r="E5403" t="str">
            <v>是</v>
          </cell>
          <cell r="F5403" t="str">
            <v>否</v>
          </cell>
          <cell r="G5403" t="str">
            <v>宽160*高200</v>
          </cell>
          <cell r="H5403" t="str">
            <v/>
          </cell>
          <cell r="I5403" t="str">
            <v/>
          </cell>
          <cell r="J5403" t="str">
            <v>件</v>
          </cell>
          <cell r="K5403" t="str">
            <v/>
          </cell>
          <cell r="L5403" t="str">
            <v/>
          </cell>
          <cell r="M5403" t="str">
            <v>20.00</v>
          </cell>
        </row>
        <row r="5404">
          <cell r="A5404" t="str">
            <v>JGWM4C2QCT-144</v>
          </cell>
          <cell r="B5404" t="str">
            <v>金刚网门四侧二全磁条</v>
          </cell>
          <cell r="C5404" t="str">
            <v>JGWM4C2QCT-144-金刚网门四侧二全磁条</v>
          </cell>
          <cell r="D5404" t="str">
            <v>居家布艺</v>
          </cell>
          <cell r="E5404" t="str">
            <v>是</v>
          </cell>
          <cell r="F5404" t="str">
            <v>否</v>
          </cell>
          <cell r="G5404" t="str">
            <v>宽160*高210</v>
          </cell>
          <cell r="H5404" t="str">
            <v/>
          </cell>
          <cell r="I5404" t="str">
            <v/>
          </cell>
          <cell r="J5404" t="str">
            <v>件</v>
          </cell>
          <cell r="K5404" t="str">
            <v/>
          </cell>
          <cell r="L5404" t="str">
            <v/>
          </cell>
          <cell r="M5404" t="str">
            <v>20.60</v>
          </cell>
        </row>
        <row r="5405">
          <cell r="A5405" t="str">
            <v>JGWM4C2QCT-145</v>
          </cell>
          <cell r="B5405" t="str">
            <v>金刚网门四侧二全磁条</v>
          </cell>
          <cell r="C5405" t="str">
            <v>JGWM4C2QCT-145-金刚网门四侧二全磁条</v>
          </cell>
          <cell r="D5405" t="str">
            <v>居家布艺</v>
          </cell>
          <cell r="E5405" t="str">
            <v>是</v>
          </cell>
          <cell r="F5405" t="str">
            <v>否</v>
          </cell>
          <cell r="G5405" t="str">
            <v>宽160*高220</v>
          </cell>
          <cell r="H5405" t="str">
            <v/>
          </cell>
          <cell r="I5405" t="str">
            <v/>
          </cell>
          <cell r="J5405" t="str">
            <v>件</v>
          </cell>
          <cell r="K5405" t="str">
            <v/>
          </cell>
          <cell r="L5405" t="str">
            <v/>
          </cell>
          <cell r="M5405" t="str">
            <v>21.20</v>
          </cell>
        </row>
        <row r="5406">
          <cell r="A5406" t="str">
            <v>JGWM4C2QCT-146</v>
          </cell>
          <cell r="B5406" t="str">
            <v>金刚网门四侧二全磁条</v>
          </cell>
          <cell r="C5406" t="str">
            <v>JGWM4C2QCT-146-金刚网门四侧二全磁条</v>
          </cell>
          <cell r="D5406" t="str">
            <v>居家布艺</v>
          </cell>
          <cell r="E5406" t="str">
            <v>是</v>
          </cell>
          <cell r="F5406" t="str">
            <v>否</v>
          </cell>
          <cell r="G5406" t="str">
            <v>宽160*高230</v>
          </cell>
          <cell r="H5406" t="str">
            <v/>
          </cell>
          <cell r="I5406" t="str">
            <v/>
          </cell>
          <cell r="J5406" t="str">
            <v>件</v>
          </cell>
          <cell r="K5406" t="str">
            <v/>
          </cell>
          <cell r="L5406" t="str">
            <v/>
          </cell>
          <cell r="M5406" t="str">
            <v>21.80</v>
          </cell>
        </row>
        <row r="5407">
          <cell r="A5407" t="str">
            <v>JGWM4C2QCT-147</v>
          </cell>
          <cell r="B5407" t="str">
            <v>金刚网门四侧二全磁条</v>
          </cell>
          <cell r="C5407" t="str">
            <v>JGWM4C2QCT-147-金刚网门四侧二全磁条</v>
          </cell>
          <cell r="D5407" t="str">
            <v>居家布艺</v>
          </cell>
          <cell r="E5407" t="str">
            <v>是</v>
          </cell>
          <cell r="F5407" t="str">
            <v>否</v>
          </cell>
          <cell r="G5407" t="str">
            <v>宽160*高240</v>
          </cell>
          <cell r="H5407" t="str">
            <v/>
          </cell>
          <cell r="I5407" t="str">
            <v/>
          </cell>
          <cell r="J5407" t="str">
            <v>件</v>
          </cell>
          <cell r="K5407" t="str">
            <v/>
          </cell>
          <cell r="L5407" t="str">
            <v/>
          </cell>
          <cell r="M5407" t="str">
            <v>22.40</v>
          </cell>
        </row>
        <row r="5408">
          <cell r="A5408" t="str">
            <v>JGWM4C2QCT-148</v>
          </cell>
          <cell r="B5408" t="str">
            <v>金刚网门四侧二全磁条</v>
          </cell>
          <cell r="C5408" t="str">
            <v>JGWM4C2QCT-148-金刚网门四侧二全磁条</v>
          </cell>
          <cell r="D5408" t="str">
            <v>居家布艺</v>
          </cell>
          <cell r="E5408" t="str">
            <v>是</v>
          </cell>
          <cell r="F5408" t="str">
            <v>否</v>
          </cell>
          <cell r="G5408" t="str">
            <v>宽170*高200</v>
          </cell>
          <cell r="H5408" t="str">
            <v/>
          </cell>
          <cell r="I5408" t="str">
            <v/>
          </cell>
          <cell r="J5408" t="str">
            <v>件</v>
          </cell>
          <cell r="K5408" t="str">
            <v/>
          </cell>
          <cell r="L5408" t="str">
            <v/>
          </cell>
          <cell r="M5408" t="str">
            <v>20.40</v>
          </cell>
        </row>
        <row r="5409">
          <cell r="A5409" t="str">
            <v>JGWM4C2QCT-149</v>
          </cell>
          <cell r="B5409" t="str">
            <v>金刚网门四侧二全磁条</v>
          </cell>
          <cell r="C5409" t="str">
            <v>JGWM4C2QCT-149-金刚网门四侧二全磁条</v>
          </cell>
          <cell r="D5409" t="str">
            <v>居家布艺</v>
          </cell>
          <cell r="E5409" t="str">
            <v>是</v>
          </cell>
          <cell r="F5409" t="str">
            <v>否</v>
          </cell>
          <cell r="G5409" t="str">
            <v>宽170*高210</v>
          </cell>
          <cell r="H5409" t="str">
            <v/>
          </cell>
          <cell r="I5409" t="str">
            <v/>
          </cell>
          <cell r="J5409" t="str">
            <v>件</v>
          </cell>
          <cell r="K5409" t="str">
            <v/>
          </cell>
          <cell r="L5409" t="str">
            <v/>
          </cell>
          <cell r="M5409" t="str">
            <v>20.90</v>
          </cell>
        </row>
        <row r="5410">
          <cell r="A5410" t="str">
            <v>JGWM4C2QCT-150</v>
          </cell>
          <cell r="B5410" t="str">
            <v>金刚网门四侧二全磁条</v>
          </cell>
          <cell r="C5410" t="str">
            <v>JGWM4C2QCT-150-金刚网门四侧二全磁条</v>
          </cell>
          <cell r="D5410" t="str">
            <v>居家布艺</v>
          </cell>
          <cell r="E5410" t="str">
            <v>是</v>
          </cell>
          <cell r="F5410" t="str">
            <v>否</v>
          </cell>
          <cell r="G5410" t="str">
            <v>宽170*高220</v>
          </cell>
          <cell r="H5410" t="str">
            <v/>
          </cell>
          <cell r="I5410" t="str">
            <v/>
          </cell>
          <cell r="J5410" t="str">
            <v>件</v>
          </cell>
          <cell r="K5410" t="str">
            <v/>
          </cell>
          <cell r="L5410" t="str">
            <v/>
          </cell>
          <cell r="M5410" t="str">
            <v>21.50</v>
          </cell>
        </row>
        <row r="5411">
          <cell r="A5411" t="str">
            <v>JGWM4C2QCT-151</v>
          </cell>
          <cell r="B5411" t="str">
            <v>金刚网门四侧二全磁条</v>
          </cell>
          <cell r="C5411" t="str">
            <v>JGWM4C2QCT-151-金刚网门四侧二全磁条</v>
          </cell>
          <cell r="D5411" t="str">
            <v>居家布艺</v>
          </cell>
          <cell r="E5411" t="str">
            <v>是</v>
          </cell>
          <cell r="F5411" t="str">
            <v>否</v>
          </cell>
          <cell r="G5411" t="str">
            <v>宽170*高230</v>
          </cell>
          <cell r="H5411" t="str">
            <v/>
          </cell>
          <cell r="I5411" t="str">
            <v/>
          </cell>
          <cell r="J5411" t="str">
            <v>件</v>
          </cell>
          <cell r="K5411" t="str">
            <v/>
          </cell>
          <cell r="L5411" t="str">
            <v/>
          </cell>
          <cell r="M5411" t="str">
            <v>22.10</v>
          </cell>
        </row>
        <row r="5412">
          <cell r="A5412" t="str">
            <v>JGWM4C2QCT-152</v>
          </cell>
          <cell r="B5412" t="str">
            <v>金刚网门四侧二全磁条</v>
          </cell>
          <cell r="C5412" t="str">
            <v>JGWM4C2QCT-152-金刚网门四侧二全磁条</v>
          </cell>
          <cell r="D5412" t="str">
            <v>居家布艺</v>
          </cell>
          <cell r="E5412" t="str">
            <v>是</v>
          </cell>
          <cell r="F5412" t="str">
            <v>否</v>
          </cell>
          <cell r="G5412" t="str">
            <v>宽170*高240</v>
          </cell>
          <cell r="H5412" t="str">
            <v/>
          </cell>
          <cell r="I5412" t="str">
            <v/>
          </cell>
          <cell r="J5412" t="str">
            <v>件</v>
          </cell>
          <cell r="K5412" t="str">
            <v/>
          </cell>
          <cell r="L5412" t="str">
            <v/>
          </cell>
          <cell r="M5412" t="str">
            <v>22.70</v>
          </cell>
        </row>
        <row r="5413">
          <cell r="A5413" t="str">
            <v>JGWM4C2QCT-153</v>
          </cell>
          <cell r="B5413" t="str">
            <v>金刚网门四侧二全磁条</v>
          </cell>
          <cell r="C5413" t="str">
            <v>JGWM4C2QCT-153-金刚网门四侧二全磁条</v>
          </cell>
          <cell r="D5413" t="str">
            <v>居家布艺</v>
          </cell>
          <cell r="E5413" t="str">
            <v>是</v>
          </cell>
          <cell r="F5413" t="str">
            <v>否</v>
          </cell>
          <cell r="G5413" t="str">
            <v>宽180*高200</v>
          </cell>
          <cell r="H5413" t="str">
            <v/>
          </cell>
          <cell r="I5413" t="str">
            <v/>
          </cell>
          <cell r="J5413" t="str">
            <v>件</v>
          </cell>
          <cell r="K5413" t="str">
            <v/>
          </cell>
          <cell r="L5413" t="str">
            <v/>
          </cell>
          <cell r="M5413" t="str">
            <v>20.40</v>
          </cell>
        </row>
        <row r="5414">
          <cell r="A5414" t="str">
            <v>JGWM4C2QCT-154</v>
          </cell>
          <cell r="B5414" t="str">
            <v>金刚网门四侧二全磁条</v>
          </cell>
          <cell r="C5414" t="str">
            <v>JGWM4C2QCT-154-金刚网门四侧二全磁条</v>
          </cell>
          <cell r="D5414" t="str">
            <v>居家布艺</v>
          </cell>
          <cell r="E5414" t="str">
            <v>是</v>
          </cell>
          <cell r="F5414" t="str">
            <v>否</v>
          </cell>
          <cell r="G5414" t="str">
            <v>宽180*高210</v>
          </cell>
          <cell r="H5414" t="str">
            <v/>
          </cell>
          <cell r="I5414" t="str">
            <v/>
          </cell>
          <cell r="J5414" t="str">
            <v>件</v>
          </cell>
          <cell r="K5414" t="str">
            <v/>
          </cell>
          <cell r="L5414" t="str">
            <v/>
          </cell>
          <cell r="M5414" t="str">
            <v>21.00</v>
          </cell>
        </row>
        <row r="5415">
          <cell r="A5415" t="str">
            <v>JGWM4C2QCT-155</v>
          </cell>
          <cell r="B5415" t="str">
            <v>金刚网门四侧二全磁条</v>
          </cell>
          <cell r="C5415" t="str">
            <v>JGWM4C2QCT-155-金刚网门四侧二全磁条</v>
          </cell>
          <cell r="D5415" t="str">
            <v>居家布艺</v>
          </cell>
          <cell r="E5415" t="str">
            <v>是</v>
          </cell>
          <cell r="F5415" t="str">
            <v>否</v>
          </cell>
          <cell r="G5415" t="str">
            <v>宽180*高220</v>
          </cell>
          <cell r="H5415" t="str">
            <v/>
          </cell>
          <cell r="I5415" t="str">
            <v/>
          </cell>
          <cell r="J5415" t="str">
            <v>件</v>
          </cell>
          <cell r="K5415" t="str">
            <v/>
          </cell>
          <cell r="L5415" t="str">
            <v/>
          </cell>
          <cell r="M5415" t="str">
            <v>21.60</v>
          </cell>
        </row>
        <row r="5416">
          <cell r="A5416" t="str">
            <v>JGWM4C2QCT-156</v>
          </cell>
          <cell r="B5416" t="str">
            <v>金刚网门四侧二全磁条</v>
          </cell>
          <cell r="C5416" t="str">
            <v>JGWM4C2QCT-156-金刚网门四侧二全磁条</v>
          </cell>
          <cell r="D5416" t="str">
            <v>居家布艺</v>
          </cell>
          <cell r="E5416" t="str">
            <v>是</v>
          </cell>
          <cell r="F5416" t="str">
            <v>否</v>
          </cell>
          <cell r="G5416" t="str">
            <v>宽180*高230</v>
          </cell>
          <cell r="H5416" t="str">
            <v/>
          </cell>
          <cell r="I5416" t="str">
            <v/>
          </cell>
          <cell r="J5416" t="str">
            <v>件</v>
          </cell>
          <cell r="K5416" t="str">
            <v/>
          </cell>
          <cell r="L5416" t="str">
            <v/>
          </cell>
          <cell r="M5416" t="str">
            <v>22.20</v>
          </cell>
        </row>
        <row r="5417">
          <cell r="A5417" t="str">
            <v>JGWM4C2QCT-157</v>
          </cell>
          <cell r="B5417" t="str">
            <v>金刚网门四侧二全磁条</v>
          </cell>
          <cell r="C5417" t="str">
            <v>JGWM4C2QCT-157-金刚网门四侧二全磁条</v>
          </cell>
          <cell r="D5417" t="str">
            <v>居家布艺</v>
          </cell>
          <cell r="E5417" t="str">
            <v>是</v>
          </cell>
          <cell r="F5417" t="str">
            <v>否</v>
          </cell>
          <cell r="G5417" t="str">
            <v>宽180*高240</v>
          </cell>
          <cell r="H5417" t="str">
            <v/>
          </cell>
          <cell r="I5417" t="str">
            <v/>
          </cell>
          <cell r="J5417" t="str">
            <v>件</v>
          </cell>
          <cell r="K5417" t="str">
            <v/>
          </cell>
          <cell r="L5417" t="str">
            <v/>
          </cell>
          <cell r="M5417" t="str">
            <v>22.80</v>
          </cell>
        </row>
        <row r="5418">
          <cell r="A5418" t="str">
            <v>JGWM4C2QCT-158</v>
          </cell>
          <cell r="B5418" t="str">
            <v>金刚网门四侧二全磁条</v>
          </cell>
          <cell r="C5418" t="str">
            <v>JGWM4C2QCT-158-金刚网门四侧二全磁条</v>
          </cell>
          <cell r="D5418" t="str">
            <v>居家布艺</v>
          </cell>
          <cell r="E5418" t="str">
            <v>是</v>
          </cell>
          <cell r="F5418" t="str">
            <v>否</v>
          </cell>
          <cell r="G5418" t="str">
            <v>宽190*高210</v>
          </cell>
          <cell r="H5418" t="str">
            <v/>
          </cell>
          <cell r="I5418" t="str">
            <v/>
          </cell>
          <cell r="J5418" t="str">
            <v>件</v>
          </cell>
          <cell r="K5418" t="str">
            <v/>
          </cell>
          <cell r="L5418" t="str">
            <v/>
          </cell>
          <cell r="M5418" t="str">
            <v>21.50</v>
          </cell>
        </row>
        <row r="5419">
          <cell r="A5419" t="str">
            <v>JGWM4C2QCT-159</v>
          </cell>
          <cell r="B5419" t="str">
            <v>金刚网门四侧二全磁条</v>
          </cell>
          <cell r="C5419" t="str">
            <v>JGWM4C2QCT-159-金刚网门四侧二全磁条</v>
          </cell>
          <cell r="D5419" t="str">
            <v>居家布艺</v>
          </cell>
          <cell r="E5419" t="str">
            <v>是</v>
          </cell>
          <cell r="F5419" t="str">
            <v>否</v>
          </cell>
          <cell r="G5419" t="str">
            <v>宽190*高220</v>
          </cell>
          <cell r="H5419" t="str">
            <v/>
          </cell>
          <cell r="I5419" t="str">
            <v/>
          </cell>
          <cell r="J5419" t="str">
            <v>件</v>
          </cell>
          <cell r="K5419" t="str">
            <v/>
          </cell>
          <cell r="L5419" t="str">
            <v/>
          </cell>
          <cell r="M5419" t="str">
            <v>22.10</v>
          </cell>
        </row>
        <row r="5420">
          <cell r="A5420" t="str">
            <v>JGWM4C2QCT-160</v>
          </cell>
          <cell r="B5420" t="str">
            <v>金刚网门四侧二全磁条</v>
          </cell>
          <cell r="C5420" t="str">
            <v>JGWM4C2QCT-160-金刚网门四侧二全磁条</v>
          </cell>
          <cell r="D5420" t="str">
            <v>居家布艺</v>
          </cell>
          <cell r="E5420" t="str">
            <v>是</v>
          </cell>
          <cell r="F5420" t="str">
            <v>否</v>
          </cell>
          <cell r="G5420" t="str">
            <v>宽190*高230</v>
          </cell>
          <cell r="H5420" t="str">
            <v/>
          </cell>
          <cell r="I5420" t="str">
            <v/>
          </cell>
          <cell r="J5420" t="str">
            <v>件</v>
          </cell>
          <cell r="K5420" t="str">
            <v/>
          </cell>
          <cell r="L5420" t="str">
            <v/>
          </cell>
          <cell r="M5420" t="str">
            <v>22.70</v>
          </cell>
        </row>
        <row r="5421">
          <cell r="A5421" t="str">
            <v>JGWM4C2QCT-161</v>
          </cell>
          <cell r="B5421" t="str">
            <v>金刚网门四侧二全磁条</v>
          </cell>
          <cell r="C5421" t="str">
            <v>JGWM4C2QCT-161-金刚网门四侧二全磁条</v>
          </cell>
          <cell r="D5421" t="str">
            <v>居家布艺</v>
          </cell>
          <cell r="E5421" t="str">
            <v>是</v>
          </cell>
          <cell r="F5421" t="str">
            <v>否</v>
          </cell>
          <cell r="G5421" t="str">
            <v>宽190*高240</v>
          </cell>
          <cell r="H5421" t="str">
            <v/>
          </cell>
          <cell r="I5421" t="str">
            <v/>
          </cell>
          <cell r="J5421" t="str">
            <v>件</v>
          </cell>
          <cell r="K5421" t="str">
            <v/>
          </cell>
          <cell r="L5421" t="str">
            <v/>
          </cell>
          <cell r="M5421" t="str">
            <v>23.30</v>
          </cell>
        </row>
        <row r="5422">
          <cell r="A5422" t="str">
            <v>JGWM4C2QCT-162</v>
          </cell>
          <cell r="B5422" t="str">
            <v>金刚网门四侧二全磁条</v>
          </cell>
          <cell r="C5422" t="str">
            <v>JGWM4C2QCT-162-金刚网门四侧二全磁条</v>
          </cell>
          <cell r="D5422" t="str">
            <v>居家布艺</v>
          </cell>
          <cell r="E5422" t="str">
            <v>是</v>
          </cell>
          <cell r="F5422" t="str">
            <v>否</v>
          </cell>
          <cell r="G5422" t="str">
            <v>宽200*高200</v>
          </cell>
          <cell r="H5422" t="str">
            <v/>
          </cell>
          <cell r="I5422" t="str">
            <v/>
          </cell>
          <cell r="J5422" t="str">
            <v>件</v>
          </cell>
          <cell r="K5422" t="str">
            <v/>
          </cell>
          <cell r="L5422" t="str">
            <v/>
          </cell>
          <cell r="M5422" t="str">
            <v>21.40</v>
          </cell>
        </row>
        <row r="5423">
          <cell r="A5423" t="str">
            <v>JGWM4C2QCT-163</v>
          </cell>
          <cell r="B5423" t="str">
            <v>金刚网门四侧二全磁条</v>
          </cell>
          <cell r="C5423" t="str">
            <v>JGWM4C2QCT-163-金刚网门四侧二全磁条</v>
          </cell>
          <cell r="D5423" t="str">
            <v>居家布艺</v>
          </cell>
          <cell r="E5423" t="str">
            <v>是</v>
          </cell>
          <cell r="F5423" t="str">
            <v>否</v>
          </cell>
          <cell r="G5423" t="str">
            <v>宽200*高210</v>
          </cell>
          <cell r="H5423" t="str">
            <v/>
          </cell>
          <cell r="I5423" t="str">
            <v/>
          </cell>
          <cell r="J5423" t="str">
            <v>件</v>
          </cell>
          <cell r="K5423" t="str">
            <v/>
          </cell>
          <cell r="L5423" t="str">
            <v/>
          </cell>
          <cell r="M5423" t="str">
            <v>21.70</v>
          </cell>
        </row>
        <row r="5424">
          <cell r="A5424" t="str">
            <v>JGWM4C2QCT-164</v>
          </cell>
          <cell r="B5424" t="str">
            <v>金刚网门四侧二全磁条</v>
          </cell>
          <cell r="C5424" t="str">
            <v>JGWM4C2QCT-164-金刚网门四侧二全磁条</v>
          </cell>
          <cell r="D5424" t="str">
            <v>居家布艺</v>
          </cell>
          <cell r="E5424" t="str">
            <v>是</v>
          </cell>
          <cell r="F5424" t="str">
            <v>否</v>
          </cell>
          <cell r="G5424" t="str">
            <v>宽200*高220</v>
          </cell>
          <cell r="H5424" t="str">
            <v/>
          </cell>
          <cell r="I5424" t="str">
            <v/>
          </cell>
          <cell r="J5424" t="str">
            <v>件</v>
          </cell>
          <cell r="K5424" t="str">
            <v/>
          </cell>
          <cell r="L5424" t="str">
            <v/>
          </cell>
          <cell r="M5424" t="str">
            <v>22.30</v>
          </cell>
        </row>
        <row r="5425">
          <cell r="A5425" t="str">
            <v>JGWM4C2QCT-165</v>
          </cell>
          <cell r="B5425" t="str">
            <v>金刚网门四侧二全磁条</v>
          </cell>
          <cell r="C5425" t="str">
            <v>JGWM4C2QCT-165-金刚网门四侧二全磁条</v>
          </cell>
          <cell r="D5425" t="str">
            <v>居家布艺</v>
          </cell>
          <cell r="E5425" t="str">
            <v>是</v>
          </cell>
          <cell r="F5425" t="str">
            <v>否</v>
          </cell>
          <cell r="G5425" t="str">
            <v>宽200*高230</v>
          </cell>
          <cell r="H5425" t="str">
            <v/>
          </cell>
          <cell r="I5425" t="str">
            <v/>
          </cell>
          <cell r="J5425" t="str">
            <v>件</v>
          </cell>
          <cell r="K5425" t="str">
            <v/>
          </cell>
          <cell r="L5425" t="str">
            <v/>
          </cell>
          <cell r="M5425" t="str">
            <v>22.80</v>
          </cell>
        </row>
        <row r="5426">
          <cell r="A5426" t="str">
            <v>JGWM4C2QCT-166</v>
          </cell>
          <cell r="B5426" t="str">
            <v>金刚网门四侧二全磁条</v>
          </cell>
          <cell r="C5426" t="str">
            <v>JGWM4C2QCT-166-金刚网门四侧二全磁条</v>
          </cell>
          <cell r="D5426" t="str">
            <v>居家布艺</v>
          </cell>
          <cell r="E5426" t="str">
            <v>是</v>
          </cell>
          <cell r="F5426" t="str">
            <v>否</v>
          </cell>
          <cell r="G5426" t="str">
            <v>宽200*高240</v>
          </cell>
          <cell r="H5426" t="str">
            <v/>
          </cell>
          <cell r="I5426" t="str">
            <v/>
          </cell>
          <cell r="J5426" t="str">
            <v>件</v>
          </cell>
          <cell r="K5426" t="str">
            <v/>
          </cell>
          <cell r="L5426" t="str">
            <v/>
          </cell>
          <cell r="M5426" t="str">
            <v>23.40</v>
          </cell>
        </row>
        <row r="5427">
          <cell r="A5427" t="str">
            <v>JGWM4C2QCT-167</v>
          </cell>
          <cell r="B5427" t="str">
            <v>金刚网门四侧二全磁条</v>
          </cell>
          <cell r="C5427" t="str">
            <v>JGWM4C2QCT-167-金刚网门四侧二全磁条</v>
          </cell>
          <cell r="D5427" t="str">
            <v>居家布艺</v>
          </cell>
          <cell r="E5427" t="str">
            <v>是</v>
          </cell>
          <cell r="F5427" t="str">
            <v>否</v>
          </cell>
          <cell r="G5427" t="str">
            <v>宽70*高200</v>
          </cell>
          <cell r="H5427" t="str">
            <v/>
          </cell>
          <cell r="I5427" t="str">
            <v/>
          </cell>
          <cell r="J5427" t="str">
            <v>件</v>
          </cell>
          <cell r="K5427" t="str">
            <v/>
          </cell>
          <cell r="L5427" t="str">
            <v/>
          </cell>
          <cell r="M5427" t="str">
            <v>14.30</v>
          </cell>
        </row>
        <row r="5428">
          <cell r="A5428" t="str">
            <v>JGWM4C2QCT-168</v>
          </cell>
          <cell r="B5428" t="str">
            <v>金刚网门四侧二全磁条</v>
          </cell>
          <cell r="C5428" t="str">
            <v>JGWM4C2QCT-168-金刚网门四侧二全磁条</v>
          </cell>
          <cell r="D5428" t="str">
            <v>居家布艺</v>
          </cell>
          <cell r="E5428" t="str">
            <v>是</v>
          </cell>
          <cell r="F5428" t="str">
            <v>否</v>
          </cell>
          <cell r="G5428" t="str">
            <v>宽80*高190</v>
          </cell>
          <cell r="H5428" t="str">
            <v/>
          </cell>
          <cell r="I5428" t="str">
            <v/>
          </cell>
          <cell r="J5428" t="str">
            <v>件</v>
          </cell>
          <cell r="K5428" t="str">
            <v/>
          </cell>
          <cell r="L5428" t="str">
            <v/>
          </cell>
          <cell r="M5428" t="str">
            <v>14.50</v>
          </cell>
        </row>
        <row r="5429">
          <cell r="A5429" t="str">
            <v>JGWM4C2QCT-169</v>
          </cell>
          <cell r="B5429" t="str">
            <v>金刚网门四侧二全磁条</v>
          </cell>
          <cell r="C5429" t="str">
            <v>JGWM4C2QCT-169-金刚网门四侧二全磁条</v>
          </cell>
          <cell r="D5429" t="str">
            <v>居家布艺</v>
          </cell>
          <cell r="E5429" t="str">
            <v>是</v>
          </cell>
          <cell r="F5429" t="str">
            <v>否</v>
          </cell>
          <cell r="G5429" t="str">
            <v>宽80*高200</v>
          </cell>
          <cell r="H5429" t="str">
            <v/>
          </cell>
          <cell r="I5429" t="str">
            <v/>
          </cell>
          <cell r="J5429" t="str">
            <v>件</v>
          </cell>
          <cell r="K5429" t="str">
            <v/>
          </cell>
          <cell r="L5429" t="str">
            <v/>
          </cell>
          <cell r="M5429" t="str">
            <v>14.80</v>
          </cell>
        </row>
        <row r="5430">
          <cell r="A5430" t="str">
            <v>JGWM4C2QCT-170</v>
          </cell>
          <cell r="B5430" t="str">
            <v>金刚网门四侧二全磁条</v>
          </cell>
          <cell r="C5430" t="str">
            <v>JGWM4C2QCT-170-金刚网门四侧二全磁条</v>
          </cell>
          <cell r="D5430" t="str">
            <v>居家布艺</v>
          </cell>
          <cell r="E5430" t="str">
            <v>是</v>
          </cell>
          <cell r="F5430" t="str">
            <v>否</v>
          </cell>
          <cell r="G5430" t="str">
            <v>宽80*高205</v>
          </cell>
          <cell r="H5430" t="str">
            <v/>
          </cell>
          <cell r="I5430" t="str">
            <v/>
          </cell>
          <cell r="J5430" t="str">
            <v>件</v>
          </cell>
          <cell r="K5430" t="str">
            <v/>
          </cell>
          <cell r="L5430" t="str">
            <v/>
          </cell>
          <cell r="M5430" t="str">
            <v>15.00</v>
          </cell>
        </row>
        <row r="5431">
          <cell r="A5431" t="str">
            <v>JGWM4C2QCT-171</v>
          </cell>
          <cell r="B5431" t="str">
            <v>金刚网门四侧二全磁条</v>
          </cell>
          <cell r="C5431" t="str">
            <v>JGWM4C2QCT-171-金刚网门四侧二全磁条</v>
          </cell>
          <cell r="D5431" t="str">
            <v>居家布艺</v>
          </cell>
          <cell r="E5431" t="str">
            <v>是</v>
          </cell>
          <cell r="F5431" t="str">
            <v>否</v>
          </cell>
          <cell r="G5431" t="str">
            <v>宽80*高210</v>
          </cell>
          <cell r="H5431" t="str">
            <v/>
          </cell>
          <cell r="I5431" t="str">
            <v/>
          </cell>
          <cell r="J5431" t="str">
            <v>件</v>
          </cell>
          <cell r="K5431" t="str">
            <v/>
          </cell>
          <cell r="L5431" t="str">
            <v/>
          </cell>
          <cell r="M5431" t="str">
            <v>15.20</v>
          </cell>
        </row>
        <row r="5432">
          <cell r="A5432" t="str">
            <v>JGWM4C2QCT-172</v>
          </cell>
          <cell r="B5432" t="str">
            <v>金刚网门四侧二全磁条</v>
          </cell>
          <cell r="C5432" t="str">
            <v>JGWM4C2QCT-172-金刚网门四侧二全磁条</v>
          </cell>
          <cell r="D5432" t="str">
            <v>居家布艺</v>
          </cell>
          <cell r="E5432" t="str">
            <v>是</v>
          </cell>
          <cell r="F5432" t="str">
            <v>否</v>
          </cell>
          <cell r="G5432" t="str">
            <v>宽80*高220</v>
          </cell>
          <cell r="H5432" t="str">
            <v/>
          </cell>
          <cell r="I5432" t="str">
            <v/>
          </cell>
          <cell r="J5432" t="str">
            <v>件</v>
          </cell>
          <cell r="K5432" t="str">
            <v/>
          </cell>
          <cell r="L5432" t="str">
            <v/>
          </cell>
          <cell r="M5432" t="str">
            <v>15.60</v>
          </cell>
        </row>
        <row r="5433">
          <cell r="A5433" t="str">
            <v>JGWM4C2QCT-173</v>
          </cell>
          <cell r="B5433" t="str">
            <v>金刚网门四侧二全磁条</v>
          </cell>
          <cell r="C5433" t="str">
            <v>JGWM4C2QCT-173-金刚网门四侧二全磁条</v>
          </cell>
          <cell r="D5433" t="str">
            <v>居家布艺</v>
          </cell>
          <cell r="E5433" t="str">
            <v>是</v>
          </cell>
          <cell r="F5433" t="str">
            <v>否</v>
          </cell>
          <cell r="G5433" t="str">
            <v>宽85*高190</v>
          </cell>
          <cell r="H5433" t="str">
            <v/>
          </cell>
          <cell r="I5433" t="str">
            <v/>
          </cell>
          <cell r="J5433" t="str">
            <v>件</v>
          </cell>
          <cell r="K5433" t="str">
            <v/>
          </cell>
          <cell r="L5433" t="str">
            <v/>
          </cell>
          <cell r="M5433" t="str">
            <v>14.50</v>
          </cell>
        </row>
        <row r="5434">
          <cell r="A5434" t="str">
            <v>JGWM4C2QCT-174</v>
          </cell>
          <cell r="B5434" t="str">
            <v>金刚网门四侧二全磁条</v>
          </cell>
          <cell r="C5434" t="str">
            <v>JGWM4C2QCT-174-金刚网门四侧二全磁条</v>
          </cell>
          <cell r="D5434" t="str">
            <v>居家布艺</v>
          </cell>
          <cell r="E5434" t="str">
            <v>是</v>
          </cell>
          <cell r="F5434" t="str">
            <v>否</v>
          </cell>
          <cell r="G5434" t="str">
            <v>宽85*高195</v>
          </cell>
          <cell r="H5434" t="str">
            <v/>
          </cell>
          <cell r="I5434" t="str">
            <v/>
          </cell>
          <cell r="J5434" t="str">
            <v>件</v>
          </cell>
          <cell r="K5434" t="str">
            <v/>
          </cell>
          <cell r="L5434" t="str">
            <v/>
          </cell>
          <cell r="M5434" t="str">
            <v>14.70</v>
          </cell>
        </row>
        <row r="5435">
          <cell r="A5435" t="str">
            <v>JGWM4C2QCT-175</v>
          </cell>
          <cell r="B5435" t="str">
            <v>金刚网门四侧二全磁条</v>
          </cell>
          <cell r="C5435" t="str">
            <v>JGWM4C2QCT-175-金刚网门四侧二全磁条</v>
          </cell>
          <cell r="D5435" t="str">
            <v>居家布艺</v>
          </cell>
          <cell r="E5435" t="str">
            <v>是</v>
          </cell>
          <cell r="F5435" t="str">
            <v>否</v>
          </cell>
          <cell r="G5435" t="str">
            <v>宽85*高200</v>
          </cell>
          <cell r="H5435" t="str">
            <v/>
          </cell>
          <cell r="I5435" t="str">
            <v/>
          </cell>
          <cell r="J5435" t="str">
            <v>件</v>
          </cell>
          <cell r="K5435" t="str">
            <v/>
          </cell>
          <cell r="L5435" t="str">
            <v/>
          </cell>
          <cell r="M5435" t="str">
            <v>14.90</v>
          </cell>
        </row>
        <row r="5436">
          <cell r="A5436" t="str">
            <v>JGWM4C2QCT-176</v>
          </cell>
          <cell r="B5436" t="str">
            <v>金刚网门四侧二全磁条</v>
          </cell>
          <cell r="C5436" t="str">
            <v>JGWM4C2QCT-176-金刚网门四侧二全磁条</v>
          </cell>
          <cell r="D5436" t="str">
            <v>居家布艺</v>
          </cell>
          <cell r="E5436" t="str">
            <v>是</v>
          </cell>
          <cell r="F5436" t="str">
            <v>否</v>
          </cell>
          <cell r="G5436" t="str">
            <v>宽85*高205</v>
          </cell>
          <cell r="H5436" t="str">
            <v/>
          </cell>
          <cell r="I5436" t="str">
            <v/>
          </cell>
          <cell r="J5436" t="str">
            <v>件</v>
          </cell>
          <cell r="K5436" t="str">
            <v/>
          </cell>
          <cell r="L5436" t="str">
            <v/>
          </cell>
          <cell r="M5436" t="str">
            <v>15.10</v>
          </cell>
        </row>
        <row r="5437">
          <cell r="A5437" t="str">
            <v>JGWM4C2QCT-177</v>
          </cell>
          <cell r="B5437" t="str">
            <v>金刚网门四侧二全磁条</v>
          </cell>
          <cell r="C5437" t="str">
            <v>JGWM4C2QCT-177-金刚网门四侧二全磁条</v>
          </cell>
          <cell r="D5437" t="str">
            <v>居家布艺</v>
          </cell>
          <cell r="E5437" t="str">
            <v>是</v>
          </cell>
          <cell r="F5437" t="str">
            <v>否</v>
          </cell>
          <cell r="G5437" t="str">
            <v>宽85*高210</v>
          </cell>
          <cell r="H5437" t="str">
            <v/>
          </cell>
          <cell r="I5437" t="str">
            <v/>
          </cell>
          <cell r="J5437" t="str">
            <v>件</v>
          </cell>
          <cell r="K5437" t="str">
            <v/>
          </cell>
          <cell r="L5437" t="str">
            <v/>
          </cell>
          <cell r="M5437" t="str">
            <v>15.30</v>
          </cell>
        </row>
        <row r="5438">
          <cell r="A5438" t="str">
            <v>JGWM4C2QCT-178</v>
          </cell>
          <cell r="B5438" t="str">
            <v>金刚网门四侧二全磁条</v>
          </cell>
          <cell r="C5438" t="str">
            <v>JGWM4C2QCT-178-金刚网门四侧二全磁条</v>
          </cell>
          <cell r="D5438" t="str">
            <v>居家布艺</v>
          </cell>
          <cell r="E5438" t="str">
            <v>是</v>
          </cell>
          <cell r="F5438" t="str">
            <v>否</v>
          </cell>
          <cell r="G5438" t="str">
            <v>宽85*高215</v>
          </cell>
          <cell r="H5438" t="str">
            <v/>
          </cell>
          <cell r="I5438" t="str">
            <v/>
          </cell>
          <cell r="J5438" t="str">
            <v>件</v>
          </cell>
          <cell r="K5438" t="str">
            <v/>
          </cell>
          <cell r="L5438" t="str">
            <v/>
          </cell>
          <cell r="M5438" t="str">
            <v>15.40</v>
          </cell>
        </row>
        <row r="5439">
          <cell r="A5439" t="str">
            <v>JGWM4C2QCT-179</v>
          </cell>
          <cell r="B5439" t="str">
            <v>金刚网门四侧二全磁条</v>
          </cell>
          <cell r="C5439" t="str">
            <v>JGWM4C2QCT-179-金刚网门四侧二全磁条</v>
          </cell>
          <cell r="D5439" t="str">
            <v>居家布艺</v>
          </cell>
          <cell r="E5439" t="str">
            <v>是</v>
          </cell>
          <cell r="F5439" t="str">
            <v>否</v>
          </cell>
          <cell r="G5439" t="str">
            <v>宽85*高220</v>
          </cell>
          <cell r="H5439" t="str">
            <v/>
          </cell>
          <cell r="I5439" t="str">
            <v/>
          </cell>
          <cell r="J5439" t="str">
            <v>件</v>
          </cell>
          <cell r="K5439" t="str">
            <v/>
          </cell>
          <cell r="L5439" t="str">
            <v/>
          </cell>
          <cell r="M5439" t="str">
            <v>15.60</v>
          </cell>
        </row>
        <row r="5440">
          <cell r="A5440" t="str">
            <v>JGWM4C2QCT-180</v>
          </cell>
          <cell r="B5440" t="str">
            <v>金刚网门四侧二全磁条</v>
          </cell>
          <cell r="C5440" t="str">
            <v>JGWM4C2QCT-180-金刚网门四侧二全磁条</v>
          </cell>
          <cell r="D5440" t="str">
            <v>居家布艺</v>
          </cell>
          <cell r="E5440" t="str">
            <v>是</v>
          </cell>
          <cell r="F5440" t="str">
            <v>否</v>
          </cell>
          <cell r="G5440" t="str">
            <v>宽90*高190</v>
          </cell>
          <cell r="H5440" t="str">
            <v/>
          </cell>
          <cell r="I5440" t="str">
            <v/>
          </cell>
          <cell r="J5440" t="str">
            <v>件</v>
          </cell>
          <cell r="K5440" t="str">
            <v/>
          </cell>
          <cell r="L5440" t="str">
            <v/>
          </cell>
          <cell r="M5440" t="str">
            <v>15.20</v>
          </cell>
        </row>
        <row r="5441">
          <cell r="A5441" t="str">
            <v>JGWM4C2QCT-181</v>
          </cell>
          <cell r="B5441" t="str">
            <v>金刚网门四侧二全磁条</v>
          </cell>
          <cell r="C5441" t="str">
            <v>JGWM4C2QCT-181-金刚网门四侧二全磁条</v>
          </cell>
          <cell r="D5441" t="str">
            <v>居家布艺</v>
          </cell>
          <cell r="E5441" t="str">
            <v>是</v>
          </cell>
          <cell r="F5441" t="str">
            <v>否</v>
          </cell>
          <cell r="G5441" t="str">
            <v>宽90*高195</v>
          </cell>
          <cell r="H5441" t="str">
            <v/>
          </cell>
          <cell r="I5441" t="str">
            <v/>
          </cell>
          <cell r="J5441" t="str">
            <v>件</v>
          </cell>
          <cell r="K5441" t="str">
            <v/>
          </cell>
          <cell r="L5441" t="str">
            <v/>
          </cell>
          <cell r="M5441" t="str">
            <v>15.40</v>
          </cell>
        </row>
        <row r="5442">
          <cell r="A5442" t="str">
            <v>JGWM4C2QCT-182</v>
          </cell>
          <cell r="B5442" t="str">
            <v>金刚网门四侧二全磁条</v>
          </cell>
          <cell r="C5442" t="str">
            <v>JGWM4C2QCT-182-金刚网门四侧二全磁条</v>
          </cell>
          <cell r="D5442" t="str">
            <v>居家布艺</v>
          </cell>
          <cell r="E5442" t="str">
            <v>是</v>
          </cell>
          <cell r="F5442" t="str">
            <v>否</v>
          </cell>
          <cell r="G5442" t="str">
            <v>宽90*高200</v>
          </cell>
          <cell r="H5442" t="str">
            <v/>
          </cell>
          <cell r="I5442" t="str">
            <v/>
          </cell>
          <cell r="J5442" t="str">
            <v>件</v>
          </cell>
          <cell r="K5442" t="str">
            <v/>
          </cell>
          <cell r="L5442" t="str">
            <v/>
          </cell>
          <cell r="M5442" t="str">
            <v>15.60</v>
          </cell>
        </row>
        <row r="5443">
          <cell r="A5443" t="str">
            <v>JGWM4C2QCT-183</v>
          </cell>
          <cell r="B5443" t="str">
            <v>金刚网门四侧二全磁条</v>
          </cell>
          <cell r="C5443" t="str">
            <v>JGWM4C2QCT-183-金刚网门四侧二全磁条</v>
          </cell>
          <cell r="D5443" t="str">
            <v>居家布艺</v>
          </cell>
          <cell r="E5443" t="str">
            <v>是</v>
          </cell>
          <cell r="F5443" t="str">
            <v>否</v>
          </cell>
          <cell r="G5443" t="str">
            <v>宽90*高205</v>
          </cell>
          <cell r="H5443" t="str">
            <v/>
          </cell>
          <cell r="I5443" t="str">
            <v/>
          </cell>
          <cell r="J5443" t="str">
            <v>件</v>
          </cell>
          <cell r="K5443" t="str">
            <v/>
          </cell>
          <cell r="L5443" t="str">
            <v/>
          </cell>
          <cell r="M5443" t="str">
            <v>15.80</v>
          </cell>
        </row>
        <row r="5444">
          <cell r="A5444" t="str">
            <v>JGWM4C2QCT-184</v>
          </cell>
          <cell r="B5444" t="str">
            <v>金刚网门四侧二全磁条</v>
          </cell>
          <cell r="C5444" t="str">
            <v>JGWM4C2QCT-184-金刚网门四侧二全磁条</v>
          </cell>
          <cell r="D5444" t="str">
            <v>居家布艺</v>
          </cell>
          <cell r="E5444" t="str">
            <v>是</v>
          </cell>
          <cell r="F5444" t="str">
            <v>否</v>
          </cell>
          <cell r="G5444" t="str">
            <v>宽90*高210</v>
          </cell>
          <cell r="H5444" t="str">
            <v/>
          </cell>
          <cell r="I5444" t="str">
            <v/>
          </cell>
          <cell r="J5444" t="str">
            <v>件</v>
          </cell>
          <cell r="K5444" t="str">
            <v/>
          </cell>
          <cell r="L5444" t="str">
            <v/>
          </cell>
          <cell r="M5444" t="str">
            <v>16.00</v>
          </cell>
        </row>
        <row r="5445">
          <cell r="A5445" t="str">
            <v>JGWM4C2QCT-185</v>
          </cell>
          <cell r="B5445" t="str">
            <v>金刚网门四侧二全磁条</v>
          </cell>
          <cell r="C5445" t="str">
            <v>JGWM4C2QCT-185-金刚网门四侧二全磁条</v>
          </cell>
          <cell r="D5445" t="str">
            <v>居家布艺</v>
          </cell>
          <cell r="E5445" t="str">
            <v>是</v>
          </cell>
          <cell r="F5445" t="str">
            <v>否</v>
          </cell>
          <cell r="G5445" t="str">
            <v>宽90*高215</v>
          </cell>
          <cell r="H5445" t="str">
            <v/>
          </cell>
          <cell r="I5445" t="str">
            <v/>
          </cell>
          <cell r="J5445" t="str">
            <v>件</v>
          </cell>
          <cell r="K5445" t="str">
            <v/>
          </cell>
          <cell r="L5445" t="str">
            <v/>
          </cell>
          <cell r="M5445" t="str">
            <v>16.20</v>
          </cell>
        </row>
        <row r="5446">
          <cell r="A5446" t="str">
            <v>JGWM4C2QCT-186</v>
          </cell>
          <cell r="B5446" t="str">
            <v>金刚网门四侧二全磁条</v>
          </cell>
          <cell r="C5446" t="str">
            <v>JGWM4C2QCT-186-金刚网门四侧二全磁条</v>
          </cell>
          <cell r="D5446" t="str">
            <v>居家布艺</v>
          </cell>
          <cell r="E5446" t="str">
            <v>是</v>
          </cell>
          <cell r="F5446" t="str">
            <v>否</v>
          </cell>
          <cell r="G5446" t="str">
            <v>宽90*高220</v>
          </cell>
          <cell r="H5446" t="str">
            <v/>
          </cell>
          <cell r="I5446" t="str">
            <v/>
          </cell>
          <cell r="J5446" t="str">
            <v>件</v>
          </cell>
          <cell r="K5446" t="str">
            <v/>
          </cell>
          <cell r="L5446" t="str">
            <v/>
          </cell>
          <cell r="M5446" t="str">
            <v>16.40</v>
          </cell>
        </row>
        <row r="5447">
          <cell r="A5447" t="str">
            <v>JGWM4C2QCT-187</v>
          </cell>
          <cell r="B5447" t="str">
            <v>金刚网门四侧二全磁条</v>
          </cell>
          <cell r="C5447" t="str">
            <v>JGWM4C2QCT-187-金刚网门四侧二全磁条</v>
          </cell>
          <cell r="D5447" t="str">
            <v>居家布艺</v>
          </cell>
          <cell r="E5447" t="str">
            <v>是</v>
          </cell>
          <cell r="F5447" t="str">
            <v>否</v>
          </cell>
          <cell r="G5447" t="str">
            <v>宽90*高230</v>
          </cell>
          <cell r="H5447" t="str">
            <v/>
          </cell>
          <cell r="I5447" t="str">
            <v/>
          </cell>
          <cell r="J5447" t="str">
            <v>件</v>
          </cell>
          <cell r="K5447" t="str">
            <v/>
          </cell>
          <cell r="L5447" t="str">
            <v/>
          </cell>
          <cell r="M5447" t="str">
            <v>16.90</v>
          </cell>
        </row>
        <row r="5448">
          <cell r="A5448" t="str">
            <v>JGWM4C2QCT-188</v>
          </cell>
          <cell r="B5448" t="str">
            <v>金刚网门四侧二全磁条</v>
          </cell>
          <cell r="C5448" t="str">
            <v>JGWM4C2QCT-188-金刚网门四侧二全磁条</v>
          </cell>
          <cell r="D5448" t="str">
            <v>居家布艺</v>
          </cell>
          <cell r="E5448" t="str">
            <v>是</v>
          </cell>
          <cell r="F5448" t="str">
            <v>否</v>
          </cell>
          <cell r="G5448" t="str">
            <v>宽90*高240</v>
          </cell>
          <cell r="H5448" t="str">
            <v/>
          </cell>
          <cell r="I5448" t="str">
            <v/>
          </cell>
          <cell r="J5448" t="str">
            <v>件</v>
          </cell>
          <cell r="K5448" t="str">
            <v/>
          </cell>
          <cell r="L5448" t="str">
            <v/>
          </cell>
          <cell r="M5448" t="str">
            <v>17.30</v>
          </cell>
        </row>
        <row r="5449">
          <cell r="A5449" t="str">
            <v>JGWM4C2QCT-189</v>
          </cell>
          <cell r="B5449" t="str">
            <v>金刚网门四侧二全磁条</v>
          </cell>
          <cell r="C5449" t="str">
            <v>JGWM4C2QCT-189-金刚网门四侧二全磁条</v>
          </cell>
          <cell r="D5449" t="str">
            <v>居家布艺</v>
          </cell>
          <cell r="E5449" t="str">
            <v>是</v>
          </cell>
          <cell r="F5449" t="str">
            <v>否</v>
          </cell>
          <cell r="G5449" t="str">
            <v>宽95*高195</v>
          </cell>
          <cell r="H5449" t="str">
            <v/>
          </cell>
          <cell r="I5449" t="str">
            <v/>
          </cell>
          <cell r="J5449" t="str">
            <v>件</v>
          </cell>
          <cell r="K5449" t="str">
            <v/>
          </cell>
          <cell r="L5449" t="str">
            <v/>
          </cell>
          <cell r="M5449" t="str">
            <v>15.40</v>
          </cell>
        </row>
        <row r="5450">
          <cell r="A5450" t="str">
            <v>JGWM4C2QCT-190</v>
          </cell>
          <cell r="B5450" t="str">
            <v>金刚网门四侧二全磁条</v>
          </cell>
          <cell r="C5450" t="str">
            <v>JGWM4C2QCT-190-金刚网门四侧二全磁条</v>
          </cell>
          <cell r="D5450" t="str">
            <v>居家布艺</v>
          </cell>
          <cell r="E5450" t="str">
            <v>是</v>
          </cell>
          <cell r="F5450" t="str">
            <v>否</v>
          </cell>
          <cell r="G5450" t="str">
            <v>宽95*高200</v>
          </cell>
          <cell r="H5450" t="str">
            <v/>
          </cell>
          <cell r="I5450" t="str">
            <v/>
          </cell>
          <cell r="J5450" t="str">
            <v>件</v>
          </cell>
          <cell r="K5450" t="str">
            <v/>
          </cell>
          <cell r="L5450" t="str">
            <v/>
          </cell>
          <cell r="M5450" t="str">
            <v>15.60</v>
          </cell>
        </row>
        <row r="5451">
          <cell r="A5451" t="str">
            <v>JGWM4C2QCT-191</v>
          </cell>
          <cell r="B5451" t="str">
            <v>金刚网门四侧二全磁条</v>
          </cell>
          <cell r="C5451" t="str">
            <v>JGWM4C2QCT-191-金刚网门四侧二全磁条</v>
          </cell>
          <cell r="D5451" t="str">
            <v>居家布艺</v>
          </cell>
          <cell r="E5451" t="str">
            <v>是</v>
          </cell>
          <cell r="F5451" t="str">
            <v>否</v>
          </cell>
          <cell r="G5451" t="str">
            <v>宽95*高205</v>
          </cell>
          <cell r="H5451" t="str">
            <v/>
          </cell>
          <cell r="I5451" t="str">
            <v/>
          </cell>
          <cell r="J5451" t="str">
            <v>件</v>
          </cell>
          <cell r="K5451" t="str">
            <v/>
          </cell>
          <cell r="L5451" t="str">
            <v/>
          </cell>
          <cell r="M5451" t="str">
            <v>15.80</v>
          </cell>
        </row>
        <row r="5452">
          <cell r="A5452" t="str">
            <v>JGWM4C2QCT-192</v>
          </cell>
          <cell r="B5452" t="str">
            <v>金刚网门四侧二全磁条</v>
          </cell>
          <cell r="C5452" t="str">
            <v>JGWM4C2QCT-192-金刚网门四侧二全磁条</v>
          </cell>
          <cell r="D5452" t="str">
            <v>居家布艺</v>
          </cell>
          <cell r="E5452" t="str">
            <v>是</v>
          </cell>
          <cell r="F5452" t="str">
            <v>否</v>
          </cell>
          <cell r="G5452" t="str">
            <v>宽95*高210</v>
          </cell>
          <cell r="H5452" t="str">
            <v/>
          </cell>
          <cell r="I5452" t="str">
            <v/>
          </cell>
          <cell r="J5452" t="str">
            <v>件</v>
          </cell>
          <cell r="K5452" t="str">
            <v/>
          </cell>
          <cell r="L5452" t="str">
            <v/>
          </cell>
          <cell r="M5452" t="str">
            <v>16.00</v>
          </cell>
        </row>
        <row r="5453">
          <cell r="A5453" t="str">
            <v>JGWM4C2QCT-193</v>
          </cell>
          <cell r="B5453" t="str">
            <v>金刚网门四侧二全磁条</v>
          </cell>
          <cell r="C5453" t="str">
            <v>JGWM4C2QCT-193-金刚网门四侧二全磁条</v>
          </cell>
          <cell r="D5453" t="str">
            <v>居家布艺</v>
          </cell>
          <cell r="E5453" t="str">
            <v>是</v>
          </cell>
          <cell r="F5453" t="str">
            <v>否</v>
          </cell>
          <cell r="G5453" t="str">
            <v>宽95*高220</v>
          </cell>
          <cell r="H5453" t="str">
            <v/>
          </cell>
          <cell r="I5453" t="str">
            <v/>
          </cell>
          <cell r="J5453" t="str">
            <v>件</v>
          </cell>
          <cell r="K5453" t="str">
            <v/>
          </cell>
          <cell r="L5453" t="str">
            <v/>
          </cell>
          <cell r="M5453" t="str">
            <v>16.40</v>
          </cell>
        </row>
        <row r="5454">
          <cell r="A5454" t="str">
            <v>JGWM4C2QCT-194</v>
          </cell>
          <cell r="B5454" t="str">
            <v>金刚网门四侧二全磁条</v>
          </cell>
          <cell r="C5454" t="str">
            <v>JGWM4C2QCT-194-金刚网门四侧二全磁条</v>
          </cell>
          <cell r="D5454" t="str">
            <v>居家布艺</v>
          </cell>
          <cell r="E5454" t="str">
            <v>是</v>
          </cell>
          <cell r="F5454" t="str">
            <v>否</v>
          </cell>
          <cell r="G5454" t="str">
            <v>宽100*高200</v>
          </cell>
          <cell r="H5454" t="str">
            <v/>
          </cell>
          <cell r="I5454" t="str">
            <v/>
          </cell>
          <cell r="J5454" t="str">
            <v>件</v>
          </cell>
          <cell r="K5454" t="str">
            <v/>
          </cell>
          <cell r="L5454" t="str">
            <v/>
          </cell>
          <cell r="M5454" t="str">
            <v>15.60</v>
          </cell>
        </row>
        <row r="5455">
          <cell r="A5455" t="str">
            <v>JGWM4C2QCT-195</v>
          </cell>
          <cell r="B5455" t="str">
            <v>金刚网门四侧二全磁条</v>
          </cell>
          <cell r="C5455" t="str">
            <v>JGWM4C2QCT-195-金刚网门四侧二全磁条</v>
          </cell>
          <cell r="D5455" t="str">
            <v>居家布艺</v>
          </cell>
          <cell r="E5455" t="str">
            <v>是</v>
          </cell>
          <cell r="F5455" t="str">
            <v>否</v>
          </cell>
          <cell r="G5455" t="str">
            <v>宽100*高205</v>
          </cell>
          <cell r="H5455" t="str">
            <v/>
          </cell>
          <cell r="I5455" t="str">
            <v/>
          </cell>
          <cell r="J5455" t="str">
            <v>件</v>
          </cell>
          <cell r="K5455" t="str">
            <v/>
          </cell>
          <cell r="L5455" t="str">
            <v/>
          </cell>
          <cell r="M5455" t="str">
            <v>15.80</v>
          </cell>
        </row>
        <row r="5456">
          <cell r="A5456" t="str">
            <v>JGWM4C2QCT-196</v>
          </cell>
          <cell r="B5456" t="str">
            <v>金刚网门四侧二全磁条</v>
          </cell>
          <cell r="C5456" t="str">
            <v>JGWM4C2QCT-196-金刚网门四侧二全磁条</v>
          </cell>
          <cell r="D5456" t="str">
            <v>居家布艺</v>
          </cell>
          <cell r="E5456" t="str">
            <v>是</v>
          </cell>
          <cell r="F5456" t="str">
            <v>否</v>
          </cell>
          <cell r="G5456" t="str">
            <v>宽100*高210</v>
          </cell>
          <cell r="H5456" t="str">
            <v/>
          </cell>
          <cell r="I5456" t="str">
            <v/>
          </cell>
          <cell r="J5456" t="str">
            <v>件</v>
          </cell>
          <cell r="K5456" t="str">
            <v/>
          </cell>
          <cell r="L5456" t="str">
            <v/>
          </cell>
          <cell r="M5456" t="str">
            <v>16.10</v>
          </cell>
        </row>
        <row r="5457">
          <cell r="A5457" t="str">
            <v>JGWM4C2QCT-197</v>
          </cell>
          <cell r="B5457" t="str">
            <v>金刚网门四侧二全磁条</v>
          </cell>
          <cell r="C5457" t="str">
            <v>JGWM4C2QCT-197-金刚网门四侧二全磁条</v>
          </cell>
          <cell r="D5457" t="str">
            <v>居家布艺</v>
          </cell>
          <cell r="E5457" t="str">
            <v>是</v>
          </cell>
          <cell r="F5457" t="str">
            <v>否</v>
          </cell>
          <cell r="G5457" t="str">
            <v>宽100*高220</v>
          </cell>
          <cell r="H5457" t="str">
            <v/>
          </cell>
          <cell r="I5457" t="str">
            <v/>
          </cell>
          <cell r="J5457" t="str">
            <v>件</v>
          </cell>
          <cell r="K5457" t="str">
            <v/>
          </cell>
          <cell r="L5457" t="str">
            <v/>
          </cell>
          <cell r="M5457" t="str">
            <v>16.50</v>
          </cell>
        </row>
        <row r="5458">
          <cell r="A5458" t="str">
            <v>JGWM4C2QCT-198</v>
          </cell>
          <cell r="B5458" t="str">
            <v>金刚网门四侧二全磁条</v>
          </cell>
          <cell r="C5458" t="str">
            <v>JGWM4C2QCT-198-金刚网门四侧二全磁条</v>
          </cell>
          <cell r="D5458" t="str">
            <v>居家布艺</v>
          </cell>
          <cell r="E5458" t="str">
            <v>是</v>
          </cell>
          <cell r="F5458" t="str">
            <v>否</v>
          </cell>
          <cell r="G5458" t="str">
            <v>宽100*高230</v>
          </cell>
          <cell r="H5458" t="str">
            <v/>
          </cell>
          <cell r="I5458" t="str">
            <v/>
          </cell>
          <cell r="J5458" t="str">
            <v>件</v>
          </cell>
          <cell r="K5458" t="str">
            <v/>
          </cell>
          <cell r="L5458" t="str">
            <v/>
          </cell>
          <cell r="M5458" t="str">
            <v>16.90</v>
          </cell>
        </row>
        <row r="5459">
          <cell r="A5459" t="str">
            <v>JGWM4C2QCT-199</v>
          </cell>
          <cell r="B5459" t="str">
            <v>金刚网门四侧二全磁条</v>
          </cell>
          <cell r="C5459" t="str">
            <v>JGWM4C2QCT-199-金刚网门四侧二全磁条</v>
          </cell>
          <cell r="D5459" t="str">
            <v>居家布艺</v>
          </cell>
          <cell r="E5459" t="str">
            <v>是</v>
          </cell>
          <cell r="F5459" t="str">
            <v>否</v>
          </cell>
          <cell r="G5459" t="str">
            <v>宽100*高240</v>
          </cell>
          <cell r="H5459" t="str">
            <v/>
          </cell>
          <cell r="I5459" t="str">
            <v/>
          </cell>
          <cell r="J5459" t="str">
            <v>件</v>
          </cell>
          <cell r="K5459" t="str">
            <v/>
          </cell>
          <cell r="L5459" t="str">
            <v/>
          </cell>
          <cell r="M5459" t="str">
            <v>17.30</v>
          </cell>
        </row>
        <row r="5460">
          <cell r="A5460" t="str">
            <v>JGWM4C2QCT-200</v>
          </cell>
          <cell r="B5460" t="str">
            <v>金刚网门四侧二全磁条</v>
          </cell>
          <cell r="C5460" t="str">
            <v>JGWM4C2QCT-200-金刚网门四侧二全磁条</v>
          </cell>
          <cell r="D5460" t="str">
            <v>居家布艺</v>
          </cell>
          <cell r="E5460" t="str">
            <v>是</v>
          </cell>
          <cell r="F5460" t="str">
            <v>否</v>
          </cell>
          <cell r="G5460" t="str">
            <v>宽105*高205</v>
          </cell>
          <cell r="H5460" t="str">
            <v/>
          </cell>
          <cell r="I5460" t="str">
            <v/>
          </cell>
          <cell r="J5460" t="str">
            <v>件</v>
          </cell>
          <cell r="K5460" t="str">
            <v/>
          </cell>
          <cell r="L5460" t="str">
            <v/>
          </cell>
          <cell r="M5460" t="str">
            <v>15.90</v>
          </cell>
        </row>
        <row r="5461">
          <cell r="A5461" t="str">
            <v>JGWM4C2QCT-201</v>
          </cell>
          <cell r="B5461" t="str">
            <v>金刚网门四侧二全磁条</v>
          </cell>
          <cell r="C5461" t="str">
            <v>JGWM4C2QCT-201-金刚网门四侧二全磁条</v>
          </cell>
          <cell r="D5461" t="str">
            <v>居家布艺</v>
          </cell>
          <cell r="E5461" t="str">
            <v>是</v>
          </cell>
          <cell r="F5461" t="str">
            <v>否</v>
          </cell>
          <cell r="G5461" t="str">
            <v>宽110*高200</v>
          </cell>
          <cell r="H5461" t="str">
            <v/>
          </cell>
          <cell r="I5461" t="str">
            <v/>
          </cell>
          <cell r="J5461" t="str">
            <v>件</v>
          </cell>
          <cell r="K5461" t="str">
            <v/>
          </cell>
          <cell r="L5461" t="str">
            <v/>
          </cell>
          <cell r="M5461" t="str">
            <v>15.80</v>
          </cell>
        </row>
        <row r="5462">
          <cell r="A5462" t="str">
            <v>JGWM4C2QCT-202</v>
          </cell>
          <cell r="B5462" t="str">
            <v>金刚网门四侧二全磁条</v>
          </cell>
          <cell r="C5462" t="str">
            <v>JGWM4C2QCT-202-金刚网门四侧二全磁条</v>
          </cell>
          <cell r="D5462" t="str">
            <v>居家布艺</v>
          </cell>
          <cell r="E5462" t="str">
            <v>是</v>
          </cell>
          <cell r="F5462" t="str">
            <v>否</v>
          </cell>
          <cell r="G5462" t="str">
            <v>宽110*高210</v>
          </cell>
          <cell r="H5462" t="str">
            <v/>
          </cell>
          <cell r="I5462" t="str">
            <v/>
          </cell>
          <cell r="J5462" t="str">
            <v>件</v>
          </cell>
          <cell r="K5462" t="str">
            <v/>
          </cell>
          <cell r="L5462" t="str">
            <v/>
          </cell>
          <cell r="M5462" t="str">
            <v>16.20</v>
          </cell>
        </row>
        <row r="5463">
          <cell r="A5463" t="str">
            <v>JGWM4C2QCT-203</v>
          </cell>
          <cell r="B5463" t="str">
            <v>金刚网门四侧二全磁条</v>
          </cell>
          <cell r="C5463" t="str">
            <v>JGWM4C2QCT-203-金刚网门四侧二全磁条</v>
          </cell>
          <cell r="D5463" t="str">
            <v>居家布艺</v>
          </cell>
          <cell r="E5463" t="str">
            <v>是</v>
          </cell>
          <cell r="F5463" t="str">
            <v>否</v>
          </cell>
          <cell r="G5463" t="str">
            <v>宽110*高220</v>
          </cell>
          <cell r="H5463" t="str">
            <v/>
          </cell>
          <cell r="I5463" t="str">
            <v/>
          </cell>
          <cell r="J5463" t="str">
            <v>件</v>
          </cell>
          <cell r="K5463" t="str">
            <v/>
          </cell>
          <cell r="L5463" t="str">
            <v/>
          </cell>
          <cell r="M5463" t="str">
            <v>16.60</v>
          </cell>
        </row>
        <row r="5464">
          <cell r="A5464" t="str">
            <v>JGWM4C2QCT-204</v>
          </cell>
          <cell r="B5464" t="str">
            <v>金刚网门四侧二全磁条</v>
          </cell>
          <cell r="C5464" t="str">
            <v>JGWM4C2QCT-204-金刚网门四侧二全磁条</v>
          </cell>
          <cell r="D5464" t="str">
            <v>居家布艺</v>
          </cell>
          <cell r="E5464" t="str">
            <v>是</v>
          </cell>
          <cell r="F5464" t="str">
            <v>否</v>
          </cell>
          <cell r="G5464" t="str">
            <v>宽110*高230</v>
          </cell>
          <cell r="H5464" t="str">
            <v/>
          </cell>
          <cell r="I5464" t="str">
            <v/>
          </cell>
          <cell r="J5464" t="str">
            <v>件</v>
          </cell>
          <cell r="K5464" t="str">
            <v/>
          </cell>
          <cell r="L5464" t="str">
            <v/>
          </cell>
          <cell r="M5464" t="str">
            <v>17.00</v>
          </cell>
        </row>
        <row r="5465">
          <cell r="A5465" t="str">
            <v>JGWM4C2QCT-205</v>
          </cell>
          <cell r="B5465" t="str">
            <v>金刚网门四侧二全磁条</v>
          </cell>
          <cell r="C5465" t="str">
            <v>JGWM4C2QCT-205-金刚网门四侧二全磁条</v>
          </cell>
          <cell r="D5465" t="str">
            <v>居家布艺</v>
          </cell>
          <cell r="E5465" t="str">
            <v>是</v>
          </cell>
          <cell r="F5465" t="str">
            <v>否</v>
          </cell>
          <cell r="G5465" t="str">
            <v>宽110*高240</v>
          </cell>
          <cell r="H5465" t="str">
            <v/>
          </cell>
          <cell r="I5465" t="str">
            <v/>
          </cell>
          <cell r="J5465" t="str">
            <v>件</v>
          </cell>
          <cell r="K5465" t="str">
            <v/>
          </cell>
          <cell r="L5465" t="str">
            <v/>
          </cell>
          <cell r="M5465" t="str">
            <v>17.50</v>
          </cell>
        </row>
        <row r="5466">
          <cell r="A5466" t="str">
            <v>JGWM4C2QCT-206</v>
          </cell>
          <cell r="B5466" t="str">
            <v>金刚网门四侧二全磁条</v>
          </cell>
          <cell r="C5466" t="str">
            <v>JGWM4C2QCT-206-金刚网门四侧二全磁条</v>
          </cell>
          <cell r="D5466" t="str">
            <v>居家布艺</v>
          </cell>
          <cell r="E5466" t="str">
            <v>是</v>
          </cell>
          <cell r="F5466" t="str">
            <v>否</v>
          </cell>
          <cell r="G5466" t="str">
            <v>宽120*高200</v>
          </cell>
          <cell r="H5466" t="str">
            <v/>
          </cell>
          <cell r="I5466" t="str">
            <v/>
          </cell>
          <cell r="J5466" t="str">
            <v>件</v>
          </cell>
          <cell r="K5466" t="str">
            <v/>
          </cell>
          <cell r="L5466" t="str">
            <v/>
          </cell>
          <cell r="M5466" t="str">
            <v>17.00</v>
          </cell>
        </row>
        <row r="5467">
          <cell r="A5467" t="str">
            <v>JGWM4C2QCT-207</v>
          </cell>
          <cell r="B5467" t="str">
            <v>金刚网门四侧二全磁条</v>
          </cell>
          <cell r="C5467" t="str">
            <v>JGWM4C2QCT-207-金刚网门四侧二全磁条</v>
          </cell>
          <cell r="D5467" t="str">
            <v>居家布艺</v>
          </cell>
          <cell r="E5467" t="str">
            <v>是</v>
          </cell>
          <cell r="F5467" t="str">
            <v>否</v>
          </cell>
          <cell r="G5467" t="str">
            <v>宽120*高210</v>
          </cell>
          <cell r="H5467" t="str">
            <v/>
          </cell>
          <cell r="I5467" t="str">
            <v/>
          </cell>
          <cell r="J5467" t="str">
            <v>件</v>
          </cell>
          <cell r="K5467" t="str">
            <v/>
          </cell>
          <cell r="L5467" t="str">
            <v/>
          </cell>
          <cell r="M5467" t="str">
            <v>17.50</v>
          </cell>
        </row>
        <row r="5468">
          <cell r="A5468" t="str">
            <v>JGWM4C2QCT-208</v>
          </cell>
          <cell r="B5468" t="str">
            <v>金刚网门四侧二全磁条</v>
          </cell>
          <cell r="C5468" t="str">
            <v>JGWM4C2QCT-208-金刚网门四侧二全磁条</v>
          </cell>
          <cell r="D5468" t="str">
            <v>居家布艺</v>
          </cell>
          <cell r="E5468" t="str">
            <v>是</v>
          </cell>
          <cell r="F5468" t="str">
            <v>否</v>
          </cell>
          <cell r="G5468" t="str">
            <v>宽120*高220</v>
          </cell>
          <cell r="H5468" t="str">
            <v/>
          </cell>
          <cell r="I5468" t="str">
            <v/>
          </cell>
          <cell r="J5468" t="str">
            <v>件</v>
          </cell>
          <cell r="K5468" t="str">
            <v/>
          </cell>
          <cell r="L5468" t="str">
            <v/>
          </cell>
          <cell r="M5468" t="str">
            <v>17.90</v>
          </cell>
        </row>
        <row r="5469">
          <cell r="A5469" t="str">
            <v>JGWM4C2QCT-209</v>
          </cell>
          <cell r="B5469" t="str">
            <v>金刚网门四侧二全磁条</v>
          </cell>
          <cell r="C5469" t="str">
            <v>JGWM4C2QCT-209-金刚网门四侧二全磁条</v>
          </cell>
          <cell r="D5469" t="str">
            <v>居家布艺</v>
          </cell>
          <cell r="E5469" t="str">
            <v>是</v>
          </cell>
          <cell r="F5469" t="str">
            <v>否</v>
          </cell>
          <cell r="G5469" t="str">
            <v>宽120*高230</v>
          </cell>
          <cell r="H5469" t="str">
            <v/>
          </cell>
          <cell r="I5469" t="str">
            <v/>
          </cell>
          <cell r="J5469" t="str">
            <v>件</v>
          </cell>
          <cell r="K5469" t="str">
            <v/>
          </cell>
          <cell r="L5469" t="str">
            <v/>
          </cell>
          <cell r="M5469" t="str">
            <v>18.40</v>
          </cell>
        </row>
        <row r="5470">
          <cell r="A5470" t="str">
            <v>JGWM4C2QCT-210</v>
          </cell>
          <cell r="B5470" t="str">
            <v>金刚网门四侧二全磁条</v>
          </cell>
          <cell r="C5470" t="str">
            <v>JGWM4C2QCT-210-金刚网门四侧二全磁条</v>
          </cell>
          <cell r="D5470" t="str">
            <v>居家布艺</v>
          </cell>
          <cell r="E5470" t="str">
            <v>是</v>
          </cell>
          <cell r="F5470" t="str">
            <v>否</v>
          </cell>
          <cell r="G5470" t="str">
            <v>宽120*高240</v>
          </cell>
          <cell r="H5470" t="str">
            <v/>
          </cell>
          <cell r="I5470" t="str">
            <v/>
          </cell>
          <cell r="J5470" t="str">
            <v>件</v>
          </cell>
          <cell r="K5470" t="str">
            <v/>
          </cell>
          <cell r="L5470" t="str">
            <v/>
          </cell>
          <cell r="M5470" t="str">
            <v>18.90</v>
          </cell>
        </row>
        <row r="5471">
          <cell r="A5471" t="str">
            <v>JGWM4C2QCT-211</v>
          </cell>
          <cell r="B5471" t="str">
            <v>金刚网门四侧二全磁条</v>
          </cell>
          <cell r="C5471" t="str">
            <v>JGWM4C2QCT-211-金刚网门四侧二全磁条</v>
          </cell>
          <cell r="D5471" t="str">
            <v>居家布艺</v>
          </cell>
          <cell r="E5471" t="str">
            <v>是</v>
          </cell>
          <cell r="F5471" t="str">
            <v>否</v>
          </cell>
          <cell r="G5471" t="str">
            <v>宽130*高200</v>
          </cell>
          <cell r="H5471" t="str">
            <v/>
          </cell>
          <cell r="I5471" t="str">
            <v/>
          </cell>
          <cell r="J5471" t="str">
            <v>件</v>
          </cell>
          <cell r="K5471" t="str">
            <v/>
          </cell>
          <cell r="L5471" t="str">
            <v/>
          </cell>
          <cell r="M5471" t="str">
            <v>17.30</v>
          </cell>
        </row>
        <row r="5472">
          <cell r="A5472" t="str">
            <v>JGWM4C2QCT-212</v>
          </cell>
          <cell r="B5472" t="str">
            <v>金刚网门四侧二全磁条</v>
          </cell>
          <cell r="C5472" t="str">
            <v>JGWM4C2QCT-212-金刚网门四侧二全磁条</v>
          </cell>
          <cell r="D5472" t="str">
            <v>居家布艺</v>
          </cell>
          <cell r="E5472" t="str">
            <v>是</v>
          </cell>
          <cell r="F5472" t="str">
            <v>否</v>
          </cell>
          <cell r="G5472" t="str">
            <v>宽130*高210</v>
          </cell>
          <cell r="H5472" t="str">
            <v/>
          </cell>
          <cell r="I5472" t="str">
            <v/>
          </cell>
          <cell r="J5472" t="str">
            <v>件</v>
          </cell>
          <cell r="K5472" t="str">
            <v/>
          </cell>
          <cell r="L5472" t="str">
            <v/>
          </cell>
          <cell r="M5472" t="str">
            <v>17.80</v>
          </cell>
        </row>
        <row r="5473">
          <cell r="A5473" t="str">
            <v>JGWM4C2QCT-213</v>
          </cell>
          <cell r="B5473" t="str">
            <v>金刚网门四侧二全磁条</v>
          </cell>
          <cell r="C5473" t="str">
            <v>JGWM4C2QCT-213-金刚网门四侧二全磁条</v>
          </cell>
          <cell r="D5473" t="str">
            <v>居家布艺</v>
          </cell>
          <cell r="E5473" t="str">
            <v>是</v>
          </cell>
          <cell r="F5473" t="str">
            <v>否</v>
          </cell>
          <cell r="G5473" t="str">
            <v>宽130*高220</v>
          </cell>
          <cell r="H5473" t="str">
            <v/>
          </cell>
          <cell r="I5473" t="str">
            <v/>
          </cell>
          <cell r="J5473" t="str">
            <v>件</v>
          </cell>
          <cell r="K5473" t="str">
            <v/>
          </cell>
          <cell r="L5473" t="str">
            <v/>
          </cell>
          <cell r="M5473" t="str">
            <v>18.30</v>
          </cell>
        </row>
        <row r="5474">
          <cell r="A5474" t="str">
            <v>JGWM4C2QCT-214</v>
          </cell>
          <cell r="B5474" t="str">
            <v>金刚网门四侧二全磁条</v>
          </cell>
          <cell r="C5474" t="str">
            <v>JGWM4C2QCT-214-金刚网门四侧二全磁条</v>
          </cell>
          <cell r="D5474" t="str">
            <v>居家布艺</v>
          </cell>
          <cell r="E5474" t="str">
            <v>是</v>
          </cell>
          <cell r="F5474" t="str">
            <v>否</v>
          </cell>
          <cell r="G5474" t="str">
            <v>宽130*高230</v>
          </cell>
          <cell r="H5474" t="str">
            <v/>
          </cell>
          <cell r="I5474" t="str">
            <v/>
          </cell>
          <cell r="J5474" t="str">
            <v>件</v>
          </cell>
          <cell r="K5474" t="str">
            <v/>
          </cell>
          <cell r="L5474" t="str">
            <v/>
          </cell>
          <cell r="M5474" t="str">
            <v>18.80</v>
          </cell>
        </row>
        <row r="5475">
          <cell r="A5475" t="str">
            <v>JGWM4C2QCT-215</v>
          </cell>
          <cell r="B5475" t="str">
            <v>金刚网门四侧二全磁条</v>
          </cell>
          <cell r="C5475" t="str">
            <v>JGWM4C2QCT-215-金刚网门四侧二全磁条</v>
          </cell>
          <cell r="D5475" t="str">
            <v>居家布艺</v>
          </cell>
          <cell r="E5475" t="str">
            <v>是</v>
          </cell>
          <cell r="F5475" t="str">
            <v>否</v>
          </cell>
          <cell r="G5475" t="str">
            <v>宽130*高240</v>
          </cell>
          <cell r="H5475" t="str">
            <v/>
          </cell>
          <cell r="I5475" t="str">
            <v/>
          </cell>
          <cell r="J5475" t="str">
            <v>件</v>
          </cell>
          <cell r="K5475" t="str">
            <v/>
          </cell>
          <cell r="L5475" t="str">
            <v/>
          </cell>
          <cell r="M5475" t="str">
            <v>19.20</v>
          </cell>
        </row>
        <row r="5476">
          <cell r="A5476" t="str">
            <v>JGWM4C2QCT-216</v>
          </cell>
          <cell r="B5476" t="str">
            <v>金刚网门四侧二全磁条</v>
          </cell>
          <cell r="C5476" t="str">
            <v>JGWM4C2QCT-216-金刚网门四侧二全磁条</v>
          </cell>
          <cell r="D5476" t="str">
            <v>居家布艺</v>
          </cell>
          <cell r="E5476" t="str">
            <v>是</v>
          </cell>
          <cell r="F5476" t="str">
            <v>否</v>
          </cell>
          <cell r="G5476" t="str">
            <v>宽140*高200</v>
          </cell>
          <cell r="H5476" t="str">
            <v/>
          </cell>
          <cell r="I5476" t="str">
            <v/>
          </cell>
          <cell r="J5476" t="str">
            <v>件</v>
          </cell>
          <cell r="K5476" t="str">
            <v/>
          </cell>
          <cell r="L5476" t="str">
            <v/>
          </cell>
          <cell r="M5476" t="str">
            <v>17.40</v>
          </cell>
        </row>
        <row r="5477">
          <cell r="A5477" t="str">
            <v>JGWM4C2QCT-217</v>
          </cell>
          <cell r="B5477" t="str">
            <v>金刚网门四侧二全磁条</v>
          </cell>
          <cell r="C5477" t="str">
            <v>JGWM4C2QCT-217-金刚网门四侧二全磁条</v>
          </cell>
          <cell r="D5477" t="str">
            <v>居家布艺</v>
          </cell>
          <cell r="E5477" t="str">
            <v>是</v>
          </cell>
          <cell r="F5477" t="str">
            <v>否</v>
          </cell>
          <cell r="G5477" t="str">
            <v>宽140*高210</v>
          </cell>
          <cell r="H5477" t="str">
            <v/>
          </cell>
          <cell r="I5477" t="str">
            <v/>
          </cell>
          <cell r="J5477" t="str">
            <v>件</v>
          </cell>
          <cell r="K5477" t="str">
            <v/>
          </cell>
          <cell r="L5477" t="str">
            <v/>
          </cell>
          <cell r="M5477" t="str">
            <v>17.90</v>
          </cell>
        </row>
        <row r="5478">
          <cell r="A5478" t="str">
            <v>JGWM4C2QCT-218</v>
          </cell>
          <cell r="B5478" t="str">
            <v>金刚网门四侧二全磁条</v>
          </cell>
          <cell r="C5478" t="str">
            <v>JGWM4C2QCT-218-金刚网门四侧二全磁条</v>
          </cell>
          <cell r="D5478" t="str">
            <v>居家布艺</v>
          </cell>
          <cell r="E5478" t="str">
            <v>是</v>
          </cell>
          <cell r="F5478" t="str">
            <v>否</v>
          </cell>
          <cell r="G5478" t="str">
            <v>宽140*高220</v>
          </cell>
          <cell r="H5478" t="str">
            <v/>
          </cell>
          <cell r="I5478" t="str">
            <v/>
          </cell>
          <cell r="J5478" t="str">
            <v>件</v>
          </cell>
          <cell r="K5478" t="str">
            <v/>
          </cell>
          <cell r="L5478" t="str">
            <v/>
          </cell>
          <cell r="M5478" t="str">
            <v>18.30</v>
          </cell>
        </row>
        <row r="5479">
          <cell r="A5479" t="str">
            <v>JGWM4C2QCT-219</v>
          </cell>
          <cell r="B5479" t="str">
            <v>金刚网门四侧二全磁条</v>
          </cell>
          <cell r="C5479" t="str">
            <v>JGWM4C2QCT-219-金刚网门四侧二全磁条</v>
          </cell>
          <cell r="D5479" t="str">
            <v>居家布艺</v>
          </cell>
          <cell r="E5479" t="str">
            <v>是</v>
          </cell>
          <cell r="F5479" t="str">
            <v>否</v>
          </cell>
          <cell r="G5479" t="str">
            <v>宽140*高230</v>
          </cell>
          <cell r="H5479" t="str">
            <v/>
          </cell>
          <cell r="I5479" t="str">
            <v/>
          </cell>
          <cell r="J5479" t="str">
            <v>件</v>
          </cell>
          <cell r="K5479" t="str">
            <v/>
          </cell>
          <cell r="L5479" t="str">
            <v/>
          </cell>
          <cell r="M5479" t="str">
            <v>18.80</v>
          </cell>
        </row>
        <row r="5480">
          <cell r="A5480" t="str">
            <v>JGWM4C2QCT-220</v>
          </cell>
          <cell r="B5480" t="str">
            <v>金刚网门四侧二全磁条</v>
          </cell>
          <cell r="C5480" t="str">
            <v>JGWM4C2QCT-220-金刚网门四侧二全磁条</v>
          </cell>
          <cell r="D5480" t="str">
            <v>居家布艺</v>
          </cell>
          <cell r="E5480" t="str">
            <v>是</v>
          </cell>
          <cell r="F5480" t="str">
            <v>否</v>
          </cell>
          <cell r="G5480" t="str">
            <v>宽140*高240</v>
          </cell>
          <cell r="H5480" t="str">
            <v/>
          </cell>
          <cell r="I5480" t="str">
            <v/>
          </cell>
          <cell r="J5480" t="str">
            <v>件</v>
          </cell>
          <cell r="K5480" t="str">
            <v/>
          </cell>
          <cell r="L5480" t="str">
            <v/>
          </cell>
          <cell r="M5480" t="str">
            <v>19.30</v>
          </cell>
        </row>
        <row r="5481">
          <cell r="A5481" t="str">
            <v>JGWM4C2QCT-221</v>
          </cell>
          <cell r="B5481" t="str">
            <v>金刚网门四侧二全磁条</v>
          </cell>
          <cell r="C5481" t="str">
            <v>JGWM4C2QCT-221-金刚网门四侧二全磁条</v>
          </cell>
          <cell r="D5481" t="str">
            <v>居家布艺</v>
          </cell>
          <cell r="E5481" t="str">
            <v>是</v>
          </cell>
          <cell r="F5481" t="str">
            <v>否</v>
          </cell>
          <cell r="G5481" t="str">
            <v>宽150*高200</v>
          </cell>
          <cell r="H5481" t="str">
            <v/>
          </cell>
          <cell r="I5481" t="str">
            <v/>
          </cell>
          <cell r="J5481" t="str">
            <v>件</v>
          </cell>
          <cell r="K5481" t="str">
            <v/>
          </cell>
          <cell r="L5481" t="str">
            <v/>
          </cell>
          <cell r="M5481" t="str">
            <v>19.90</v>
          </cell>
        </row>
        <row r="5482">
          <cell r="A5482" t="str">
            <v>JGWM4C2QCT-222</v>
          </cell>
          <cell r="B5482" t="str">
            <v>金刚网门四侧二全磁条</v>
          </cell>
          <cell r="C5482" t="str">
            <v>JGWM4C2QCT-222-金刚网门四侧二全磁条</v>
          </cell>
          <cell r="D5482" t="str">
            <v>居家布艺</v>
          </cell>
          <cell r="E5482" t="str">
            <v>是</v>
          </cell>
          <cell r="F5482" t="str">
            <v>否</v>
          </cell>
          <cell r="G5482" t="str">
            <v>宽150*高210</v>
          </cell>
          <cell r="H5482" t="str">
            <v/>
          </cell>
          <cell r="I5482" t="str">
            <v/>
          </cell>
          <cell r="J5482" t="str">
            <v>件</v>
          </cell>
          <cell r="K5482" t="str">
            <v/>
          </cell>
          <cell r="L5482" t="str">
            <v/>
          </cell>
          <cell r="M5482" t="str">
            <v>20.50</v>
          </cell>
        </row>
        <row r="5483">
          <cell r="A5483" t="str">
            <v>JGWM4C2QCT-223</v>
          </cell>
          <cell r="B5483" t="str">
            <v>金刚网门四侧二全磁条</v>
          </cell>
          <cell r="C5483" t="str">
            <v>JGWM4C2QCT-223-金刚网门四侧二全磁条</v>
          </cell>
          <cell r="D5483" t="str">
            <v>居家布艺</v>
          </cell>
          <cell r="E5483" t="str">
            <v>是</v>
          </cell>
          <cell r="F5483" t="str">
            <v>否</v>
          </cell>
          <cell r="G5483" t="str">
            <v>宽150*高220</v>
          </cell>
          <cell r="H5483" t="str">
            <v/>
          </cell>
          <cell r="I5483" t="str">
            <v/>
          </cell>
          <cell r="J5483" t="str">
            <v>件</v>
          </cell>
          <cell r="K5483" t="str">
            <v/>
          </cell>
          <cell r="L5483" t="str">
            <v/>
          </cell>
          <cell r="M5483" t="str">
            <v>21.10</v>
          </cell>
        </row>
        <row r="5484">
          <cell r="A5484" t="str">
            <v>JGWM4C2QCT-224</v>
          </cell>
          <cell r="B5484" t="str">
            <v>金刚网门四侧二全磁条</v>
          </cell>
          <cell r="C5484" t="str">
            <v>JGWM4C2QCT-224-金刚网门四侧二全磁条</v>
          </cell>
          <cell r="D5484" t="str">
            <v>居家布艺</v>
          </cell>
          <cell r="E5484" t="str">
            <v>是</v>
          </cell>
          <cell r="F5484" t="str">
            <v>否</v>
          </cell>
          <cell r="G5484" t="str">
            <v>宽150*高230</v>
          </cell>
          <cell r="H5484" t="str">
            <v/>
          </cell>
          <cell r="I5484" t="str">
            <v/>
          </cell>
          <cell r="J5484" t="str">
            <v>件</v>
          </cell>
          <cell r="K5484" t="str">
            <v/>
          </cell>
          <cell r="L5484" t="str">
            <v/>
          </cell>
          <cell r="M5484" t="str">
            <v>21.70</v>
          </cell>
        </row>
        <row r="5485">
          <cell r="A5485" t="str">
            <v>JGWM4C2QCT-225</v>
          </cell>
          <cell r="B5485" t="str">
            <v>金刚网门四侧二全磁条</v>
          </cell>
          <cell r="C5485" t="str">
            <v>JGWM4C2QCT-225-金刚网门四侧二全磁条</v>
          </cell>
          <cell r="D5485" t="str">
            <v>居家布艺</v>
          </cell>
          <cell r="E5485" t="str">
            <v>是</v>
          </cell>
          <cell r="F5485" t="str">
            <v>否</v>
          </cell>
          <cell r="G5485" t="str">
            <v>宽150*高240</v>
          </cell>
          <cell r="H5485" t="str">
            <v/>
          </cell>
          <cell r="I5485" t="str">
            <v/>
          </cell>
          <cell r="J5485" t="str">
            <v>件</v>
          </cell>
          <cell r="K5485" t="str">
            <v/>
          </cell>
          <cell r="L5485" t="str">
            <v/>
          </cell>
          <cell r="M5485" t="str">
            <v>22.30</v>
          </cell>
        </row>
        <row r="5486">
          <cell r="A5486" t="str">
            <v>JGWM4C2QCT-226</v>
          </cell>
          <cell r="B5486" t="str">
            <v>金刚网门四侧二全磁条</v>
          </cell>
          <cell r="C5486" t="str">
            <v>JGWM4C2QCT-226-金刚网门四侧二全磁条</v>
          </cell>
          <cell r="D5486" t="str">
            <v>居家布艺</v>
          </cell>
          <cell r="E5486" t="str">
            <v>是</v>
          </cell>
          <cell r="F5486" t="str">
            <v>否</v>
          </cell>
          <cell r="G5486" t="str">
            <v>宽160*高200</v>
          </cell>
          <cell r="H5486" t="str">
            <v/>
          </cell>
          <cell r="I5486" t="str">
            <v/>
          </cell>
          <cell r="J5486" t="str">
            <v>件</v>
          </cell>
          <cell r="K5486" t="str">
            <v/>
          </cell>
          <cell r="L5486" t="str">
            <v/>
          </cell>
          <cell r="M5486" t="str">
            <v>20.00</v>
          </cell>
        </row>
        <row r="5487">
          <cell r="A5487" t="str">
            <v>JGWM4C2QCT-227</v>
          </cell>
          <cell r="B5487" t="str">
            <v>金刚网门四侧二全磁条</v>
          </cell>
          <cell r="C5487" t="str">
            <v>JGWM4C2QCT-227-金刚网门四侧二全磁条</v>
          </cell>
          <cell r="D5487" t="str">
            <v>居家布艺</v>
          </cell>
          <cell r="E5487" t="str">
            <v>是</v>
          </cell>
          <cell r="F5487" t="str">
            <v>否</v>
          </cell>
          <cell r="G5487" t="str">
            <v>宽160*高210</v>
          </cell>
          <cell r="H5487" t="str">
            <v/>
          </cell>
          <cell r="I5487" t="str">
            <v/>
          </cell>
          <cell r="J5487" t="str">
            <v>件</v>
          </cell>
          <cell r="K5487" t="str">
            <v/>
          </cell>
          <cell r="L5487" t="str">
            <v/>
          </cell>
          <cell r="M5487" t="str">
            <v>20.60</v>
          </cell>
        </row>
        <row r="5488">
          <cell r="A5488" t="str">
            <v>JGWM4C2QCT-228</v>
          </cell>
          <cell r="B5488" t="str">
            <v>金刚网门四侧二全磁条</v>
          </cell>
          <cell r="C5488" t="str">
            <v>JGWM4C2QCT-228-金刚网门四侧二全磁条</v>
          </cell>
          <cell r="D5488" t="str">
            <v>居家布艺</v>
          </cell>
          <cell r="E5488" t="str">
            <v>是</v>
          </cell>
          <cell r="F5488" t="str">
            <v>否</v>
          </cell>
          <cell r="G5488" t="str">
            <v>宽160*高220</v>
          </cell>
          <cell r="H5488" t="str">
            <v/>
          </cell>
          <cell r="I5488" t="str">
            <v/>
          </cell>
          <cell r="J5488" t="str">
            <v>件</v>
          </cell>
          <cell r="K5488" t="str">
            <v/>
          </cell>
          <cell r="L5488" t="str">
            <v/>
          </cell>
          <cell r="M5488" t="str">
            <v>21.20</v>
          </cell>
        </row>
        <row r="5489">
          <cell r="A5489" t="str">
            <v>JGWM4C2QCT-229</v>
          </cell>
          <cell r="B5489" t="str">
            <v>金刚网门四侧二全磁条</v>
          </cell>
          <cell r="C5489" t="str">
            <v>JGWM4C2QCT-229-金刚网门四侧二全磁条</v>
          </cell>
          <cell r="D5489" t="str">
            <v>居家布艺</v>
          </cell>
          <cell r="E5489" t="str">
            <v>是</v>
          </cell>
          <cell r="F5489" t="str">
            <v>否</v>
          </cell>
          <cell r="G5489" t="str">
            <v>宽160*高230</v>
          </cell>
          <cell r="H5489" t="str">
            <v/>
          </cell>
          <cell r="I5489" t="str">
            <v/>
          </cell>
          <cell r="J5489" t="str">
            <v>件</v>
          </cell>
          <cell r="K5489" t="str">
            <v/>
          </cell>
          <cell r="L5489" t="str">
            <v/>
          </cell>
          <cell r="M5489" t="str">
            <v>21.80</v>
          </cell>
        </row>
        <row r="5490">
          <cell r="A5490" t="str">
            <v>JGWM4C2QCT-230</v>
          </cell>
          <cell r="B5490" t="str">
            <v>金刚网门四侧二全磁条</v>
          </cell>
          <cell r="C5490" t="str">
            <v>JGWM4C2QCT-230-金刚网门四侧二全磁条</v>
          </cell>
          <cell r="D5490" t="str">
            <v>居家布艺</v>
          </cell>
          <cell r="E5490" t="str">
            <v>是</v>
          </cell>
          <cell r="F5490" t="str">
            <v>否</v>
          </cell>
          <cell r="G5490" t="str">
            <v>宽160*高240</v>
          </cell>
          <cell r="H5490" t="str">
            <v/>
          </cell>
          <cell r="I5490" t="str">
            <v/>
          </cell>
          <cell r="J5490" t="str">
            <v>件</v>
          </cell>
          <cell r="K5490" t="str">
            <v/>
          </cell>
          <cell r="L5490" t="str">
            <v/>
          </cell>
          <cell r="M5490" t="str">
            <v>22.40</v>
          </cell>
        </row>
        <row r="5491">
          <cell r="A5491" t="str">
            <v>JGWM4C2QCT-231</v>
          </cell>
          <cell r="B5491" t="str">
            <v>金刚网门四侧二全磁条</v>
          </cell>
          <cell r="C5491" t="str">
            <v>JGWM4C2QCT-231-金刚网门四侧二全磁条</v>
          </cell>
          <cell r="D5491" t="str">
            <v>居家布艺</v>
          </cell>
          <cell r="E5491" t="str">
            <v>是</v>
          </cell>
          <cell r="F5491" t="str">
            <v>否</v>
          </cell>
          <cell r="G5491" t="str">
            <v>宽170*高200</v>
          </cell>
          <cell r="H5491" t="str">
            <v/>
          </cell>
          <cell r="I5491" t="str">
            <v/>
          </cell>
          <cell r="J5491" t="str">
            <v>件</v>
          </cell>
          <cell r="K5491" t="str">
            <v/>
          </cell>
          <cell r="L5491" t="str">
            <v/>
          </cell>
          <cell r="M5491" t="str">
            <v>20.40</v>
          </cell>
        </row>
        <row r="5492">
          <cell r="A5492" t="str">
            <v>JGWM4C2QCT-232</v>
          </cell>
          <cell r="B5492" t="str">
            <v>金刚网门四侧二全磁条</v>
          </cell>
          <cell r="C5492" t="str">
            <v>JGWM4C2QCT-232-金刚网门四侧二全磁条</v>
          </cell>
          <cell r="D5492" t="str">
            <v>居家布艺</v>
          </cell>
          <cell r="E5492" t="str">
            <v>是</v>
          </cell>
          <cell r="F5492" t="str">
            <v>否</v>
          </cell>
          <cell r="G5492" t="str">
            <v>宽170*高210</v>
          </cell>
          <cell r="H5492" t="str">
            <v/>
          </cell>
          <cell r="I5492" t="str">
            <v/>
          </cell>
          <cell r="J5492" t="str">
            <v>件</v>
          </cell>
          <cell r="K5492" t="str">
            <v/>
          </cell>
          <cell r="L5492" t="str">
            <v/>
          </cell>
          <cell r="M5492" t="str">
            <v>20.90</v>
          </cell>
        </row>
        <row r="5493">
          <cell r="A5493" t="str">
            <v>JGWM4C2QCT-233</v>
          </cell>
          <cell r="B5493" t="str">
            <v>金刚网门四侧二全磁条</v>
          </cell>
          <cell r="C5493" t="str">
            <v>JGWM4C2QCT-233-金刚网门四侧二全磁条</v>
          </cell>
          <cell r="D5493" t="str">
            <v>居家布艺</v>
          </cell>
          <cell r="E5493" t="str">
            <v>是</v>
          </cell>
          <cell r="F5493" t="str">
            <v>否</v>
          </cell>
          <cell r="G5493" t="str">
            <v>宽170*高220</v>
          </cell>
          <cell r="H5493" t="str">
            <v/>
          </cell>
          <cell r="I5493" t="str">
            <v/>
          </cell>
          <cell r="J5493" t="str">
            <v>件</v>
          </cell>
          <cell r="K5493" t="str">
            <v/>
          </cell>
          <cell r="L5493" t="str">
            <v/>
          </cell>
          <cell r="M5493" t="str">
            <v>21.50</v>
          </cell>
        </row>
        <row r="5494">
          <cell r="A5494" t="str">
            <v>JGWM4C2QCT-234</v>
          </cell>
          <cell r="B5494" t="str">
            <v>金刚网门四侧二全磁条</v>
          </cell>
          <cell r="C5494" t="str">
            <v>JGWM4C2QCT-234-金刚网门四侧二全磁条</v>
          </cell>
          <cell r="D5494" t="str">
            <v>居家布艺</v>
          </cell>
          <cell r="E5494" t="str">
            <v>是</v>
          </cell>
          <cell r="F5494" t="str">
            <v>否</v>
          </cell>
          <cell r="G5494" t="str">
            <v>宽170*高230</v>
          </cell>
          <cell r="H5494" t="str">
            <v/>
          </cell>
          <cell r="I5494" t="str">
            <v/>
          </cell>
          <cell r="J5494" t="str">
            <v>件</v>
          </cell>
          <cell r="K5494" t="str">
            <v/>
          </cell>
          <cell r="L5494" t="str">
            <v/>
          </cell>
          <cell r="M5494" t="str">
            <v>22.10</v>
          </cell>
        </row>
        <row r="5495">
          <cell r="A5495" t="str">
            <v>JGWM4C2QCT-235</v>
          </cell>
          <cell r="B5495" t="str">
            <v>金刚网门四侧二全磁条</v>
          </cell>
          <cell r="C5495" t="str">
            <v>JGWM4C2QCT-235-金刚网门四侧二全磁条</v>
          </cell>
          <cell r="D5495" t="str">
            <v>居家布艺</v>
          </cell>
          <cell r="E5495" t="str">
            <v>是</v>
          </cell>
          <cell r="F5495" t="str">
            <v>否</v>
          </cell>
          <cell r="G5495" t="str">
            <v>宽170*高240</v>
          </cell>
          <cell r="H5495" t="str">
            <v/>
          </cell>
          <cell r="I5495" t="str">
            <v/>
          </cell>
          <cell r="J5495" t="str">
            <v>件</v>
          </cell>
          <cell r="K5495" t="str">
            <v/>
          </cell>
          <cell r="L5495" t="str">
            <v/>
          </cell>
          <cell r="M5495" t="str">
            <v>22.70</v>
          </cell>
        </row>
        <row r="5496">
          <cell r="A5496" t="str">
            <v>JGWM4C2QCT-236</v>
          </cell>
          <cell r="B5496" t="str">
            <v>金刚网门四侧二全磁条</v>
          </cell>
          <cell r="C5496" t="str">
            <v>JGWM4C2QCT-236-金刚网门四侧二全磁条</v>
          </cell>
          <cell r="D5496" t="str">
            <v>居家布艺</v>
          </cell>
          <cell r="E5496" t="str">
            <v>是</v>
          </cell>
          <cell r="F5496" t="str">
            <v>否</v>
          </cell>
          <cell r="G5496" t="str">
            <v>宽180*高200</v>
          </cell>
          <cell r="H5496" t="str">
            <v/>
          </cell>
          <cell r="I5496" t="str">
            <v/>
          </cell>
          <cell r="J5496" t="str">
            <v>件</v>
          </cell>
          <cell r="K5496" t="str">
            <v/>
          </cell>
          <cell r="L5496" t="str">
            <v/>
          </cell>
          <cell r="M5496" t="str">
            <v>20.40</v>
          </cell>
        </row>
        <row r="5497">
          <cell r="A5497" t="str">
            <v>JGWM4C2QCT-237</v>
          </cell>
          <cell r="B5497" t="str">
            <v>金刚网门四侧二全磁条</v>
          </cell>
          <cell r="C5497" t="str">
            <v>JGWM4C2QCT-237-金刚网门四侧二全磁条</v>
          </cell>
          <cell r="D5497" t="str">
            <v>居家布艺</v>
          </cell>
          <cell r="E5497" t="str">
            <v>是</v>
          </cell>
          <cell r="F5497" t="str">
            <v>否</v>
          </cell>
          <cell r="G5497" t="str">
            <v>宽180*高210</v>
          </cell>
          <cell r="H5497" t="str">
            <v/>
          </cell>
          <cell r="I5497" t="str">
            <v/>
          </cell>
          <cell r="J5497" t="str">
            <v>件</v>
          </cell>
          <cell r="K5497" t="str">
            <v/>
          </cell>
          <cell r="L5497" t="str">
            <v/>
          </cell>
          <cell r="M5497" t="str">
            <v>21.00</v>
          </cell>
        </row>
        <row r="5498">
          <cell r="A5498" t="str">
            <v>JGWM4C2QCT-238</v>
          </cell>
          <cell r="B5498" t="str">
            <v>金刚网门四侧二全磁条</v>
          </cell>
          <cell r="C5498" t="str">
            <v>JGWM4C2QCT-238-金刚网门四侧二全磁条</v>
          </cell>
          <cell r="D5498" t="str">
            <v>居家布艺</v>
          </cell>
          <cell r="E5498" t="str">
            <v>是</v>
          </cell>
          <cell r="F5498" t="str">
            <v>否</v>
          </cell>
          <cell r="G5498" t="str">
            <v>宽180*高220</v>
          </cell>
          <cell r="H5498" t="str">
            <v/>
          </cell>
          <cell r="I5498" t="str">
            <v/>
          </cell>
          <cell r="J5498" t="str">
            <v>件</v>
          </cell>
          <cell r="K5498" t="str">
            <v/>
          </cell>
          <cell r="L5498" t="str">
            <v/>
          </cell>
          <cell r="M5498" t="str">
            <v>21.60</v>
          </cell>
        </row>
        <row r="5499">
          <cell r="A5499" t="str">
            <v>JGWM4C2QCT-239</v>
          </cell>
          <cell r="B5499" t="str">
            <v>金刚网门四侧二全磁条</v>
          </cell>
          <cell r="C5499" t="str">
            <v>JGWM4C2QCT-239-金刚网门四侧二全磁条</v>
          </cell>
          <cell r="D5499" t="str">
            <v>居家布艺</v>
          </cell>
          <cell r="E5499" t="str">
            <v>是</v>
          </cell>
          <cell r="F5499" t="str">
            <v>否</v>
          </cell>
          <cell r="G5499" t="str">
            <v>宽180*高230</v>
          </cell>
          <cell r="H5499" t="str">
            <v/>
          </cell>
          <cell r="I5499" t="str">
            <v/>
          </cell>
          <cell r="J5499" t="str">
            <v>件</v>
          </cell>
          <cell r="K5499" t="str">
            <v/>
          </cell>
          <cell r="L5499" t="str">
            <v/>
          </cell>
          <cell r="M5499" t="str">
            <v>22.20</v>
          </cell>
        </row>
        <row r="5500">
          <cell r="A5500" t="str">
            <v>JGWM4C2QCT-240</v>
          </cell>
          <cell r="B5500" t="str">
            <v>金刚网门四侧二全磁条</v>
          </cell>
          <cell r="C5500" t="str">
            <v>JGWM4C2QCT-240-金刚网门四侧二全磁条</v>
          </cell>
          <cell r="D5500" t="str">
            <v>居家布艺</v>
          </cell>
          <cell r="E5500" t="str">
            <v>是</v>
          </cell>
          <cell r="F5500" t="str">
            <v>否</v>
          </cell>
          <cell r="G5500" t="str">
            <v>宽180*高240</v>
          </cell>
          <cell r="H5500" t="str">
            <v/>
          </cell>
          <cell r="I5500" t="str">
            <v/>
          </cell>
          <cell r="J5500" t="str">
            <v>件</v>
          </cell>
          <cell r="K5500" t="str">
            <v/>
          </cell>
          <cell r="L5500" t="str">
            <v/>
          </cell>
          <cell r="M5500" t="str">
            <v>22.80</v>
          </cell>
        </row>
        <row r="5501">
          <cell r="A5501" t="str">
            <v>JGWM4C2QCT-241</v>
          </cell>
          <cell r="B5501" t="str">
            <v>金刚网门四侧二全磁条</v>
          </cell>
          <cell r="C5501" t="str">
            <v>JGWM4C2QCT-241-金刚网门四侧二全磁条</v>
          </cell>
          <cell r="D5501" t="str">
            <v>居家布艺</v>
          </cell>
          <cell r="E5501" t="str">
            <v>是</v>
          </cell>
          <cell r="F5501" t="str">
            <v>否</v>
          </cell>
          <cell r="G5501" t="str">
            <v>宽190*高210</v>
          </cell>
          <cell r="H5501" t="str">
            <v/>
          </cell>
          <cell r="I5501" t="str">
            <v/>
          </cell>
          <cell r="J5501" t="str">
            <v>件</v>
          </cell>
          <cell r="K5501" t="str">
            <v/>
          </cell>
          <cell r="L5501" t="str">
            <v/>
          </cell>
          <cell r="M5501" t="str">
            <v>21.50</v>
          </cell>
        </row>
        <row r="5502">
          <cell r="A5502" t="str">
            <v>JGWM4C2QCT-242</v>
          </cell>
          <cell r="B5502" t="str">
            <v>金刚网门四侧二全磁条</v>
          </cell>
          <cell r="C5502" t="str">
            <v>JGWM4C2QCT-242-金刚网门四侧二全磁条</v>
          </cell>
          <cell r="D5502" t="str">
            <v>居家布艺</v>
          </cell>
          <cell r="E5502" t="str">
            <v>是</v>
          </cell>
          <cell r="F5502" t="str">
            <v>否</v>
          </cell>
          <cell r="G5502" t="str">
            <v>宽190*高220</v>
          </cell>
          <cell r="H5502" t="str">
            <v/>
          </cell>
          <cell r="I5502" t="str">
            <v/>
          </cell>
          <cell r="J5502" t="str">
            <v>件</v>
          </cell>
          <cell r="K5502" t="str">
            <v/>
          </cell>
          <cell r="L5502" t="str">
            <v/>
          </cell>
          <cell r="M5502" t="str">
            <v>22.10</v>
          </cell>
        </row>
        <row r="5503">
          <cell r="A5503" t="str">
            <v>JGWM4C2QCT-243</v>
          </cell>
          <cell r="B5503" t="str">
            <v>金刚网门四侧二全磁条</v>
          </cell>
          <cell r="C5503" t="str">
            <v>JGWM4C2QCT-243-金刚网门四侧二全磁条</v>
          </cell>
          <cell r="D5503" t="str">
            <v>居家布艺</v>
          </cell>
          <cell r="E5503" t="str">
            <v>是</v>
          </cell>
          <cell r="F5503" t="str">
            <v>否</v>
          </cell>
          <cell r="G5503" t="str">
            <v>宽190*高230</v>
          </cell>
          <cell r="H5503" t="str">
            <v/>
          </cell>
          <cell r="I5503" t="str">
            <v/>
          </cell>
          <cell r="J5503" t="str">
            <v>件</v>
          </cell>
          <cell r="K5503" t="str">
            <v/>
          </cell>
          <cell r="L5503" t="str">
            <v/>
          </cell>
          <cell r="M5503" t="str">
            <v>22.70</v>
          </cell>
        </row>
        <row r="5504">
          <cell r="A5504" t="str">
            <v>JGWM4C2QCT-244</v>
          </cell>
          <cell r="B5504" t="str">
            <v>金刚网门四侧二全磁条</v>
          </cell>
          <cell r="C5504" t="str">
            <v>JGWM4C2QCT-244-金刚网门四侧二全磁条</v>
          </cell>
          <cell r="D5504" t="str">
            <v>居家布艺</v>
          </cell>
          <cell r="E5504" t="str">
            <v>是</v>
          </cell>
          <cell r="F5504" t="str">
            <v>否</v>
          </cell>
          <cell r="G5504" t="str">
            <v>宽190*高240</v>
          </cell>
          <cell r="H5504" t="str">
            <v/>
          </cell>
          <cell r="I5504" t="str">
            <v/>
          </cell>
          <cell r="J5504" t="str">
            <v>件</v>
          </cell>
          <cell r="K5504" t="str">
            <v/>
          </cell>
          <cell r="L5504" t="str">
            <v/>
          </cell>
          <cell r="M5504" t="str">
            <v>23.30</v>
          </cell>
        </row>
        <row r="5505">
          <cell r="A5505" t="str">
            <v>JGWM4C2QCT-245</v>
          </cell>
          <cell r="B5505" t="str">
            <v>金刚网门四侧二全磁条</v>
          </cell>
          <cell r="C5505" t="str">
            <v>JGWM4C2QCT-245-金刚网门四侧二全磁条</v>
          </cell>
          <cell r="D5505" t="str">
            <v>居家布艺</v>
          </cell>
          <cell r="E5505" t="str">
            <v>是</v>
          </cell>
          <cell r="F5505" t="str">
            <v>否</v>
          </cell>
          <cell r="G5505" t="str">
            <v>宽200*高200</v>
          </cell>
          <cell r="H5505" t="str">
            <v/>
          </cell>
          <cell r="I5505" t="str">
            <v/>
          </cell>
          <cell r="J5505" t="str">
            <v>件</v>
          </cell>
          <cell r="K5505" t="str">
            <v/>
          </cell>
          <cell r="L5505" t="str">
            <v/>
          </cell>
          <cell r="M5505" t="str">
            <v>21.40</v>
          </cell>
        </row>
        <row r="5506">
          <cell r="A5506" t="str">
            <v>JGWM4C2QCT-246</v>
          </cell>
          <cell r="B5506" t="str">
            <v>金刚网门四侧二全磁条</v>
          </cell>
          <cell r="C5506" t="str">
            <v>JGWM4C2QCT-246-金刚网门四侧二全磁条</v>
          </cell>
          <cell r="D5506" t="str">
            <v>居家布艺</v>
          </cell>
          <cell r="E5506" t="str">
            <v>是</v>
          </cell>
          <cell r="F5506" t="str">
            <v>否</v>
          </cell>
          <cell r="G5506" t="str">
            <v>宽200*高210</v>
          </cell>
          <cell r="H5506" t="str">
            <v/>
          </cell>
          <cell r="I5506" t="str">
            <v/>
          </cell>
          <cell r="J5506" t="str">
            <v>件</v>
          </cell>
          <cell r="K5506" t="str">
            <v/>
          </cell>
          <cell r="L5506" t="str">
            <v/>
          </cell>
          <cell r="M5506" t="str">
            <v>21.70</v>
          </cell>
        </row>
        <row r="5507">
          <cell r="A5507" t="str">
            <v>JGWM4C2QCT-247</v>
          </cell>
          <cell r="B5507" t="str">
            <v>金刚网门四侧二全磁条</v>
          </cell>
          <cell r="C5507" t="str">
            <v>JGWM4C2QCT-247-金刚网门四侧二全磁条</v>
          </cell>
          <cell r="D5507" t="str">
            <v>居家布艺</v>
          </cell>
          <cell r="E5507" t="str">
            <v>是</v>
          </cell>
          <cell r="F5507" t="str">
            <v>否</v>
          </cell>
          <cell r="G5507" t="str">
            <v>宽200*高220</v>
          </cell>
          <cell r="H5507" t="str">
            <v/>
          </cell>
          <cell r="I5507" t="str">
            <v/>
          </cell>
          <cell r="J5507" t="str">
            <v>件</v>
          </cell>
          <cell r="K5507" t="str">
            <v/>
          </cell>
          <cell r="L5507" t="str">
            <v/>
          </cell>
          <cell r="M5507" t="str">
            <v>22.30</v>
          </cell>
        </row>
        <row r="5508">
          <cell r="A5508" t="str">
            <v>JGWM4C2QCT-248</v>
          </cell>
          <cell r="B5508" t="str">
            <v>金刚网门四侧二全磁条</v>
          </cell>
          <cell r="C5508" t="str">
            <v>JGWM4C2QCT-248-金刚网门四侧二全磁条</v>
          </cell>
          <cell r="D5508" t="str">
            <v>居家布艺</v>
          </cell>
          <cell r="E5508" t="str">
            <v>是</v>
          </cell>
          <cell r="F5508" t="str">
            <v>否</v>
          </cell>
          <cell r="G5508" t="str">
            <v>宽200*高230</v>
          </cell>
          <cell r="H5508" t="str">
            <v/>
          </cell>
          <cell r="I5508" t="str">
            <v/>
          </cell>
          <cell r="J5508" t="str">
            <v>件</v>
          </cell>
          <cell r="K5508" t="str">
            <v/>
          </cell>
          <cell r="L5508" t="str">
            <v/>
          </cell>
          <cell r="M5508" t="str">
            <v>22.80</v>
          </cell>
        </row>
        <row r="5509">
          <cell r="A5509" t="str">
            <v>JGWM4C2QCT-249</v>
          </cell>
          <cell r="B5509" t="str">
            <v>金刚网门四侧二全磁条</v>
          </cell>
          <cell r="C5509" t="str">
            <v>JGWM4C2QCT-249-金刚网门四侧二全磁条</v>
          </cell>
          <cell r="D5509" t="str">
            <v>居家布艺</v>
          </cell>
          <cell r="E5509" t="str">
            <v>是</v>
          </cell>
          <cell r="F5509" t="str">
            <v>否</v>
          </cell>
          <cell r="G5509" t="str">
            <v>宽200*高240</v>
          </cell>
          <cell r="H5509" t="str">
            <v/>
          </cell>
          <cell r="I5509" t="str">
            <v/>
          </cell>
          <cell r="J5509" t="str">
            <v>件</v>
          </cell>
          <cell r="K5509" t="str">
            <v/>
          </cell>
          <cell r="L5509" t="str">
            <v/>
          </cell>
          <cell r="M5509" t="str">
            <v>23.40</v>
          </cell>
        </row>
        <row r="5510">
          <cell r="A5510" t="str">
            <v>JGWM4C2QCT-250</v>
          </cell>
          <cell r="B5510" t="str">
            <v>金刚网门四侧二全磁条</v>
          </cell>
          <cell r="C5510" t="str">
            <v>JGWM4C2QCT-250-金刚网门四侧二全磁条</v>
          </cell>
          <cell r="D5510" t="str">
            <v>居家布艺</v>
          </cell>
          <cell r="E5510" t="str">
            <v>是</v>
          </cell>
          <cell r="F5510" t="str">
            <v>否</v>
          </cell>
          <cell r="G5510" t="str">
            <v>宽70*高200</v>
          </cell>
          <cell r="H5510" t="str">
            <v/>
          </cell>
          <cell r="I5510" t="str">
            <v/>
          </cell>
          <cell r="J5510" t="str">
            <v>件</v>
          </cell>
          <cell r="K5510" t="str">
            <v/>
          </cell>
          <cell r="L5510" t="str">
            <v/>
          </cell>
          <cell r="M5510" t="str">
            <v>14.30</v>
          </cell>
        </row>
        <row r="5511">
          <cell r="A5511" t="str">
            <v>JGWM4C2QCT-251</v>
          </cell>
          <cell r="B5511" t="str">
            <v>金刚网门四侧二全磁条</v>
          </cell>
          <cell r="C5511" t="str">
            <v>JGWM4C2QCT-251-金刚网门四侧二全磁条</v>
          </cell>
          <cell r="D5511" t="str">
            <v>居家布艺</v>
          </cell>
          <cell r="E5511" t="str">
            <v>是</v>
          </cell>
          <cell r="F5511" t="str">
            <v>否</v>
          </cell>
          <cell r="G5511" t="str">
            <v>宽80*高190</v>
          </cell>
          <cell r="H5511" t="str">
            <v/>
          </cell>
          <cell r="I5511" t="str">
            <v/>
          </cell>
          <cell r="J5511" t="str">
            <v>件</v>
          </cell>
          <cell r="K5511" t="str">
            <v/>
          </cell>
          <cell r="L5511" t="str">
            <v/>
          </cell>
          <cell r="M5511" t="str">
            <v>14.50</v>
          </cell>
        </row>
        <row r="5512">
          <cell r="A5512" t="str">
            <v>JGWM4C2QCT-252</v>
          </cell>
          <cell r="B5512" t="str">
            <v>金刚网门四侧二全磁条</v>
          </cell>
          <cell r="C5512" t="str">
            <v>JGWM4C2QCT-252-金刚网门四侧二全磁条</v>
          </cell>
          <cell r="D5512" t="str">
            <v>居家布艺</v>
          </cell>
          <cell r="E5512" t="str">
            <v>是</v>
          </cell>
          <cell r="F5512" t="str">
            <v>否</v>
          </cell>
          <cell r="G5512" t="str">
            <v>宽80*高200</v>
          </cell>
          <cell r="H5512" t="str">
            <v/>
          </cell>
          <cell r="I5512" t="str">
            <v/>
          </cell>
          <cell r="J5512" t="str">
            <v>件</v>
          </cell>
          <cell r="K5512" t="str">
            <v/>
          </cell>
          <cell r="L5512" t="str">
            <v/>
          </cell>
          <cell r="M5512" t="str">
            <v>14.80</v>
          </cell>
        </row>
        <row r="5513">
          <cell r="A5513" t="str">
            <v>JGWM4C2QCT-253</v>
          </cell>
          <cell r="B5513" t="str">
            <v>金刚网门四侧二全磁条</v>
          </cell>
          <cell r="C5513" t="str">
            <v>JGWM4C2QCT-253-金刚网门四侧二全磁条</v>
          </cell>
          <cell r="D5513" t="str">
            <v>居家布艺</v>
          </cell>
          <cell r="E5513" t="str">
            <v>是</v>
          </cell>
          <cell r="F5513" t="str">
            <v>否</v>
          </cell>
          <cell r="G5513" t="str">
            <v>宽80*高205</v>
          </cell>
          <cell r="H5513" t="str">
            <v/>
          </cell>
          <cell r="I5513" t="str">
            <v/>
          </cell>
          <cell r="J5513" t="str">
            <v>件</v>
          </cell>
          <cell r="K5513" t="str">
            <v/>
          </cell>
          <cell r="L5513" t="str">
            <v/>
          </cell>
          <cell r="M5513" t="str">
            <v>15.00</v>
          </cell>
        </row>
        <row r="5514">
          <cell r="A5514" t="str">
            <v>JGWM4C2QCT-254</v>
          </cell>
          <cell r="B5514" t="str">
            <v>金刚网门四侧二全磁条</v>
          </cell>
          <cell r="C5514" t="str">
            <v>JGWM4C2QCT-254-金刚网门四侧二全磁条</v>
          </cell>
          <cell r="D5514" t="str">
            <v>居家布艺</v>
          </cell>
          <cell r="E5514" t="str">
            <v>是</v>
          </cell>
          <cell r="F5514" t="str">
            <v>否</v>
          </cell>
          <cell r="G5514" t="str">
            <v>宽80*高210</v>
          </cell>
          <cell r="H5514" t="str">
            <v/>
          </cell>
          <cell r="I5514" t="str">
            <v/>
          </cell>
          <cell r="J5514" t="str">
            <v>件</v>
          </cell>
          <cell r="K5514" t="str">
            <v/>
          </cell>
          <cell r="L5514" t="str">
            <v/>
          </cell>
          <cell r="M5514" t="str">
            <v>15.20</v>
          </cell>
        </row>
        <row r="5515">
          <cell r="A5515" t="str">
            <v>JGWM4C2QCT-255</v>
          </cell>
          <cell r="B5515" t="str">
            <v>金刚网门四侧二全磁条</v>
          </cell>
          <cell r="C5515" t="str">
            <v>JGWM4C2QCT-255-金刚网门四侧二全磁条</v>
          </cell>
          <cell r="D5515" t="str">
            <v>居家布艺</v>
          </cell>
          <cell r="E5515" t="str">
            <v>是</v>
          </cell>
          <cell r="F5515" t="str">
            <v>否</v>
          </cell>
          <cell r="G5515" t="str">
            <v>宽80*高220</v>
          </cell>
          <cell r="H5515" t="str">
            <v/>
          </cell>
          <cell r="I5515" t="str">
            <v/>
          </cell>
          <cell r="J5515" t="str">
            <v>件</v>
          </cell>
          <cell r="K5515" t="str">
            <v/>
          </cell>
          <cell r="L5515" t="str">
            <v/>
          </cell>
          <cell r="M5515" t="str">
            <v>15.60</v>
          </cell>
        </row>
        <row r="5516">
          <cell r="A5516" t="str">
            <v>JGWM4C2QCT-256</v>
          </cell>
          <cell r="B5516" t="str">
            <v>金刚网门四侧二全磁条</v>
          </cell>
          <cell r="C5516" t="str">
            <v>JGWM4C2QCT-256-金刚网门四侧二全磁条</v>
          </cell>
          <cell r="D5516" t="str">
            <v>居家布艺</v>
          </cell>
          <cell r="E5516" t="str">
            <v>是</v>
          </cell>
          <cell r="F5516" t="str">
            <v>否</v>
          </cell>
          <cell r="G5516" t="str">
            <v>宽85*高190</v>
          </cell>
          <cell r="H5516" t="str">
            <v/>
          </cell>
          <cell r="I5516" t="str">
            <v/>
          </cell>
          <cell r="J5516" t="str">
            <v>件</v>
          </cell>
          <cell r="K5516" t="str">
            <v/>
          </cell>
          <cell r="L5516" t="str">
            <v/>
          </cell>
          <cell r="M5516" t="str">
            <v>14.50</v>
          </cell>
        </row>
        <row r="5517">
          <cell r="A5517" t="str">
            <v>JGWM4C2QCT-257</v>
          </cell>
          <cell r="B5517" t="str">
            <v>金刚网门四侧二全磁条</v>
          </cell>
          <cell r="C5517" t="str">
            <v>JGWM4C2QCT-257-金刚网门四侧二全磁条</v>
          </cell>
          <cell r="D5517" t="str">
            <v>居家布艺</v>
          </cell>
          <cell r="E5517" t="str">
            <v>是</v>
          </cell>
          <cell r="F5517" t="str">
            <v>否</v>
          </cell>
          <cell r="G5517" t="str">
            <v>宽85*高195</v>
          </cell>
          <cell r="H5517" t="str">
            <v/>
          </cell>
          <cell r="I5517" t="str">
            <v/>
          </cell>
          <cell r="J5517" t="str">
            <v>件</v>
          </cell>
          <cell r="K5517" t="str">
            <v/>
          </cell>
          <cell r="L5517" t="str">
            <v/>
          </cell>
          <cell r="M5517" t="str">
            <v>14.70</v>
          </cell>
        </row>
        <row r="5518">
          <cell r="A5518" t="str">
            <v>JGWM4C2QCT-258</v>
          </cell>
          <cell r="B5518" t="str">
            <v>金刚网门四侧二全磁条</v>
          </cell>
          <cell r="C5518" t="str">
            <v>JGWM4C2QCT-258-金刚网门四侧二全磁条</v>
          </cell>
          <cell r="D5518" t="str">
            <v>居家布艺</v>
          </cell>
          <cell r="E5518" t="str">
            <v>是</v>
          </cell>
          <cell r="F5518" t="str">
            <v>否</v>
          </cell>
          <cell r="G5518" t="str">
            <v>宽85*高200</v>
          </cell>
          <cell r="H5518" t="str">
            <v/>
          </cell>
          <cell r="I5518" t="str">
            <v/>
          </cell>
          <cell r="J5518" t="str">
            <v>件</v>
          </cell>
          <cell r="K5518" t="str">
            <v/>
          </cell>
          <cell r="L5518" t="str">
            <v/>
          </cell>
          <cell r="M5518" t="str">
            <v>14.90</v>
          </cell>
        </row>
        <row r="5519">
          <cell r="A5519" t="str">
            <v>JGWM4C2QCT-259</v>
          </cell>
          <cell r="B5519" t="str">
            <v>金刚网门四侧二全磁条</v>
          </cell>
          <cell r="C5519" t="str">
            <v>JGWM4C2QCT-259-金刚网门四侧二全磁条</v>
          </cell>
          <cell r="D5519" t="str">
            <v>居家布艺</v>
          </cell>
          <cell r="E5519" t="str">
            <v>是</v>
          </cell>
          <cell r="F5519" t="str">
            <v>否</v>
          </cell>
          <cell r="G5519" t="str">
            <v>宽85*高205</v>
          </cell>
          <cell r="H5519" t="str">
            <v/>
          </cell>
          <cell r="I5519" t="str">
            <v/>
          </cell>
          <cell r="J5519" t="str">
            <v>件</v>
          </cell>
          <cell r="K5519" t="str">
            <v/>
          </cell>
          <cell r="L5519" t="str">
            <v/>
          </cell>
          <cell r="M5519" t="str">
            <v>15.10</v>
          </cell>
        </row>
        <row r="5520">
          <cell r="A5520" t="str">
            <v>JGWM4C2QCT-260</v>
          </cell>
          <cell r="B5520" t="str">
            <v>金刚网门四侧二全磁条</v>
          </cell>
          <cell r="C5520" t="str">
            <v>JGWM4C2QCT-260-金刚网门四侧二全磁条</v>
          </cell>
          <cell r="D5520" t="str">
            <v>居家布艺</v>
          </cell>
          <cell r="E5520" t="str">
            <v>是</v>
          </cell>
          <cell r="F5520" t="str">
            <v>否</v>
          </cell>
          <cell r="G5520" t="str">
            <v>宽85*高210</v>
          </cell>
          <cell r="H5520" t="str">
            <v/>
          </cell>
          <cell r="I5520" t="str">
            <v/>
          </cell>
          <cell r="J5520" t="str">
            <v>件</v>
          </cell>
          <cell r="K5520" t="str">
            <v/>
          </cell>
          <cell r="L5520" t="str">
            <v/>
          </cell>
          <cell r="M5520" t="str">
            <v>15.30</v>
          </cell>
        </row>
        <row r="5521">
          <cell r="A5521" t="str">
            <v>JGWM4C2QCT-261</v>
          </cell>
          <cell r="B5521" t="str">
            <v>金刚网门四侧二全磁条</v>
          </cell>
          <cell r="C5521" t="str">
            <v>JGWM4C2QCT-261-金刚网门四侧二全磁条</v>
          </cell>
          <cell r="D5521" t="str">
            <v>居家布艺</v>
          </cell>
          <cell r="E5521" t="str">
            <v>是</v>
          </cell>
          <cell r="F5521" t="str">
            <v>否</v>
          </cell>
          <cell r="G5521" t="str">
            <v>宽85*高215</v>
          </cell>
          <cell r="H5521" t="str">
            <v/>
          </cell>
          <cell r="I5521" t="str">
            <v/>
          </cell>
          <cell r="J5521" t="str">
            <v>件</v>
          </cell>
          <cell r="K5521" t="str">
            <v/>
          </cell>
          <cell r="L5521" t="str">
            <v/>
          </cell>
          <cell r="M5521" t="str">
            <v>15.40</v>
          </cell>
        </row>
        <row r="5522">
          <cell r="A5522" t="str">
            <v>JGWM4C2QCT-262</v>
          </cell>
          <cell r="B5522" t="str">
            <v>金刚网门四侧二全磁条</v>
          </cell>
          <cell r="C5522" t="str">
            <v>JGWM4C2QCT-262-金刚网门四侧二全磁条</v>
          </cell>
          <cell r="D5522" t="str">
            <v>居家布艺</v>
          </cell>
          <cell r="E5522" t="str">
            <v>是</v>
          </cell>
          <cell r="F5522" t="str">
            <v>否</v>
          </cell>
          <cell r="G5522" t="str">
            <v>宽85*高220</v>
          </cell>
          <cell r="H5522" t="str">
            <v/>
          </cell>
          <cell r="I5522" t="str">
            <v/>
          </cell>
          <cell r="J5522" t="str">
            <v>件</v>
          </cell>
          <cell r="K5522" t="str">
            <v/>
          </cell>
          <cell r="L5522" t="str">
            <v/>
          </cell>
          <cell r="M5522" t="str">
            <v>15.60</v>
          </cell>
        </row>
        <row r="5523">
          <cell r="A5523" t="str">
            <v>JGWM4C2QCT-263</v>
          </cell>
          <cell r="B5523" t="str">
            <v>金刚网门四侧二全磁条</v>
          </cell>
          <cell r="C5523" t="str">
            <v>JGWM4C2QCT-263-金刚网门四侧二全磁条</v>
          </cell>
          <cell r="D5523" t="str">
            <v>居家布艺</v>
          </cell>
          <cell r="E5523" t="str">
            <v>是</v>
          </cell>
          <cell r="F5523" t="str">
            <v>否</v>
          </cell>
          <cell r="G5523" t="str">
            <v>宽90*高190</v>
          </cell>
          <cell r="H5523" t="str">
            <v/>
          </cell>
          <cell r="I5523" t="str">
            <v/>
          </cell>
          <cell r="J5523" t="str">
            <v>件</v>
          </cell>
          <cell r="K5523" t="str">
            <v/>
          </cell>
          <cell r="L5523" t="str">
            <v/>
          </cell>
          <cell r="M5523" t="str">
            <v>15.20</v>
          </cell>
        </row>
        <row r="5524">
          <cell r="A5524" t="str">
            <v>JGWM4C2QCT-264</v>
          </cell>
          <cell r="B5524" t="str">
            <v>金刚网门四侧二全磁条</v>
          </cell>
          <cell r="C5524" t="str">
            <v>JGWM4C2QCT-264-金刚网门四侧二全磁条</v>
          </cell>
          <cell r="D5524" t="str">
            <v>居家布艺</v>
          </cell>
          <cell r="E5524" t="str">
            <v>是</v>
          </cell>
          <cell r="F5524" t="str">
            <v>否</v>
          </cell>
          <cell r="G5524" t="str">
            <v>宽90*高195</v>
          </cell>
          <cell r="H5524" t="str">
            <v/>
          </cell>
          <cell r="I5524" t="str">
            <v/>
          </cell>
          <cell r="J5524" t="str">
            <v>件</v>
          </cell>
          <cell r="K5524" t="str">
            <v/>
          </cell>
          <cell r="L5524" t="str">
            <v/>
          </cell>
          <cell r="M5524" t="str">
            <v>15.40</v>
          </cell>
        </row>
        <row r="5525">
          <cell r="A5525" t="str">
            <v>JGWM4C2QCT-265</v>
          </cell>
          <cell r="B5525" t="str">
            <v>金刚网门四侧二全磁条</v>
          </cell>
          <cell r="C5525" t="str">
            <v>JGWM4C2QCT-265-金刚网门四侧二全磁条</v>
          </cell>
          <cell r="D5525" t="str">
            <v>居家布艺</v>
          </cell>
          <cell r="E5525" t="str">
            <v>是</v>
          </cell>
          <cell r="F5525" t="str">
            <v>否</v>
          </cell>
          <cell r="G5525" t="str">
            <v>宽90*高200</v>
          </cell>
          <cell r="H5525" t="str">
            <v/>
          </cell>
          <cell r="I5525" t="str">
            <v/>
          </cell>
          <cell r="J5525" t="str">
            <v>件</v>
          </cell>
          <cell r="K5525" t="str">
            <v/>
          </cell>
          <cell r="L5525" t="str">
            <v/>
          </cell>
          <cell r="M5525" t="str">
            <v>15.60</v>
          </cell>
        </row>
        <row r="5526">
          <cell r="A5526" t="str">
            <v>JGWM4C2QCT-266</v>
          </cell>
          <cell r="B5526" t="str">
            <v>金刚网门四侧二全磁条</v>
          </cell>
          <cell r="C5526" t="str">
            <v>JGWM4C2QCT-266-金刚网门四侧二全磁条</v>
          </cell>
          <cell r="D5526" t="str">
            <v>居家布艺</v>
          </cell>
          <cell r="E5526" t="str">
            <v>是</v>
          </cell>
          <cell r="F5526" t="str">
            <v>否</v>
          </cell>
          <cell r="G5526" t="str">
            <v>宽90*高205</v>
          </cell>
          <cell r="H5526" t="str">
            <v/>
          </cell>
          <cell r="I5526" t="str">
            <v/>
          </cell>
          <cell r="J5526" t="str">
            <v>件</v>
          </cell>
          <cell r="K5526" t="str">
            <v/>
          </cell>
          <cell r="L5526" t="str">
            <v/>
          </cell>
          <cell r="M5526" t="str">
            <v>15.80</v>
          </cell>
        </row>
        <row r="5527">
          <cell r="A5527" t="str">
            <v>JGWM4C2QCT-267</v>
          </cell>
          <cell r="B5527" t="str">
            <v>金刚网门四侧二全磁条</v>
          </cell>
          <cell r="C5527" t="str">
            <v>JGWM4C2QCT-267-金刚网门四侧二全磁条</v>
          </cell>
          <cell r="D5527" t="str">
            <v>居家布艺</v>
          </cell>
          <cell r="E5527" t="str">
            <v>是</v>
          </cell>
          <cell r="F5527" t="str">
            <v>否</v>
          </cell>
          <cell r="G5527" t="str">
            <v>宽90*高210</v>
          </cell>
          <cell r="H5527" t="str">
            <v/>
          </cell>
          <cell r="I5527" t="str">
            <v/>
          </cell>
          <cell r="J5527" t="str">
            <v>件</v>
          </cell>
          <cell r="K5527" t="str">
            <v/>
          </cell>
          <cell r="L5527" t="str">
            <v/>
          </cell>
          <cell r="M5527" t="str">
            <v>16.00</v>
          </cell>
        </row>
        <row r="5528">
          <cell r="A5528" t="str">
            <v>JGWM4C2QCT-268</v>
          </cell>
          <cell r="B5528" t="str">
            <v>金刚网门四侧二全磁条</v>
          </cell>
          <cell r="C5528" t="str">
            <v>JGWM4C2QCT-268-金刚网门四侧二全磁条</v>
          </cell>
          <cell r="D5528" t="str">
            <v>居家布艺</v>
          </cell>
          <cell r="E5528" t="str">
            <v>是</v>
          </cell>
          <cell r="F5528" t="str">
            <v>否</v>
          </cell>
          <cell r="G5528" t="str">
            <v>宽90*高215</v>
          </cell>
          <cell r="H5528" t="str">
            <v/>
          </cell>
          <cell r="I5528" t="str">
            <v/>
          </cell>
          <cell r="J5528" t="str">
            <v>件</v>
          </cell>
          <cell r="K5528" t="str">
            <v/>
          </cell>
          <cell r="L5528" t="str">
            <v/>
          </cell>
          <cell r="M5528" t="str">
            <v>16.20</v>
          </cell>
        </row>
        <row r="5529">
          <cell r="A5529" t="str">
            <v>JGWM4C2QCT-269</v>
          </cell>
          <cell r="B5529" t="str">
            <v>金刚网门四侧二全磁条</v>
          </cell>
          <cell r="C5529" t="str">
            <v>JGWM4C2QCT-269-金刚网门四侧二全磁条</v>
          </cell>
          <cell r="D5529" t="str">
            <v>居家布艺</v>
          </cell>
          <cell r="E5529" t="str">
            <v>是</v>
          </cell>
          <cell r="F5529" t="str">
            <v>否</v>
          </cell>
          <cell r="G5529" t="str">
            <v>宽90*高220</v>
          </cell>
          <cell r="H5529" t="str">
            <v/>
          </cell>
          <cell r="I5529" t="str">
            <v/>
          </cell>
          <cell r="J5529" t="str">
            <v>件</v>
          </cell>
          <cell r="K5529" t="str">
            <v/>
          </cell>
          <cell r="L5529" t="str">
            <v/>
          </cell>
          <cell r="M5529" t="str">
            <v>16.40</v>
          </cell>
        </row>
        <row r="5530">
          <cell r="A5530" t="str">
            <v>JGWM4C2QCT-270</v>
          </cell>
          <cell r="B5530" t="str">
            <v>金刚网门四侧二全磁条</v>
          </cell>
          <cell r="C5530" t="str">
            <v>JGWM4C2QCT-270-金刚网门四侧二全磁条</v>
          </cell>
          <cell r="D5530" t="str">
            <v>居家布艺</v>
          </cell>
          <cell r="E5530" t="str">
            <v>是</v>
          </cell>
          <cell r="F5530" t="str">
            <v>否</v>
          </cell>
          <cell r="G5530" t="str">
            <v>宽90*高230</v>
          </cell>
          <cell r="H5530" t="str">
            <v/>
          </cell>
          <cell r="I5530" t="str">
            <v/>
          </cell>
          <cell r="J5530" t="str">
            <v>件</v>
          </cell>
          <cell r="K5530" t="str">
            <v/>
          </cell>
          <cell r="L5530" t="str">
            <v/>
          </cell>
          <cell r="M5530" t="str">
            <v>16.90</v>
          </cell>
        </row>
        <row r="5531">
          <cell r="A5531" t="str">
            <v>JGWM4C2QCT-271</v>
          </cell>
          <cell r="B5531" t="str">
            <v>金刚网门四侧二全磁条</v>
          </cell>
          <cell r="C5531" t="str">
            <v>JGWM4C2QCT-271-金刚网门四侧二全磁条</v>
          </cell>
          <cell r="D5531" t="str">
            <v>居家布艺</v>
          </cell>
          <cell r="E5531" t="str">
            <v>是</v>
          </cell>
          <cell r="F5531" t="str">
            <v>否</v>
          </cell>
          <cell r="G5531" t="str">
            <v>宽90*高240</v>
          </cell>
          <cell r="H5531" t="str">
            <v/>
          </cell>
          <cell r="I5531" t="str">
            <v/>
          </cell>
          <cell r="J5531" t="str">
            <v>件</v>
          </cell>
          <cell r="K5531" t="str">
            <v/>
          </cell>
          <cell r="L5531" t="str">
            <v/>
          </cell>
          <cell r="M5531" t="str">
            <v>17.30</v>
          </cell>
        </row>
        <row r="5532">
          <cell r="A5532" t="str">
            <v>JGWM4C2QCT-272</v>
          </cell>
          <cell r="B5532" t="str">
            <v>金刚网门四侧二全磁条</v>
          </cell>
          <cell r="C5532" t="str">
            <v>JGWM4C2QCT-272-金刚网门四侧二全磁条</v>
          </cell>
          <cell r="D5532" t="str">
            <v>居家布艺</v>
          </cell>
          <cell r="E5532" t="str">
            <v>是</v>
          </cell>
          <cell r="F5532" t="str">
            <v>否</v>
          </cell>
          <cell r="G5532" t="str">
            <v>宽95*高195</v>
          </cell>
          <cell r="H5532" t="str">
            <v/>
          </cell>
          <cell r="I5532" t="str">
            <v/>
          </cell>
          <cell r="J5532" t="str">
            <v>件</v>
          </cell>
          <cell r="K5532" t="str">
            <v/>
          </cell>
          <cell r="L5532" t="str">
            <v/>
          </cell>
          <cell r="M5532" t="str">
            <v>15.40</v>
          </cell>
        </row>
        <row r="5533">
          <cell r="A5533" t="str">
            <v>JGWM4C2QCT-273</v>
          </cell>
          <cell r="B5533" t="str">
            <v>金刚网门四侧二全磁条</v>
          </cell>
          <cell r="C5533" t="str">
            <v>JGWM4C2QCT-273-金刚网门四侧二全磁条</v>
          </cell>
          <cell r="D5533" t="str">
            <v>居家布艺</v>
          </cell>
          <cell r="E5533" t="str">
            <v>是</v>
          </cell>
          <cell r="F5533" t="str">
            <v>否</v>
          </cell>
          <cell r="G5533" t="str">
            <v>宽95*高200</v>
          </cell>
          <cell r="H5533" t="str">
            <v/>
          </cell>
          <cell r="I5533" t="str">
            <v/>
          </cell>
          <cell r="J5533" t="str">
            <v>件</v>
          </cell>
          <cell r="K5533" t="str">
            <v/>
          </cell>
          <cell r="L5533" t="str">
            <v/>
          </cell>
          <cell r="M5533" t="str">
            <v>15.60</v>
          </cell>
        </row>
        <row r="5534">
          <cell r="A5534" t="str">
            <v>JGWM4C2QCT-274</v>
          </cell>
          <cell r="B5534" t="str">
            <v>金刚网门四侧二全磁条</v>
          </cell>
          <cell r="C5534" t="str">
            <v>JGWM4C2QCT-274-金刚网门四侧二全磁条</v>
          </cell>
          <cell r="D5534" t="str">
            <v>居家布艺</v>
          </cell>
          <cell r="E5534" t="str">
            <v>是</v>
          </cell>
          <cell r="F5534" t="str">
            <v>否</v>
          </cell>
          <cell r="G5534" t="str">
            <v>宽95*高205</v>
          </cell>
          <cell r="H5534" t="str">
            <v/>
          </cell>
          <cell r="I5534" t="str">
            <v/>
          </cell>
          <cell r="J5534" t="str">
            <v>件</v>
          </cell>
          <cell r="K5534" t="str">
            <v/>
          </cell>
          <cell r="L5534" t="str">
            <v/>
          </cell>
          <cell r="M5534" t="str">
            <v>15.80</v>
          </cell>
        </row>
        <row r="5535">
          <cell r="A5535" t="str">
            <v>JGWM4C2QCT-275</v>
          </cell>
          <cell r="B5535" t="str">
            <v>金刚网门四侧二全磁条</v>
          </cell>
          <cell r="C5535" t="str">
            <v>JGWM4C2QCT-275-金刚网门四侧二全磁条</v>
          </cell>
          <cell r="D5535" t="str">
            <v>居家布艺</v>
          </cell>
          <cell r="E5535" t="str">
            <v>是</v>
          </cell>
          <cell r="F5535" t="str">
            <v>否</v>
          </cell>
          <cell r="G5535" t="str">
            <v>宽95*高210</v>
          </cell>
          <cell r="H5535" t="str">
            <v/>
          </cell>
          <cell r="I5535" t="str">
            <v/>
          </cell>
          <cell r="J5535" t="str">
            <v>件</v>
          </cell>
          <cell r="K5535" t="str">
            <v/>
          </cell>
          <cell r="L5535" t="str">
            <v/>
          </cell>
          <cell r="M5535" t="str">
            <v>16.00</v>
          </cell>
        </row>
        <row r="5536">
          <cell r="A5536" t="str">
            <v>JGWM4C2QCT-276</v>
          </cell>
          <cell r="B5536" t="str">
            <v>金刚网门四侧二全磁条</v>
          </cell>
          <cell r="C5536" t="str">
            <v>JGWM4C2QCT-276-金刚网门四侧二全磁条</v>
          </cell>
          <cell r="D5536" t="str">
            <v>居家布艺</v>
          </cell>
          <cell r="E5536" t="str">
            <v>是</v>
          </cell>
          <cell r="F5536" t="str">
            <v>否</v>
          </cell>
          <cell r="G5536" t="str">
            <v>宽95*高220</v>
          </cell>
          <cell r="H5536" t="str">
            <v/>
          </cell>
          <cell r="I5536" t="str">
            <v/>
          </cell>
          <cell r="J5536" t="str">
            <v>件</v>
          </cell>
          <cell r="K5536" t="str">
            <v/>
          </cell>
          <cell r="L5536" t="str">
            <v/>
          </cell>
          <cell r="M5536" t="str">
            <v>16.40</v>
          </cell>
        </row>
        <row r="5537">
          <cell r="A5537" t="str">
            <v>JGWM4C2QCT-277</v>
          </cell>
          <cell r="B5537" t="str">
            <v>金刚网门四侧二全磁条</v>
          </cell>
          <cell r="C5537" t="str">
            <v>JGWM4C2QCT-277-金刚网门四侧二全磁条</v>
          </cell>
          <cell r="D5537" t="str">
            <v>居家布艺</v>
          </cell>
          <cell r="E5537" t="str">
            <v>是</v>
          </cell>
          <cell r="F5537" t="str">
            <v>否</v>
          </cell>
          <cell r="G5537" t="str">
            <v>宽100*高200</v>
          </cell>
          <cell r="H5537" t="str">
            <v/>
          </cell>
          <cell r="I5537" t="str">
            <v/>
          </cell>
          <cell r="J5537" t="str">
            <v>件</v>
          </cell>
          <cell r="K5537" t="str">
            <v/>
          </cell>
          <cell r="L5537" t="str">
            <v/>
          </cell>
          <cell r="M5537" t="str">
            <v>15.60</v>
          </cell>
        </row>
        <row r="5538">
          <cell r="A5538" t="str">
            <v>JGWM4C2QCT-278</v>
          </cell>
          <cell r="B5538" t="str">
            <v>金刚网门四侧二全磁条</v>
          </cell>
          <cell r="C5538" t="str">
            <v>JGWM4C2QCT-278-金刚网门四侧二全磁条</v>
          </cell>
          <cell r="D5538" t="str">
            <v>居家布艺</v>
          </cell>
          <cell r="E5538" t="str">
            <v>是</v>
          </cell>
          <cell r="F5538" t="str">
            <v>否</v>
          </cell>
          <cell r="G5538" t="str">
            <v>宽100*高205</v>
          </cell>
          <cell r="H5538" t="str">
            <v/>
          </cell>
          <cell r="I5538" t="str">
            <v/>
          </cell>
          <cell r="J5538" t="str">
            <v>件</v>
          </cell>
          <cell r="K5538" t="str">
            <v/>
          </cell>
          <cell r="L5538" t="str">
            <v/>
          </cell>
          <cell r="M5538" t="str">
            <v>15.80</v>
          </cell>
        </row>
        <row r="5539">
          <cell r="A5539" t="str">
            <v>JGWM4C2QCT-279</v>
          </cell>
          <cell r="B5539" t="str">
            <v>金刚网门四侧二全磁条</v>
          </cell>
          <cell r="C5539" t="str">
            <v>JGWM4C2QCT-279-金刚网门四侧二全磁条</v>
          </cell>
          <cell r="D5539" t="str">
            <v>居家布艺</v>
          </cell>
          <cell r="E5539" t="str">
            <v>是</v>
          </cell>
          <cell r="F5539" t="str">
            <v>否</v>
          </cell>
          <cell r="G5539" t="str">
            <v>宽100*高210</v>
          </cell>
          <cell r="H5539" t="str">
            <v/>
          </cell>
          <cell r="I5539" t="str">
            <v/>
          </cell>
          <cell r="J5539" t="str">
            <v>件</v>
          </cell>
          <cell r="K5539" t="str">
            <v/>
          </cell>
          <cell r="L5539" t="str">
            <v/>
          </cell>
          <cell r="M5539" t="str">
            <v>16.10</v>
          </cell>
        </row>
        <row r="5540">
          <cell r="A5540" t="str">
            <v>JGWM4C2QCT-280</v>
          </cell>
          <cell r="B5540" t="str">
            <v>金刚网门四侧二全磁条</v>
          </cell>
          <cell r="C5540" t="str">
            <v>JGWM4C2QCT-280-金刚网门四侧二全磁条</v>
          </cell>
          <cell r="D5540" t="str">
            <v>居家布艺</v>
          </cell>
          <cell r="E5540" t="str">
            <v>是</v>
          </cell>
          <cell r="F5540" t="str">
            <v>否</v>
          </cell>
          <cell r="G5540" t="str">
            <v>宽100*高220</v>
          </cell>
          <cell r="H5540" t="str">
            <v/>
          </cell>
          <cell r="I5540" t="str">
            <v/>
          </cell>
          <cell r="J5540" t="str">
            <v>件</v>
          </cell>
          <cell r="K5540" t="str">
            <v/>
          </cell>
          <cell r="L5540" t="str">
            <v/>
          </cell>
          <cell r="M5540" t="str">
            <v>16.50</v>
          </cell>
        </row>
        <row r="5541">
          <cell r="A5541" t="str">
            <v>JGWM4C2QCT-281</v>
          </cell>
          <cell r="B5541" t="str">
            <v>金刚网门四侧二全磁条</v>
          </cell>
          <cell r="C5541" t="str">
            <v>JGWM4C2QCT-281-金刚网门四侧二全磁条</v>
          </cell>
          <cell r="D5541" t="str">
            <v>居家布艺</v>
          </cell>
          <cell r="E5541" t="str">
            <v>是</v>
          </cell>
          <cell r="F5541" t="str">
            <v>否</v>
          </cell>
          <cell r="G5541" t="str">
            <v>宽100*高230</v>
          </cell>
          <cell r="H5541" t="str">
            <v/>
          </cell>
          <cell r="I5541" t="str">
            <v/>
          </cell>
          <cell r="J5541" t="str">
            <v>件</v>
          </cell>
          <cell r="K5541" t="str">
            <v/>
          </cell>
          <cell r="L5541" t="str">
            <v/>
          </cell>
          <cell r="M5541" t="str">
            <v>16.90</v>
          </cell>
        </row>
        <row r="5542">
          <cell r="A5542" t="str">
            <v>JGWM4C2QCT-282</v>
          </cell>
          <cell r="B5542" t="str">
            <v>金刚网门四侧二全磁条</v>
          </cell>
          <cell r="C5542" t="str">
            <v>JGWM4C2QCT-282-金刚网门四侧二全磁条</v>
          </cell>
          <cell r="D5542" t="str">
            <v>居家布艺</v>
          </cell>
          <cell r="E5542" t="str">
            <v>是</v>
          </cell>
          <cell r="F5542" t="str">
            <v>否</v>
          </cell>
          <cell r="G5542" t="str">
            <v>宽100*高240</v>
          </cell>
          <cell r="H5542" t="str">
            <v/>
          </cell>
          <cell r="I5542" t="str">
            <v/>
          </cell>
          <cell r="J5542" t="str">
            <v>件</v>
          </cell>
          <cell r="K5542" t="str">
            <v/>
          </cell>
          <cell r="L5542" t="str">
            <v/>
          </cell>
          <cell r="M5542" t="str">
            <v>17.30</v>
          </cell>
        </row>
        <row r="5543">
          <cell r="A5543" t="str">
            <v>JGWM4C2QCT-283</v>
          </cell>
          <cell r="B5543" t="str">
            <v>金刚网门四侧二全磁条</v>
          </cell>
          <cell r="C5543" t="str">
            <v>JGWM4C2QCT-283-金刚网门四侧二全磁条</v>
          </cell>
          <cell r="D5543" t="str">
            <v>居家布艺</v>
          </cell>
          <cell r="E5543" t="str">
            <v>是</v>
          </cell>
          <cell r="F5543" t="str">
            <v>否</v>
          </cell>
          <cell r="G5543" t="str">
            <v>宽105*高205</v>
          </cell>
          <cell r="H5543" t="str">
            <v/>
          </cell>
          <cell r="I5543" t="str">
            <v/>
          </cell>
          <cell r="J5543" t="str">
            <v>件</v>
          </cell>
          <cell r="K5543" t="str">
            <v/>
          </cell>
          <cell r="L5543" t="str">
            <v/>
          </cell>
          <cell r="M5543" t="str">
            <v>15.90</v>
          </cell>
        </row>
        <row r="5544">
          <cell r="A5544" t="str">
            <v>JGWM4C2QCT-284</v>
          </cell>
          <cell r="B5544" t="str">
            <v>金刚网门四侧二全磁条</v>
          </cell>
          <cell r="C5544" t="str">
            <v>JGWM4C2QCT-284-金刚网门四侧二全磁条</v>
          </cell>
          <cell r="D5544" t="str">
            <v>居家布艺</v>
          </cell>
          <cell r="E5544" t="str">
            <v>是</v>
          </cell>
          <cell r="F5544" t="str">
            <v>否</v>
          </cell>
          <cell r="G5544" t="str">
            <v>宽110*高200</v>
          </cell>
          <cell r="H5544" t="str">
            <v/>
          </cell>
          <cell r="I5544" t="str">
            <v/>
          </cell>
          <cell r="J5544" t="str">
            <v>件</v>
          </cell>
          <cell r="K5544" t="str">
            <v/>
          </cell>
          <cell r="L5544" t="str">
            <v/>
          </cell>
          <cell r="M5544" t="str">
            <v>15.80</v>
          </cell>
        </row>
        <row r="5545">
          <cell r="A5545" t="str">
            <v>JGWM4C2QCT-285</v>
          </cell>
          <cell r="B5545" t="str">
            <v>金刚网门四侧二全磁条</v>
          </cell>
          <cell r="C5545" t="str">
            <v>JGWM4C2QCT-285-金刚网门四侧二全磁条</v>
          </cell>
          <cell r="D5545" t="str">
            <v>居家布艺</v>
          </cell>
          <cell r="E5545" t="str">
            <v>是</v>
          </cell>
          <cell r="F5545" t="str">
            <v>否</v>
          </cell>
          <cell r="G5545" t="str">
            <v>宽110*高210</v>
          </cell>
          <cell r="H5545" t="str">
            <v/>
          </cell>
          <cell r="I5545" t="str">
            <v/>
          </cell>
          <cell r="J5545" t="str">
            <v>件</v>
          </cell>
          <cell r="K5545" t="str">
            <v/>
          </cell>
          <cell r="L5545" t="str">
            <v/>
          </cell>
          <cell r="M5545" t="str">
            <v>16.20</v>
          </cell>
        </row>
        <row r="5546">
          <cell r="A5546" t="str">
            <v>JGWM4C2QCT-286</v>
          </cell>
          <cell r="B5546" t="str">
            <v>金刚网门四侧二全磁条</v>
          </cell>
          <cell r="C5546" t="str">
            <v>JGWM4C2QCT-286-金刚网门四侧二全磁条</v>
          </cell>
          <cell r="D5546" t="str">
            <v>居家布艺</v>
          </cell>
          <cell r="E5546" t="str">
            <v>是</v>
          </cell>
          <cell r="F5546" t="str">
            <v>否</v>
          </cell>
          <cell r="G5546" t="str">
            <v>宽110*高220</v>
          </cell>
          <cell r="H5546" t="str">
            <v/>
          </cell>
          <cell r="I5546" t="str">
            <v/>
          </cell>
          <cell r="J5546" t="str">
            <v>件</v>
          </cell>
          <cell r="K5546" t="str">
            <v/>
          </cell>
          <cell r="L5546" t="str">
            <v/>
          </cell>
          <cell r="M5546" t="str">
            <v>16.60</v>
          </cell>
        </row>
        <row r="5547">
          <cell r="A5547" t="str">
            <v>JGWM4C2QCT-287</v>
          </cell>
          <cell r="B5547" t="str">
            <v>金刚网门四侧二全磁条</v>
          </cell>
          <cell r="C5547" t="str">
            <v>JGWM4C2QCT-287-金刚网门四侧二全磁条</v>
          </cell>
          <cell r="D5547" t="str">
            <v>居家布艺</v>
          </cell>
          <cell r="E5547" t="str">
            <v>是</v>
          </cell>
          <cell r="F5547" t="str">
            <v>否</v>
          </cell>
          <cell r="G5547" t="str">
            <v>宽110*高230</v>
          </cell>
          <cell r="H5547" t="str">
            <v/>
          </cell>
          <cell r="I5547" t="str">
            <v/>
          </cell>
          <cell r="J5547" t="str">
            <v>件</v>
          </cell>
          <cell r="K5547" t="str">
            <v/>
          </cell>
          <cell r="L5547" t="str">
            <v/>
          </cell>
          <cell r="M5547" t="str">
            <v>17.00</v>
          </cell>
        </row>
        <row r="5548">
          <cell r="A5548" t="str">
            <v>JGWM4C2QCT-288</v>
          </cell>
          <cell r="B5548" t="str">
            <v>金刚网门四侧二全磁条</v>
          </cell>
          <cell r="C5548" t="str">
            <v>JGWM4C2QCT-288-金刚网门四侧二全磁条</v>
          </cell>
          <cell r="D5548" t="str">
            <v>居家布艺</v>
          </cell>
          <cell r="E5548" t="str">
            <v>是</v>
          </cell>
          <cell r="F5548" t="str">
            <v>否</v>
          </cell>
          <cell r="G5548" t="str">
            <v>宽110*高240</v>
          </cell>
          <cell r="H5548" t="str">
            <v/>
          </cell>
          <cell r="I5548" t="str">
            <v/>
          </cell>
          <cell r="J5548" t="str">
            <v>件</v>
          </cell>
          <cell r="K5548" t="str">
            <v/>
          </cell>
          <cell r="L5548" t="str">
            <v/>
          </cell>
          <cell r="M5548" t="str">
            <v>17.50</v>
          </cell>
        </row>
        <row r="5549">
          <cell r="A5549" t="str">
            <v>JGWM4C2QCT-289</v>
          </cell>
          <cell r="B5549" t="str">
            <v>金刚网门四侧二全磁条</v>
          </cell>
          <cell r="C5549" t="str">
            <v>JGWM4C2QCT-289-金刚网门四侧二全磁条</v>
          </cell>
          <cell r="D5549" t="str">
            <v>居家布艺</v>
          </cell>
          <cell r="E5549" t="str">
            <v>是</v>
          </cell>
          <cell r="F5549" t="str">
            <v>否</v>
          </cell>
          <cell r="G5549" t="str">
            <v>宽120*高200</v>
          </cell>
          <cell r="H5549" t="str">
            <v/>
          </cell>
          <cell r="I5549" t="str">
            <v/>
          </cell>
          <cell r="J5549" t="str">
            <v>件</v>
          </cell>
          <cell r="K5549" t="str">
            <v/>
          </cell>
          <cell r="L5549" t="str">
            <v/>
          </cell>
          <cell r="M5549" t="str">
            <v>17.00</v>
          </cell>
        </row>
        <row r="5550">
          <cell r="A5550" t="str">
            <v>JGWM4C2QCT-290</v>
          </cell>
          <cell r="B5550" t="str">
            <v>金刚网门四侧二全磁条</v>
          </cell>
          <cell r="C5550" t="str">
            <v>JGWM4C2QCT-290-金刚网门四侧二全磁条</v>
          </cell>
          <cell r="D5550" t="str">
            <v>居家布艺</v>
          </cell>
          <cell r="E5550" t="str">
            <v>是</v>
          </cell>
          <cell r="F5550" t="str">
            <v>否</v>
          </cell>
          <cell r="G5550" t="str">
            <v>宽120*高210</v>
          </cell>
          <cell r="H5550" t="str">
            <v/>
          </cell>
          <cell r="I5550" t="str">
            <v/>
          </cell>
          <cell r="J5550" t="str">
            <v>件</v>
          </cell>
          <cell r="K5550" t="str">
            <v/>
          </cell>
          <cell r="L5550" t="str">
            <v/>
          </cell>
          <cell r="M5550" t="str">
            <v>17.50</v>
          </cell>
        </row>
        <row r="5551">
          <cell r="A5551" t="str">
            <v>JGWM4C2QCT-291</v>
          </cell>
          <cell r="B5551" t="str">
            <v>金刚网门四侧二全磁条</v>
          </cell>
          <cell r="C5551" t="str">
            <v>JGWM4C2QCT-291-金刚网门四侧二全磁条</v>
          </cell>
          <cell r="D5551" t="str">
            <v>居家布艺</v>
          </cell>
          <cell r="E5551" t="str">
            <v>是</v>
          </cell>
          <cell r="F5551" t="str">
            <v>否</v>
          </cell>
          <cell r="G5551" t="str">
            <v>宽120*高220</v>
          </cell>
          <cell r="H5551" t="str">
            <v/>
          </cell>
          <cell r="I5551" t="str">
            <v/>
          </cell>
          <cell r="J5551" t="str">
            <v>件</v>
          </cell>
          <cell r="K5551" t="str">
            <v/>
          </cell>
          <cell r="L5551" t="str">
            <v/>
          </cell>
          <cell r="M5551" t="str">
            <v>17.90</v>
          </cell>
        </row>
        <row r="5552">
          <cell r="A5552" t="str">
            <v>JGWM4C2QCT-292</v>
          </cell>
          <cell r="B5552" t="str">
            <v>金刚网门四侧二全磁条</v>
          </cell>
          <cell r="C5552" t="str">
            <v>JGWM4C2QCT-292-金刚网门四侧二全磁条</v>
          </cell>
          <cell r="D5552" t="str">
            <v>居家布艺</v>
          </cell>
          <cell r="E5552" t="str">
            <v>是</v>
          </cell>
          <cell r="F5552" t="str">
            <v>否</v>
          </cell>
          <cell r="G5552" t="str">
            <v>宽120*高230</v>
          </cell>
          <cell r="H5552" t="str">
            <v/>
          </cell>
          <cell r="I5552" t="str">
            <v/>
          </cell>
          <cell r="J5552" t="str">
            <v>件</v>
          </cell>
          <cell r="K5552" t="str">
            <v/>
          </cell>
          <cell r="L5552" t="str">
            <v/>
          </cell>
          <cell r="M5552" t="str">
            <v>18.40</v>
          </cell>
        </row>
        <row r="5553">
          <cell r="A5553" t="str">
            <v>JGWM4C2QCT-293</v>
          </cell>
          <cell r="B5553" t="str">
            <v>金刚网门四侧二全磁条</v>
          </cell>
          <cell r="C5553" t="str">
            <v>JGWM4C2QCT-293-金刚网门四侧二全磁条</v>
          </cell>
          <cell r="D5553" t="str">
            <v>居家布艺</v>
          </cell>
          <cell r="E5553" t="str">
            <v>是</v>
          </cell>
          <cell r="F5553" t="str">
            <v>否</v>
          </cell>
          <cell r="G5553" t="str">
            <v>宽120*高240</v>
          </cell>
          <cell r="H5553" t="str">
            <v/>
          </cell>
          <cell r="I5553" t="str">
            <v/>
          </cell>
          <cell r="J5553" t="str">
            <v>件</v>
          </cell>
          <cell r="K5553" t="str">
            <v/>
          </cell>
          <cell r="L5553" t="str">
            <v/>
          </cell>
          <cell r="M5553" t="str">
            <v>18.90</v>
          </cell>
        </row>
        <row r="5554">
          <cell r="A5554" t="str">
            <v>JGWM4C2QCT-294</v>
          </cell>
          <cell r="B5554" t="str">
            <v>金刚网门四侧二全磁条</v>
          </cell>
          <cell r="C5554" t="str">
            <v>JGWM4C2QCT-294-金刚网门四侧二全磁条</v>
          </cell>
          <cell r="D5554" t="str">
            <v>居家布艺</v>
          </cell>
          <cell r="E5554" t="str">
            <v>是</v>
          </cell>
          <cell r="F5554" t="str">
            <v>否</v>
          </cell>
          <cell r="G5554" t="str">
            <v>宽130*高200</v>
          </cell>
          <cell r="H5554" t="str">
            <v/>
          </cell>
          <cell r="I5554" t="str">
            <v/>
          </cell>
          <cell r="J5554" t="str">
            <v>件</v>
          </cell>
          <cell r="K5554" t="str">
            <v/>
          </cell>
          <cell r="L5554" t="str">
            <v/>
          </cell>
          <cell r="M5554" t="str">
            <v>17.30</v>
          </cell>
        </row>
        <row r="5555">
          <cell r="A5555" t="str">
            <v>JGWM4C2QCT-295</v>
          </cell>
          <cell r="B5555" t="str">
            <v>金刚网门四侧二全磁条</v>
          </cell>
          <cell r="C5555" t="str">
            <v>JGWM4C2QCT-295-金刚网门四侧二全磁条</v>
          </cell>
          <cell r="D5555" t="str">
            <v>居家布艺</v>
          </cell>
          <cell r="E5555" t="str">
            <v>是</v>
          </cell>
          <cell r="F5555" t="str">
            <v>否</v>
          </cell>
          <cell r="G5555" t="str">
            <v>宽130*高210</v>
          </cell>
          <cell r="H5555" t="str">
            <v/>
          </cell>
          <cell r="I5555" t="str">
            <v/>
          </cell>
          <cell r="J5555" t="str">
            <v>件</v>
          </cell>
          <cell r="K5555" t="str">
            <v/>
          </cell>
          <cell r="L5555" t="str">
            <v/>
          </cell>
          <cell r="M5555" t="str">
            <v>17.80</v>
          </cell>
        </row>
        <row r="5556">
          <cell r="A5556" t="str">
            <v>JGWM4C2QCT-296</v>
          </cell>
          <cell r="B5556" t="str">
            <v>金刚网门四侧二全磁条</v>
          </cell>
          <cell r="C5556" t="str">
            <v>JGWM4C2QCT-296-金刚网门四侧二全磁条</v>
          </cell>
          <cell r="D5556" t="str">
            <v>居家布艺</v>
          </cell>
          <cell r="E5556" t="str">
            <v>是</v>
          </cell>
          <cell r="F5556" t="str">
            <v>否</v>
          </cell>
          <cell r="G5556" t="str">
            <v>宽130*高220</v>
          </cell>
          <cell r="H5556" t="str">
            <v/>
          </cell>
          <cell r="I5556" t="str">
            <v/>
          </cell>
          <cell r="J5556" t="str">
            <v>件</v>
          </cell>
          <cell r="K5556" t="str">
            <v/>
          </cell>
          <cell r="L5556" t="str">
            <v/>
          </cell>
          <cell r="M5556" t="str">
            <v>18.30</v>
          </cell>
        </row>
        <row r="5557">
          <cell r="A5557" t="str">
            <v>JGWM4C2QCT-297</v>
          </cell>
          <cell r="B5557" t="str">
            <v>金刚网门四侧二全磁条</v>
          </cell>
          <cell r="C5557" t="str">
            <v>JGWM4C2QCT-297-金刚网门四侧二全磁条</v>
          </cell>
          <cell r="D5557" t="str">
            <v>居家布艺</v>
          </cell>
          <cell r="E5557" t="str">
            <v>是</v>
          </cell>
          <cell r="F5557" t="str">
            <v>否</v>
          </cell>
          <cell r="G5557" t="str">
            <v>宽130*高230</v>
          </cell>
          <cell r="H5557" t="str">
            <v/>
          </cell>
          <cell r="I5557" t="str">
            <v/>
          </cell>
          <cell r="J5557" t="str">
            <v>件</v>
          </cell>
          <cell r="K5557" t="str">
            <v/>
          </cell>
          <cell r="L5557" t="str">
            <v/>
          </cell>
          <cell r="M5557" t="str">
            <v>18.80</v>
          </cell>
        </row>
        <row r="5558">
          <cell r="A5558" t="str">
            <v>JGWM4C2QCT-298</v>
          </cell>
          <cell r="B5558" t="str">
            <v>金刚网门四侧二全磁条</v>
          </cell>
          <cell r="C5558" t="str">
            <v>JGWM4C2QCT-298-金刚网门四侧二全磁条</v>
          </cell>
          <cell r="D5558" t="str">
            <v>居家布艺</v>
          </cell>
          <cell r="E5558" t="str">
            <v>是</v>
          </cell>
          <cell r="F5558" t="str">
            <v>否</v>
          </cell>
          <cell r="G5558" t="str">
            <v>宽130*高240</v>
          </cell>
          <cell r="H5558" t="str">
            <v/>
          </cell>
          <cell r="I5558" t="str">
            <v/>
          </cell>
          <cell r="J5558" t="str">
            <v>件</v>
          </cell>
          <cell r="K5558" t="str">
            <v/>
          </cell>
          <cell r="L5558" t="str">
            <v/>
          </cell>
          <cell r="M5558" t="str">
            <v>19.20</v>
          </cell>
        </row>
        <row r="5559">
          <cell r="A5559" t="str">
            <v>JGWM4C2QCT-299</v>
          </cell>
          <cell r="B5559" t="str">
            <v>金刚网门四侧二全磁条</v>
          </cell>
          <cell r="C5559" t="str">
            <v>JGWM4C2QCT-299-金刚网门四侧二全磁条</v>
          </cell>
          <cell r="D5559" t="str">
            <v>居家布艺</v>
          </cell>
          <cell r="E5559" t="str">
            <v>是</v>
          </cell>
          <cell r="F5559" t="str">
            <v>否</v>
          </cell>
          <cell r="G5559" t="str">
            <v>宽140*高200</v>
          </cell>
          <cell r="H5559" t="str">
            <v/>
          </cell>
          <cell r="I5559" t="str">
            <v/>
          </cell>
          <cell r="J5559" t="str">
            <v>件</v>
          </cell>
          <cell r="K5559" t="str">
            <v/>
          </cell>
          <cell r="L5559" t="str">
            <v/>
          </cell>
          <cell r="M5559" t="str">
            <v>17.40</v>
          </cell>
        </row>
        <row r="5560">
          <cell r="A5560" t="str">
            <v>JGWM4C2QCT-300</v>
          </cell>
          <cell r="B5560" t="str">
            <v>金刚网门四侧二全磁条</v>
          </cell>
          <cell r="C5560" t="str">
            <v>JGWM4C2QCT-300-金刚网门四侧二全磁条</v>
          </cell>
          <cell r="D5560" t="str">
            <v>居家布艺</v>
          </cell>
          <cell r="E5560" t="str">
            <v>是</v>
          </cell>
          <cell r="F5560" t="str">
            <v>否</v>
          </cell>
          <cell r="G5560" t="str">
            <v>宽140*高210</v>
          </cell>
          <cell r="H5560" t="str">
            <v/>
          </cell>
          <cell r="I5560" t="str">
            <v/>
          </cell>
          <cell r="J5560" t="str">
            <v>件</v>
          </cell>
          <cell r="K5560" t="str">
            <v/>
          </cell>
          <cell r="L5560" t="str">
            <v/>
          </cell>
          <cell r="M5560" t="str">
            <v>17.90</v>
          </cell>
        </row>
        <row r="5561">
          <cell r="A5561" t="str">
            <v>JGWM4C2QCT-301</v>
          </cell>
          <cell r="B5561" t="str">
            <v>金刚网门四侧二全磁条</v>
          </cell>
          <cell r="C5561" t="str">
            <v>JGWM4C2QCT-301-金刚网门四侧二全磁条</v>
          </cell>
          <cell r="D5561" t="str">
            <v>居家布艺</v>
          </cell>
          <cell r="E5561" t="str">
            <v>是</v>
          </cell>
          <cell r="F5561" t="str">
            <v>否</v>
          </cell>
          <cell r="G5561" t="str">
            <v>宽140*高220</v>
          </cell>
          <cell r="H5561" t="str">
            <v/>
          </cell>
          <cell r="I5561" t="str">
            <v/>
          </cell>
          <cell r="J5561" t="str">
            <v>件</v>
          </cell>
          <cell r="K5561" t="str">
            <v/>
          </cell>
          <cell r="L5561" t="str">
            <v/>
          </cell>
          <cell r="M5561" t="str">
            <v>18.30</v>
          </cell>
        </row>
        <row r="5562">
          <cell r="A5562" t="str">
            <v>JGWM4C2QCT-302</v>
          </cell>
          <cell r="B5562" t="str">
            <v>金刚网门四侧二全磁条</v>
          </cell>
          <cell r="C5562" t="str">
            <v>JGWM4C2QCT-302-金刚网门四侧二全磁条</v>
          </cell>
          <cell r="D5562" t="str">
            <v>居家布艺</v>
          </cell>
          <cell r="E5562" t="str">
            <v>是</v>
          </cell>
          <cell r="F5562" t="str">
            <v>否</v>
          </cell>
          <cell r="G5562" t="str">
            <v>宽140*高230</v>
          </cell>
          <cell r="H5562" t="str">
            <v/>
          </cell>
          <cell r="I5562" t="str">
            <v/>
          </cell>
          <cell r="J5562" t="str">
            <v>件</v>
          </cell>
          <cell r="K5562" t="str">
            <v/>
          </cell>
          <cell r="L5562" t="str">
            <v/>
          </cell>
          <cell r="M5562" t="str">
            <v>18.80</v>
          </cell>
        </row>
        <row r="5563">
          <cell r="A5563" t="str">
            <v>JGWM4C2QCT-303</v>
          </cell>
          <cell r="B5563" t="str">
            <v>金刚网门四侧二全磁条</v>
          </cell>
          <cell r="C5563" t="str">
            <v>JGWM4C2QCT-303-金刚网门四侧二全磁条</v>
          </cell>
          <cell r="D5563" t="str">
            <v>居家布艺</v>
          </cell>
          <cell r="E5563" t="str">
            <v>是</v>
          </cell>
          <cell r="F5563" t="str">
            <v>否</v>
          </cell>
          <cell r="G5563" t="str">
            <v>宽140*高240</v>
          </cell>
          <cell r="H5563" t="str">
            <v/>
          </cell>
          <cell r="I5563" t="str">
            <v/>
          </cell>
          <cell r="J5563" t="str">
            <v>件</v>
          </cell>
          <cell r="K5563" t="str">
            <v/>
          </cell>
          <cell r="L5563" t="str">
            <v/>
          </cell>
          <cell r="M5563" t="str">
            <v>19.30</v>
          </cell>
        </row>
        <row r="5564">
          <cell r="A5564" t="str">
            <v>JGWM4C2QCT-304</v>
          </cell>
          <cell r="B5564" t="str">
            <v>金刚网门四侧二全磁条</v>
          </cell>
          <cell r="C5564" t="str">
            <v>JGWM4C2QCT-304-金刚网门四侧二全磁条</v>
          </cell>
          <cell r="D5564" t="str">
            <v>居家布艺</v>
          </cell>
          <cell r="E5564" t="str">
            <v>是</v>
          </cell>
          <cell r="F5564" t="str">
            <v>否</v>
          </cell>
          <cell r="G5564" t="str">
            <v>宽150*高200</v>
          </cell>
          <cell r="H5564" t="str">
            <v/>
          </cell>
          <cell r="I5564" t="str">
            <v/>
          </cell>
          <cell r="J5564" t="str">
            <v>件</v>
          </cell>
          <cell r="K5564" t="str">
            <v/>
          </cell>
          <cell r="L5564" t="str">
            <v/>
          </cell>
          <cell r="M5564" t="str">
            <v>19.90</v>
          </cell>
        </row>
        <row r="5565">
          <cell r="A5565" t="str">
            <v>JGWM4C2QCT-305</v>
          </cell>
          <cell r="B5565" t="str">
            <v>金刚网门四侧二全磁条</v>
          </cell>
          <cell r="C5565" t="str">
            <v>JGWM4C2QCT-305-金刚网门四侧二全磁条</v>
          </cell>
          <cell r="D5565" t="str">
            <v>居家布艺</v>
          </cell>
          <cell r="E5565" t="str">
            <v>是</v>
          </cell>
          <cell r="F5565" t="str">
            <v>否</v>
          </cell>
          <cell r="G5565" t="str">
            <v>宽150*高210</v>
          </cell>
          <cell r="H5565" t="str">
            <v/>
          </cell>
          <cell r="I5565" t="str">
            <v/>
          </cell>
          <cell r="J5565" t="str">
            <v>件</v>
          </cell>
          <cell r="K5565" t="str">
            <v/>
          </cell>
          <cell r="L5565" t="str">
            <v/>
          </cell>
          <cell r="M5565" t="str">
            <v>20.50</v>
          </cell>
        </row>
        <row r="5566">
          <cell r="A5566" t="str">
            <v>JGWM4C2QCT-306</v>
          </cell>
          <cell r="B5566" t="str">
            <v>金刚网门四侧二全磁条</v>
          </cell>
          <cell r="C5566" t="str">
            <v>JGWM4C2QCT-306-金刚网门四侧二全磁条</v>
          </cell>
          <cell r="D5566" t="str">
            <v>居家布艺</v>
          </cell>
          <cell r="E5566" t="str">
            <v>是</v>
          </cell>
          <cell r="F5566" t="str">
            <v>否</v>
          </cell>
          <cell r="G5566" t="str">
            <v>宽150*高220</v>
          </cell>
          <cell r="H5566" t="str">
            <v/>
          </cell>
          <cell r="I5566" t="str">
            <v/>
          </cell>
          <cell r="J5566" t="str">
            <v>件</v>
          </cell>
          <cell r="K5566" t="str">
            <v/>
          </cell>
          <cell r="L5566" t="str">
            <v/>
          </cell>
          <cell r="M5566" t="str">
            <v>21.10</v>
          </cell>
        </row>
        <row r="5567">
          <cell r="A5567" t="str">
            <v>JGWM4C2QCT-307</v>
          </cell>
          <cell r="B5567" t="str">
            <v>金刚网门四侧二全磁条</v>
          </cell>
          <cell r="C5567" t="str">
            <v>JGWM4C2QCT-307-金刚网门四侧二全磁条</v>
          </cell>
          <cell r="D5567" t="str">
            <v>居家布艺</v>
          </cell>
          <cell r="E5567" t="str">
            <v>是</v>
          </cell>
          <cell r="F5567" t="str">
            <v>否</v>
          </cell>
          <cell r="G5567" t="str">
            <v>宽150*高230</v>
          </cell>
          <cell r="H5567" t="str">
            <v/>
          </cell>
          <cell r="I5567" t="str">
            <v/>
          </cell>
          <cell r="J5567" t="str">
            <v>件</v>
          </cell>
          <cell r="K5567" t="str">
            <v/>
          </cell>
          <cell r="L5567" t="str">
            <v/>
          </cell>
          <cell r="M5567" t="str">
            <v>21.70</v>
          </cell>
        </row>
        <row r="5568">
          <cell r="A5568" t="str">
            <v>JGWM4C2QCT-308</v>
          </cell>
          <cell r="B5568" t="str">
            <v>金刚网门四侧二全磁条</v>
          </cell>
          <cell r="C5568" t="str">
            <v>JGWM4C2QCT-308-金刚网门四侧二全磁条</v>
          </cell>
          <cell r="D5568" t="str">
            <v>居家布艺</v>
          </cell>
          <cell r="E5568" t="str">
            <v>是</v>
          </cell>
          <cell r="F5568" t="str">
            <v>否</v>
          </cell>
          <cell r="G5568" t="str">
            <v>宽150*高240</v>
          </cell>
          <cell r="H5568" t="str">
            <v/>
          </cell>
          <cell r="I5568" t="str">
            <v/>
          </cell>
          <cell r="J5568" t="str">
            <v>件</v>
          </cell>
          <cell r="K5568" t="str">
            <v/>
          </cell>
          <cell r="L5568" t="str">
            <v/>
          </cell>
          <cell r="M5568" t="str">
            <v>22.30</v>
          </cell>
        </row>
        <row r="5569">
          <cell r="A5569" t="str">
            <v>JGWM4C2QCT-309</v>
          </cell>
          <cell r="B5569" t="str">
            <v>金刚网门四侧二全磁条</v>
          </cell>
          <cell r="C5569" t="str">
            <v>JGWM4C2QCT-309-金刚网门四侧二全磁条</v>
          </cell>
          <cell r="D5569" t="str">
            <v>居家布艺</v>
          </cell>
          <cell r="E5569" t="str">
            <v>是</v>
          </cell>
          <cell r="F5569" t="str">
            <v>否</v>
          </cell>
          <cell r="G5569" t="str">
            <v>宽160*高200</v>
          </cell>
          <cell r="H5569" t="str">
            <v/>
          </cell>
          <cell r="I5569" t="str">
            <v/>
          </cell>
          <cell r="J5569" t="str">
            <v>件</v>
          </cell>
          <cell r="K5569" t="str">
            <v/>
          </cell>
          <cell r="L5569" t="str">
            <v/>
          </cell>
          <cell r="M5569" t="str">
            <v>20.00</v>
          </cell>
        </row>
        <row r="5570">
          <cell r="A5570" t="str">
            <v>JGWM4C2QCT-310</v>
          </cell>
          <cell r="B5570" t="str">
            <v>金刚网门四侧二全磁条</v>
          </cell>
          <cell r="C5570" t="str">
            <v>JGWM4C2QCT-310-金刚网门四侧二全磁条</v>
          </cell>
          <cell r="D5570" t="str">
            <v>居家布艺</v>
          </cell>
          <cell r="E5570" t="str">
            <v>是</v>
          </cell>
          <cell r="F5570" t="str">
            <v>否</v>
          </cell>
          <cell r="G5570" t="str">
            <v>宽160*高210</v>
          </cell>
          <cell r="H5570" t="str">
            <v/>
          </cell>
          <cell r="I5570" t="str">
            <v/>
          </cell>
          <cell r="J5570" t="str">
            <v>件</v>
          </cell>
          <cell r="K5570" t="str">
            <v/>
          </cell>
          <cell r="L5570" t="str">
            <v/>
          </cell>
          <cell r="M5570" t="str">
            <v>20.60</v>
          </cell>
        </row>
        <row r="5571">
          <cell r="A5571" t="str">
            <v>JGWM4C2QCT-311</v>
          </cell>
          <cell r="B5571" t="str">
            <v>金刚网门四侧二全磁条</v>
          </cell>
          <cell r="C5571" t="str">
            <v>JGWM4C2QCT-311-金刚网门四侧二全磁条</v>
          </cell>
          <cell r="D5571" t="str">
            <v>居家布艺</v>
          </cell>
          <cell r="E5571" t="str">
            <v>是</v>
          </cell>
          <cell r="F5571" t="str">
            <v>否</v>
          </cell>
          <cell r="G5571" t="str">
            <v>宽160*高220</v>
          </cell>
          <cell r="H5571" t="str">
            <v/>
          </cell>
          <cell r="I5571" t="str">
            <v/>
          </cell>
          <cell r="J5571" t="str">
            <v>件</v>
          </cell>
          <cell r="K5571" t="str">
            <v/>
          </cell>
          <cell r="L5571" t="str">
            <v/>
          </cell>
          <cell r="M5571" t="str">
            <v>21.20</v>
          </cell>
        </row>
        <row r="5572">
          <cell r="A5572" t="str">
            <v>JGWM4C2QCT-312</v>
          </cell>
          <cell r="B5572" t="str">
            <v>金刚网门四侧二全磁条</v>
          </cell>
          <cell r="C5572" t="str">
            <v>JGWM4C2QCT-312-金刚网门四侧二全磁条</v>
          </cell>
          <cell r="D5572" t="str">
            <v>居家布艺</v>
          </cell>
          <cell r="E5572" t="str">
            <v>是</v>
          </cell>
          <cell r="F5572" t="str">
            <v>否</v>
          </cell>
          <cell r="G5572" t="str">
            <v>宽160*高230</v>
          </cell>
          <cell r="H5572" t="str">
            <v/>
          </cell>
          <cell r="I5572" t="str">
            <v/>
          </cell>
          <cell r="J5572" t="str">
            <v>件</v>
          </cell>
          <cell r="K5572" t="str">
            <v/>
          </cell>
          <cell r="L5572" t="str">
            <v/>
          </cell>
          <cell r="M5572" t="str">
            <v>21.80</v>
          </cell>
        </row>
        <row r="5573">
          <cell r="A5573" t="str">
            <v>JGWM4C2QCT-313</v>
          </cell>
          <cell r="B5573" t="str">
            <v>金刚网门四侧二全磁条</v>
          </cell>
          <cell r="C5573" t="str">
            <v>JGWM4C2QCT-313-金刚网门四侧二全磁条</v>
          </cell>
          <cell r="D5573" t="str">
            <v>居家布艺</v>
          </cell>
          <cell r="E5573" t="str">
            <v>是</v>
          </cell>
          <cell r="F5573" t="str">
            <v>否</v>
          </cell>
          <cell r="G5573" t="str">
            <v>宽160*高240</v>
          </cell>
          <cell r="H5573" t="str">
            <v/>
          </cell>
          <cell r="I5573" t="str">
            <v/>
          </cell>
          <cell r="J5573" t="str">
            <v>件</v>
          </cell>
          <cell r="K5573" t="str">
            <v/>
          </cell>
          <cell r="L5573" t="str">
            <v/>
          </cell>
          <cell r="M5573" t="str">
            <v>22.40</v>
          </cell>
        </row>
        <row r="5574">
          <cell r="A5574" t="str">
            <v>JGWM4C2QCT-314</v>
          </cell>
          <cell r="B5574" t="str">
            <v>金刚网门四侧二全磁条</v>
          </cell>
          <cell r="C5574" t="str">
            <v>JGWM4C2QCT-314-金刚网门四侧二全磁条</v>
          </cell>
          <cell r="D5574" t="str">
            <v>居家布艺</v>
          </cell>
          <cell r="E5574" t="str">
            <v>是</v>
          </cell>
          <cell r="F5574" t="str">
            <v>否</v>
          </cell>
          <cell r="G5574" t="str">
            <v>宽170*高200</v>
          </cell>
          <cell r="H5574" t="str">
            <v/>
          </cell>
          <cell r="I5574" t="str">
            <v/>
          </cell>
          <cell r="J5574" t="str">
            <v>件</v>
          </cell>
          <cell r="K5574" t="str">
            <v/>
          </cell>
          <cell r="L5574" t="str">
            <v/>
          </cell>
          <cell r="M5574" t="str">
            <v>20.40</v>
          </cell>
        </row>
        <row r="5575">
          <cell r="A5575" t="str">
            <v>JGWM4C2QCT-315</v>
          </cell>
          <cell r="B5575" t="str">
            <v>金刚网门四侧二全磁条</v>
          </cell>
          <cell r="C5575" t="str">
            <v>JGWM4C2QCT-315-金刚网门四侧二全磁条</v>
          </cell>
          <cell r="D5575" t="str">
            <v>居家布艺</v>
          </cell>
          <cell r="E5575" t="str">
            <v>是</v>
          </cell>
          <cell r="F5575" t="str">
            <v>否</v>
          </cell>
          <cell r="G5575" t="str">
            <v>宽170*高210</v>
          </cell>
          <cell r="H5575" t="str">
            <v/>
          </cell>
          <cell r="I5575" t="str">
            <v/>
          </cell>
          <cell r="J5575" t="str">
            <v>件</v>
          </cell>
          <cell r="K5575" t="str">
            <v/>
          </cell>
          <cell r="L5575" t="str">
            <v/>
          </cell>
          <cell r="M5575" t="str">
            <v>20.90</v>
          </cell>
        </row>
        <row r="5576">
          <cell r="A5576" t="str">
            <v>JGWM4C2QCT-316</v>
          </cell>
          <cell r="B5576" t="str">
            <v>金刚网门四侧二全磁条</v>
          </cell>
          <cell r="C5576" t="str">
            <v>JGWM4C2QCT-316-金刚网门四侧二全磁条</v>
          </cell>
          <cell r="D5576" t="str">
            <v>居家布艺</v>
          </cell>
          <cell r="E5576" t="str">
            <v>是</v>
          </cell>
          <cell r="F5576" t="str">
            <v>否</v>
          </cell>
          <cell r="G5576" t="str">
            <v>宽170*高220</v>
          </cell>
          <cell r="H5576" t="str">
            <v/>
          </cell>
          <cell r="I5576" t="str">
            <v/>
          </cell>
          <cell r="J5576" t="str">
            <v>件</v>
          </cell>
          <cell r="K5576" t="str">
            <v/>
          </cell>
          <cell r="L5576" t="str">
            <v/>
          </cell>
          <cell r="M5576" t="str">
            <v>21.50</v>
          </cell>
        </row>
        <row r="5577">
          <cell r="A5577" t="str">
            <v>JGWM4C2QCT-317</v>
          </cell>
          <cell r="B5577" t="str">
            <v>金刚网门四侧二全磁条</v>
          </cell>
          <cell r="C5577" t="str">
            <v>JGWM4C2QCT-317-金刚网门四侧二全磁条</v>
          </cell>
          <cell r="D5577" t="str">
            <v>居家布艺</v>
          </cell>
          <cell r="E5577" t="str">
            <v>是</v>
          </cell>
          <cell r="F5577" t="str">
            <v>否</v>
          </cell>
          <cell r="G5577" t="str">
            <v>宽170*高230</v>
          </cell>
          <cell r="H5577" t="str">
            <v/>
          </cell>
          <cell r="I5577" t="str">
            <v/>
          </cell>
          <cell r="J5577" t="str">
            <v>件</v>
          </cell>
          <cell r="K5577" t="str">
            <v/>
          </cell>
          <cell r="L5577" t="str">
            <v/>
          </cell>
          <cell r="M5577" t="str">
            <v>22.10</v>
          </cell>
        </row>
        <row r="5578">
          <cell r="A5578" t="str">
            <v>JGWM4C2QCT-318</v>
          </cell>
          <cell r="B5578" t="str">
            <v>金刚网门四侧二全磁条</v>
          </cell>
          <cell r="C5578" t="str">
            <v>JGWM4C2QCT-318-金刚网门四侧二全磁条</v>
          </cell>
          <cell r="D5578" t="str">
            <v>居家布艺</v>
          </cell>
          <cell r="E5578" t="str">
            <v>是</v>
          </cell>
          <cell r="F5578" t="str">
            <v>否</v>
          </cell>
          <cell r="G5578" t="str">
            <v>宽170*高240</v>
          </cell>
          <cell r="H5578" t="str">
            <v/>
          </cell>
          <cell r="I5578" t="str">
            <v/>
          </cell>
          <cell r="J5578" t="str">
            <v>件</v>
          </cell>
          <cell r="K5578" t="str">
            <v/>
          </cell>
          <cell r="L5578" t="str">
            <v/>
          </cell>
          <cell r="M5578" t="str">
            <v>22.70</v>
          </cell>
        </row>
        <row r="5579">
          <cell r="A5579" t="str">
            <v>JGWM4C2QCT-319</v>
          </cell>
          <cell r="B5579" t="str">
            <v>金刚网门四侧二全磁条</v>
          </cell>
          <cell r="C5579" t="str">
            <v>JGWM4C2QCT-319-金刚网门四侧二全磁条</v>
          </cell>
          <cell r="D5579" t="str">
            <v>居家布艺</v>
          </cell>
          <cell r="E5579" t="str">
            <v>是</v>
          </cell>
          <cell r="F5579" t="str">
            <v>否</v>
          </cell>
          <cell r="G5579" t="str">
            <v>宽180*高200</v>
          </cell>
          <cell r="H5579" t="str">
            <v/>
          </cell>
          <cell r="I5579" t="str">
            <v/>
          </cell>
          <cell r="J5579" t="str">
            <v>件</v>
          </cell>
          <cell r="K5579" t="str">
            <v/>
          </cell>
          <cell r="L5579" t="str">
            <v/>
          </cell>
          <cell r="M5579" t="str">
            <v>20.40</v>
          </cell>
        </row>
        <row r="5580">
          <cell r="A5580" t="str">
            <v>JGWM4C2QCT-320</v>
          </cell>
          <cell r="B5580" t="str">
            <v>金刚网门四侧二全磁条</v>
          </cell>
          <cell r="C5580" t="str">
            <v>JGWM4C2QCT-320-金刚网门四侧二全磁条</v>
          </cell>
          <cell r="D5580" t="str">
            <v>居家布艺</v>
          </cell>
          <cell r="E5580" t="str">
            <v>是</v>
          </cell>
          <cell r="F5580" t="str">
            <v>否</v>
          </cell>
          <cell r="G5580" t="str">
            <v>宽180*高210</v>
          </cell>
          <cell r="H5580" t="str">
            <v/>
          </cell>
          <cell r="I5580" t="str">
            <v/>
          </cell>
          <cell r="J5580" t="str">
            <v>件</v>
          </cell>
          <cell r="K5580" t="str">
            <v/>
          </cell>
          <cell r="L5580" t="str">
            <v/>
          </cell>
          <cell r="M5580" t="str">
            <v>21.00</v>
          </cell>
        </row>
        <row r="5581">
          <cell r="A5581" t="str">
            <v>JGWM4C2QCT-321</v>
          </cell>
          <cell r="B5581" t="str">
            <v>金刚网门四侧二全磁条</v>
          </cell>
          <cell r="C5581" t="str">
            <v>JGWM4C2QCT-321-金刚网门四侧二全磁条</v>
          </cell>
          <cell r="D5581" t="str">
            <v>居家布艺</v>
          </cell>
          <cell r="E5581" t="str">
            <v>是</v>
          </cell>
          <cell r="F5581" t="str">
            <v>否</v>
          </cell>
          <cell r="G5581" t="str">
            <v>宽180*高220</v>
          </cell>
          <cell r="H5581" t="str">
            <v/>
          </cell>
          <cell r="I5581" t="str">
            <v/>
          </cell>
          <cell r="J5581" t="str">
            <v>件</v>
          </cell>
          <cell r="K5581" t="str">
            <v/>
          </cell>
          <cell r="L5581" t="str">
            <v/>
          </cell>
          <cell r="M5581" t="str">
            <v>21.60</v>
          </cell>
        </row>
        <row r="5582">
          <cell r="A5582" t="str">
            <v>JGWM4C2QCT-322</v>
          </cell>
          <cell r="B5582" t="str">
            <v>金刚网门四侧二全磁条</v>
          </cell>
          <cell r="C5582" t="str">
            <v>JGWM4C2QCT-322-金刚网门四侧二全磁条</v>
          </cell>
          <cell r="D5582" t="str">
            <v>居家布艺</v>
          </cell>
          <cell r="E5582" t="str">
            <v>是</v>
          </cell>
          <cell r="F5582" t="str">
            <v>否</v>
          </cell>
          <cell r="G5582" t="str">
            <v>宽180*高230</v>
          </cell>
          <cell r="H5582" t="str">
            <v/>
          </cell>
          <cell r="I5582" t="str">
            <v/>
          </cell>
          <cell r="J5582" t="str">
            <v>件</v>
          </cell>
          <cell r="K5582" t="str">
            <v/>
          </cell>
          <cell r="L5582" t="str">
            <v/>
          </cell>
          <cell r="M5582" t="str">
            <v>22.20</v>
          </cell>
        </row>
        <row r="5583">
          <cell r="A5583" t="str">
            <v>JGWM4C2QCT-323</v>
          </cell>
          <cell r="B5583" t="str">
            <v>金刚网门四侧二全磁条</v>
          </cell>
          <cell r="C5583" t="str">
            <v>JGWM4C2QCT-323-金刚网门四侧二全磁条</v>
          </cell>
          <cell r="D5583" t="str">
            <v>居家布艺</v>
          </cell>
          <cell r="E5583" t="str">
            <v>是</v>
          </cell>
          <cell r="F5583" t="str">
            <v>否</v>
          </cell>
          <cell r="G5583" t="str">
            <v>宽180*高240</v>
          </cell>
          <cell r="H5583" t="str">
            <v/>
          </cell>
          <cell r="I5583" t="str">
            <v/>
          </cell>
          <cell r="J5583" t="str">
            <v>件</v>
          </cell>
          <cell r="K5583" t="str">
            <v/>
          </cell>
          <cell r="L5583" t="str">
            <v/>
          </cell>
          <cell r="M5583" t="str">
            <v>22.80</v>
          </cell>
        </row>
        <row r="5584">
          <cell r="A5584" t="str">
            <v>JGWM4C2QCT-324</v>
          </cell>
          <cell r="B5584" t="str">
            <v>金刚网门四侧二全磁条</v>
          </cell>
          <cell r="C5584" t="str">
            <v>JGWM4C2QCT-324-金刚网门四侧二全磁条</v>
          </cell>
          <cell r="D5584" t="str">
            <v>居家布艺</v>
          </cell>
          <cell r="E5584" t="str">
            <v>是</v>
          </cell>
          <cell r="F5584" t="str">
            <v>否</v>
          </cell>
          <cell r="G5584" t="str">
            <v>宽190*高210</v>
          </cell>
          <cell r="H5584" t="str">
            <v/>
          </cell>
          <cell r="I5584" t="str">
            <v/>
          </cell>
          <cell r="J5584" t="str">
            <v>件</v>
          </cell>
          <cell r="K5584" t="str">
            <v/>
          </cell>
          <cell r="L5584" t="str">
            <v/>
          </cell>
          <cell r="M5584" t="str">
            <v>21.50</v>
          </cell>
        </row>
        <row r="5585">
          <cell r="A5585" t="str">
            <v>JGWM4C2QCT-325</v>
          </cell>
          <cell r="B5585" t="str">
            <v>金刚网门四侧二全磁条</v>
          </cell>
          <cell r="C5585" t="str">
            <v>JGWM4C2QCT-325-金刚网门四侧二全磁条</v>
          </cell>
          <cell r="D5585" t="str">
            <v>居家布艺</v>
          </cell>
          <cell r="E5585" t="str">
            <v>是</v>
          </cell>
          <cell r="F5585" t="str">
            <v>否</v>
          </cell>
          <cell r="G5585" t="str">
            <v>宽190*高220</v>
          </cell>
          <cell r="H5585" t="str">
            <v/>
          </cell>
          <cell r="I5585" t="str">
            <v/>
          </cell>
          <cell r="J5585" t="str">
            <v>件</v>
          </cell>
          <cell r="K5585" t="str">
            <v/>
          </cell>
          <cell r="L5585" t="str">
            <v/>
          </cell>
          <cell r="M5585" t="str">
            <v>22.10</v>
          </cell>
        </row>
        <row r="5586">
          <cell r="A5586" t="str">
            <v>JGWM4C2QCT-326</v>
          </cell>
          <cell r="B5586" t="str">
            <v>金刚网门四侧二全磁条</v>
          </cell>
          <cell r="C5586" t="str">
            <v>JGWM4C2QCT-326-金刚网门四侧二全磁条</v>
          </cell>
          <cell r="D5586" t="str">
            <v>居家布艺</v>
          </cell>
          <cell r="E5586" t="str">
            <v>是</v>
          </cell>
          <cell r="F5586" t="str">
            <v>否</v>
          </cell>
          <cell r="G5586" t="str">
            <v>宽190*高230</v>
          </cell>
          <cell r="H5586" t="str">
            <v/>
          </cell>
          <cell r="I5586" t="str">
            <v/>
          </cell>
          <cell r="J5586" t="str">
            <v>件</v>
          </cell>
          <cell r="K5586" t="str">
            <v/>
          </cell>
          <cell r="L5586" t="str">
            <v/>
          </cell>
          <cell r="M5586" t="str">
            <v>22.70</v>
          </cell>
        </row>
        <row r="5587">
          <cell r="A5587" t="str">
            <v>JGWM4C2QCT-327</v>
          </cell>
          <cell r="B5587" t="str">
            <v>金刚网门四侧二全磁条</v>
          </cell>
          <cell r="C5587" t="str">
            <v>JGWM4C2QCT-327-金刚网门四侧二全磁条</v>
          </cell>
          <cell r="D5587" t="str">
            <v>居家布艺</v>
          </cell>
          <cell r="E5587" t="str">
            <v>是</v>
          </cell>
          <cell r="F5587" t="str">
            <v>否</v>
          </cell>
          <cell r="G5587" t="str">
            <v>宽190*高240</v>
          </cell>
          <cell r="H5587" t="str">
            <v/>
          </cell>
          <cell r="I5587" t="str">
            <v/>
          </cell>
          <cell r="J5587" t="str">
            <v>件</v>
          </cell>
          <cell r="K5587" t="str">
            <v/>
          </cell>
          <cell r="L5587" t="str">
            <v/>
          </cell>
          <cell r="M5587" t="str">
            <v>23.30</v>
          </cell>
        </row>
        <row r="5588">
          <cell r="A5588" t="str">
            <v>JGWM4C2QCT-328</v>
          </cell>
          <cell r="B5588" t="str">
            <v>金刚网门四侧二全磁条</v>
          </cell>
          <cell r="C5588" t="str">
            <v>JGWM4C2QCT-328-金刚网门四侧二全磁条</v>
          </cell>
          <cell r="D5588" t="str">
            <v>居家布艺</v>
          </cell>
          <cell r="E5588" t="str">
            <v>是</v>
          </cell>
          <cell r="F5588" t="str">
            <v>否</v>
          </cell>
          <cell r="G5588" t="str">
            <v>宽200*高200</v>
          </cell>
          <cell r="H5588" t="str">
            <v/>
          </cell>
          <cell r="I5588" t="str">
            <v/>
          </cell>
          <cell r="J5588" t="str">
            <v>件</v>
          </cell>
          <cell r="K5588" t="str">
            <v/>
          </cell>
          <cell r="L5588" t="str">
            <v/>
          </cell>
          <cell r="M5588" t="str">
            <v>21.40</v>
          </cell>
        </row>
        <row r="5589">
          <cell r="A5589" t="str">
            <v>JGWM4C2QCT-329</v>
          </cell>
          <cell r="B5589" t="str">
            <v>金刚网门四侧二全磁条</v>
          </cell>
          <cell r="C5589" t="str">
            <v>JGWM4C2QCT-329-金刚网门四侧二全磁条</v>
          </cell>
          <cell r="D5589" t="str">
            <v>居家布艺</v>
          </cell>
          <cell r="E5589" t="str">
            <v>是</v>
          </cell>
          <cell r="F5589" t="str">
            <v>否</v>
          </cell>
          <cell r="G5589" t="str">
            <v>宽200*高210</v>
          </cell>
          <cell r="H5589" t="str">
            <v/>
          </cell>
          <cell r="I5589" t="str">
            <v/>
          </cell>
          <cell r="J5589" t="str">
            <v>件</v>
          </cell>
          <cell r="K5589" t="str">
            <v/>
          </cell>
          <cell r="L5589" t="str">
            <v/>
          </cell>
          <cell r="M5589" t="str">
            <v>21.70</v>
          </cell>
        </row>
        <row r="5590">
          <cell r="A5590" t="str">
            <v>JGWM4C2QCT-330</v>
          </cell>
          <cell r="B5590" t="str">
            <v>金刚网门四侧二全磁条</v>
          </cell>
          <cell r="C5590" t="str">
            <v>JGWM4C2QCT-330-金刚网门四侧二全磁条</v>
          </cell>
          <cell r="D5590" t="str">
            <v>居家布艺</v>
          </cell>
          <cell r="E5590" t="str">
            <v>是</v>
          </cell>
          <cell r="F5590" t="str">
            <v>否</v>
          </cell>
          <cell r="G5590" t="str">
            <v>宽200*高220</v>
          </cell>
          <cell r="H5590" t="str">
            <v/>
          </cell>
          <cell r="I5590" t="str">
            <v/>
          </cell>
          <cell r="J5590" t="str">
            <v>件</v>
          </cell>
          <cell r="K5590" t="str">
            <v/>
          </cell>
          <cell r="L5590" t="str">
            <v/>
          </cell>
          <cell r="M5590" t="str">
            <v>22.30</v>
          </cell>
        </row>
        <row r="5591">
          <cell r="A5591" t="str">
            <v>JGWM4C2QCT-331</v>
          </cell>
          <cell r="B5591" t="str">
            <v>金刚网门四侧二全磁条</v>
          </cell>
          <cell r="C5591" t="str">
            <v>JGWM4C2QCT-331-金刚网门四侧二全磁条</v>
          </cell>
          <cell r="D5591" t="str">
            <v>居家布艺</v>
          </cell>
          <cell r="E5591" t="str">
            <v>是</v>
          </cell>
          <cell r="F5591" t="str">
            <v>否</v>
          </cell>
          <cell r="G5591" t="str">
            <v>宽200*高230</v>
          </cell>
          <cell r="H5591" t="str">
            <v/>
          </cell>
          <cell r="I5591" t="str">
            <v/>
          </cell>
          <cell r="J5591" t="str">
            <v>件</v>
          </cell>
          <cell r="K5591" t="str">
            <v/>
          </cell>
          <cell r="L5591" t="str">
            <v/>
          </cell>
          <cell r="M5591" t="str">
            <v>22.80</v>
          </cell>
        </row>
        <row r="5592">
          <cell r="A5592" t="str">
            <v>JGWM4C2QCT-332</v>
          </cell>
          <cell r="B5592" t="str">
            <v>金刚网门四侧二全磁条</v>
          </cell>
          <cell r="C5592" t="str">
            <v>JGWM4C2QCT-332-金刚网门四侧二全磁条</v>
          </cell>
          <cell r="D5592" t="str">
            <v>居家布艺</v>
          </cell>
          <cell r="E5592" t="str">
            <v>是</v>
          </cell>
          <cell r="F5592" t="str">
            <v>否</v>
          </cell>
          <cell r="G5592" t="str">
            <v>宽200*高240</v>
          </cell>
          <cell r="H5592" t="str">
            <v/>
          </cell>
          <cell r="I5592" t="str">
            <v/>
          </cell>
          <cell r="J5592" t="str">
            <v>件</v>
          </cell>
          <cell r="K5592" t="str">
            <v/>
          </cell>
          <cell r="L5592" t="str">
            <v/>
          </cell>
          <cell r="M5592" t="str">
            <v>23.40</v>
          </cell>
        </row>
        <row r="5593">
          <cell r="A5593" t="str">
            <v>JGWM4C2QCT-333</v>
          </cell>
          <cell r="B5593" t="str">
            <v>金刚网门四侧二全磁条</v>
          </cell>
          <cell r="C5593" t="str">
            <v>JGWM4C2QCT-333-金刚网门四侧二全磁条</v>
          </cell>
          <cell r="D5593" t="str">
            <v>居家布艺</v>
          </cell>
          <cell r="E5593" t="str">
            <v>是</v>
          </cell>
          <cell r="F5593" t="str">
            <v>否</v>
          </cell>
          <cell r="G5593" t="str">
            <v>条纹咖定制</v>
          </cell>
          <cell r="H5593" t="str">
            <v/>
          </cell>
          <cell r="I5593" t="str">
            <v/>
          </cell>
          <cell r="J5593" t="str">
            <v>件</v>
          </cell>
          <cell r="K5593" t="str">
            <v/>
          </cell>
          <cell r="L5593" t="str">
            <v/>
          </cell>
          <cell r="M5593" t="str">
            <v>0.00</v>
          </cell>
        </row>
        <row r="5594">
          <cell r="A5594" t="str">
            <v>JGWM4C2QCT-334</v>
          </cell>
          <cell r="B5594" t="str">
            <v>金刚网门四侧二全磁条</v>
          </cell>
          <cell r="C5594" t="str">
            <v>JGWM4C2QCT-334-金刚网门四侧二全磁条</v>
          </cell>
          <cell r="D5594" t="str">
            <v>居家布艺</v>
          </cell>
          <cell r="E5594" t="str">
            <v>是</v>
          </cell>
          <cell r="F5594" t="str">
            <v>否</v>
          </cell>
          <cell r="G5594" t="str">
            <v>纯色咖定制</v>
          </cell>
          <cell r="H5594" t="str">
            <v/>
          </cell>
          <cell r="I5594" t="str">
            <v/>
          </cell>
          <cell r="J5594" t="str">
            <v>件</v>
          </cell>
          <cell r="K5594" t="str">
            <v/>
          </cell>
          <cell r="L5594" t="str">
            <v/>
          </cell>
          <cell r="M5594" t="str">
            <v>0.00</v>
          </cell>
        </row>
        <row r="5595">
          <cell r="A5595" t="str">
            <v>JGWM4C2QCT-335</v>
          </cell>
          <cell r="B5595" t="str">
            <v>金刚网门四侧二全磁条</v>
          </cell>
          <cell r="C5595" t="str">
            <v>JGWM4C2QCT-335-金刚网门四侧二全磁条</v>
          </cell>
          <cell r="D5595" t="str">
            <v>居家布艺</v>
          </cell>
          <cell r="E5595" t="str">
            <v>是</v>
          </cell>
          <cell r="F5595" t="str">
            <v>否</v>
          </cell>
          <cell r="G5595" t="str">
            <v>条纹灰定制</v>
          </cell>
          <cell r="H5595" t="str">
            <v/>
          </cell>
          <cell r="I5595" t="str">
            <v/>
          </cell>
          <cell r="J5595" t="str">
            <v>件</v>
          </cell>
          <cell r="K5595" t="str">
            <v/>
          </cell>
          <cell r="L5595" t="str">
            <v/>
          </cell>
          <cell r="M5595" t="str">
            <v>0.00</v>
          </cell>
        </row>
        <row r="5596">
          <cell r="A5596" t="str">
            <v>JGWM4C2QCT-336</v>
          </cell>
          <cell r="B5596" t="str">
            <v>金刚网门四侧二全磁条</v>
          </cell>
          <cell r="C5596" t="str">
            <v>JGWM4C2QCT-336-金刚网门四侧二全磁条</v>
          </cell>
          <cell r="D5596" t="str">
            <v>居家布艺</v>
          </cell>
          <cell r="E5596" t="str">
            <v>是</v>
          </cell>
          <cell r="F5596" t="str">
            <v>否</v>
          </cell>
          <cell r="G5596" t="str">
            <v>纯色灰定制</v>
          </cell>
          <cell r="H5596" t="str">
            <v/>
          </cell>
          <cell r="I5596" t="str">
            <v/>
          </cell>
          <cell r="J5596" t="str">
            <v>件</v>
          </cell>
          <cell r="K5596" t="str">
            <v/>
          </cell>
          <cell r="L5596" t="str">
            <v/>
          </cell>
          <cell r="M5596" t="str">
            <v>0.00</v>
          </cell>
        </row>
        <row r="5597">
          <cell r="A5597" t="str">
            <v>JGWSBJKQCT-001</v>
          </cell>
          <cell r="B5597" t="str">
            <v>金刚网四边加宽全磁条</v>
          </cell>
          <cell r="C5597" t="str">
            <v>JGWSBJKQCT-001-金刚网四边加宽全磁条</v>
          </cell>
          <cell r="D5597" t="str">
            <v>居家布艺</v>
          </cell>
          <cell r="E5597" t="str">
            <v>是</v>
          </cell>
          <cell r="F5597" t="str">
            <v>否</v>
          </cell>
          <cell r="G5597" t="str">
            <v>宽70*高190</v>
          </cell>
          <cell r="H5597" t="str">
            <v/>
          </cell>
          <cell r="I5597" t="str">
            <v/>
          </cell>
          <cell r="J5597" t="str">
            <v>件</v>
          </cell>
          <cell r="K5597" t="str">
            <v/>
          </cell>
          <cell r="L5597" t="str">
            <v/>
          </cell>
          <cell r="M5597" t="str">
            <v>16.80</v>
          </cell>
        </row>
        <row r="5598">
          <cell r="A5598" t="str">
            <v>JGWSBJKQCT-002</v>
          </cell>
          <cell r="B5598" t="str">
            <v>金刚网四边加宽全磁条</v>
          </cell>
          <cell r="C5598" t="str">
            <v>JGWSBJKQCT-002-金刚网四边加宽全磁条</v>
          </cell>
          <cell r="D5598" t="str">
            <v>居家布艺</v>
          </cell>
          <cell r="E5598" t="str">
            <v>是</v>
          </cell>
          <cell r="F5598" t="str">
            <v>否</v>
          </cell>
          <cell r="G5598" t="str">
            <v>宽70*高200</v>
          </cell>
          <cell r="H5598" t="str">
            <v/>
          </cell>
          <cell r="I5598" t="str">
            <v/>
          </cell>
          <cell r="J5598" t="str">
            <v>件</v>
          </cell>
          <cell r="K5598" t="str">
            <v/>
          </cell>
          <cell r="L5598" t="str">
            <v/>
          </cell>
          <cell r="M5598" t="str">
            <v>17.20</v>
          </cell>
        </row>
        <row r="5599">
          <cell r="A5599" t="str">
            <v>JGWSBJKQCT-003</v>
          </cell>
          <cell r="B5599" t="str">
            <v>金刚网四边加宽全磁条</v>
          </cell>
          <cell r="C5599" t="str">
            <v>JGWSBJKQCT-003-金刚网四边加宽全磁条</v>
          </cell>
          <cell r="D5599" t="str">
            <v>居家布艺</v>
          </cell>
          <cell r="E5599" t="str">
            <v>是</v>
          </cell>
          <cell r="F5599" t="str">
            <v>否</v>
          </cell>
          <cell r="G5599" t="str">
            <v>宽80*高190</v>
          </cell>
          <cell r="H5599" t="str">
            <v/>
          </cell>
          <cell r="I5599" t="str">
            <v/>
          </cell>
          <cell r="J5599" t="str">
            <v>件</v>
          </cell>
          <cell r="K5599" t="str">
            <v/>
          </cell>
          <cell r="L5599" t="str">
            <v/>
          </cell>
          <cell r="M5599" t="str">
            <v>17.30</v>
          </cell>
        </row>
        <row r="5600">
          <cell r="A5600" t="str">
            <v>JGWSBJKQCT-004</v>
          </cell>
          <cell r="B5600" t="str">
            <v>金刚网四边加宽全磁条</v>
          </cell>
          <cell r="C5600" t="str">
            <v>JGWSBJKQCT-004-金刚网四边加宽全磁条</v>
          </cell>
          <cell r="D5600" t="str">
            <v>居家布艺</v>
          </cell>
          <cell r="E5600" t="str">
            <v>是</v>
          </cell>
          <cell r="F5600" t="str">
            <v>否</v>
          </cell>
          <cell r="G5600" t="str">
            <v>宽80*高195</v>
          </cell>
          <cell r="H5600" t="str">
            <v/>
          </cell>
          <cell r="I5600" t="str">
            <v/>
          </cell>
          <cell r="J5600" t="str">
            <v>件</v>
          </cell>
          <cell r="K5600" t="str">
            <v/>
          </cell>
          <cell r="L5600" t="str">
            <v/>
          </cell>
          <cell r="M5600" t="str">
            <v>17.50</v>
          </cell>
        </row>
        <row r="5601">
          <cell r="A5601" t="str">
            <v>JGWSBJKQCT-005</v>
          </cell>
          <cell r="B5601" t="str">
            <v>金刚网四边加宽全磁条</v>
          </cell>
          <cell r="C5601" t="str">
            <v>JGWSBJKQCT-005-金刚网四边加宽全磁条</v>
          </cell>
          <cell r="D5601" t="str">
            <v>居家布艺</v>
          </cell>
          <cell r="E5601" t="str">
            <v>是</v>
          </cell>
          <cell r="F5601" t="str">
            <v>否</v>
          </cell>
          <cell r="G5601" t="str">
            <v>宽80*高200</v>
          </cell>
          <cell r="H5601" t="str">
            <v/>
          </cell>
          <cell r="I5601" t="str">
            <v/>
          </cell>
          <cell r="J5601" t="str">
            <v>件</v>
          </cell>
          <cell r="K5601" t="str">
            <v/>
          </cell>
          <cell r="L5601" t="str">
            <v/>
          </cell>
          <cell r="M5601" t="str">
            <v>17.70</v>
          </cell>
        </row>
        <row r="5602">
          <cell r="A5602" t="str">
            <v>JGWSBJKQCT-006</v>
          </cell>
          <cell r="B5602" t="str">
            <v>金刚网四边加宽全磁条</v>
          </cell>
          <cell r="C5602" t="str">
            <v>JGWSBJKQCT-006-金刚网四边加宽全磁条</v>
          </cell>
          <cell r="D5602" t="str">
            <v>居家布艺</v>
          </cell>
          <cell r="E5602" t="str">
            <v>是</v>
          </cell>
          <cell r="F5602" t="str">
            <v>否</v>
          </cell>
          <cell r="G5602" t="str">
            <v>宽80*高205</v>
          </cell>
          <cell r="H5602" t="str">
            <v/>
          </cell>
          <cell r="I5602" t="str">
            <v/>
          </cell>
          <cell r="J5602" t="str">
            <v>件</v>
          </cell>
          <cell r="K5602" t="str">
            <v/>
          </cell>
          <cell r="L5602" t="str">
            <v/>
          </cell>
          <cell r="M5602" t="str">
            <v>17.90</v>
          </cell>
        </row>
        <row r="5603">
          <cell r="A5603" t="str">
            <v>JGWSBJKQCT-007</v>
          </cell>
          <cell r="B5603" t="str">
            <v>金刚网四边加宽全磁条</v>
          </cell>
          <cell r="C5603" t="str">
            <v>JGWSBJKQCT-007-金刚网四边加宽全磁条</v>
          </cell>
          <cell r="D5603" t="str">
            <v>居家布艺</v>
          </cell>
          <cell r="E5603" t="str">
            <v>是</v>
          </cell>
          <cell r="F5603" t="str">
            <v>否</v>
          </cell>
          <cell r="G5603" t="str">
            <v>宽80*高210</v>
          </cell>
          <cell r="H5603" t="str">
            <v/>
          </cell>
          <cell r="I5603" t="str">
            <v/>
          </cell>
          <cell r="J5603" t="str">
            <v>件</v>
          </cell>
          <cell r="K5603" t="str">
            <v/>
          </cell>
          <cell r="L5603" t="str">
            <v/>
          </cell>
          <cell r="M5603" t="str">
            <v>18.10</v>
          </cell>
        </row>
        <row r="5604">
          <cell r="A5604" t="str">
            <v>JGWSBJKQCT-008</v>
          </cell>
          <cell r="B5604" t="str">
            <v>金刚网四边加宽全磁条</v>
          </cell>
          <cell r="C5604" t="str">
            <v>JGWSBJKQCT-008-金刚网四边加宽全磁条</v>
          </cell>
          <cell r="D5604" t="str">
            <v>居家布艺</v>
          </cell>
          <cell r="E5604" t="str">
            <v>是</v>
          </cell>
          <cell r="F5604" t="str">
            <v>否</v>
          </cell>
          <cell r="G5604" t="str">
            <v>宽80*高220</v>
          </cell>
          <cell r="H5604" t="str">
            <v/>
          </cell>
          <cell r="I5604" t="str">
            <v/>
          </cell>
          <cell r="J5604" t="str">
            <v>件</v>
          </cell>
          <cell r="K5604" t="str">
            <v/>
          </cell>
          <cell r="L5604" t="str">
            <v/>
          </cell>
          <cell r="M5604" t="str">
            <v>18.70</v>
          </cell>
        </row>
        <row r="5605">
          <cell r="A5605" t="str">
            <v>JGWSBJKQCT-009</v>
          </cell>
          <cell r="B5605" t="str">
            <v>金刚网四边加宽全磁条</v>
          </cell>
          <cell r="C5605" t="str">
            <v>JGWSBJKQCT-009-金刚网四边加宽全磁条</v>
          </cell>
          <cell r="D5605" t="str">
            <v>居家布艺</v>
          </cell>
          <cell r="E5605" t="str">
            <v>是</v>
          </cell>
          <cell r="F5605" t="str">
            <v>否</v>
          </cell>
          <cell r="G5605" t="str">
            <v>宽85*高190</v>
          </cell>
          <cell r="H5605" t="str">
            <v/>
          </cell>
          <cell r="I5605" t="str">
            <v/>
          </cell>
          <cell r="J5605" t="str">
            <v>件</v>
          </cell>
          <cell r="K5605" t="str">
            <v/>
          </cell>
          <cell r="L5605" t="str">
            <v/>
          </cell>
          <cell r="M5605" t="str">
            <v>17.30</v>
          </cell>
        </row>
        <row r="5606">
          <cell r="A5606" t="str">
            <v>JGWSBJKQCT-010</v>
          </cell>
          <cell r="B5606" t="str">
            <v>金刚网四边加宽全磁条</v>
          </cell>
          <cell r="C5606" t="str">
            <v>JGWSBJKQCT-010-金刚网四边加宽全磁条</v>
          </cell>
          <cell r="D5606" t="str">
            <v>居家布艺</v>
          </cell>
          <cell r="E5606" t="str">
            <v>是</v>
          </cell>
          <cell r="F5606" t="str">
            <v>否</v>
          </cell>
          <cell r="G5606" t="str">
            <v>宽85*高195</v>
          </cell>
          <cell r="H5606" t="str">
            <v/>
          </cell>
          <cell r="I5606" t="str">
            <v/>
          </cell>
          <cell r="J5606" t="str">
            <v>件</v>
          </cell>
          <cell r="K5606" t="str">
            <v/>
          </cell>
          <cell r="L5606" t="str">
            <v/>
          </cell>
          <cell r="M5606" t="str">
            <v>17.50</v>
          </cell>
        </row>
        <row r="5607">
          <cell r="A5607" t="str">
            <v>JGWSBJKQCT-011</v>
          </cell>
          <cell r="B5607" t="str">
            <v>金刚网四边加宽全磁条</v>
          </cell>
          <cell r="C5607" t="str">
            <v>JGWSBJKQCT-011-金刚网四边加宽全磁条</v>
          </cell>
          <cell r="D5607" t="str">
            <v>居家布艺</v>
          </cell>
          <cell r="E5607" t="str">
            <v>是</v>
          </cell>
          <cell r="F5607" t="str">
            <v>否</v>
          </cell>
          <cell r="G5607" t="str">
            <v>宽85*高200</v>
          </cell>
          <cell r="H5607" t="str">
            <v/>
          </cell>
          <cell r="I5607" t="str">
            <v/>
          </cell>
          <cell r="J5607" t="str">
            <v>件</v>
          </cell>
          <cell r="K5607" t="str">
            <v/>
          </cell>
          <cell r="L5607" t="str">
            <v/>
          </cell>
          <cell r="M5607" t="str">
            <v>17.80</v>
          </cell>
        </row>
        <row r="5608">
          <cell r="A5608" t="str">
            <v>JGWSBJKQCT-012</v>
          </cell>
          <cell r="B5608" t="str">
            <v>金刚网四边加宽全磁条</v>
          </cell>
          <cell r="C5608" t="str">
            <v>JGWSBJKQCT-012-金刚网四边加宽全磁条</v>
          </cell>
          <cell r="D5608" t="str">
            <v>居家布艺</v>
          </cell>
          <cell r="E5608" t="str">
            <v>是</v>
          </cell>
          <cell r="F5608" t="str">
            <v>否</v>
          </cell>
          <cell r="G5608" t="str">
            <v>宽85*高205</v>
          </cell>
          <cell r="H5608" t="str">
            <v/>
          </cell>
          <cell r="I5608" t="str">
            <v/>
          </cell>
          <cell r="J5608" t="str">
            <v>件</v>
          </cell>
          <cell r="K5608" t="str">
            <v/>
          </cell>
          <cell r="L5608" t="str">
            <v/>
          </cell>
          <cell r="M5608" t="str">
            <v>18.00</v>
          </cell>
        </row>
        <row r="5609">
          <cell r="A5609" t="str">
            <v>JGWSBJKQCT-013</v>
          </cell>
          <cell r="B5609" t="str">
            <v>金刚网四边加宽全磁条</v>
          </cell>
          <cell r="C5609" t="str">
            <v>JGWSBJKQCT-013-金刚网四边加宽全磁条</v>
          </cell>
          <cell r="D5609" t="str">
            <v>居家布艺</v>
          </cell>
          <cell r="E5609" t="str">
            <v>是</v>
          </cell>
          <cell r="F5609" t="str">
            <v>否</v>
          </cell>
          <cell r="G5609" t="str">
            <v>宽85*高210</v>
          </cell>
          <cell r="H5609" t="str">
            <v/>
          </cell>
          <cell r="I5609" t="str">
            <v/>
          </cell>
          <cell r="J5609" t="str">
            <v>件</v>
          </cell>
          <cell r="K5609" t="str">
            <v/>
          </cell>
          <cell r="L5609" t="str">
            <v/>
          </cell>
          <cell r="M5609" t="str">
            <v>18.20</v>
          </cell>
        </row>
        <row r="5610">
          <cell r="A5610" t="str">
            <v>JGWSBJKQCT-014</v>
          </cell>
          <cell r="B5610" t="str">
            <v>金刚网四边加宽全磁条</v>
          </cell>
          <cell r="C5610" t="str">
            <v>JGWSBJKQCT-014-金刚网四边加宽全磁条</v>
          </cell>
          <cell r="D5610" t="str">
            <v>居家布艺</v>
          </cell>
          <cell r="E5610" t="str">
            <v>是</v>
          </cell>
          <cell r="F5610" t="str">
            <v>否</v>
          </cell>
          <cell r="G5610" t="str">
            <v>宽85*高220</v>
          </cell>
          <cell r="H5610" t="str">
            <v/>
          </cell>
          <cell r="I5610" t="str">
            <v/>
          </cell>
          <cell r="J5610" t="str">
            <v>件</v>
          </cell>
          <cell r="K5610" t="str">
            <v/>
          </cell>
          <cell r="L5610" t="str">
            <v/>
          </cell>
          <cell r="M5610" t="str">
            <v>18.70</v>
          </cell>
        </row>
        <row r="5611">
          <cell r="A5611" t="str">
            <v>JGWSBJKQCT-015</v>
          </cell>
          <cell r="B5611" t="str">
            <v>金刚网四边加宽全磁条</v>
          </cell>
          <cell r="C5611" t="str">
            <v>JGWSBJKQCT-015-金刚网四边加宽全磁条</v>
          </cell>
          <cell r="D5611" t="str">
            <v>居家布艺</v>
          </cell>
          <cell r="E5611" t="str">
            <v>是</v>
          </cell>
          <cell r="F5611" t="str">
            <v>否</v>
          </cell>
          <cell r="G5611" t="str">
            <v>宽90*高190</v>
          </cell>
          <cell r="H5611" t="str">
            <v/>
          </cell>
          <cell r="I5611" t="str">
            <v/>
          </cell>
          <cell r="J5611" t="str">
            <v>件</v>
          </cell>
          <cell r="K5611" t="str">
            <v/>
          </cell>
          <cell r="L5611" t="str">
            <v/>
          </cell>
          <cell r="M5611" t="str">
            <v>18.00</v>
          </cell>
        </row>
        <row r="5612">
          <cell r="A5612" t="str">
            <v>JGWSBJKQCT-016</v>
          </cell>
          <cell r="B5612" t="str">
            <v>金刚网四边加宽全磁条</v>
          </cell>
          <cell r="C5612" t="str">
            <v>JGWSBJKQCT-016-金刚网四边加宽全磁条</v>
          </cell>
          <cell r="D5612" t="str">
            <v>居家布艺</v>
          </cell>
          <cell r="E5612" t="str">
            <v>是</v>
          </cell>
          <cell r="F5612" t="str">
            <v>否</v>
          </cell>
          <cell r="G5612" t="str">
            <v>宽90*高195</v>
          </cell>
          <cell r="H5612" t="str">
            <v/>
          </cell>
          <cell r="I5612" t="str">
            <v/>
          </cell>
          <cell r="J5612" t="str">
            <v>件</v>
          </cell>
          <cell r="K5612" t="str">
            <v/>
          </cell>
          <cell r="L5612" t="str">
            <v/>
          </cell>
          <cell r="M5612" t="str">
            <v>18.20</v>
          </cell>
        </row>
        <row r="5613">
          <cell r="A5613" t="str">
            <v>JGWSBJKQCT-017</v>
          </cell>
          <cell r="B5613" t="str">
            <v>金刚网四边加宽全磁条</v>
          </cell>
          <cell r="C5613" t="str">
            <v>JGWSBJKQCT-017-金刚网四边加宽全磁条</v>
          </cell>
          <cell r="D5613" t="str">
            <v>居家布艺</v>
          </cell>
          <cell r="E5613" t="str">
            <v>是</v>
          </cell>
          <cell r="F5613" t="str">
            <v>否</v>
          </cell>
          <cell r="G5613" t="str">
            <v>宽90*高200</v>
          </cell>
          <cell r="H5613" t="str">
            <v/>
          </cell>
          <cell r="I5613" t="str">
            <v/>
          </cell>
          <cell r="J5613" t="str">
            <v>件</v>
          </cell>
          <cell r="K5613" t="str">
            <v/>
          </cell>
          <cell r="L5613" t="str">
            <v/>
          </cell>
          <cell r="M5613" t="str">
            <v>18.50</v>
          </cell>
        </row>
        <row r="5614">
          <cell r="A5614" t="str">
            <v>JGWSBJKQCT-018</v>
          </cell>
          <cell r="B5614" t="str">
            <v>金刚网四边加宽全磁条</v>
          </cell>
          <cell r="C5614" t="str">
            <v>JGWSBJKQCT-018-金刚网四边加宽全磁条</v>
          </cell>
          <cell r="D5614" t="str">
            <v>居家布艺</v>
          </cell>
          <cell r="E5614" t="str">
            <v>是</v>
          </cell>
          <cell r="F5614" t="str">
            <v>否</v>
          </cell>
          <cell r="G5614" t="str">
            <v>宽90*高205</v>
          </cell>
          <cell r="H5614" t="str">
            <v/>
          </cell>
          <cell r="I5614" t="str">
            <v/>
          </cell>
          <cell r="J5614" t="str">
            <v>件</v>
          </cell>
          <cell r="K5614" t="str">
            <v/>
          </cell>
          <cell r="L5614" t="str">
            <v/>
          </cell>
          <cell r="M5614" t="str">
            <v>18.70</v>
          </cell>
        </row>
        <row r="5615">
          <cell r="A5615" t="str">
            <v>JGWSBJKQCT-019</v>
          </cell>
          <cell r="B5615" t="str">
            <v>金刚网四边加宽全磁条</v>
          </cell>
          <cell r="C5615" t="str">
            <v>JGWSBJKQCT-019-金刚网四边加宽全磁条</v>
          </cell>
          <cell r="D5615" t="str">
            <v>居家布艺</v>
          </cell>
          <cell r="E5615" t="str">
            <v>是</v>
          </cell>
          <cell r="F5615" t="str">
            <v>否</v>
          </cell>
          <cell r="G5615" t="str">
            <v>宽90*高210</v>
          </cell>
          <cell r="H5615" t="str">
            <v/>
          </cell>
          <cell r="I5615" t="str">
            <v/>
          </cell>
          <cell r="J5615" t="str">
            <v>件</v>
          </cell>
          <cell r="K5615" t="str">
            <v/>
          </cell>
          <cell r="L5615" t="str">
            <v/>
          </cell>
          <cell r="M5615" t="str">
            <v>18.90</v>
          </cell>
        </row>
        <row r="5616">
          <cell r="A5616" t="str">
            <v>JGWSBJKQCT-020</v>
          </cell>
          <cell r="B5616" t="str">
            <v>金刚网四边加宽全磁条</v>
          </cell>
          <cell r="C5616" t="str">
            <v>JGWSBJKQCT-020-金刚网四边加宽全磁条</v>
          </cell>
          <cell r="D5616" t="str">
            <v>居家布艺</v>
          </cell>
          <cell r="E5616" t="str">
            <v>是</v>
          </cell>
          <cell r="F5616" t="str">
            <v>否</v>
          </cell>
          <cell r="G5616" t="str">
            <v>宽90*高215</v>
          </cell>
          <cell r="H5616" t="str">
            <v/>
          </cell>
          <cell r="I5616" t="str">
            <v/>
          </cell>
          <cell r="J5616" t="str">
            <v>件</v>
          </cell>
          <cell r="K5616" t="str">
            <v/>
          </cell>
          <cell r="L5616" t="str">
            <v/>
          </cell>
          <cell r="M5616" t="str">
            <v>19.30</v>
          </cell>
        </row>
        <row r="5617">
          <cell r="A5617" t="str">
            <v>JGWSBJKQCT-021</v>
          </cell>
          <cell r="B5617" t="str">
            <v>金刚网四边加宽全磁条</v>
          </cell>
          <cell r="C5617" t="str">
            <v>JGWSBJKQCT-021-金刚网四边加宽全磁条</v>
          </cell>
          <cell r="D5617" t="str">
            <v>居家布艺</v>
          </cell>
          <cell r="E5617" t="str">
            <v>是</v>
          </cell>
          <cell r="F5617" t="str">
            <v>否</v>
          </cell>
          <cell r="G5617" t="str">
            <v>宽90*高220</v>
          </cell>
          <cell r="H5617" t="str">
            <v/>
          </cell>
          <cell r="I5617" t="str">
            <v/>
          </cell>
          <cell r="J5617" t="str">
            <v>件</v>
          </cell>
          <cell r="K5617" t="str">
            <v/>
          </cell>
          <cell r="L5617" t="str">
            <v/>
          </cell>
          <cell r="M5617" t="str">
            <v>19.50</v>
          </cell>
        </row>
        <row r="5618">
          <cell r="A5618" t="str">
            <v>JGWSBJKQCT-022</v>
          </cell>
          <cell r="B5618" t="str">
            <v>金刚网四边加宽全磁条</v>
          </cell>
          <cell r="C5618" t="str">
            <v>JGWSBJKQCT-022-金刚网四边加宽全磁条</v>
          </cell>
          <cell r="D5618" t="str">
            <v>居家布艺</v>
          </cell>
          <cell r="E5618" t="str">
            <v>是</v>
          </cell>
          <cell r="F5618" t="str">
            <v>否</v>
          </cell>
          <cell r="G5618" t="str">
            <v>宽90*高230</v>
          </cell>
          <cell r="H5618" t="str">
            <v/>
          </cell>
          <cell r="I5618" t="str">
            <v/>
          </cell>
          <cell r="J5618" t="str">
            <v>件</v>
          </cell>
          <cell r="K5618" t="str">
            <v/>
          </cell>
          <cell r="L5618" t="str">
            <v/>
          </cell>
          <cell r="M5618" t="str">
            <v>19.90</v>
          </cell>
        </row>
        <row r="5619">
          <cell r="A5619" t="str">
            <v>JGWSBJKQCT-023</v>
          </cell>
          <cell r="B5619" t="str">
            <v>金刚网四边加宽全磁条</v>
          </cell>
          <cell r="C5619" t="str">
            <v>JGWSBJKQCT-023-金刚网四边加宽全磁条</v>
          </cell>
          <cell r="D5619" t="str">
            <v>居家布艺</v>
          </cell>
          <cell r="E5619" t="str">
            <v>是</v>
          </cell>
          <cell r="F5619" t="str">
            <v>否</v>
          </cell>
          <cell r="G5619" t="str">
            <v>宽90*高240</v>
          </cell>
          <cell r="H5619" t="str">
            <v/>
          </cell>
          <cell r="I5619" t="str">
            <v/>
          </cell>
          <cell r="J5619" t="str">
            <v>件</v>
          </cell>
          <cell r="K5619" t="str">
            <v/>
          </cell>
          <cell r="L5619" t="str">
            <v/>
          </cell>
          <cell r="M5619" t="str">
            <v>20.50</v>
          </cell>
        </row>
        <row r="5620">
          <cell r="A5620" t="str">
            <v>JGWSBJKQCT-024</v>
          </cell>
          <cell r="B5620" t="str">
            <v>金刚网四边加宽全磁条</v>
          </cell>
          <cell r="C5620" t="str">
            <v>JGWSBJKQCT-024-金刚网四边加宽全磁条</v>
          </cell>
          <cell r="D5620" t="str">
            <v>居家布艺</v>
          </cell>
          <cell r="E5620" t="str">
            <v>是</v>
          </cell>
          <cell r="F5620" t="str">
            <v>否</v>
          </cell>
          <cell r="G5620" t="str">
            <v>宽95*高195</v>
          </cell>
          <cell r="H5620" t="str">
            <v/>
          </cell>
          <cell r="I5620" t="str">
            <v/>
          </cell>
          <cell r="J5620" t="str">
            <v>件</v>
          </cell>
          <cell r="K5620" t="str">
            <v/>
          </cell>
          <cell r="L5620" t="str">
            <v/>
          </cell>
          <cell r="M5620" t="str">
            <v>18.30</v>
          </cell>
        </row>
        <row r="5621">
          <cell r="A5621" t="str">
            <v>JGWSBJKQCT-025</v>
          </cell>
          <cell r="B5621" t="str">
            <v>金刚网四边加宽全磁条</v>
          </cell>
          <cell r="C5621" t="str">
            <v>JGWSBJKQCT-025-金刚网四边加宽全磁条</v>
          </cell>
          <cell r="D5621" t="str">
            <v>居家布艺</v>
          </cell>
          <cell r="E5621" t="str">
            <v>是</v>
          </cell>
          <cell r="F5621" t="str">
            <v>否</v>
          </cell>
          <cell r="G5621" t="str">
            <v>宽95*高200</v>
          </cell>
          <cell r="H5621" t="str">
            <v/>
          </cell>
          <cell r="I5621" t="str">
            <v/>
          </cell>
          <cell r="J5621" t="str">
            <v>件</v>
          </cell>
          <cell r="K5621" t="str">
            <v/>
          </cell>
          <cell r="L5621" t="str">
            <v/>
          </cell>
          <cell r="M5621" t="str">
            <v>18.50</v>
          </cell>
        </row>
        <row r="5622">
          <cell r="A5622" t="str">
            <v>JGWSBJKQCT-026</v>
          </cell>
          <cell r="B5622" t="str">
            <v>金刚网四边加宽全磁条</v>
          </cell>
          <cell r="C5622" t="str">
            <v>JGWSBJKQCT-026-金刚网四边加宽全磁条</v>
          </cell>
          <cell r="D5622" t="str">
            <v>居家布艺</v>
          </cell>
          <cell r="E5622" t="str">
            <v>是</v>
          </cell>
          <cell r="F5622" t="str">
            <v>否</v>
          </cell>
          <cell r="G5622" t="str">
            <v>宽95*高205</v>
          </cell>
          <cell r="H5622" t="str">
            <v/>
          </cell>
          <cell r="I5622" t="str">
            <v/>
          </cell>
          <cell r="J5622" t="str">
            <v>件</v>
          </cell>
          <cell r="K5622" t="str">
            <v/>
          </cell>
          <cell r="L5622" t="str">
            <v/>
          </cell>
          <cell r="M5622" t="str">
            <v>18.70</v>
          </cell>
        </row>
        <row r="5623">
          <cell r="A5623" t="str">
            <v>JGWSBJKQCT-027</v>
          </cell>
          <cell r="B5623" t="str">
            <v>金刚网四边加宽全磁条</v>
          </cell>
          <cell r="C5623" t="str">
            <v>JGWSBJKQCT-027-金刚网四边加宽全磁条</v>
          </cell>
          <cell r="D5623" t="str">
            <v>居家布艺</v>
          </cell>
          <cell r="E5623" t="str">
            <v>是</v>
          </cell>
          <cell r="F5623" t="str">
            <v>否</v>
          </cell>
          <cell r="G5623" t="str">
            <v>宽95*高210</v>
          </cell>
          <cell r="H5623" t="str">
            <v/>
          </cell>
          <cell r="I5623" t="str">
            <v/>
          </cell>
          <cell r="J5623" t="str">
            <v>件</v>
          </cell>
          <cell r="K5623" t="str">
            <v/>
          </cell>
          <cell r="L5623" t="str">
            <v/>
          </cell>
          <cell r="M5623" t="str">
            <v>19.10</v>
          </cell>
        </row>
        <row r="5624">
          <cell r="A5624" t="str">
            <v>JGWSBJKQCT-028</v>
          </cell>
          <cell r="B5624" t="str">
            <v>金刚网四边加宽全磁条</v>
          </cell>
          <cell r="C5624" t="str">
            <v>JGWSBJKQCT-028-金刚网四边加宽全磁条</v>
          </cell>
          <cell r="D5624" t="str">
            <v>居家布艺</v>
          </cell>
          <cell r="E5624" t="str">
            <v>是</v>
          </cell>
          <cell r="F5624" t="str">
            <v>否</v>
          </cell>
          <cell r="G5624" t="str">
            <v>宽95*高215</v>
          </cell>
          <cell r="H5624" t="str">
            <v/>
          </cell>
          <cell r="I5624" t="str">
            <v/>
          </cell>
          <cell r="J5624" t="str">
            <v>件</v>
          </cell>
          <cell r="K5624" t="str">
            <v/>
          </cell>
          <cell r="L5624" t="str">
            <v/>
          </cell>
          <cell r="M5624" t="str">
            <v>19.30</v>
          </cell>
        </row>
        <row r="5625">
          <cell r="A5625" t="str">
            <v>JGWSBJKQCT-029</v>
          </cell>
          <cell r="B5625" t="str">
            <v>金刚网四边加宽全磁条</v>
          </cell>
          <cell r="C5625" t="str">
            <v>JGWSBJKQCT-029-金刚网四边加宽全磁条</v>
          </cell>
          <cell r="D5625" t="str">
            <v>居家布艺</v>
          </cell>
          <cell r="E5625" t="str">
            <v>是</v>
          </cell>
          <cell r="F5625" t="str">
            <v>否</v>
          </cell>
          <cell r="G5625" t="str">
            <v>宽95*高220</v>
          </cell>
          <cell r="H5625" t="str">
            <v/>
          </cell>
          <cell r="I5625" t="str">
            <v/>
          </cell>
          <cell r="J5625" t="str">
            <v>件</v>
          </cell>
          <cell r="K5625" t="str">
            <v/>
          </cell>
          <cell r="L5625" t="str">
            <v/>
          </cell>
          <cell r="M5625" t="str">
            <v>19.50</v>
          </cell>
        </row>
        <row r="5626">
          <cell r="A5626" t="str">
            <v>JGWSBJKQCT-030</v>
          </cell>
          <cell r="B5626" t="str">
            <v>金刚网四边加宽全磁条</v>
          </cell>
          <cell r="C5626" t="str">
            <v>JGWSBJKQCT-030-金刚网四边加宽全磁条</v>
          </cell>
          <cell r="D5626" t="str">
            <v>居家布艺</v>
          </cell>
          <cell r="E5626" t="str">
            <v>是</v>
          </cell>
          <cell r="F5626" t="str">
            <v>否</v>
          </cell>
          <cell r="G5626" t="str">
            <v>宽100*高200</v>
          </cell>
          <cell r="H5626" t="str">
            <v/>
          </cell>
          <cell r="I5626" t="str">
            <v/>
          </cell>
          <cell r="J5626" t="str">
            <v>件</v>
          </cell>
          <cell r="K5626" t="str">
            <v/>
          </cell>
          <cell r="L5626" t="str">
            <v/>
          </cell>
          <cell r="M5626" t="str">
            <v>18.50</v>
          </cell>
        </row>
        <row r="5627">
          <cell r="A5627" t="str">
            <v>JGWSBJKQCT-031</v>
          </cell>
          <cell r="B5627" t="str">
            <v>金刚网四边加宽全磁条</v>
          </cell>
          <cell r="C5627" t="str">
            <v>JGWSBJKQCT-031-金刚网四边加宽全磁条</v>
          </cell>
          <cell r="D5627" t="str">
            <v>居家布艺</v>
          </cell>
          <cell r="E5627" t="str">
            <v>是</v>
          </cell>
          <cell r="F5627" t="str">
            <v>否</v>
          </cell>
          <cell r="G5627" t="str">
            <v>宽100*高205</v>
          </cell>
          <cell r="H5627" t="str">
            <v/>
          </cell>
          <cell r="I5627" t="str">
            <v/>
          </cell>
          <cell r="J5627" t="str">
            <v>件</v>
          </cell>
          <cell r="K5627" t="str">
            <v/>
          </cell>
          <cell r="L5627" t="str">
            <v/>
          </cell>
          <cell r="M5627" t="str">
            <v>18.70</v>
          </cell>
        </row>
        <row r="5628">
          <cell r="A5628" t="str">
            <v>JGWSBJKQCT-032</v>
          </cell>
          <cell r="B5628" t="str">
            <v>金刚网四边加宽全磁条</v>
          </cell>
          <cell r="C5628" t="str">
            <v>JGWSBJKQCT-032-金刚网四边加宽全磁条</v>
          </cell>
          <cell r="D5628" t="str">
            <v>居家布艺</v>
          </cell>
          <cell r="E5628" t="str">
            <v>是</v>
          </cell>
          <cell r="F5628" t="str">
            <v>否</v>
          </cell>
          <cell r="G5628" t="str">
            <v>宽100*高210</v>
          </cell>
          <cell r="H5628" t="str">
            <v/>
          </cell>
          <cell r="I5628" t="str">
            <v/>
          </cell>
          <cell r="J5628" t="str">
            <v>件</v>
          </cell>
          <cell r="K5628" t="str">
            <v/>
          </cell>
          <cell r="L5628" t="str">
            <v/>
          </cell>
          <cell r="M5628" t="str">
            <v>19.10</v>
          </cell>
        </row>
        <row r="5629">
          <cell r="A5629" t="str">
            <v>JGWSBJKQCT-033</v>
          </cell>
          <cell r="B5629" t="str">
            <v>金刚网四边加宽全磁条</v>
          </cell>
          <cell r="C5629" t="str">
            <v>JGWSBJKQCT-033-金刚网四边加宽全磁条</v>
          </cell>
          <cell r="D5629" t="str">
            <v>居家布艺</v>
          </cell>
          <cell r="E5629" t="str">
            <v>是</v>
          </cell>
          <cell r="F5629" t="str">
            <v>否</v>
          </cell>
          <cell r="G5629" t="str">
            <v>宽100*高220</v>
          </cell>
          <cell r="H5629" t="str">
            <v/>
          </cell>
          <cell r="I5629" t="str">
            <v/>
          </cell>
          <cell r="J5629" t="str">
            <v>件</v>
          </cell>
          <cell r="K5629" t="str">
            <v/>
          </cell>
          <cell r="L5629" t="str">
            <v/>
          </cell>
          <cell r="M5629" t="str">
            <v>19.50</v>
          </cell>
        </row>
        <row r="5630">
          <cell r="A5630" t="str">
            <v>JGWSBJKQCT-034</v>
          </cell>
          <cell r="B5630" t="str">
            <v>金刚网四边加宽全磁条</v>
          </cell>
          <cell r="C5630" t="str">
            <v>JGWSBJKQCT-034-金刚网四边加宽全磁条</v>
          </cell>
          <cell r="D5630" t="str">
            <v>居家布艺</v>
          </cell>
          <cell r="E5630" t="str">
            <v>是</v>
          </cell>
          <cell r="F5630" t="str">
            <v>否</v>
          </cell>
          <cell r="G5630" t="str">
            <v>宽100*高230</v>
          </cell>
          <cell r="H5630" t="str">
            <v/>
          </cell>
          <cell r="I5630" t="str">
            <v/>
          </cell>
          <cell r="J5630" t="str">
            <v>件</v>
          </cell>
          <cell r="K5630" t="str">
            <v/>
          </cell>
          <cell r="L5630" t="str">
            <v/>
          </cell>
          <cell r="M5630" t="str">
            <v>20.20</v>
          </cell>
        </row>
        <row r="5631">
          <cell r="A5631" t="str">
            <v>JGWSBJKQCT-035</v>
          </cell>
          <cell r="B5631" t="str">
            <v>金刚网四边加宽全磁条</v>
          </cell>
          <cell r="C5631" t="str">
            <v>JGWSBJKQCT-035-金刚网四边加宽全磁条</v>
          </cell>
          <cell r="D5631" t="str">
            <v>居家布艺</v>
          </cell>
          <cell r="E5631" t="str">
            <v>是</v>
          </cell>
          <cell r="F5631" t="str">
            <v>否</v>
          </cell>
          <cell r="G5631" t="str">
            <v>宽100*高240</v>
          </cell>
          <cell r="H5631" t="str">
            <v/>
          </cell>
          <cell r="I5631" t="str">
            <v/>
          </cell>
          <cell r="J5631" t="str">
            <v>件</v>
          </cell>
          <cell r="K5631" t="str">
            <v/>
          </cell>
          <cell r="L5631" t="str">
            <v/>
          </cell>
          <cell r="M5631" t="str">
            <v>20.60</v>
          </cell>
        </row>
        <row r="5632">
          <cell r="A5632" t="str">
            <v>JGWSBJKQCT-036</v>
          </cell>
          <cell r="B5632" t="str">
            <v>金刚网四边加宽全磁条</v>
          </cell>
          <cell r="C5632" t="str">
            <v>JGWSBJKQCT-036-金刚网四边加宽全磁条</v>
          </cell>
          <cell r="D5632" t="str">
            <v>居家布艺</v>
          </cell>
          <cell r="E5632" t="str">
            <v>是</v>
          </cell>
          <cell r="F5632" t="str">
            <v>否</v>
          </cell>
          <cell r="G5632" t="str">
            <v>宽105*高205</v>
          </cell>
          <cell r="H5632" t="str">
            <v/>
          </cell>
          <cell r="I5632" t="str">
            <v/>
          </cell>
          <cell r="J5632" t="str">
            <v>件</v>
          </cell>
          <cell r="K5632" t="str">
            <v/>
          </cell>
          <cell r="L5632" t="str">
            <v/>
          </cell>
          <cell r="M5632" t="str">
            <v>18.90</v>
          </cell>
        </row>
        <row r="5633">
          <cell r="A5633" t="str">
            <v>JGWSBJKQCT-037</v>
          </cell>
          <cell r="B5633" t="str">
            <v>金刚网四边加宽全磁条</v>
          </cell>
          <cell r="C5633" t="str">
            <v>JGWSBJKQCT-037-金刚网四边加宽全磁条</v>
          </cell>
          <cell r="D5633" t="str">
            <v>居家布艺</v>
          </cell>
          <cell r="E5633" t="str">
            <v>是</v>
          </cell>
          <cell r="F5633" t="str">
            <v>否</v>
          </cell>
          <cell r="G5633" t="str">
            <v>宽110*高200</v>
          </cell>
          <cell r="H5633" t="str">
            <v/>
          </cell>
          <cell r="I5633" t="str">
            <v/>
          </cell>
          <cell r="J5633" t="str">
            <v>件</v>
          </cell>
          <cell r="K5633" t="str">
            <v/>
          </cell>
          <cell r="L5633" t="str">
            <v/>
          </cell>
          <cell r="M5633" t="str">
            <v>18.60</v>
          </cell>
        </row>
        <row r="5634">
          <cell r="A5634" t="str">
            <v>JGWSBJKQCT-038</v>
          </cell>
          <cell r="B5634" t="str">
            <v>金刚网四边加宽全磁条</v>
          </cell>
          <cell r="C5634" t="str">
            <v>JGWSBJKQCT-038-金刚网四边加宽全磁条</v>
          </cell>
          <cell r="D5634" t="str">
            <v>居家布艺</v>
          </cell>
          <cell r="E5634" t="str">
            <v>是</v>
          </cell>
          <cell r="F5634" t="str">
            <v>否</v>
          </cell>
          <cell r="G5634" t="str">
            <v>宽110*高210</v>
          </cell>
          <cell r="H5634" t="str">
            <v/>
          </cell>
          <cell r="I5634" t="str">
            <v/>
          </cell>
          <cell r="J5634" t="str">
            <v>件</v>
          </cell>
          <cell r="K5634" t="str">
            <v/>
          </cell>
          <cell r="L5634" t="str">
            <v/>
          </cell>
          <cell r="M5634" t="str">
            <v>19.10</v>
          </cell>
        </row>
        <row r="5635">
          <cell r="A5635" t="str">
            <v>JGWSBJKQCT-039</v>
          </cell>
          <cell r="B5635" t="str">
            <v>金刚网四边加宽全磁条</v>
          </cell>
          <cell r="C5635" t="str">
            <v>JGWSBJKQCT-039-金刚网四边加宽全磁条</v>
          </cell>
          <cell r="D5635" t="str">
            <v>居家布艺</v>
          </cell>
          <cell r="E5635" t="str">
            <v>是</v>
          </cell>
          <cell r="F5635" t="str">
            <v>否</v>
          </cell>
          <cell r="G5635" t="str">
            <v>宽110*高220</v>
          </cell>
          <cell r="H5635" t="str">
            <v/>
          </cell>
          <cell r="I5635" t="str">
            <v/>
          </cell>
          <cell r="J5635" t="str">
            <v>件</v>
          </cell>
          <cell r="K5635" t="str">
            <v/>
          </cell>
          <cell r="L5635" t="str">
            <v/>
          </cell>
          <cell r="M5635" t="str">
            <v>19.60</v>
          </cell>
        </row>
        <row r="5636">
          <cell r="A5636" t="str">
            <v>JGWSBJKQCT-040</v>
          </cell>
          <cell r="B5636" t="str">
            <v>金刚网四边加宽全磁条</v>
          </cell>
          <cell r="C5636" t="str">
            <v>JGWSBJKQCT-040-金刚网四边加宽全磁条</v>
          </cell>
          <cell r="D5636" t="str">
            <v>居家布艺</v>
          </cell>
          <cell r="E5636" t="str">
            <v>是</v>
          </cell>
          <cell r="F5636" t="str">
            <v>否</v>
          </cell>
          <cell r="G5636" t="str">
            <v>宽110*高230</v>
          </cell>
          <cell r="H5636" t="str">
            <v/>
          </cell>
          <cell r="I5636" t="str">
            <v/>
          </cell>
          <cell r="J5636" t="str">
            <v>件</v>
          </cell>
          <cell r="K5636" t="str">
            <v/>
          </cell>
          <cell r="L5636" t="str">
            <v/>
          </cell>
          <cell r="M5636" t="str">
            <v>20.20</v>
          </cell>
        </row>
        <row r="5637">
          <cell r="A5637" t="str">
            <v>JGWSBJKQCT-041</v>
          </cell>
          <cell r="B5637" t="str">
            <v>金刚网四边加宽全磁条</v>
          </cell>
          <cell r="C5637" t="str">
            <v>JGWSBJKQCT-041-金刚网四边加宽全磁条</v>
          </cell>
          <cell r="D5637" t="str">
            <v>居家布艺</v>
          </cell>
          <cell r="E5637" t="str">
            <v>是</v>
          </cell>
          <cell r="F5637" t="str">
            <v>否</v>
          </cell>
          <cell r="G5637" t="str">
            <v>宽120*高200</v>
          </cell>
          <cell r="H5637" t="str">
            <v/>
          </cell>
          <cell r="I5637" t="str">
            <v/>
          </cell>
          <cell r="J5637" t="str">
            <v>件</v>
          </cell>
          <cell r="K5637" t="str">
            <v/>
          </cell>
          <cell r="L5637" t="str">
            <v/>
          </cell>
          <cell r="M5637" t="str">
            <v>19.90</v>
          </cell>
        </row>
        <row r="5638">
          <cell r="A5638" t="str">
            <v>JGWSBJKQCT-042</v>
          </cell>
          <cell r="B5638" t="str">
            <v>金刚网四边加宽全磁条</v>
          </cell>
          <cell r="C5638" t="str">
            <v>JGWSBJKQCT-042-金刚网四边加宽全磁条</v>
          </cell>
          <cell r="D5638" t="str">
            <v>居家布艺</v>
          </cell>
          <cell r="E5638" t="str">
            <v>是</v>
          </cell>
          <cell r="F5638" t="str">
            <v>否</v>
          </cell>
          <cell r="G5638" t="str">
            <v>宽120*高210</v>
          </cell>
          <cell r="H5638" t="str">
            <v/>
          </cell>
          <cell r="I5638" t="str">
            <v/>
          </cell>
          <cell r="J5638" t="str">
            <v>件</v>
          </cell>
          <cell r="K5638" t="str">
            <v/>
          </cell>
          <cell r="L5638" t="str">
            <v/>
          </cell>
          <cell r="M5638" t="str">
            <v>20.40</v>
          </cell>
        </row>
        <row r="5639">
          <cell r="A5639" t="str">
            <v>JGWSBJKQCT-043</v>
          </cell>
          <cell r="B5639" t="str">
            <v>金刚网四边加宽全磁条</v>
          </cell>
          <cell r="C5639" t="str">
            <v>JGWSBJKQCT-043-金刚网四边加宽全磁条</v>
          </cell>
          <cell r="D5639" t="str">
            <v>居家布艺</v>
          </cell>
          <cell r="E5639" t="str">
            <v>是</v>
          </cell>
          <cell r="F5639" t="str">
            <v>否</v>
          </cell>
          <cell r="G5639" t="str">
            <v>宽120*高220</v>
          </cell>
          <cell r="H5639" t="str">
            <v/>
          </cell>
          <cell r="I5639" t="str">
            <v/>
          </cell>
          <cell r="J5639" t="str">
            <v>件</v>
          </cell>
          <cell r="K5639" t="str">
            <v/>
          </cell>
          <cell r="L5639" t="str">
            <v/>
          </cell>
          <cell r="M5639" t="str">
            <v>21.10</v>
          </cell>
        </row>
        <row r="5640">
          <cell r="A5640" t="str">
            <v>JGWSBJKQCT-044</v>
          </cell>
          <cell r="B5640" t="str">
            <v>金刚网四边加宽全磁条</v>
          </cell>
          <cell r="C5640" t="str">
            <v>JGWSBJKQCT-044-金刚网四边加宽全磁条</v>
          </cell>
          <cell r="D5640" t="str">
            <v>居家布艺</v>
          </cell>
          <cell r="E5640" t="str">
            <v>是</v>
          </cell>
          <cell r="F5640" t="str">
            <v>否</v>
          </cell>
          <cell r="G5640" t="str">
            <v>宽120*高230</v>
          </cell>
          <cell r="H5640" t="str">
            <v/>
          </cell>
          <cell r="I5640" t="str">
            <v/>
          </cell>
          <cell r="J5640" t="str">
            <v>件</v>
          </cell>
          <cell r="K5640" t="str">
            <v/>
          </cell>
          <cell r="L5640" t="str">
            <v/>
          </cell>
          <cell r="M5640" t="str">
            <v>21.60</v>
          </cell>
        </row>
        <row r="5641">
          <cell r="A5641" t="str">
            <v>JGWSBJKQCT-045</v>
          </cell>
          <cell r="B5641" t="str">
            <v>金刚网四边加宽全磁条</v>
          </cell>
          <cell r="C5641" t="str">
            <v>JGWSBJKQCT-045-金刚网四边加宽全磁条</v>
          </cell>
          <cell r="D5641" t="str">
            <v>居家布艺</v>
          </cell>
          <cell r="E5641" t="str">
            <v>是</v>
          </cell>
          <cell r="F5641" t="str">
            <v>否</v>
          </cell>
          <cell r="G5641" t="str">
            <v>宽120*高240</v>
          </cell>
          <cell r="H5641" t="str">
            <v/>
          </cell>
          <cell r="I5641" t="str">
            <v/>
          </cell>
          <cell r="J5641" t="str">
            <v>件</v>
          </cell>
          <cell r="K5641" t="str">
            <v/>
          </cell>
          <cell r="L5641" t="str">
            <v/>
          </cell>
          <cell r="M5641" t="str">
            <v>22.10</v>
          </cell>
        </row>
        <row r="5642">
          <cell r="A5642" t="str">
            <v>JGWSBJKQCT-046</v>
          </cell>
          <cell r="B5642" t="str">
            <v>金刚网四边加宽全磁条</v>
          </cell>
          <cell r="C5642" t="str">
            <v>JGWSBJKQCT-046-金刚网四边加宽全磁条</v>
          </cell>
          <cell r="D5642" t="str">
            <v>居家布艺</v>
          </cell>
          <cell r="E5642" t="str">
            <v>是</v>
          </cell>
          <cell r="F5642" t="str">
            <v>否</v>
          </cell>
          <cell r="G5642" t="str">
            <v>宽130*高200</v>
          </cell>
          <cell r="H5642" t="str">
            <v/>
          </cell>
          <cell r="I5642" t="str">
            <v/>
          </cell>
          <cell r="J5642" t="str">
            <v>件</v>
          </cell>
          <cell r="K5642" t="str">
            <v/>
          </cell>
          <cell r="L5642" t="str">
            <v/>
          </cell>
          <cell r="M5642" t="str">
            <v>20.20</v>
          </cell>
        </row>
        <row r="5643">
          <cell r="A5643" t="str">
            <v>JGWSBJKQCT-047</v>
          </cell>
          <cell r="B5643" t="str">
            <v>金刚网四边加宽全磁条</v>
          </cell>
          <cell r="C5643" t="str">
            <v>JGWSBJKQCT-047-金刚网四边加宽全磁条</v>
          </cell>
          <cell r="D5643" t="str">
            <v>居家布艺</v>
          </cell>
          <cell r="E5643" t="str">
            <v>是</v>
          </cell>
          <cell r="F5643" t="str">
            <v>否</v>
          </cell>
          <cell r="G5643" t="str">
            <v>宽130*高210</v>
          </cell>
          <cell r="H5643" t="str">
            <v/>
          </cell>
          <cell r="I5643" t="str">
            <v/>
          </cell>
          <cell r="J5643" t="str">
            <v>件</v>
          </cell>
          <cell r="K5643" t="str">
            <v/>
          </cell>
          <cell r="L5643" t="str">
            <v/>
          </cell>
          <cell r="M5643" t="str">
            <v>20.70</v>
          </cell>
        </row>
        <row r="5644">
          <cell r="A5644" t="str">
            <v>JGWSBJKQCT-048</v>
          </cell>
          <cell r="B5644" t="str">
            <v>金刚网四边加宽全磁条</v>
          </cell>
          <cell r="C5644" t="str">
            <v>JGWSBJKQCT-048-金刚网四边加宽全磁条</v>
          </cell>
          <cell r="D5644" t="str">
            <v>居家布艺</v>
          </cell>
          <cell r="E5644" t="str">
            <v>是</v>
          </cell>
          <cell r="F5644" t="str">
            <v>否</v>
          </cell>
          <cell r="G5644" t="str">
            <v>宽130*高220</v>
          </cell>
          <cell r="H5644" t="str">
            <v/>
          </cell>
          <cell r="I5644" t="str">
            <v/>
          </cell>
          <cell r="J5644" t="str">
            <v>件</v>
          </cell>
          <cell r="K5644" t="str">
            <v/>
          </cell>
          <cell r="L5644" t="str">
            <v/>
          </cell>
          <cell r="M5644" t="str">
            <v>21.40</v>
          </cell>
        </row>
        <row r="5645">
          <cell r="A5645" t="str">
            <v>JGWSBJKQCT-049</v>
          </cell>
          <cell r="B5645" t="str">
            <v>金刚网四边加宽全磁条</v>
          </cell>
          <cell r="C5645" t="str">
            <v>JGWSBJKQCT-049-金刚网四边加宽全磁条</v>
          </cell>
          <cell r="D5645" t="str">
            <v>居家布艺</v>
          </cell>
          <cell r="E5645" t="str">
            <v>是</v>
          </cell>
          <cell r="F5645" t="str">
            <v>否</v>
          </cell>
          <cell r="G5645" t="str">
            <v>宽130*高230</v>
          </cell>
          <cell r="H5645" t="str">
            <v/>
          </cell>
          <cell r="I5645" t="str">
            <v/>
          </cell>
          <cell r="J5645" t="str">
            <v>件</v>
          </cell>
          <cell r="K5645" t="str">
            <v/>
          </cell>
          <cell r="L5645" t="str">
            <v/>
          </cell>
          <cell r="M5645" t="str">
            <v>21.90</v>
          </cell>
        </row>
        <row r="5646">
          <cell r="A5646" t="str">
            <v>JGWSBJKQCT-050</v>
          </cell>
          <cell r="B5646" t="str">
            <v>金刚网四边加宽全磁条</v>
          </cell>
          <cell r="C5646" t="str">
            <v>JGWSBJKQCT-050-金刚网四边加宽全磁条</v>
          </cell>
          <cell r="D5646" t="str">
            <v>居家布艺</v>
          </cell>
          <cell r="E5646" t="str">
            <v>是</v>
          </cell>
          <cell r="F5646" t="str">
            <v>否</v>
          </cell>
          <cell r="G5646" t="str">
            <v>宽130*高240</v>
          </cell>
          <cell r="H5646" t="str">
            <v/>
          </cell>
          <cell r="I5646" t="str">
            <v/>
          </cell>
          <cell r="J5646" t="str">
            <v>件</v>
          </cell>
          <cell r="K5646" t="str">
            <v/>
          </cell>
          <cell r="L5646" t="str">
            <v/>
          </cell>
          <cell r="M5646" t="str">
            <v>22.40</v>
          </cell>
        </row>
        <row r="5647">
          <cell r="A5647" t="str">
            <v>JGWSBJKQCT-051</v>
          </cell>
          <cell r="B5647" t="str">
            <v>金刚网四边加宽全磁条</v>
          </cell>
          <cell r="C5647" t="str">
            <v>JGWSBJKQCT-051-金刚网四边加宽全磁条</v>
          </cell>
          <cell r="D5647" t="str">
            <v>居家布艺</v>
          </cell>
          <cell r="E5647" t="str">
            <v>是</v>
          </cell>
          <cell r="F5647" t="str">
            <v>否</v>
          </cell>
          <cell r="G5647" t="str">
            <v>宽140*高200</v>
          </cell>
          <cell r="H5647" t="str">
            <v/>
          </cell>
          <cell r="I5647" t="str">
            <v/>
          </cell>
          <cell r="J5647" t="str">
            <v>件</v>
          </cell>
          <cell r="K5647" t="str">
            <v/>
          </cell>
          <cell r="L5647" t="str">
            <v/>
          </cell>
          <cell r="M5647" t="str">
            <v>20.30</v>
          </cell>
        </row>
        <row r="5648">
          <cell r="A5648" t="str">
            <v>JGWSBJKQCT-052</v>
          </cell>
          <cell r="B5648" t="str">
            <v>金刚网四边加宽全磁条</v>
          </cell>
          <cell r="C5648" t="str">
            <v>JGWSBJKQCT-052-金刚网四边加宽全磁条</v>
          </cell>
          <cell r="D5648" t="str">
            <v>居家布艺</v>
          </cell>
          <cell r="E5648" t="str">
            <v>是</v>
          </cell>
          <cell r="F5648" t="str">
            <v>否</v>
          </cell>
          <cell r="G5648" t="str">
            <v>宽140*高210</v>
          </cell>
          <cell r="H5648" t="str">
            <v/>
          </cell>
          <cell r="I5648" t="str">
            <v/>
          </cell>
          <cell r="J5648" t="str">
            <v>件</v>
          </cell>
          <cell r="K5648" t="str">
            <v/>
          </cell>
          <cell r="L5648" t="str">
            <v/>
          </cell>
          <cell r="M5648" t="str">
            <v>20.90</v>
          </cell>
        </row>
        <row r="5649">
          <cell r="A5649" t="str">
            <v>JGWSBJKQCT-053</v>
          </cell>
          <cell r="B5649" t="str">
            <v>金刚网四边加宽全磁条</v>
          </cell>
          <cell r="C5649" t="str">
            <v>JGWSBJKQCT-053-金刚网四边加宽全磁条</v>
          </cell>
          <cell r="D5649" t="str">
            <v>居家布艺</v>
          </cell>
          <cell r="E5649" t="str">
            <v>是</v>
          </cell>
          <cell r="F5649" t="str">
            <v>否</v>
          </cell>
          <cell r="G5649" t="str">
            <v>宽140*高220</v>
          </cell>
          <cell r="H5649" t="str">
            <v/>
          </cell>
          <cell r="I5649" t="str">
            <v/>
          </cell>
          <cell r="J5649" t="str">
            <v>件</v>
          </cell>
          <cell r="K5649" t="str">
            <v/>
          </cell>
          <cell r="L5649" t="str">
            <v/>
          </cell>
          <cell r="M5649" t="str">
            <v>21.40</v>
          </cell>
        </row>
        <row r="5650">
          <cell r="A5650" t="str">
            <v>JGWSBJKQCT-054</v>
          </cell>
          <cell r="B5650" t="str">
            <v>金刚网四边加宽全磁条</v>
          </cell>
          <cell r="C5650" t="str">
            <v>JGWSBJKQCT-054-金刚网四边加宽全磁条</v>
          </cell>
          <cell r="D5650" t="str">
            <v>居家布艺</v>
          </cell>
          <cell r="E5650" t="str">
            <v>是</v>
          </cell>
          <cell r="F5650" t="str">
            <v>否</v>
          </cell>
          <cell r="G5650" t="str">
            <v>宽140*高230</v>
          </cell>
          <cell r="H5650" t="str">
            <v/>
          </cell>
          <cell r="I5650" t="str">
            <v/>
          </cell>
          <cell r="J5650" t="str">
            <v>件</v>
          </cell>
          <cell r="K5650" t="str">
            <v/>
          </cell>
          <cell r="L5650" t="str">
            <v/>
          </cell>
          <cell r="M5650" t="str">
            <v>21.90</v>
          </cell>
        </row>
        <row r="5651">
          <cell r="A5651" t="str">
            <v>JGWSBJKQCT-055</v>
          </cell>
          <cell r="B5651" t="str">
            <v>金刚网四边加宽全磁条</v>
          </cell>
          <cell r="C5651" t="str">
            <v>JGWSBJKQCT-055-金刚网四边加宽全磁条</v>
          </cell>
          <cell r="D5651" t="str">
            <v>居家布艺</v>
          </cell>
          <cell r="E5651" t="str">
            <v>是</v>
          </cell>
          <cell r="F5651" t="str">
            <v>否</v>
          </cell>
          <cell r="G5651" t="str">
            <v>宽140*高240</v>
          </cell>
          <cell r="H5651" t="str">
            <v/>
          </cell>
          <cell r="I5651" t="str">
            <v/>
          </cell>
          <cell r="J5651" t="str">
            <v>件</v>
          </cell>
          <cell r="K5651" t="str">
            <v/>
          </cell>
          <cell r="L5651" t="str">
            <v/>
          </cell>
          <cell r="M5651" t="str">
            <v>22.70</v>
          </cell>
        </row>
        <row r="5652">
          <cell r="A5652" t="str">
            <v>JGWSBJKQCT-056</v>
          </cell>
          <cell r="B5652" t="str">
            <v>金刚网四边加宽全磁条</v>
          </cell>
          <cell r="C5652" t="str">
            <v>JGWSBJKQCT-056-金刚网四边加宽全磁条</v>
          </cell>
          <cell r="D5652" t="str">
            <v>居家布艺</v>
          </cell>
          <cell r="E5652" t="str">
            <v>是</v>
          </cell>
          <cell r="F5652" t="str">
            <v>否</v>
          </cell>
          <cell r="G5652" t="str">
            <v>宽150*高200</v>
          </cell>
          <cell r="H5652" t="str">
            <v/>
          </cell>
          <cell r="I5652" t="str">
            <v/>
          </cell>
          <cell r="J5652" t="str">
            <v>件</v>
          </cell>
          <cell r="K5652" t="str">
            <v/>
          </cell>
          <cell r="L5652" t="str">
            <v/>
          </cell>
          <cell r="M5652" t="str">
            <v>22.80</v>
          </cell>
        </row>
        <row r="5653">
          <cell r="A5653" t="str">
            <v>JGWSBJKQCT-057</v>
          </cell>
          <cell r="B5653" t="str">
            <v>金刚网四边加宽全磁条</v>
          </cell>
          <cell r="C5653" t="str">
            <v>JGWSBJKQCT-057-金刚网四边加宽全磁条</v>
          </cell>
          <cell r="D5653" t="str">
            <v>居家布艺</v>
          </cell>
          <cell r="E5653" t="str">
            <v>是</v>
          </cell>
          <cell r="F5653" t="str">
            <v>否</v>
          </cell>
          <cell r="G5653" t="str">
            <v>宽150*高210</v>
          </cell>
          <cell r="H5653" t="str">
            <v/>
          </cell>
          <cell r="I5653" t="str">
            <v/>
          </cell>
          <cell r="J5653" t="str">
            <v>件</v>
          </cell>
          <cell r="K5653" t="str">
            <v/>
          </cell>
          <cell r="L5653" t="str">
            <v/>
          </cell>
          <cell r="M5653" t="str">
            <v>23.60</v>
          </cell>
        </row>
        <row r="5654">
          <cell r="A5654" t="str">
            <v>JGWSBJKQCT-058</v>
          </cell>
          <cell r="B5654" t="str">
            <v>金刚网四边加宽全磁条</v>
          </cell>
          <cell r="C5654" t="str">
            <v>JGWSBJKQCT-058-金刚网四边加宽全磁条</v>
          </cell>
          <cell r="D5654" t="str">
            <v>居家布艺</v>
          </cell>
          <cell r="E5654" t="str">
            <v>是</v>
          </cell>
          <cell r="F5654" t="str">
            <v>否</v>
          </cell>
          <cell r="G5654" t="str">
            <v>宽150*高220</v>
          </cell>
          <cell r="H5654" t="str">
            <v/>
          </cell>
          <cell r="I5654" t="str">
            <v/>
          </cell>
          <cell r="J5654" t="str">
            <v>件</v>
          </cell>
          <cell r="K5654" t="str">
            <v/>
          </cell>
          <cell r="L5654" t="str">
            <v/>
          </cell>
          <cell r="M5654" t="str">
            <v>24.20</v>
          </cell>
        </row>
        <row r="5655">
          <cell r="A5655" t="str">
            <v>JGWSBJKQCT-059</v>
          </cell>
          <cell r="B5655" t="str">
            <v>金刚网四边加宽全磁条</v>
          </cell>
          <cell r="C5655" t="str">
            <v>JGWSBJKQCT-059-金刚网四边加宽全磁条</v>
          </cell>
          <cell r="D5655" t="str">
            <v>居家布艺</v>
          </cell>
          <cell r="E5655" t="str">
            <v>是</v>
          </cell>
          <cell r="F5655" t="str">
            <v>否</v>
          </cell>
          <cell r="G5655" t="str">
            <v>宽150*高230</v>
          </cell>
          <cell r="H5655" t="str">
            <v/>
          </cell>
          <cell r="I5655" t="str">
            <v/>
          </cell>
          <cell r="J5655" t="str">
            <v>件</v>
          </cell>
          <cell r="K5655" t="str">
            <v/>
          </cell>
          <cell r="L5655" t="str">
            <v/>
          </cell>
          <cell r="M5655" t="str">
            <v>25.00</v>
          </cell>
        </row>
        <row r="5656">
          <cell r="A5656" t="str">
            <v>JGWSBJKQCT-060</v>
          </cell>
          <cell r="B5656" t="str">
            <v>金刚网四边加宽全磁条</v>
          </cell>
          <cell r="C5656" t="str">
            <v>JGWSBJKQCT-060-金刚网四边加宽全磁条</v>
          </cell>
          <cell r="D5656" t="str">
            <v>居家布艺</v>
          </cell>
          <cell r="E5656" t="str">
            <v>是</v>
          </cell>
          <cell r="F5656" t="str">
            <v>否</v>
          </cell>
          <cell r="G5656" t="str">
            <v>宽150*高240</v>
          </cell>
          <cell r="H5656" t="str">
            <v/>
          </cell>
          <cell r="I5656" t="str">
            <v/>
          </cell>
          <cell r="J5656" t="str">
            <v>件</v>
          </cell>
          <cell r="K5656" t="str">
            <v/>
          </cell>
          <cell r="L5656" t="str">
            <v/>
          </cell>
          <cell r="M5656" t="str">
            <v>25.70</v>
          </cell>
        </row>
        <row r="5657">
          <cell r="A5657" t="str">
            <v>JGWSBJKQCT-061</v>
          </cell>
          <cell r="B5657" t="str">
            <v>金刚网四边加宽全磁条</v>
          </cell>
          <cell r="C5657" t="str">
            <v>JGWSBJKQCT-061-金刚网四边加宽全磁条</v>
          </cell>
          <cell r="D5657" t="str">
            <v>居家布艺</v>
          </cell>
          <cell r="E5657" t="str">
            <v>是</v>
          </cell>
          <cell r="F5657" t="str">
            <v>否</v>
          </cell>
          <cell r="G5657" t="str">
            <v>宽160*高200</v>
          </cell>
          <cell r="H5657" t="str">
            <v/>
          </cell>
          <cell r="I5657" t="str">
            <v/>
          </cell>
          <cell r="J5657" t="str">
            <v>件</v>
          </cell>
          <cell r="K5657" t="str">
            <v/>
          </cell>
          <cell r="L5657" t="str">
            <v/>
          </cell>
          <cell r="M5657" t="str">
            <v>22.80</v>
          </cell>
        </row>
        <row r="5658">
          <cell r="A5658" t="str">
            <v>JGWSBJKQCT-062</v>
          </cell>
          <cell r="B5658" t="str">
            <v>金刚网四边加宽全磁条</v>
          </cell>
          <cell r="C5658" t="str">
            <v>JGWSBJKQCT-062-金刚网四边加宽全磁条</v>
          </cell>
          <cell r="D5658" t="str">
            <v>居家布艺</v>
          </cell>
          <cell r="E5658" t="str">
            <v>是</v>
          </cell>
          <cell r="F5658" t="str">
            <v>否</v>
          </cell>
          <cell r="G5658" t="str">
            <v>宽160*高210</v>
          </cell>
          <cell r="H5658" t="str">
            <v/>
          </cell>
          <cell r="I5658" t="str">
            <v/>
          </cell>
          <cell r="J5658" t="str">
            <v>件</v>
          </cell>
          <cell r="K5658" t="str">
            <v/>
          </cell>
          <cell r="L5658" t="str">
            <v/>
          </cell>
          <cell r="M5658" t="str">
            <v>23.60</v>
          </cell>
        </row>
        <row r="5659">
          <cell r="A5659" t="str">
            <v>JGWSBJKQCT-063</v>
          </cell>
          <cell r="B5659" t="str">
            <v>金刚网四边加宽全磁条</v>
          </cell>
          <cell r="C5659" t="str">
            <v>JGWSBJKQCT-063-金刚网四边加宽全磁条</v>
          </cell>
          <cell r="D5659" t="str">
            <v>居家布艺</v>
          </cell>
          <cell r="E5659" t="str">
            <v>是</v>
          </cell>
          <cell r="F5659" t="str">
            <v>否</v>
          </cell>
          <cell r="G5659" t="str">
            <v>宽160*高220</v>
          </cell>
          <cell r="H5659" t="str">
            <v/>
          </cell>
          <cell r="I5659" t="str">
            <v/>
          </cell>
          <cell r="J5659" t="str">
            <v>件</v>
          </cell>
          <cell r="K5659" t="str">
            <v/>
          </cell>
          <cell r="L5659" t="str">
            <v/>
          </cell>
          <cell r="M5659" t="str">
            <v>24.20</v>
          </cell>
        </row>
        <row r="5660">
          <cell r="A5660" t="str">
            <v>JGWSBJKQCT-064</v>
          </cell>
          <cell r="B5660" t="str">
            <v>金刚网四边加宽全磁条</v>
          </cell>
          <cell r="C5660" t="str">
            <v>JGWSBJKQCT-064-金刚网四边加宽全磁条</v>
          </cell>
          <cell r="D5660" t="str">
            <v>居家布艺</v>
          </cell>
          <cell r="E5660" t="str">
            <v>是</v>
          </cell>
          <cell r="F5660" t="str">
            <v>否</v>
          </cell>
          <cell r="G5660" t="str">
            <v>宽160*高230</v>
          </cell>
          <cell r="H5660" t="str">
            <v/>
          </cell>
          <cell r="I5660" t="str">
            <v/>
          </cell>
          <cell r="J5660" t="str">
            <v>件</v>
          </cell>
          <cell r="K5660" t="str">
            <v/>
          </cell>
          <cell r="L5660" t="str">
            <v/>
          </cell>
          <cell r="M5660" t="str">
            <v>25.10</v>
          </cell>
        </row>
        <row r="5661">
          <cell r="A5661" t="str">
            <v>JGWSBJKQCT-065</v>
          </cell>
          <cell r="B5661" t="str">
            <v>金刚网四边加宽全磁条</v>
          </cell>
          <cell r="C5661" t="str">
            <v>JGWSBJKQCT-065-金刚网四边加宽全磁条</v>
          </cell>
          <cell r="D5661" t="str">
            <v>居家布艺</v>
          </cell>
          <cell r="E5661" t="str">
            <v>是</v>
          </cell>
          <cell r="F5661" t="str">
            <v>否</v>
          </cell>
          <cell r="G5661" t="str">
            <v>宽160*高240</v>
          </cell>
          <cell r="H5661" t="str">
            <v/>
          </cell>
          <cell r="I5661" t="str">
            <v/>
          </cell>
          <cell r="J5661" t="str">
            <v>件</v>
          </cell>
          <cell r="K5661" t="str">
            <v/>
          </cell>
          <cell r="L5661" t="str">
            <v/>
          </cell>
          <cell r="M5661" t="str">
            <v>25.70</v>
          </cell>
        </row>
        <row r="5662">
          <cell r="A5662" t="str">
            <v>JGWSBJKQCT-066</v>
          </cell>
          <cell r="B5662" t="str">
            <v>金刚网四边加宽全磁条</v>
          </cell>
          <cell r="C5662" t="str">
            <v>JGWSBJKQCT-066-金刚网四边加宽全磁条</v>
          </cell>
          <cell r="D5662" t="str">
            <v>居家布艺</v>
          </cell>
          <cell r="E5662" t="str">
            <v>是</v>
          </cell>
          <cell r="F5662" t="str">
            <v>否</v>
          </cell>
          <cell r="G5662" t="str">
            <v>宽170*高200</v>
          </cell>
          <cell r="H5662" t="str">
            <v/>
          </cell>
          <cell r="I5662" t="str">
            <v/>
          </cell>
          <cell r="J5662" t="str">
            <v>件</v>
          </cell>
          <cell r="K5662" t="str">
            <v/>
          </cell>
          <cell r="L5662" t="str">
            <v/>
          </cell>
          <cell r="M5662" t="str">
            <v>23.40</v>
          </cell>
        </row>
        <row r="5663">
          <cell r="A5663" t="str">
            <v>JGWSBJKQCT-067</v>
          </cell>
          <cell r="B5663" t="str">
            <v>金刚网四边加宽全磁条</v>
          </cell>
          <cell r="C5663" t="str">
            <v>JGWSBJKQCT-067-金刚网四边加宽全磁条</v>
          </cell>
          <cell r="D5663" t="str">
            <v>居家布艺</v>
          </cell>
          <cell r="E5663" t="str">
            <v>是</v>
          </cell>
          <cell r="F5663" t="str">
            <v>否</v>
          </cell>
          <cell r="G5663" t="str">
            <v>宽170*高210</v>
          </cell>
          <cell r="H5663" t="str">
            <v/>
          </cell>
          <cell r="I5663" t="str">
            <v/>
          </cell>
          <cell r="J5663" t="str">
            <v>件</v>
          </cell>
          <cell r="K5663" t="str">
            <v/>
          </cell>
          <cell r="L5663" t="str">
            <v/>
          </cell>
          <cell r="M5663" t="str">
            <v>24.00</v>
          </cell>
        </row>
        <row r="5664">
          <cell r="A5664" t="str">
            <v>JGWSBJKQCT-068</v>
          </cell>
          <cell r="B5664" t="str">
            <v>金刚网四边加宽全磁条</v>
          </cell>
          <cell r="C5664" t="str">
            <v>JGWSBJKQCT-068-金刚网四边加宽全磁条</v>
          </cell>
          <cell r="D5664" t="str">
            <v>居家布艺</v>
          </cell>
          <cell r="E5664" t="str">
            <v>是</v>
          </cell>
          <cell r="F5664" t="str">
            <v>否</v>
          </cell>
          <cell r="G5664" t="str">
            <v>宽170*高220</v>
          </cell>
          <cell r="H5664" t="str">
            <v/>
          </cell>
          <cell r="I5664" t="str">
            <v/>
          </cell>
          <cell r="J5664" t="str">
            <v>件</v>
          </cell>
          <cell r="K5664" t="str">
            <v/>
          </cell>
          <cell r="L5664" t="str">
            <v/>
          </cell>
          <cell r="M5664" t="str">
            <v>24.80</v>
          </cell>
        </row>
        <row r="5665">
          <cell r="A5665" t="str">
            <v>JGWSBJKQCT-069</v>
          </cell>
          <cell r="B5665" t="str">
            <v>金刚网四边加宽全磁条</v>
          </cell>
          <cell r="C5665" t="str">
            <v>JGWSBJKQCT-069-金刚网四边加宽全磁条</v>
          </cell>
          <cell r="D5665" t="str">
            <v>居家布艺</v>
          </cell>
          <cell r="E5665" t="str">
            <v>是</v>
          </cell>
          <cell r="F5665" t="str">
            <v>否</v>
          </cell>
          <cell r="G5665" t="str">
            <v>宽170*高230</v>
          </cell>
          <cell r="H5665" t="str">
            <v/>
          </cell>
          <cell r="I5665" t="str">
            <v/>
          </cell>
          <cell r="J5665" t="str">
            <v>件</v>
          </cell>
          <cell r="K5665" t="str">
            <v/>
          </cell>
          <cell r="L5665" t="str">
            <v/>
          </cell>
          <cell r="M5665" t="str">
            <v>25.40</v>
          </cell>
        </row>
        <row r="5666">
          <cell r="A5666" t="str">
            <v>JGWSBJKQCT-070</v>
          </cell>
          <cell r="B5666" t="str">
            <v>金刚网四边加宽全磁条</v>
          </cell>
          <cell r="C5666" t="str">
            <v>JGWSBJKQCT-070-金刚网四边加宽全磁条</v>
          </cell>
          <cell r="D5666" t="str">
            <v>居家布艺</v>
          </cell>
          <cell r="E5666" t="str">
            <v>是</v>
          </cell>
          <cell r="F5666" t="str">
            <v>否</v>
          </cell>
          <cell r="G5666" t="str">
            <v>宽170*高240</v>
          </cell>
          <cell r="H5666" t="str">
            <v/>
          </cell>
          <cell r="I5666" t="str">
            <v/>
          </cell>
          <cell r="J5666" t="str">
            <v>件</v>
          </cell>
          <cell r="K5666" t="str">
            <v/>
          </cell>
          <cell r="L5666" t="str">
            <v/>
          </cell>
          <cell r="M5666" t="str">
            <v>26.10</v>
          </cell>
        </row>
        <row r="5667">
          <cell r="A5667" t="str">
            <v>JGWSBJKQCT-071</v>
          </cell>
          <cell r="B5667" t="str">
            <v>金刚网四边加宽全磁条</v>
          </cell>
          <cell r="C5667" t="str">
            <v>JGWSBJKQCT-071-金刚网四边加宽全磁条</v>
          </cell>
          <cell r="D5667" t="str">
            <v>居家布艺</v>
          </cell>
          <cell r="E5667" t="str">
            <v>是</v>
          </cell>
          <cell r="F5667" t="str">
            <v>否</v>
          </cell>
          <cell r="G5667" t="str">
            <v>宽180*高200</v>
          </cell>
          <cell r="H5667" t="str">
            <v/>
          </cell>
          <cell r="I5667" t="str">
            <v/>
          </cell>
          <cell r="J5667" t="str">
            <v>件</v>
          </cell>
          <cell r="K5667" t="str">
            <v/>
          </cell>
          <cell r="L5667" t="str">
            <v/>
          </cell>
          <cell r="M5667" t="str">
            <v>23.40</v>
          </cell>
        </row>
        <row r="5668">
          <cell r="A5668" t="str">
            <v>JGWSBJKQCT-072</v>
          </cell>
          <cell r="B5668" t="str">
            <v>金刚网四边加宽全磁条</v>
          </cell>
          <cell r="C5668" t="str">
            <v>JGWSBJKQCT-072-金刚网四边加宽全磁条</v>
          </cell>
          <cell r="D5668" t="str">
            <v>居家布艺</v>
          </cell>
          <cell r="E5668" t="str">
            <v>是</v>
          </cell>
          <cell r="F5668" t="str">
            <v>否</v>
          </cell>
          <cell r="G5668" t="str">
            <v>宽180*高210</v>
          </cell>
          <cell r="H5668" t="str">
            <v/>
          </cell>
          <cell r="I5668" t="str">
            <v/>
          </cell>
          <cell r="J5668" t="str">
            <v>件</v>
          </cell>
          <cell r="K5668" t="str">
            <v/>
          </cell>
          <cell r="L5668" t="str">
            <v/>
          </cell>
          <cell r="M5668" t="str">
            <v>24.00</v>
          </cell>
        </row>
        <row r="5669">
          <cell r="A5669" t="str">
            <v>JGWSBJKQCT-073</v>
          </cell>
          <cell r="B5669" t="str">
            <v>金刚网四边加宽全磁条</v>
          </cell>
          <cell r="C5669" t="str">
            <v>JGWSBJKQCT-073-金刚网四边加宽全磁条</v>
          </cell>
          <cell r="D5669" t="str">
            <v>居家布艺</v>
          </cell>
          <cell r="E5669" t="str">
            <v>是</v>
          </cell>
          <cell r="F5669" t="str">
            <v>否</v>
          </cell>
          <cell r="G5669" t="str">
            <v>宽180*高220</v>
          </cell>
          <cell r="H5669" t="str">
            <v/>
          </cell>
          <cell r="I5669" t="str">
            <v/>
          </cell>
          <cell r="J5669" t="str">
            <v>件</v>
          </cell>
          <cell r="K5669" t="str">
            <v/>
          </cell>
          <cell r="L5669" t="str">
            <v/>
          </cell>
          <cell r="M5669" t="str">
            <v>24.90</v>
          </cell>
        </row>
        <row r="5670">
          <cell r="A5670" t="str">
            <v>JGWSBJKQCT-074</v>
          </cell>
          <cell r="B5670" t="str">
            <v>金刚网四边加宽全磁条</v>
          </cell>
          <cell r="C5670" t="str">
            <v>JGWSBJKQCT-074-金刚网四边加宽全磁条</v>
          </cell>
          <cell r="D5670" t="str">
            <v>居家布艺</v>
          </cell>
          <cell r="E5670" t="str">
            <v>是</v>
          </cell>
          <cell r="F5670" t="str">
            <v>否</v>
          </cell>
          <cell r="G5670" t="str">
            <v>宽180*高230</v>
          </cell>
          <cell r="H5670" t="str">
            <v/>
          </cell>
          <cell r="I5670" t="str">
            <v/>
          </cell>
          <cell r="J5670" t="str">
            <v>件</v>
          </cell>
          <cell r="K5670" t="str">
            <v/>
          </cell>
          <cell r="L5670" t="str">
            <v/>
          </cell>
          <cell r="M5670" t="str">
            <v>25.50</v>
          </cell>
        </row>
        <row r="5671">
          <cell r="A5671" t="str">
            <v>JGWSBJKQCT-075</v>
          </cell>
          <cell r="B5671" t="str">
            <v>金刚网四边加宽全磁条</v>
          </cell>
          <cell r="C5671" t="str">
            <v>JGWSBJKQCT-075-金刚网四边加宽全磁条</v>
          </cell>
          <cell r="D5671" t="str">
            <v>居家布艺</v>
          </cell>
          <cell r="E5671" t="str">
            <v>是</v>
          </cell>
          <cell r="F5671" t="str">
            <v>否</v>
          </cell>
          <cell r="G5671" t="str">
            <v>宽180*高240</v>
          </cell>
          <cell r="H5671" t="str">
            <v/>
          </cell>
          <cell r="I5671" t="str">
            <v/>
          </cell>
          <cell r="J5671" t="str">
            <v>件</v>
          </cell>
          <cell r="K5671" t="str">
            <v/>
          </cell>
          <cell r="L5671" t="str">
            <v/>
          </cell>
          <cell r="M5671" t="str">
            <v>26.30</v>
          </cell>
        </row>
        <row r="5672">
          <cell r="A5672" t="str">
            <v>JGWSBJKQCT-076</v>
          </cell>
          <cell r="B5672" t="str">
            <v>金刚网四边加宽全磁条</v>
          </cell>
          <cell r="C5672" t="str">
            <v>JGWSBJKQCT-076-金刚网四边加宽全磁条</v>
          </cell>
          <cell r="D5672" t="str">
            <v>居家布艺</v>
          </cell>
          <cell r="E5672" t="str">
            <v>是</v>
          </cell>
          <cell r="F5672" t="str">
            <v>否</v>
          </cell>
          <cell r="G5672" t="str">
            <v>宽190*高200</v>
          </cell>
          <cell r="H5672" t="str">
            <v/>
          </cell>
          <cell r="I5672" t="str">
            <v/>
          </cell>
          <cell r="J5672" t="str">
            <v>件</v>
          </cell>
          <cell r="K5672" t="str">
            <v/>
          </cell>
          <cell r="L5672" t="str">
            <v/>
          </cell>
          <cell r="M5672" t="str">
            <v>23.80</v>
          </cell>
        </row>
        <row r="5673">
          <cell r="A5673" t="str">
            <v>JGWSBJKQCT-077</v>
          </cell>
          <cell r="B5673" t="str">
            <v>金刚网四边加宽全磁条</v>
          </cell>
          <cell r="C5673" t="str">
            <v>JGWSBJKQCT-077-金刚网四边加宽全磁条</v>
          </cell>
          <cell r="D5673" t="str">
            <v>居家布艺</v>
          </cell>
          <cell r="E5673" t="str">
            <v>是</v>
          </cell>
          <cell r="F5673" t="str">
            <v>否</v>
          </cell>
          <cell r="G5673" t="str">
            <v>宽190*高210</v>
          </cell>
          <cell r="H5673" t="str">
            <v/>
          </cell>
          <cell r="I5673" t="str">
            <v/>
          </cell>
          <cell r="J5673" t="str">
            <v>件</v>
          </cell>
          <cell r="K5673" t="str">
            <v/>
          </cell>
          <cell r="L5673" t="str">
            <v/>
          </cell>
          <cell r="M5673" t="str">
            <v>24.40</v>
          </cell>
        </row>
        <row r="5674">
          <cell r="A5674" t="str">
            <v>JGWSBJKQCT-078</v>
          </cell>
          <cell r="B5674" t="str">
            <v>金刚网四边加宽全磁条</v>
          </cell>
          <cell r="C5674" t="str">
            <v>JGWSBJKQCT-078-金刚网四边加宽全磁条</v>
          </cell>
          <cell r="D5674" t="str">
            <v>居家布艺</v>
          </cell>
          <cell r="E5674" t="str">
            <v>是</v>
          </cell>
          <cell r="F5674" t="str">
            <v>否</v>
          </cell>
          <cell r="G5674" t="str">
            <v>宽190*高220</v>
          </cell>
          <cell r="H5674" t="str">
            <v/>
          </cell>
          <cell r="I5674" t="str">
            <v/>
          </cell>
          <cell r="J5674" t="str">
            <v>件</v>
          </cell>
          <cell r="K5674" t="str">
            <v/>
          </cell>
          <cell r="L5674" t="str">
            <v/>
          </cell>
          <cell r="M5674" t="str">
            <v>25.30</v>
          </cell>
        </row>
        <row r="5675">
          <cell r="A5675" t="str">
            <v>JGWSBJKQCT-079</v>
          </cell>
          <cell r="B5675" t="str">
            <v>金刚网四边加宽全磁条</v>
          </cell>
          <cell r="C5675" t="str">
            <v>JGWSBJKQCT-079-金刚网四边加宽全磁条</v>
          </cell>
          <cell r="D5675" t="str">
            <v>居家布艺</v>
          </cell>
          <cell r="E5675" t="str">
            <v>是</v>
          </cell>
          <cell r="F5675" t="str">
            <v>否</v>
          </cell>
          <cell r="G5675" t="str">
            <v>宽190*高230</v>
          </cell>
          <cell r="H5675" t="str">
            <v/>
          </cell>
          <cell r="I5675" t="str">
            <v/>
          </cell>
          <cell r="J5675" t="str">
            <v>件</v>
          </cell>
          <cell r="K5675" t="str">
            <v/>
          </cell>
          <cell r="L5675" t="str">
            <v/>
          </cell>
          <cell r="M5675" t="str">
            <v>25.90</v>
          </cell>
        </row>
        <row r="5676">
          <cell r="A5676" t="str">
            <v>JGWSBJKQCT-080</v>
          </cell>
          <cell r="B5676" t="str">
            <v>金刚网四边加宽全磁条</v>
          </cell>
          <cell r="C5676" t="str">
            <v>JGWSBJKQCT-080-金刚网四边加宽全磁条</v>
          </cell>
          <cell r="D5676" t="str">
            <v>居家布艺</v>
          </cell>
          <cell r="E5676" t="str">
            <v>是</v>
          </cell>
          <cell r="F5676" t="str">
            <v>否</v>
          </cell>
          <cell r="G5676" t="str">
            <v>宽190*高240</v>
          </cell>
          <cell r="H5676" t="str">
            <v/>
          </cell>
          <cell r="I5676" t="str">
            <v/>
          </cell>
          <cell r="J5676" t="str">
            <v>件</v>
          </cell>
          <cell r="K5676" t="str">
            <v/>
          </cell>
          <cell r="L5676" t="str">
            <v/>
          </cell>
          <cell r="M5676" t="str">
            <v>26.70</v>
          </cell>
        </row>
        <row r="5677">
          <cell r="A5677" t="str">
            <v>JGWSBJKQCT-081</v>
          </cell>
          <cell r="B5677" t="str">
            <v>金刚网四边加宽全磁条</v>
          </cell>
          <cell r="C5677" t="str">
            <v>JGWSBJKQCT-081-金刚网四边加宽全磁条</v>
          </cell>
          <cell r="D5677" t="str">
            <v>居家布艺</v>
          </cell>
          <cell r="E5677" t="str">
            <v>是</v>
          </cell>
          <cell r="F5677" t="str">
            <v>否</v>
          </cell>
          <cell r="G5677" t="str">
            <v>宽200*高200</v>
          </cell>
          <cell r="H5677" t="str">
            <v/>
          </cell>
          <cell r="I5677" t="str">
            <v/>
          </cell>
          <cell r="J5677" t="str">
            <v>件</v>
          </cell>
          <cell r="K5677" t="str">
            <v/>
          </cell>
          <cell r="L5677" t="str">
            <v/>
          </cell>
          <cell r="M5677" t="str">
            <v>24.00</v>
          </cell>
        </row>
        <row r="5678">
          <cell r="A5678" t="str">
            <v>JGWSBJKQCT-082</v>
          </cell>
          <cell r="B5678" t="str">
            <v>金刚网四边加宽全磁条</v>
          </cell>
          <cell r="C5678" t="str">
            <v>JGWSBJKQCT-082-金刚网四边加宽全磁条</v>
          </cell>
          <cell r="D5678" t="str">
            <v>居家布艺</v>
          </cell>
          <cell r="E5678" t="str">
            <v>是</v>
          </cell>
          <cell r="F5678" t="str">
            <v>否</v>
          </cell>
          <cell r="G5678" t="str">
            <v>宽200*高210</v>
          </cell>
          <cell r="H5678" t="str">
            <v/>
          </cell>
          <cell r="I5678" t="str">
            <v/>
          </cell>
          <cell r="J5678" t="str">
            <v>件</v>
          </cell>
          <cell r="K5678" t="str">
            <v/>
          </cell>
          <cell r="L5678" t="str">
            <v/>
          </cell>
          <cell r="M5678" t="str">
            <v>24.80</v>
          </cell>
        </row>
        <row r="5679">
          <cell r="A5679" t="str">
            <v>JGWSBJKQCT-083</v>
          </cell>
          <cell r="B5679" t="str">
            <v>金刚网四边加宽全磁条</v>
          </cell>
          <cell r="C5679" t="str">
            <v>JGWSBJKQCT-083-金刚网四边加宽全磁条</v>
          </cell>
          <cell r="D5679" t="str">
            <v>居家布艺</v>
          </cell>
          <cell r="E5679" t="str">
            <v>是</v>
          </cell>
          <cell r="F5679" t="str">
            <v>否</v>
          </cell>
          <cell r="G5679" t="str">
            <v>宽200*高220</v>
          </cell>
          <cell r="H5679" t="str">
            <v/>
          </cell>
          <cell r="I5679" t="str">
            <v/>
          </cell>
          <cell r="J5679" t="str">
            <v>件</v>
          </cell>
          <cell r="K5679" t="str">
            <v/>
          </cell>
          <cell r="L5679" t="str">
            <v/>
          </cell>
          <cell r="M5679" t="str">
            <v>25.50</v>
          </cell>
        </row>
        <row r="5680">
          <cell r="A5680" t="str">
            <v>JGWSBJKQCT-084</v>
          </cell>
          <cell r="B5680" t="str">
            <v>金刚网四边加宽全磁条</v>
          </cell>
          <cell r="C5680" t="str">
            <v>JGWSBJKQCT-084-金刚网四边加宽全磁条</v>
          </cell>
          <cell r="D5680" t="str">
            <v>居家布艺</v>
          </cell>
          <cell r="E5680" t="str">
            <v>是</v>
          </cell>
          <cell r="F5680" t="str">
            <v>否</v>
          </cell>
          <cell r="G5680" t="str">
            <v>宽200*高230</v>
          </cell>
          <cell r="H5680" t="str">
            <v/>
          </cell>
          <cell r="I5680" t="str">
            <v/>
          </cell>
          <cell r="J5680" t="str">
            <v>件</v>
          </cell>
          <cell r="K5680" t="str">
            <v/>
          </cell>
          <cell r="L5680" t="str">
            <v/>
          </cell>
          <cell r="M5680" t="str">
            <v>26.10</v>
          </cell>
        </row>
        <row r="5681">
          <cell r="A5681" t="str">
            <v>JGWSBJKQCT-085</v>
          </cell>
          <cell r="B5681" t="str">
            <v>金刚网四边加宽全磁条</v>
          </cell>
          <cell r="C5681" t="str">
            <v>JGWSBJKQCT-085-金刚网四边加宽全磁条</v>
          </cell>
          <cell r="D5681" t="str">
            <v>居家布艺</v>
          </cell>
          <cell r="E5681" t="str">
            <v>是</v>
          </cell>
          <cell r="F5681" t="str">
            <v>否</v>
          </cell>
          <cell r="G5681" t="str">
            <v>宽200*高240</v>
          </cell>
          <cell r="H5681" t="str">
            <v/>
          </cell>
          <cell r="I5681" t="str">
            <v/>
          </cell>
          <cell r="J5681" t="str">
            <v>件</v>
          </cell>
          <cell r="K5681" t="str">
            <v/>
          </cell>
          <cell r="L5681" t="str">
            <v/>
          </cell>
          <cell r="M5681" t="str">
            <v>26.90</v>
          </cell>
        </row>
        <row r="5682">
          <cell r="A5682" t="str">
            <v>JGWSBJKQCT-086</v>
          </cell>
          <cell r="B5682" t="str">
            <v>金刚网四边加宽全磁条</v>
          </cell>
          <cell r="C5682" t="str">
            <v>JGWSBJKQCT-086-金刚网四边加宽全磁条</v>
          </cell>
          <cell r="D5682" t="str">
            <v>居家布艺</v>
          </cell>
          <cell r="E5682" t="str">
            <v>是</v>
          </cell>
          <cell r="F5682" t="str">
            <v>否</v>
          </cell>
          <cell r="G5682" t="str">
            <v>宽70*高190</v>
          </cell>
          <cell r="H5682" t="str">
            <v/>
          </cell>
          <cell r="I5682" t="str">
            <v/>
          </cell>
          <cell r="J5682" t="str">
            <v>件</v>
          </cell>
          <cell r="K5682" t="str">
            <v/>
          </cell>
          <cell r="L5682" t="str">
            <v/>
          </cell>
          <cell r="M5682" t="str">
            <v>16.80</v>
          </cell>
        </row>
        <row r="5683">
          <cell r="A5683" t="str">
            <v>JGWSBJKQCT-087</v>
          </cell>
          <cell r="B5683" t="str">
            <v>金刚网四边加宽全磁条</v>
          </cell>
          <cell r="C5683" t="str">
            <v>JGWSBJKQCT-087-金刚网四边加宽全磁条</v>
          </cell>
          <cell r="D5683" t="str">
            <v>居家布艺</v>
          </cell>
          <cell r="E5683" t="str">
            <v>是</v>
          </cell>
          <cell r="F5683" t="str">
            <v>否</v>
          </cell>
          <cell r="G5683" t="str">
            <v>宽70*高200</v>
          </cell>
          <cell r="H5683" t="str">
            <v/>
          </cell>
          <cell r="I5683" t="str">
            <v/>
          </cell>
          <cell r="J5683" t="str">
            <v>件</v>
          </cell>
          <cell r="K5683" t="str">
            <v/>
          </cell>
          <cell r="L5683" t="str">
            <v/>
          </cell>
          <cell r="M5683" t="str">
            <v>17.20</v>
          </cell>
        </row>
        <row r="5684">
          <cell r="A5684" t="str">
            <v>JGWSBJKQCT-088</v>
          </cell>
          <cell r="B5684" t="str">
            <v>金刚网四边加宽全磁条</v>
          </cell>
          <cell r="C5684" t="str">
            <v>JGWSBJKQCT-088-金刚网四边加宽全磁条</v>
          </cell>
          <cell r="D5684" t="str">
            <v>居家布艺</v>
          </cell>
          <cell r="E5684" t="str">
            <v>是</v>
          </cell>
          <cell r="F5684" t="str">
            <v>否</v>
          </cell>
          <cell r="G5684" t="str">
            <v>宽80*高190</v>
          </cell>
          <cell r="H5684" t="str">
            <v/>
          </cell>
          <cell r="I5684" t="str">
            <v/>
          </cell>
          <cell r="J5684" t="str">
            <v>件</v>
          </cell>
          <cell r="K5684" t="str">
            <v/>
          </cell>
          <cell r="L5684" t="str">
            <v/>
          </cell>
          <cell r="M5684" t="str">
            <v>17.30</v>
          </cell>
        </row>
        <row r="5685">
          <cell r="A5685" t="str">
            <v>JGWSBJKQCT-089</v>
          </cell>
          <cell r="B5685" t="str">
            <v>金刚网四边加宽全磁条</v>
          </cell>
          <cell r="C5685" t="str">
            <v>JGWSBJKQCT-089-金刚网四边加宽全磁条</v>
          </cell>
          <cell r="D5685" t="str">
            <v>居家布艺</v>
          </cell>
          <cell r="E5685" t="str">
            <v>是</v>
          </cell>
          <cell r="F5685" t="str">
            <v>否</v>
          </cell>
          <cell r="G5685" t="str">
            <v>宽80*高195</v>
          </cell>
          <cell r="H5685" t="str">
            <v/>
          </cell>
          <cell r="I5685" t="str">
            <v/>
          </cell>
          <cell r="J5685" t="str">
            <v>件</v>
          </cell>
          <cell r="K5685" t="str">
            <v/>
          </cell>
          <cell r="L5685" t="str">
            <v/>
          </cell>
          <cell r="M5685" t="str">
            <v>17.50</v>
          </cell>
        </row>
        <row r="5686">
          <cell r="A5686" t="str">
            <v>JGWSBJKQCT-090</v>
          </cell>
          <cell r="B5686" t="str">
            <v>金刚网四边加宽全磁条</v>
          </cell>
          <cell r="C5686" t="str">
            <v>JGWSBJKQCT-090-金刚网四边加宽全磁条</v>
          </cell>
          <cell r="D5686" t="str">
            <v>居家布艺</v>
          </cell>
          <cell r="E5686" t="str">
            <v>是</v>
          </cell>
          <cell r="F5686" t="str">
            <v>否</v>
          </cell>
          <cell r="G5686" t="str">
            <v>宽80*高200</v>
          </cell>
          <cell r="H5686" t="str">
            <v/>
          </cell>
          <cell r="I5686" t="str">
            <v/>
          </cell>
          <cell r="J5686" t="str">
            <v>件</v>
          </cell>
          <cell r="K5686" t="str">
            <v/>
          </cell>
          <cell r="L5686" t="str">
            <v/>
          </cell>
          <cell r="M5686" t="str">
            <v>17.70</v>
          </cell>
        </row>
        <row r="5687">
          <cell r="A5687" t="str">
            <v>JGWSBJKQCT-091</v>
          </cell>
          <cell r="B5687" t="str">
            <v>金刚网四边加宽全磁条</v>
          </cell>
          <cell r="C5687" t="str">
            <v>JGWSBJKQCT-091-金刚网四边加宽全磁条</v>
          </cell>
          <cell r="D5687" t="str">
            <v>居家布艺</v>
          </cell>
          <cell r="E5687" t="str">
            <v>是</v>
          </cell>
          <cell r="F5687" t="str">
            <v>否</v>
          </cell>
          <cell r="G5687" t="str">
            <v>宽80*高205</v>
          </cell>
          <cell r="H5687" t="str">
            <v/>
          </cell>
          <cell r="I5687" t="str">
            <v/>
          </cell>
          <cell r="J5687" t="str">
            <v>件</v>
          </cell>
          <cell r="K5687" t="str">
            <v/>
          </cell>
          <cell r="L5687" t="str">
            <v/>
          </cell>
          <cell r="M5687" t="str">
            <v>17.90</v>
          </cell>
        </row>
        <row r="5688">
          <cell r="A5688" t="str">
            <v>JGWSBJKQCT-092</v>
          </cell>
          <cell r="B5688" t="str">
            <v>金刚网四边加宽全磁条</v>
          </cell>
          <cell r="C5688" t="str">
            <v>JGWSBJKQCT-092-金刚网四边加宽全磁条</v>
          </cell>
          <cell r="D5688" t="str">
            <v>居家布艺</v>
          </cell>
          <cell r="E5688" t="str">
            <v>是</v>
          </cell>
          <cell r="F5688" t="str">
            <v>否</v>
          </cell>
          <cell r="G5688" t="str">
            <v>宽80*高210</v>
          </cell>
          <cell r="H5688" t="str">
            <v/>
          </cell>
          <cell r="I5688" t="str">
            <v/>
          </cell>
          <cell r="J5688" t="str">
            <v>件</v>
          </cell>
          <cell r="K5688" t="str">
            <v/>
          </cell>
          <cell r="L5688" t="str">
            <v/>
          </cell>
          <cell r="M5688" t="str">
            <v>18.10</v>
          </cell>
        </row>
        <row r="5689">
          <cell r="A5689" t="str">
            <v>JGWSBJKQCT-093</v>
          </cell>
          <cell r="B5689" t="str">
            <v>金刚网四边加宽全磁条</v>
          </cell>
          <cell r="C5689" t="str">
            <v>JGWSBJKQCT-093-金刚网四边加宽全磁条</v>
          </cell>
          <cell r="D5689" t="str">
            <v>居家布艺</v>
          </cell>
          <cell r="E5689" t="str">
            <v>是</v>
          </cell>
          <cell r="F5689" t="str">
            <v>否</v>
          </cell>
          <cell r="G5689" t="str">
            <v>宽80*高220</v>
          </cell>
          <cell r="H5689" t="str">
            <v/>
          </cell>
          <cell r="I5689" t="str">
            <v/>
          </cell>
          <cell r="J5689" t="str">
            <v>件</v>
          </cell>
          <cell r="K5689" t="str">
            <v/>
          </cell>
          <cell r="L5689" t="str">
            <v/>
          </cell>
          <cell r="M5689" t="str">
            <v>18.70</v>
          </cell>
        </row>
        <row r="5690">
          <cell r="A5690" t="str">
            <v>JGWSBJKQCT-094</v>
          </cell>
          <cell r="B5690" t="str">
            <v>金刚网四边加宽全磁条</v>
          </cell>
          <cell r="C5690" t="str">
            <v>JGWSBJKQCT-094-金刚网四边加宽全磁条</v>
          </cell>
          <cell r="D5690" t="str">
            <v>居家布艺</v>
          </cell>
          <cell r="E5690" t="str">
            <v>是</v>
          </cell>
          <cell r="F5690" t="str">
            <v>否</v>
          </cell>
          <cell r="G5690" t="str">
            <v>宽85*高190</v>
          </cell>
          <cell r="H5690" t="str">
            <v/>
          </cell>
          <cell r="I5690" t="str">
            <v/>
          </cell>
          <cell r="J5690" t="str">
            <v>件</v>
          </cell>
          <cell r="K5690" t="str">
            <v/>
          </cell>
          <cell r="L5690" t="str">
            <v/>
          </cell>
          <cell r="M5690" t="str">
            <v>17.30</v>
          </cell>
        </row>
        <row r="5691">
          <cell r="A5691" t="str">
            <v>JGWSBJKQCT-095</v>
          </cell>
          <cell r="B5691" t="str">
            <v>金刚网四边加宽全磁条</v>
          </cell>
          <cell r="C5691" t="str">
            <v>JGWSBJKQCT-095-金刚网四边加宽全磁条</v>
          </cell>
          <cell r="D5691" t="str">
            <v>居家布艺</v>
          </cell>
          <cell r="E5691" t="str">
            <v>是</v>
          </cell>
          <cell r="F5691" t="str">
            <v>否</v>
          </cell>
          <cell r="G5691" t="str">
            <v>宽85*高195</v>
          </cell>
          <cell r="H5691" t="str">
            <v/>
          </cell>
          <cell r="I5691" t="str">
            <v/>
          </cell>
          <cell r="J5691" t="str">
            <v>件</v>
          </cell>
          <cell r="K5691" t="str">
            <v/>
          </cell>
          <cell r="L5691" t="str">
            <v/>
          </cell>
          <cell r="M5691" t="str">
            <v>17.50</v>
          </cell>
        </row>
        <row r="5692">
          <cell r="A5692" t="str">
            <v>JGWSBJKQCT-096</v>
          </cell>
          <cell r="B5692" t="str">
            <v>金刚网四边加宽全磁条</v>
          </cell>
          <cell r="C5692" t="str">
            <v>JGWSBJKQCT-096-金刚网四边加宽全磁条</v>
          </cell>
          <cell r="D5692" t="str">
            <v>居家布艺</v>
          </cell>
          <cell r="E5692" t="str">
            <v>是</v>
          </cell>
          <cell r="F5692" t="str">
            <v>否</v>
          </cell>
          <cell r="G5692" t="str">
            <v>宽85*高200</v>
          </cell>
          <cell r="H5692" t="str">
            <v/>
          </cell>
          <cell r="I5692" t="str">
            <v/>
          </cell>
          <cell r="J5692" t="str">
            <v>件</v>
          </cell>
          <cell r="K5692" t="str">
            <v/>
          </cell>
          <cell r="L5692" t="str">
            <v/>
          </cell>
          <cell r="M5692" t="str">
            <v>17.80</v>
          </cell>
        </row>
        <row r="5693">
          <cell r="A5693" t="str">
            <v>JGWSBJKQCT-097</v>
          </cell>
          <cell r="B5693" t="str">
            <v>金刚网四边加宽全磁条</v>
          </cell>
          <cell r="C5693" t="str">
            <v>JGWSBJKQCT-097-金刚网四边加宽全磁条</v>
          </cell>
          <cell r="D5693" t="str">
            <v>居家布艺</v>
          </cell>
          <cell r="E5693" t="str">
            <v>是</v>
          </cell>
          <cell r="F5693" t="str">
            <v>否</v>
          </cell>
          <cell r="G5693" t="str">
            <v>宽85*高205</v>
          </cell>
          <cell r="H5693" t="str">
            <v/>
          </cell>
          <cell r="I5693" t="str">
            <v/>
          </cell>
          <cell r="J5693" t="str">
            <v>件</v>
          </cell>
          <cell r="K5693" t="str">
            <v/>
          </cell>
          <cell r="L5693" t="str">
            <v/>
          </cell>
          <cell r="M5693" t="str">
            <v>18.00</v>
          </cell>
        </row>
        <row r="5694">
          <cell r="A5694" t="str">
            <v>JGWSBJKQCT-098</v>
          </cell>
          <cell r="B5694" t="str">
            <v>金刚网四边加宽全磁条</v>
          </cell>
          <cell r="C5694" t="str">
            <v>JGWSBJKQCT-098-金刚网四边加宽全磁条</v>
          </cell>
          <cell r="D5694" t="str">
            <v>居家布艺</v>
          </cell>
          <cell r="E5694" t="str">
            <v>是</v>
          </cell>
          <cell r="F5694" t="str">
            <v>否</v>
          </cell>
          <cell r="G5694" t="str">
            <v>宽85*高210</v>
          </cell>
          <cell r="H5694" t="str">
            <v/>
          </cell>
          <cell r="I5694" t="str">
            <v/>
          </cell>
          <cell r="J5694" t="str">
            <v>件</v>
          </cell>
          <cell r="K5694" t="str">
            <v/>
          </cell>
          <cell r="L5694" t="str">
            <v/>
          </cell>
          <cell r="M5694" t="str">
            <v>18.20</v>
          </cell>
        </row>
        <row r="5695">
          <cell r="A5695" t="str">
            <v>JGWSBJKQCT-099</v>
          </cell>
          <cell r="B5695" t="str">
            <v>金刚网四边加宽全磁条</v>
          </cell>
          <cell r="C5695" t="str">
            <v>JGWSBJKQCT-099-金刚网四边加宽全磁条</v>
          </cell>
          <cell r="D5695" t="str">
            <v>居家布艺</v>
          </cell>
          <cell r="E5695" t="str">
            <v>是</v>
          </cell>
          <cell r="F5695" t="str">
            <v>否</v>
          </cell>
          <cell r="G5695" t="str">
            <v>宽85*高220</v>
          </cell>
          <cell r="H5695" t="str">
            <v/>
          </cell>
          <cell r="I5695" t="str">
            <v/>
          </cell>
          <cell r="J5695" t="str">
            <v>件</v>
          </cell>
          <cell r="K5695" t="str">
            <v/>
          </cell>
          <cell r="L5695" t="str">
            <v/>
          </cell>
          <cell r="M5695" t="str">
            <v>18.70</v>
          </cell>
        </row>
        <row r="5696">
          <cell r="A5696" t="str">
            <v>JGWSBJKQCT-100</v>
          </cell>
          <cell r="B5696" t="str">
            <v>金刚网四边加宽全磁条</v>
          </cell>
          <cell r="C5696" t="str">
            <v>JGWSBJKQCT-100-金刚网四边加宽全磁条</v>
          </cell>
          <cell r="D5696" t="str">
            <v>居家布艺</v>
          </cell>
          <cell r="E5696" t="str">
            <v>是</v>
          </cell>
          <cell r="F5696" t="str">
            <v>否</v>
          </cell>
          <cell r="G5696" t="str">
            <v>宽90*高190</v>
          </cell>
          <cell r="H5696" t="str">
            <v/>
          </cell>
          <cell r="I5696" t="str">
            <v/>
          </cell>
          <cell r="J5696" t="str">
            <v>件</v>
          </cell>
          <cell r="K5696" t="str">
            <v/>
          </cell>
          <cell r="L5696" t="str">
            <v/>
          </cell>
          <cell r="M5696" t="str">
            <v>18.00</v>
          </cell>
        </row>
        <row r="5697">
          <cell r="A5697" t="str">
            <v>JGWSBJKQCT-101</v>
          </cell>
          <cell r="B5697" t="str">
            <v>金刚网四边加宽全磁条</v>
          </cell>
          <cell r="C5697" t="str">
            <v>JGWSBJKQCT-101-金刚网四边加宽全磁条</v>
          </cell>
          <cell r="D5697" t="str">
            <v>居家布艺</v>
          </cell>
          <cell r="E5697" t="str">
            <v>是</v>
          </cell>
          <cell r="F5697" t="str">
            <v>否</v>
          </cell>
          <cell r="G5697" t="str">
            <v>宽90*高195</v>
          </cell>
          <cell r="H5697" t="str">
            <v/>
          </cell>
          <cell r="I5697" t="str">
            <v/>
          </cell>
          <cell r="J5697" t="str">
            <v>件</v>
          </cell>
          <cell r="K5697" t="str">
            <v/>
          </cell>
          <cell r="L5697" t="str">
            <v/>
          </cell>
          <cell r="M5697" t="str">
            <v>18.20</v>
          </cell>
        </row>
        <row r="5698">
          <cell r="A5698" t="str">
            <v>JGWSBJKQCT-102</v>
          </cell>
          <cell r="B5698" t="str">
            <v>金刚网四边加宽全磁条</v>
          </cell>
          <cell r="C5698" t="str">
            <v>JGWSBJKQCT-102-金刚网四边加宽全磁条</v>
          </cell>
          <cell r="D5698" t="str">
            <v>居家布艺</v>
          </cell>
          <cell r="E5698" t="str">
            <v>是</v>
          </cell>
          <cell r="F5698" t="str">
            <v>否</v>
          </cell>
          <cell r="G5698" t="str">
            <v>宽90*高200</v>
          </cell>
          <cell r="H5698" t="str">
            <v/>
          </cell>
          <cell r="I5698" t="str">
            <v/>
          </cell>
          <cell r="J5698" t="str">
            <v>件</v>
          </cell>
          <cell r="K5698" t="str">
            <v/>
          </cell>
          <cell r="L5698" t="str">
            <v/>
          </cell>
          <cell r="M5698" t="str">
            <v>18.50</v>
          </cell>
        </row>
        <row r="5699">
          <cell r="A5699" t="str">
            <v>JGWSBJKQCT-103</v>
          </cell>
          <cell r="B5699" t="str">
            <v>金刚网四边加宽全磁条</v>
          </cell>
          <cell r="C5699" t="str">
            <v>JGWSBJKQCT-103-金刚网四边加宽全磁条</v>
          </cell>
          <cell r="D5699" t="str">
            <v>居家布艺</v>
          </cell>
          <cell r="E5699" t="str">
            <v>是</v>
          </cell>
          <cell r="F5699" t="str">
            <v>否</v>
          </cell>
          <cell r="G5699" t="str">
            <v>宽90*高205</v>
          </cell>
          <cell r="H5699" t="str">
            <v/>
          </cell>
          <cell r="I5699" t="str">
            <v/>
          </cell>
          <cell r="J5699" t="str">
            <v>件</v>
          </cell>
          <cell r="K5699" t="str">
            <v/>
          </cell>
          <cell r="L5699" t="str">
            <v/>
          </cell>
          <cell r="M5699" t="str">
            <v>18.70</v>
          </cell>
        </row>
        <row r="5700">
          <cell r="A5700" t="str">
            <v>JGWSBJKQCT-104</v>
          </cell>
          <cell r="B5700" t="str">
            <v>金刚网四边加宽全磁条</v>
          </cell>
          <cell r="C5700" t="str">
            <v>JGWSBJKQCT-104-金刚网四边加宽全磁条</v>
          </cell>
          <cell r="D5700" t="str">
            <v>居家布艺</v>
          </cell>
          <cell r="E5700" t="str">
            <v>是</v>
          </cell>
          <cell r="F5700" t="str">
            <v>否</v>
          </cell>
          <cell r="G5700" t="str">
            <v>宽90*高210</v>
          </cell>
          <cell r="H5700" t="str">
            <v/>
          </cell>
          <cell r="I5700" t="str">
            <v/>
          </cell>
          <cell r="J5700" t="str">
            <v>件</v>
          </cell>
          <cell r="K5700" t="str">
            <v/>
          </cell>
          <cell r="L5700" t="str">
            <v/>
          </cell>
          <cell r="M5700" t="str">
            <v>18.90</v>
          </cell>
        </row>
        <row r="5701">
          <cell r="A5701" t="str">
            <v>JGWSBJKQCT-105</v>
          </cell>
          <cell r="B5701" t="str">
            <v>金刚网四边加宽全磁条</v>
          </cell>
          <cell r="C5701" t="str">
            <v>JGWSBJKQCT-105-金刚网四边加宽全磁条</v>
          </cell>
          <cell r="D5701" t="str">
            <v>居家布艺</v>
          </cell>
          <cell r="E5701" t="str">
            <v>是</v>
          </cell>
          <cell r="F5701" t="str">
            <v>否</v>
          </cell>
          <cell r="G5701" t="str">
            <v>宽90*高215</v>
          </cell>
          <cell r="H5701" t="str">
            <v/>
          </cell>
          <cell r="I5701" t="str">
            <v/>
          </cell>
          <cell r="J5701" t="str">
            <v>件</v>
          </cell>
          <cell r="K5701" t="str">
            <v/>
          </cell>
          <cell r="L5701" t="str">
            <v/>
          </cell>
          <cell r="M5701" t="str">
            <v>19.30</v>
          </cell>
        </row>
        <row r="5702">
          <cell r="A5702" t="str">
            <v>JGWSBJKQCT-106</v>
          </cell>
          <cell r="B5702" t="str">
            <v>金刚网四边加宽全磁条</v>
          </cell>
          <cell r="C5702" t="str">
            <v>JGWSBJKQCT-106-金刚网四边加宽全磁条</v>
          </cell>
          <cell r="D5702" t="str">
            <v>居家布艺</v>
          </cell>
          <cell r="E5702" t="str">
            <v>是</v>
          </cell>
          <cell r="F5702" t="str">
            <v>否</v>
          </cell>
          <cell r="G5702" t="str">
            <v>宽90*高220</v>
          </cell>
          <cell r="H5702" t="str">
            <v/>
          </cell>
          <cell r="I5702" t="str">
            <v/>
          </cell>
          <cell r="J5702" t="str">
            <v>件</v>
          </cell>
          <cell r="K5702" t="str">
            <v/>
          </cell>
          <cell r="L5702" t="str">
            <v/>
          </cell>
          <cell r="M5702" t="str">
            <v>19.50</v>
          </cell>
        </row>
        <row r="5703">
          <cell r="A5703" t="str">
            <v>JGWSBJKQCT-107</v>
          </cell>
          <cell r="B5703" t="str">
            <v>金刚网四边加宽全磁条</v>
          </cell>
          <cell r="C5703" t="str">
            <v>JGWSBJKQCT-107-金刚网四边加宽全磁条</v>
          </cell>
          <cell r="D5703" t="str">
            <v>居家布艺</v>
          </cell>
          <cell r="E5703" t="str">
            <v>是</v>
          </cell>
          <cell r="F5703" t="str">
            <v>否</v>
          </cell>
          <cell r="G5703" t="str">
            <v>宽90*高230</v>
          </cell>
          <cell r="H5703" t="str">
            <v/>
          </cell>
          <cell r="I5703" t="str">
            <v/>
          </cell>
          <cell r="J5703" t="str">
            <v>件</v>
          </cell>
          <cell r="K5703" t="str">
            <v/>
          </cell>
          <cell r="L5703" t="str">
            <v/>
          </cell>
          <cell r="M5703" t="str">
            <v>19.90</v>
          </cell>
        </row>
        <row r="5704">
          <cell r="A5704" t="str">
            <v>JGWSBJKQCT-108</v>
          </cell>
          <cell r="B5704" t="str">
            <v>金刚网四边加宽全磁条</v>
          </cell>
          <cell r="C5704" t="str">
            <v>JGWSBJKQCT-108-金刚网四边加宽全磁条</v>
          </cell>
          <cell r="D5704" t="str">
            <v>居家布艺</v>
          </cell>
          <cell r="E5704" t="str">
            <v>是</v>
          </cell>
          <cell r="F5704" t="str">
            <v>否</v>
          </cell>
          <cell r="G5704" t="str">
            <v>宽90*高240</v>
          </cell>
          <cell r="H5704" t="str">
            <v/>
          </cell>
          <cell r="I5704" t="str">
            <v/>
          </cell>
          <cell r="J5704" t="str">
            <v>件</v>
          </cell>
          <cell r="K5704" t="str">
            <v/>
          </cell>
          <cell r="L5704" t="str">
            <v/>
          </cell>
          <cell r="M5704" t="str">
            <v>20.50</v>
          </cell>
        </row>
        <row r="5705">
          <cell r="A5705" t="str">
            <v>JGWSBJKQCT-109</v>
          </cell>
          <cell r="B5705" t="str">
            <v>金刚网四边加宽全磁条</v>
          </cell>
          <cell r="C5705" t="str">
            <v>JGWSBJKQCT-109-金刚网四边加宽全磁条</v>
          </cell>
          <cell r="D5705" t="str">
            <v>居家布艺</v>
          </cell>
          <cell r="E5705" t="str">
            <v>是</v>
          </cell>
          <cell r="F5705" t="str">
            <v>否</v>
          </cell>
          <cell r="G5705" t="str">
            <v>宽95*高195</v>
          </cell>
          <cell r="H5705" t="str">
            <v/>
          </cell>
          <cell r="I5705" t="str">
            <v/>
          </cell>
          <cell r="J5705" t="str">
            <v>件</v>
          </cell>
          <cell r="K5705" t="str">
            <v/>
          </cell>
          <cell r="L5705" t="str">
            <v/>
          </cell>
          <cell r="M5705" t="str">
            <v>18.30</v>
          </cell>
        </row>
        <row r="5706">
          <cell r="A5706" t="str">
            <v>JGWSBJKQCT-110</v>
          </cell>
          <cell r="B5706" t="str">
            <v>金刚网四边加宽全磁条</v>
          </cell>
          <cell r="C5706" t="str">
            <v>JGWSBJKQCT-110-金刚网四边加宽全磁条</v>
          </cell>
          <cell r="D5706" t="str">
            <v>居家布艺</v>
          </cell>
          <cell r="E5706" t="str">
            <v>是</v>
          </cell>
          <cell r="F5706" t="str">
            <v>否</v>
          </cell>
          <cell r="G5706" t="str">
            <v>宽95*高200</v>
          </cell>
          <cell r="H5706" t="str">
            <v/>
          </cell>
          <cell r="I5706" t="str">
            <v/>
          </cell>
          <cell r="J5706" t="str">
            <v>件</v>
          </cell>
          <cell r="K5706" t="str">
            <v/>
          </cell>
          <cell r="L5706" t="str">
            <v/>
          </cell>
          <cell r="M5706" t="str">
            <v>18.50</v>
          </cell>
        </row>
        <row r="5707">
          <cell r="A5707" t="str">
            <v>JGWSBJKQCT-111</v>
          </cell>
          <cell r="B5707" t="str">
            <v>金刚网四边加宽全磁条</v>
          </cell>
          <cell r="C5707" t="str">
            <v>JGWSBJKQCT-111-金刚网四边加宽全磁条</v>
          </cell>
          <cell r="D5707" t="str">
            <v>居家布艺</v>
          </cell>
          <cell r="E5707" t="str">
            <v>是</v>
          </cell>
          <cell r="F5707" t="str">
            <v>否</v>
          </cell>
          <cell r="G5707" t="str">
            <v>宽95*高205</v>
          </cell>
          <cell r="H5707" t="str">
            <v/>
          </cell>
          <cell r="I5707" t="str">
            <v/>
          </cell>
          <cell r="J5707" t="str">
            <v>件</v>
          </cell>
          <cell r="K5707" t="str">
            <v/>
          </cell>
          <cell r="L5707" t="str">
            <v/>
          </cell>
          <cell r="M5707" t="str">
            <v>18.70</v>
          </cell>
        </row>
        <row r="5708">
          <cell r="A5708" t="str">
            <v>JGWSBJKQCT-112</v>
          </cell>
          <cell r="B5708" t="str">
            <v>金刚网四边加宽全磁条</v>
          </cell>
          <cell r="C5708" t="str">
            <v>JGWSBJKQCT-112-金刚网四边加宽全磁条</v>
          </cell>
          <cell r="D5708" t="str">
            <v>居家布艺</v>
          </cell>
          <cell r="E5708" t="str">
            <v>是</v>
          </cell>
          <cell r="F5708" t="str">
            <v>否</v>
          </cell>
          <cell r="G5708" t="str">
            <v>宽95*高210</v>
          </cell>
          <cell r="H5708" t="str">
            <v/>
          </cell>
          <cell r="I5708" t="str">
            <v/>
          </cell>
          <cell r="J5708" t="str">
            <v>件</v>
          </cell>
          <cell r="K5708" t="str">
            <v/>
          </cell>
          <cell r="L5708" t="str">
            <v/>
          </cell>
          <cell r="M5708" t="str">
            <v>19.10</v>
          </cell>
        </row>
        <row r="5709">
          <cell r="A5709" t="str">
            <v>JGWSBJKQCT-113</v>
          </cell>
          <cell r="B5709" t="str">
            <v>金刚网四边加宽全磁条</v>
          </cell>
          <cell r="C5709" t="str">
            <v>JGWSBJKQCT-113-金刚网四边加宽全磁条</v>
          </cell>
          <cell r="D5709" t="str">
            <v>居家布艺</v>
          </cell>
          <cell r="E5709" t="str">
            <v>是</v>
          </cell>
          <cell r="F5709" t="str">
            <v>否</v>
          </cell>
          <cell r="G5709" t="str">
            <v>宽95*高215</v>
          </cell>
          <cell r="H5709" t="str">
            <v/>
          </cell>
          <cell r="I5709" t="str">
            <v/>
          </cell>
          <cell r="J5709" t="str">
            <v>件</v>
          </cell>
          <cell r="K5709" t="str">
            <v/>
          </cell>
          <cell r="L5709" t="str">
            <v/>
          </cell>
          <cell r="M5709" t="str">
            <v>19.30</v>
          </cell>
        </row>
        <row r="5710">
          <cell r="A5710" t="str">
            <v>JGWSBJKQCT-114</v>
          </cell>
          <cell r="B5710" t="str">
            <v>金刚网四边加宽全磁条</v>
          </cell>
          <cell r="C5710" t="str">
            <v>JGWSBJKQCT-114-金刚网四边加宽全磁条</v>
          </cell>
          <cell r="D5710" t="str">
            <v>居家布艺</v>
          </cell>
          <cell r="E5710" t="str">
            <v>是</v>
          </cell>
          <cell r="F5710" t="str">
            <v>否</v>
          </cell>
          <cell r="G5710" t="str">
            <v>宽95*高220</v>
          </cell>
          <cell r="H5710" t="str">
            <v/>
          </cell>
          <cell r="I5710" t="str">
            <v/>
          </cell>
          <cell r="J5710" t="str">
            <v>件</v>
          </cell>
          <cell r="K5710" t="str">
            <v/>
          </cell>
          <cell r="L5710" t="str">
            <v/>
          </cell>
          <cell r="M5710" t="str">
            <v>19.50</v>
          </cell>
        </row>
        <row r="5711">
          <cell r="A5711" t="str">
            <v>JGWSBJKQCT-115</v>
          </cell>
          <cell r="B5711" t="str">
            <v>金刚网四边加宽全磁条</v>
          </cell>
          <cell r="C5711" t="str">
            <v>JGWSBJKQCT-115-金刚网四边加宽全磁条</v>
          </cell>
          <cell r="D5711" t="str">
            <v>居家布艺</v>
          </cell>
          <cell r="E5711" t="str">
            <v>是</v>
          </cell>
          <cell r="F5711" t="str">
            <v>否</v>
          </cell>
          <cell r="G5711" t="str">
            <v>宽100*高200</v>
          </cell>
          <cell r="H5711" t="str">
            <v/>
          </cell>
          <cell r="I5711" t="str">
            <v/>
          </cell>
          <cell r="J5711" t="str">
            <v>件</v>
          </cell>
          <cell r="K5711" t="str">
            <v/>
          </cell>
          <cell r="L5711" t="str">
            <v/>
          </cell>
          <cell r="M5711" t="str">
            <v>18.50</v>
          </cell>
        </row>
        <row r="5712">
          <cell r="A5712" t="str">
            <v>JGWSBJKQCT-116</v>
          </cell>
          <cell r="B5712" t="str">
            <v>金刚网四边加宽全磁条</v>
          </cell>
          <cell r="C5712" t="str">
            <v>JGWSBJKQCT-116-金刚网四边加宽全磁条</v>
          </cell>
          <cell r="D5712" t="str">
            <v>居家布艺</v>
          </cell>
          <cell r="E5712" t="str">
            <v>是</v>
          </cell>
          <cell r="F5712" t="str">
            <v>否</v>
          </cell>
          <cell r="G5712" t="str">
            <v>宽100*高205</v>
          </cell>
          <cell r="H5712" t="str">
            <v/>
          </cell>
          <cell r="I5712" t="str">
            <v/>
          </cell>
          <cell r="J5712" t="str">
            <v>件</v>
          </cell>
          <cell r="K5712" t="str">
            <v/>
          </cell>
          <cell r="L5712" t="str">
            <v/>
          </cell>
          <cell r="M5712" t="str">
            <v>18.70</v>
          </cell>
        </row>
        <row r="5713">
          <cell r="A5713" t="str">
            <v>JGWSBJKQCT-117</v>
          </cell>
          <cell r="B5713" t="str">
            <v>金刚网四边加宽全磁条</v>
          </cell>
          <cell r="C5713" t="str">
            <v>JGWSBJKQCT-117-金刚网四边加宽全磁条</v>
          </cell>
          <cell r="D5713" t="str">
            <v>居家布艺</v>
          </cell>
          <cell r="E5713" t="str">
            <v>是</v>
          </cell>
          <cell r="F5713" t="str">
            <v>否</v>
          </cell>
          <cell r="G5713" t="str">
            <v>宽100*高210</v>
          </cell>
          <cell r="H5713" t="str">
            <v/>
          </cell>
          <cell r="I5713" t="str">
            <v/>
          </cell>
          <cell r="J5713" t="str">
            <v>件</v>
          </cell>
          <cell r="K5713" t="str">
            <v/>
          </cell>
          <cell r="L5713" t="str">
            <v/>
          </cell>
          <cell r="M5713" t="str">
            <v>19.10</v>
          </cell>
        </row>
        <row r="5714">
          <cell r="A5714" t="str">
            <v>JGWSBJKQCT-118</v>
          </cell>
          <cell r="B5714" t="str">
            <v>金刚网四边加宽全磁条</v>
          </cell>
          <cell r="C5714" t="str">
            <v>JGWSBJKQCT-118-金刚网四边加宽全磁条</v>
          </cell>
          <cell r="D5714" t="str">
            <v>居家布艺</v>
          </cell>
          <cell r="E5714" t="str">
            <v>是</v>
          </cell>
          <cell r="F5714" t="str">
            <v>否</v>
          </cell>
          <cell r="G5714" t="str">
            <v>宽100*高220</v>
          </cell>
          <cell r="H5714" t="str">
            <v/>
          </cell>
          <cell r="I5714" t="str">
            <v/>
          </cell>
          <cell r="J5714" t="str">
            <v>件</v>
          </cell>
          <cell r="K5714" t="str">
            <v/>
          </cell>
          <cell r="L5714" t="str">
            <v/>
          </cell>
          <cell r="M5714" t="str">
            <v>19.50</v>
          </cell>
        </row>
        <row r="5715">
          <cell r="A5715" t="str">
            <v>JGWSBJKQCT-119</v>
          </cell>
          <cell r="B5715" t="str">
            <v>金刚网四边加宽全磁条</v>
          </cell>
          <cell r="C5715" t="str">
            <v>JGWSBJKQCT-119-金刚网四边加宽全磁条</v>
          </cell>
          <cell r="D5715" t="str">
            <v>居家布艺</v>
          </cell>
          <cell r="E5715" t="str">
            <v>是</v>
          </cell>
          <cell r="F5715" t="str">
            <v>否</v>
          </cell>
          <cell r="G5715" t="str">
            <v>宽100*高230</v>
          </cell>
          <cell r="H5715" t="str">
            <v/>
          </cell>
          <cell r="I5715" t="str">
            <v/>
          </cell>
          <cell r="J5715" t="str">
            <v>件</v>
          </cell>
          <cell r="K5715" t="str">
            <v/>
          </cell>
          <cell r="L5715" t="str">
            <v/>
          </cell>
          <cell r="M5715" t="str">
            <v>20.20</v>
          </cell>
        </row>
        <row r="5716">
          <cell r="A5716" t="str">
            <v>JGWSBJKQCT-120</v>
          </cell>
          <cell r="B5716" t="str">
            <v>金刚网四边加宽全磁条</v>
          </cell>
          <cell r="C5716" t="str">
            <v>JGWSBJKQCT-120-金刚网四边加宽全磁条</v>
          </cell>
          <cell r="D5716" t="str">
            <v>居家布艺</v>
          </cell>
          <cell r="E5716" t="str">
            <v>是</v>
          </cell>
          <cell r="F5716" t="str">
            <v>否</v>
          </cell>
          <cell r="G5716" t="str">
            <v>宽100*高240</v>
          </cell>
          <cell r="H5716" t="str">
            <v/>
          </cell>
          <cell r="I5716" t="str">
            <v/>
          </cell>
          <cell r="J5716" t="str">
            <v>件</v>
          </cell>
          <cell r="K5716" t="str">
            <v/>
          </cell>
          <cell r="L5716" t="str">
            <v/>
          </cell>
          <cell r="M5716" t="str">
            <v>20.60</v>
          </cell>
        </row>
        <row r="5717">
          <cell r="A5717" t="str">
            <v>JGWSBJKQCT-121</v>
          </cell>
          <cell r="B5717" t="str">
            <v>金刚网四边加宽全磁条</v>
          </cell>
          <cell r="C5717" t="str">
            <v>JGWSBJKQCT-121-金刚网四边加宽全磁条</v>
          </cell>
          <cell r="D5717" t="str">
            <v>居家布艺</v>
          </cell>
          <cell r="E5717" t="str">
            <v>是</v>
          </cell>
          <cell r="F5717" t="str">
            <v>否</v>
          </cell>
          <cell r="G5717" t="str">
            <v>宽105*高205</v>
          </cell>
          <cell r="H5717" t="str">
            <v/>
          </cell>
          <cell r="I5717" t="str">
            <v/>
          </cell>
          <cell r="J5717" t="str">
            <v>件</v>
          </cell>
          <cell r="K5717" t="str">
            <v/>
          </cell>
          <cell r="L5717" t="str">
            <v/>
          </cell>
          <cell r="M5717" t="str">
            <v>18.90</v>
          </cell>
        </row>
        <row r="5718">
          <cell r="A5718" t="str">
            <v>JGWSBJKQCT-122</v>
          </cell>
          <cell r="B5718" t="str">
            <v>金刚网四边加宽全磁条</v>
          </cell>
          <cell r="C5718" t="str">
            <v>JGWSBJKQCT-122-金刚网四边加宽全磁条</v>
          </cell>
          <cell r="D5718" t="str">
            <v>居家布艺</v>
          </cell>
          <cell r="E5718" t="str">
            <v>是</v>
          </cell>
          <cell r="F5718" t="str">
            <v>否</v>
          </cell>
          <cell r="G5718" t="str">
            <v>宽110*高200</v>
          </cell>
          <cell r="H5718" t="str">
            <v/>
          </cell>
          <cell r="I5718" t="str">
            <v/>
          </cell>
          <cell r="J5718" t="str">
            <v>件</v>
          </cell>
          <cell r="K5718" t="str">
            <v/>
          </cell>
          <cell r="L5718" t="str">
            <v/>
          </cell>
          <cell r="M5718" t="str">
            <v>18.60</v>
          </cell>
        </row>
        <row r="5719">
          <cell r="A5719" t="str">
            <v>JGWSBJKQCT-123</v>
          </cell>
          <cell r="B5719" t="str">
            <v>金刚网四边加宽全磁条</v>
          </cell>
          <cell r="C5719" t="str">
            <v>JGWSBJKQCT-123-金刚网四边加宽全磁条</v>
          </cell>
          <cell r="D5719" t="str">
            <v>居家布艺</v>
          </cell>
          <cell r="E5719" t="str">
            <v>是</v>
          </cell>
          <cell r="F5719" t="str">
            <v>否</v>
          </cell>
          <cell r="G5719" t="str">
            <v>宽110*高210</v>
          </cell>
          <cell r="H5719" t="str">
            <v/>
          </cell>
          <cell r="I5719" t="str">
            <v/>
          </cell>
          <cell r="J5719" t="str">
            <v>件</v>
          </cell>
          <cell r="K5719" t="str">
            <v/>
          </cell>
          <cell r="L5719" t="str">
            <v/>
          </cell>
          <cell r="M5719" t="str">
            <v>19.10</v>
          </cell>
        </row>
        <row r="5720">
          <cell r="A5720" t="str">
            <v>JGWSBJKQCT-124</v>
          </cell>
          <cell r="B5720" t="str">
            <v>金刚网四边加宽全磁条</v>
          </cell>
          <cell r="C5720" t="str">
            <v>JGWSBJKQCT-124-金刚网四边加宽全磁条</v>
          </cell>
          <cell r="D5720" t="str">
            <v>居家布艺</v>
          </cell>
          <cell r="E5720" t="str">
            <v>是</v>
          </cell>
          <cell r="F5720" t="str">
            <v>否</v>
          </cell>
          <cell r="G5720" t="str">
            <v>宽110*高220</v>
          </cell>
          <cell r="H5720" t="str">
            <v/>
          </cell>
          <cell r="I5720" t="str">
            <v/>
          </cell>
          <cell r="J5720" t="str">
            <v>件</v>
          </cell>
          <cell r="K5720" t="str">
            <v/>
          </cell>
          <cell r="L5720" t="str">
            <v/>
          </cell>
          <cell r="M5720" t="str">
            <v>19.60</v>
          </cell>
        </row>
        <row r="5721">
          <cell r="A5721" t="str">
            <v>JGWSBJKQCT-125</v>
          </cell>
          <cell r="B5721" t="str">
            <v>金刚网四边加宽全磁条</v>
          </cell>
          <cell r="C5721" t="str">
            <v>JGWSBJKQCT-125-金刚网四边加宽全磁条</v>
          </cell>
          <cell r="D5721" t="str">
            <v>居家布艺</v>
          </cell>
          <cell r="E5721" t="str">
            <v>是</v>
          </cell>
          <cell r="F5721" t="str">
            <v>否</v>
          </cell>
          <cell r="G5721" t="str">
            <v>宽110*高230</v>
          </cell>
          <cell r="H5721" t="str">
            <v/>
          </cell>
          <cell r="I5721" t="str">
            <v/>
          </cell>
          <cell r="J5721" t="str">
            <v>件</v>
          </cell>
          <cell r="K5721" t="str">
            <v/>
          </cell>
          <cell r="L5721" t="str">
            <v/>
          </cell>
          <cell r="M5721" t="str">
            <v>20.20</v>
          </cell>
        </row>
        <row r="5722">
          <cell r="A5722" t="str">
            <v>JGWSBJKQCT-126</v>
          </cell>
          <cell r="B5722" t="str">
            <v>金刚网四边加宽全磁条</v>
          </cell>
          <cell r="C5722" t="str">
            <v>JGWSBJKQCT-126-金刚网四边加宽全磁条</v>
          </cell>
          <cell r="D5722" t="str">
            <v>居家布艺</v>
          </cell>
          <cell r="E5722" t="str">
            <v>是</v>
          </cell>
          <cell r="F5722" t="str">
            <v>否</v>
          </cell>
          <cell r="G5722" t="str">
            <v>宽120*高200</v>
          </cell>
          <cell r="H5722" t="str">
            <v/>
          </cell>
          <cell r="I5722" t="str">
            <v/>
          </cell>
          <cell r="J5722" t="str">
            <v>件</v>
          </cell>
          <cell r="K5722" t="str">
            <v/>
          </cell>
          <cell r="L5722" t="str">
            <v/>
          </cell>
          <cell r="M5722" t="str">
            <v>19.90</v>
          </cell>
        </row>
        <row r="5723">
          <cell r="A5723" t="str">
            <v>JGWSBJKQCT-127</v>
          </cell>
          <cell r="B5723" t="str">
            <v>金刚网四边加宽全磁条</v>
          </cell>
          <cell r="C5723" t="str">
            <v>JGWSBJKQCT-127-金刚网四边加宽全磁条</v>
          </cell>
          <cell r="D5723" t="str">
            <v>居家布艺</v>
          </cell>
          <cell r="E5723" t="str">
            <v>是</v>
          </cell>
          <cell r="F5723" t="str">
            <v>否</v>
          </cell>
          <cell r="G5723" t="str">
            <v>宽120*高210</v>
          </cell>
          <cell r="H5723" t="str">
            <v/>
          </cell>
          <cell r="I5723" t="str">
            <v/>
          </cell>
          <cell r="J5723" t="str">
            <v>件</v>
          </cell>
          <cell r="K5723" t="str">
            <v/>
          </cell>
          <cell r="L5723" t="str">
            <v/>
          </cell>
          <cell r="M5723" t="str">
            <v>20.40</v>
          </cell>
        </row>
        <row r="5724">
          <cell r="A5724" t="str">
            <v>JGWSBJKQCT-128</v>
          </cell>
          <cell r="B5724" t="str">
            <v>金刚网四边加宽全磁条</v>
          </cell>
          <cell r="C5724" t="str">
            <v>JGWSBJKQCT-128-金刚网四边加宽全磁条</v>
          </cell>
          <cell r="D5724" t="str">
            <v>居家布艺</v>
          </cell>
          <cell r="E5724" t="str">
            <v>是</v>
          </cell>
          <cell r="F5724" t="str">
            <v>否</v>
          </cell>
          <cell r="G5724" t="str">
            <v>宽120*高220</v>
          </cell>
          <cell r="H5724" t="str">
            <v/>
          </cell>
          <cell r="I5724" t="str">
            <v/>
          </cell>
          <cell r="J5724" t="str">
            <v>件</v>
          </cell>
          <cell r="K5724" t="str">
            <v/>
          </cell>
          <cell r="L5724" t="str">
            <v/>
          </cell>
          <cell r="M5724" t="str">
            <v>21.10</v>
          </cell>
        </row>
        <row r="5725">
          <cell r="A5725" t="str">
            <v>JGWSBJKQCT-129</v>
          </cell>
          <cell r="B5725" t="str">
            <v>金刚网四边加宽全磁条</v>
          </cell>
          <cell r="C5725" t="str">
            <v>JGWSBJKQCT-129-金刚网四边加宽全磁条</v>
          </cell>
          <cell r="D5725" t="str">
            <v>居家布艺</v>
          </cell>
          <cell r="E5725" t="str">
            <v>是</v>
          </cell>
          <cell r="F5725" t="str">
            <v>否</v>
          </cell>
          <cell r="G5725" t="str">
            <v>宽120*高230</v>
          </cell>
          <cell r="H5725" t="str">
            <v/>
          </cell>
          <cell r="I5725" t="str">
            <v/>
          </cell>
          <cell r="J5725" t="str">
            <v>件</v>
          </cell>
          <cell r="K5725" t="str">
            <v/>
          </cell>
          <cell r="L5725" t="str">
            <v/>
          </cell>
          <cell r="M5725" t="str">
            <v>21.60</v>
          </cell>
        </row>
        <row r="5726">
          <cell r="A5726" t="str">
            <v>JGWSBJKQCT-130</v>
          </cell>
          <cell r="B5726" t="str">
            <v>金刚网四边加宽全磁条</v>
          </cell>
          <cell r="C5726" t="str">
            <v>JGWSBJKQCT-130-金刚网四边加宽全磁条</v>
          </cell>
          <cell r="D5726" t="str">
            <v>居家布艺</v>
          </cell>
          <cell r="E5726" t="str">
            <v>是</v>
          </cell>
          <cell r="F5726" t="str">
            <v>否</v>
          </cell>
          <cell r="G5726" t="str">
            <v>宽120*高240</v>
          </cell>
          <cell r="H5726" t="str">
            <v/>
          </cell>
          <cell r="I5726" t="str">
            <v/>
          </cell>
          <cell r="J5726" t="str">
            <v>件</v>
          </cell>
          <cell r="K5726" t="str">
            <v/>
          </cell>
          <cell r="L5726" t="str">
            <v/>
          </cell>
          <cell r="M5726" t="str">
            <v>22.10</v>
          </cell>
        </row>
        <row r="5727">
          <cell r="A5727" t="str">
            <v>JGWSBJKQCT-131</v>
          </cell>
          <cell r="B5727" t="str">
            <v>金刚网四边加宽全磁条</v>
          </cell>
          <cell r="C5727" t="str">
            <v>JGWSBJKQCT-131-金刚网四边加宽全磁条</v>
          </cell>
          <cell r="D5727" t="str">
            <v>居家布艺</v>
          </cell>
          <cell r="E5727" t="str">
            <v>是</v>
          </cell>
          <cell r="F5727" t="str">
            <v>否</v>
          </cell>
          <cell r="G5727" t="str">
            <v>宽130*高200</v>
          </cell>
          <cell r="H5727" t="str">
            <v/>
          </cell>
          <cell r="I5727" t="str">
            <v/>
          </cell>
          <cell r="J5727" t="str">
            <v>件</v>
          </cell>
          <cell r="K5727" t="str">
            <v/>
          </cell>
          <cell r="L5727" t="str">
            <v/>
          </cell>
          <cell r="M5727" t="str">
            <v>20.20</v>
          </cell>
        </row>
        <row r="5728">
          <cell r="A5728" t="str">
            <v>JGWSBJKQCT-132</v>
          </cell>
          <cell r="B5728" t="str">
            <v>金刚网四边加宽全磁条</v>
          </cell>
          <cell r="C5728" t="str">
            <v>JGWSBJKQCT-132-金刚网四边加宽全磁条</v>
          </cell>
          <cell r="D5728" t="str">
            <v>居家布艺</v>
          </cell>
          <cell r="E5728" t="str">
            <v>是</v>
          </cell>
          <cell r="F5728" t="str">
            <v>否</v>
          </cell>
          <cell r="G5728" t="str">
            <v>宽130*高210</v>
          </cell>
          <cell r="H5728" t="str">
            <v/>
          </cell>
          <cell r="I5728" t="str">
            <v/>
          </cell>
          <cell r="J5728" t="str">
            <v>件</v>
          </cell>
          <cell r="K5728" t="str">
            <v/>
          </cell>
          <cell r="L5728" t="str">
            <v/>
          </cell>
          <cell r="M5728" t="str">
            <v>20.70</v>
          </cell>
        </row>
        <row r="5729">
          <cell r="A5729" t="str">
            <v>JGWSBJKQCT-133</v>
          </cell>
          <cell r="B5729" t="str">
            <v>金刚网四边加宽全磁条</v>
          </cell>
          <cell r="C5729" t="str">
            <v>JGWSBJKQCT-133-金刚网四边加宽全磁条</v>
          </cell>
          <cell r="D5729" t="str">
            <v>居家布艺</v>
          </cell>
          <cell r="E5729" t="str">
            <v>是</v>
          </cell>
          <cell r="F5729" t="str">
            <v>否</v>
          </cell>
          <cell r="G5729" t="str">
            <v>宽130*高220</v>
          </cell>
          <cell r="H5729" t="str">
            <v/>
          </cell>
          <cell r="I5729" t="str">
            <v/>
          </cell>
          <cell r="J5729" t="str">
            <v>件</v>
          </cell>
          <cell r="K5729" t="str">
            <v/>
          </cell>
          <cell r="L5729" t="str">
            <v/>
          </cell>
          <cell r="M5729" t="str">
            <v>21.40</v>
          </cell>
        </row>
        <row r="5730">
          <cell r="A5730" t="str">
            <v>JGWSBJKQCT-134</v>
          </cell>
          <cell r="B5730" t="str">
            <v>金刚网四边加宽全磁条</v>
          </cell>
          <cell r="C5730" t="str">
            <v>JGWSBJKQCT-134-金刚网四边加宽全磁条</v>
          </cell>
          <cell r="D5730" t="str">
            <v>居家布艺</v>
          </cell>
          <cell r="E5730" t="str">
            <v>是</v>
          </cell>
          <cell r="F5730" t="str">
            <v>否</v>
          </cell>
          <cell r="G5730" t="str">
            <v>宽130*高230</v>
          </cell>
          <cell r="H5730" t="str">
            <v/>
          </cell>
          <cell r="I5730" t="str">
            <v/>
          </cell>
          <cell r="J5730" t="str">
            <v>件</v>
          </cell>
          <cell r="K5730" t="str">
            <v/>
          </cell>
          <cell r="L5730" t="str">
            <v/>
          </cell>
          <cell r="M5730" t="str">
            <v>21.90</v>
          </cell>
        </row>
        <row r="5731">
          <cell r="A5731" t="str">
            <v>JGWSBJKQCT-135</v>
          </cell>
          <cell r="B5731" t="str">
            <v>金刚网四边加宽全磁条</v>
          </cell>
          <cell r="C5731" t="str">
            <v>JGWSBJKQCT-135-金刚网四边加宽全磁条</v>
          </cell>
          <cell r="D5731" t="str">
            <v>居家布艺</v>
          </cell>
          <cell r="E5731" t="str">
            <v>是</v>
          </cell>
          <cell r="F5731" t="str">
            <v>否</v>
          </cell>
          <cell r="G5731" t="str">
            <v>宽130*高240</v>
          </cell>
          <cell r="H5731" t="str">
            <v/>
          </cell>
          <cell r="I5731" t="str">
            <v/>
          </cell>
          <cell r="J5731" t="str">
            <v>件</v>
          </cell>
          <cell r="K5731" t="str">
            <v/>
          </cell>
          <cell r="L5731" t="str">
            <v/>
          </cell>
          <cell r="M5731" t="str">
            <v>22.40</v>
          </cell>
        </row>
        <row r="5732">
          <cell r="A5732" t="str">
            <v>JGWSBJKQCT-136</v>
          </cell>
          <cell r="B5732" t="str">
            <v>金刚网四边加宽全磁条</v>
          </cell>
          <cell r="C5732" t="str">
            <v>JGWSBJKQCT-136-金刚网四边加宽全磁条</v>
          </cell>
          <cell r="D5732" t="str">
            <v>居家布艺</v>
          </cell>
          <cell r="E5732" t="str">
            <v>是</v>
          </cell>
          <cell r="F5732" t="str">
            <v>否</v>
          </cell>
          <cell r="G5732" t="str">
            <v>宽140*高200</v>
          </cell>
          <cell r="H5732" t="str">
            <v/>
          </cell>
          <cell r="I5732" t="str">
            <v/>
          </cell>
          <cell r="J5732" t="str">
            <v>件</v>
          </cell>
          <cell r="K5732" t="str">
            <v/>
          </cell>
          <cell r="L5732" t="str">
            <v/>
          </cell>
          <cell r="M5732" t="str">
            <v>20.30</v>
          </cell>
        </row>
        <row r="5733">
          <cell r="A5733" t="str">
            <v>JGWSBJKQCT-137</v>
          </cell>
          <cell r="B5733" t="str">
            <v>金刚网四边加宽全磁条</v>
          </cell>
          <cell r="C5733" t="str">
            <v>JGWSBJKQCT-137-金刚网四边加宽全磁条</v>
          </cell>
          <cell r="D5733" t="str">
            <v>居家布艺</v>
          </cell>
          <cell r="E5733" t="str">
            <v>是</v>
          </cell>
          <cell r="F5733" t="str">
            <v>否</v>
          </cell>
          <cell r="G5733" t="str">
            <v>宽140*高210</v>
          </cell>
          <cell r="H5733" t="str">
            <v/>
          </cell>
          <cell r="I5733" t="str">
            <v/>
          </cell>
          <cell r="J5733" t="str">
            <v>件</v>
          </cell>
          <cell r="K5733" t="str">
            <v/>
          </cell>
          <cell r="L5733" t="str">
            <v/>
          </cell>
          <cell r="M5733" t="str">
            <v>20.90</v>
          </cell>
        </row>
        <row r="5734">
          <cell r="A5734" t="str">
            <v>JGWSBJKQCT-138</v>
          </cell>
          <cell r="B5734" t="str">
            <v>金刚网四边加宽全磁条</v>
          </cell>
          <cell r="C5734" t="str">
            <v>JGWSBJKQCT-138-金刚网四边加宽全磁条</v>
          </cell>
          <cell r="D5734" t="str">
            <v>居家布艺</v>
          </cell>
          <cell r="E5734" t="str">
            <v>是</v>
          </cell>
          <cell r="F5734" t="str">
            <v>否</v>
          </cell>
          <cell r="G5734" t="str">
            <v>宽140*高220</v>
          </cell>
          <cell r="H5734" t="str">
            <v/>
          </cell>
          <cell r="I5734" t="str">
            <v/>
          </cell>
          <cell r="J5734" t="str">
            <v>件</v>
          </cell>
          <cell r="K5734" t="str">
            <v/>
          </cell>
          <cell r="L5734" t="str">
            <v/>
          </cell>
          <cell r="M5734" t="str">
            <v>21.40</v>
          </cell>
        </row>
        <row r="5735">
          <cell r="A5735" t="str">
            <v>JGWSBJKQCT-139</v>
          </cell>
          <cell r="B5735" t="str">
            <v>金刚网四边加宽全磁条</v>
          </cell>
          <cell r="C5735" t="str">
            <v>JGWSBJKQCT-139-金刚网四边加宽全磁条</v>
          </cell>
          <cell r="D5735" t="str">
            <v>居家布艺</v>
          </cell>
          <cell r="E5735" t="str">
            <v>是</v>
          </cell>
          <cell r="F5735" t="str">
            <v>否</v>
          </cell>
          <cell r="G5735" t="str">
            <v>宽140*高230</v>
          </cell>
          <cell r="H5735" t="str">
            <v/>
          </cell>
          <cell r="I5735" t="str">
            <v/>
          </cell>
          <cell r="J5735" t="str">
            <v>件</v>
          </cell>
          <cell r="K5735" t="str">
            <v/>
          </cell>
          <cell r="L5735" t="str">
            <v/>
          </cell>
          <cell r="M5735" t="str">
            <v>21.90</v>
          </cell>
        </row>
        <row r="5736">
          <cell r="A5736" t="str">
            <v>JGWSBJKQCT-140</v>
          </cell>
          <cell r="B5736" t="str">
            <v>金刚网四边加宽全磁条</v>
          </cell>
          <cell r="C5736" t="str">
            <v>JGWSBJKQCT-140-金刚网四边加宽全磁条</v>
          </cell>
          <cell r="D5736" t="str">
            <v>居家布艺</v>
          </cell>
          <cell r="E5736" t="str">
            <v>是</v>
          </cell>
          <cell r="F5736" t="str">
            <v>否</v>
          </cell>
          <cell r="G5736" t="str">
            <v>宽140*高240</v>
          </cell>
          <cell r="H5736" t="str">
            <v/>
          </cell>
          <cell r="I5736" t="str">
            <v/>
          </cell>
          <cell r="J5736" t="str">
            <v>件</v>
          </cell>
          <cell r="K5736" t="str">
            <v/>
          </cell>
          <cell r="L5736" t="str">
            <v/>
          </cell>
          <cell r="M5736" t="str">
            <v>22.70</v>
          </cell>
        </row>
        <row r="5737">
          <cell r="A5737" t="str">
            <v>JGWSBJKQCT-141</v>
          </cell>
          <cell r="B5737" t="str">
            <v>金刚网四边加宽全磁条</v>
          </cell>
          <cell r="C5737" t="str">
            <v>JGWSBJKQCT-141-金刚网四边加宽全磁条</v>
          </cell>
          <cell r="D5737" t="str">
            <v>居家布艺</v>
          </cell>
          <cell r="E5737" t="str">
            <v>是</v>
          </cell>
          <cell r="F5737" t="str">
            <v>否</v>
          </cell>
          <cell r="G5737" t="str">
            <v>宽150*高200</v>
          </cell>
          <cell r="H5737" t="str">
            <v/>
          </cell>
          <cell r="I5737" t="str">
            <v/>
          </cell>
          <cell r="J5737" t="str">
            <v>件</v>
          </cell>
          <cell r="K5737" t="str">
            <v/>
          </cell>
          <cell r="L5737" t="str">
            <v/>
          </cell>
          <cell r="M5737" t="str">
            <v>22.80</v>
          </cell>
        </row>
        <row r="5738">
          <cell r="A5738" t="str">
            <v>JGWSBJKQCT-142</v>
          </cell>
          <cell r="B5738" t="str">
            <v>金刚网四边加宽全磁条</v>
          </cell>
          <cell r="C5738" t="str">
            <v>JGWSBJKQCT-142-金刚网四边加宽全磁条</v>
          </cell>
          <cell r="D5738" t="str">
            <v>居家布艺</v>
          </cell>
          <cell r="E5738" t="str">
            <v>是</v>
          </cell>
          <cell r="F5738" t="str">
            <v>否</v>
          </cell>
          <cell r="G5738" t="str">
            <v>宽150*高210</v>
          </cell>
          <cell r="H5738" t="str">
            <v/>
          </cell>
          <cell r="I5738" t="str">
            <v/>
          </cell>
          <cell r="J5738" t="str">
            <v>件</v>
          </cell>
          <cell r="K5738" t="str">
            <v/>
          </cell>
          <cell r="L5738" t="str">
            <v/>
          </cell>
          <cell r="M5738" t="str">
            <v>23.60</v>
          </cell>
        </row>
        <row r="5739">
          <cell r="A5739" t="str">
            <v>JGWSBJKQCT-143</v>
          </cell>
          <cell r="B5739" t="str">
            <v>金刚网四边加宽全磁条</v>
          </cell>
          <cell r="C5739" t="str">
            <v>JGWSBJKQCT-143-金刚网四边加宽全磁条</v>
          </cell>
          <cell r="D5739" t="str">
            <v>居家布艺</v>
          </cell>
          <cell r="E5739" t="str">
            <v>是</v>
          </cell>
          <cell r="F5739" t="str">
            <v>否</v>
          </cell>
          <cell r="G5739" t="str">
            <v>宽150*高220</v>
          </cell>
          <cell r="H5739" t="str">
            <v/>
          </cell>
          <cell r="I5739" t="str">
            <v/>
          </cell>
          <cell r="J5739" t="str">
            <v>件</v>
          </cell>
          <cell r="K5739" t="str">
            <v/>
          </cell>
          <cell r="L5739" t="str">
            <v/>
          </cell>
          <cell r="M5739" t="str">
            <v>24.20</v>
          </cell>
        </row>
        <row r="5740">
          <cell r="A5740" t="str">
            <v>JGWSBJKQCT-144</v>
          </cell>
          <cell r="B5740" t="str">
            <v>金刚网四边加宽全磁条</v>
          </cell>
          <cell r="C5740" t="str">
            <v>JGWSBJKQCT-144-金刚网四边加宽全磁条</v>
          </cell>
          <cell r="D5740" t="str">
            <v>居家布艺</v>
          </cell>
          <cell r="E5740" t="str">
            <v>是</v>
          </cell>
          <cell r="F5740" t="str">
            <v>否</v>
          </cell>
          <cell r="G5740" t="str">
            <v>宽150*高230</v>
          </cell>
          <cell r="H5740" t="str">
            <v/>
          </cell>
          <cell r="I5740" t="str">
            <v/>
          </cell>
          <cell r="J5740" t="str">
            <v>件</v>
          </cell>
          <cell r="K5740" t="str">
            <v/>
          </cell>
          <cell r="L5740" t="str">
            <v/>
          </cell>
          <cell r="M5740" t="str">
            <v>25.00</v>
          </cell>
        </row>
        <row r="5741">
          <cell r="A5741" t="str">
            <v>JGWSBJKQCT-145</v>
          </cell>
          <cell r="B5741" t="str">
            <v>金刚网四边加宽全磁条</v>
          </cell>
          <cell r="C5741" t="str">
            <v>JGWSBJKQCT-145-金刚网四边加宽全磁条</v>
          </cell>
          <cell r="D5741" t="str">
            <v>居家布艺</v>
          </cell>
          <cell r="E5741" t="str">
            <v>是</v>
          </cell>
          <cell r="F5741" t="str">
            <v>否</v>
          </cell>
          <cell r="G5741" t="str">
            <v>宽150*高240</v>
          </cell>
          <cell r="H5741" t="str">
            <v/>
          </cell>
          <cell r="I5741" t="str">
            <v/>
          </cell>
          <cell r="J5741" t="str">
            <v>件</v>
          </cell>
          <cell r="K5741" t="str">
            <v/>
          </cell>
          <cell r="L5741" t="str">
            <v/>
          </cell>
          <cell r="M5741" t="str">
            <v>25.70</v>
          </cell>
        </row>
        <row r="5742">
          <cell r="A5742" t="str">
            <v>JGWSBJKQCT-146</v>
          </cell>
          <cell r="B5742" t="str">
            <v>金刚网四边加宽全磁条</v>
          </cell>
          <cell r="C5742" t="str">
            <v>JGWSBJKQCT-146-金刚网四边加宽全磁条</v>
          </cell>
          <cell r="D5742" t="str">
            <v>居家布艺</v>
          </cell>
          <cell r="E5742" t="str">
            <v>是</v>
          </cell>
          <cell r="F5742" t="str">
            <v>否</v>
          </cell>
          <cell r="G5742" t="str">
            <v>宽160*高200</v>
          </cell>
          <cell r="H5742" t="str">
            <v/>
          </cell>
          <cell r="I5742" t="str">
            <v/>
          </cell>
          <cell r="J5742" t="str">
            <v>件</v>
          </cell>
          <cell r="K5742" t="str">
            <v/>
          </cell>
          <cell r="L5742" t="str">
            <v/>
          </cell>
          <cell r="M5742" t="str">
            <v>22.80</v>
          </cell>
        </row>
        <row r="5743">
          <cell r="A5743" t="str">
            <v>JGWSBJKQCT-147</v>
          </cell>
          <cell r="B5743" t="str">
            <v>金刚网四边加宽全磁条</v>
          </cell>
          <cell r="C5743" t="str">
            <v>JGWSBJKQCT-147-金刚网四边加宽全磁条</v>
          </cell>
          <cell r="D5743" t="str">
            <v>居家布艺</v>
          </cell>
          <cell r="E5743" t="str">
            <v>是</v>
          </cell>
          <cell r="F5743" t="str">
            <v>否</v>
          </cell>
          <cell r="G5743" t="str">
            <v>宽160*高210</v>
          </cell>
          <cell r="H5743" t="str">
            <v/>
          </cell>
          <cell r="I5743" t="str">
            <v/>
          </cell>
          <cell r="J5743" t="str">
            <v>件</v>
          </cell>
          <cell r="K5743" t="str">
            <v/>
          </cell>
          <cell r="L5743" t="str">
            <v/>
          </cell>
          <cell r="M5743" t="str">
            <v>23.60</v>
          </cell>
        </row>
        <row r="5744">
          <cell r="A5744" t="str">
            <v>JGWSBJKQCT-148</v>
          </cell>
          <cell r="B5744" t="str">
            <v>金刚网四边加宽全磁条</v>
          </cell>
          <cell r="C5744" t="str">
            <v>JGWSBJKQCT-148-金刚网四边加宽全磁条</v>
          </cell>
          <cell r="D5744" t="str">
            <v>居家布艺</v>
          </cell>
          <cell r="E5744" t="str">
            <v>是</v>
          </cell>
          <cell r="F5744" t="str">
            <v>否</v>
          </cell>
          <cell r="G5744" t="str">
            <v>宽160*高220</v>
          </cell>
          <cell r="H5744" t="str">
            <v/>
          </cell>
          <cell r="I5744" t="str">
            <v/>
          </cell>
          <cell r="J5744" t="str">
            <v>件</v>
          </cell>
          <cell r="K5744" t="str">
            <v/>
          </cell>
          <cell r="L5744" t="str">
            <v/>
          </cell>
          <cell r="M5744" t="str">
            <v>24.20</v>
          </cell>
        </row>
        <row r="5745">
          <cell r="A5745" t="str">
            <v>JGWSBJKQCT-149</v>
          </cell>
          <cell r="B5745" t="str">
            <v>金刚网四边加宽全磁条</v>
          </cell>
          <cell r="C5745" t="str">
            <v>JGWSBJKQCT-149-金刚网四边加宽全磁条</v>
          </cell>
          <cell r="D5745" t="str">
            <v>居家布艺</v>
          </cell>
          <cell r="E5745" t="str">
            <v>是</v>
          </cell>
          <cell r="F5745" t="str">
            <v>否</v>
          </cell>
          <cell r="G5745" t="str">
            <v>宽160*高230</v>
          </cell>
          <cell r="H5745" t="str">
            <v/>
          </cell>
          <cell r="I5745" t="str">
            <v/>
          </cell>
          <cell r="J5745" t="str">
            <v>件</v>
          </cell>
          <cell r="K5745" t="str">
            <v/>
          </cell>
          <cell r="L5745" t="str">
            <v/>
          </cell>
          <cell r="M5745" t="str">
            <v>25.10</v>
          </cell>
        </row>
        <row r="5746">
          <cell r="A5746" t="str">
            <v>JGWSBJKQCT-150</v>
          </cell>
          <cell r="B5746" t="str">
            <v>金刚网四边加宽全磁条</v>
          </cell>
          <cell r="C5746" t="str">
            <v>JGWSBJKQCT-150-金刚网四边加宽全磁条</v>
          </cell>
          <cell r="D5746" t="str">
            <v>居家布艺</v>
          </cell>
          <cell r="E5746" t="str">
            <v>是</v>
          </cell>
          <cell r="F5746" t="str">
            <v>否</v>
          </cell>
          <cell r="G5746" t="str">
            <v>宽160*高240</v>
          </cell>
          <cell r="H5746" t="str">
            <v/>
          </cell>
          <cell r="I5746" t="str">
            <v/>
          </cell>
          <cell r="J5746" t="str">
            <v>件</v>
          </cell>
          <cell r="K5746" t="str">
            <v/>
          </cell>
          <cell r="L5746" t="str">
            <v/>
          </cell>
          <cell r="M5746" t="str">
            <v>25.70</v>
          </cell>
        </row>
        <row r="5747">
          <cell r="A5747" t="str">
            <v>JGWSBJKQCT-151</v>
          </cell>
          <cell r="B5747" t="str">
            <v>金刚网四边加宽全磁条</v>
          </cell>
          <cell r="C5747" t="str">
            <v>JGWSBJKQCT-151-金刚网四边加宽全磁条</v>
          </cell>
          <cell r="D5747" t="str">
            <v>居家布艺</v>
          </cell>
          <cell r="E5747" t="str">
            <v>是</v>
          </cell>
          <cell r="F5747" t="str">
            <v>否</v>
          </cell>
          <cell r="G5747" t="str">
            <v>宽170*高200</v>
          </cell>
          <cell r="H5747" t="str">
            <v/>
          </cell>
          <cell r="I5747" t="str">
            <v/>
          </cell>
          <cell r="J5747" t="str">
            <v>件</v>
          </cell>
          <cell r="K5747" t="str">
            <v/>
          </cell>
          <cell r="L5747" t="str">
            <v/>
          </cell>
          <cell r="M5747" t="str">
            <v>23.40</v>
          </cell>
        </row>
        <row r="5748">
          <cell r="A5748" t="str">
            <v>JGWSBJKQCT-152</v>
          </cell>
          <cell r="B5748" t="str">
            <v>金刚网四边加宽全磁条</v>
          </cell>
          <cell r="C5748" t="str">
            <v>JGWSBJKQCT-152-金刚网四边加宽全磁条</v>
          </cell>
          <cell r="D5748" t="str">
            <v>居家布艺</v>
          </cell>
          <cell r="E5748" t="str">
            <v>是</v>
          </cell>
          <cell r="F5748" t="str">
            <v>否</v>
          </cell>
          <cell r="G5748" t="str">
            <v>宽170*高210</v>
          </cell>
          <cell r="H5748" t="str">
            <v/>
          </cell>
          <cell r="I5748" t="str">
            <v/>
          </cell>
          <cell r="J5748" t="str">
            <v>件</v>
          </cell>
          <cell r="K5748" t="str">
            <v/>
          </cell>
          <cell r="L5748" t="str">
            <v/>
          </cell>
          <cell r="M5748" t="str">
            <v>24.00</v>
          </cell>
        </row>
        <row r="5749">
          <cell r="A5749" t="str">
            <v>JGWSBJKQCT-153</v>
          </cell>
          <cell r="B5749" t="str">
            <v>金刚网四边加宽全磁条</v>
          </cell>
          <cell r="C5749" t="str">
            <v>JGWSBJKQCT-153-金刚网四边加宽全磁条</v>
          </cell>
          <cell r="D5749" t="str">
            <v>居家布艺</v>
          </cell>
          <cell r="E5749" t="str">
            <v>是</v>
          </cell>
          <cell r="F5749" t="str">
            <v>否</v>
          </cell>
          <cell r="G5749" t="str">
            <v>宽170*高220</v>
          </cell>
          <cell r="H5749" t="str">
            <v/>
          </cell>
          <cell r="I5749" t="str">
            <v/>
          </cell>
          <cell r="J5749" t="str">
            <v>件</v>
          </cell>
          <cell r="K5749" t="str">
            <v/>
          </cell>
          <cell r="L5749" t="str">
            <v/>
          </cell>
          <cell r="M5749" t="str">
            <v>24.80</v>
          </cell>
        </row>
        <row r="5750">
          <cell r="A5750" t="str">
            <v>JGWSBJKQCT-154</v>
          </cell>
          <cell r="B5750" t="str">
            <v>金刚网四边加宽全磁条</v>
          </cell>
          <cell r="C5750" t="str">
            <v>JGWSBJKQCT-154-金刚网四边加宽全磁条</v>
          </cell>
          <cell r="D5750" t="str">
            <v>居家布艺</v>
          </cell>
          <cell r="E5750" t="str">
            <v>是</v>
          </cell>
          <cell r="F5750" t="str">
            <v>否</v>
          </cell>
          <cell r="G5750" t="str">
            <v>宽170*高230</v>
          </cell>
          <cell r="H5750" t="str">
            <v/>
          </cell>
          <cell r="I5750" t="str">
            <v/>
          </cell>
          <cell r="J5750" t="str">
            <v>件</v>
          </cell>
          <cell r="K5750" t="str">
            <v/>
          </cell>
          <cell r="L5750" t="str">
            <v/>
          </cell>
          <cell r="M5750" t="str">
            <v>25.40</v>
          </cell>
        </row>
        <row r="5751">
          <cell r="A5751" t="str">
            <v>JGWSBJKQCT-155</v>
          </cell>
          <cell r="B5751" t="str">
            <v>金刚网四边加宽全磁条</v>
          </cell>
          <cell r="C5751" t="str">
            <v>JGWSBJKQCT-155-金刚网四边加宽全磁条</v>
          </cell>
          <cell r="D5751" t="str">
            <v>居家布艺</v>
          </cell>
          <cell r="E5751" t="str">
            <v>是</v>
          </cell>
          <cell r="F5751" t="str">
            <v>否</v>
          </cell>
          <cell r="G5751" t="str">
            <v>宽170*高240</v>
          </cell>
          <cell r="H5751" t="str">
            <v/>
          </cell>
          <cell r="I5751" t="str">
            <v/>
          </cell>
          <cell r="J5751" t="str">
            <v>件</v>
          </cell>
          <cell r="K5751" t="str">
            <v/>
          </cell>
          <cell r="L5751" t="str">
            <v/>
          </cell>
          <cell r="M5751" t="str">
            <v>26.10</v>
          </cell>
        </row>
        <row r="5752">
          <cell r="A5752" t="str">
            <v>JGWSBJKQCT-156</v>
          </cell>
          <cell r="B5752" t="str">
            <v>金刚网四边加宽全磁条</v>
          </cell>
          <cell r="C5752" t="str">
            <v>JGWSBJKQCT-156-金刚网四边加宽全磁条</v>
          </cell>
          <cell r="D5752" t="str">
            <v>居家布艺</v>
          </cell>
          <cell r="E5752" t="str">
            <v>是</v>
          </cell>
          <cell r="F5752" t="str">
            <v>否</v>
          </cell>
          <cell r="G5752" t="str">
            <v>宽180*高200</v>
          </cell>
          <cell r="H5752" t="str">
            <v/>
          </cell>
          <cell r="I5752" t="str">
            <v/>
          </cell>
          <cell r="J5752" t="str">
            <v>件</v>
          </cell>
          <cell r="K5752" t="str">
            <v/>
          </cell>
          <cell r="L5752" t="str">
            <v/>
          </cell>
          <cell r="M5752" t="str">
            <v>23.40</v>
          </cell>
        </row>
        <row r="5753">
          <cell r="A5753" t="str">
            <v>JGWSBJKQCT-157</v>
          </cell>
          <cell r="B5753" t="str">
            <v>金刚网四边加宽全磁条</v>
          </cell>
          <cell r="C5753" t="str">
            <v>JGWSBJKQCT-157-金刚网四边加宽全磁条</v>
          </cell>
          <cell r="D5753" t="str">
            <v>居家布艺</v>
          </cell>
          <cell r="E5753" t="str">
            <v>是</v>
          </cell>
          <cell r="F5753" t="str">
            <v>否</v>
          </cell>
          <cell r="G5753" t="str">
            <v>宽180*高210</v>
          </cell>
          <cell r="H5753" t="str">
            <v/>
          </cell>
          <cell r="I5753" t="str">
            <v/>
          </cell>
          <cell r="J5753" t="str">
            <v>件</v>
          </cell>
          <cell r="K5753" t="str">
            <v/>
          </cell>
          <cell r="L5753" t="str">
            <v/>
          </cell>
          <cell r="M5753" t="str">
            <v>24.00</v>
          </cell>
        </row>
        <row r="5754">
          <cell r="A5754" t="str">
            <v>JGWSBJKQCT-158</v>
          </cell>
          <cell r="B5754" t="str">
            <v>金刚网四边加宽全磁条</v>
          </cell>
          <cell r="C5754" t="str">
            <v>JGWSBJKQCT-158-金刚网四边加宽全磁条</v>
          </cell>
          <cell r="D5754" t="str">
            <v>居家布艺</v>
          </cell>
          <cell r="E5754" t="str">
            <v>是</v>
          </cell>
          <cell r="F5754" t="str">
            <v>否</v>
          </cell>
          <cell r="G5754" t="str">
            <v>宽180*高220</v>
          </cell>
          <cell r="H5754" t="str">
            <v/>
          </cell>
          <cell r="I5754" t="str">
            <v/>
          </cell>
          <cell r="J5754" t="str">
            <v>件</v>
          </cell>
          <cell r="K5754" t="str">
            <v/>
          </cell>
          <cell r="L5754" t="str">
            <v/>
          </cell>
          <cell r="M5754" t="str">
            <v>24.90</v>
          </cell>
        </row>
        <row r="5755">
          <cell r="A5755" t="str">
            <v>JGWSBJKQCT-159</v>
          </cell>
          <cell r="B5755" t="str">
            <v>金刚网四边加宽全磁条</v>
          </cell>
          <cell r="C5755" t="str">
            <v>JGWSBJKQCT-159-金刚网四边加宽全磁条</v>
          </cell>
          <cell r="D5755" t="str">
            <v>居家布艺</v>
          </cell>
          <cell r="E5755" t="str">
            <v>是</v>
          </cell>
          <cell r="F5755" t="str">
            <v>否</v>
          </cell>
          <cell r="G5755" t="str">
            <v>宽180*高230</v>
          </cell>
          <cell r="H5755" t="str">
            <v/>
          </cell>
          <cell r="I5755" t="str">
            <v/>
          </cell>
          <cell r="J5755" t="str">
            <v>件</v>
          </cell>
          <cell r="K5755" t="str">
            <v/>
          </cell>
          <cell r="L5755" t="str">
            <v/>
          </cell>
          <cell r="M5755" t="str">
            <v>25.50</v>
          </cell>
        </row>
        <row r="5756">
          <cell r="A5756" t="str">
            <v>JGWSBJKQCT-160</v>
          </cell>
          <cell r="B5756" t="str">
            <v>金刚网四边加宽全磁条</v>
          </cell>
          <cell r="C5756" t="str">
            <v>JGWSBJKQCT-160-金刚网四边加宽全磁条</v>
          </cell>
          <cell r="D5756" t="str">
            <v>居家布艺</v>
          </cell>
          <cell r="E5756" t="str">
            <v>是</v>
          </cell>
          <cell r="F5756" t="str">
            <v>否</v>
          </cell>
          <cell r="G5756" t="str">
            <v>宽180*高240</v>
          </cell>
          <cell r="H5756" t="str">
            <v/>
          </cell>
          <cell r="I5756" t="str">
            <v/>
          </cell>
          <cell r="J5756" t="str">
            <v>件</v>
          </cell>
          <cell r="K5756" t="str">
            <v/>
          </cell>
          <cell r="L5756" t="str">
            <v/>
          </cell>
          <cell r="M5756" t="str">
            <v>26.30</v>
          </cell>
        </row>
        <row r="5757">
          <cell r="A5757" t="str">
            <v>JGWSBJKQCT-161</v>
          </cell>
          <cell r="B5757" t="str">
            <v>金刚网四边加宽全磁条</v>
          </cell>
          <cell r="C5757" t="str">
            <v>JGWSBJKQCT-161-金刚网四边加宽全磁条</v>
          </cell>
          <cell r="D5757" t="str">
            <v>居家布艺</v>
          </cell>
          <cell r="E5757" t="str">
            <v>是</v>
          </cell>
          <cell r="F5757" t="str">
            <v>否</v>
          </cell>
          <cell r="G5757" t="str">
            <v>宽190*高200</v>
          </cell>
          <cell r="H5757" t="str">
            <v/>
          </cell>
          <cell r="I5757" t="str">
            <v/>
          </cell>
          <cell r="J5757" t="str">
            <v>件</v>
          </cell>
          <cell r="K5757" t="str">
            <v/>
          </cell>
          <cell r="L5757" t="str">
            <v/>
          </cell>
          <cell r="M5757" t="str">
            <v>23.80</v>
          </cell>
        </row>
        <row r="5758">
          <cell r="A5758" t="str">
            <v>JGWSBJKQCT-162</v>
          </cell>
          <cell r="B5758" t="str">
            <v>金刚网四边加宽全磁条</v>
          </cell>
          <cell r="C5758" t="str">
            <v>JGWSBJKQCT-162-金刚网四边加宽全磁条</v>
          </cell>
          <cell r="D5758" t="str">
            <v>居家布艺</v>
          </cell>
          <cell r="E5758" t="str">
            <v>是</v>
          </cell>
          <cell r="F5758" t="str">
            <v>否</v>
          </cell>
          <cell r="G5758" t="str">
            <v>宽190*高210</v>
          </cell>
          <cell r="H5758" t="str">
            <v/>
          </cell>
          <cell r="I5758" t="str">
            <v/>
          </cell>
          <cell r="J5758" t="str">
            <v>件</v>
          </cell>
          <cell r="K5758" t="str">
            <v/>
          </cell>
          <cell r="L5758" t="str">
            <v/>
          </cell>
          <cell r="M5758" t="str">
            <v>24.40</v>
          </cell>
        </row>
        <row r="5759">
          <cell r="A5759" t="str">
            <v>JGWSBJKQCT-163</v>
          </cell>
          <cell r="B5759" t="str">
            <v>金刚网四边加宽全磁条</v>
          </cell>
          <cell r="C5759" t="str">
            <v>JGWSBJKQCT-163-金刚网四边加宽全磁条</v>
          </cell>
          <cell r="D5759" t="str">
            <v>居家布艺</v>
          </cell>
          <cell r="E5759" t="str">
            <v>是</v>
          </cell>
          <cell r="F5759" t="str">
            <v>否</v>
          </cell>
          <cell r="G5759" t="str">
            <v>宽190*高220</v>
          </cell>
          <cell r="H5759" t="str">
            <v/>
          </cell>
          <cell r="I5759" t="str">
            <v/>
          </cell>
          <cell r="J5759" t="str">
            <v>件</v>
          </cell>
          <cell r="K5759" t="str">
            <v/>
          </cell>
          <cell r="L5759" t="str">
            <v/>
          </cell>
          <cell r="M5759" t="str">
            <v>25.30</v>
          </cell>
        </row>
        <row r="5760">
          <cell r="A5760" t="str">
            <v>JGWSBJKQCT-164</v>
          </cell>
          <cell r="B5760" t="str">
            <v>金刚网四边加宽全磁条</v>
          </cell>
          <cell r="C5760" t="str">
            <v>JGWSBJKQCT-164-金刚网四边加宽全磁条</v>
          </cell>
          <cell r="D5760" t="str">
            <v>居家布艺</v>
          </cell>
          <cell r="E5760" t="str">
            <v>是</v>
          </cell>
          <cell r="F5760" t="str">
            <v>否</v>
          </cell>
          <cell r="G5760" t="str">
            <v>宽190*高230</v>
          </cell>
          <cell r="H5760" t="str">
            <v/>
          </cell>
          <cell r="I5760" t="str">
            <v/>
          </cell>
          <cell r="J5760" t="str">
            <v>件</v>
          </cell>
          <cell r="K5760" t="str">
            <v/>
          </cell>
          <cell r="L5760" t="str">
            <v/>
          </cell>
          <cell r="M5760" t="str">
            <v>25.90</v>
          </cell>
        </row>
        <row r="5761">
          <cell r="A5761" t="str">
            <v>JGWSBJKQCT-165</v>
          </cell>
          <cell r="B5761" t="str">
            <v>金刚网四边加宽全磁条</v>
          </cell>
          <cell r="C5761" t="str">
            <v>JGWSBJKQCT-165-金刚网四边加宽全磁条</v>
          </cell>
          <cell r="D5761" t="str">
            <v>居家布艺</v>
          </cell>
          <cell r="E5761" t="str">
            <v>是</v>
          </cell>
          <cell r="F5761" t="str">
            <v>否</v>
          </cell>
          <cell r="G5761" t="str">
            <v>宽190*高240</v>
          </cell>
          <cell r="H5761" t="str">
            <v/>
          </cell>
          <cell r="I5761" t="str">
            <v/>
          </cell>
          <cell r="J5761" t="str">
            <v>件</v>
          </cell>
          <cell r="K5761" t="str">
            <v/>
          </cell>
          <cell r="L5761" t="str">
            <v/>
          </cell>
          <cell r="M5761" t="str">
            <v>26.70</v>
          </cell>
        </row>
        <row r="5762">
          <cell r="A5762" t="str">
            <v>JGWSBJKQCT-166</v>
          </cell>
          <cell r="B5762" t="str">
            <v>金刚网四边加宽全磁条</v>
          </cell>
          <cell r="C5762" t="str">
            <v>JGWSBJKQCT-166-金刚网四边加宽全磁条</v>
          </cell>
          <cell r="D5762" t="str">
            <v>居家布艺</v>
          </cell>
          <cell r="E5762" t="str">
            <v>是</v>
          </cell>
          <cell r="F5762" t="str">
            <v>否</v>
          </cell>
          <cell r="G5762" t="str">
            <v>宽200*高200</v>
          </cell>
          <cell r="H5762" t="str">
            <v/>
          </cell>
          <cell r="I5762" t="str">
            <v/>
          </cell>
          <cell r="J5762" t="str">
            <v>件</v>
          </cell>
          <cell r="K5762" t="str">
            <v/>
          </cell>
          <cell r="L5762" t="str">
            <v/>
          </cell>
          <cell r="M5762" t="str">
            <v>24.00</v>
          </cell>
        </row>
        <row r="5763">
          <cell r="A5763" t="str">
            <v>JGWSBJKQCT-167</v>
          </cell>
          <cell r="B5763" t="str">
            <v>金刚网四边加宽全磁条</v>
          </cell>
          <cell r="C5763" t="str">
            <v>JGWSBJKQCT-167-金刚网四边加宽全磁条</v>
          </cell>
          <cell r="D5763" t="str">
            <v>居家布艺</v>
          </cell>
          <cell r="E5763" t="str">
            <v>是</v>
          </cell>
          <cell r="F5763" t="str">
            <v>否</v>
          </cell>
          <cell r="G5763" t="str">
            <v>宽200*高210</v>
          </cell>
          <cell r="H5763" t="str">
            <v/>
          </cell>
          <cell r="I5763" t="str">
            <v/>
          </cell>
          <cell r="J5763" t="str">
            <v>件</v>
          </cell>
          <cell r="K5763" t="str">
            <v/>
          </cell>
          <cell r="L5763" t="str">
            <v/>
          </cell>
          <cell r="M5763" t="str">
            <v>24.80</v>
          </cell>
        </row>
        <row r="5764">
          <cell r="A5764" t="str">
            <v>JGWSBJKQCT-168</v>
          </cell>
          <cell r="B5764" t="str">
            <v>金刚网四边加宽全磁条</v>
          </cell>
          <cell r="C5764" t="str">
            <v>JGWSBJKQCT-168-金刚网四边加宽全磁条</v>
          </cell>
          <cell r="D5764" t="str">
            <v>居家布艺</v>
          </cell>
          <cell r="E5764" t="str">
            <v>是</v>
          </cell>
          <cell r="F5764" t="str">
            <v>否</v>
          </cell>
          <cell r="G5764" t="str">
            <v>宽200*高220</v>
          </cell>
          <cell r="H5764" t="str">
            <v/>
          </cell>
          <cell r="I5764" t="str">
            <v/>
          </cell>
          <cell r="J5764" t="str">
            <v>件</v>
          </cell>
          <cell r="K5764" t="str">
            <v/>
          </cell>
          <cell r="L5764" t="str">
            <v/>
          </cell>
          <cell r="M5764" t="str">
            <v>25.50</v>
          </cell>
        </row>
        <row r="5765">
          <cell r="A5765" t="str">
            <v>JGWSBJKQCT-169</v>
          </cell>
          <cell r="B5765" t="str">
            <v>金刚网四边加宽全磁条</v>
          </cell>
          <cell r="C5765" t="str">
            <v>JGWSBJKQCT-169-金刚网四边加宽全磁条</v>
          </cell>
          <cell r="D5765" t="str">
            <v>居家布艺</v>
          </cell>
          <cell r="E5765" t="str">
            <v>是</v>
          </cell>
          <cell r="F5765" t="str">
            <v>否</v>
          </cell>
          <cell r="G5765" t="str">
            <v>宽200*高230</v>
          </cell>
          <cell r="H5765" t="str">
            <v/>
          </cell>
          <cell r="I5765" t="str">
            <v/>
          </cell>
          <cell r="J5765" t="str">
            <v>件</v>
          </cell>
          <cell r="K5765" t="str">
            <v/>
          </cell>
          <cell r="L5765" t="str">
            <v/>
          </cell>
          <cell r="M5765" t="str">
            <v>26.10</v>
          </cell>
        </row>
        <row r="5766">
          <cell r="A5766" t="str">
            <v>JGWSBJKQCT-170</v>
          </cell>
          <cell r="B5766" t="str">
            <v>金刚网四边加宽全磁条</v>
          </cell>
          <cell r="C5766" t="str">
            <v>JGWSBJKQCT-170-金刚网四边加宽全磁条</v>
          </cell>
          <cell r="D5766" t="str">
            <v>居家布艺</v>
          </cell>
          <cell r="E5766" t="str">
            <v>是</v>
          </cell>
          <cell r="F5766" t="str">
            <v>否</v>
          </cell>
          <cell r="G5766" t="str">
            <v>宽200*高240</v>
          </cell>
          <cell r="H5766" t="str">
            <v/>
          </cell>
          <cell r="I5766" t="str">
            <v/>
          </cell>
          <cell r="J5766" t="str">
            <v>件</v>
          </cell>
          <cell r="K5766" t="str">
            <v/>
          </cell>
          <cell r="L5766" t="str">
            <v/>
          </cell>
          <cell r="M5766" t="str">
            <v>26.90</v>
          </cell>
        </row>
        <row r="5767">
          <cell r="A5767" t="str">
            <v>JGWSBJKQCT-171</v>
          </cell>
          <cell r="B5767" t="str">
            <v>金刚网四边加宽全磁条</v>
          </cell>
          <cell r="C5767" t="str">
            <v>JGWSBJKQCT-171-金刚网四边加宽全磁条</v>
          </cell>
          <cell r="D5767" t="str">
            <v>居家布艺</v>
          </cell>
          <cell r="E5767" t="str">
            <v>是</v>
          </cell>
          <cell r="F5767" t="str">
            <v>否</v>
          </cell>
          <cell r="G5767" t="str">
            <v>宽70*高190</v>
          </cell>
          <cell r="H5767" t="str">
            <v/>
          </cell>
          <cell r="I5767" t="str">
            <v/>
          </cell>
          <cell r="J5767" t="str">
            <v>件</v>
          </cell>
          <cell r="K5767" t="str">
            <v/>
          </cell>
          <cell r="L5767" t="str">
            <v/>
          </cell>
          <cell r="M5767" t="str">
            <v>16.80</v>
          </cell>
        </row>
        <row r="5768">
          <cell r="A5768" t="str">
            <v>JGWSBJKQCT-172</v>
          </cell>
          <cell r="B5768" t="str">
            <v>金刚网四边加宽全磁条</v>
          </cell>
          <cell r="C5768" t="str">
            <v>JGWSBJKQCT-172-金刚网四边加宽全磁条</v>
          </cell>
          <cell r="D5768" t="str">
            <v>居家布艺</v>
          </cell>
          <cell r="E5768" t="str">
            <v>是</v>
          </cell>
          <cell r="F5768" t="str">
            <v>否</v>
          </cell>
          <cell r="G5768" t="str">
            <v>宽70*高200</v>
          </cell>
          <cell r="H5768" t="str">
            <v/>
          </cell>
          <cell r="I5768" t="str">
            <v/>
          </cell>
          <cell r="J5768" t="str">
            <v>件</v>
          </cell>
          <cell r="K5768" t="str">
            <v/>
          </cell>
          <cell r="L5768" t="str">
            <v/>
          </cell>
          <cell r="M5768" t="str">
            <v>17.20</v>
          </cell>
        </row>
        <row r="5769">
          <cell r="A5769" t="str">
            <v>JGWSBJKQCT-173</v>
          </cell>
          <cell r="B5769" t="str">
            <v>金刚网四边加宽全磁条</v>
          </cell>
          <cell r="C5769" t="str">
            <v>JGWSBJKQCT-173-金刚网四边加宽全磁条</v>
          </cell>
          <cell r="D5769" t="str">
            <v>居家布艺</v>
          </cell>
          <cell r="E5769" t="str">
            <v>是</v>
          </cell>
          <cell r="F5769" t="str">
            <v>否</v>
          </cell>
          <cell r="G5769" t="str">
            <v>宽80*高190</v>
          </cell>
          <cell r="H5769" t="str">
            <v/>
          </cell>
          <cell r="I5769" t="str">
            <v/>
          </cell>
          <cell r="J5769" t="str">
            <v>件</v>
          </cell>
          <cell r="K5769" t="str">
            <v/>
          </cell>
          <cell r="L5769" t="str">
            <v/>
          </cell>
          <cell r="M5769" t="str">
            <v>17.30</v>
          </cell>
        </row>
        <row r="5770">
          <cell r="A5770" t="str">
            <v>JGWSBJKQCT-174</v>
          </cell>
          <cell r="B5770" t="str">
            <v>金刚网四边加宽全磁条</v>
          </cell>
          <cell r="C5770" t="str">
            <v>JGWSBJKQCT-174-金刚网四边加宽全磁条</v>
          </cell>
          <cell r="D5770" t="str">
            <v>居家布艺</v>
          </cell>
          <cell r="E5770" t="str">
            <v>是</v>
          </cell>
          <cell r="F5770" t="str">
            <v>否</v>
          </cell>
          <cell r="G5770" t="str">
            <v>宽80*高195</v>
          </cell>
          <cell r="H5770" t="str">
            <v/>
          </cell>
          <cell r="I5770" t="str">
            <v/>
          </cell>
          <cell r="J5770" t="str">
            <v>件</v>
          </cell>
          <cell r="K5770" t="str">
            <v/>
          </cell>
          <cell r="L5770" t="str">
            <v/>
          </cell>
          <cell r="M5770" t="str">
            <v>17.50</v>
          </cell>
        </row>
        <row r="5771">
          <cell r="A5771" t="str">
            <v>JGWSBJKQCT-175</v>
          </cell>
          <cell r="B5771" t="str">
            <v>金刚网四边加宽全磁条</v>
          </cell>
          <cell r="C5771" t="str">
            <v>JGWSBJKQCT-175-金刚网四边加宽全磁条</v>
          </cell>
          <cell r="D5771" t="str">
            <v>居家布艺</v>
          </cell>
          <cell r="E5771" t="str">
            <v>是</v>
          </cell>
          <cell r="F5771" t="str">
            <v>否</v>
          </cell>
          <cell r="G5771" t="str">
            <v>宽80*高200</v>
          </cell>
          <cell r="H5771" t="str">
            <v/>
          </cell>
          <cell r="I5771" t="str">
            <v/>
          </cell>
          <cell r="J5771" t="str">
            <v>件</v>
          </cell>
          <cell r="K5771" t="str">
            <v/>
          </cell>
          <cell r="L5771" t="str">
            <v/>
          </cell>
          <cell r="M5771" t="str">
            <v>17.70</v>
          </cell>
        </row>
        <row r="5772">
          <cell r="A5772" t="str">
            <v>JGWSBJKQCT-176</v>
          </cell>
          <cell r="B5772" t="str">
            <v>金刚网四边加宽全磁条</v>
          </cell>
          <cell r="C5772" t="str">
            <v>JGWSBJKQCT-176-金刚网四边加宽全磁条</v>
          </cell>
          <cell r="D5772" t="str">
            <v>居家布艺</v>
          </cell>
          <cell r="E5772" t="str">
            <v>是</v>
          </cell>
          <cell r="F5772" t="str">
            <v>否</v>
          </cell>
          <cell r="G5772" t="str">
            <v>宽80*高205</v>
          </cell>
          <cell r="H5772" t="str">
            <v/>
          </cell>
          <cell r="I5772" t="str">
            <v/>
          </cell>
          <cell r="J5772" t="str">
            <v>件</v>
          </cell>
          <cell r="K5772" t="str">
            <v/>
          </cell>
          <cell r="L5772" t="str">
            <v/>
          </cell>
          <cell r="M5772" t="str">
            <v>17.90</v>
          </cell>
        </row>
        <row r="5773">
          <cell r="A5773" t="str">
            <v>JGWSBJKQCT-177</v>
          </cell>
          <cell r="B5773" t="str">
            <v>金刚网四边加宽全磁条</v>
          </cell>
          <cell r="C5773" t="str">
            <v>JGWSBJKQCT-177-金刚网四边加宽全磁条</v>
          </cell>
          <cell r="D5773" t="str">
            <v>居家布艺</v>
          </cell>
          <cell r="E5773" t="str">
            <v>是</v>
          </cell>
          <cell r="F5773" t="str">
            <v>否</v>
          </cell>
          <cell r="G5773" t="str">
            <v>宽80*高210</v>
          </cell>
          <cell r="H5773" t="str">
            <v/>
          </cell>
          <cell r="I5773" t="str">
            <v/>
          </cell>
          <cell r="J5773" t="str">
            <v>件</v>
          </cell>
          <cell r="K5773" t="str">
            <v/>
          </cell>
          <cell r="L5773" t="str">
            <v/>
          </cell>
          <cell r="M5773" t="str">
            <v>18.10</v>
          </cell>
        </row>
        <row r="5774">
          <cell r="A5774" t="str">
            <v>JGWSBJKQCT-178</v>
          </cell>
          <cell r="B5774" t="str">
            <v>金刚网四边加宽全磁条</v>
          </cell>
          <cell r="C5774" t="str">
            <v>JGWSBJKQCT-178-金刚网四边加宽全磁条</v>
          </cell>
          <cell r="D5774" t="str">
            <v>居家布艺</v>
          </cell>
          <cell r="E5774" t="str">
            <v>是</v>
          </cell>
          <cell r="F5774" t="str">
            <v>否</v>
          </cell>
          <cell r="G5774" t="str">
            <v>宽80*高220</v>
          </cell>
          <cell r="H5774" t="str">
            <v/>
          </cell>
          <cell r="I5774" t="str">
            <v/>
          </cell>
          <cell r="J5774" t="str">
            <v>件</v>
          </cell>
          <cell r="K5774" t="str">
            <v/>
          </cell>
          <cell r="L5774" t="str">
            <v/>
          </cell>
          <cell r="M5774" t="str">
            <v>18.70</v>
          </cell>
        </row>
        <row r="5775">
          <cell r="A5775" t="str">
            <v>JGWSBJKQCT-179</v>
          </cell>
          <cell r="B5775" t="str">
            <v>金刚网四边加宽全磁条</v>
          </cell>
          <cell r="C5775" t="str">
            <v>JGWSBJKQCT-179-金刚网四边加宽全磁条</v>
          </cell>
          <cell r="D5775" t="str">
            <v>居家布艺</v>
          </cell>
          <cell r="E5775" t="str">
            <v>是</v>
          </cell>
          <cell r="F5775" t="str">
            <v>否</v>
          </cell>
          <cell r="G5775" t="str">
            <v>宽85*高190</v>
          </cell>
          <cell r="H5775" t="str">
            <v/>
          </cell>
          <cell r="I5775" t="str">
            <v/>
          </cell>
          <cell r="J5775" t="str">
            <v>件</v>
          </cell>
          <cell r="K5775" t="str">
            <v/>
          </cell>
          <cell r="L5775" t="str">
            <v/>
          </cell>
          <cell r="M5775" t="str">
            <v>17.30</v>
          </cell>
        </row>
        <row r="5776">
          <cell r="A5776" t="str">
            <v>JGWSBJKQCT-180</v>
          </cell>
          <cell r="B5776" t="str">
            <v>金刚网四边加宽全磁条</v>
          </cell>
          <cell r="C5776" t="str">
            <v>JGWSBJKQCT-180-金刚网四边加宽全磁条</v>
          </cell>
          <cell r="D5776" t="str">
            <v>居家布艺</v>
          </cell>
          <cell r="E5776" t="str">
            <v>是</v>
          </cell>
          <cell r="F5776" t="str">
            <v>否</v>
          </cell>
          <cell r="G5776" t="str">
            <v>宽85*高195</v>
          </cell>
          <cell r="H5776" t="str">
            <v/>
          </cell>
          <cell r="I5776" t="str">
            <v/>
          </cell>
          <cell r="J5776" t="str">
            <v>件</v>
          </cell>
          <cell r="K5776" t="str">
            <v/>
          </cell>
          <cell r="L5776" t="str">
            <v/>
          </cell>
          <cell r="M5776" t="str">
            <v>17.50</v>
          </cell>
        </row>
        <row r="5777">
          <cell r="A5777" t="str">
            <v>JGWSBJKQCT-181</v>
          </cell>
          <cell r="B5777" t="str">
            <v>金刚网四边加宽全磁条</v>
          </cell>
          <cell r="C5777" t="str">
            <v>JGWSBJKQCT-181-金刚网四边加宽全磁条</v>
          </cell>
          <cell r="D5777" t="str">
            <v>居家布艺</v>
          </cell>
          <cell r="E5777" t="str">
            <v>是</v>
          </cell>
          <cell r="F5777" t="str">
            <v>否</v>
          </cell>
          <cell r="G5777" t="str">
            <v>宽85*高200</v>
          </cell>
          <cell r="H5777" t="str">
            <v/>
          </cell>
          <cell r="I5777" t="str">
            <v/>
          </cell>
          <cell r="J5777" t="str">
            <v>件</v>
          </cell>
          <cell r="K5777" t="str">
            <v/>
          </cell>
          <cell r="L5777" t="str">
            <v/>
          </cell>
          <cell r="M5777" t="str">
            <v>17.80</v>
          </cell>
        </row>
        <row r="5778">
          <cell r="A5778" t="str">
            <v>JGWSBJKQCT-182</v>
          </cell>
          <cell r="B5778" t="str">
            <v>金刚网四边加宽全磁条</v>
          </cell>
          <cell r="C5778" t="str">
            <v>JGWSBJKQCT-182-金刚网四边加宽全磁条</v>
          </cell>
          <cell r="D5778" t="str">
            <v>居家布艺</v>
          </cell>
          <cell r="E5778" t="str">
            <v>是</v>
          </cell>
          <cell r="F5778" t="str">
            <v>否</v>
          </cell>
          <cell r="G5778" t="str">
            <v>宽85*高205</v>
          </cell>
          <cell r="H5778" t="str">
            <v/>
          </cell>
          <cell r="I5778" t="str">
            <v/>
          </cell>
          <cell r="J5778" t="str">
            <v>件</v>
          </cell>
          <cell r="K5778" t="str">
            <v/>
          </cell>
          <cell r="L5778" t="str">
            <v/>
          </cell>
          <cell r="M5778" t="str">
            <v>18.00</v>
          </cell>
        </row>
        <row r="5779">
          <cell r="A5779" t="str">
            <v>JGWSBJKQCT-183</v>
          </cell>
          <cell r="B5779" t="str">
            <v>金刚网四边加宽全磁条</v>
          </cell>
          <cell r="C5779" t="str">
            <v>JGWSBJKQCT-183-金刚网四边加宽全磁条</v>
          </cell>
          <cell r="D5779" t="str">
            <v>居家布艺</v>
          </cell>
          <cell r="E5779" t="str">
            <v>是</v>
          </cell>
          <cell r="F5779" t="str">
            <v>否</v>
          </cell>
          <cell r="G5779" t="str">
            <v>宽85*高210</v>
          </cell>
          <cell r="H5779" t="str">
            <v/>
          </cell>
          <cell r="I5779" t="str">
            <v/>
          </cell>
          <cell r="J5779" t="str">
            <v>件</v>
          </cell>
          <cell r="K5779" t="str">
            <v/>
          </cell>
          <cell r="L5779" t="str">
            <v/>
          </cell>
          <cell r="M5779" t="str">
            <v>18.20</v>
          </cell>
        </row>
        <row r="5780">
          <cell r="A5780" t="str">
            <v>JGWSBJKQCT-184</v>
          </cell>
          <cell r="B5780" t="str">
            <v>金刚网四边加宽全磁条</v>
          </cell>
          <cell r="C5780" t="str">
            <v>JGWSBJKQCT-184-金刚网四边加宽全磁条</v>
          </cell>
          <cell r="D5780" t="str">
            <v>居家布艺</v>
          </cell>
          <cell r="E5780" t="str">
            <v>是</v>
          </cell>
          <cell r="F5780" t="str">
            <v>否</v>
          </cell>
          <cell r="G5780" t="str">
            <v>宽85*高220</v>
          </cell>
          <cell r="H5780" t="str">
            <v/>
          </cell>
          <cell r="I5780" t="str">
            <v/>
          </cell>
          <cell r="J5780" t="str">
            <v>件</v>
          </cell>
          <cell r="K5780" t="str">
            <v/>
          </cell>
          <cell r="L5780" t="str">
            <v/>
          </cell>
          <cell r="M5780" t="str">
            <v>18.70</v>
          </cell>
        </row>
        <row r="5781">
          <cell r="A5781" t="str">
            <v>JGWSBJKQCT-185</v>
          </cell>
          <cell r="B5781" t="str">
            <v>金刚网四边加宽全磁条</v>
          </cell>
          <cell r="C5781" t="str">
            <v>JGWSBJKQCT-185-金刚网四边加宽全磁条</v>
          </cell>
          <cell r="D5781" t="str">
            <v>居家布艺</v>
          </cell>
          <cell r="E5781" t="str">
            <v>是</v>
          </cell>
          <cell r="F5781" t="str">
            <v>否</v>
          </cell>
          <cell r="G5781" t="str">
            <v>宽90*高190</v>
          </cell>
          <cell r="H5781" t="str">
            <v/>
          </cell>
          <cell r="I5781" t="str">
            <v/>
          </cell>
          <cell r="J5781" t="str">
            <v>件</v>
          </cell>
          <cell r="K5781" t="str">
            <v/>
          </cell>
          <cell r="L5781" t="str">
            <v/>
          </cell>
          <cell r="M5781" t="str">
            <v>18.00</v>
          </cell>
        </row>
        <row r="5782">
          <cell r="A5782" t="str">
            <v>JGWSBJKQCT-186</v>
          </cell>
          <cell r="B5782" t="str">
            <v>金刚网四边加宽全磁条</v>
          </cell>
          <cell r="C5782" t="str">
            <v>JGWSBJKQCT-186-金刚网四边加宽全磁条</v>
          </cell>
          <cell r="D5782" t="str">
            <v>居家布艺</v>
          </cell>
          <cell r="E5782" t="str">
            <v>是</v>
          </cell>
          <cell r="F5782" t="str">
            <v>否</v>
          </cell>
          <cell r="G5782" t="str">
            <v>宽90*高195</v>
          </cell>
          <cell r="H5782" t="str">
            <v/>
          </cell>
          <cell r="I5782" t="str">
            <v/>
          </cell>
          <cell r="J5782" t="str">
            <v>件</v>
          </cell>
          <cell r="K5782" t="str">
            <v/>
          </cell>
          <cell r="L5782" t="str">
            <v/>
          </cell>
          <cell r="M5782" t="str">
            <v>18.20</v>
          </cell>
        </row>
        <row r="5783">
          <cell r="A5783" t="str">
            <v>JGWSBJKQCT-187</v>
          </cell>
          <cell r="B5783" t="str">
            <v>金刚网四边加宽全磁条</v>
          </cell>
          <cell r="C5783" t="str">
            <v>JGWSBJKQCT-187-金刚网四边加宽全磁条</v>
          </cell>
          <cell r="D5783" t="str">
            <v>居家布艺</v>
          </cell>
          <cell r="E5783" t="str">
            <v>是</v>
          </cell>
          <cell r="F5783" t="str">
            <v>否</v>
          </cell>
          <cell r="G5783" t="str">
            <v>宽90*高200</v>
          </cell>
          <cell r="H5783" t="str">
            <v/>
          </cell>
          <cell r="I5783" t="str">
            <v/>
          </cell>
          <cell r="J5783" t="str">
            <v>件</v>
          </cell>
          <cell r="K5783" t="str">
            <v/>
          </cell>
          <cell r="L5783" t="str">
            <v/>
          </cell>
          <cell r="M5783" t="str">
            <v>18.50</v>
          </cell>
        </row>
        <row r="5784">
          <cell r="A5784" t="str">
            <v>JGWSBJKQCT-188</v>
          </cell>
          <cell r="B5784" t="str">
            <v>金刚网四边加宽全磁条</v>
          </cell>
          <cell r="C5784" t="str">
            <v>JGWSBJKQCT-188-金刚网四边加宽全磁条</v>
          </cell>
          <cell r="D5784" t="str">
            <v>居家布艺</v>
          </cell>
          <cell r="E5784" t="str">
            <v>是</v>
          </cell>
          <cell r="F5784" t="str">
            <v>否</v>
          </cell>
          <cell r="G5784" t="str">
            <v>宽90*高205</v>
          </cell>
          <cell r="H5784" t="str">
            <v/>
          </cell>
          <cell r="I5784" t="str">
            <v/>
          </cell>
          <cell r="J5784" t="str">
            <v>件</v>
          </cell>
          <cell r="K5784" t="str">
            <v/>
          </cell>
          <cell r="L5784" t="str">
            <v/>
          </cell>
          <cell r="M5784" t="str">
            <v>18.70</v>
          </cell>
        </row>
        <row r="5785">
          <cell r="A5785" t="str">
            <v>JGWSBJKQCT-189</v>
          </cell>
          <cell r="B5785" t="str">
            <v>金刚网四边加宽全磁条</v>
          </cell>
          <cell r="C5785" t="str">
            <v>JGWSBJKQCT-189-金刚网四边加宽全磁条</v>
          </cell>
          <cell r="D5785" t="str">
            <v>居家布艺</v>
          </cell>
          <cell r="E5785" t="str">
            <v>是</v>
          </cell>
          <cell r="F5785" t="str">
            <v>否</v>
          </cell>
          <cell r="G5785" t="str">
            <v>宽90*高210</v>
          </cell>
          <cell r="H5785" t="str">
            <v/>
          </cell>
          <cell r="I5785" t="str">
            <v/>
          </cell>
          <cell r="J5785" t="str">
            <v>件</v>
          </cell>
          <cell r="K5785" t="str">
            <v/>
          </cell>
          <cell r="L5785" t="str">
            <v/>
          </cell>
          <cell r="M5785" t="str">
            <v>18.90</v>
          </cell>
        </row>
        <row r="5786">
          <cell r="A5786" t="str">
            <v>JGWSBJKQCT-190</v>
          </cell>
          <cell r="B5786" t="str">
            <v>金刚网四边加宽全磁条</v>
          </cell>
          <cell r="C5786" t="str">
            <v>JGWSBJKQCT-190-金刚网四边加宽全磁条</v>
          </cell>
          <cell r="D5786" t="str">
            <v>居家布艺</v>
          </cell>
          <cell r="E5786" t="str">
            <v>是</v>
          </cell>
          <cell r="F5786" t="str">
            <v>否</v>
          </cell>
          <cell r="G5786" t="str">
            <v>宽90*高215</v>
          </cell>
          <cell r="H5786" t="str">
            <v/>
          </cell>
          <cell r="I5786" t="str">
            <v/>
          </cell>
          <cell r="J5786" t="str">
            <v>件</v>
          </cell>
          <cell r="K5786" t="str">
            <v/>
          </cell>
          <cell r="L5786" t="str">
            <v/>
          </cell>
          <cell r="M5786" t="str">
            <v>19.30</v>
          </cell>
        </row>
        <row r="5787">
          <cell r="A5787" t="str">
            <v>JGWSBJKQCT-191</v>
          </cell>
          <cell r="B5787" t="str">
            <v>金刚网四边加宽全磁条</v>
          </cell>
          <cell r="C5787" t="str">
            <v>JGWSBJKQCT-191-金刚网四边加宽全磁条</v>
          </cell>
          <cell r="D5787" t="str">
            <v>居家布艺</v>
          </cell>
          <cell r="E5787" t="str">
            <v>是</v>
          </cell>
          <cell r="F5787" t="str">
            <v>否</v>
          </cell>
          <cell r="G5787" t="str">
            <v>宽90*高220</v>
          </cell>
          <cell r="H5787" t="str">
            <v/>
          </cell>
          <cell r="I5787" t="str">
            <v/>
          </cell>
          <cell r="J5787" t="str">
            <v>件</v>
          </cell>
          <cell r="K5787" t="str">
            <v/>
          </cell>
          <cell r="L5787" t="str">
            <v/>
          </cell>
          <cell r="M5787" t="str">
            <v>19.50</v>
          </cell>
        </row>
        <row r="5788">
          <cell r="A5788" t="str">
            <v>JGWSBJKQCT-192</v>
          </cell>
          <cell r="B5788" t="str">
            <v>金刚网四边加宽全磁条</v>
          </cell>
          <cell r="C5788" t="str">
            <v>JGWSBJKQCT-192-金刚网四边加宽全磁条</v>
          </cell>
          <cell r="D5788" t="str">
            <v>居家布艺</v>
          </cell>
          <cell r="E5788" t="str">
            <v>是</v>
          </cell>
          <cell r="F5788" t="str">
            <v>否</v>
          </cell>
          <cell r="G5788" t="str">
            <v>宽90*高230</v>
          </cell>
          <cell r="H5788" t="str">
            <v/>
          </cell>
          <cell r="I5788" t="str">
            <v/>
          </cell>
          <cell r="J5788" t="str">
            <v>件</v>
          </cell>
          <cell r="K5788" t="str">
            <v/>
          </cell>
          <cell r="L5788" t="str">
            <v/>
          </cell>
          <cell r="M5788" t="str">
            <v>19.90</v>
          </cell>
        </row>
        <row r="5789">
          <cell r="A5789" t="str">
            <v>JGWSBJKQCT-193</v>
          </cell>
          <cell r="B5789" t="str">
            <v>金刚网四边加宽全磁条</v>
          </cell>
          <cell r="C5789" t="str">
            <v>JGWSBJKQCT-193-金刚网四边加宽全磁条</v>
          </cell>
          <cell r="D5789" t="str">
            <v>居家布艺</v>
          </cell>
          <cell r="E5789" t="str">
            <v>是</v>
          </cell>
          <cell r="F5789" t="str">
            <v>否</v>
          </cell>
          <cell r="G5789" t="str">
            <v>宽90*高240</v>
          </cell>
          <cell r="H5789" t="str">
            <v/>
          </cell>
          <cell r="I5789" t="str">
            <v/>
          </cell>
          <cell r="J5789" t="str">
            <v>件</v>
          </cell>
          <cell r="K5789" t="str">
            <v/>
          </cell>
          <cell r="L5789" t="str">
            <v/>
          </cell>
          <cell r="M5789" t="str">
            <v>20.50</v>
          </cell>
        </row>
        <row r="5790">
          <cell r="A5790" t="str">
            <v>JGWSBJKQCT-194</v>
          </cell>
          <cell r="B5790" t="str">
            <v>金刚网四边加宽全磁条</v>
          </cell>
          <cell r="C5790" t="str">
            <v>JGWSBJKQCT-194-金刚网四边加宽全磁条</v>
          </cell>
          <cell r="D5790" t="str">
            <v>居家布艺</v>
          </cell>
          <cell r="E5790" t="str">
            <v>是</v>
          </cell>
          <cell r="F5790" t="str">
            <v>否</v>
          </cell>
          <cell r="G5790" t="str">
            <v>宽95*高195</v>
          </cell>
          <cell r="H5790" t="str">
            <v/>
          </cell>
          <cell r="I5790" t="str">
            <v/>
          </cell>
          <cell r="J5790" t="str">
            <v>件</v>
          </cell>
          <cell r="K5790" t="str">
            <v/>
          </cell>
          <cell r="L5790" t="str">
            <v/>
          </cell>
          <cell r="M5790" t="str">
            <v>18.30</v>
          </cell>
        </row>
        <row r="5791">
          <cell r="A5791" t="str">
            <v>JGWSBJKQCT-195</v>
          </cell>
          <cell r="B5791" t="str">
            <v>金刚网四边加宽全磁条</v>
          </cell>
          <cell r="C5791" t="str">
            <v>JGWSBJKQCT-195-金刚网四边加宽全磁条</v>
          </cell>
          <cell r="D5791" t="str">
            <v>居家布艺</v>
          </cell>
          <cell r="E5791" t="str">
            <v>是</v>
          </cell>
          <cell r="F5791" t="str">
            <v>否</v>
          </cell>
          <cell r="G5791" t="str">
            <v>宽95*高200</v>
          </cell>
          <cell r="H5791" t="str">
            <v/>
          </cell>
          <cell r="I5791" t="str">
            <v/>
          </cell>
          <cell r="J5791" t="str">
            <v>件</v>
          </cell>
          <cell r="K5791" t="str">
            <v/>
          </cell>
          <cell r="L5791" t="str">
            <v/>
          </cell>
          <cell r="M5791" t="str">
            <v>18.50</v>
          </cell>
        </row>
        <row r="5792">
          <cell r="A5792" t="str">
            <v>JGWSBJKQCT-196</v>
          </cell>
          <cell r="B5792" t="str">
            <v>金刚网四边加宽全磁条</v>
          </cell>
          <cell r="C5792" t="str">
            <v>JGWSBJKQCT-196-金刚网四边加宽全磁条</v>
          </cell>
          <cell r="D5792" t="str">
            <v>居家布艺</v>
          </cell>
          <cell r="E5792" t="str">
            <v>是</v>
          </cell>
          <cell r="F5792" t="str">
            <v>否</v>
          </cell>
          <cell r="G5792" t="str">
            <v>宽95*高205</v>
          </cell>
          <cell r="H5792" t="str">
            <v/>
          </cell>
          <cell r="I5792" t="str">
            <v/>
          </cell>
          <cell r="J5792" t="str">
            <v>件</v>
          </cell>
          <cell r="K5792" t="str">
            <v/>
          </cell>
          <cell r="L5792" t="str">
            <v/>
          </cell>
          <cell r="M5792" t="str">
            <v>18.70</v>
          </cell>
        </row>
        <row r="5793">
          <cell r="A5793" t="str">
            <v>JGWSBJKQCT-197</v>
          </cell>
          <cell r="B5793" t="str">
            <v>金刚网四边加宽全磁条</v>
          </cell>
          <cell r="C5793" t="str">
            <v>JGWSBJKQCT-197-金刚网四边加宽全磁条</v>
          </cell>
          <cell r="D5793" t="str">
            <v>居家布艺</v>
          </cell>
          <cell r="E5793" t="str">
            <v>是</v>
          </cell>
          <cell r="F5793" t="str">
            <v>否</v>
          </cell>
          <cell r="G5793" t="str">
            <v>宽95*高210</v>
          </cell>
          <cell r="H5793" t="str">
            <v/>
          </cell>
          <cell r="I5793" t="str">
            <v/>
          </cell>
          <cell r="J5793" t="str">
            <v>件</v>
          </cell>
          <cell r="K5793" t="str">
            <v/>
          </cell>
          <cell r="L5793" t="str">
            <v/>
          </cell>
          <cell r="M5793" t="str">
            <v>19.10</v>
          </cell>
        </row>
        <row r="5794">
          <cell r="A5794" t="str">
            <v>JGWSBJKQCT-198</v>
          </cell>
          <cell r="B5794" t="str">
            <v>金刚网四边加宽全磁条</v>
          </cell>
          <cell r="C5794" t="str">
            <v>JGWSBJKQCT-198-金刚网四边加宽全磁条</v>
          </cell>
          <cell r="D5794" t="str">
            <v>居家布艺</v>
          </cell>
          <cell r="E5794" t="str">
            <v>是</v>
          </cell>
          <cell r="F5794" t="str">
            <v>否</v>
          </cell>
          <cell r="G5794" t="str">
            <v>宽95*高215</v>
          </cell>
          <cell r="H5794" t="str">
            <v/>
          </cell>
          <cell r="I5794" t="str">
            <v/>
          </cell>
          <cell r="J5794" t="str">
            <v>件</v>
          </cell>
          <cell r="K5794" t="str">
            <v/>
          </cell>
          <cell r="L5794" t="str">
            <v/>
          </cell>
          <cell r="M5794" t="str">
            <v>19.30</v>
          </cell>
        </row>
        <row r="5795">
          <cell r="A5795" t="str">
            <v>JGWSBJKQCT-199</v>
          </cell>
          <cell r="B5795" t="str">
            <v>金刚网四边加宽全磁条</v>
          </cell>
          <cell r="C5795" t="str">
            <v>JGWSBJKQCT-199-金刚网四边加宽全磁条</v>
          </cell>
          <cell r="D5795" t="str">
            <v>居家布艺</v>
          </cell>
          <cell r="E5795" t="str">
            <v>是</v>
          </cell>
          <cell r="F5795" t="str">
            <v>否</v>
          </cell>
          <cell r="G5795" t="str">
            <v>宽95*高220</v>
          </cell>
          <cell r="H5795" t="str">
            <v/>
          </cell>
          <cell r="I5795" t="str">
            <v/>
          </cell>
          <cell r="J5795" t="str">
            <v>件</v>
          </cell>
          <cell r="K5795" t="str">
            <v/>
          </cell>
          <cell r="L5795" t="str">
            <v/>
          </cell>
          <cell r="M5795" t="str">
            <v>19.50</v>
          </cell>
        </row>
        <row r="5796">
          <cell r="A5796" t="str">
            <v>JGWSBJKQCT-200</v>
          </cell>
          <cell r="B5796" t="str">
            <v>金刚网四边加宽全磁条</v>
          </cell>
          <cell r="C5796" t="str">
            <v>JGWSBJKQCT-200-金刚网四边加宽全磁条</v>
          </cell>
          <cell r="D5796" t="str">
            <v>居家布艺</v>
          </cell>
          <cell r="E5796" t="str">
            <v>是</v>
          </cell>
          <cell r="F5796" t="str">
            <v>否</v>
          </cell>
          <cell r="G5796" t="str">
            <v>宽100*高200</v>
          </cell>
          <cell r="H5796" t="str">
            <v/>
          </cell>
          <cell r="I5796" t="str">
            <v/>
          </cell>
          <cell r="J5796" t="str">
            <v>件</v>
          </cell>
          <cell r="K5796" t="str">
            <v/>
          </cell>
          <cell r="L5796" t="str">
            <v/>
          </cell>
          <cell r="M5796" t="str">
            <v>18.50</v>
          </cell>
        </row>
        <row r="5797">
          <cell r="A5797" t="str">
            <v>JGWSBJKQCT-201</v>
          </cell>
          <cell r="B5797" t="str">
            <v>金刚网四边加宽全磁条</v>
          </cell>
          <cell r="C5797" t="str">
            <v>JGWSBJKQCT-201-金刚网四边加宽全磁条</v>
          </cell>
          <cell r="D5797" t="str">
            <v>居家布艺</v>
          </cell>
          <cell r="E5797" t="str">
            <v>是</v>
          </cell>
          <cell r="F5797" t="str">
            <v>否</v>
          </cell>
          <cell r="G5797" t="str">
            <v>宽100*高205</v>
          </cell>
          <cell r="H5797" t="str">
            <v/>
          </cell>
          <cell r="I5797" t="str">
            <v/>
          </cell>
          <cell r="J5797" t="str">
            <v>件</v>
          </cell>
          <cell r="K5797" t="str">
            <v/>
          </cell>
          <cell r="L5797" t="str">
            <v/>
          </cell>
          <cell r="M5797" t="str">
            <v>18.70</v>
          </cell>
        </row>
        <row r="5798">
          <cell r="A5798" t="str">
            <v>JGWSBJKQCT-202</v>
          </cell>
          <cell r="B5798" t="str">
            <v>金刚网四边加宽全磁条</v>
          </cell>
          <cell r="C5798" t="str">
            <v>JGWSBJKQCT-202-金刚网四边加宽全磁条</v>
          </cell>
          <cell r="D5798" t="str">
            <v>居家布艺</v>
          </cell>
          <cell r="E5798" t="str">
            <v>是</v>
          </cell>
          <cell r="F5798" t="str">
            <v>否</v>
          </cell>
          <cell r="G5798" t="str">
            <v>宽100*高210</v>
          </cell>
          <cell r="H5798" t="str">
            <v/>
          </cell>
          <cell r="I5798" t="str">
            <v/>
          </cell>
          <cell r="J5798" t="str">
            <v>件</v>
          </cell>
          <cell r="K5798" t="str">
            <v/>
          </cell>
          <cell r="L5798" t="str">
            <v/>
          </cell>
          <cell r="M5798" t="str">
            <v>19.10</v>
          </cell>
        </row>
        <row r="5799">
          <cell r="A5799" t="str">
            <v>JGWSBJKQCT-203</v>
          </cell>
          <cell r="B5799" t="str">
            <v>金刚网四边加宽全磁条</v>
          </cell>
          <cell r="C5799" t="str">
            <v>JGWSBJKQCT-203-金刚网四边加宽全磁条</v>
          </cell>
          <cell r="D5799" t="str">
            <v>居家布艺</v>
          </cell>
          <cell r="E5799" t="str">
            <v>是</v>
          </cell>
          <cell r="F5799" t="str">
            <v>否</v>
          </cell>
          <cell r="G5799" t="str">
            <v>宽100*高220</v>
          </cell>
          <cell r="H5799" t="str">
            <v/>
          </cell>
          <cell r="I5799" t="str">
            <v/>
          </cell>
          <cell r="J5799" t="str">
            <v>件</v>
          </cell>
          <cell r="K5799" t="str">
            <v/>
          </cell>
          <cell r="L5799" t="str">
            <v/>
          </cell>
          <cell r="M5799" t="str">
            <v>19.50</v>
          </cell>
        </row>
        <row r="5800">
          <cell r="A5800" t="str">
            <v>JGWSBJKQCT-204</v>
          </cell>
          <cell r="B5800" t="str">
            <v>金刚网四边加宽全磁条</v>
          </cell>
          <cell r="C5800" t="str">
            <v>JGWSBJKQCT-204-金刚网四边加宽全磁条</v>
          </cell>
          <cell r="D5800" t="str">
            <v>居家布艺</v>
          </cell>
          <cell r="E5800" t="str">
            <v>是</v>
          </cell>
          <cell r="F5800" t="str">
            <v>否</v>
          </cell>
          <cell r="G5800" t="str">
            <v>宽100*高230</v>
          </cell>
          <cell r="H5800" t="str">
            <v/>
          </cell>
          <cell r="I5800" t="str">
            <v/>
          </cell>
          <cell r="J5800" t="str">
            <v>件</v>
          </cell>
          <cell r="K5800" t="str">
            <v/>
          </cell>
          <cell r="L5800" t="str">
            <v/>
          </cell>
          <cell r="M5800" t="str">
            <v>20.20</v>
          </cell>
        </row>
        <row r="5801">
          <cell r="A5801" t="str">
            <v>JGWSBJKQCT-205</v>
          </cell>
          <cell r="B5801" t="str">
            <v>金刚网四边加宽全磁条</v>
          </cell>
          <cell r="C5801" t="str">
            <v>JGWSBJKQCT-205-金刚网四边加宽全磁条</v>
          </cell>
          <cell r="D5801" t="str">
            <v>居家布艺</v>
          </cell>
          <cell r="E5801" t="str">
            <v>是</v>
          </cell>
          <cell r="F5801" t="str">
            <v>否</v>
          </cell>
          <cell r="G5801" t="str">
            <v>宽100*高240</v>
          </cell>
          <cell r="H5801" t="str">
            <v/>
          </cell>
          <cell r="I5801" t="str">
            <v/>
          </cell>
          <cell r="J5801" t="str">
            <v>件</v>
          </cell>
          <cell r="K5801" t="str">
            <v/>
          </cell>
          <cell r="L5801" t="str">
            <v/>
          </cell>
          <cell r="M5801" t="str">
            <v>20.60</v>
          </cell>
        </row>
        <row r="5802">
          <cell r="A5802" t="str">
            <v>JGWSBJKQCT-206</v>
          </cell>
          <cell r="B5802" t="str">
            <v>金刚网四边加宽全磁条</v>
          </cell>
          <cell r="C5802" t="str">
            <v>JGWSBJKQCT-206-金刚网四边加宽全磁条</v>
          </cell>
          <cell r="D5802" t="str">
            <v>居家布艺</v>
          </cell>
          <cell r="E5802" t="str">
            <v>是</v>
          </cell>
          <cell r="F5802" t="str">
            <v>否</v>
          </cell>
          <cell r="G5802" t="str">
            <v>宽105*高205</v>
          </cell>
          <cell r="H5802" t="str">
            <v/>
          </cell>
          <cell r="I5802" t="str">
            <v/>
          </cell>
          <cell r="J5802" t="str">
            <v>件</v>
          </cell>
          <cell r="K5802" t="str">
            <v/>
          </cell>
          <cell r="L5802" t="str">
            <v/>
          </cell>
          <cell r="M5802" t="str">
            <v>18.90</v>
          </cell>
        </row>
        <row r="5803">
          <cell r="A5803" t="str">
            <v>JGWSBJKQCT-207</v>
          </cell>
          <cell r="B5803" t="str">
            <v>金刚网四边加宽全磁条</v>
          </cell>
          <cell r="C5803" t="str">
            <v>JGWSBJKQCT-207-金刚网四边加宽全磁条</v>
          </cell>
          <cell r="D5803" t="str">
            <v>居家布艺</v>
          </cell>
          <cell r="E5803" t="str">
            <v>是</v>
          </cell>
          <cell r="F5803" t="str">
            <v>否</v>
          </cell>
          <cell r="G5803" t="str">
            <v>宽110*高200</v>
          </cell>
          <cell r="H5803" t="str">
            <v/>
          </cell>
          <cell r="I5803" t="str">
            <v/>
          </cell>
          <cell r="J5803" t="str">
            <v>件</v>
          </cell>
          <cell r="K5803" t="str">
            <v/>
          </cell>
          <cell r="L5803" t="str">
            <v/>
          </cell>
          <cell r="M5803" t="str">
            <v>18.60</v>
          </cell>
        </row>
        <row r="5804">
          <cell r="A5804" t="str">
            <v>JGWSBJKQCT-208</v>
          </cell>
          <cell r="B5804" t="str">
            <v>金刚网四边加宽全磁条</v>
          </cell>
          <cell r="C5804" t="str">
            <v>JGWSBJKQCT-208-金刚网四边加宽全磁条</v>
          </cell>
          <cell r="D5804" t="str">
            <v>居家布艺</v>
          </cell>
          <cell r="E5804" t="str">
            <v>是</v>
          </cell>
          <cell r="F5804" t="str">
            <v>否</v>
          </cell>
          <cell r="G5804" t="str">
            <v>宽110*高210</v>
          </cell>
          <cell r="H5804" t="str">
            <v/>
          </cell>
          <cell r="I5804" t="str">
            <v/>
          </cell>
          <cell r="J5804" t="str">
            <v>件</v>
          </cell>
          <cell r="K5804" t="str">
            <v/>
          </cell>
          <cell r="L5804" t="str">
            <v/>
          </cell>
          <cell r="M5804" t="str">
            <v>19.10</v>
          </cell>
        </row>
        <row r="5805">
          <cell r="A5805" t="str">
            <v>JGWSBJKQCT-209</v>
          </cell>
          <cell r="B5805" t="str">
            <v>金刚网四边加宽全磁条</v>
          </cell>
          <cell r="C5805" t="str">
            <v>JGWSBJKQCT-209-金刚网四边加宽全磁条</v>
          </cell>
          <cell r="D5805" t="str">
            <v>居家布艺</v>
          </cell>
          <cell r="E5805" t="str">
            <v>是</v>
          </cell>
          <cell r="F5805" t="str">
            <v>否</v>
          </cell>
          <cell r="G5805" t="str">
            <v>宽110*高220</v>
          </cell>
          <cell r="H5805" t="str">
            <v/>
          </cell>
          <cell r="I5805" t="str">
            <v/>
          </cell>
          <cell r="J5805" t="str">
            <v>件</v>
          </cell>
          <cell r="K5805" t="str">
            <v/>
          </cell>
          <cell r="L5805" t="str">
            <v/>
          </cell>
          <cell r="M5805" t="str">
            <v>19.60</v>
          </cell>
        </row>
        <row r="5806">
          <cell r="A5806" t="str">
            <v>JGWSBJKQCT-210</v>
          </cell>
          <cell r="B5806" t="str">
            <v>金刚网四边加宽全磁条</v>
          </cell>
          <cell r="C5806" t="str">
            <v>JGWSBJKQCT-210-金刚网四边加宽全磁条</v>
          </cell>
          <cell r="D5806" t="str">
            <v>居家布艺</v>
          </cell>
          <cell r="E5806" t="str">
            <v>是</v>
          </cell>
          <cell r="F5806" t="str">
            <v>否</v>
          </cell>
          <cell r="G5806" t="str">
            <v>宽110*高230</v>
          </cell>
          <cell r="H5806" t="str">
            <v/>
          </cell>
          <cell r="I5806" t="str">
            <v/>
          </cell>
          <cell r="J5806" t="str">
            <v>件</v>
          </cell>
          <cell r="K5806" t="str">
            <v/>
          </cell>
          <cell r="L5806" t="str">
            <v/>
          </cell>
          <cell r="M5806" t="str">
            <v>20.20</v>
          </cell>
        </row>
        <row r="5807">
          <cell r="A5807" t="str">
            <v>JGWSBJKQCT-211</v>
          </cell>
          <cell r="B5807" t="str">
            <v>金刚网四边加宽全磁条</v>
          </cell>
          <cell r="C5807" t="str">
            <v>JGWSBJKQCT-211-金刚网四边加宽全磁条</v>
          </cell>
          <cell r="D5807" t="str">
            <v>居家布艺</v>
          </cell>
          <cell r="E5807" t="str">
            <v>是</v>
          </cell>
          <cell r="F5807" t="str">
            <v>否</v>
          </cell>
          <cell r="G5807" t="str">
            <v>宽120*高200</v>
          </cell>
          <cell r="H5807" t="str">
            <v/>
          </cell>
          <cell r="I5807" t="str">
            <v/>
          </cell>
          <cell r="J5807" t="str">
            <v>件</v>
          </cell>
          <cell r="K5807" t="str">
            <v/>
          </cell>
          <cell r="L5807" t="str">
            <v/>
          </cell>
          <cell r="M5807" t="str">
            <v>19.90</v>
          </cell>
        </row>
        <row r="5808">
          <cell r="A5808" t="str">
            <v>JGWSBJKQCT-212</v>
          </cell>
          <cell r="B5808" t="str">
            <v>金刚网四边加宽全磁条</v>
          </cell>
          <cell r="C5808" t="str">
            <v>JGWSBJKQCT-212-金刚网四边加宽全磁条</v>
          </cell>
          <cell r="D5808" t="str">
            <v>居家布艺</v>
          </cell>
          <cell r="E5808" t="str">
            <v>是</v>
          </cell>
          <cell r="F5808" t="str">
            <v>否</v>
          </cell>
          <cell r="G5808" t="str">
            <v>宽120*高210</v>
          </cell>
          <cell r="H5808" t="str">
            <v/>
          </cell>
          <cell r="I5808" t="str">
            <v/>
          </cell>
          <cell r="J5808" t="str">
            <v>件</v>
          </cell>
          <cell r="K5808" t="str">
            <v/>
          </cell>
          <cell r="L5808" t="str">
            <v/>
          </cell>
          <cell r="M5808" t="str">
            <v>20.40</v>
          </cell>
        </row>
        <row r="5809">
          <cell r="A5809" t="str">
            <v>JGWSBJKQCT-213</v>
          </cell>
          <cell r="B5809" t="str">
            <v>金刚网四边加宽全磁条</v>
          </cell>
          <cell r="C5809" t="str">
            <v>JGWSBJKQCT-213-金刚网四边加宽全磁条</v>
          </cell>
          <cell r="D5809" t="str">
            <v>居家布艺</v>
          </cell>
          <cell r="E5809" t="str">
            <v>是</v>
          </cell>
          <cell r="F5809" t="str">
            <v>否</v>
          </cell>
          <cell r="G5809" t="str">
            <v>宽120*高220</v>
          </cell>
          <cell r="H5809" t="str">
            <v/>
          </cell>
          <cell r="I5809" t="str">
            <v/>
          </cell>
          <cell r="J5809" t="str">
            <v>件</v>
          </cell>
          <cell r="K5809" t="str">
            <v/>
          </cell>
          <cell r="L5809" t="str">
            <v/>
          </cell>
          <cell r="M5809" t="str">
            <v>21.10</v>
          </cell>
        </row>
        <row r="5810">
          <cell r="A5810" t="str">
            <v>JGWSBJKQCT-214</v>
          </cell>
          <cell r="B5810" t="str">
            <v>金刚网四边加宽全磁条</v>
          </cell>
          <cell r="C5810" t="str">
            <v>JGWSBJKQCT-214-金刚网四边加宽全磁条</v>
          </cell>
          <cell r="D5810" t="str">
            <v>居家布艺</v>
          </cell>
          <cell r="E5810" t="str">
            <v>是</v>
          </cell>
          <cell r="F5810" t="str">
            <v>否</v>
          </cell>
          <cell r="G5810" t="str">
            <v>宽120*高230</v>
          </cell>
          <cell r="H5810" t="str">
            <v/>
          </cell>
          <cell r="I5810" t="str">
            <v/>
          </cell>
          <cell r="J5810" t="str">
            <v>件</v>
          </cell>
          <cell r="K5810" t="str">
            <v/>
          </cell>
          <cell r="L5810" t="str">
            <v/>
          </cell>
          <cell r="M5810" t="str">
            <v>21.60</v>
          </cell>
        </row>
        <row r="5811">
          <cell r="A5811" t="str">
            <v>JGWSBJKQCT-215</v>
          </cell>
          <cell r="B5811" t="str">
            <v>金刚网四边加宽全磁条</v>
          </cell>
          <cell r="C5811" t="str">
            <v>JGWSBJKQCT-215-金刚网四边加宽全磁条</v>
          </cell>
          <cell r="D5811" t="str">
            <v>居家布艺</v>
          </cell>
          <cell r="E5811" t="str">
            <v>是</v>
          </cell>
          <cell r="F5811" t="str">
            <v>否</v>
          </cell>
          <cell r="G5811" t="str">
            <v>宽120*高240</v>
          </cell>
          <cell r="H5811" t="str">
            <v/>
          </cell>
          <cell r="I5811" t="str">
            <v/>
          </cell>
          <cell r="J5811" t="str">
            <v>件</v>
          </cell>
          <cell r="K5811" t="str">
            <v/>
          </cell>
          <cell r="L5811" t="str">
            <v/>
          </cell>
          <cell r="M5811" t="str">
            <v>22.10</v>
          </cell>
        </row>
        <row r="5812">
          <cell r="A5812" t="str">
            <v>JGWSBJKQCT-216</v>
          </cell>
          <cell r="B5812" t="str">
            <v>金刚网四边加宽全磁条</v>
          </cell>
          <cell r="C5812" t="str">
            <v>JGWSBJKQCT-216-金刚网四边加宽全磁条</v>
          </cell>
          <cell r="D5812" t="str">
            <v>居家布艺</v>
          </cell>
          <cell r="E5812" t="str">
            <v>是</v>
          </cell>
          <cell r="F5812" t="str">
            <v>否</v>
          </cell>
          <cell r="G5812" t="str">
            <v>宽130*高200</v>
          </cell>
          <cell r="H5812" t="str">
            <v/>
          </cell>
          <cell r="I5812" t="str">
            <v/>
          </cell>
          <cell r="J5812" t="str">
            <v>件</v>
          </cell>
          <cell r="K5812" t="str">
            <v/>
          </cell>
          <cell r="L5812" t="str">
            <v/>
          </cell>
          <cell r="M5812" t="str">
            <v>20.20</v>
          </cell>
        </row>
        <row r="5813">
          <cell r="A5813" t="str">
            <v>JGWSBJKQCT-217</v>
          </cell>
          <cell r="B5813" t="str">
            <v>金刚网四边加宽全磁条</v>
          </cell>
          <cell r="C5813" t="str">
            <v>JGWSBJKQCT-217-金刚网四边加宽全磁条</v>
          </cell>
          <cell r="D5813" t="str">
            <v>居家布艺</v>
          </cell>
          <cell r="E5813" t="str">
            <v>是</v>
          </cell>
          <cell r="F5813" t="str">
            <v>否</v>
          </cell>
          <cell r="G5813" t="str">
            <v>宽130*高210</v>
          </cell>
          <cell r="H5813" t="str">
            <v/>
          </cell>
          <cell r="I5813" t="str">
            <v/>
          </cell>
          <cell r="J5813" t="str">
            <v>件</v>
          </cell>
          <cell r="K5813" t="str">
            <v/>
          </cell>
          <cell r="L5813" t="str">
            <v/>
          </cell>
          <cell r="M5813" t="str">
            <v>20.70</v>
          </cell>
        </row>
        <row r="5814">
          <cell r="A5814" t="str">
            <v>JGWSBJKQCT-218</v>
          </cell>
          <cell r="B5814" t="str">
            <v>金刚网四边加宽全磁条</v>
          </cell>
          <cell r="C5814" t="str">
            <v>JGWSBJKQCT-218-金刚网四边加宽全磁条</v>
          </cell>
          <cell r="D5814" t="str">
            <v>居家布艺</v>
          </cell>
          <cell r="E5814" t="str">
            <v>是</v>
          </cell>
          <cell r="F5814" t="str">
            <v>否</v>
          </cell>
          <cell r="G5814" t="str">
            <v>宽130*高220</v>
          </cell>
          <cell r="H5814" t="str">
            <v/>
          </cell>
          <cell r="I5814" t="str">
            <v/>
          </cell>
          <cell r="J5814" t="str">
            <v>件</v>
          </cell>
          <cell r="K5814" t="str">
            <v/>
          </cell>
          <cell r="L5814" t="str">
            <v/>
          </cell>
          <cell r="M5814" t="str">
            <v>21.40</v>
          </cell>
        </row>
        <row r="5815">
          <cell r="A5815" t="str">
            <v>JGWSBJKQCT-219</v>
          </cell>
          <cell r="B5815" t="str">
            <v>金刚网四边加宽全磁条</v>
          </cell>
          <cell r="C5815" t="str">
            <v>JGWSBJKQCT-219-金刚网四边加宽全磁条</v>
          </cell>
          <cell r="D5815" t="str">
            <v>居家布艺</v>
          </cell>
          <cell r="E5815" t="str">
            <v>是</v>
          </cell>
          <cell r="F5815" t="str">
            <v>否</v>
          </cell>
          <cell r="G5815" t="str">
            <v>宽130*高230</v>
          </cell>
          <cell r="H5815" t="str">
            <v/>
          </cell>
          <cell r="I5815" t="str">
            <v/>
          </cell>
          <cell r="J5815" t="str">
            <v>件</v>
          </cell>
          <cell r="K5815" t="str">
            <v/>
          </cell>
          <cell r="L5815" t="str">
            <v/>
          </cell>
          <cell r="M5815" t="str">
            <v>21.90</v>
          </cell>
        </row>
        <row r="5816">
          <cell r="A5816" t="str">
            <v>JGWSBJKQCT-220</v>
          </cell>
          <cell r="B5816" t="str">
            <v>金刚网四边加宽全磁条</v>
          </cell>
          <cell r="C5816" t="str">
            <v>JGWSBJKQCT-220-金刚网四边加宽全磁条</v>
          </cell>
          <cell r="D5816" t="str">
            <v>居家布艺</v>
          </cell>
          <cell r="E5816" t="str">
            <v>是</v>
          </cell>
          <cell r="F5816" t="str">
            <v>否</v>
          </cell>
          <cell r="G5816" t="str">
            <v>宽130*高240</v>
          </cell>
          <cell r="H5816" t="str">
            <v/>
          </cell>
          <cell r="I5816" t="str">
            <v/>
          </cell>
          <cell r="J5816" t="str">
            <v>件</v>
          </cell>
          <cell r="K5816" t="str">
            <v/>
          </cell>
          <cell r="L5816" t="str">
            <v/>
          </cell>
          <cell r="M5816" t="str">
            <v>22.40</v>
          </cell>
        </row>
        <row r="5817">
          <cell r="A5817" t="str">
            <v>JGWSBJKQCT-221</v>
          </cell>
          <cell r="B5817" t="str">
            <v>金刚网四边加宽全磁条</v>
          </cell>
          <cell r="C5817" t="str">
            <v>JGWSBJKQCT-221-金刚网四边加宽全磁条</v>
          </cell>
          <cell r="D5817" t="str">
            <v>居家布艺</v>
          </cell>
          <cell r="E5817" t="str">
            <v>是</v>
          </cell>
          <cell r="F5817" t="str">
            <v>否</v>
          </cell>
          <cell r="G5817" t="str">
            <v>宽140*高200</v>
          </cell>
          <cell r="H5817" t="str">
            <v/>
          </cell>
          <cell r="I5817" t="str">
            <v/>
          </cell>
          <cell r="J5817" t="str">
            <v>件</v>
          </cell>
          <cell r="K5817" t="str">
            <v/>
          </cell>
          <cell r="L5817" t="str">
            <v/>
          </cell>
          <cell r="M5817" t="str">
            <v>20.30</v>
          </cell>
        </row>
        <row r="5818">
          <cell r="A5818" t="str">
            <v>JGWSBJKQCT-222</v>
          </cell>
          <cell r="B5818" t="str">
            <v>金刚网四边加宽全磁条</v>
          </cell>
          <cell r="C5818" t="str">
            <v>JGWSBJKQCT-222-金刚网四边加宽全磁条</v>
          </cell>
          <cell r="D5818" t="str">
            <v>居家布艺</v>
          </cell>
          <cell r="E5818" t="str">
            <v>是</v>
          </cell>
          <cell r="F5818" t="str">
            <v>否</v>
          </cell>
          <cell r="G5818" t="str">
            <v>宽140*高210</v>
          </cell>
          <cell r="H5818" t="str">
            <v/>
          </cell>
          <cell r="I5818" t="str">
            <v/>
          </cell>
          <cell r="J5818" t="str">
            <v>件</v>
          </cell>
          <cell r="K5818" t="str">
            <v/>
          </cell>
          <cell r="L5818" t="str">
            <v/>
          </cell>
          <cell r="M5818" t="str">
            <v>20.90</v>
          </cell>
        </row>
        <row r="5819">
          <cell r="A5819" t="str">
            <v>JGWSBJKQCT-223</v>
          </cell>
          <cell r="B5819" t="str">
            <v>金刚网四边加宽全磁条</v>
          </cell>
          <cell r="C5819" t="str">
            <v>JGWSBJKQCT-223-金刚网四边加宽全磁条</v>
          </cell>
          <cell r="D5819" t="str">
            <v>居家布艺</v>
          </cell>
          <cell r="E5819" t="str">
            <v>是</v>
          </cell>
          <cell r="F5819" t="str">
            <v>否</v>
          </cell>
          <cell r="G5819" t="str">
            <v>宽140*高220</v>
          </cell>
          <cell r="H5819" t="str">
            <v/>
          </cell>
          <cell r="I5819" t="str">
            <v/>
          </cell>
          <cell r="J5819" t="str">
            <v>件</v>
          </cell>
          <cell r="K5819" t="str">
            <v/>
          </cell>
          <cell r="L5819" t="str">
            <v/>
          </cell>
          <cell r="M5819" t="str">
            <v>21.40</v>
          </cell>
        </row>
        <row r="5820">
          <cell r="A5820" t="str">
            <v>JGWSBJKQCT-224</v>
          </cell>
          <cell r="B5820" t="str">
            <v>金刚网四边加宽全磁条</v>
          </cell>
          <cell r="C5820" t="str">
            <v>JGWSBJKQCT-224-金刚网四边加宽全磁条</v>
          </cell>
          <cell r="D5820" t="str">
            <v>居家布艺</v>
          </cell>
          <cell r="E5820" t="str">
            <v>是</v>
          </cell>
          <cell r="F5820" t="str">
            <v>否</v>
          </cell>
          <cell r="G5820" t="str">
            <v>宽140*高230</v>
          </cell>
          <cell r="H5820" t="str">
            <v/>
          </cell>
          <cell r="I5820" t="str">
            <v/>
          </cell>
          <cell r="J5820" t="str">
            <v>件</v>
          </cell>
          <cell r="K5820" t="str">
            <v/>
          </cell>
          <cell r="L5820" t="str">
            <v/>
          </cell>
          <cell r="M5820" t="str">
            <v>21.90</v>
          </cell>
        </row>
        <row r="5821">
          <cell r="A5821" t="str">
            <v>JGWSBJKQCT-225</v>
          </cell>
          <cell r="B5821" t="str">
            <v>金刚网四边加宽全磁条</v>
          </cell>
          <cell r="C5821" t="str">
            <v>JGWSBJKQCT-225-金刚网四边加宽全磁条</v>
          </cell>
          <cell r="D5821" t="str">
            <v>居家布艺</v>
          </cell>
          <cell r="E5821" t="str">
            <v>是</v>
          </cell>
          <cell r="F5821" t="str">
            <v>否</v>
          </cell>
          <cell r="G5821" t="str">
            <v>宽140*高240</v>
          </cell>
          <cell r="H5821" t="str">
            <v/>
          </cell>
          <cell r="I5821" t="str">
            <v/>
          </cell>
          <cell r="J5821" t="str">
            <v>件</v>
          </cell>
          <cell r="K5821" t="str">
            <v/>
          </cell>
          <cell r="L5821" t="str">
            <v/>
          </cell>
          <cell r="M5821" t="str">
            <v>22.70</v>
          </cell>
        </row>
        <row r="5822">
          <cell r="A5822" t="str">
            <v>JGWSBJKQCT-226</v>
          </cell>
          <cell r="B5822" t="str">
            <v>金刚网四边加宽全磁条</v>
          </cell>
          <cell r="C5822" t="str">
            <v>JGWSBJKQCT-226-金刚网四边加宽全磁条</v>
          </cell>
          <cell r="D5822" t="str">
            <v>居家布艺</v>
          </cell>
          <cell r="E5822" t="str">
            <v>是</v>
          </cell>
          <cell r="F5822" t="str">
            <v>否</v>
          </cell>
          <cell r="G5822" t="str">
            <v>宽150*高200</v>
          </cell>
          <cell r="H5822" t="str">
            <v/>
          </cell>
          <cell r="I5822" t="str">
            <v/>
          </cell>
          <cell r="J5822" t="str">
            <v>件</v>
          </cell>
          <cell r="K5822" t="str">
            <v/>
          </cell>
          <cell r="L5822" t="str">
            <v/>
          </cell>
          <cell r="M5822" t="str">
            <v>22.80</v>
          </cell>
        </row>
        <row r="5823">
          <cell r="A5823" t="str">
            <v>JGWSBJKQCT-227</v>
          </cell>
          <cell r="B5823" t="str">
            <v>金刚网四边加宽全磁条</v>
          </cell>
          <cell r="C5823" t="str">
            <v>JGWSBJKQCT-227-金刚网四边加宽全磁条</v>
          </cell>
          <cell r="D5823" t="str">
            <v>居家布艺</v>
          </cell>
          <cell r="E5823" t="str">
            <v>是</v>
          </cell>
          <cell r="F5823" t="str">
            <v>否</v>
          </cell>
          <cell r="G5823" t="str">
            <v>宽150*高210</v>
          </cell>
          <cell r="H5823" t="str">
            <v/>
          </cell>
          <cell r="I5823" t="str">
            <v/>
          </cell>
          <cell r="J5823" t="str">
            <v>件</v>
          </cell>
          <cell r="K5823" t="str">
            <v/>
          </cell>
          <cell r="L5823" t="str">
            <v/>
          </cell>
          <cell r="M5823" t="str">
            <v>23.60</v>
          </cell>
        </row>
        <row r="5824">
          <cell r="A5824" t="str">
            <v>JGWSBJKQCT-228</v>
          </cell>
          <cell r="B5824" t="str">
            <v>金刚网四边加宽全磁条</v>
          </cell>
          <cell r="C5824" t="str">
            <v>JGWSBJKQCT-228-金刚网四边加宽全磁条</v>
          </cell>
          <cell r="D5824" t="str">
            <v>居家布艺</v>
          </cell>
          <cell r="E5824" t="str">
            <v>是</v>
          </cell>
          <cell r="F5824" t="str">
            <v>否</v>
          </cell>
          <cell r="G5824" t="str">
            <v>宽150*高220</v>
          </cell>
          <cell r="H5824" t="str">
            <v/>
          </cell>
          <cell r="I5824" t="str">
            <v/>
          </cell>
          <cell r="J5824" t="str">
            <v>件</v>
          </cell>
          <cell r="K5824" t="str">
            <v/>
          </cell>
          <cell r="L5824" t="str">
            <v/>
          </cell>
          <cell r="M5824" t="str">
            <v>24.20</v>
          </cell>
        </row>
        <row r="5825">
          <cell r="A5825" t="str">
            <v>JGWSBJKQCT-229</v>
          </cell>
          <cell r="B5825" t="str">
            <v>金刚网四边加宽全磁条</v>
          </cell>
          <cell r="C5825" t="str">
            <v>JGWSBJKQCT-229-金刚网四边加宽全磁条</v>
          </cell>
          <cell r="D5825" t="str">
            <v>居家布艺</v>
          </cell>
          <cell r="E5825" t="str">
            <v>是</v>
          </cell>
          <cell r="F5825" t="str">
            <v>否</v>
          </cell>
          <cell r="G5825" t="str">
            <v>宽150*高230</v>
          </cell>
          <cell r="H5825" t="str">
            <v/>
          </cell>
          <cell r="I5825" t="str">
            <v/>
          </cell>
          <cell r="J5825" t="str">
            <v>件</v>
          </cell>
          <cell r="K5825" t="str">
            <v/>
          </cell>
          <cell r="L5825" t="str">
            <v/>
          </cell>
          <cell r="M5825" t="str">
            <v>25.00</v>
          </cell>
        </row>
        <row r="5826">
          <cell r="A5826" t="str">
            <v>JGWSBJKQCT-230</v>
          </cell>
          <cell r="B5826" t="str">
            <v>金刚网四边加宽全磁条</v>
          </cell>
          <cell r="C5826" t="str">
            <v>JGWSBJKQCT-230-金刚网四边加宽全磁条</v>
          </cell>
          <cell r="D5826" t="str">
            <v>居家布艺</v>
          </cell>
          <cell r="E5826" t="str">
            <v>是</v>
          </cell>
          <cell r="F5826" t="str">
            <v>否</v>
          </cell>
          <cell r="G5826" t="str">
            <v>宽150*高240</v>
          </cell>
          <cell r="H5826" t="str">
            <v/>
          </cell>
          <cell r="I5826" t="str">
            <v/>
          </cell>
          <cell r="J5826" t="str">
            <v>件</v>
          </cell>
          <cell r="K5826" t="str">
            <v/>
          </cell>
          <cell r="L5826" t="str">
            <v/>
          </cell>
          <cell r="M5826" t="str">
            <v>25.70</v>
          </cell>
        </row>
        <row r="5827">
          <cell r="A5827" t="str">
            <v>JGWSBJKQCT-231</v>
          </cell>
          <cell r="B5827" t="str">
            <v>金刚网四边加宽全磁条</v>
          </cell>
          <cell r="C5827" t="str">
            <v>JGWSBJKQCT-231-金刚网四边加宽全磁条</v>
          </cell>
          <cell r="D5827" t="str">
            <v>居家布艺</v>
          </cell>
          <cell r="E5827" t="str">
            <v>是</v>
          </cell>
          <cell r="F5827" t="str">
            <v>否</v>
          </cell>
          <cell r="G5827" t="str">
            <v>宽160*高200</v>
          </cell>
          <cell r="H5827" t="str">
            <v/>
          </cell>
          <cell r="I5827" t="str">
            <v/>
          </cell>
          <cell r="J5827" t="str">
            <v>件</v>
          </cell>
          <cell r="K5827" t="str">
            <v/>
          </cell>
          <cell r="L5827" t="str">
            <v/>
          </cell>
          <cell r="M5827" t="str">
            <v>22.80</v>
          </cell>
        </row>
        <row r="5828">
          <cell r="A5828" t="str">
            <v>JGWSBJKQCT-232</v>
          </cell>
          <cell r="B5828" t="str">
            <v>金刚网四边加宽全磁条</v>
          </cell>
          <cell r="C5828" t="str">
            <v>JGWSBJKQCT-232-金刚网四边加宽全磁条</v>
          </cell>
          <cell r="D5828" t="str">
            <v>居家布艺</v>
          </cell>
          <cell r="E5828" t="str">
            <v>是</v>
          </cell>
          <cell r="F5828" t="str">
            <v>否</v>
          </cell>
          <cell r="G5828" t="str">
            <v>宽160*高210</v>
          </cell>
          <cell r="H5828" t="str">
            <v/>
          </cell>
          <cell r="I5828" t="str">
            <v/>
          </cell>
          <cell r="J5828" t="str">
            <v>件</v>
          </cell>
          <cell r="K5828" t="str">
            <v/>
          </cell>
          <cell r="L5828" t="str">
            <v/>
          </cell>
          <cell r="M5828" t="str">
            <v>23.60</v>
          </cell>
        </row>
        <row r="5829">
          <cell r="A5829" t="str">
            <v>JGWSBJKQCT-233</v>
          </cell>
          <cell r="B5829" t="str">
            <v>金刚网四边加宽全磁条</v>
          </cell>
          <cell r="C5829" t="str">
            <v>JGWSBJKQCT-233-金刚网四边加宽全磁条</v>
          </cell>
          <cell r="D5829" t="str">
            <v>居家布艺</v>
          </cell>
          <cell r="E5829" t="str">
            <v>是</v>
          </cell>
          <cell r="F5829" t="str">
            <v>否</v>
          </cell>
          <cell r="G5829" t="str">
            <v>宽160*高220</v>
          </cell>
          <cell r="H5829" t="str">
            <v/>
          </cell>
          <cell r="I5829" t="str">
            <v/>
          </cell>
          <cell r="J5829" t="str">
            <v>件</v>
          </cell>
          <cell r="K5829" t="str">
            <v/>
          </cell>
          <cell r="L5829" t="str">
            <v/>
          </cell>
          <cell r="M5829" t="str">
            <v>24.20</v>
          </cell>
        </row>
        <row r="5830">
          <cell r="A5830" t="str">
            <v>JGWSBJKQCT-234</v>
          </cell>
          <cell r="B5830" t="str">
            <v>金刚网四边加宽全磁条</v>
          </cell>
          <cell r="C5830" t="str">
            <v>JGWSBJKQCT-234-金刚网四边加宽全磁条</v>
          </cell>
          <cell r="D5830" t="str">
            <v>居家布艺</v>
          </cell>
          <cell r="E5830" t="str">
            <v>是</v>
          </cell>
          <cell r="F5830" t="str">
            <v>否</v>
          </cell>
          <cell r="G5830" t="str">
            <v>宽160*高230</v>
          </cell>
          <cell r="H5830" t="str">
            <v/>
          </cell>
          <cell r="I5830" t="str">
            <v/>
          </cell>
          <cell r="J5830" t="str">
            <v>件</v>
          </cell>
          <cell r="K5830" t="str">
            <v/>
          </cell>
          <cell r="L5830" t="str">
            <v/>
          </cell>
          <cell r="M5830" t="str">
            <v>25.10</v>
          </cell>
        </row>
        <row r="5831">
          <cell r="A5831" t="str">
            <v>JGWSBJKQCT-235</v>
          </cell>
          <cell r="B5831" t="str">
            <v>金刚网四边加宽全磁条</v>
          </cell>
          <cell r="C5831" t="str">
            <v>JGWSBJKQCT-235-金刚网四边加宽全磁条</v>
          </cell>
          <cell r="D5831" t="str">
            <v>居家布艺</v>
          </cell>
          <cell r="E5831" t="str">
            <v>是</v>
          </cell>
          <cell r="F5831" t="str">
            <v>否</v>
          </cell>
          <cell r="G5831" t="str">
            <v>宽160*高240</v>
          </cell>
          <cell r="H5831" t="str">
            <v/>
          </cell>
          <cell r="I5831" t="str">
            <v/>
          </cell>
          <cell r="J5831" t="str">
            <v>件</v>
          </cell>
          <cell r="K5831" t="str">
            <v/>
          </cell>
          <cell r="L5831" t="str">
            <v/>
          </cell>
          <cell r="M5831" t="str">
            <v>25.70</v>
          </cell>
        </row>
        <row r="5832">
          <cell r="A5832" t="str">
            <v>JGWSBJKQCT-236</v>
          </cell>
          <cell r="B5832" t="str">
            <v>金刚网四边加宽全磁条</v>
          </cell>
          <cell r="C5832" t="str">
            <v>JGWSBJKQCT-236-金刚网四边加宽全磁条</v>
          </cell>
          <cell r="D5832" t="str">
            <v>居家布艺</v>
          </cell>
          <cell r="E5832" t="str">
            <v>是</v>
          </cell>
          <cell r="F5832" t="str">
            <v>否</v>
          </cell>
          <cell r="G5832" t="str">
            <v>宽170*高200</v>
          </cell>
          <cell r="H5832" t="str">
            <v/>
          </cell>
          <cell r="I5832" t="str">
            <v/>
          </cell>
          <cell r="J5832" t="str">
            <v>件</v>
          </cell>
          <cell r="K5832" t="str">
            <v/>
          </cell>
          <cell r="L5832" t="str">
            <v/>
          </cell>
          <cell r="M5832" t="str">
            <v>23.40</v>
          </cell>
        </row>
        <row r="5833">
          <cell r="A5833" t="str">
            <v>JGWSBJKQCT-237</v>
          </cell>
          <cell r="B5833" t="str">
            <v>金刚网四边加宽全磁条</v>
          </cell>
          <cell r="C5833" t="str">
            <v>JGWSBJKQCT-237-金刚网四边加宽全磁条</v>
          </cell>
          <cell r="D5833" t="str">
            <v>居家布艺</v>
          </cell>
          <cell r="E5833" t="str">
            <v>是</v>
          </cell>
          <cell r="F5833" t="str">
            <v>否</v>
          </cell>
          <cell r="G5833" t="str">
            <v>宽170*高210</v>
          </cell>
          <cell r="H5833" t="str">
            <v/>
          </cell>
          <cell r="I5833" t="str">
            <v/>
          </cell>
          <cell r="J5833" t="str">
            <v>件</v>
          </cell>
          <cell r="K5833" t="str">
            <v/>
          </cell>
          <cell r="L5833" t="str">
            <v/>
          </cell>
          <cell r="M5833" t="str">
            <v>24.00</v>
          </cell>
        </row>
        <row r="5834">
          <cell r="A5834" t="str">
            <v>JGWSBJKQCT-238</v>
          </cell>
          <cell r="B5834" t="str">
            <v>金刚网四边加宽全磁条</v>
          </cell>
          <cell r="C5834" t="str">
            <v>JGWSBJKQCT-238-金刚网四边加宽全磁条</v>
          </cell>
          <cell r="D5834" t="str">
            <v>居家布艺</v>
          </cell>
          <cell r="E5834" t="str">
            <v>是</v>
          </cell>
          <cell r="F5834" t="str">
            <v>否</v>
          </cell>
          <cell r="G5834" t="str">
            <v>宽170*高220</v>
          </cell>
          <cell r="H5834" t="str">
            <v/>
          </cell>
          <cell r="I5834" t="str">
            <v/>
          </cell>
          <cell r="J5834" t="str">
            <v>件</v>
          </cell>
          <cell r="K5834" t="str">
            <v/>
          </cell>
          <cell r="L5834" t="str">
            <v/>
          </cell>
          <cell r="M5834" t="str">
            <v>24.80</v>
          </cell>
        </row>
        <row r="5835">
          <cell r="A5835" t="str">
            <v>JGWSBJKQCT-239</v>
          </cell>
          <cell r="B5835" t="str">
            <v>金刚网四边加宽全磁条</v>
          </cell>
          <cell r="C5835" t="str">
            <v>JGWSBJKQCT-239-金刚网四边加宽全磁条</v>
          </cell>
          <cell r="D5835" t="str">
            <v>居家布艺</v>
          </cell>
          <cell r="E5835" t="str">
            <v>是</v>
          </cell>
          <cell r="F5835" t="str">
            <v>否</v>
          </cell>
          <cell r="G5835" t="str">
            <v>宽170*高230</v>
          </cell>
          <cell r="H5835" t="str">
            <v/>
          </cell>
          <cell r="I5835" t="str">
            <v/>
          </cell>
          <cell r="J5835" t="str">
            <v>件</v>
          </cell>
          <cell r="K5835" t="str">
            <v/>
          </cell>
          <cell r="L5835" t="str">
            <v/>
          </cell>
          <cell r="M5835" t="str">
            <v>25.40</v>
          </cell>
        </row>
        <row r="5836">
          <cell r="A5836" t="str">
            <v>JGWSBJKQCT-240</v>
          </cell>
          <cell r="B5836" t="str">
            <v>金刚网四边加宽全磁条</v>
          </cell>
          <cell r="C5836" t="str">
            <v>JGWSBJKQCT-240-金刚网四边加宽全磁条</v>
          </cell>
          <cell r="D5836" t="str">
            <v>居家布艺</v>
          </cell>
          <cell r="E5836" t="str">
            <v>是</v>
          </cell>
          <cell r="F5836" t="str">
            <v>否</v>
          </cell>
          <cell r="G5836" t="str">
            <v>宽170*高240</v>
          </cell>
          <cell r="H5836" t="str">
            <v/>
          </cell>
          <cell r="I5836" t="str">
            <v/>
          </cell>
          <cell r="J5836" t="str">
            <v>件</v>
          </cell>
          <cell r="K5836" t="str">
            <v/>
          </cell>
          <cell r="L5836" t="str">
            <v/>
          </cell>
          <cell r="M5836" t="str">
            <v>26.10</v>
          </cell>
        </row>
        <row r="5837">
          <cell r="A5837" t="str">
            <v>JGWSBJKQCT-241</v>
          </cell>
          <cell r="B5837" t="str">
            <v>金刚网四边加宽全磁条</v>
          </cell>
          <cell r="C5837" t="str">
            <v>JGWSBJKQCT-241-金刚网四边加宽全磁条</v>
          </cell>
          <cell r="D5837" t="str">
            <v>居家布艺</v>
          </cell>
          <cell r="E5837" t="str">
            <v>是</v>
          </cell>
          <cell r="F5837" t="str">
            <v>否</v>
          </cell>
          <cell r="G5837" t="str">
            <v>宽180*高200</v>
          </cell>
          <cell r="H5837" t="str">
            <v/>
          </cell>
          <cell r="I5837" t="str">
            <v/>
          </cell>
          <cell r="J5837" t="str">
            <v>件</v>
          </cell>
          <cell r="K5837" t="str">
            <v/>
          </cell>
          <cell r="L5837" t="str">
            <v/>
          </cell>
          <cell r="M5837" t="str">
            <v>23.40</v>
          </cell>
        </row>
        <row r="5838">
          <cell r="A5838" t="str">
            <v>JGWSBJKQCT-242</v>
          </cell>
          <cell r="B5838" t="str">
            <v>金刚网四边加宽全磁条</v>
          </cell>
          <cell r="C5838" t="str">
            <v>JGWSBJKQCT-242-金刚网四边加宽全磁条</v>
          </cell>
          <cell r="D5838" t="str">
            <v>居家布艺</v>
          </cell>
          <cell r="E5838" t="str">
            <v>是</v>
          </cell>
          <cell r="F5838" t="str">
            <v>否</v>
          </cell>
          <cell r="G5838" t="str">
            <v>宽180*高210</v>
          </cell>
          <cell r="H5838" t="str">
            <v/>
          </cell>
          <cell r="I5838" t="str">
            <v/>
          </cell>
          <cell r="J5838" t="str">
            <v>件</v>
          </cell>
          <cell r="K5838" t="str">
            <v/>
          </cell>
          <cell r="L5838" t="str">
            <v/>
          </cell>
          <cell r="M5838" t="str">
            <v>24.00</v>
          </cell>
        </row>
        <row r="5839">
          <cell r="A5839" t="str">
            <v>JGWSBJKQCT-243</v>
          </cell>
          <cell r="B5839" t="str">
            <v>金刚网四边加宽全磁条</v>
          </cell>
          <cell r="C5839" t="str">
            <v>JGWSBJKQCT-243-金刚网四边加宽全磁条</v>
          </cell>
          <cell r="D5839" t="str">
            <v>居家布艺</v>
          </cell>
          <cell r="E5839" t="str">
            <v>是</v>
          </cell>
          <cell r="F5839" t="str">
            <v>否</v>
          </cell>
          <cell r="G5839" t="str">
            <v>宽180*高220</v>
          </cell>
          <cell r="H5839" t="str">
            <v/>
          </cell>
          <cell r="I5839" t="str">
            <v/>
          </cell>
          <cell r="J5839" t="str">
            <v>件</v>
          </cell>
          <cell r="K5839" t="str">
            <v/>
          </cell>
          <cell r="L5839" t="str">
            <v/>
          </cell>
          <cell r="M5839" t="str">
            <v>24.90</v>
          </cell>
        </row>
        <row r="5840">
          <cell r="A5840" t="str">
            <v>JGWSBJKQCT-244</v>
          </cell>
          <cell r="B5840" t="str">
            <v>金刚网四边加宽全磁条</v>
          </cell>
          <cell r="C5840" t="str">
            <v>JGWSBJKQCT-244-金刚网四边加宽全磁条</v>
          </cell>
          <cell r="D5840" t="str">
            <v>居家布艺</v>
          </cell>
          <cell r="E5840" t="str">
            <v>是</v>
          </cell>
          <cell r="F5840" t="str">
            <v>否</v>
          </cell>
          <cell r="G5840" t="str">
            <v>宽180*高230</v>
          </cell>
          <cell r="H5840" t="str">
            <v/>
          </cell>
          <cell r="I5840" t="str">
            <v/>
          </cell>
          <cell r="J5840" t="str">
            <v>件</v>
          </cell>
          <cell r="K5840" t="str">
            <v/>
          </cell>
          <cell r="L5840" t="str">
            <v/>
          </cell>
          <cell r="M5840" t="str">
            <v>25.50</v>
          </cell>
        </row>
        <row r="5841">
          <cell r="A5841" t="str">
            <v>JGWSBJKQCT-245</v>
          </cell>
          <cell r="B5841" t="str">
            <v>金刚网四边加宽全磁条</v>
          </cell>
          <cell r="C5841" t="str">
            <v>JGWSBJKQCT-245-金刚网四边加宽全磁条</v>
          </cell>
          <cell r="D5841" t="str">
            <v>居家布艺</v>
          </cell>
          <cell r="E5841" t="str">
            <v>是</v>
          </cell>
          <cell r="F5841" t="str">
            <v>否</v>
          </cell>
          <cell r="G5841" t="str">
            <v>宽180*高240</v>
          </cell>
          <cell r="H5841" t="str">
            <v/>
          </cell>
          <cell r="I5841" t="str">
            <v/>
          </cell>
          <cell r="J5841" t="str">
            <v>件</v>
          </cell>
          <cell r="K5841" t="str">
            <v/>
          </cell>
          <cell r="L5841" t="str">
            <v/>
          </cell>
          <cell r="M5841" t="str">
            <v>26.30</v>
          </cell>
        </row>
        <row r="5842">
          <cell r="A5842" t="str">
            <v>JGWSBJKQCT-246</v>
          </cell>
          <cell r="B5842" t="str">
            <v>金刚网四边加宽全磁条</v>
          </cell>
          <cell r="C5842" t="str">
            <v>JGWSBJKQCT-246-金刚网四边加宽全磁条</v>
          </cell>
          <cell r="D5842" t="str">
            <v>居家布艺</v>
          </cell>
          <cell r="E5842" t="str">
            <v>是</v>
          </cell>
          <cell r="F5842" t="str">
            <v>否</v>
          </cell>
          <cell r="G5842" t="str">
            <v>宽190*高200</v>
          </cell>
          <cell r="H5842" t="str">
            <v/>
          </cell>
          <cell r="I5842" t="str">
            <v/>
          </cell>
          <cell r="J5842" t="str">
            <v>件</v>
          </cell>
          <cell r="K5842" t="str">
            <v/>
          </cell>
          <cell r="L5842" t="str">
            <v/>
          </cell>
          <cell r="M5842" t="str">
            <v>23.80</v>
          </cell>
        </row>
        <row r="5843">
          <cell r="A5843" t="str">
            <v>JGWSBJKQCT-247</v>
          </cell>
          <cell r="B5843" t="str">
            <v>金刚网四边加宽全磁条</v>
          </cell>
          <cell r="C5843" t="str">
            <v>JGWSBJKQCT-247-金刚网四边加宽全磁条</v>
          </cell>
          <cell r="D5843" t="str">
            <v>居家布艺</v>
          </cell>
          <cell r="E5843" t="str">
            <v>是</v>
          </cell>
          <cell r="F5843" t="str">
            <v>否</v>
          </cell>
          <cell r="G5843" t="str">
            <v>宽190*高210</v>
          </cell>
          <cell r="H5843" t="str">
            <v/>
          </cell>
          <cell r="I5843" t="str">
            <v/>
          </cell>
          <cell r="J5843" t="str">
            <v>件</v>
          </cell>
          <cell r="K5843" t="str">
            <v/>
          </cell>
          <cell r="L5843" t="str">
            <v/>
          </cell>
          <cell r="M5843" t="str">
            <v>24.40</v>
          </cell>
        </row>
        <row r="5844">
          <cell r="A5844" t="str">
            <v>JGWSBJKQCT-248</v>
          </cell>
          <cell r="B5844" t="str">
            <v>金刚网四边加宽全磁条</v>
          </cell>
          <cell r="C5844" t="str">
            <v>JGWSBJKQCT-248-金刚网四边加宽全磁条</v>
          </cell>
          <cell r="D5844" t="str">
            <v>居家布艺</v>
          </cell>
          <cell r="E5844" t="str">
            <v>是</v>
          </cell>
          <cell r="F5844" t="str">
            <v>否</v>
          </cell>
          <cell r="G5844" t="str">
            <v>宽190*高220</v>
          </cell>
          <cell r="H5844" t="str">
            <v/>
          </cell>
          <cell r="I5844" t="str">
            <v/>
          </cell>
          <cell r="J5844" t="str">
            <v>件</v>
          </cell>
          <cell r="K5844" t="str">
            <v/>
          </cell>
          <cell r="L5844" t="str">
            <v/>
          </cell>
          <cell r="M5844" t="str">
            <v>25.30</v>
          </cell>
        </row>
        <row r="5845">
          <cell r="A5845" t="str">
            <v>JGWSBJKQCT-249</v>
          </cell>
          <cell r="B5845" t="str">
            <v>金刚网四边加宽全磁条</v>
          </cell>
          <cell r="C5845" t="str">
            <v>JGWSBJKQCT-249-金刚网四边加宽全磁条</v>
          </cell>
          <cell r="D5845" t="str">
            <v>居家布艺</v>
          </cell>
          <cell r="E5845" t="str">
            <v>是</v>
          </cell>
          <cell r="F5845" t="str">
            <v>否</v>
          </cell>
          <cell r="G5845" t="str">
            <v>宽190*高230</v>
          </cell>
          <cell r="H5845" t="str">
            <v/>
          </cell>
          <cell r="I5845" t="str">
            <v/>
          </cell>
          <cell r="J5845" t="str">
            <v>件</v>
          </cell>
          <cell r="K5845" t="str">
            <v/>
          </cell>
          <cell r="L5845" t="str">
            <v/>
          </cell>
          <cell r="M5845" t="str">
            <v>25.90</v>
          </cell>
        </row>
        <row r="5846">
          <cell r="A5846" t="str">
            <v>JGWSBJKQCT-250</v>
          </cell>
          <cell r="B5846" t="str">
            <v>金刚网四边加宽全磁条</v>
          </cell>
          <cell r="C5846" t="str">
            <v>JGWSBJKQCT-250-金刚网四边加宽全磁条</v>
          </cell>
          <cell r="D5846" t="str">
            <v>居家布艺</v>
          </cell>
          <cell r="E5846" t="str">
            <v>是</v>
          </cell>
          <cell r="F5846" t="str">
            <v>否</v>
          </cell>
          <cell r="G5846" t="str">
            <v>宽190*高240</v>
          </cell>
          <cell r="H5846" t="str">
            <v/>
          </cell>
          <cell r="I5846" t="str">
            <v/>
          </cell>
          <cell r="J5846" t="str">
            <v>件</v>
          </cell>
          <cell r="K5846" t="str">
            <v/>
          </cell>
          <cell r="L5846" t="str">
            <v/>
          </cell>
          <cell r="M5846" t="str">
            <v>26.70</v>
          </cell>
        </row>
        <row r="5847">
          <cell r="A5847" t="str">
            <v>JGWSBJKQCT-251</v>
          </cell>
          <cell r="B5847" t="str">
            <v>金刚网四边加宽全磁条</v>
          </cell>
          <cell r="C5847" t="str">
            <v>JGWSBJKQCT-251-金刚网四边加宽全磁条</v>
          </cell>
          <cell r="D5847" t="str">
            <v>居家布艺</v>
          </cell>
          <cell r="E5847" t="str">
            <v>是</v>
          </cell>
          <cell r="F5847" t="str">
            <v>否</v>
          </cell>
          <cell r="G5847" t="str">
            <v>宽200*高200</v>
          </cell>
          <cell r="H5847" t="str">
            <v/>
          </cell>
          <cell r="I5847" t="str">
            <v/>
          </cell>
          <cell r="J5847" t="str">
            <v>件</v>
          </cell>
          <cell r="K5847" t="str">
            <v/>
          </cell>
          <cell r="L5847" t="str">
            <v/>
          </cell>
          <cell r="M5847" t="str">
            <v>24.00</v>
          </cell>
        </row>
        <row r="5848">
          <cell r="A5848" t="str">
            <v>JGWSBJKQCT-252</v>
          </cell>
          <cell r="B5848" t="str">
            <v>金刚网四边加宽全磁条</v>
          </cell>
          <cell r="C5848" t="str">
            <v>JGWSBJKQCT-252-金刚网四边加宽全磁条</v>
          </cell>
          <cell r="D5848" t="str">
            <v>居家布艺</v>
          </cell>
          <cell r="E5848" t="str">
            <v>是</v>
          </cell>
          <cell r="F5848" t="str">
            <v>否</v>
          </cell>
          <cell r="G5848" t="str">
            <v>宽200*高210</v>
          </cell>
          <cell r="H5848" t="str">
            <v/>
          </cell>
          <cell r="I5848" t="str">
            <v/>
          </cell>
          <cell r="J5848" t="str">
            <v>件</v>
          </cell>
          <cell r="K5848" t="str">
            <v/>
          </cell>
          <cell r="L5848" t="str">
            <v/>
          </cell>
          <cell r="M5848" t="str">
            <v>24.80</v>
          </cell>
        </row>
        <row r="5849">
          <cell r="A5849" t="str">
            <v>JGWSBJKQCT-253</v>
          </cell>
          <cell r="B5849" t="str">
            <v>金刚网四边加宽全磁条</v>
          </cell>
          <cell r="C5849" t="str">
            <v>JGWSBJKQCT-253-金刚网四边加宽全磁条</v>
          </cell>
          <cell r="D5849" t="str">
            <v>居家布艺</v>
          </cell>
          <cell r="E5849" t="str">
            <v>是</v>
          </cell>
          <cell r="F5849" t="str">
            <v>否</v>
          </cell>
          <cell r="G5849" t="str">
            <v>宽200*高220</v>
          </cell>
          <cell r="H5849" t="str">
            <v/>
          </cell>
          <cell r="I5849" t="str">
            <v/>
          </cell>
          <cell r="J5849" t="str">
            <v>件</v>
          </cell>
          <cell r="K5849" t="str">
            <v/>
          </cell>
          <cell r="L5849" t="str">
            <v/>
          </cell>
          <cell r="M5849" t="str">
            <v>25.50</v>
          </cell>
        </row>
        <row r="5850">
          <cell r="A5850" t="str">
            <v>JGWSBJKQCT-254</v>
          </cell>
          <cell r="B5850" t="str">
            <v>金刚网四边加宽全磁条</v>
          </cell>
          <cell r="C5850" t="str">
            <v>JGWSBJKQCT-254-金刚网四边加宽全磁条</v>
          </cell>
          <cell r="D5850" t="str">
            <v>居家布艺</v>
          </cell>
          <cell r="E5850" t="str">
            <v>是</v>
          </cell>
          <cell r="F5850" t="str">
            <v>否</v>
          </cell>
          <cell r="G5850" t="str">
            <v>宽200*高230</v>
          </cell>
          <cell r="H5850" t="str">
            <v/>
          </cell>
          <cell r="I5850" t="str">
            <v/>
          </cell>
          <cell r="J5850" t="str">
            <v>件</v>
          </cell>
          <cell r="K5850" t="str">
            <v/>
          </cell>
          <cell r="L5850" t="str">
            <v/>
          </cell>
          <cell r="M5850" t="str">
            <v>26.10</v>
          </cell>
        </row>
        <row r="5851">
          <cell r="A5851" t="str">
            <v>JGWSBJKQCT-255</v>
          </cell>
          <cell r="B5851" t="str">
            <v>金刚网四边加宽全磁条</v>
          </cell>
          <cell r="C5851" t="str">
            <v>JGWSBJKQCT-255-金刚网四边加宽全磁条</v>
          </cell>
          <cell r="D5851" t="str">
            <v>居家布艺</v>
          </cell>
          <cell r="E5851" t="str">
            <v>是</v>
          </cell>
          <cell r="F5851" t="str">
            <v>否</v>
          </cell>
          <cell r="G5851" t="str">
            <v>宽200*高240</v>
          </cell>
          <cell r="H5851" t="str">
            <v/>
          </cell>
          <cell r="I5851" t="str">
            <v/>
          </cell>
          <cell r="J5851" t="str">
            <v>件</v>
          </cell>
          <cell r="K5851" t="str">
            <v/>
          </cell>
          <cell r="L5851" t="str">
            <v/>
          </cell>
          <cell r="M5851" t="str">
            <v>26.90</v>
          </cell>
        </row>
        <row r="5852">
          <cell r="A5852" t="str">
            <v>JGWSBJKQCT-256</v>
          </cell>
          <cell r="B5852" t="str">
            <v>金刚网四边加宽全磁条</v>
          </cell>
          <cell r="C5852" t="str">
            <v>JGWSBJKQCT-256-金刚网四边加宽全磁条</v>
          </cell>
          <cell r="D5852" t="str">
            <v>居家布艺</v>
          </cell>
          <cell r="E5852" t="str">
            <v>是</v>
          </cell>
          <cell r="F5852" t="str">
            <v>否</v>
          </cell>
          <cell r="G5852" t="str">
            <v>宽70*高190</v>
          </cell>
          <cell r="H5852" t="str">
            <v/>
          </cell>
          <cell r="I5852" t="str">
            <v/>
          </cell>
          <cell r="J5852" t="str">
            <v>件</v>
          </cell>
          <cell r="K5852" t="str">
            <v/>
          </cell>
          <cell r="L5852" t="str">
            <v/>
          </cell>
          <cell r="M5852" t="str">
            <v>16.80</v>
          </cell>
        </row>
        <row r="5853">
          <cell r="A5853" t="str">
            <v>JGWSBJKQCT-257</v>
          </cell>
          <cell r="B5853" t="str">
            <v>金刚网四边加宽全磁条</v>
          </cell>
          <cell r="C5853" t="str">
            <v>JGWSBJKQCT-257-金刚网四边加宽全磁条</v>
          </cell>
          <cell r="D5853" t="str">
            <v>居家布艺</v>
          </cell>
          <cell r="E5853" t="str">
            <v>是</v>
          </cell>
          <cell r="F5853" t="str">
            <v>否</v>
          </cell>
          <cell r="G5853" t="str">
            <v>宽70*高200</v>
          </cell>
          <cell r="H5853" t="str">
            <v/>
          </cell>
          <cell r="I5853" t="str">
            <v/>
          </cell>
          <cell r="J5853" t="str">
            <v>件</v>
          </cell>
          <cell r="K5853" t="str">
            <v/>
          </cell>
          <cell r="L5853" t="str">
            <v/>
          </cell>
          <cell r="M5853" t="str">
            <v>17.20</v>
          </cell>
        </row>
        <row r="5854">
          <cell r="A5854" t="str">
            <v>JGWSBJKQCT-258</v>
          </cell>
          <cell r="B5854" t="str">
            <v>金刚网四边加宽全磁条</v>
          </cell>
          <cell r="C5854" t="str">
            <v>JGWSBJKQCT-258-金刚网四边加宽全磁条</v>
          </cell>
          <cell r="D5854" t="str">
            <v>居家布艺</v>
          </cell>
          <cell r="E5854" t="str">
            <v>是</v>
          </cell>
          <cell r="F5854" t="str">
            <v>否</v>
          </cell>
          <cell r="G5854" t="str">
            <v>宽80*高190</v>
          </cell>
          <cell r="H5854" t="str">
            <v/>
          </cell>
          <cell r="I5854" t="str">
            <v/>
          </cell>
          <cell r="J5854" t="str">
            <v>件</v>
          </cell>
          <cell r="K5854" t="str">
            <v/>
          </cell>
          <cell r="L5854" t="str">
            <v/>
          </cell>
          <cell r="M5854" t="str">
            <v>17.30</v>
          </cell>
        </row>
        <row r="5855">
          <cell r="A5855" t="str">
            <v>JGWSBJKQCT-259</v>
          </cell>
          <cell r="B5855" t="str">
            <v>金刚网四边加宽全磁条</v>
          </cell>
          <cell r="C5855" t="str">
            <v>JGWSBJKQCT-259-金刚网四边加宽全磁条</v>
          </cell>
          <cell r="D5855" t="str">
            <v>居家布艺</v>
          </cell>
          <cell r="E5855" t="str">
            <v>是</v>
          </cell>
          <cell r="F5855" t="str">
            <v>否</v>
          </cell>
          <cell r="G5855" t="str">
            <v>宽80*高195</v>
          </cell>
          <cell r="H5855" t="str">
            <v/>
          </cell>
          <cell r="I5855" t="str">
            <v/>
          </cell>
          <cell r="J5855" t="str">
            <v>件</v>
          </cell>
          <cell r="K5855" t="str">
            <v/>
          </cell>
          <cell r="L5855" t="str">
            <v/>
          </cell>
          <cell r="M5855" t="str">
            <v>17.50</v>
          </cell>
        </row>
        <row r="5856">
          <cell r="A5856" t="str">
            <v>JGWSBJKQCT-260</v>
          </cell>
          <cell r="B5856" t="str">
            <v>金刚网四边加宽全磁条</v>
          </cell>
          <cell r="C5856" t="str">
            <v>JGWSBJKQCT-260-金刚网四边加宽全磁条</v>
          </cell>
          <cell r="D5856" t="str">
            <v>居家布艺</v>
          </cell>
          <cell r="E5856" t="str">
            <v>是</v>
          </cell>
          <cell r="F5856" t="str">
            <v>否</v>
          </cell>
          <cell r="G5856" t="str">
            <v>宽80*高200</v>
          </cell>
          <cell r="H5856" t="str">
            <v/>
          </cell>
          <cell r="I5856" t="str">
            <v/>
          </cell>
          <cell r="J5856" t="str">
            <v>件</v>
          </cell>
          <cell r="K5856" t="str">
            <v/>
          </cell>
          <cell r="L5856" t="str">
            <v/>
          </cell>
          <cell r="M5856" t="str">
            <v>17.70</v>
          </cell>
        </row>
        <row r="5857">
          <cell r="A5857" t="str">
            <v>JGWSBJKQCT-261</v>
          </cell>
          <cell r="B5857" t="str">
            <v>金刚网四边加宽全磁条</v>
          </cell>
          <cell r="C5857" t="str">
            <v>JGWSBJKQCT-261-金刚网四边加宽全磁条</v>
          </cell>
          <cell r="D5857" t="str">
            <v>居家布艺</v>
          </cell>
          <cell r="E5857" t="str">
            <v>是</v>
          </cell>
          <cell r="F5857" t="str">
            <v>否</v>
          </cell>
          <cell r="G5857" t="str">
            <v>宽80*高205</v>
          </cell>
          <cell r="H5857" t="str">
            <v/>
          </cell>
          <cell r="I5857" t="str">
            <v/>
          </cell>
          <cell r="J5857" t="str">
            <v>件</v>
          </cell>
          <cell r="K5857" t="str">
            <v/>
          </cell>
          <cell r="L5857" t="str">
            <v/>
          </cell>
          <cell r="M5857" t="str">
            <v>17.90</v>
          </cell>
        </row>
        <row r="5858">
          <cell r="A5858" t="str">
            <v>JGWSBJKQCT-262</v>
          </cell>
          <cell r="B5858" t="str">
            <v>金刚网四边加宽全磁条</v>
          </cell>
          <cell r="C5858" t="str">
            <v>JGWSBJKQCT-262-金刚网四边加宽全磁条</v>
          </cell>
          <cell r="D5858" t="str">
            <v>居家布艺</v>
          </cell>
          <cell r="E5858" t="str">
            <v>是</v>
          </cell>
          <cell r="F5858" t="str">
            <v>否</v>
          </cell>
          <cell r="G5858" t="str">
            <v>宽80*高210</v>
          </cell>
          <cell r="H5858" t="str">
            <v/>
          </cell>
          <cell r="I5858" t="str">
            <v/>
          </cell>
          <cell r="J5858" t="str">
            <v>件</v>
          </cell>
          <cell r="K5858" t="str">
            <v/>
          </cell>
          <cell r="L5858" t="str">
            <v/>
          </cell>
          <cell r="M5858" t="str">
            <v>18.10</v>
          </cell>
        </row>
        <row r="5859">
          <cell r="A5859" t="str">
            <v>JGWSBJKQCT-263</v>
          </cell>
          <cell r="B5859" t="str">
            <v>金刚网四边加宽全磁条</v>
          </cell>
          <cell r="C5859" t="str">
            <v>JGWSBJKQCT-263-金刚网四边加宽全磁条</v>
          </cell>
          <cell r="D5859" t="str">
            <v>居家布艺</v>
          </cell>
          <cell r="E5859" t="str">
            <v>是</v>
          </cell>
          <cell r="F5859" t="str">
            <v>否</v>
          </cell>
          <cell r="G5859" t="str">
            <v>宽80*高220</v>
          </cell>
          <cell r="H5859" t="str">
            <v/>
          </cell>
          <cell r="I5859" t="str">
            <v/>
          </cell>
          <cell r="J5859" t="str">
            <v>件</v>
          </cell>
          <cell r="K5859" t="str">
            <v/>
          </cell>
          <cell r="L5859" t="str">
            <v/>
          </cell>
          <cell r="M5859" t="str">
            <v>18.70</v>
          </cell>
        </row>
        <row r="5860">
          <cell r="A5860" t="str">
            <v>JGWSBJKQCT-264</v>
          </cell>
          <cell r="B5860" t="str">
            <v>金刚网四边加宽全磁条</v>
          </cell>
          <cell r="C5860" t="str">
            <v>JGWSBJKQCT-264-金刚网四边加宽全磁条</v>
          </cell>
          <cell r="D5860" t="str">
            <v>居家布艺</v>
          </cell>
          <cell r="E5860" t="str">
            <v>是</v>
          </cell>
          <cell r="F5860" t="str">
            <v>否</v>
          </cell>
          <cell r="G5860" t="str">
            <v>宽85*高190</v>
          </cell>
          <cell r="H5860" t="str">
            <v/>
          </cell>
          <cell r="I5860" t="str">
            <v/>
          </cell>
          <cell r="J5860" t="str">
            <v>件</v>
          </cell>
          <cell r="K5860" t="str">
            <v/>
          </cell>
          <cell r="L5860" t="str">
            <v/>
          </cell>
          <cell r="M5860" t="str">
            <v>17.30</v>
          </cell>
        </row>
        <row r="5861">
          <cell r="A5861" t="str">
            <v>JGWSBJKQCT-265</v>
          </cell>
          <cell r="B5861" t="str">
            <v>金刚网四边加宽全磁条</v>
          </cell>
          <cell r="C5861" t="str">
            <v>JGWSBJKQCT-265-金刚网四边加宽全磁条</v>
          </cell>
          <cell r="D5861" t="str">
            <v>居家布艺</v>
          </cell>
          <cell r="E5861" t="str">
            <v>是</v>
          </cell>
          <cell r="F5861" t="str">
            <v>否</v>
          </cell>
          <cell r="G5861" t="str">
            <v>宽85*高195</v>
          </cell>
          <cell r="H5861" t="str">
            <v/>
          </cell>
          <cell r="I5861" t="str">
            <v/>
          </cell>
          <cell r="J5861" t="str">
            <v>件</v>
          </cell>
          <cell r="K5861" t="str">
            <v/>
          </cell>
          <cell r="L5861" t="str">
            <v/>
          </cell>
          <cell r="M5861" t="str">
            <v>17.50</v>
          </cell>
        </row>
        <row r="5862">
          <cell r="A5862" t="str">
            <v>JGWSBJKQCT-266</v>
          </cell>
          <cell r="B5862" t="str">
            <v>金刚网四边加宽全磁条</v>
          </cell>
          <cell r="C5862" t="str">
            <v>JGWSBJKQCT-266-金刚网四边加宽全磁条</v>
          </cell>
          <cell r="D5862" t="str">
            <v>居家布艺</v>
          </cell>
          <cell r="E5862" t="str">
            <v>是</v>
          </cell>
          <cell r="F5862" t="str">
            <v>否</v>
          </cell>
          <cell r="G5862" t="str">
            <v>宽85*高200</v>
          </cell>
          <cell r="H5862" t="str">
            <v/>
          </cell>
          <cell r="I5862" t="str">
            <v/>
          </cell>
          <cell r="J5862" t="str">
            <v>件</v>
          </cell>
          <cell r="K5862" t="str">
            <v/>
          </cell>
          <cell r="L5862" t="str">
            <v/>
          </cell>
          <cell r="M5862" t="str">
            <v>17.80</v>
          </cell>
        </row>
        <row r="5863">
          <cell r="A5863" t="str">
            <v>JGWSBJKQCT-267</v>
          </cell>
          <cell r="B5863" t="str">
            <v>金刚网四边加宽全磁条</v>
          </cell>
          <cell r="C5863" t="str">
            <v>JGWSBJKQCT-267-金刚网四边加宽全磁条</v>
          </cell>
          <cell r="D5863" t="str">
            <v>居家布艺</v>
          </cell>
          <cell r="E5863" t="str">
            <v>是</v>
          </cell>
          <cell r="F5863" t="str">
            <v>否</v>
          </cell>
          <cell r="G5863" t="str">
            <v>宽85*高205</v>
          </cell>
          <cell r="H5863" t="str">
            <v/>
          </cell>
          <cell r="I5863" t="str">
            <v/>
          </cell>
          <cell r="J5863" t="str">
            <v>件</v>
          </cell>
          <cell r="K5863" t="str">
            <v/>
          </cell>
          <cell r="L5863" t="str">
            <v/>
          </cell>
          <cell r="M5863" t="str">
            <v>18.00</v>
          </cell>
        </row>
        <row r="5864">
          <cell r="A5864" t="str">
            <v>JGWSBJKQCT-268</v>
          </cell>
          <cell r="B5864" t="str">
            <v>金刚网四边加宽全磁条</v>
          </cell>
          <cell r="C5864" t="str">
            <v>JGWSBJKQCT-268-金刚网四边加宽全磁条</v>
          </cell>
          <cell r="D5864" t="str">
            <v>居家布艺</v>
          </cell>
          <cell r="E5864" t="str">
            <v>是</v>
          </cell>
          <cell r="F5864" t="str">
            <v>否</v>
          </cell>
          <cell r="G5864" t="str">
            <v>宽85*高210</v>
          </cell>
          <cell r="H5864" t="str">
            <v/>
          </cell>
          <cell r="I5864" t="str">
            <v/>
          </cell>
          <cell r="J5864" t="str">
            <v>件</v>
          </cell>
          <cell r="K5864" t="str">
            <v/>
          </cell>
          <cell r="L5864" t="str">
            <v/>
          </cell>
          <cell r="M5864" t="str">
            <v>18.20</v>
          </cell>
        </row>
        <row r="5865">
          <cell r="A5865" t="str">
            <v>JGWSBJKQCT-269</v>
          </cell>
          <cell r="B5865" t="str">
            <v>金刚网四边加宽全磁条</v>
          </cell>
          <cell r="C5865" t="str">
            <v>JGWSBJKQCT-269-金刚网四边加宽全磁条</v>
          </cell>
          <cell r="D5865" t="str">
            <v>居家布艺</v>
          </cell>
          <cell r="E5865" t="str">
            <v>是</v>
          </cell>
          <cell r="F5865" t="str">
            <v>否</v>
          </cell>
          <cell r="G5865" t="str">
            <v>宽85*高220</v>
          </cell>
          <cell r="H5865" t="str">
            <v/>
          </cell>
          <cell r="I5865" t="str">
            <v/>
          </cell>
          <cell r="J5865" t="str">
            <v>件</v>
          </cell>
          <cell r="K5865" t="str">
            <v/>
          </cell>
          <cell r="L5865" t="str">
            <v/>
          </cell>
          <cell r="M5865" t="str">
            <v>18.70</v>
          </cell>
        </row>
        <row r="5866">
          <cell r="A5866" t="str">
            <v>JGWSBJKQCT-270</v>
          </cell>
          <cell r="B5866" t="str">
            <v>金刚网四边加宽全磁条</v>
          </cell>
          <cell r="C5866" t="str">
            <v>JGWSBJKQCT-270-金刚网四边加宽全磁条</v>
          </cell>
          <cell r="D5866" t="str">
            <v>居家布艺</v>
          </cell>
          <cell r="E5866" t="str">
            <v>是</v>
          </cell>
          <cell r="F5866" t="str">
            <v>否</v>
          </cell>
          <cell r="G5866" t="str">
            <v>宽90*高190</v>
          </cell>
          <cell r="H5866" t="str">
            <v/>
          </cell>
          <cell r="I5866" t="str">
            <v/>
          </cell>
          <cell r="J5866" t="str">
            <v>件</v>
          </cell>
          <cell r="K5866" t="str">
            <v/>
          </cell>
          <cell r="L5866" t="str">
            <v/>
          </cell>
          <cell r="M5866" t="str">
            <v>18.00</v>
          </cell>
        </row>
        <row r="5867">
          <cell r="A5867" t="str">
            <v>JGWSBJKQCT-271</v>
          </cell>
          <cell r="B5867" t="str">
            <v>金刚网四边加宽全磁条</v>
          </cell>
          <cell r="C5867" t="str">
            <v>JGWSBJKQCT-271-金刚网四边加宽全磁条</v>
          </cell>
          <cell r="D5867" t="str">
            <v>居家布艺</v>
          </cell>
          <cell r="E5867" t="str">
            <v>是</v>
          </cell>
          <cell r="F5867" t="str">
            <v>否</v>
          </cell>
          <cell r="G5867" t="str">
            <v>宽90*高195</v>
          </cell>
          <cell r="H5867" t="str">
            <v/>
          </cell>
          <cell r="I5867" t="str">
            <v/>
          </cell>
          <cell r="J5867" t="str">
            <v>件</v>
          </cell>
          <cell r="K5867" t="str">
            <v/>
          </cell>
          <cell r="L5867" t="str">
            <v/>
          </cell>
          <cell r="M5867" t="str">
            <v>18.20</v>
          </cell>
        </row>
        <row r="5868">
          <cell r="A5868" t="str">
            <v>JGWSBJKQCT-272</v>
          </cell>
          <cell r="B5868" t="str">
            <v>金刚网四边加宽全磁条</v>
          </cell>
          <cell r="C5868" t="str">
            <v>JGWSBJKQCT-272-金刚网四边加宽全磁条</v>
          </cell>
          <cell r="D5868" t="str">
            <v>居家布艺</v>
          </cell>
          <cell r="E5868" t="str">
            <v>是</v>
          </cell>
          <cell r="F5868" t="str">
            <v>否</v>
          </cell>
          <cell r="G5868" t="str">
            <v>宽90*高200</v>
          </cell>
          <cell r="H5868" t="str">
            <v/>
          </cell>
          <cell r="I5868" t="str">
            <v/>
          </cell>
          <cell r="J5868" t="str">
            <v>件</v>
          </cell>
          <cell r="K5868" t="str">
            <v/>
          </cell>
          <cell r="L5868" t="str">
            <v/>
          </cell>
          <cell r="M5868" t="str">
            <v>18.50</v>
          </cell>
        </row>
        <row r="5869">
          <cell r="A5869" t="str">
            <v>JGWSBJKQCT-273</v>
          </cell>
          <cell r="B5869" t="str">
            <v>金刚网四边加宽全磁条</v>
          </cell>
          <cell r="C5869" t="str">
            <v>JGWSBJKQCT-273-金刚网四边加宽全磁条</v>
          </cell>
          <cell r="D5869" t="str">
            <v>居家布艺</v>
          </cell>
          <cell r="E5869" t="str">
            <v>是</v>
          </cell>
          <cell r="F5869" t="str">
            <v>否</v>
          </cell>
          <cell r="G5869" t="str">
            <v>宽90*高205</v>
          </cell>
          <cell r="H5869" t="str">
            <v/>
          </cell>
          <cell r="I5869" t="str">
            <v/>
          </cell>
          <cell r="J5869" t="str">
            <v>件</v>
          </cell>
          <cell r="K5869" t="str">
            <v/>
          </cell>
          <cell r="L5869" t="str">
            <v/>
          </cell>
          <cell r="M5869" t="str">
            <v>18.70</v>
          </cell>
        </row>
        <row r="5870">
          <cell r="A5870" t="str">
            <v>JGWSBJKQCT-274</v>
          </cell>
          <cell r="B5870" t="str">
            <v>金刚网四边加宽全磁条</v>
          </cell>
          <cell r="C5870" t="str">
            <v>JGWSBJKQCT-274-金刚网四边加宽全磁条</v>
          </cell>
          <cell r="D5870" t="str">
            <v>居家布艺</v>
          </cell>
          <cell r="E5870" t="str">
            <v>是</v>
          </cell>
          <cell r="F5870" t="str">
            <v>否</v>
          </cell>
          <cell r="G5870" t="str">
            <v>宽90*高210</v>
          </cell>
          <cell r="H5870" t="str">
            <v/>
          </cell>
          <cell r="I5870" t="str">
            <v/>
          </cell>
          <cell r="J5870" t="str">
            <v>件</v>
          </cell>
          <cell r="K5870" t="str">
            <v/>
          </cell>
          <cell r="L5870" t="str">
            <v/>
          </cell>
          <cell r="M5870" t="str">
            <v>18.90</v>
          </cell>
        </row>
        <row r="5871">
          <cell r="A5871" t="str">
            <v>JGWSBJKQCT-275</v>
          </cell>
          <cell r="B5871" t="str">
            <v>金刚网四边加宽全磁条</v>
          </cell>
          <cell r="C5871" t="str">
            <v>JGWSBJKQCT-275-金刚网四边加宽全磁条</v>
          </cell>
          <cell r="D5871" t="str">
            <v>居家布艺</v>
          </cell>
          <cell r="E5871" t="str">
            <v>是</v>
          </cell>
          <cell r="F5871" t="str">
            <v>否</v>
          </cell>
          <cell r="G5871" t="str">
            <v>宽90*高215</v>
          </cell>
          <cell r="H5871" t="str">
            <v/>
          </cell>
          <cell r="I5871" t="str">
            <v/>
          </cell>
          <cell r="J5871" t="str">
            <v>件</v>
          </cell>
          <cell r="K5871" t="str">
            <v/>
          </cell>
          <cell r="L5871" t="str">
            <v/>
          </cell>
          <cell r="M5871" t="str">
            <v>19.30</v>
          </cell>
        </row>
        <row r="5872">
          <cell r="A5872" t="str">
            <v>JGWSBJKQCT-276</v>
          </cell>
          <cell r="B5872" t="str">
            <v>金刚网四边加宽全磁条</v>
          </cell>
          <cell r="C5872" t="str">
            <v>JGWSBJKQCT-276-金刚网四边加宽全磁条</v>
          </cell>
          <cell r="D5872" t="str">
            <v>居家布艺</v>
          </cell>
          <cell r="E5872" t="str">
            <v>是</v>
          </cell>
          <cell r="F5872" t="str">
            <v>否</v>
          </cell>
          <cell r="G5872" t="str">
            <v>宽90*高220</v>
          </cell>
          <cell r="H5872" t="str">
            <v/>
          </cell>
          <cell r="I5872" t="str">
            <v/>
          </cell>
          <cell r="J5872" t="str">
            <v>件</v>
          </cell>
          <cell r="K5872" t="str">
            <v/>
          </cell>
          <cell r="L5872" t="str">
            <v/>
          </cell>
          <cell r="M5872" t="str">
            <v>19.50</v>
          </cell>
        </row>
        <row r="5873">
          <cell r="A5873" t="str">
            <v>JGWSBJKQCT-277</v>
          </cell>
          <cell r="B5873" t="str">
            <v>金刚网四边加宽全磁条</v>
          </cell>
          <cell r="C5873" t="str">
            <v>JGWSBJKQCT-277-金刚网四边加宽全磁条</v>
          </cell>
          <cell r="D5873" t="str">
            <v>居家布艺</v>
          </cell>
          <cell r="E5873" t="str">
            <v>是</v>
          </cell>
          <cell r="F5873" t="str">
            <v>否</v>
          </cell>
          <cell r="G5873" t="str">
            <v>宽90*高230</v>
          </cell>
          <cell r="H5873" t="str">
            <v/>
          </cell>
          <cell r="I5873" t="str">
            <v/>
          </cell>
          <cell r="J5873" t="str">
            <v>件</v>
          </cell>
          <cell r="K5873" t="str">
            <v/>
          </cell>
          <cell r="L5873" t="str">
            <v/>
          </cell>
          <cell r="M5873" t="str">
            <v>19.90</v>
          </cell>
        </row>
        <row r="5874">
          <cell r="A5874" t="str">
            <v>JGWSBJKQCT-278</v>
          </cell>
          <cell r="B5874" t="str">
            <v>金刚网四边加宽全磁条</v>
          </cell>
          <cell r="C5874" t="str">
            <v>JGWSBJKQCT-278-金刚网四边加宽全磁条</v>
          </cell>
          <cell r="D5874" t="str">
            <v>居家布艺</v>
          </cell>
          <cell r="E5874" t="str">
            <v>是</v>
          </cell>
          <cell r="F5874" t="str">
            <v>否</v>
          </cell>
          <cell r="G5874" t="str">
            <v>宽90*高240</v>
          </cell>
          <cell r="H5874" t="str">
            <v/>
          </cell>
          <cell r="I5874" t="str">
            <v/>
          </cell>
          <cell r="J5874" t="str">
            <v>件</v>
          </cell>
          <cell r="K5874" t="str">
            <v/>
          </cell>
          <cell r="L5874" t="str">
            <v/>
          </cell>
          <cell r="M5874" t="str">
            <v>20.50</v>
          </cell>
        </row>
        <row r="5875">
          <cell r="A5875" t="str">
            <v>JGWSBJKQCT-279</v>
          </cell>
          <cell r="B5875" t="str">
            <v>金刚网四边加宽全磁条</v>
          </cell>
          <cell r="C5875" t="str">
            <v>JGWSBJKQCT-279-金刚网四边加宽全磁条</v>
          </cell>
          <cell r="D5875" t="str">
            <v>居家布艺</v>
          </cell>
          <cell r="E5875" t="str">
            <v>是</v>
          </cell>
          <cell r="F5875" t="str">
            <v>否</v>
          </cell>
          <cell r="G5875" t="str">
            <v>宽95*高195</v>
          </cell>
          <cell r="H5875" t="str">
            <v/>
          </cell>
          <cell r="I5875" t="str">
            <v/>
          </cell>
          <cell r="J5875" t="str">
            <v>件</v>
          </cell>
          <cell r="K5875" t="str">
            <v/>
          </cell>
          <cell r="L5875" t="str">
            <v/>
          </cell>
          <cell r="M5875" t="str">
            <v>18.30</v>
          </cell>
        </row>
        <row r="5876">
          <cell r="A5876" t="str">
            <v>JGWSBJKQCT-280</v>
          </cell>
          <cell r="B5876" t="str">
            <v>金刚网四边加宽全磁条</v>
          </cell>
          <cell r="C5876" t="str">
            <v>JGWSBJKQCT-280-金刚网四边加宽全磁条</v>
          </cell>
          <cell r="D5876" t="str">
            <v>居家布艺</v>
          </cell>
          <cell r="E5876" t="str">
            <v>是</v>
          </cell>
          <cell r="F5876" t="str">
            <v>否</v>
          </cell>
          <cell r="G5876" t="str">
            <v>宽95*高200</v>
          </cell>
          <cell r="H5876" t="str">
            <v/>
          </cell>
          <cell r="I5876" t="str">
            <v/>
          </cell>
          <cell r="J5876" t="str">
            <v>件</v>
          </cell>
          <cell r="K5876" t="str">
            <v/>
          </cell>
          <cell r="L5876" t="str">
            <v/>
          </cell>
          <cell r="M5876" t="str">
            <v>18.50</v>
          </cell>
        </row>
        <row r="5877">
          <cell r="A5877" t="str">
            <v>JGWSBJKQCT-281</v>
          </cell>
          <cell r="B5877" t="str">
            <v>金刚网四边加宽全磁条</v>
          </cell>
          <cell r="C5877" t="str">
            <v>JGWSBJKQCT-281-金刚网四边加宽全磁条</v>
          </cell>
          <cell r="D5877" t="str">
            <v>居家布艺</v>
          </cell>
          <cell r="E5877" t="str">
            <v>是</v>
          </cell>
          <cell r="F5877" t="str">
            <v>否</v>
          </cell>
          <cell r="G5877" t="str">
            <v>宽95*高205</v>
          </cell>
          <cell r="H5877" t="str">
            <v/>
          </cell>
          <cell r="I5877" t="str">
            <v/>
          </cell>
          <cell r="J5877" t="str">
            <v>件</v>
          </cell>
          <cell r="K5877" t="str">
            <v/>
          </cell>
          <cell r="L5877" t="str">
            <v/>
          </cell>
          <cell r="M5877" t="str">
            <v>18.70</v>
          </cell>
        </row>
        <row r="5878">
          <cell r="A5878" t="str">
            <v>JGWSBJKQCT-282</v>
          </cell>
          <cell r="B5878" t="str">
            <v>金刚网四边加宽全磁条</v>
          </cell>
          <cell r="C5878" t="str">
            <v>JGWSBJKQCT-282-金刚网四边加宽全磁条</v>
          </cell>
          <cell r="D5878" t="str">
            <v>居家布艺</v>
          </cell>
          <cell r="E5878" t="str">
            <v>是</v>
          </cell>
          <cell r="F5878" t="str">
            <v>否</v>
          </cell>
          <cell r="G5878" t="str">
            <v>宽95*高210</v>
          </cell>
          <cell r="H5878" t="str">
            <v/>
          </cell>
          <cell r="I5878" t="str">
            <v/>
          </cell>
          <cell r="J5878" t="str">
            <v>件</v>
          </cell>
          <cell r="K5878" t="str">
            <v/>
          </cell>
          <cell r="L5878" t="str">
            <v/>
          </cell>
          <cell r="M5878" t="str">
            <v>19.10</v>
          </cell>
        </row>
        <row r="5879">
          <cell r="A5879" t="str">
            <v>JGWSBJKQCT-283</v>
          </cell>
          <cell r="B5879" t="str">
            <v>金刚网四边加宽全磁条</v>
          </cell>
          <cell r="C5879" t="str">
            <v>JGWSBJKQCT-283-金刚网四边加宽全磁条</v>
          </cell>
          <cell r="D5879" t="str">
            <v>居家布艺</v>
          </cell>
          <cell r="E5879" t="str">
            <v>是</v>
          </cell>
          <cell r="F5879" t="str">
            <v>否</v>
          </cell>
          <cell r="G5879" t="str">
            <v>宽95*高215</v>
          </cell>
          <cell r="H5879" t="str">
            <v/>
          </cell>
          <cell r="I5879" t="str">
            <v/>
          </cell>
          <cell r="J5879" t="str">
            <v>件</v>
          </cell>
          <cell r="K5879" t="str">
            <v/>
          </cell>
          <cell r="L5879" t="str">
            <v/>
          </cell>
          <cell r="M5879" t="str">
            <v>19.30</v>
          </cell>
        </row>
        <row r="5880">
          <cell r="A5880" t="str">
            <v>JGWSBJKQCT-284</v>
          </cell>
          <cell r="B5880" t="str">
            <v>金刚网四边加宽全磁条</v>
          </cell>
          <cell r="C5880" t="str">
            <v>JGWSBJKQCT-284-金刚网四边加宽全磁条</v>
          </cell>
          <cell r="D5880" t="str">
            <v>居家布艺</v>
          </cell>
          <cell r="E5880" t="str">
            <v>是</v>
          </cell>
          <cell r="F5880" t="str">
            <v>否</v>
          </cell>
          <cell r="G5880" t="str">
            <v>宽95*高220</v>
          </cell>
          <cell r="H5880" t="str">
            <v/>
          </cell>
          <cell r="I5880" t="str">
            <v/>
          </cell>
          <cell r="J5880" t="str">
            <v>件</v>
          </cell>
          <cell r="K5880" t="str">
            <v/>
          </cell>
          <cell r="L5880" t="str">
            <v/>
          </cell>
          <cell r="M5880" t="str">
            <v>19.50</v>
          </cell>
        </row>
        <row r="5881">
          <cell r="A5881" t="str">
            <v>JGWSBJKQCT-285</v>
          </cell>
          <cell r="B5881" t="str">
            <v>金刚网四边加宽全磁条</v>
          </cell>
          <cell r="C5881" t="str">
            <v>JGWSBJKQCT-285-金刚网四边加宽全磁条</v>
          </cell>
          <cell r="D5881" t="str">
            <v>居家布艺</v>
          </cell>
          <cell r="E5881" t="str">
            <v>是</v>
          </cell>
          <cell r="F5881" t="str">
            <v>否</v>
          </cell>
          <cell r="G5881" t="str">
            <v>宽100*高200</v>
          </cell>
          <cell r="H5881" t="str">
            <v/>
          </cell>
          <cell r="I5881" t="str">
            <v/>
          </cell>
          <cell r="J5881" t="str">
            <v>件</v>
          </cell>
          <cell r="K5881" t="str">
            <v/>
          </cell>
          <cell r="L5881" t="str">
            <v/>
          </cell>
          <cell r="M5881" t="str">
            <v>18.50</v>
          </cell>
        </row>
        <row r="5882">
          <cell r="A5882" t="str">
            <v>JGWSBJKQCT-286</v>
          </cell>
          <cell r="B5882" t="str">
            <v>金刚网四边加宽全磁条</v>
          </cell>
          <cell r="C5882" t="str">
            <v>JGWSBJKQCT-286-金刚网四边加宽全磁条</v>
          </cell>
          <cell r="D5882" t="str">
            <v>居家布艺</v>
          </cell>
          <cell r="E5882" t="str">
            <v>是</v>
          </cell>
          <cell r="F5882" t="str">
            <v>否</v>
          </cell>
          <cell r="G5882" t="str">
            <v>宽100*高205</v>
          </cell>
          <cell r="H5882" t="str">
            <v/>
          </cell>
          <cell r="I5882" t="str">
            <v/>
          </cell>
          <cell r="J5882" t="str">
            <v>件</v>
          </cell>
          <cell r="K5882" t="str">
            <v/>
          </cell>
          <cell r="L5882" t="str">
            <v/>
          </cell>
          <cell r="M5882" t="str">
            <v>18.70</v>
          </cell>
        </row>
        <row r="5883">
          <cell r="A5883" t="str">
            <v>JGWSBJKQCT-287</v>
          </cell>
          <cell r="B5883" t="str">
            <v>金刚网四边加宽全磁条</v>
          </cell>
          <cell r="C5883" t="str">
            <v>JGWSBJKQCT-287-金刚网四边加宽全磁条</v>
          </cell>
          <cell r="D5883" t="str">
            <v>居家布艺</v>
          </cell>
          <cell r="E5883" t="str">
            <v>是</v>
          </cell>
          <cell r="F5883" t="str">
            <v>否</v>
          </cell>
          <cell r="G5883" t="str">
            <v>宽100*高210</v>
          </cell>
          <cell r="H5883" t="str">
            <v/>
          </cell>
          <cell r="I5883" t="str">
            <v/>
          </cell>
          <cell r="J5883" t="str">
            <v>件</v>
          </cell>
          <cell r="K5883" t="str">
            <v/>
          </cell>
          <cell r="L5883" t="str">
            <v/>
          </cell>
          <cell r="M5883" t="str">
            <v>19.10</v>
          </cell>
        </row>
        <row r="5884">
          <cell r="A5884" t="str">
            <v>JGWSBJKQCT-288</v>
          </cell>
          <cell r="B5884" t="str">
            <v>金刚网四边加宽全磁条</v>
          </cell>
          <cell r="C5884" t="str">
            <v>JGWSBJKQCT-288-金刚网四边加宽全磁条</v>
          </cell>
          <cell r="D5884" t="str">
            <v>居家布艺</v>
          </cell>
          <cell r="E5884" t="str">
            <v>是</v>
          </cell>
          <cell r="F5884" t="str">
            <v>否</v>
          </cell>
          <cell r="G5884" t="str">
            <v>宽100*高220</v>
          </cell>
          <cell r="H5884" t="str">
            <v/>
          </cell>
          <cell r="I5884" t="str">
            <v/>
          </cell>
          <cell r="J5884" t="str">
            <v>件</v>
          </cell>
          <cell r="K5884" t="str">
            <v/>
          </cell>
          <cell r="L5884" t="str">
            <v/>
          </cell>
          <cell r="M5884" t="str">
            <v>19.50</v>
          </cell>
        </row>
        <row r="5885">
          <cell r="A5885" t="str">
            <v>JGWSBJKQCT-289</v>
          </cell>
          <cell r="B5885" t="str">
            <v>金刚网四边加宽全磁条</v>
          </cell>
          <cell r="C5885" t="str">
            <v>JGWSBJKQCT-289-金刚网四边加宽全磁条</v>
          </cell>
          <cell r="D5885" t="str">
            <v>居家布艺</v>
          </cell>
          <cell r="E5885" t="str">
            <v>是</v>
          </cell>
          <cell r="F5885" t="str">
            <v>否</v>
          </cell>
          <cell r="G5885" t="str">
            <v>宽100*高230</v>
          </cell>
          <cell r="H5885" t="str">
            <v/>
          </cell>
          <cell r="I5885" t="str">
            <v/>
          </cell>
          <cell r="J5885" t="str">
            <v>件</v>
          </cell>
          <cell r="K5885" t="str">
            <v/>
          </cell>
          <cell r="L5885" t="str">
            <v/>
          </cell>
          <cell r="M5885" t="str">
            <v>20.20</v>
          </cell>
        </row>
        <row r="5886">
          <cell r="A5886" t="str">
            <v>JGWSBJKQCT-290</v>
          </cell>
          <cell r="B5886" t="str">
            <v>金刚网四边加宽全磁条</v>
          </cell>
          <cell r="C5886" t="str">
            <v>JGWSBJKQCT-290-金刚网四边加宽全磁条</v>
          </cell>
          <cell r="D5886" t="str">
            <v>居家布艺</v>
          </cell>
          <cell r="E5886" t="str">
            <v>是</v>
          </cell>
          <cell r="F5886" t="str">
            <v>否</v>
          </cell>
          <cell r="G5886" t="str">
            <v>宽100*高240</v>
          </cell>
          <cell r="H5886" t="str">
            <v/>
          </cell>
          <cell r="I5886" t="str">
            <v/>
          </cell>
          <cell r="J5886" t="str">
            <v>件</v>
          </cell>
          <cell r="K5886" t="str">
            <v/>
          </cell>
          <cell r="L5886" t="str">
            <v/>
          </cell>
          <cell r="M5886" t="str">
            <v>20.60</v>
          </cell>
        </row>
        <row r="5887">
          <cell r="A5887" t="str">
            <v>JGWSBJKQCT-291</v>
          </cell>
          <cell r="B5887" t="str">
            <v>金刚网四边加宽全磁条</v>
          </cell>
          <cell r="C5887" t="str">
            <v>JGWSBJKQCT-291-金刚网四边加宽全磁条</v>
          </cell>
          <cell r="D5887" t="str">
            <v>居家布艺</v>
          </cell>
          <cell r="E5887" t="str">
            <v>是</v>
          </cell>
          <cell r="F5887" t="str">
            <v>否</v>
          </cell>
          <cell r="G5887" t="str">
            <v>宽105*高205</v>
          </cell>
          <cell r="H5887" t="str">
            <v/>
          </cell>
          <cell r="I5887" t="str">
            <v/>
          </cell>
          <cell r="J5887" t="str">
            <v>件</v>
          </cell>
          <cell r="K5887" t="str">
            <v/>
          </cell>
          <cell r="L5887" t="str">
            <v/>
          </cell>
          <cell r="M5887" t="str">
            <v>18.90</v>
          </cell>
        </row>
        <row r="5888">
          <cell r="A5888" t="str">
            <v>JGWSBJKQCT-292</v>
          </cell>
          <cell r="B5888" t="str">
            <v>金刚网四边加宽全磁条</v>
          </cell>
          <cell r="C5888" t="str">
            <v>JGWSBJKQCT-292-金刚网四边加宽全磁条</v>
          </cell>
          <cell r="D5888" t="str">
            <v>居家布艺</v>
          </cell>
          <cell r="E5888" t="str">
            <v>是</v>
          </cell>
          <cell r="F5888" t="str">
            <v>否</v>
          </cell>
          <cell r="G5888" t="str">
            <v>宽110*高200</v>
          </cell>
          <cell r="H5888" t="str">
            <v/>
          </cell>
          <cell r="I5888" t="str">
            <v/>
          </cell>
          <cell r="J5888" t="str">
            <v>件</v>
          </cell>
          <cell r="K5888" t="str">
            <v/>
          </cell>
          <cell r="L5888" t="str">
            <v/>
          </cell>
          <cell r="M5888" t="str">
            <v>18.60</v>
          </cell>
        </row>
        <row r="5889">
          <cell r="A5889" t="str">
            <v>JGWSBJKQCT-293</v>
          </cell>
          <cell r="B5889" t="str">
            <v>金刚网四边加宽全磁条</v>
          </cell>
          <cell r="C5889" t="str">
            <v>JGWSBJKQCT-293-金刚网四边加宽全磁条</v>
          </cell>
          <cell r="D5889" t="str">
            <v>居家布艺</v>
          </cell>
          <cell r="E5889" t="str">
            <v>是</v>
          </cell>
          <cell r="F5889" t="str">
            <v>否</v>
          </cell>
          <cell r="G5889" t="str">
            <v>宽110*高210</v>
          </cell>
          <cell r="H5889" t="str">
            <v/>
          </cell>
          <cell r="I5889" t="str">
            <v/>
          </cell>
          <cell r="J5889" t="str">
            <v>件</v>
          </cell>
          <cell r="K5889" t="str">
            <v/>
          </cell>
          <cell r="L5889" t="str">
            <v/>
          </cell>
          <cell r="M5889" t="str">
            <v>19.10</v>
          </cell>
        </row>
        <row r="5890">
          <cell r="A5890" t="str">
            <v>JGWSBJKQCT-294</v>
          </cell>
          <cell r="B5890" t="str">
            <v>金刚网四边加宽全磁条</v>
          </cell>
          <cell r="C5890" t="str">
            <v>JGWSBJKQCT-294-金刚网四边加宽全磁条</v>
          </cell>
          <cell r="D5890" t="str">
            <v>居家布艺</v>
          </cell>
          <cell r="E5890" t="str">
            <v>是</v>
          </cell>
          <cell r="F5890" t="str">
            <v>否</v>
          </cell>
          <cell r="G5890" t="str">
            <v>宽110*高220</v>
          </cell>
          <cell r="H5890" t="str">
            <v/>
          </cell>
          <cell r="I5890" t="str">
            <v/>
          </cell>
          <cell r="J5890" t="str">
            <v>件</v>
          </cell>
          <cell r="K5890" t="str">
            <v/>
          </cell>
          <cell r="L5890" t="str">
            <v/>
          </cell>
          <cell r="M5890" t="str">
            <v>19.60</v>
          </cell>
        </row>
        <row r="5891">
          <cell r="A5891" t="str">
            <v>JGWSBJKQCT-295</v>
          </cell>
          <cell r="B5891" t="str">
            <v>金刚网四边加宽全磁条</v>
          </cell>
          <cell r="C5891" t="str">
            <v>JGWSBJKQCT-295-金刚网四边加宽全磁条</v>
          </cell>
          <cell r="D5891" t="str">
            <v>居家布艺</v>
          </cell>
          <cell r="E5891" t="str">
            <v>是</v>
          </cell>
          <cell r="F5891" t="str">
            <v>否</v>
          </cell>
          <cell r="G5891" t="str">
            <v>宽110*高230</v>
          </cell>
          <cell r="H5891" t="str">
            <v/>
          </cell>
          <cell r="I5891" t="str">
            <v/>
          </cell>
          <cell r="J5891" t="str">
            <v>件</v>
          </cell>
          <cell r="K5891" t="str">
            <v/>
          </cell>
          <cell r="L5891" t="str">
            <v/>
          </cell>
          <cell r="M5891" t="str">
            <v>20.20</v>
          </cell>
        </row>
        <row r="5892">
          <cell r="A5892" t="str">
            <v>JGWSBJKQCT-296</v>
          </cell>
          <cell r="B5892" t="str">
            <v>金刚网四边加宽全磁条</v>
          </cell>
          <cell r="C5892" t="str">
            <v>JGWSBJKQCT-296-金刚网四边加宽全磁条</v>
          </cell>
          <cell r="D5892" t="str">
            <v>居家布艺</v>
          </cell>
          <cell r="E5892" t="str">
            <v>是</v>
          </cell>
          <cell r="F5892" t="str">
            <v>否</v>
          </cell>
          <cell r="G5892" t="str">
            <v>宽120*高200</v>
          </cell>
          <cell r="H5892" t="str">
            <v/>
          </cell>
          <cell r="I5892" t="str">
            <v/>
          </cell>
          <cell r="J5892" t="str">
            <v>件</v>
          </cell>
          <cell r="K5892" t="str">
            <v/>
          </cell>
          <cell r="L5892" t="str">
            <v/>
          </cell>
          <cell r="M5892" t="str">
            <v>19.90</v>
          </cell>
        </row>
        <row r="5893">
          <cell r="A5893" t="str">
            <v>JGWSBJKQCT-297</v>
          </cell>
          <cell r="B5893" t="str">
            <v>金刚网四边加宽全磁条</v>
          </cell>
          <cell r="C5893" t="str">
            <v>JGWSBJKQCT-297-金刚网四边加宽全磁条</v>
          </cell>
          <cell r="D5893" t="str">
            <v>居家布艺</v>
          </cell>
          <cell r="E5893" t="str">
            <v>是</v>
          </cell>
          <cell r="F5893" t="str">
            <v>否</v>
          </cell>
          <cell r="G5893" t="str">
            <v>宽120*高210</v>
          </cell>
          <cell r="H5893" t="str">
            <v/>
          </cell>
          <cell r="I5893" t="str">
            <v/>
          </cell>
          <cell r="J5893" t="str">
            <v>件</v>
          </cell>
          <cell r="K5893" t="str">
            <v/>
          </cell>
          <cell r="L5893" t="str">
            <v/>
          </cell>
          <cell r="M5893" t="str">
            <v>20.40</v>
          </cell>
        </row>
        <row r="5894">
          <cell r="A5894" t="str">
            <v>JGWSBJKQCT-298</v>
          </cell>
          <cell r="B5894" t="str">
            <v>金刚网四边加宽全磁条</v>
          </cell>
          <cell r="C5894" t="str">
            <v>JGWSBJKQCT-298-金刚网四边加宽全磁条</v>
          </cell>
          <cell r="D5894" t="str">
            <v>居家布艺</v>
          </cell>
          <cell r="E5894" t="str">
            <v>是</v>
          </cell>
          <cell r="F5894" t="str">
            <v>否</v>
          </cell>
          <cell r="G5894" t="str">
            <v>宽120*高220</v>
          </cell>
          <cell r="H5894" t="str">
            <v/>
          </cell>
          <cell r="I5894" t="str">
            <v/>
          </cell>
          <cell r="J5894" t="str">
            <v>件</v>
          </cell>
          <cell r="K5894" t="str">
            <v/>
          </cell>
          <cell r="L5894" t="str">
            <v/>
          </cell>
          <cell r="M5894" t="str">
            <v>21.10</v>
          </cell>
        </row>
        <row r="5895">
          <cell r="A5895" t="str">
            <v>JGWSBJKQCT-299</v>
          </cell>
          <cell r="B5895" t="str">
            <v>金刚网四边加宽全磁条</v>
          </cell>
          <cell r="C5895" t="str">
            <v>JGWSBJKQCT-299-金刚网四边加宽全磁条</v>
          </cell>
          <cell r="D5895" t="str">
            <v>居家布艺</v>
          </cell>
          <cell r="E5895" t="str">
            <v>是</v>
          </cell>
          <cell r="F5895" t="str">
            <v>否</v>
          </cell>
          <cell r="G5895" t="str">
            <v>宽120*高230</v>
          </cell>
          <cell r="H5895" t="str">
            <v/>
          </cell>
          <cell r="I5895" t="str">
            <v/>
          </cell>
          <cell r="J5895" t="str">
            <v>件</v>
          </cell>
          <cell r="K5895" t="str">
            <v/>
          </cell>
          <cell r="L5895" t="str">
            <v/>
          </cell>
          <cell r="M5895" t="str">
            <v>21.60</v>
          </cell>
        </row>
        <row r="5896">
          <cell r="A5896" t="str">
            <v>JGWSBJKQCT-300</v>
          </cell>
          <cell r="B5896" t="str">
            <v>金刚网四边加宽全磁条</v>
          </cell>
          <cell r="C5896" t="str">
            <v>JGWSBJKQCT-300-金刚网四边加宽全磁条</v>
          </cell>
          <cell r="D5896" t="str">
            <v>居家布艺</v>
          </cell>
          <cell r="E5896" t="str">
            <v>是</v>
          </cell>
          <cell r="F5896" t="str">
            <v>否</v>
          </cell>
          <cell r="G5896" t="str">
            <v>宽120*高240</v>
          </cell>
          <cell r="H5896" t="str">
            <v/>
          </cell>
          <cell r="I5896" t="str">
            <v/>
          </cell>
          <cell r="J5896" t="str">
            <v>件</v>
          </cell>
          <cell r="K5896" t="str">
            <v/>
          </cell>
          <cell r="L5896" t="str">
            <v/>
          </cell>
          <cell r="M5896" t="str">
            <v>22.10</v>
          </cell>
        </row>
        <row r="5897">
          <cell r="A5897" t="str">
            <v>JGWSBJKQCT-301</v>
          </cell>
          <cell r="B5897" t="str">
            <v>金刚网四边加宽全磁条</v>
          </cell>
          <cell r="C5897" t="str">
            <v>JGWSBJKQCT-301-金刚网四边加宽全磁条</v>
          </cell>
          <cell r="D5897" t="str">
            <v>居家布艺</v>
          </cell>
          <cell r="E5897" t="str">
            <v>是</v>
          </cell>
          <cell r="F5897" t="str">
            <v>否</v>
          </cell>
          <cell r="G5897" t="str">
            <v>宽130*高200</v>
          </cell>
          <cell r="H5897" t="str">
            <v/>
          </cell>
          <cell r="I5897" t="str">
            <v/>
          </cell>
          <cell r="J5897" t="str">
            <v>件</v>
          </cell>
          <cell r="K5897" t="str">
            <v/>
          </cell>
          <cell r="L5897" t="str">
            <v/>
          </cell>
          <cell r="M5897" t="str">
            <v>20.20</v>
          </cell>
        </row>
        <row r="5898">
          <cell r="A5898" t="str">
            <v>JGWSBJKQCT-302</v>
          </cell>
          <cell r="B5898" t="str">
            <v>金刚网四边加宽全磁条</v>
          </cell>
          <cell r="C5898" t="str">
            <v>JGWSBJKQCT-302-金刚网四边加宽全磁条</v>
          </cell>
          <cell r="D5898" t="str">
            <v>居家布艺</v>
          </cell>
          <cell r="E5898" t="str">
            <v>是</v>
          </cell>
          <cell r="F5898" t="str">
            <v>否</v>
          </cell>
          <cell r="G5898" t="str">
            <v>宽130*高210</v>
          </cell>
          <cell r="H5898" t="str">
            <v/>
          </cell>
          <cell r="I5898" t="str">
            <v/>
          </cell>
          <cell r="J5898" t="str">
            <v>件</v>
          </cell>
          <cell r="K5898" t="str">
            <v/>
          </cell>
          <cell r="L5898" t="str">
            <v/>
          </cell>
          <cell r="M5898" t="str">
            <v>20.70</v>
          </cell>
        </row>
        <row r="5899">
          <cell r="A5899" t="str">
            <v>JGWSBJKQCT-303</v>
          </cell>
          <cell r="B5899" t="str">
            <v>金刚网四边加宽全磁条</v>
          </cell>
          <cell r="C5899" t="str">
            <v>JGWSBJKQCT-303-金刚网四边加宽全磁条</v>
          </cell>
          <cell r="D5899" t="str">
            <v>居家布艺</v>
          </cell>
          <cell r="E5899" t="str">
            <v>是</v>
          </cell>
          <cell r="F5899" t="str">
            <v>否</v>
          </cell>
          <cell r="G5899" t="str">
            <v>宽130*高220</v>
          </cell>
          <cell r="H5899" t="str">
            <v/>
          </cell>
          <cell r="I5899" t="str">
            <v/>
          </cell>
          <cell r="J5899" t="str">
            <v>件</v>
          </cell>
          <cell r="K5899" t="str">
            <v/>
          </cell>
          <cell r="L5899" t="str">
            <v/>
          </cell>
          <cell r="M5899" t="str">
            <v>21.40</v>
          </cell>
        </row>
        <row r="5900">
          <cell r="A5900" t="str">
            <v>JGWSBJKQCT-304</v>
          </cell>
          <cell r="B5900" t="str">
            <v>金刚网四边加宽全磁条</v>
          </cell>
          <cell r="C5900" t="str">
            <v>JGWSBJKQCT-304-金刚网四边加宽全磁条</v>
          </cell>
          <cell r="D5900" t="str">
            <v>居家布艺</v>
          </cell>
          <cell r="E5900" t="str">
            <v>是</v>
          </cell>
          <cell r="F5900" t="str">
            <v>否</v>
          </cell>
          <cell r="G5900" t="str">
            <v>宽130*高230</v>
          </cell>
          <cell r="H5900" t="str">
            <v/>
          </cell>
          <cell r="I5900" t="str">
            <v/>
          </cell>
          <cell r="J5900" t="str">
            <v>件</v>
          </cell>
          <cell r="K5900" t="str">
            <v/>
          </cell>
          <cell r="L5900" t="str">
            <v/>
          </cell>
          <cell r="M5900" t="str">
            <v>21.90</v>
          </cell>
        </row>
        <row r="5901">
          <cell r="A5901" t="str">
            <v>JGWSBJKQCT-305</v>
          </cell>
          <cell r="B5901" t="str">
            <v>金刚网四边加宽全磁条</v>
          </cell>
          <cell r="C5901" t="str">
            <v>JGWSBJKQCT-305-金刚网四边加宽全磁条</v>
          </cell>
          <cell r="D5901" t="str">
            <v>居家布艺</v>
          </cell>
          <cell r="E5901" t="str">
            <v>是</v>
          </cell>
          <cell r="F5901" t="str">
            <v>否</v>
          </cell>
          <cell r="G5901" t="str">
            <v>宽130*高240</v>
          </cell>
          <cell r="H5901" t="str">
            <v/>
          </cell>
          <cell r="I5901" t="str">
            <v/>
          </cell>
          <cell r="J5901" t="str">
            <v>件</v>
          </cell>
          <cell r="K5901" t="str">
            <v/>
          </cell>
          <cell r="L5901" t="str">
            <v/>
          </cell>
          <cell r="M5901" t="str">
            <v>22.40</v>
          </cell>
        </row>
        <row r="5902">
          <cell r="A5902" t="str">
            <v>JGWSBJKQCT-306</v>
          </cell>
          <cell r="B5902" t="str">
            <v>金刚网四边加宽全磁条</v>
          </cell>
          <cell r="C5902" t="str">
            <v>JGWSBJKQCT-306-金刚网四边加宽全磁条</v>
          </cell>
          <cell r="D5902" t="str">
            <v>居家布艺</v>
          </cell>
          <cell r="E5902" t="str">
            <v>是</v>
          </cell>
          <cell r="F5902" t="str">
            <v>否</v>
          </cell>
          <cell r="G5902" t="str">
            <v>宽140*高200</v>
          </cell>
          <cell r="H5902" t="str">
            <v/>
          </cell>
          <cell r="I5902" t="str">
            <v/>
          </cell>
          <cell r="J5902" t="str">
            <v>件</v>
          </cell>
          <cell r="K5902" t="str">
            <v/>
          </cell>
          <cell r="L5902" t="str">
            <v/>
          </cell>
          <cell r="M5902" t="str">
            <v>20.30</v>
          </cell>
        </row>
        <row r="5903">
          <cell r="A5903" t="str">
            <v>JGWSBJKQCT-307</v>
          </cell>
          <cell r="B5903" t="str">
            <v>金刚网四边加宽全磁条</v>
          </cell>
          <cell r="C5903" t="str">
            <v>JGWSBJKQCT-307-金刚网四边加宽全磁条</v>
          </cell>
          <cell r="D5903" t="str">
            <v>居家布艺</v>
          </cell>
          <cell r="E5903" t="str">
            <v>是</v>
          </cell>
          <cell r="F5903" t="str">
            <v>否</v>
          </cell>
          <cell r="G5903" t="str">
            <v>宽140*高210</v>
          </cell>
          <cell r="H5903" t="str">
            <v/>
          </cell>
          <cell r="I5903" t="str">
            <v/>
          </cell>
          <cell r="J5903" t="str">
            <v>件</v>
          </cell>
          <cell r="K5903" t="str">
            <v/>
          </cell>
          <cell r="L5903" t="str">
            <v/>
          </cell>
          <cell r="M5903" t="str">
            <v>20.90</v>
          </cell>
        </row>
        <row r="5904">
          <cell r="A5904" t="str">
            <v>JGWSBJKQCT-308</v>
          </cell>
          <cell r="B5904" t="str">
            <v>金刚网四边加宽全磁条</v>
          </cell>
          <cell r="C5904" t="str">
            <v>JGWSBJKQCT-308-金刚网四边加宽全磁条</v>
          </cell>
          <cell r="D5904" t="str">
            <v>居家布艺</v>
          </cell>
          <cell r="E5904" t="str">
            <v>是</v>
          </cell>
          <cell r="F5904" t="str">
            <v>否</v>
          </cell>
          <cell r="G5904" t="str">
            <v>宽140*高220</v>
          </cell>
          <cell r="H5904" t="str">
            <v/>
          </cell>
          <cell r="I5904" t="str">
            <v/>
          </cell>
          <cell r="J5904" t="str">
            <v>件</v>
          </cell>
          <cell r="K5904" t="str">
            <v/>
          </cell>
          <cell r="L5904" t="str">
            <v/>
          </cell>
          <cell r="M5904" t="str">
            <v>21.40</v>
          </cell>
        </row>
        <row r="5905">
          <cell r="A5905" t="str">
            <v>JGWSBJKQCT-309</v>
          </cell>
          <cell r="B5905" t="str">
            <v>金刚网四边加宽全磁条</v>
          </cell>
          <cell r="C5905" t="str">
            <v>JGWSBJKQCT-309-金刚网四边加宽全磁条</v>
          </cell>
          <cell r="D5905" t="str">
            <v>居家布艺</v>
          </cell>
          <cell r="E5905" t="str">
            <v>是</v>
          </cell>
          <cell r="F5905" t="str">
            <v>否</v>
          </cell>
          <cell r="G5905" t="str">
            <v>宽140*高230</v>
          </cell>
          <cell r="H5905" t="str">
            <v/>
          </cell>
          <cell r="I5905" t="str">
            <v/>
          </cell>
          <cell r="J5905" t="str">
            <v>件</v>
          </cell>
          <cell r="K5905" t="str">
            <v/>
          </cell>
          <cell r="L5905" t="str">
            <v/>
          </cell>
          <cell r="M5905" t="str">
            <v>21.90</v>
          </cell>
        </row>
        <row r="5906">
          <cell r="A5906" t="str">
            <v>JGWSBJKQCT-310</v>
          </cell>
          <cell r="B5906" t="str">
            <v>金刚网四边加宽全磁条</v>
          </cell>
          <cell r="C5906" t="str">
            <v>JGWSBJKQCT-310-金刚网四边加宽全磁条</v>
          </cell>
          <cell r="D5906" t="str">
            <v>居家布艺</v>
          </cell>
          <cell r="E5906" t="str">
            <v>是</v>
          </cell>
          <cell r="F5906" t="str">
            <v>否</v>
          </cell>
          <cell r="G5906" t="str">
            <v>宽140*高240</v>
          </cell>
          <cell r="H5906" t="str">
            <v/>
          </cell>
          <cell r="I5906" t="str">
            <v/>
          </cell>
          <cell r="J5906" t="str">
            <v>件</v>
          </cell>
          <cell r="K5906" t="str">
            <v/>
          </cell>
          <cell r="L5906" t="str">
            <v/>
          </cell>
          <cell r="M5906" t="str">
            <v>22.70</v>
          </cell>
        </row>
        <row r="5907">
          <cell r="A5907" t="str">
            <v>JGWSBJKQCT-311</v>
          </cell>
          <cell r="B5907" t="str">
            <v>金刚网四边加宽全磁条</v>
          </cell>
          <cell r="C5907" t="str">
            <v>JGWSBJKQCT-311-金刚网四边加宽全磁条</v>
          </cell>
          <cell r="D5907" t="str">
            <v>居家布艺</v>
          </cell>
          <cell r="E5907" t="str">
            <v>是</v>
          </cell>
          <cell r="F5907" t="str">
            <v>否</v>
          </cell>
          <cell r="G5907" t="str">
            <v>宽150*高200</v>
          </cell>
          <cell r="H5907" t="str">
            <v/>
          </cell>
          <cell r="I5907" t="str">
            <v/>
          </cell>
          <cell r="J5907" t="str">
            <v>件</v>
          </cell>
          <cell r="K5907" t="str">
            <v/>
          </cell>
          <cell r="L5907" t="str">
            <v/>
          </cell>
          <cell r="M5907" t="str">
            <v>22.80</v>
          </cell>
        </row>
        <row r="5908">
          <cell r="A5908" t="str">
            <v>JGWSBJKQCT-312</v>
          </cell>
          <cell r="B5908" t="str">
            <v>金刚网四边加宽全磁条</v>
          </cell>
          <cell r="C5908" t="str">
            <v>JGWSBJKQCT-312-金刚网四边加宽全磁条</v>
          </cell>
          <cell r="D5908" t="str">
            <v>居家布艺</v>
          </cell>
          <cell r="E5908" t="str">
            <v>是</v>
          </cell>
          <cell r="F5908" t="str">
            <v>否</v>
          </cell>
          <cell r="G5908" t="str">
            <v>宽150*高210</v>
          </cell>
          <cell r="H5908" t="str">
            <v/>
          </cell>
          <cell r="I5908" t="str">
            <v/>
          </cell>
          <cell r="J5908" t="str">
            <v>件</v>
          </cell>
          <cell r="K5908" t="str">
            <v/>
          </cell>
          <cell r="L5908" t="str">
            <v/>
          </cell>
          <cell r="M5908" t="str">
            <v>23.60</v>
          </cell>
        </row>
        <row r="5909">
          <cell r="A5909" t="str">
            <v>JGWSBJKQCT-313</v>
          </cell>
          <cell r="B5909" t="str">
            <v>金刚网四边加宽全磁条</v>
          </cell>
          <cell r="C5909" t="str">
            <v>JGWSBJKQCT-313-金刚网四边加宽全磁条</v>
          </cell>
          <cell r="D5909" t="str">
            <v>居家布艺</v>
          </cell>
          <cell r="E5909" t="str">
            <v>是</v>
          </cell>
          <cell r="F5909" t="str">
            <v>否</v>
          </cell>
          <cell r="G5909" t="str">
            <v>宽150*高220</v>
          </cell>
          <cell r="H5909" t="str">
            <v/>
          </cell>
          <cell r="I5909" t="str">
            <v/>
          </cell>
          <cell r="J5909" t="str">
            <v>件</v>
          </cell>
          <cell r="K5909" t="str">
            <v/>
          </cell>
          <cell r="L5909" t="str">
            <v/>
          </cell>
          <cell r="M5909" t="str">
            <v>24.20</v>
          </cell>
        </row>
        <row r="5910">
          <cell r="A5910" t="str">
            <v>JGWSBJKQCT-314</v>
          </cell>
          <cell r="B5910" t="str">
            <v>金刚网四边加宽全磁条</v>
          </cell>
          <cell r="C5910" t="str">
            <v>JGWSBJKQCT-314-金刚网四边加宽全磁条</v>
          </cell>
          <cell r="D5910" t="str">
            <v>居家布艺</v>
          </cell>
          <cell r="E5910" t="str">
            <v>是</v>
          </cell>
          <cell r="F5910" t="str">
            <v>否</v>
          </cell>
          <cell r="G5910" t="str">
            <v>宽150*高230</v>
          </cell>
          <cell r="H5910" t="str">
            <v/>
          </cell>
          <cell r="I5910" t="str">
            <v/>
          </cell>
          <cell r="J5910" t="str">
            <v>件</v>
          </cell>
          <cell r="K5910" t="str">
            <v/>
          </cell>
          <cell r="L5910" t="str">
            <v/>
          </cell>
          <cell r="M5910" t="str">
            <v>25.00</v>
          </cell>
        </row>
        <row r="5911">
          <cell r="A5911" t="str">
            <v>JGWSBJKQCT-315</v>
          </cell>
          <cell r="B5911" t="str">
            <v>金刚网四边加宽全磁条</v>
          </cell>
          <cell r="C5911" t="str">
            <v>JGWSBJKQCT-315-金刚网四边加宽全磁条</v>
          </cell>
          <cell r="D5911" t="str">
            <v>居家布艺</v>
          </cell>
          <cell r="E5911" t="str">
            <v>是</v>
          </cell>
          <cell r="F5911" t="str">
            <v>否</v>
          </cell>
          <cell r="G5911" t="str">
            <v>宽150*高240</v>
          </cell>
          <cell r="H5911" t="str">
            <v/>
          </cell>
          <cell r="I5911" t="str">
            <v/>
          </cell>
          <cell r="J5911" t="str">
            <v>件</v>
          </cell>
          <cell r="K5911" t="str">
            <v/>
          </cell>
          <cell r="L5911" t="str">
            <v/>
          </cell>
          <cell r="M5911" t="str">
            <v>25.70</v>
          </cell>
        </row>
        <row r="5912">
          <cell r="A5912" t="str">
            <v>JGWSBJKQCT-316</v>
          </cell>
          <cell r="B5912" t="str">
            <v>金刚网四边加宽全磁条</v>
          </cell>
          <cell r="C5912" t="str">
            <v>JGWSBJKQCT-316-金刚网四边加宽全磁条</v>
          </cell>
          <cell r="D5912" t="str">
            <v>居家布艺</v>
          </cell>
          <cell r="E5912" t="str">
            <v>是</v>
          </cell>
          <cell r="F5912" t="str">
            <v>否</v>
          </cell>
          <cell r="G5912" t="str">
            <v>宽160*高200</v>
          </cell>
          <cell r="H5912" t="str">
            <v/>
          </cell>
          <cell r="I5912" t="str">
            <v/>
          </cell>
          <cell r="J5912" t="str">
            <v>件</v>
          </cell>
          <cell r="K5912" t="str">
            <v/>
          </cell>
          <cell r="L5912" t="str">
            <v/>
          </cell>
          <cell r="M5912" t="str">
            <v>22.80</v>
          </cell>
        </row>
        <row r="5913">
          <cell r="A5913" t="str">
            <v>JGWSBJKQCT-317</v>
          </cell>
          <cell r="B5913" t="str">
            <v>金刚网四边加宽全磁条</v>
          </cell>
          <cell r="C5913" t="str">
            <v>JGWSBJKQCT-317-金刚网四边加宽全磁条</v>
          </cell>
          <cell r="D5913" t="str">
            <v>居家布艺</v>
          </cell>
          <cell r="E5913" t="str">
            <v>是</v>
          </cell>
          <cell r="F5913" t="str">
            <v>否</v>
          </cell>
          <cell r="G5913" t="str">
            <v>宽160*高210</v>
          </cell>
          <cell r="H5913" t="str">
            <v/>
          </cell>
          <cell r="I5913" t="str">
            <v/>
          </cell>
          <cell r="J5913" t="str">
            <v>件</v>
          </cell>
          <cell r="K5913" t="str">
            <v/>
          </cell>
          <cell r="L5913" t="str">
            <v/>
          </cell>
          <cell r="M5913" t="str">
            <v>23.60</v>
          </cell>
        </row>
        <row r="5914">
          <cell r="A5914" t="str">
            <v>JGWSBJKQCT-318</v>
          </cell>
          <cell r="B5914" t="str">
            <v>金刚网四边加宽全磁条</v>
          </cell>
          <cell r="C5914" t="str">
            <v>JGWSBJKQCT-318-金刚网四边加宽全磁条</v>
          </cell>
          <cell r="D5914" t="str">
            <v>居家布艺</v>
          </cell>
          <cell r="E5914" t="str">
            <v>是</v>
          </cell>
          <cell r="F5914" t="str">
            <v>否</v>
          </cell>
          <cell r="G5914" t="str">
            <v>宽160*高220</v>
          </cell>
          <cell r="H5914" t="str">
            <v/>
          </cell>
          <cell r="I5914" t="str">
            <v/>
          </cell>
          <cell r="J5914" t="str">
            <v>件</v>
          </cell>
          <cell r="K5914" t="str">
            <v/>
          </cell>
          <cell r="L5914" t="str">
            <v/>
          </cell>
          <cell r="M5914" t="str">
            <v>24.20</v>
          </cell>
        </row>
        <row r="5915">
          <cell r="A5915" t="str">
            <v>JGWSBJKQCT-319</v>
          </cell>
          <cell r="B5915" t="str">
            <v>金刚网四边加宽全磁条</v>
          </cell>
          <cell r="C5915" t="str">
            <v>JGWSBJKQCT-319-金刚网四边加宽全磁条</v>
          </cell>
          <cell r="D5915" t="str">
            <v>居家布艺</v>
          </cell>
          <cell r="E5915" t="str">
            <v>是</v>
          </cell>
          <cell r="F5915" t="str">
            <v>否</v>
          </cell>
          <cell r="G5915" t="str">
            <v>宽160*高230</v>
          </cell>
          <cell r="H5915" t="str">
            <v/>
          </cell>
          <cell r="I5915" t="str">
            <v/>
          </cell>
          <cell r="J5915" t="str">
            <v>件</v>
          </cell>
          <cell r="K5915" t="str">
            <v/>
          </cell>
          <cell r="L5915" t="str">
            <v/>
          </cell>
          <cell r="M5915" t="str">
            <v>25.10</v>
          </cell>
        </row>
        <row r="5916">
          <cell r="A5916" t="str">
            <v>JGWSBJKQCT-320</v>
          </cell>
          <cell r="B5916" t="str">
            <v>金刚网四边加宽全磁条</v>
          </cell>
          <cell r="C5916" t="str">
            <v>JGWSBJKQCT-320-金刚网四边加宽全磁条</v>
          </cell>
          <cell r="D5916" t="str">
            <v>居家布艺</v>
          </cell>
          <cell r="E5916" t="str">
            <v>是</v>
          </cell>
          <cell r="F5916" t="str">
            <v>否</v>
          </cell>
          <cell r="G5916" t="str">
            <v>宽160*高240</v>
          </cell>
          <cell r="H5916" t="str">
            <v/>
          </cell>
          <cell r="I5916" t="str">
            <v/>
          </cell>
          <cell r="J5916" t="str">
            <v>件</v>
          </cell>
          <cell r="K5916" t="str">
            <v/>
          </cell>
          <cell r="L5916" t="str">
            <v/>
          </cell>
          <cell r="M5916" t="str">
            <v>25.70</v>
          </cell>
        </row>
        <row r="5917">
          <cell r="A5917" t="str">
            <v>JGWSBJKQCT-321</v>
          </cell>
          <cell r="B5917" t="str">
            <v>金刚网四边加宽全磁条</v>
          </cell>
          <cell r="C5917" t="str">
            <v>JGWSBJKQCT-321-金刚网四边加宽全磁条</v>
          </cell>
          <cell r="D5917" t="str">
            <v>居家布艺</v>
          </cell>
          <cell r="E5917" t="str">
            <v>是</v>
          </cell>
          <cell r="F5917" t="str">
            <v>否</v>
          </cell>
          <cell r="G5917" t="str">
            <v>宽170*高200</v>
          </cell>
          <cell r="H5917" t="str">
            <v/>
          </cell>
          <cell r="I5917" t="str">
            <v/>
          </cell>
          <cell r="J5917" t="str">
            <v>件</v>
          </cell>
          <cell r="K5917" t="str">
            <v/>
          </cell>
          <cell r="L5917" t="str">
            <v/>
          </cell>
          <cell r="M5917" t="str">
            <v>23.40</v>
          </cell>
        </row>
        <row r="5918">
          <cell r="A5918" t="str">
            <v>JGWSBJKQCT-322</v>
          </cell>
          <cell r="B5918" t="str">
            <v>金刚网四边加宽全磁条</v>
          </cell>
          <cell r="C5918" t="str">
            <v>JGWSBJKQCT-322-金刚网四边加宽全磁条</v>
          </cell>
          <cell r="D5918" t="str">
            <v>居家布艺</v>
          </cell>
          <cell r="E5918" t="str">
            <v>是</v>
          </cell>
          <cell r="F5918" t="str">
            <v>否</v>
          </cell>
          <cell r="G5918" t="str">
            <v>宽170*高210</v>
          </cell>
          <cell r="H5918" t="str">
            <v/>
          </cell>
          <cell r="I5918" t="str">
            <v/>
          </cell>
          <cell r="J5918" t="str">
            <v>件</v>
          </cell>
          <cell r="K5918" t="str">
            <v/>
          </cell>
          <cell r="L5918" t="str">
            <v/>
          </cell>
          <cell r="M5918" t="str">
            <v>24.00</v>
          </cell>
        </row>
        <row r="5919">
          <cell r="A5919" t="str">
            <v>JGWSBJKQCT-323</v>
          </cell>
          <cell r="B5919" t="str">
            <v>金刚网四边加宽全磁条</v>
          </cell>
          <cell r="C5919" t="str">
            <v>JGWSBJKQCT-323-金刚网四边加宽全磁条</v>
          </cell>
          <cell r="D5919" t="str">
            <v>居家布艺</v>
          </cell>
          <cell r="E5919" t="str">
            <v>是</v>
          </cell>
          <cell r="F5919" t="str">
            <v>否</v>
          </cell>
          <cell r="G5919" t="str">
            <v>宽170*高220</v>
          </cell>
          <cell r="H5919" t="str">
            <v/>
          </cell>
          <cell r="I5919" t="str">
            <v/>
          </cell>
          <cell r="J5919" t="str">
            <v>件</v>
          </cell>
          <cell r="K5919" t="str">
            <v/>
          </cell>
          <cell r="L5919" t="str">
            <v/>
          </cell>
          <cell r="M5919" t="str">
            <v>24.80</v>
          </cell>
        </row>
        <row r="5920">
          <cell r="A5920" t="str">
            <v>JGWSBJKQCT-324</v>
          </cell>
          <cell r="B5920" t="str">
            <v>金刚网四边加宽全磁条</v>
          </cell>
          <cell r="C5920" t="str">
            <v>JGWSBJKQCT-324-金刚网四边加宽全磁条</v>
          </cell>
          <cell r="D5920" t="str">
            <v>居家布艺</v>
          </cell>
          <cell r="E5920" t="str">
            <v>是</v>
          </cell>
          <cell r="F5920" t="str">
            <v>否</v>
          </cell>
          <cell r="G5920" t="str">
            <v>宽170*高230</v>
          </cell>
          <cell r="H5920" t="str">
            <v/>
          </cell>
          <cell r="I5920" t="str">
            <v/>
          </cell>
          <cell r="J5920" t="str">
            <v>件</v>
          </cell>
          <cell r="K5920" t="str">
            <v/>
          </cell>
          <cell r="L5920" t="str">
            <v/>
          </cell>
          <cell r="M5920" t="str">
            <v>25.40</v>
          </cell>
        </row>
        <row r="5921">
          <cell r="A5921" t="str">
            <v>JGWSBJKQCT-325</v>
          </cell>
          <cell r="B5921" t="str">
            <v>金刚网四边加宽全磁条</v>
          </cell>
          <cell r="C5921" t="str">
            <v>JGWSBJKQCT-325-金刚网四边加宽全磁条</v>
          </cell>
          <cell r="D5921" t="str">
            <v>居家布艺</v>
          </cell>
          <cell r="E5921" t="str">
            <v>是</v>
          </cell>
          <cell r="F5921" t="str">
            <v>否</v>
          </cell>
          <cell r="G5921" t="str">
            <v>宽170*高240</v>
          </cell>
          <cell r="H5921" t="str">
            <v/>
          </cell>
          <cell r="I5921" t="str">
            <v/>
          </cell>
          <cell r="J5921" t="str">
            <v>件</v>
          </cell>
          <cell r="K5921" t="str">
            <v/>
          </cell>
          <cell r="L5921" t="str">
            <v/>
          </cell>
          <cell r="M5921" t="str">
            <v>26.10</v>
          </cell>
        </row>
        <row r="5922">
          <cell r="A5922" t="str">
            <v>JGWSBJKQCT-326</v>
          </cell>
          <cell r="B5922" t="str">
            <v>金刚网四边加宽全磁条</v>
          </cell>
          <cell r="C5922" t="str">
            <v>JGWSBJKQCT-326-金刚网四边加宽全磁条</v>
          </cell>
          <cell r="D5922" t="str">
            <v>居家布艺</v>
          </cell>
          <cell r="E5922" t="str">
            <v>是</v>
          </cell>
          <cell r="F5922" t="str">
            <v>否</v>
          </cell>
          <cell r="G5922" t="str">
            <v>宽180*高200</v>
          </cell>
          <cell r="H5922" t="str">
            <v/>
          </cell>
          <cell r="I5922" t="str">
            <v/>
          </cell>
          <cell r="J5922" t="str">
            <v>件</v>
          </cell>
          <cell r="K5922" t="str">
            <v/>
          </cell>
          <cell r="L5922" t="str">
            <v/>
          </cell>
          <cell r="M5922" t="str">
            <v>23.40</v>
          </cell>
        </row>
        <row r="5923">
          <cell r="A5923" t="str">
            <v>JGWSBJKQCT-327</v>
          </cell>
          <cell r="B5923" t="str">
            <v>金刚网四边加宽全磁条</v>
          </cell>
          <cell r="C5923" t="str">
            <v>JGWSBJKQCT-327-金刚网四边加宽全磁条</v>
          </cell>
          <cell r="D5923" t="str">
            <v>居家布艺</v>
          </cell>
          <cell r="E5923" t="str">
            <v>是</v>
          </cell>
          <cell r="F5923" t="str">
            <v>否</v>
          </cell>
          <cell r="G5923" t="str">
            <v>宽180*高210</v>
          </cell>
          <cell r="H5923" t="str">
            <v/>
          </cell>
          <cell r="I5923" t="str">
            <v/>
          </cell>
          <cell r="J5923" t="str">
            <v>件</v>
          </cell>
          <cell r="K5923" t="str">
            <v/>
          </cell>
          <cell r="L5923" t="str">
            <v/>
          </cell>
          <cell r="M5923" t="str">
            <v>24.00</v>
          </cell>
        </row>
        <row r="5924">
          <cell r="A5924" t="str">
            <v>JGWSBJKQCT-328</v>
          </cell>
          <cell r="B5924" t="str">
            <v>金刚网四边加宽全磁条</v>
          </cell>
          <cell r="C5924" t="str">
            <v>JGWSBJKQCT-328-金刚网四边加宽全磁条</v>
          </cell>
          <cell r="D5924" t="str">
            <v>居家布艺</v>
          </cell>
          <cell r="E5924" t="str">
            <v>是</v>
          </cell>
          <cell r="F5924" t="str">
            <v>否</v>
          </cell>
          <cell r="G5924" t="str">
            <v>宽180*高220</v>
          </cell>
          <cell r="H5924" t="str">
            <v/>
          </cell>
          <cell r="I5924" t="str">
            <v/>
          </cell>
          <cell r="J5924" t="str">
            <v>件</v>
          </cell>
          <cell r="K5924" t="str">
            <v/>
          </cell>
          <cell r="L5924" t="str">
            <v/>
          </cell>
          <cell r="M5924" t="str">
            <v>24.90</v>
          </cell>
        </row>
        <row r="5925">
          <cell r="A5925" t="str">
            <v>JGWSBJKQCT-329</v>
          </cell>
          <cell r="B5925" t="str">
            <v>金刚网四边加宽全磁条</v>
          </cell>
          <cell r="C5925" t="str">
            <v>JGWSBJKQCT-329-金刚网四边加宽全磁条</v>
          </cell>
          <cell r="D5925" t="str">
            <v>居家布艺</v>
          </cell>
          <cell r="E5925" t="str">
            <v>是</v>
          </cell>
          <cell r="F5925" t="str">
            <v>否</v>
          </cell>
          <cell r="G5925" t="str">
            <v>宽180*高230</v>
          </cell>
          <cell r="H5925" t="str">
            <v/>
          </cell>
          <cell r="I5925" t="str">
            <v/>
          </cell>
          <cell r="J5925" t="str">
            <v>件</v>
          </cell>
          <cell r="K5925" t="str">
            <v/>
          </cell>
          <cell r="L5925" t="str">
            <v/>
          </cell>
          <cell r="M5925" t="str">
            <v>25.50</v>
          </cell>
        </row>
        <row r="5926">
          <cell r="A5926" t="str">
            <v>CYS-JGWM4C2QCT-185</v>
          </cell>
          <cell r="B5926" t="str">
            <v>金刚网门四侧二全磁条</v>
          </cell>
          <cell r="C5926" t="str">
            <v>CYS-JGWM4C2QCT-185-金刚网门四侧二全磁条</v>
          </cell>
          <cell r="D5926" t="str">
            <v>居家布艺</v>
          </cell>
          <cell r="E5926" t="str">
            <v>是</v>
          </cell>
          <cell r="F5926" t="str">
            <v>否</v>
          </cell>
          <cell r="G5926" t="str">
            <v>宽90*高215</v>
          </cell>
          <cell r="H5926" t="str">
            <v/>
          </cell>
          <cell r="I5926" t="str">
            <v/>
          </cell>
          <cell r="J5926" t="str">
            <v>件</v>
          </cell>
          <cell r="K5926" t="str">
            <v/>
          </cell>
          <cell r="L5926" t="str">
            <v/>
          </cell>
          <cell r="M5926" t="str">
            <v>16.20</v>
          </cell>
        </row>
        <row r="5927">
          <cell r="A5927" t="str">
            <v>CYS-JGWM4C2QCT-186</v>
          </cell>
          <cell r="B5927" t="str">
            <v>金刚网门四侧二全磁条</v>
          </cell>
          <cell r="C5927" t="str">
            <v>CYS-JGWM4C2QCT-186-金刚网门四侧二全磁条</v>
          </cell>
          <cell r="D5927" t="str">
            <v>居家布艺</v>
          </cell>
          <cell r="E5927" t="str">
            <v>是</v>
          </cell>
          <cell r="F5927" t="str">
            <v>否</v>
          </cell>
          <cell r="G5927" t="str">
            <v>宽90*高220</v>
          </cell>
          <cell r="H5927" t="str">
            <v/>
          </cell>
          <cell r="I5927" t="str">
            <v/>
          </cell>
          <cell r="J5927" t="str">
            <v>件</v>
          </cell>
          <cell r="K5927" t="str">
            <v/>
          </cell>
          <cell r="L5927" t="str">
            <v/>
          </cell>
          <cell r="M5927" t="str">
            <v>16.40</v>
          </cell>
        </row>
        <row r="5928">
          <cell r="A5928" t="str">
            <v>CYS-JGWM4C2QCT-187</v>
          </cell>
          <cell r="B5928" t="str">
            <v>金刚网门四侧二全磁条</v>
          </cell>
          <cell r="C5928" t="str">
            <v>CYS-JGWM4C2QCT-187-金刚网门四侧二全磁条</v>
          </cell>
          <cell r="D5928" t="str">
            <v>居家布艺</v>
          </cell>
          <cell r="E5928" t="str">
            <v>是</v>
          </cell>
          <cell r="F5928" t="str">
            <v>否</v>
          </cell>
          <cell r="G5928" t="str">
            <v>宽90*高230</v>
          </cell>
          <cell r="H5928" t="str">
            <v/>
          </cell>
          <cell r="I5928" t="str">
            <v/>
          </cell>
          <cell r="J5928" t="str">
            <v>件</v>
          </cell>
          <cell r="K5928" t="str">
            <v/>
          </cell>
          <cell r="L5928" t="str">
            <v/>
          </cell>
          <cell r="M5928" t="str">
            <v>16.90</v>
          </cell>
        </row>
        <row r="5929">
          <cell r="A5929" t="str">
            <v>CYS-JGWM4C2QCT-188</v>
          </cell>
          <cell r="B5929" t="str">
            <v>金刚网门四侧二全磁条</v>
          </cell>
          <cell r="C5929" t="str">
            <v>CYS-JGWM4C2QCT-188-金刚网门四侧二全磁条</v>
          </cell>
          <cell r="D5929" t="str">
            <v>居家布艺</v>
          </cell>
          <cell r="E5929" t="str">
            <v>是</v>
          </cell>
          <cell r="F5929" t="str">
            <v>否</v>
          </cell>
          <cell r="G5929" t="str">
            <v>宽90*高240</v>
          </cell>
          <cell r="H5929" t="str">
            <v/>
          </cell>
          <cell r="I5929" t="str">
            <v/>
          </cell>
          <cell r="J5929" t="str">
            <v>件</v>
          </cell>
          <cell r="K5929" t="str">
            <v/>
          </cell>
          <cell r="L5929" t="str">
            <v/>
          </cell>
          <cell r="M5929" t="str">
            <v>17.30</v>
          </cell>
        </row>
        <row r="5930">
          <cell r="A5930" t="str">
            <v>CYS-JGWM4C2QCT-189</v>
          </cell>
          <cell r="B5930" t="str">
            <v>金刚网门四侧二全磁条</v>
          </cell>
          <cell r="C5930" t="str">
            <v>CYS-JGWM4C2QCT-189-金刚网门四侧二全磁条</v>
          </cell>
          <cell r="D5930" t="str">
            <v>居家布艺</v>
          </cell>
          <cell r="E5930" t="str">
            <v>是</v>
          </cell>
          <cell r="F5930" t="str">
            <v>否</v>
          </cell>
          <cell r="G5930" t="str">
            <v>宽95*高195</v>
          </cell>
          <cell r="H5930" t="str">
            <v/>
          </cell>
          <cell r="I5930" t="str">
            <v/>
          </cell>
          <cell r="J5930" t="str">
            <v>件</v>
          </cell>
          <cell r="K5930" t="str">
            <v/>
          </cell>
          <cell r="L5930" t="str">
            <v/>
          </cell>
          <cell r="M5930" t="str">
            <v>15.40</v>
          </cell>
        </row>
        <row r="5931">
          <cell r="A5931" t="str">
            <v>CYS-JGWM4C2QCT-190</v>
          </cell>
          <cell r="B5931" t="str">
            <v>金刚网门四侧二全磁条</v>
          </cell>
          <cell r="C5931" t="str">
            <v>CYS-JGWM4C2QCT-190-金刚网门四侧二全磁条</v>
          </cell>
          <cell r="D5931" t="str">
            <v>居家布艺</v>
          </cell>
          <cell r="E5931" t="str">
            <v>是</v>
          </cell>
          <cell r="F5931" t="str">
            <v>否</v>
          </cell>
          <cell r="G5931" t="str">
            <v>宽95*高200</v>
          </cell>
          <cell r="H5931" t="str">
            <v/>
          </cell>
          <cell r="I5931" t="str">
            <v/>
          </cell>
          <cell r="J5931" t="str">
            <v>件</v>
          </cell>
          <cell r="K5931" t="str">
            <v/>
          </cell>
          <cell r="L5931" t="str">
            <v/>
          </cell>
          <cell r="M5931" t="str">
            <v>15.60</v>
          </cell>
        </row>
        <row r="5932">
          <cell r="A5932" t="str">
            <v>CYS-JGWM4C2QCT-191</v>
          </cell>
          <cell r="B5932" t="str">
            <v>金刚网门四侧二全磁条</v>
          </cell>
          <cell r="C5932" t="str">
            <v>CYS-JGWM4C2QCT-191-金刚网门四侧二全磁条</v>
          </cell>
          <cell r="D5932" t="str">
            <v>居家布艺</v>
          </cell>
          <cell r="E5932" t="str">
            <v>是</v>
          </cell>
          <cell r="F5932" t="str">
            <v>否</v>
          </cell>
          <cell r="G5932" t="str">
            <v>宽95*高205</v>
          </cell>
          <cell r="H5932" t="str">
            <v/>
          </cell>
          <cell r="I5932" t="str">
            <v/>
          </cell>
          <cell r="J5932" t="str">
            <v>件</v>
          </cell>
          <cell r="K5932" t="str">
            <v/>
          </cell>
          <cell r="L5932" t="str">
            <v/>
          </cell>
          <cell r="M5932" t="str">
            <v>15.80</v>
          </cell>
        </row>
        <row r="5933">
          <cell r="A5933" t="str">
            <v>CYS-JGWM4C2QCT-192</v>
          </cell>
          <cell r="B5933" t="str">
            <v>金刚网门四侧二全磁条</v>
          </cell>
          <cell r="C5933" t="str">
            <v>CYS-JGWM4C2QCT-192-金刚网门四侧二全磁条</v>
          </cell>
          <cell r="D5933" t="str">
            <v>居家布艺</v>
          </cell>
          <cell r="E5933" t="str">
            <v>是</v>
          </cell>
          <cell r="F5933" t="str">
            <v>否</v>
          </cell>
          <cell r="G5933" t="str">
            <v>宽95*高210</v>
          </cell>
          <cell r="H5933" t="str">
            <v/>
          </cell>
          <cell r="I5933" t="str">
            <v/>
          </cell>
          <cell r="J5933" t="str">
            <v>件</v>
          </cell>
          <cell r="K5933" t="str">
            <v/>
          </cell>
          <cell r="L5933" t="str">
            <v/>
          </cell>
          <cell r="M5933" t="str">
            <v>16.00</v>
          </cell>
        </row>
        <row r="5934">
          <cell r="A5934" t="str">
            <v>CYS-JGWM4C2QCT-193</v>
          </cell>
          <cell r="B5934" t="str">
            <v>金刚网门四侧二全磁条</v>
          </cell>
          <cell r="C5934" t="str">
            <v>CYS-JGWM4C2QCT-193-金刚网门四侧二全磁条</v>
          </cell>
          <cell r="D5934" t="str">
            <v>居家布艺</v>
          </cell>
          <cell r="E5934" t="str">
            <v>是</v>
          </cell>
          <cell r="F5934" t="str">
            <v>否</v>
          </cell>
          <cell r="G5934" t="str">
            <v>宽95*高220</v>
          </cell>
          <cell r="H5934" t="str">
            <v/>
          </cell>
          <cell r="I5934" t="str">
            <v/>
          </cell>
          <cell r="J5934" t="str">
            <v>件</v>
          </cell>
          <cell r="K5934" t="str">
            <v/>
          </cell>
          <cell r="L5934" t="str">
            <v/>
          </cell>
          <cell r="M5934" t="str">
            <v>16.40</v>
          </cell>
        </row>
        <row r="5935">
          <cell r="A5935" t="str">
            <v>CYS-JGWM4C2QCT-194</v>
          </cell>
          <cell r="B5935" t="str">
            <v>金刚网门四侧二全磁条</v>
          </cell>
          <cell r="C5935" t="str">
            <v>CYS-JGWM4C2QCT-194-金刚网门四侧二全磁条</v>
          </cell>
          <cell r="D5935" t="str">
            <v>居家布艺</v>
          </cell>
          <cell r="E5935" t="str">
            <v>是</v>
          </cell>
          <cell r="F5935" t="str">
            <v>否</v>
          </cell>
          <cell r="G5935" t="str">
            <v>宽100*高200</v>
          </cell>
          <cell r="H5935" t="str">
            <v/>
          </cell>
          <cell r="I5935" t="str">
            <v/>
          </cell>
          <cell r="J5935" t="str">
            <v>件</v>
          </cell>
          <cell r="K5935" t="str">
            <v/>
          </cell>
          <cell r="L5935" t="str">
            <v/>
          </cell>
          <cell r="M5935" t="str">
            <v>15.60</v>
          </cell>
        </row>
        <row r="5936">
          <cell r="A5936" t="str">
            <v>CYS-JGWM4C2QCT-195</v>
          </cell>
          <cell r="B5936" t="str">
            <v>金刚网门四侧二全磁条</v>
          </cell>
          <cell r="C5936" t="str">
            <v>CYS-JGWM4C2QCT-195-金刚网门四侧二全磁条</v>
          </cell>
          <cell r="D5936" t="str">
            <v>居家布艺</v>
          </cell>
          <cell r="E5936" t="str">
            <v>是</v>
          </cell>
          <cell r="F5936" t="str">
            <v>否</v>
          </cell>
          <cell r="G5936" t="str">
            <v>宽100*高205</v>
          </cell>
          <cell r="H5936" t="str">
            <v/>
          </cell>
          <cell r="I5936" t="str">
            <v/>
          </cell>
          <cell r="J5936" t="str">
            <v>件</v>
          </cell>
          <cell r="K5936" t="str">
            <v/>
          </cell>
          <cell r="L5936" t="str">
            <v/>
          </cell>
          <cell r="M5936" t="str">
            <v>15.80</v>
          </cell>
        </row>
        <row r="5937">
          <cell r="A5937" t="str">
            <v>CYS-JGWM4C2QCT-196</v>
          </cell>
          <cell r="B5937" t="str">
            <v>金刚网门四侧二全磁条</v>
          </cell>
          <cell r="C5937" t="str">
            <v>CYS-JGWM4C2QCT-196-金刚网门四侧二全磁条</v>
          </cell>
          <cell r="D5937" t="str">
            <v>居家布艺</v>
          </cell>
          <cell r="E5937" t="str">
            <v>是</v>
          </cell>
          <cell r="F5937" t="str">
            <v>否</v>
          </cell>
          <cell r="G5937" t="str">
            <v>宽100*高210</v>
          </cell>
          <cell r="H5937" t="str">
            <v/>
          </cell>
          <cell r="I5937" t="str">
            <v/>
          </cell>
          <cell r="J5937" t="str">
            <v>件</v>
          </cell>
          <cell r="K5937" t="str">
            <v/>
          </cell>
          <cell r="L5937" t="str">
            <v/>
          </cell>
          <cell r="M5937" t="str">
            <v>16.10</v>
          </cell>
        </row>
        <row r="5938">
          <cell r="A5938" t="str">
            <v>CYS-JGWM4C2QCT-197</v>
          </cell>
          <cell r="B5938" t="str">
            <v>金刚网门四侧二全磁条</v>
          </cell>
          <cell r="C5938" t="str">
            <v>CYS-JGWM4C2QCT-197-金刚网门四侧二全磁条</v>
          </cell>
          <cell r="D5938" t="str">
            <v>居家布艺</v>
          </cell>
          <cell r="E5938" t="str">
            <v>是</v>
          </cell>
          <cell r="F5938" t="str">
            <v>否</v>
          </cell>
          <cell r="G5938" t="str">
            <v>宽100*高220</v>
          </cell>
          <cell r="H5938" t="str">
            <v/>
          </cell>
          <cell r="I5938" t="str">
            <v/>
          </cell>
          <cell r="J5938" t="str">
            <v>件</v>
          </cell>
          <cell r="K5938" t="str">
            <v/>
          </cell>
          <cell r="L5938" t="str">
            <v/>
          </cell>
          <cell r="M5938" t="str">
            <v>16.50</v>
          </cell>
        </row>
        <row r="5939">
          <cell r="A5939" t="str">
            <v>CYS-JGWM4C2QCT-198</v>
          </cell>
          <cell r="B5939" t="str">
            <v>金刚网门四侧二全磁条</v>
          </cell>
          <cell r="C5939" t="str">
            <v>CYS-JGWM4C2QCT-198-金刚网门四侧二全磁条</v>
          </cell>
          <cell r="D5939" t="str">
            <v>居家布艺</v>
          </cell>
          <cell r="E5939" t="str">
            <v>是</v>
          </cell>
          <cell r="F5939" t="str">
            <v>否</v>
          </cell>
          <cell r="G5939" t="str">
            <v>宽100*高230</v>
          </cell>
          <cell r="H5939" t="str">
            <v/>
          </cell>
          <cell r="I5939" t="str">
            <v/>
          </cell>
          <cell r="J5939" t="str">
            <v>件</v>
          </cell>
          <cell r="K5939" t="str">
            <v/>
          </cell>
          <cell r="L5939" t="str">
            <v/>
          </cell>
          <cell r="M5939" t="str">
            <v>16.90</v>
          </cell>
        </row>
        <row r="5940">
          <cell r="A5940" t="str">
            <v>CYS-JGWM4C2QCT-199</v>
          </cell>
          <cell r="B5940" t="str">
            <v>金刚网门四侧二全磁条</v>
          </cell>
          <cell r="C5940" t="str">
            <v>CYS-JGWM4C2QCT-199-金刚网门四侧二全磁条</v>
          </cell>
          <cell r="D5940" t="str">
            <v>居家布艺</v>
          </cell>
          <cell r="E5940" t="str">
            <v>是</v>
          </cell>
          <cell r="F5940" t="str">
            <v>否</v>
          </cell>
          <cell r="G5940" t="str">
            <v>宽100*高240</v>
          </cell>
          <cell r="H5940" t="str">
            <v/>
          </cell>
          <cell r="I5940" t="str">
            <v/>
          </cell>
          <cell r="J5940" t="str">
            <v>件</v>
          </cell>
          <cell r="K5940" t="str">
            <v/>
          </cell>
          <cell r="L5940" t="str">
            <v/>
          </cell>
          <cell r="M5940" t="str">
            <v>17.30</v>
          </cell>
        </row>
        <row r="5941">
          <cell r="A5941" t="str">
            <v>CYS-JGWM4C2QCT-200</v>
          </cell>
          <cell r="B5941" t="str">
            <v>金刚网门四侧二全磁条</v>
          </cell>
          <cell r="C5941" t="str">
            <v>CYS-JGWM4C2QCT-200-金刚网门四侧二全磁条</v>
          </cell>
          <cell r="D5941" t="str">
            <v>居家布艺</v>
          </cell>
          <cell r="E5941" t="str">
            <v>是</v>
          </cell>
          <cell r="F5941" t="str">
            <v>否</v>
          </cell>
          <cell r="G5941" t="str">
            <v>宽105*高205</v>
          </cell>
          <cell r="H5941" t="str">
            <v/>
          </cell>
          <cell r="I5941" t="str">
            <v/>
          </cell>
          <cell r="J5941" t="str">
            <v>件</v>
          </cell>
          <cell r="K5941" t="str">
            <v/>
          </cell>
          <cell r="L5941" t="str">
            <v/>
          </cell>
          <cell r="M5941" t="str">
            <v>15.90</v>
          </cell>
        </row>
        <row r="5942">
          <cell r="A5942" t="str">
            <v>CYS-JGWM4C2QCT-201</v>
          </cell>
          <cell r="B5942" t="str">
            <v>金刚网门四侧二全磁条</v>
          </cell>
          <cell r="C5942" t="str">
            <v>CYS-JGWM4C2QCT-201-金刚网门四侧二全磁条</v>
          </cell>
          <cell r="D5942" t="str">
            <v>居家布艺</v>
          </cell>
          <cell r="E5942" t="str">
            <v>是</v>
          </cell>
          <cell r="F5942" t="str">
            <v>否</v>
          </cell>
          <cell r="G5942" t="str">
            <v>宽110*高200</v>
          </cell>
          <cell r="H5942" t="str">
            <v/>
          </cell>
          <cell r="I5942" t="str">
            <v/>
          </cell>
          <cell r="J5942" t="str">
            <v>件</v>
          </cell>
          <cell r="K5942" t="str">
            <v/>
          </cell>
          <cell r="L5942" t="str">
            <v/>
          </cell>
          <cell r="M5942" t="str">
            <v>15.80</v>
          </cell>
        </row>
        <row r="5943">
          <cell r="A5943" t="str">
            <v>CYS-JGWM4C2QCT-202</v>
          </cell>
          <cell r="B5943" t="str">
            <v>金刚网门四侧二全磁条</v>
          </cell>
          <cell r="C5943" t="str">
            <v>CYS-JGWM4C2QCT-202-金刚网门四侧二全磁条</v>
          </cell>
          <cell r="D5943" t="str">
            <v>居家布艺</v>
          </cell>
          <cell r="E5943" t="str">
            <v>是</v>
          </cell>
          <cell r="F5943" t="str">
            <v>否</v>
          </cell>
          <cell r="G5943" t="str">
            <v>宽110*高210</v>
          </cell>
          <cell r="H5943" t="str">
            <v/>
          </cell>
          <cell r="I5943" t="str">
            <v/>
          </cell>
          <cell r="J5943" t="str">
            <v>件</v>
          </cell>
          <cell r="K5943" t="str">
            <v/>
          </cell>
          <cell r="L5943" t="str">
            <v/>
          </cell>
          <cell r="M5943" t="str">
            <v>16.20</v>
          </cell>
        </row>
        <row r="5944">
          <cell r="A5944" t="str">
            <v>CYS-JGWM4C2QCT-203</v>
          </cell>
          <cell r="B5944" t="str">
            <v>金刚网门四侧二全磁条</v>
          </cell>
          <cell r="C5944" t="str">
            <v>CYS-JGWM4C2QCT-203-金刚网门四侧二全磁条</v>
          </cell>
          <cell r="D5944" t="str">
            <v>居家布艺</v>
          </cell>
          <cell r="E5944" t="str">
            <v>是</v>
          </cell>
          <cell r="F5944" t="str">
            <v>否</v>
          </cell>
          <cell r="G5944" t="str">
            <v>宽110*高220</v>
          </cell>
          <cell r="H5944" t="str">
            <v/>
          </cell>
          <cell r="I5944" t="str">
            <v/>
          </cell>
          <cell r="J5944" t="str">
            <v>件</v>
          </cell>
          <cell r="K5944" t="str">
            <v/>
          </cell>
          <cell r="L5944" t="str">
            <v/>
          </cell>
          <cell r="M5944" t="str">
            <v>16.60</v>
          </cell>
        </row>
        <row r="5945">
          <cell r="A5945" t="str">
            <v>CYS-JGWM4C2QCT-204</v>
          </cell>
          <cell r="B5945" t="str">
            <v>金刚网门四侧二全磁条</v>
          </cell>
          <cell r="C5945" t="str">
            <v>CYS-JGWM4C2QCT-204-金刚网门四侧二全磁条</v>
          </cell>
          <cell r="D5945" t="str">
            <v>居家布艺</v>
          </cell>
          <cell r="E5945" t="str">
            <v>是</v>
          </cell>
          <cell r="F5945" t="str">
            <v>否</v>
          </cell>
          <cell r="G5945" t="str">
            <v>宽110*高230</v>
          </cell>
          <cell r="H5945" t="str">
            <v/>
          </cell>
          <cell r="I5945" t="str">
            <v/>
          </cell>
          <cell r="J5945" t="str">
            <v>件</v>
          </cell>
          <cell r="K5945" t="str">
            <v/>
          </cell>
          <cell r="L5945" t="str">
            <v/>
          </cell>
          <cell r="M5945" t="str">
            <v>17.00</v>
          </cell>
        </row>
        <row r="5946">
          <cell r="A5946" t="str">
            <v>CYS-JGWM4C2QCT-205</v>
          </cell>
          <cell r="B5946" t="str">
            <v>金刚网门四侧二全磁条</v>
          </cell>
          <cell r="C5946" t="str">
            <v>CYS-JGWM4C2QCT-205-金刚网门四侧二全磁条</v>
          </cell>
          <cell r="D5946" t="str">
            <v>居家布艺</v>
          </cell>
          <cell r="E5946" t="str">
            <v>是</v>
          </cell>
          <cell r="F5946" t="str">
            <v>否</v>
          </cell>
          <cell r="G5946" t="str">
            <v>宽110*高240</v>
          </cell>
          <cell r="H5946" t="str">
            <v/>
          </cell>
          <cell r="I5946" t="str">
            <v/>
          </cell>
          <cell r="J5946" t="str">
            <v>件</v>
          </cell>
          <cell r="K5946" t="str">
            <v/>
          </cell>
          <cell r="L5946" t="str">
            <v/>
          </cell>
          <cell r="M5946" t="str">
            <v>17.50</v>
          </cell>
        </row>
        <row r="5947">
          <cell r="A5947" t="str">
            <v>CYS-JGWM4C2QCT-206</v>
          </cell>
          <cell r="B5947" t="str">
            <v>金刚网门四侧二全磁条</v>
          </cell>
          <cell r="C5947" t="str">
            <v>CYS-JGWM4C2QCT-206-金刚网门四侧二全磁条</v>
          </cell>
          <cell r="D5947" t="str">
            <v>居家布艺</v>
          </cell>
          <cell r="E5947" t="str">
            <v>是</v>
          </cell>
          <cell r="F5947" t="str">
            <v>否</v>
          </cell>
          <cell r="G5947" t="str">
            <v>宽120*高200</v>
          </cell>
          <cell r="H5947" t="str">
            <v/>
          </cell>
          <cell r="I5947" t="str">
            <v/>
          </cell>
          <cell r="J5947" t="str">
            <v>件</v>
          </cell>
          <cell r="K5947" t="str">
            <v/>
          </cell>
          <cell r="L5947" t="str">
            <v/>
          </cell>
          <cell r="M5947" t="str">
            <v>17.00</v>
          </cell>
        </row>
        <row r="5948">
          <cell r="A5948" t="str">
            <v>CYS-JGWM4C2QCT-207</v>
          </cell>
          <cell r="B5948" t="str">
            <v>金刚网门四侧二全磁条</v>
          </cell>
          <cell r="C5948" t="str">
            <v>CYS-JGWM4C2QCT-207-金刚网门四侧二全磁条</v>
          </cell>
          <cell r="D5948" t="str">
            <v>居家布艺</v>
          </cell>
          <cell r="E5948" t="str">
            <v>是</v>
          </cell>
          <cell r="F5948" t="str">
            <v>否</v>
          </cell>
          <cell r="G5948" t="str">
            <v>宽120*高210</v>
          </cell>
          <cell r="H5948" t="str">
            <v/>
          </cell>
          <cell r="I5948" t="str">
            <v/>
          </cell>
          <cell r="J5948" t="str">
            <v>件</v>
          </cell>
          <cell r="K5948" t="str">
            <v/>
          </cell>
          <cell r="L5948" t="str">
            <v/>
          </cell>
          <cell r="M5948" t="str">
            <v>17.50</v>
          </cell>
        </row>
        <row r="5949">
          <cell r="A5949" t="str">
            <v>CYS-JGWM4C2QCT-208</v>
          </cell>
          <cell r="B5949" t="str">
            <v>金刚网门四侧二全磁条</v>
          </cell>
          <cell r="C5949" t="str">
            <v>CYS-JGWM4C2QCT-208-金刚网门四侧二全磁条</v>
          </cell>
          <cell r="D5949" t="str">
            <v>居家布艺</v>
          </cell>
          <cell r="E5949" t="str">
            <v>是</v>
          </cell>
          <cell r="F5949" t="str">
            <v>否</v>
          </cell>
          <cell r="G5949" t="str">
            <v>宽120*高220</v>
          </cell>
          <cell r="H5949" t="str">
            <v/>
          </cell>
          <cell r="I5949" t="str">
            <v/>
          </cell>
          <cell r="J5949" t="str">
            <v>件</v>
          </cell>
          <cell r="K5949" t="str">
            <v/>
          </cell>
          <cell r="L5949" t="str">
            <v/>
          </cell>
          <cell r="M5949" t="str">
            <v>17.90</v>
          </cell>
        </row>
        <row r="5950">
          <cell r="A5950" t="str">
            <v>CYS-JGWM4C2QCT-209</v>
          </cell>
          <cell r="B5950" t="str">
            <v>金刚网门四侧二全磁条</v>
          </cell>
          <cell r="C5950" t="str">
            <v>CYS-JGWM4C2QCT-209-金刚网门四侧二全磁条</v>
          </cell>
          <cell r="D5950" t="str">
            <v>居家布艺</v>
          </cell>
          <cell r="E5950" t="str">
            <v>是</v>
          </cell>
          <cell r="F5950" t="str">
            <v>否</v>
          </cell>
          <cell r="G5950" t="str">
            <v>宽120*高230</v>
          </cell>
          <cell r="H5950" t="str">
            <v/>
          </cell>
          <cell r="I5950" t="str">
            <v/>
          </cell>
          <cell r="J5950" t="str">
            <v>件</v>
          </cell>
          <cell r="K5950" t="str">
            <v/>
          </cell>
          <cell r="L5950" t="str">
            <v/>
          </cell>
          <cell r="M5950" t="str">
            <v>18.40</v>
          </cell>
        </row>
        <row r="5951">
          <cell r="A5951" t="str">
            <v>CYS-JGWM4C2QCT-210</v>
          </cell>
          <cell r="B5951" t="str">
            <v>金刚网门四侧二全磁条</v>
          </cell>
          <cell r="C5951" t="str">
            <v>CYS-JGWM4C2QCT-210-金刚网门四侧二全磁条</v>
          </cell>
          <cell r="D5951" t="str">
            <v>居家布艺</v>
          </cell>
          <cell r="E5951" t="str">
            <v>是</v>
          </cell>
          <cell r="F5951" t="str">
            <v>否</v>
          </cell>
          <cell r="G5951" t="str">
            <v>宽120*高240</v>
          </cell>
          <cell r="H5951" t="str">
            <v/>
          </cell>
          <cell r="I5951" t="str">
            <v/>
          </cell>
          <cell r="J5951" t="str">
            <v>件</v>
          </cell>
          <cell r="K5951" t="str">
            <v/>
          </cell>
          <cell r="L5951" t="str">
            <v/>
          </cell>
          <cell r="M5951" t="str">
            <v>18.90</v>
          </cell>
        </row>
        <row r="5952">
          <cell r="A5952" t="str">
            <v>CYS-JGWM4C2QCT-211</v>
          </cell>
          <cell r="B5952" t="str">
            <v>金刚网门四侧二全磁条</v>
          </cell>
          <cell r="C5952" t="str">
            <v>CYS-JGWM4C2QCT-211-金刚网门四侧二全磁条</v>
          </cell>
          <cell r="D5952" t="str">
            <v>居家布艺</v>
          </cell>
          <cell r="E5952" t="str">
            <v>是</v>
          </cell>
          <cell r="F5952" t="str">
            <v>否</v>
          </cell>
          <cell r="G5952" t="str">
            <v>宽130*高200</v>
          </cell>
          <cell r="H5952" t="str">
            <v/>
          </cell>
          <cell r="I5952" t="str">
            <v/>
          </cell>
          <cell r="J5952" t="str">
            <v>件</v>
          </cell>
          <cell r="K5952" t="str">
            <v/>
          </cell>
          <cell r="L5952" t="str">
            <v/>
          </cell>
          <cell r="M5952" t="str">
            <v>17.30</v>
          </cell>
        </row>
        <row r="5953">
          <cell r="A5953" t="str">
            <v>CYS-JGWM4C2QCT-212</v>
          </cell>
          <cell r="B5953" t="str">
            <v>金刚网门四侧二全磁条</v>
          </cell>
          <cell r="C5953" t="str">
            <v>CYS-JGWM4C2QCT-212-金刚网门四侧二全磁条</v>
          </cell>
          <cell r="D5953" t="str">
            <v>居家布艺</v>
          </cell>
          <cell r="E5953" t="str">
            <v>是</v>
          </cell>
          <cell r="F5953" t="str">
            <v>否</v>
          </cell>
          <cell r="G5953" t="str">
            <v>宽130*高210</v>
          </cell>
          <cell r="H5953" t="str">
            <v/>
          </cell>
          <cell r="I5953" t="str">
            <v/>
          </cell>
          <cell r="J5953" t="str">
            <v>件</v>
          </cell>
          <cell r="K5953" t="str">
            <v/>
          </cell>
          <cell r="L5953" t="str">
            <v/>
          </cell>
          <cell r="M5953" t="str">
            <v>17.80</v>
          </cell>
        </row>
        <row r="5954">
          <cell r="A5954" t="str">
            <v>CYS-JGWM4C2QCT-213</v>
          </cell>
          <cell r="B5954" t="str">
            <v>金刚网门四侧二全磁条</v>
          </cell>
          <cell r="C5954" t="str">
            <v>CYS-JGWM4C2QCT-213-金刚网门四侧二全磁条</v>
          </cell>
          <cell r="D5954" t="str">
            <v>居家布艺</v>
          </cell>
          <cell r="E5954" t="str">
            <v>是</v>
          </cell>
          <cell r="F5954" t="str">
            <v>否</v>
          </cell>
          <cell r="G5954" t="str">
            <v>宽130*高220</v>
          </cell>
          <cell r="H5954" t="str">
            <v/>
          </cell>
          <cell r="I5954" t="str">
            <v/>
          </cell>
          <cell r="J5954" t="str">
            <v>件</v>
          </cell>
          <cell r="K5954" t="str">
            <v/>
          </cell>
          <cell r="L5954" t="str">
            <v/>
          </cell>
          <cell r="M5954" t="str">
            <v>18.30</v>
          </cell>
        </row>
        <row r="5955">
          <cell r="A5955" t="str">
            <v>CYS-JGWM4C2QCT-214</v>
          </cell>
          <cell r="B5955" t="str">
            <v>金刚网门四侧二全磁条</v>
          </cell>
          <cell r="C5955" t="str">
            <v>CYS-JGWM4C2QCT-214-金刚网门四侧二全磁条</v>
          </cell>
          <cell r="D5955" t="str">
            <v>居家布艺</v>
          </cell>
          <cell r="E5955" t="str">
            <v>是</v>
          </cell>
          <cell r="F5955" t="str">
            <v>否</v>
          </cell>
          <cell r="G5955" t="str">
            <v>宽130*高230</v>
          </cell>
          <cell r="H5955" t="str">
            <v/>
          </cell>
          <cell r="I5955" t="str">
            <v/>
          </cell>
          <cell r="J5955" t="str">
            <v>件</v>
          </cell>
          <cell r="K5955" t="str">
            <v/>
          </cell>
          <cell r="L5955" t="str">
            <v/>
          </cell>
          <cell r="M5955" t="str">
            <v>18.80</v>
          </cell>
        </row>
        <row r="5956">
          <cell r="A5956" t="str">
            <v>CYS-JGWM4C2QCT-215</v>
          </cell>
          <cell r="B5956" t="str">
            <v>金刚网门四侧二全磁条</v>
          </cell>
          <cell r="C5956" t="str">
            <v>CYS-JGWM4C2QCT-215-金刚网门四侧二全磁条</v>
          </cell>
          <cell r="D5956" t="str">
            <v>居家布艺</v>
          </cell>
          <cell r="E5956" t="str">
            <v>是</v>
          </cell>
          <cell r="F5956" t="str">
            <v>否</v>
          </cell>
          <cell r="G5956" t="str">
            <v>宽130*高240</v>
          </cell>
          <cell r="H5956" t="str">
            <v/>
          </cell>
          <cell r="I5956" t="str">
            <v/>
          </cell>
          <cell r="J5956" t="str">
            <v>件</v>
          </cell>
          <cell r="K5956" t="str">
            <v/>
          </cell>
          <cell r="L5956" t="str">
            <v/>
          </cell>
          <cell r="M5956" t="str">
            <v>19.20</v>
          </cell>
        </row>
        <row r="5957">
          <cell r="A5957" t="str">
            <v>CYS-JGWM4C2QCT-216</v>
          </cell>
          <cell r="B5957" t="str">
            <v>金刚网门四侧二全磁条</v>
          </cell>
          <cell r="C5957" t="str">
            <v>CYS-JGWM4C2QCT-216-金刚网门四侧二全磁条</v>
          </cell>
          <cell r="D5957" t="str">
            <v>居家布艺</v>
          </cell>
          <cell r="E5957" t="str">
            <v>是</v>
          </cell>
          <cell r="F5957" t="str">
            <v>否</v>
          </cell>
          <cell r="G5957" t="str">
            <v>宽140*高200</v>
          </cell>
          <cell r="H5957" t="str">
            <v/>
          </cell>
          <cell r="I5957" t="str">
            <v/>
          </cell>
          <cell r="J5957" t="str">
            <v>件</v>
          </cell>
          <cell r="K5957" t="str">
            <v/>
          </cell>
          <cell r="L5957" t="str">
            <v/>
          </cell>
          <cell r="M5957" t="str">
            <v>17.40</v>
          </cell>
        </row>
        <row r="5958">
          <cell r="A5958" t="str">
            <v>CYS-JGWM4C2QCT-217</v>
          </cell>
          <cell r="B5958" t="str">
            <v>金刚网门四侧二全磁条</v>
          </cell>
          <cell r="C5958" t="str">
            <v>CYS-JGWM4C2QCT-217-金刚网门四侧二全磁条</v>
          </cell>
          <cell r="D5958" t="str">
            <v>居家布艺</v>
          </cell>
          <cell r="E5958" t="str">
            <v>是</v>
          </cell>
          <cell r="F5958" t="str">
            <v>否</v>
          </cell>
          <cell r="G5958" t="str">
            <v>宽140*高210</v>
          </cell>
          <cell r="H5958" t="str">
            <v/>
          </cell>
          <cell r="I5958" t="str">
            <v/>
          </cell>
          <cell r="J5958" t="str">
            <v>件</v>
          </cell>
          <cell r="K5958" t="str">
            <v/>
          </cell>
          <cell r="L5958" t="str">
            <v/>
          </cell>
          <cell r="M5958" t="str">
            <v>17.90</v>
          </cell>
        </row>
        <row r="5959">
          <cell r="A5959" t="str">
            <v>CYS-JGWM4C2QCT-218</v>
          </cell>
          <cell r="B5959" t="str">
            <v>金刚网门四侧二全磁条</v>
          </cell>
          <cell r="C5959" t="str">
            <v>CYS-JGWM4C2QCT-218-金刚网门四侧二全磁条</v>
          </cell>
          <cell r="D5959" t="str">
            <v>居家布艺</v>
          </cell>
          <cell r="E5959" t="str">
            <v>是</v>
          </cell>
          <cell r="F5959" t="str">
            <v>否</v>
          </cell>
          <cell r="G5959" t="str">
            <v>宽140*高220</v>
          </cell>
          <cell r="H5959" t="str">
            <v/>
          </cell>
          <cell r="I5959" t="str">
            <v/>
          </cell>
          <cell r="J5959" t="str">
            <v>件</v>
          </cell>
          <cell r="K5959" t="str">
            <v/>
          </cell>
          <cell r="L5959" t="str">
            <v/>
          </cell>
          <cell r="M5959" t="str">
            <v>18.30</v>
          </cell>
        </row>
        <row r="5960">
          <cell r="A5960" t="str">
            <v>CYS-JGWM4C2QCT-219</v>
          </cell>
          <cell r="B5960" t="str">
            <v>金刚网门四侧二全磁条</v>
          </cell>
          <cell r="C5960" t="str">
            <v>CYS-JGWM4C2QCT-219-金刚网门四侧二全磁条</v>
          </cell>
          <cell r="D5960" t="str">
            <v>居家布艺</v>
          </cell>
          <cell r="E5960" t="str">
            <v>是</v>
          </cell>
          <cell r="F5960" t="str">
            <v>否</v>
          </cell>
          <cell r="G5960" t="str">
            <v>宽140*高230</v>
          </cell>
          <cell r="H5960" t="str">
            <v/>
          </cell>
          <cell r="I5960" t="str">
            <v/>
          </cell>
          <cell r="J5960" t="str">
            <v>件</v>
          </cell>
          <cell r="K5960" t="str">
            <v/>
          </cell>
          <cell r="L5960" t="str">
            <v/>
          </cell>
          <cell r="M5960" t="str">
            <v>18.80</v>
          </cell>
        </row>
        <row r="5961">
          <cell r="A5961" t="str">
            <v>CYS-JGWM4C2QCT-220</v>
          </cell>
          <cell r="B5961" t="str">
            <v>金刚网门四侧二全磁条</v>
          </cell>
          <cell r="C5961" t="str">
            <v>CYS-JGWM4C2QCT-220-金刚网门四侧二全磁条</v>
          </cell>
          <cell r="D5961" t="str">
            <v>居家布艺</v>
          </cell>
          <cell r="E5961" t="str">
            <v>是</v>
          </cell>
          <cell r="F5961" t="str">
            <v>否</v>
          </cell>
          <cell r="G5961" t="str">
            <v>宽140*高240</v>
          </cell>
          <cell r="H5961" t="str">
            <v/>
          </cell>
          <cell r="I5961" t="str">
            <v/>
          </cell>
          <cell r="J5961" t="str">
            <v>件</v>
          </cell>
          <cell r="K5961" t="str">
            <v/>
          </cell>
          <cell r="L5961" t="str">
            <v/>
          </cell>
          <cell r="M5961" t="str">
            <v>19.30</v>
          </cell>
        </row>
        <row r="5962">
          <cell r="A5962" t="str">
            <v>CYS-JGWM4C2QCT-221</v>
          </cell>
          <cell r="B5962" t="str">
            <v>金刚网门四侧二全磁条</v>
          </cell>
          <cell r="C5962" t="str">
            <v>CYS-JGWM4C2QCT-221-金刚网门四侧二全磁条</v>
          </cell>
          <cell r="D5962" t="str">
            <v>居家布艺</v>
          </cell>
          <cell r="E5962" t="str">
            <v>是</v>
          </cell>
          <cell r="F5962" t="str">
            <v>否</v>
          </cell>
          <cell r="G5962" t="str">
            <v>宽150*高200</v>
          </cell>
          <cell r="H5962" t="str">
            <v/>
          </cell>
          <cell r="I5962" t="str">
            <v/>
          </cell>
          <cell r="J5962" t="str">
            <v>件</v>
          </cell>
          <cell r="K5962" t="str">
            <v/>
          </cell>
          <cell r="L5962" t="str">
            <v/>
          </cell>
          <cell r="M5962" t="str">
            <v>19.90</v>
          </cell>
        </row>
        <row r="5963">
          <cell r="A5963" t="str">
            <v>CYS-JGWM4C2QCT-222</v>
          </cell>
          <cell r="B5963" t="str">
            <v>金刚网门四侧二全磁条</v>
          </cell>
          <cell r="C5963" t="str">
            <v>CYS-JGWM4C2QCT-222-金刚网门四侧二全磁条</v>
          </cell>
          <cell r="D5963" t="str">
            <v>居家布艺</v>
          </cell>
          <cell r="E5963" t="str">
            <v>是</v>
          </cell>
          <cell r="F5963" t="str">
            <v>否</v>
          </cell>
          <cell r="G5963" t="str">
            <v>宽150*高210</v>
          </cell>
          <cell r="H5963" t="str">
            <v/>
          </cell>
          <cell r="I5963" t="str">
            <v/>
          </cell>
          <cell r="J5963" t="str">
            <v>件</v>
          </cell>
          <cell r="K5963" t="str">
            <v/>
          </cell>
          <cell r="L5963" t="str">
            <v/>
          </cell>
          <cell r="M5963" t="str">
            <v>20.50</v>
          </cell>
        </row>
        <row r="5964">
          <cell r="A5964" t="str">
            <v>CYS-JGWM4C2QCT-223</v>
          </cell>
          <cell r="B5964" t="str">
            <v>金刚网门四侧二全磁条</v>
          </cell>
          <cell r="C5964" t="str">
            <v>CYS-JGWM4C2QCT-223-金刚网门四侧二全磁条</v>
          </cell>
          <cell r="D5964" t="str">
            <v>居家布艺</v>
          </cell>
          <cell r="E5964" t="str">
            <v>是</v>
          </cell>
          <cell r="F5964" t="str">
            <v>否</v>
          </cell>
          <cell r="G5964" t="str">
            <v>宽150*高220</v>
          </cell>
          <cell r="H5964" t="str">
            <v/>
          </cell>
          <cell r="I5964" t="str">
            <v/>
          </cell>
          <cell r="J5964" t="str">
            <v>件</v>
          </cell>
          <cell r="K5964" t="str">
            <v/>
          </cell>
          <cell r="L5964" t="str">
            <v/>
          </cell>
          <cell r="M5964" t="str">
            <v>21.10</v>
          </cell>
        </row>
        <row r="5965">
          <cell r="A5965" t="str">
            <v>CYS-JGWM4C2QCT-224</v>
          </cell>
          <cell r="B5965" t="str">
            <v>金刚网门四侧二全磁条</v>
          </cell>
          <cell r="C5965" t="str">
            <v>CYS-JGWM4C2QCT-224-金刚网门四侧二全磁条</v>
          </cell>
          <cell r="D5965" t="str">
            <v>居家布艺</v>
          </cell>
          <cell r="E5965" t="str">
            <v>是</v>
          </cell>
          <cell r="F5965" t="str">
            <v>否</v>
          </cell>
          <cell r="G5965" t="str">
            <v>宽150*高230</v>
          </cell>
          <cell r="H5965" t="str">
            <v/>
          </cell>
          <cell r="I5965" t="str">
            <v/>
          </cell>
          <cell r="J5965" t="str">
            <v>件</v>
          </cell>
          <cell r="K5965" t="str">
            <v/>
          </cell>
          <cell r="L5965" t="str">
            <v/>
          </cell>
          <cell r="M5965" t="str">
            <v>21.70</v>
          </cell>
        </row>
        <row r="5966">
          <cell r="A5966" t="str">
            <v>CYS-JGWM4C2QCT-225</v>
          </cell>
          <cell r="B5966" t="str">
            <v>金刚网门四侧二全磁条</v>
          </cell>
          <cell r="C5966" t="str">
            <v>CYS-JGWM4C2QCT-225-金刚网门四侧二全磁条</v>
          </cell>
          <cell r="D5966" t="str">
            <v>居家布艺</v>
          </cell>
          <cell r="E5966" t="str">
            <v>是</v>
          </cell>
          <cell r="F5966" t="str">
            <v>否</v>
          </cell>
          <cell r="G5966" t="str">
            <v>宽150*高240</v>
          </cell>
          <cell r="H5966" t="str">
            <v/>
          </cell>
          <cell r="I5966" t="str">
            <v/>
          </cell>
          <cell r="J5966" t="str">
            <v>件</v>
          </cell>
          <cell r="K5966" t="str">
            <v/>
          </cell>
          <cell r="L5966" t="str">
            <v/>
          </cell>
          <cell r="M5966" t="str">
            <v>22.30</v>
          </cell>
        </row>
        <row r="5967">
          <cell r="A5967" t="str">
            <v>CYS-JGWM4C2QCT-226</v>
          </cell>
          <cell r="B5967" t="str">
            <v>金刚网门四侧二全磁条</v>
          </cell>
          <cell r="C5967" t="str">
            <v>CYS-JGWM4C2QCT-226-金刚网门四侧二全磁条</v>
          </cell>
          <cell r="D5967" t="str">
            <v>居家布艺</v>
          </cell>
          <cell r="E5967" t="str">
            <v>是</v>
          </cell>
          <cell r="F5967" t="str">
            <v>否</v>
          </cell>
          <cell r="G5967" t="str">
            <v>宽160*高200</v>
          </cell>
          <cell r="H5967" t="str">
            <v/>
          </cell>
          <cell r="I5967" t="str">
            <v/>
          </cell>
          <cell r="J5967" t="str">
            <v>件</v>
          </cell>
          <cell r="K5967" t="str">
            <v/>
          </cell>
          <cell r="L5967" t="str">
            <v/>
          </cell>
          <cell r="M5967" t="str">
            <v>20.00</v>
          </cell>
        </row>
        <row r="5968">
          <cell r="A5968" t="str">
            <v>CYS-JGWM4C2QCT-227</v>
          </cell>
          <cell r="B5968" t="str">
            <v>金刚网门四侧二全磁条</v>
          </cell>
          <cell r="C5968" t="str">
            <v>CYS-JGWM4C2QCT-227-金刚网门四侧二全磁条</v>
          </cell>
          <cell r="D5968" t="str">
            <v>居家布艺</v>
          </cell>
          <cell r="E5968" t="str">
            <v>是</v>
          </cell>
          <cell r="F5968" t="str">
            <v>否</v>
          </cell>
          <cell r="G5968" t="str">
            <v>宽160*高210</v>
          </cell>
          <cell r="H5968" t="str">
            <v/>
          </cell>
          <cell r="I5968" t="str">
            <v/>
          </cell>
          <cell r="J5968" t="str">
            <v>件</v>
          </cell>
          <cell r="K5968" t="str">
            <v/>
          </cell>
          <cell r="L5968" t="str">
            <v/>
          </cell>
          <cell r="M5968" t="str">
            <v>20.60</v>
          </cell>
        </row>
        <row r="5969">
          <cell r="A5969" t="str">
            <v>CYS-JGWM4C2QCT-228</v>
          </cell>
          <cell r="B5969" t="str">
            <v>金刚网门四侧二全磁条</v>
          </cell>
          <cell r="C5969" t="str">
            <v>CYS-JGWM4C2QCT-228-金刚网门四侧二全磁条</v>
          </cell>
          <cell r="D5969" t="str">
            <v>居家布艺</v>
          </cell>
          <cell r="E5969" t="str">
            <v>是</v>
          </cell>
          <cell r="F5969" t="str">
            <v>否</v>
          </cell>
          <cell r="G5969" t="str">
            <v>宽160*高220</v>
          </cell>
          <cell r="H5969" t="str">
            <v/>
          </cell>
          <cell r="I5969" t="str">
            <v/>
          </cell>
          <cell r="J5969" t="str">
            <v>件</v>
          </cell>
          <cell r="K5969" t="str">
            <v/>
          </cell>
          <cell r="L5969" t="str">
            <v/>
          </cell>
          <cell r="M5969" t="str">
            <v>21.20</v>
          </cell>
        </row>
        <row r="5970">
          <cell r="A5970" t="str">
            <v>CYS-JGWM4C2QCT-229</v>
          </cell>
          <cell r="B5970" t="str">
            <v>金刚网门四侧二全磁条</v>
          </cell>
          <cell r="C5970" t="str">
            <v>CYS-JGWM4C2QCT-229-金刚网门四侧二全磁条</v>
          </cell>
          <cell r="D5970" t="str">
            <v>居家布艺</v>
          </cell>
          <cell r="E5970" t="str">
            <v>是</v>
          </cell>
          <cell r="F5970" t="str">
            <v>否</v>
          </cell>
          <cell r="G5970" t="str">
            <v>宽160*高230</v>
          </cell>
          <cell r="H5970" t="str">
            <v/>
          </cell>
          <cell r="I5970" t="str">
            <v/>
          </cell>
          <cell r="J5970" t="str">
            <v>件</v>
          </cell>
          <cell r="K5970" t="str">
            <v/>
          </cell>
          <cell r="L5970" t="str">
            <v/>
          </cell>
          <cell r="M5970" t="str">
            <v>21.80</v>
          </cell>
        </row>
        <row r="5971">
          <cell r="A5971" t="str">
            <v>CYS-JGWM4C2QCT-230</v>
          </cell>
          <cell r="B5971" t="str">
            <v>金刚网门四侧二全磁条</v>
          </cell>
          <cell r="C5971" t="str">
            <v>CYS-JGWM4C2QCT-230-金刚网门四侧二全磁条</v>
          </cell>
          <cell r="D5971" t="str">
            <v>居家布艺</v>
          </cell>
          <cell r="E5971" t="str">
            <v>是</v>
          </cell>
          <cell r="F5971" t="str">
            <v>否</v>
          </cell>
          <cell r="G5971" t="str">
            <v>宽160*高240</v>
          </cell>
          <cell r="H5971" t="str">
            <v/>
          </cell>
          <cell r="I5971" t="str">
            <v/>
          </cell>
          <cell r="J5971" t="str">
            <v>件</v>
          </cell>
          <cell r="K5971" t="str">
            <v/>
          </cell>
          <cell r="L5971" t="str">
            <v/>
          </cell>
          <cell r="M5971" t="str">
            <v>22.40</v>
          </cell>
        </row>
        <row r="5972">
          <cell r="A5972" t="str">
            <v>CYS-JGWM4C2QCT-231</v>
          </cell>
          <cell r="B5972" t="str">
            <v>金刚网门四侧二全磁条</v>
          </cell>
          <cell r="C5972" t="str">
            <v>CYS-JGWM4C2QCT-231-金刚网门四侧二全磁条</v>
          </cell>
          <cell r="D5972" t="str">
            <v>居家布艺</v>
          </cell>
          <cell r="E5972" t="str">
            <v>是</v>
          </cell>
          <cell r="F5972" t="str">
            <v>否</v>
          </cell>
          <cell r="G5972" t="str">
            <v>宽170*高200</v>
          </cell>
          <cell r="H5972" t="str">
            <v/>
          </cell>
          <cell r="I5972" t="str">
            <v/>
          </cell>
          <cell r="J5972" t="str">
            <v>件</v>
          </cell>
          <cell r="K5972" t="str">
            <v/>
          </cell>
          <cell r="L5972" t="str">
            <v/>
          </cell>
          <cell r="M5972" t="str">
            <v>20.40</v>
          </cell>
        </row>
        <row r="5973">
          <cell r="A5973" t="str">
            <v>CYS-JGWM4C2QCT-232</v>
          </cell>
          <cell r="B5973" t="str">
            <v>金刚网门四侧二全磁条</v>
          </cell>
          <cell r="C5973" t="str">
            <v>CYS-JGWM4C2QCT-232-金刚网门四侧二全磁条</v>
          </cell>
          <cell r="D5973" t="str">
            <v>居家布艺</v>
          </cell>
          <cell r="E5973" t="str">
            <v>是</v>
          </cell>
          <cell r="F5973" t="str">
            <v>否</v>
          </cell>
          <cell r="G5973" t="str">
            <v>宽170*高210</v>
          </cell>
          <cell r="H5973" t="str">
            <v/>
          </cell>
          <cell r="I5973" t="str">
            <v/>
          </cell>
          <cell r="J5973" t="str">
            <v>件</v>
          </cell>
          <cell r="K5973" t="str">
            <v/>
          </cell>
          <cell r="L5973" t="str">
            <v/>
          </cell>
          <cell r="M5973" t="str">
            <v>20.90</v>
          </cell>
        </row>
        <row r="5974">
          <cell r="A5974" t="str">
            <v>CYS-JGWM4C2QCT-233</v>
          </cell>
          <cell r="B5974" t="str">
            <v>金刚网门四侧二全磁条</v>
          </cell>
          <cell r="C5974" t="str">
            <v>CYS-JGWM4C2QCT-233-金刚网门四侧二全磁条</v>
          </cell>
          <cell r="D5974" t="str">
            <v>居家布艺</v>
          </cell>
          <cell r="E5974" t="str">
            <v>是</v>
          </cell>
          <cell r="F5974" t="str">
            <v>否</v>
          </cell>
          <cell r="G5974" t="str">
            <v>宽170*高220</v>
          </cell>
          <cell r="H5974" t="str">
            <v/>
          </cell>
          <cell r="I5974" t="str">
            <v/>
          </cell>
          <cell r="J5974" t="str">
            <v>件</v>
          </cell>
          <cell r="K5974" t="str">
            <v/>
          </cell>
          <cell r="L5974" t="str">
            <v/>
          </cell>
          <cell r="M5974" t="str">
            <v>21.50</v>
          </cell>
        </row>
        <row r="5975">
          <cell r="A5975" t="str">
            <v>CYS-JGWM4C2QCT-234</v>
          </cell>
          <cell r="B5975" t="str">
            <v>金刚网门四侧二全磁条</v>
          </cell>
          <cell r="C5975" t="str">
            <v>CYS-JGWM4C2QCT-234-金刚网门四侧二全磁条</v>
          </cell>
          <cell r="D5975" t="str">
            <v>居家布艺</v>
          </cell>
          <cell r="E5975" t="str">
            <v>是</v>
          </cell>
          <cell r="F5975" t="str">
            <v>否</v>
          </cell>
          <cell r="G5975" t="str">
            <v>宽170*高230</v>
          </cell>
          <cell r="H5975" t="str">
            <v/>
          </cell>
          <cell r="I5975" t="str">
            <v/>
          </cell>
          <cell r="J5975" t="str">
            <v>件</v>
          </cell>
          <cell r="K5975" t="str">
            <v/>
          </cell>
          <cell r="L5975" t="str">
            <v/>
          </cell>
          <cell r="M5975" t="str">
            <v>22.10</v>
          </cell>
        </row>
        <row r="5976">
          <cell r="A5976" t="str">
            <v>CYS-JGWM4C2QCT-235</v>
          </cell>
          <cell r="B5976" t="str">
            <v>金刚网门四侧二全磁条</v>
          </cell>
          <cell r="C5976" t="str">
            <v>CYS-JGWM4C2QCT-235-金刚网门四侧二全磁条</v>
          </cell>
          <cell r="D5976" t="str">
            <v>居家布艺</v>
          </cell>
          <cell r="E5976" t="str">
            <v>是</v>
          </cell>
          <cell r="F5976" t="str">
            <v>否</v>
          </cell>
          <cell r="G5976" t="str">
            <v>宽170*高240</v>
          </cell>
          <cell r="H5976" t="str">
            <v/>
          </cell>
          <cell r="I5976" t="str">
            <v/>
          </cell>
          <cell r="J5976" t="str">
            <v>件</v>
          </cell>
          <cell r="K5976" t="str">
            <v/>
          </cell>
          <cell r="L5976" t="str">
            <v/>
          </cell>
          <cell r="M5976" t="str">
            <v>22.70</v>
          </cell>
        </row>
        <row r="5977">
          <cell r="A5977" t="str">
            <v>CYS-JGWM4C2QCT-236</v>
          </cell>
          <cell r="B5977" t="str">
            <v>金刚网门四侧二全磁条</v>
          </cell>
          <cell r="C5977" t="str">
            <v>CYS-JGWM4C2QCT-236-金刚网门四侧二全磁条</v>
          </cell>
          <cell r="D5977" t="str">
            <v>居家布艺</v>
          </cell>
          <cell r="E5977" t="str">
            <v>是</v>
          </cell>
          <cell r="F5977" t="str">
            <v>否</v>
          </cell>
          <cell r="G5977" t="str">
            <v>宽180*高200</v>
          </cell>
          <cell r="H5977" t="str">
            <v/>
          </cell>
          <cell r="I5977" t="str">
            <v/>
          </cell>
          <cell r="J5977" t="str">
            <v>件</v>
          </cell>
          <cell r="K5977" t="str">
            <v/>
          </cell>
          <cell r="L5977" t="str">
            <v/>
          </cell>
          <cell r="M5977" t="str">
            <v>20.40</v>
          </cell>
        </row>
        <row r="5978">
          <cell r="A5978" t="str">
            <v>CYS-JGWM4C2QCT-237</v>
          </cell>
          <cell r="B5978" t="str">
            <v>金刚网门四侧二全磁条</v>
          </cell>
          <cell r="C5978" t="str">
            <v>CYS-JGWM4C2QCT-237-金刚网门四侧二全磁条</v>
          </cell>
          <cell r="D5978" t="str">
            <v>居家布艺</v>
          </cell>
          <cell r="E5978" t="str">
            <v>是</v>
          </cell>
          <cell r="F5978" t="str">
            <v>否</v>
          </cell>
          <cell r="G5978" t="str">
            <v>宽180*高210</v>
          </cell>
          <cell r="H5978" t="str">
            <v/>
          </cell>
          <cell r="I5978" t="str">
            <v/>
          </cell>
          <cell r="J5978" t="str">
            <v>件</v>
          </cell>
          <cell r="K5978" t="str">
            <v/>
          </cell>
          <cell r="L5978" t="str">
            <v/>
          </cell>
          <cell r="M5978" t="str">
            <v>21.00</v>
          </cell>
        </row>
        <row r="5979">
          <cell r="A5979" t="str">
            <v>CYS-JGWM4C2QCT-238</v>
          </cell>
          <cell r="B5979" t="str">
            <v>金刚网门四侧二全磁条</v>
          </cell>
          <cell r="C5979" t="str">
            <v>CYS-JGWM4C2QCT-238-金刚网门四侧二全磁条</v>
          </cell>
          <cell r="D5979" t="str">
            <v>居家布艺</v>
          </cell>
          <cell r="E5979" t="str">
            <v>是</v>
          </cell>
          <cell r="F5979" t="str">
            <v>否</v>
          </cell>
          <cell r="G5979" t="str">
            <v>宽180*高220</v>
          </cell>
          <cell r="H5979" t="str">
            <v/>
          </cell>
          <cell r="I5979" t="str">
            <v/>
          </cell>
          <cell r="J5979" t="str">
            <v>件</v>
          </cell>
          <cell r="K5979" t="str">
            <v/>
          </cell>
          <cell r="L5979" t="str">
            <v/>
          </cell>
          <cell r="M5979" t="str">
            <v>21.60</v>
          </cell>
        </row>
        <row r="5980">
          <cell r="A5980" t="str">
            <v>CYS-JGWM4C2QCT-239</v>
          </cell>
          <cell r="B5980" t="str">
            <v>金刚网门四侧二全磁条</v>
          </cell>
          <cell r="C5980" t="str">
            <v>CYS-JGWM4C2QCT-239-金刚网门四侧二全磁条</v>
          </cell>
          <cell r="D5980" t="str">
            <v>居家布艺</v>
          </cell>
          <cell r="E5980" t="str">
            <v>是</v>
          </cell>
          <cell r="F5980" t="str">
            <v>否</v>
          </cell>
          <cell r="G5980" t="str">
            <v>宽180*高230</v>
          </cell>
          <cell r="H5980" t="str">
            <v/>
          </cell>
          <cell r="I5980" t="str">
            <v/>
          </cell>
          <cell r="J5980" t="str">
            <v>件</v>
          </cell>
          <cell r="K5980" t="str">
            <v/>
          </cell>
          <cell r="L5980" t="str">
            <v/>
          </cell>
          <cell r="M5980" t="str">
            <v>22.20</v>
          </cell>
        </row>
        <row r="5981">
          <cell r="A5981" t="str">
            <v>CYS-JGWM4C2QCT-240</v>
          </cell>
          <cell r="B5981" t="str">
            <v>金刚网门四侧二全磁条</v>
          </cell>
          <cell r="C5981" t="str">
            <v>CYS-JGWM4C2QCT-240-金刚网门四侧二全磁条</v>
          </cell>
          <cell r="D5981" t="str">
            <v>居家布艺</v>
          </cell>
          <cell r="E5981" t="str">
            <v>是</v>
          </cell>
          <cell r="F5981" t="str">
            <v>否</v>
          </cell>
          <cell r="G5981" t="str">
            <v>宽180*高240</v>
          </cell>
          <cell r="H5981" t="str">
            <v/>
          </cell>
          <cell r="I5981" t="str">
            <v/>
          </cell>
          <cell r="J5981" t="str">
            <v>件</v>
          </cell>
          <cell r="K5981" t="str">
            <v/>
          </cell>
          <cell r="L5981" t="str">
            <v/>
          </cell>
          <cell r="M5981" t="str">
            <v>22.80</v>
          </cell>
        </row>
        <row r="5982">
          <cell r="A5982" t="str">
            <v>CYS-JGWM4C2QCT-241</v>
          </cell>
          <cell r="B5982" t="str">
            <v>金刚网门四侧二全磁条</v>
          </cell>
          <cell r="C5982" t="str">
            <v>CYS-JGWM4C2QCT-241-金刚网门四侧二全磁条</v>
          </cell>
          <cell r="D5982" t="str">
            <v>居家布艺</v>
          </cell>
          <cell r="E5982" t="str">
            <v>是</v>
          </cell>
          <cell r="F5982" t="str">
            <v>否</v>
          </cell>
          <cell r="G5982" t="str">
            <v>宽190*高210</v>
          </cell>
          <cell r="H5982" t="str">
            <v/>
          </cell>
          <cell r="I5982" t="str">
            <v/>
          </cell>
          <cell r="J5982" t="str">
            <v>件</v>
          </cell>
          <cell r="K5982" t="str">
            <v/>
          </cell>
          <cell r="L5982" t="str">
            <v/>
          </cell>
          <cell r="M5982" t="str">
            <v>21.50</v>
          </cell>
        </row>
        <row r="5983">
          <cell r="A5983" t="str">
            <v>CYS-JGWM4C2QCT-242</v>
          </cell>
          <cell r="B5983" t="str">
            <v>金刚网门四侧二全磁条</v>
          </cell>
          <cell r="C5983" t="str">
            <v>CYS-JGWM4C2QCT-242-金刚网门四侧二全磁条</v>
          </cell>
          <cell r="D5983" t="str">
            <v>居家布艺</v>
          </cell>
          <cell r="E5983" t="str">
            <v>是</v>
          </cell>
          <cell r="F5983" t="str">
            <v>否</v>
          </cell>
          <cell r="G5983" t="str">
            <v>宽190*高220</v>
          </cell>
          <cell r="H5983" t="str">
            <v/>
          </cell>
          <cell r="I5983" t="str">
            <v/>
          </cell>
          <cell r="J5983" t="str">
            <v>件</v>
          </cell>
          <cell r="K5983" t="str">
            <v/>
          </cell>
          <cell r="L5983" t="str">
            <v/>
          </cell>
          <cell r="M5983" t="str">
            <v>22.10</v>
          </cell>
        </row>
        <row r="5984">
          <cell r="A5984" t="str">
            <v>CYS-JGWM4C2QCT-243</v>
          </cell>
          <cell r="B5984" t="str">
            <v>金刚网门四侧二全磁条</v>
          </cell>
          <cell r="C5984" t="str">
            <v>CYS-JGWM4C2QCT-243-金刚网门四侧二全磁条</v>
          </cell>
          <cell r="D5984" t="str">
            <v>居家布艺</v>
          </cell>
          <cell r="E5984" t="str">
            <v>是</v>
          </cell>
          <cell r="F5984" t="str">
            <v>否</v>
          </cell>
          <cell r="G5984" t="str">
            <v>宽190*高230</v>
          </cell>
          <cell r="H5984" t="str">
            <v/>
          </cell>
          <cell r="I5984" t="str">
            <v/>
          </cell>
          <cell r="J5984" t="str">
            <v>件</v>
          </cell>
          <cell r="K5984" t="str">
            <v/>
          </cell>
          <cell r="L5984" t="str">
            <v/>
          </cell>
          <cell r="M5984" t="str">
            <v>22.70</v>
          </cell>
        </row>
        <row r="5985">
          <cell r="A5985" t="str">
            <v>CYS-JGWM4C2QCT-244</v>
          </cell>
          <cell r="B5985" t="str">
            <v>金刚网门四侧二全磁条</v>
          </cell>
          <cell r="C5985" t="str">
            <v>CYS-JGWM4C2QCT-244-金刚网门四侧二全磁条</v>
          </cell>
          <cell r="D5985" t="str">
            <v>居家布艺</v>
          </cell>
          <cell r="E5985" t="str">
            <v>是</v>
          </cell>
          <cell r="F5985" t="str">
            <v>否</v>
          </cell>
          <cell r="G5985" t="str">
            <v>宽190*高240</v>
          </cell>
          <cell r="H5985" t="str">
            <v/>
          </cell>
          <cell r="I5985" t="str">
            <v/>
          </cell>
          <cell r="J5985" t="str">
            <v>件</v>
          </cell>
          <cell r="K5985" t="str">
            <v/>
          </cell>
          <cell r="L5985" t="str">
            <v/>
          </cell>
          <cell r="M5985" t="str">
            <v>23.30</v>
          </cell>
        </row>
        <row r="5986">
          <cell r="A5986" t="str">
            <v>CYS-JGWM4C2QCT-245</v>
          </cell>
          <cell r="B5986" t="str">
            <v>金刚网门四侧二全磁条</v>
          </cell>
          <cell r="C5986" t="str">
            <v>CYS-JGWM4C2QCT-245-金刚网门四侧二全磁条</v>
          </cell>
          <cell r="D5986" t="str">
            <v>居家布艺</v>
          </cell>
          <cell r="E5986" t="str">
            <v>是</v>
          </cell>
          <cell r="F5986" t="str">
            <v>否</v>
          </cell>
          <cell r="G5986" t="str">
            <v>宽200*高200</v>
          </cell>
          <cell r="H5986" t="str">
            <v/>
          </cell>
          <cell r="I5986" t="str">
            <v/>
          </cell>
          <cell r="J5986" t="str">
            <v>件</v>
          </cell>
          <cell r="K5986" t="str">
            <v/>
          </cell>
          <cell r="L5986" t="str">
            <v/>
          </cell>
          <cell r="M5986" t="str">
            <v>21.40</v>
          </cell>
        </row>
        <row r="5987">
          <cell r="A5987" t="str">
            <v>CYS-JGWM4C2QCT-246</v>
          </cell>
          <cell r="B5987" t="str">
            <v>金刚网门四侧二全磁条</v>
          </cell>
          <cell r="C5987" t="str">
            <v>CYS-JGWM4C2QCT-246-金刚网门四侧二全磁条</v>
          </cell>
          <cell r="D5987" t="str">
            <v>居家布艺</v>
          </cell>
          <cell r="E5987" t="str">
            <v>是</v>
          </cell>
          <cell r="F5987" t="str">
            <v>否</v>
          </cell>
          <cell r="G5987" t="str">
            <v>宽200*高210</v>
          </cell>
          <cell r="H5987" t="str">
            <v/>
          </cell>
          <cell r="I5987" t="str">
            <v/>
          </cell>
          <cell r="J5987" t="str">
            <v>件</v>
          </cell>
          <cell r="K5987" t="str">
            <v/>
          </cell>
          <cell r="L5987" t="str">
            <v/>
          </cell>
          <cell r="M5987" t="str">
            <v>21.70</v>
          </cell>
        </row>
        <row r="5988">
          <cell r="A5988" t="str">
            <v>CYS-JGWM4C2QCT-247</v>
          </cell>
          <cell r="B5988" t="str">
            <v>金刚网门四侧二全磁条</v>
          </cell>
          <cell r="C5988" t="str">
            <v>CYS-JGWM4C2QCT-247-金刚网门四侧二全磁条</v>
          </cell>
          <cell r="D5988" t="str">
            <v>居家布艺</v>
          </cell>
          <cell r="E5988" t="str">
            <v>是</v>
          </cell>
          <cell r="F5988" t="str">
            <v>否</v>
          </cell>
          <cell r="G5988" t="str">
            <v>宽200*高220</v>
          </cell>
          <cell r="H5988" t="str">
            <v/>
          </cell>
          <cell r="I5988" t="str">
            <v/>
          </cell>
          <cell r="J5988" t="str">
            <v>件</v>
          </cell>
          <cell r="K5988" t="str">
            <v/>
          </cell>
          <cell r="L5988" t="str">
            <v/>
          </cell>
          <cell r="M5988" t="str">
            <v>22.30</v>
          </cell>
        </row>
        <row r="5989">
          <cell r="A5989" t="str">
            <v>CYS-JGWM4C2QCT-248</v>
          </cell>
          <cell r="B5989" t="str">
            <v>金刚网门四侧二全磁条</v>
          </cell>
          <cell r="C5989" t="str">
            <v>CYS-JGWM4C2QCT-248-金刚网门四侧二全磁条</v>
          </cell>
          <cell r="D5989" t="str">
            <v>居家布艺</v>
          </cell>
          <cell r="E5989" t="str">
            <v>是</v>
          </cell>
          <cell r="F5989" t="str">
            <v>否</v>
          </cell>
          <cell r="G5989" t="str">
            <v>宽200*高230</v>
          </cell>
          <cell r="H5989" t="str">
            <v/>
          </cell>
          <cell r="I5989" t="str">
            <v/>
          </cell>
          <cell r="J5989" t="str">
            <v>件</v>
          </cell>
          <cell r="K5989" t="str">
            <v/>
          </cell>
          <cell r="L5989" t="str">
            <v/>
          </cell>
          <cell r="M5989" t="str">
            <v>22.80</v>
          </cell>
        </row>
        <row r="5990">
          <cell r="A5990" t="str">
            <v>CYS-JGWM4C2QCT-249</v>
          </cell>
          <cell r="B5990" t="str">
            <v>金刚网门四侧二全磁条</v>
          </cell>
          <cell r="C5990" t="str">
            <v>CYS-JGWM4C2QCT-249-金刚网门四侧二全磁条</v>
          </cell>
          <cell r="D5990" t="str">
            <v>居家布艺</v>
          </cell>
          <cell r="E5990" t="str">
            <v>是</v>
          </cell>
          <cell r="F5990" t="str">
            <v>否</v>
          </cell>
          <cell r="G5990" t="str">
            <v>宽200*高240</v>
          </cell>
          <cell r="H5990" t="str">
            <v/>
          </cell>
          <cell r="I5990" t="str">
            <v/>
          </cell>
          <cell r="J5990" t="str">
            <v>件</v>
          </cell>
          <cell r="K5990" t="str">
            <v/>
          </cell>
          <cell r="L5990" t="str">
            <v/>
          </cell>
          <cell r="M5990" t="str">
            <v>23.40</v>
          </cell>
        </row>
        <row r="5991">
          <cell r="A5991" t="str">
            <v>CYS-JGWM4C2QCT-250</v>
          </cell>
          <cell r="B5991" t="str">
            <v>金刚网门四侧二全磁条</v>
          </cell>
          <cell r="C5991" t="str">
            <v>CYS-JGWM4C2QCT-250-金刚网门四侧二全磁条</v>
          </cell>
          <cell r="D5991" t="str">
            <v>居家布艺</v>
          </cell>
          <cell r="E5991" t="str">
            <v>是</v>
          </cell>
          <cell r="F5991" t="str">
            <v>否</v>
          </cell>
          <cell r="G5991" t="str">
            <v>宽70*高200</v>
          </cell>
          <cell r="H5991" t="str">
            <v/>
          </cell>
          <cell r="I5991" t="str">
            <v/>
          </cell>
          <cell r="J5991" t="str">
            <v>件</v>
          </cell>
          <cell r="K5991" t="str">
            <v/>
          </cell>
          <cell r="L5991" t="str">
            <v/>
          </cell>
          <cell r="M5991" t="str">
            <v>14.30</v>
          </cell>
        </row>
        <row r="5992">
          <cell r="A5992" t="str">
            <v>CYS-JGWM4C2QCT-251</v>
          </cell>
          <cell r="B5992" t="str">
            <v>金刚网门四侧二全磁条</v>
          </cell>
          <cell r="C5992" t="str">
            <v>CYS-JGWM4C2QCT-251-金刚网门四侧二全磁条</v>
          </cell>
          <cell r="D5992" t="str">
            <v>居家布艺</v>
          </cell>
          <cell r="E5992" t="str">
            <v>是</v>
          </cell>
          <cell r="F5992" t="str">
            <v>否</v>
          </cell>
          <cell r="G5992" t="str">
            <v>宽80*高190</v>
          </cell>
          <cell r="H5992" t="str">
            <v/>
          </cell>
          <cell r="I5992" t="str">
            <v/>
          </cell>
          <cell r="J5992" t="str">
            <v>件</v>
          </cell>
          <cell r="K5992" t="str">
            <v/>
          </cell>
          <cell r="L5992" t="str">
            <v/>
          </cell>
          <cell r="M5992" t="str">
            <v>14.50</v>
          </cell>
        </row>
        <row r="5993">
          <cell r="A5993" t="str">
            <v>CYS-JGWM4C2QCT-252</v>
          </cell>
          <cell r="B5993" t="str">
            <v>金刚网门四侧二全磁条</v>
          </cell>
          <cell r="C5993" t="str">
            <v>CYS-JGWM4C2QCT-252-金刚网门四侧二全磁条</v>
          </cell>
          <cell r="D5993" t="str">
            <v>居家布艺</v>
          </cell>
          <cell r="E5993" t="str">
            <v>是</v>
          </cell>
          <cell r="F5993" t="str">
            <v>否</v>
          </cell>
          <cell r="G5993" t="str">
            <v>宽80*高200</v>
          </cell>
          <cell r="H5993" t="str">
            <v/>
          </cell>
          <cell r="I5993" t="str">
            <v/>
          </cell>
          <cell r="J5993" t="str">
            <v>件</v>
          </cell>
          <cell r="K5993" t="str">
            <v/>
          </cell>
          <cell r="L5993" t="str">
            <v/>
          </cell>
          <cell r="M5993" t="str">
            <v>14.80</v>
          </cell>
        </row>
        <row r="5994">
          <cell r="A5994" t="str">
            <v>CYS-JGWM4C2QCT-253</v>
          </cell>
          <cell r="B5994" t="str">
            <v>金刚网门四侧二全磁条</v>
          </cell>
          <cell r="C5994" t="str">
            <v>CYS-JGWM4C2QCT-253-金刚网门四侧二全磁条</v>
          </cell>
          <cell r="D5994" t="str">
            <v>居家布艺</v>
          </cell>
          <cell r="E5994" t="str">
            <v>是</v>
          </cell>
          <cell r="F5994" t="str">
            <v>否</v>
          </cell>
          <cell r="G5994" t="str">
            <v>宽80*高205</v>
          </cell>
          <cell r="H5994" t="str">
            <v/>
          </cell>
          <cell r="I5994" t="str">
            <v/>
          </cell>
          <cell r="J5994" t="str">
            <v>件</v>
          </cell>
          <cell r="K5994" t="str">
            <v/>
          </cell>
          <cell r="L5994" t="str">
            <v/>
          </cell>
          <cell r="M5994" t="str">
            <v>15.00</v>
          </cell>
        </row>
        <row r="5995">
          <cell r="A5995" t="str">
            <v>CYS-JGWM4C2QCT-254</v>
          </cell>
          <cell r="B5995" t="str">
            <v>金刚网门四侧二全磁条</v>
          </cell>
          <cell r="C5995" t="str">
            <v>CYS-JGWM4C2QCT-254-金刚网门四侧二全磁条</v>
          </cell>
          <cell r="D5995" t="str">
            <v>居家布艺</v>
          </cell>
          <cell r="E5995" t="str">
            <v>是</v>
          </cell>
          <cell r="F5995" t="str">
            <v>否</v>
          </cell>
          <cell r="G5995" t="str">
            <v>宽80*高210</v>
          </cell>
          <cell r="H5995" t="str">
            <v/>
          </cell>
          <cell r="I5995" t="str">
            <v/>
          </cell>
          <cell r="J5995" t="str">
            <v>件</v>
          </cell>
          <cell r="K5995" t="str">
            <v/>
          </cell>
          <cell r="L5995" t="str">
            <v/>
          </cell>
          <cell r="M5995" t="str">
            <v>15.20</v>
          </cell>
        </row>
        <row r="5996">
          <cell r="A5996" t="str">
            <v>CYS-JGWM4C2QCT-255</v>
          </cell>
          <cell r="B5996" t="str">
            <v>金刚网门四侧二全磁条</v>
          </cell>
          <cell r="C5996" t="str">
            <v>CYS-JGWM4C2QCT-255-金刚网门四侧二全磁条</v>
          </cell>
          <cell r="D5996" t="str">
            <v>居家布艺</v>
          </cell>
          <cell r="E5996" t="str">
            <v>是</v>
          </cell>
          <cell r="F5996" t="str">
            <v>否</v>
          </cell>
          <cell r="G5996" t="str">
            <v>宽80*高220</v>
          </cell>
          <cell r="H5996" t="str">
            <v/>
          </cell>
          <cell r="I5996" t="str">
            <v/>
          </cell>
          <cell r="J5996" t="str">
            <v>件</v>
          </cell>
          <cell r="K5996" t="str">
            <v/>
          </cell>
          <cell r="L5996" t="str">
            <v/>
          </cell>
          <cell r="M5996" t="str">
            <v>15.60</v>
          </cell>
        </row>
        <row r="5997">
          <cell r="A5997" t="str">
            <v>CYS-JGWM4C2QCT-256</v>
          </cell>
          <cell r="B5997" t="str">
            <v>金刚网门四侧二全磁条</v>
          </cell>
          <cell r="C5997" t="str">
            <v>CYS-JGWM4C2QCT-256-金刚网门四侧二全磁条</v>
          </cell>
          <cell r="D5997" t="str">
            <v>居家布艺</v>
          </cell>
          <cell r="E5997" t="str">
            <v>是</v>
          </cell>
          <cell r="F5997" t="str">
            <v>否</v>
          </cell>
          <cell r="G5997" t="str">
            <v>宽85*高190</v>
          </cell>
          <cell r="H5997" t="str">
            <v/>
          </cell>
          <cell r="I5997" t="str">
            <v/>
          </cell>
          <cell r="J5997" t="str">
            <v>件</v>
          </cell>
          <cell r="K5997" t="str">
            <v/>
          </cell>
          <cell r="L5997" t="str">
            <v/>
          </cell>
          <cell r="M5997" t="str">
            <v>14.50</v>
          </cell>
        </row>
        <row r="5998">
          <cell r="A5998" t="str">
            <v>CYS-JGWM4C2QCT-257</v>
          </cell>
          <cell r="B5998" t="str">
            <v>金刚网门四侧二全磁条</v>
          </cell>
          <cell r="C5998" t="str">
            <v>CYS-JGWM4C2QCT-257-金刚网门四侧二全磁条</v>
          </cell>
          <cell r="D5998" t="str">
            <v>居家布艺</v>
          </cell>
          <cell r="E5998" t="str">
            <v>是</v>
          </cell>
          <cell r="F5998" t="str">
            <v>否</v>
          </cell>
          <cell r="G5998" t="str">
            <v>宽85*高195</v>
          </cell>
          <cell r="H5998" t="str">
            <v/>
          </cell>
          <cell r="I5998" t="str">
            <v/>
          </cell>
          <cell r="J5998" t="str">
            <v>件</v>
          </cell>
          <cell r="K5998" t="str">
            <v/>
          </cell>
          <cell r="L5998" t="str">
            <v/>
          </cell>
          <cell r="M5998" t="str">
            <v>14.70</v>
          </cell>
        </row>
        <row r="5999">
          <cell r="A5999" t="str">
            <v>CYS-JGWM4C2QCT-258</v>
          </cell>
          <cell r="B5999" t="str">
            <v>金刚网门四侧二全磁条</v>
          </cell>
          <cell r="C5999" t="str">
            <v>CYS-JGWM4C2QCT-258-金刚网门四侧二全磁条</v>
          </cell>
          <cell r="D5999" t="str">
            <v>居家布艺</v>
          </cell>
          <cell r="E5999" t="str">
            <v>是</v>
          </cell>
          <cell r="F5999" t="str">
            <v>否</v>
          </cell>
          <cell r="G5999" t="str">
            <v>宽85*高200</v>
          </cell>
          <cell r="H5999" t="str">
            <v/>
          </cell>
          <cell r="I5999" t="str">
            <v/>
          </cell>
          <cell r="J5999" t="str">
            <v>件</v>
          </cell>
          <cell r="K5999" t="str">
            <v/>
          </cell>
          <cell r="L5999" t="str">
            <v/>
          </cell>
          <cell r="M5999" t="str">
            <v>14.90</v>
          </cell>
        </row>
        <row r="6000">
          <cell r="A6000" t="str">
            <v>CYS-JGWM4C2QCT-259</v>
          </cell>
          <cell r="B6000" t="str">
            <v>金刚网门四侧二全磁条</v>
          </cell>
          <cell r="C6000" t="str">
            <v>CYS-JGWM4C2QCT-259-金刚网门四侧二全磁条</v>
          </cell>
          <cell r="D6000" t="str">
            <v>居家布艺</v>
          </cell>
          <cell r="E6000" t="str">
            <v>是</v>
          </cell>
          <cell r="F6000" t="str">
            <v>否</v>
          </cell>
          <cell r="G6000" t="str">
            <v>宽85*高205</v>
          </cell>
          <cell r="H6000" t="str">
            <v/>
          </cell>
          <cell r="I6000" t="str">
            <v/>
          </cell>
          <cell r="J6000" t="str">
            <v>件</v>
          </cell>
          <cell r="K6000" t="str">
            <v/>
          </cell>
          <cell r="L6000" t="str">
            <v/>
          </cell>
          <cell r="M6000" t="str">
            <v>15.10</v>
          </cell>
        </row>
        <row r="6001">
          <cell r="A6001" t="str">
            <v>CYS-JGWM4C2QCT-260</v>
          </cell>
          <cell r="B6001" t="str">
            <v>金刚网门四侧二全磁条</v>
          </cell>
          <cell r="C6001" t="str">
            <v>CYS-JGWM4C2QCT-260-金刚网门四侧二全磁条</v>
          </cell>
          <cell r="D6001" t="str">
            <v>居家布艺</v>
          </cell>
          <cell r="E6001" t="str">
            <v>是</v>
          </cell>
          <cell r="F6001" t="str">
            <v>否</v>
          </cell>
          <cell r="G6001" t="str">
            <v>宽85*高210</v>
          </cell>
          <cell r="H6001" t="str">
            <v/>
          </cell>
          <cell r="I6001" t="str">
            <v/>
          </cell>
          <cell r="J6001" t="str">
            <v>件</v>
          </cell>
          <cell r="K6001" t="str">
            <v/>
          </cell>
          <cell r="L6001" t="str">
            <v/>
          </cell>
          <cell r="M6001" t="str">
            <v>15.30</v>
          </cell>
        </row>
        <row r="6002">
          <cell r="A6002" t="str">
            <v>CYS-JGWM4C2QCT-261</v>
          </cell>
          <cell r="B6002" t="str">
            <v>金刚网门四侧二全磁条</v>
          </cell>
          <cell r="C6002" t="str">
            <v>CYS-JGWM4C2QCT-261-金刚网门四侧二全磁条</v>
          </cell>
          <cell r="D6002" t="str">
            <v>居家布艺</v>
          </cell>
          <cell r="E6002" t="str">
            <v>是</v>
          </cell>
          <cell r="F6002" t="str">
            <v>否</v>
          </cell>
          <cell r="G6002" t="str">
            <v>宽85*高215</v>
          </cell>
          <cell r="H6002" t="str">
            <v/>
          </cell>
          <cell r="I6002" t="str">
            <v/>
          </cell>
          <cell r="J6002" t="str">
            <v>件</v>
          </cell>
          <cell r="K6002" t="str">
            <v/>
          </cell>
          <cell r="L6002" t="str">
            <v/>
          </cell>
          <cell r="M6002" t="str">
            <v>15.40</v>
          </cell>
        </row>
        <row r="6003">
          <cell r="A6003" t="str">
            <v>CYS-JGWM4C2QCT-262</v>
          </cell>
          <cell r="B6003" t="str">
            <v>金刚网门四侧二全磁条</v>
          </cell>
          <cell r="C6003" t="str">
            <v>CYS-JGWM4C2QCT-262-金刚网门四侧二全磁条</v>
          </cell>
          <cell r="D6003" t="str">
            <v>居家布艺</v>
          </cell>
          <cell r="E6003" t="str">
            <v>是</v>
          </cell>
          <cell r="F6003" t="str">
            <v>否</v>
          </cell>
          <cell r="G6003" t="str">
            <v>宽85*高220</v>
          </cell>
          <cell r="H6003" t="str">
            <v/>
          </cell>
          <cell r="I6003" t="str">
            <v/>
          </cell>
          <cell r="J6003" t="str">
            <v>件</v>
          </cell>
          <cell r="K6003" t="str">
            <v/>
          </cell>
          <cell r="L6003" t="str">
            <v/>
          </cell>
          <cell r="M6003" t="str">
            <v>15.60</v>
          </cell>
        </row>
        <row r="6004">
          <cell r="A6004" t="str">
            <v>CYS-JGWM4C2QCT-263</v>
          </cell>
          <cell r="B6004" t="str">
            <v>金刚网门四侧二全磁条</v>
          </cell>
          <cell r="C6004" t="str">
            <v>CYS-JGWM4C2QCT-263-金刚网门四侧二全磁条</v>
          </cell>
          <cell r="D6004" t="str">
            <v>居家布艺</v>
          </cell>
          <cell r="E6004" t="str">
            <v>是</v>
          </cell>
          <cell r="F6004" t="str">
            <v>否</v>
          </cell>
          <cell r="G6004" t="str">
            <v>宽90*高190</v>
          </cell>
          <cell r="H6004" t="str">
            <v/>
          </cell>
          <cell r="I6004" t="str">
            <v/>
          </cell>
          <cell r="J6004" t="str">
            <v>件</v>
          </cell>
          <cell r="K6004" t="str">
            <v/>
          </cell>
          <cell r="L6004" t="str">
            <v/>
          </cell>
          <cell r="M6004" t="str">
            <v>15.20</v>
          </cell>
        </row>
        <row r="6005">
          <cell r="A6005" t="str">
            <v>CYS-JGWM4C2QCT-264</v>
          </cell>
          <cell r="B6005" t="str">
            <v>金刚网门四侧二全磁条</v>
          </cell>
          <cell r="C6005" t="str">
            <v>CYS-JGWM4C2QCT-264-金刚网门四侧二全磁条</v>
          </cell>
          <cell r="D6005" t="str">
            <v>居家布艺</v>
          </cell>
          <cell r="E6005" t="str">
            <v>是</v>
          </cell>
          <cell r="F6005" t="str">
            <v>否</v>
          </cell>
          <cell r="G6005" t="str">
            <v>宽90*高195</v>
          </cell>
          <cell r="H6005" t="str">
            <v/>
          </cell>
          <cell r="I6005" t="str">
            <v/>
          </cell>
          <cell r="J6005" t="str">
            <v>件</v>
          </cell>
          <cell r="K6005" t="str">
            <v/>
          </cell>
          <cell r="L6005" t="str">
            <v/>
          </cell>
          <cell r="M6005" t="str">
            <v>15.40</v>
          </cell>
        </row>
        <row r="6006">
          <cell r="A6006" t="str">
            <v>CYS-JGWM4C2QCT-265</v>
          </cell>
          <cell r="B6006" t="str">
            <v>金刚网门四侧二全磁条</v>
          </cell>
          <cell r="C6006" t="str">
            <v>CYS-JGWM4C2QCT-265-金刚网门四侧二全磁条</v>
          </cell>
          <cell r="D6006" t="str">
            <v>居家布艺</v>
          </cell>
          <cell r="E6006" t="str">
            <v>是</v>
          </cell>
          <cell r="F6006" t="str">
            <v>否</v>
          </cell>
          <cell r="G6006" t="str">
            <v>宽90*高200</v>
          </cell>
          <cell r="H6006" t="str">
            <v/>
          </cell>
          <cell r="I6006" t="str">
            <v/>
          </cell>
          <cell r="J6006" t="str">
            <v>件</v>
          </cell>
          <cell r="K6006" t="str">
            <v/>
          </cell>
          <cell r="L6006" t="str">
            <v/>
          </cell>
          <cell r="M6006" t="str">
            <v>15.60</v>
          </cell>
        </row>
        <row r="6007">
          <cell r="A6007" t="str">
            <v>CYS-JGWM4C2QCT-266</v>
          </cell>
          <cell r="B6007" t="str">
            <v>金刚网门四侧二全磁条</v>
          </cell>
          <cell r="C6007" t="str">
            <v>CYS-JGWM4C2QCT-266-金刚网门四侧二全磁条</v>
          </cell>
          <cell r="D6007" t="str">
            <v>居家布艺</v>
          </cell>
          <cell r="E6007" t="str">
            <v>是</v>
          </cell>
          <cell r="F6007" t="str">
            <v>否</v>
          </cell>
          <cell r="G6007" t="str">
            <v>宽90*高205</v>
          </cell>
          <cell r="H6007" t="str">
            <v/>
          </cell>
          <cell r="I6007" t="str">
            <v/>
          </cell>
          <cell r="J6007" t="str">
            <v>件</v>
          </cell>
          <cell r="K6007" t="str">
            <v/>
          </cell>
          <cell r="L6007" t="str">
            <v/>
          </cell>
          <cell r="M6007" t="str">
            <v>15.80</v>
          </cell>
        </row>
        <row r="6008">
          <cell r="A6008" t="str">
            <v>CYS-JGWM4C2QCT-267</v>
          </cell>
          <cell r="B6008" t="str">
            <v>金刚网门四侧二全磁条</v>
          </cell>
          <cell r="C6008" t="str">
            <v>CYS-JGWM4C2QCT-267-金刚网门四侧二全磁条</v>
          </cell>
          <cell r="D6008" t="str">
            <v>居家布艺</v>
          </cell>
          <cell r="E6008" t="str">
            <v>是</v>
          </cell>
          <cell r="F6008" t="str">
            <v>否</v>
          </cell>
          <cell r="G6008" t="str">
            <v>宽90*高210</v>
          </cell>
          <cell r="H6008" t="str">
            <v/>
          </cell>
          <cell r="I6008" t="str">
            <v/>
          </cell>
          <cell r="J6008" t="str">
            <v>件</v>
          </cell>
          <cell r="K6008" t="str">
            <v/>
          </cell>
          <cell r="L6008" t="str">
            <v/>
          </cell>
          <cell r="M6008" t="str">
            <v>16.00</v>
          </cell>
        </row>
        <row r="6009">
          <cell r="A6009" t="str">
            <v>CYS-JGWM4C2QCT-268</v>
          </cell>
          <cell r="B6009" t="str">
            <v>金刚网门四侧二全磁条</v>
          </cell>
          <cell r="C6009" t="str">
            <v>CYS-JGWM4C2QCT-268-金刚网门四侧二全磁条</v>
          </cell>
          <cell r="D6009" t="str">
            <v>居家布艺</v>
          </cell>
          <cell r="E6009" t="str">
            <v>是</v>
          </cell>
          <cell r="F6009" t="str">
            <v>否</v>
          </cell>
          <cell r="G6009" t="str">
            <v>宽90*高215</v>
          </cell>
          <cell r="H6009" t="str">
            <v/>
          </cell>
          <cell r="I6009" t="str">
            <v/>
          </cell>
          <cell r="J6009" t="str">
            <v>件</v>
          </cell>
          <cell r="K6009" t="str">
            <v/>
          </cell>
          <cell r="L6009" t="str">
            <v/>
          </cell>
          <cell r="M6009" t="str">
            <v>16.20</v>
          </cell>
        </row>
        <row r="6010">
          <cell r="A6010" t="str">
            <v>CYS-JGWM4C2QCT-269</v>
          </cell>
          <cell r="B6010" t="str">
            <v>金刚网门四侧二全磁条</v>
          </cell>
          <cell r="C6010" t="str">
            <v>CYS-JGWM4C2QCT-269-金刚网门四侧二全磁条</v>
          </cell>
          <cell r="D6010" t="str">
            <v>居家布艺</v>
          </cell>
          <cell r="E6010" t="str">
            <v>是</v>
          </cell>
          <cell r="F6010" t="str">
            <v>否</v>
          </cell>
          <cell r="G6010" t="str">
            <v>宽90*高220</v>
          </cell>
          <cell r="H6010" t="str">
            <v/>
          </cell>
          <cell r="I6010" t="str">
            <v/>
          </cell>
          <cell r="J6010" t="str">
            <v>件</v>
          </cell>
          <cell r="K6010" t="str">
            <v/>
          </cell>
          <cell r="L6010" t="str">
            <v/>
          </cell>
          <cell r="M6010" t="str">
            <v>16.40</v>
          </cell>
        </row>
        <row r="6011">
          <cell r="A6011" t="str">
            <v>CYS-JGWM4C2QCT-270</v>
          </cell>
          <cell r="B6011" t="str">
            <v>金刚网门四侧二全磁条</v>
          </cell>
          <cell r="C6011" t="str">
            <v>CYS-JGWM4C2QCT-270-金刚网门四侧二全磁条</v>
          </cell>
          <cell r="D6011" t="str">
            <v>居家布艺</v>
          </cell>
          <cell r="E6011" t="str">
            <v>是</v>
          </cell>
          <cell r="F6011" t="str">
            <v>否</v>
          </cell>
          <cell r="G6011" t="str">
            <v>宽90*高230</v>
          </cell>
          <cell r="H6011" t="str">
            <v/>
          </cell>
          <cell r="I6011" t="str">
            <v/>
          </cell>
          <cell r="J6011" t="str">
            <v>件</v>
          </cell>
          <cell r="K6011" t="str">
            <v/>
          </cell>
          <cell r="L6011" t="str">
            <v/>
          </cell>
          <cell r="M6011" t="str">
            <v>16.90</v>
          </cell>
        </row>
        <row r="6012">
          <cell r="A6012" t="str">
            <v>CYS-JGWM4C2QCT-271</v>
          </cell>
          <cell r="B6012" t="str">
            <v>金刚网门四侧二全磁条</v>
          </cell>
          <cell r="C6012" t="str">
            <v>CYS-JGWM4C2QCT-271-金刚网门四侧二全磁条</v>
          </cell>
          <cell r="D6012" t="str">
            <v>居家布艺</v>
          </cell>
          <cell r="E6012" t="str">
            <v>是</v>
          </cell>
          <cell r="F6012" t="str">
            <v>否</v>
          </cell>
          <cell r="G6012" t="str">
            <v>宽90*高240</v>
          </cell>
          <cell r="H6012" t="str">
            <v/>
          </cell>
          <cell r="I6012" t="str">
            <v/>
          </cell>
          <cell r="J6012" t="str">
            <v>件</v>
          </cell>
          <cell r="K6012" t="str">
            <v/>
          </cell>
          <cell r="L6012" t="str">
            <v/>
          </cell>
          <cell r="M6012" t="str">
            <v>17.30</v>
          </cell>
        </row>
        <row r="6013">
          <cell r="A6013" t="str">
            <v>CYS-JGWM4C2QCT-272</v>
          </cell>
          <cell r="B6013" t="str">
            <v>金刚网门四侧二全磁条</v>
          </cell>
          <cell r="C6013" t="str">
            <v>CYS-JGWM4C2QCT-272-金刚网门四侧二全磁条</v>
          </cell>
          <cell r="D6013" t="str">
            <v>居家布艺</v>
          </cell>
          <cell r="E6013" t="str">
            <v>是</v>
          </cell>
          <cell r="F6013" t="str">
            <v>否</v>
          </cell>
          <cell r="G6013" t="str">
            <v>宽95*高195</v>
          </cell>
          <cell r="H6013" t="str">
            <v/>
          </cell>
          <cell r="I6013" t="str">
            <v/>
          </cell>
          <cell r="J6013" t="str">
            <v>件</v>
          </cell>
          <cell r="K6013" t="str">
            <v/>
          </cell>
          <cell r="L6013" t="str">
            <v/>
          </cell>
          <cell r="M6013" t="str">
            <v>15.40</v>
          </cell>
        </row>
        <row r="6014">
          <cell r="A6014" t="str">
            <v>CYS-JGWM4C2QCT-273</v>
          </cell>
          <cell r="B6014" t="str">
            <v>金刚网门四侧二全磁条</v>
          </cell>
          <cell r="C6014" t="str">
            <v>CYS-JGWM4C2QCT-273-金刚网门四侧二全磁条</v>
          </cell>
          <cell r="D6014" t="str">
            <v>居家布艺</v>
          </cell>
          <cell r="E6014" t="str">
            <v>是</v>
          </cell>
          <cell r="F6014" t="str">
            <v>否</v>
          </cell>
          <cell r="G6014" t="str">
            <v>宽95*高200</v>
          </cell>
          <cell r="H6014" t="str">
            <v/>
          </cell>
          <cell r="I6014" t="str">
            <v/>
          </cell>
          <cell r="J6014" t="str">
            <v>件</v>
          </cell>
          <cell r="K6014" t="str">
            <v/>
          </cell>
          <cell r="L6014" t="str">
            <v/>
          </cell>
          <cell r="M6014" t="str">
            <v>15.60</v>
          </cell>
        </row>
        <row r="6015">
          <cell r="A6015" t="str">
            <v>CYS-JGWM4C2QCT-274</v>
          </cell>
          <cell r="B6015" t="str">
            <v>金刚网门四侧二全磁条</v>
          </cell>
          <cell r="C6015" t="str">
            <v>CYS-JGWM4C2QCT-274-金刚网门四侧二全磁条</v>
          </cell>
          <cell r="D6015" t="str">
            <v>居家布艺</v>
          </cell>
          <cell r="E6015" t="str">
            <v>是</v>
          </cell>
          <cell r="F6015" t="str">
            <v>否</v>
          </cell>
          <cell r="G6015" t="str">
            <v>宽95*高205</v>
          </cell>
          <cell r="H6015" t="str">
            <v/>
          </cell>
          <cell r="I6015" t="str">
            <v/>
          </cell>
          <cell r="J6015" t="str">
            <v>件</v>
          </cell>
          <cell r="K6015" t="str">
            <v/>
          </cell>
          <cell r="L6015" t="str">
            <v/>
          </cell>
          <cell r="M6015" t="str">
            <v>15.80</v>
          </cell>
        </row>
        <row r="6016">
          <cell r="A6016" t="str">
            <v>CYS-JGWM4C2QCT-275</v>
          </cell>
          <cell r="B6016" t="str">
            <v>金刚网门四侧二全磁条</v>
          </cell>
          <cell r="C6016" t="str">
            <v>CYS-JGWM4C2QCT-275-金刚网门四侧二全磁条</v>
          </cell>
          <cell r="D6016" t="str">
            <v>居家布艺</v>
          </cell>
          <cell r="E6016" t="str">
            <v>是</v>
          </cell>
          <cell r="F6016" t="str">
            <v>否</v>
          </cell>
          <cell r="G6016" t="str">
            <v>宽95*高210</v>
          </cell>
          <cell r="H6016" t="str">
            <v/>
          </cell>
          <cell r="I6016" t="str">
            <v/>
          </cell>
          <cell r="J6016" t="str">
            <v>件</v>
          </cell>
          <cell r="K6016" t="str">
            <v/>
          </cell>
          <cell r="L6016" t="str">
            <v/>
          </cell>
          <cell r="M6016" t="str">
            <v>16.00</v>
          </cell>
        </row>
        <row r="6017">
          <cell r="A6017" t="str">
            <v>CYS-JGWM4C2QCT-276</v>
          </cell>
          <cell r="B6017" t="str">
            <v>金刚网门四侧二全磁条</v>
          </cell>
          <cell r="C6017" t="str">
            <v>CYS-JGWM4C2QCT-276-金刚网门四侧二全磁条</v>
          </cell>
          <cell r="D6017" t="str">
            <v>居家布艺</v>
          </cell>
          <cell r="E6017" t="str">
            <v>是</v>
          </cell>
          <cell r="F6017" t="str">
            <v>否</v>
          </cell>
          <cell r="G6017" t="str">
            <v>宽95*高220</v>
          </cell>
          <cell r="H6017" t="str">
            <v/>
          </cell>
          <cell r="I6017" t="str">
            <v/>
          </cell>
          <cell r="J6017" t="str">
            <v>件</v>
          </cell>
          <cell r="K6017" t="str">
            <v/>
          </cell>
          <cell r="L6017" t="str">
            <v/>
          </cell>
          <cell r="M6017" t="str">
            <v>16.40</v>
          </cell>
        </row>
        <row r="6018">
          <cell r="A6018" t="str">
            <v>CYS-JGWM4C2QCT-277</v>
          </cell>
          <cell r="B6018" t="str">
            <v>金刚网门四侧二全磁条</v>
          </cell>
          <cell r="C6018" t="str">
            <v>CYS-JGWM4C2QCT-277-金刚网门四侧二全磁条</v>
          </cell>
          <cell r="D6018" t="str">
            <v>居家布艺</v>
          </cell>
          <cell r="E6018" t="str">
            <v>是</v>
          </cell>
          <cell r="F6018" t="str">
            <v>否</v>
          </cell>
          <cell r="G6018" t="str">
            <v>宽100*高200</v>
          </cell>
          <cell r="H6018" t="str">
            <v/>
          </cell>
          <cell r="I6018" t="str">
            <v/>
          </cell>
          <cell r="J6018" t="str">
            <v>件</v>
          </cell>
          <cell r="K6018" t="str">
            <v/>
          </cell>
          <cell r="L6018" t="str">
            <v/>
          </cell>
          <cell r="M6018" t="str">
            <v>15.60</v>
          </cell>
        </row>
        <row r="6019">
          <cell r="A6019" t="str">
            <v>CYS-JGWM4C2QCT-278</v>
          </cell>
          <cell r="B6019" t="str">
            <v>金刚网门四侧二全磁条</v>
          </cell>
          <cell r="C6019" t="str">
            <v>CYS-JGWM4C2QCT-278-金刚网门四侧二全磁条</v>
          </cell>
          <cell r="D6019" t="str">
            <v>居家布艺</v>
          </cell>
          <cell r="E6019" t="str">
            <v>是</v>
          </cell>
          <cell r="F6019" t="str">
            <v>否</v>
          </cell>
          <cell r="G6019" t="str">
            <v>宽100*高205</v>
          </cell>
          <cell r="H6019" t="str">
            <v/>
          </cell>
          <cell r="I6019" t="str">
            <v/>
          </cell>
          <cell r="J6019" t="str">
            <v>件</v>
          </cell>
          <cell r="K6019" t="str">
            <v/>
          </cell>
          <cell r="L6019" t="str">
            <v/>
          </cell>
          <cell r="M6019" t="str">
            <v>15.80</v>
          </cell>
        </row>
        <row r="6020">
          <cell r="A6020" t="str">
            <v>CYS-JGWM4C2QCT-279</v>
          </cell>
          <cell r="B6020" t="str">
            <v>金刚网门四侧二全磁条</v>
          </cell>
          <cell r="C6020" t="str">
            <v>CYS-JGWM4C2QCT-279-金刚网门四侧二全磁条</v>
          </cell>
          <cell r="D6020" t="str">
            <v>居家布艺</v>
          </cell>
          <cell r="E6020" t="str">
            <v>是</v>
          </cell>
          <cell r="F6020" t="str">
            <v>否</v>
          </cell>
          <cell r="G6020" t="str">
            <v>宽100*高210</v>
          </cell>
          <cell r="H6020" t="str">
            <v/>
          </cell>
          <cell r="I6020" t="str">
            <v/>
          </cell>
          <cell r="J6020" t="str">
            <v>件</v>
          </cell>
          <cell r="K6020" t="str">
            <v/>
          </cell>
          <cell r="L6020" t="str">
            <v/>
          </cell>
          <cell r="M6020" t="str">
            <v>16.10</v>
          </cell>
        </row>
        <row r="6021">
          <cell r="A6021" t="str">
            <v>CYS-JGWM4C2QCT-280</v>
          </cell>
          <cell r="B6021" t="str">
            <v>金刚网门四侧二全磁条</v>
          </cell>
          <cell r="C6021" t="str">
            <v>CYS-JGWM4C2QCT-280-金刚网门四侧二全磁条</v>
          </cell>
          <cell r="D6021" t="str">
            <v>居家布艺</v>
          </cell>
          <cell r="E6021" t="str">
            <v>是</v>
          </cell>
          <cell r="F6021" t="str">
            <v>否</v>
          </cell>
          <cell r="G6021" t="str">
            <v>宽100*高220</v>
          </cell>
          <cell r="H6021" t="str">
            <v/>
          </cell>
          <cell r="I6021" t="str">
            <v/>
          </cell>
          <cell r="J6021" t="str">
            <v>件</v>
          </cell>
          <cell r="K6021" t="str">
            <v/>
          </cell>
          <cell r="L6021" t="str">
            <v/>
          </cell>
          <cell r="M6021" t="str">
            <v>16.50</v>
          </cell>
        </row>
        <row r="6022">
          <cell r="A6022" t="str">
            <v>CYS-JGWM4C2QCT-281</v>
          </cell>
          <cell r="B6022" t="str">
            <v>金刚网门四侧二全磁条</v>
          </cell>
          <cell r="C6022" t="str">
            <v>CYS-JGWM4C2QCT-281-金刚网门四侧二全磁条</v>
          </cell>
          <cell r="D6022" t="str">
            <v>居家布艺</v>
          </cell>
          <cell r="E6022" t="str">
            <v>是</v>
          </cell>
          <cell r="F6022" t="str">
            <v>否</v>
          </cell>
          <cell r="G6022" t="str">
            <v>宽100*高230</v>
          </cell>
          <cell r="H6022" t="str">
            <v/>
          </cell>
          <cell r="I6022" t="str">
            <v/>
          </cell>
          <cell r="J6022" t="str">
            <v>件</v>
          </cell>
          <cell r="K6022" t="str">
            <v/>
          </cell>
          <cell r="L6022" t="str">
            <v/>
          </cell>
          <cell r="M6022" t="str">
            <v>16.90</v>
          </cell>
        </row>
        <row r="6023">
          <cell r="A6023" t="str">
            <v>CYS-JGWM4C2QCT-282</v>
          </cell>
          <cell r="B6023" t="str">
            <v>金刚网门四侧二全磁条</v>
          </cell>
          <cell r="C6023" t="str">
            <v>CYS-JGWM4C2QCT-282-金刚网门四侧二全磁条</v>
          </cell>
          <cell r="D6023" t="str">
            <v>居家布艺</v>
          </cell>
          <cell r="E6023" t="str">
            <v>是</v>
          </cell>
          <cell r="F6023" t="str">
            <v>否</v>
          </cell>
          <cell r="G6023" t="str">
            <v>宽100*高240</v>
          </cell>
          <cell r="H6023" t="str">
            <v/>
          </cell>
          <cell r="I6023" t="str">
            <v/>
          </cell>
          <cell r="J6023" t="str">
            <v>件</v>
          </cell>
          <cell r="K6023" t="str">
            <v/>
          </cell>
          <cell r="L6023" t="str">
            <v/>
          </cell>
          <cell r="M6023" t="str">
            <v>17.30</v>
          </cell>
        </row>
        <row r="6024">
          <cell r="A6024" t="str">
            <v>CYS-JGWM4C2QCT-283</v>
          </cell>
          <cell r="B6024" t="str">
            <v>金刚网门四侧二全磁条</v>
          </cell>
          <cell r="C6024" t="str">
            <v>CYS-JGWM4C2QCT-283-金刚网门四侧二全磁条</v>
          </cell>
          <cell r="D6024" t="str">
            <v>居家布艺</v>
          </cell>
          <cell r="E6024" t="str">
            <v>是</v>
          </cell>
          <cell r="F6024" t="str">
            <v>否</v>
          </cell>
          <cell r="G6024" t="str">
            <v>宽105*高205</v>
          </cell>
          <cell r="H6024" t="str">
            <v/>
          </cell>
          <cell r="I6024" t="str">
            <v/>
          </cell>
          <cell r="J6024" t="str">
            <v>件</v>
          </cell>
          <cell r="K6024" t="str">
            <v/>
          </cell>
          <cell r="L6024" t="str">
            <v/>
          </cell>
          <cell r="M6024" t="str">
            <v>15.90</v>
          </cell>
        </row>
        <row r="6025">
          <cell r="A6025" t="str">
            <v>CYS-JGWM4C2QCT-284</v>
          </cell>
          <cell r="B6025" t="str">
            <v>金刚网门四侧二全磁条</v>
          </cell>
          <cell r="C6025" t="str">
            <v>CYS-JGWM4C2QCT-284-金刚网门四侧二全磁条</v>
          </cell>
          <cell r="D6025" t="str">
            <v>居家布艺</v>
          </cell>
          <cell r="E6025" t="str">
            <v>是</v>
          </cell>
          <cell r="F6025" t="str">
            <v>否</v>
          </cell>
          <cell r="G6025" t="str">
            <v>宽110*高200</v>
          </cell>
          <cell r="H6025" t="str">
            <v/>
          </cell>
          <cell r="I6025" t="str">
            <v/>
          </cell>
          <cell r="J6025" t="str">
            <v>件</v>
          </cell>
          <cell r="K6025" t="str">
            <v/>
          </cell>
          <cell r="L6025" t="str">
            <v/>
          </cell>
          <cell r="M6025" t="str">
            <v>15.80</v>
          </cell>
        </row>
        <row r="6026">
          <cell r="A6026" t="str">
            <v>CYS-JGWM4C2QCT-285</v>
          </cell>
          <cell r="B6026" t="str">
            <v>金刚网门四侧二全磁条</v>
          </cell>
          <cell r="C6026" t="str">
            <v>CYS-JGWM4C2QCT-285-金刚网门四侧二全磁条</v>
          </cell>
          <cell r="D6026" t="str">
            <v>居家布艺</v>
          </cell>
          <cell r="E6026" t="str">
            <v>是</v>
          </cell>
          <cell r="F6026" t="str">
            <v>否</v>
          </cell>
          <cell r="G6026" t="str">
            <v>宽110*高210</v>
          </cell>
          <cell r="H6026" t="str">
            <v/>
          </cell>
          <cell r="I6026" t="str">
            <v/>
          </cell>
          <cell r="J6026" t="str">
            <v>件</v>
          </cell>
          <cell r="K6026" t="str">
            <v/>
          </cell>
          <cell r="L6026" t="str">
            <v/>
          </cell>
          <cell r="M6026" t="str">
            <v>16.20</v>
          </cell>
        </row>
        <row r="6027">
          <cell r="A6027" t="str">
            <v>CYS-JGWM4C2QCT-286</v>
          </cell>
          <cell r="B6027" t="str">
            <v>金刚网门四侧二全磁条</v>
          </cell>
          <cell r="C6027" t="str">
            <v>CYS-JGWM4C2QCT-286-金刚网门四侧二全磁条</v>
          </cell>
          <cell r="D6027" t="str">
            <v>居家布艺</v>
          </cell>
          <cell r="E6027" t="str">
            <v>是</v>
          </cell>
          <cell r="F6027" t="str">
            <v>否</v>
          </cell>
          <cell r="G6027" t="str">
            <v>宽110*高220</v>
          </cell>
          <cell r="H6027" t="str">
            <v/>
          </cell>
          <cell r="I6027" t="str">
            <v/>
          </cell>
          <cell r="J6027" t="str">
            <v>件</v>
          </cell>
          <cell r="K6027" t="str">
            <v/>
          </cell>
          <cell r="L6027" t="str">
            <v/>
          </cell>
          <cell r="M6027" t="str">
            <v>16.60</v>
          </cell>
        </row>
        <row r="6028">
          <cell r="A6028" t="str">
            <v>CYS-JGWM4C2QCT-287</v>
          </cell>
          <cell r="B6028" t="str">
            <v>金刚网门四侧二全磁条</v>
          </cell>
          <cell r="C6028" t="str">
            <v>CYS-JGWM4C2QCT-287-金刚网门四侧二全磁条</v>
          </cell>
          <cell r="D6028" t="str">
            <v>居家布艺</v>
          </cell>
          <cell r="E6028" t="str">
            <v>是</v>
          </cell>
          <cell r="F6028" t="str">
            <v>否</v>
          </cell>
          <cell r="G6028" t="str">
            <v>宽110*高230</v>
          </cell>
          <cell r="H6028" t="str">
            <v/>
          </cell>
          <cell r="I6028" t="str">
            <v/>
          </cell>
          <cell r="J6028" t="str">
            <v>件</v>
          </cell>
          <cell r="K6028" t="str">
            <v/>
          </cell>
          <cell r="L6028" t="str">
            <v/>
          </cell>
          <cell r="M6028" t="str">
            <v>17.00</v>
          </cell>
        </row>
        <row r="6029">
          <cell r="A6029" t="str">
            <v>CYS-JGWM4C2QCT-288</v>
          </cell>
          <cell r="B6029" t="str">
            <v>金刚网门四侧二全磁条</v>
          </cell>
          <cell r="C6029" t="str">
            <v>CYS-JGWM4C2QCT-288-金刚网门四侧二全磁条</v>
          </cell>
          <cell r="D6029" t="str">
            <v>居家布艺</v>
          </cell>
          <cell r="E6029" t="str">
            <v>是</v>
          </cell>
          <cell r="F6029" t="str">
            <v>否</v>
          </cell>
          <cell r="G6029" t="str">
            <v>宽110*高240</v>
          </cell>
          <cell r="H6029" t="str">
            <v/>
          </cell>
          <cell r="I6029" t="str">
            <v/>
          </cell>
          <cell r="J6029" t="str">
            <v>件</v>
          </cell>
          <cell r="K6029" t="str">
            <v/>
          </cell>
          <cell r="L6029" t="str">
            <v/>
          </cell>
          <cell r="M6029" t="str">
            <v>17.50</v>
          </cell>
        </row>
        <row r="6030">
          <cell r="A6030" t="str">
            <v>CYS-JGWM4C2QCT-289</v>
          </cell>
          <cell r="B6030" t="str">
            <v>金刚网门四侧二全磁条</v>
          </cell>
          <cell r="C6030" t="str">
            <v>CYS-JGWM4C2QCT-289-金刚网门四侧二全磁条</v>
          </cell>
          <cell r="D6030" t="str">
            <v>居家布艺</v>
          </cell>
          <cell r="E6030" t="str">
            <v>是</v>
          </cell>
          <cell r="F6030" t="str">
            <v>否</v>
          </cell>
          <cell r="G6030" t="str">
            <v>宽120*高200</v>
          </cell>
          <cell r="H6030" t="str">
            <v/>
          </cell>
          <cell r="I6030" t="str">
            <v/>
          </cell>
          <cell r="J6030" t="str">
            <v>件</v>
          </cell>
          <cell r="K6030" t="str">
            <v/>
          </cell>
          <cell r="L6030" t="str">
            <v/>
          </cell>
          <cell r="M6030" t="str">
            <v>17.00</v>
          </cell>
        </row>
        <row r="6031">
          <cell r="A6031" t="str">
            <v>CYS-JGWM4C2QCT-290</v>
          </cell>
          <cell r="B6031" t="str">
            <v>金刚网门四侧二全磁条</v>
          </cell>
          <cell r="C6031" t="str">
            <v>CYS-JGWM4C2QCT-290-金刚网门四侧二全磁条</v>
          </cell>
          <cell r="D6031" t="str">
            <v>居家布艺</v>
          </cell>
          <cell r="E6031" t="str">
            <v>是</v>
          </cell>
          <cell r="F6031" t="str">
            <v>否</v>
          </cell>
          <cell r="G6031" t="str">
            <v>宽120*高210</v>
          </cell>
          <cell r="H6031" t="str">
            <v/>
          </cell>
          <cell r="I6031" t="str">
            <v/>
          </cell>
          <cell r="J6031" t="str">
            <v>件</v>
          </cell>
          <cell r="K6031" t="str">
            <v/>
          </cell>
          <cell r="L6031" t="str">
            <v/>
          </cell>
          <cell r="M6031" t="str">
            <v>17.50</v>
          </cell>
        </row>
        <row r="6032">
          <cell r="A6032" t="str">
            <v>CYS-JGWM4C2QCT-291</v>
          </cell>
          <cell r="B6032" t="str">
            <v>金刚网门四侧二全磁条</v>
          </cell>
          <cell r="C6032" t="str">
            <v>CYS-JGWM4C2QCT-291-金刚网门四侧二全磁条</v>
          </cell>
          <cell r="D6032" t="str">
            <v>居家布艺</v>
          </cell>
          <cell r="E6032" t="str">
            <v>是</v>
          </cell>
          <cell r="F6032" t="str">
            <v>否</v>
          </cell>
          <cell r="G6032" t="str">
            <v>宽120*高220</v>
          </cell>
          <cell r="H6032" t="str">
            <v/>
          </cell>
          <cell r="I6032" t="str">
            <v/>
          </cell>
          <cell r="J6032" t="str">
            <v>件</v>
          </cell>
          <cell r="K6032" t="str">
            <v/>
          </cell>
          <cell r="L6032" t="str">
            <v/>
          </cell>
          <cell r="M6032" t="str">
            <v>17.90</v>
          </cell>
        </row>
        <row r="6033">
          <cell r="A6033" t="str">
            <v>CYS-JGWM4C2QCT-292</v>
          </cell>
          <cell r="B6033" t="str">
            <v>金刚网门四侧二全磁条</v>
          </cell>
          <cell r="C6033" t="str">
            <v>CYS-JGWM4C2QCT-292-金刚网门四侧二全磁条</v>
          </cell>
          <cell r="D6033" t="str">
            <v>居家布艺</v>
          </cell>
          <cell r="E6033" t="str">
            <v>是</v>
          </cell>
          <cell r="F6033" t="str">
            <v>否</v>
          </cell>
          <cell r="G6033" t="str">
            <v>宽120*高230</v>
          </cell>
          <cell r="H6033" t="str">
            <v/>
          </cell>
          <cell r="I6033" t="str">
            <v/>
          </cell>
          <cell r="J6033" t="str">
            <v>件</v>
          </cell>
          <cell r="K6033" t="str">
            <v/>
          </cell>
          <cell r="L6033" t="str">
            <v/>
          </cell>
          <cell r="M6033" t="str">
            <v>18.40</v>
          </cell>
        </row>
        <row r="6034">
          <cell r="A6034" t="str">
            <v>CYS-JGWM4C2QCT-293</v>
          </cell>
          <cell r="B6034" t="str">
            <v>金刚网门四侧二全磁条</v>
          </cell>
          <cell r="C6034" t="str">
            <v>CYS-JGWM4C2QCT-293-金刚网门四侧二全磁条</v>
          </cell>
          <cell r="D6034" t="str">
            <v>居家布艺</v>
          </cell>
          <cell r="E6034" t="str">
            <v>是</v>
          </cell>
          <cell r="F6034" t="str">
            <v>否</v>
          </cell>
          <cell r="G6034" t="str">
            <v>宽120*高240</v>
          </cell>
          <cell r="H6034" t="str">
            <v/>
          </cell>
          <cell r="I6034" t="str">
            <v/>
          </cell>
          <cell r="J6034" t="str">
            <v>件</v>
          </cell>
          <cell r="K6034" t="str">
            <v/>
          </cell>
          <cell r="L6034" t="str">
            <v/>
          </cell>
          <cell r="M6034" t="str">
            <v>18.90</v>
          </cell>
        </row>
        <row r="6035">
          <cell r="A6035" t="str">
            <v>CYS-JGWM4C2QCT-294</v>
          </cell>
          <cell r="B6035" t="str">
            <v>金刚网门四侧二全磁条</v>
          </cell>
          <cell r="C6035" t="str">
            <v>CYS-JGWM4C2QCT-294-金刚网门四侧二全磁条</v>
          </cell>
          <cell r="D6035" t="str">
            <v>居家布艺</v>
          </cell>
          <cell r="E6035" t="str">
            <v>是</v>
          </cell>
          <cell r="F6035" t="str">
            <v>否</v>
          </cell>
          <cell r="G6035" t="str">
            <v>宽130*高200</v>
          </cell>
          <cell r="H6035" t="str">
            <v/>
          </cell>
          <cell r="I6035" t="str">
            <v/>
          </cell>
          <cell r="J6035" t="str">
            <v>件</v>
          </cell>
          <cell r="K6035" t="str">
            <v/>
          </cell>
          <cell r="L6035" t="str">
            <v/>
          </cell>
          <cell r="M6035" t="str">
            <v>17.30</v>
          </cell>
        </row>
        <row r="6036">
          <cell r="A6036" t="str">
            <v>CYS-JGWM4C2QCT-295</v>
          </cell>
          <cell r="B6036" t="str">
            <v>金刚网门四侧二全磁条</v>
          </cell>
          <cell r="C6036" t="str">
            <v>CYS-JGWM4C2QCT-295-金刚网门四侧二全磁条</v>
          </cell>
          <cell r="D6036" t="str">
            <v>居家布艺</v>
          </cell>
          <cell r="E6036" t="str">
            <v>是</v>
          </cell>
          <cell r="F6036" t="str">
            <v>否</v>
          </cell>
          <cell r="G6036" t="str">
            <v>宽130*高210</v>
          </cell>
          <cell r="H6036" t="str">
            <v/>
          </cell>
          <cell r="I6036" t="str">
            <v/>
          </cell>
          <cell r="J6036" t="str">
            <v>件</v>
          </cell>
          <cell r="K6036" t="str">
            <v/>
          </cell>
          <cell r="L6036" t="str">
            <v/>
          </cell>
          <cell r="M6036" t="str">
            <v>17.80</v>
          </cell>
        </row>
        <row r="6037">
          <cell r="A6037" t="str">
            <v>CYS-JGWM4C2QCT-296</v>
          </cell>
          <cell r="B6037" t="str">
            <v>金刚网门四侧二全磁条</v>
          </cell>
          <cell r="C6037" t="str">
            <v>CYS-JGWM4C2QCT-296-金刚网门四侧二全磁条</v>
          </cell>
          <cell r="D6037" t="str">
            <v>居家布艺</v>
          </cell>
          <cell r="E6037" t="str">
            <v>是</v>
          </cell>
          <cell r="F6037" t="str">
            <v>否</v>
          </cell>
          <cell r="G6037" t="str">
            <v>宽130*高220</v>
          </cell>
          <cell r="H6037" t="str">
            <v/>
          </cell>
          <cell r="I6037" t="str">
            <v/>
          </cell>
          <cell r="J6037" t="str">
            <v>件</v>
          </cell>
          <cell r="K6037" t="str">
            <v/>
          </cell>
          <cell r="L6037" t="str">
            <v/>
          </cell>
          <cell r="M6037" t="str">
            <v>18.30</v>
          </cell>
        </row>
        <row r="6038">
          <cell r="A6038" t="str">
            <v>CYS-JGWM4C2QCT-297</v>
          </cell>
          <cell r="B6038" t="str">
            <v>金刚网门四侧二全磁条</v>
          </cell>
          <cell r="C6038" t="str">
            <v>CYS-JGWM4C2QCT-297-金刚网门四侧二全磁条</v>
          </cell>
          <cell r="D6038" t="str">
            <v>居家布艺</v>
          </cell>
          <cell r="E6038" t="str">
            <v>是</v>
          </cell>
          <cell r="F6038" t="str">
            <v>否</v>
          </cell>
          <cell r="G6038" t="str">
            <v>宽130*高230</v>
          </cell>
          <cell r="H6038" t="str">
            <v/>
          </cell>
          <cell r="I6038" t="str">
            <v/>
          </cell>
          <cell r="J6038" t="str">
            <v>件</v>
          </cell>
          <cell r="K6038" t="str">
            <v/>
          </cell>
          <cell r="L6038" t="str">
            <v/>
          </cell>
          <cell r="M6038" t="str">
            <v>18.80</v>
          </cell>
        </row>
        <row r="6039">
          <cell r="A6039" t="str">
            <v>CYS-JGWM4C2QCT-298</v>
          </cell>
          <cell r="B6039" t="str">
            <v>金刚网门四侧二全磁条</v>
          </cell>
          <cell r="C6039" t="str">
            <v>CYS-JGWM4C2QCT-298-金刚网门四侧二全磁条</v>
          </cell>
          <cell r="D6039" t="str">
            <v>居家布艺</v>
          </cell>
          <cell r="E6039" t="str">
            <v>是</v>
          </cell>
          <cell r="F6039" t="str">
            <v>否</v>
          </cell>
          <cell r="G6039" t="str">
            <v>宽130*高240</v>
          </cell>
          <cell r="H6039" t="str">
            <v/>
          </cell>
          <cell r="I6039" t="str">
            <v/>
          </cell>
          <cell r="J6039" t="str">
            <v>件</v>
          </cell>
          <cell r="K6039" t="str">
            <v/>
          </cell>
          <cell r="L6039" t="str">
            <v/>
          </cell>
          <cell r="M6039" t="str">
            <v>19.20</v>
          </cell>
        </row>
        <row r="6040">
          <cell r="A6040" t="str">
            <v>CYS-JGWM4C2QCT-299</v>
          </cell>
          <cell r="B6040" t="str">
            <v>金刚网门四侧二全磁条</v>
          </cell>
          <cell r="C6040" t="str">
            <v>CYS-JGWM4C2QCT-299-金刚网门四侧二全磁条</v>
          </cell>
          <cell r="D6040" t="str">
            <v>居家布艺</v>
          </cell>
          <cell r="E6040" t="str">
            <v>是</v>
          </cell>
          <cell r="F6040" t="str">
            <v>否</v>
          </cell>
          <cell r="G6040" t="str">
            <v>宽140*高200</v>
          </cell>
          <cell r="H6040" t="str">
            <v/>
          </cell>
          <cell r="I6040" t="str">
            <v/>
          </cell>
          <cell r="J6040" t="str">
            <v>件</v>
          </cell>
          <cell r="K6040" t="str">
            <v/>
          </cell>
          <cell r="L6040" t="str">
            <v/>
          </cell>
          <cell r="M6040" t="str">
            <v>17.40</v>
          </cell>
        </row>
        <row r="6041">
          <cell r="A6041" t="str">
            <v>CYS-JGWM4C2QCT-300</v>
          </cell>
          <cell r="B6041" t="str">
            <v>金刚网门四侧二全磁条</v>
          </cell>
          <cell r="C6041" t="str">
            <v>CYS-JGWM4C2QCT-300-金刚网门四侧二全磁条</v>
          </cell>
          <cell r="D6041" t="str">
            <v>居家布艺</v>
          </cell>
          <cell r="E6041" t="str">
            <v>是</v>
          </cell>
          <cell r="F6041" t="str">
            <v>否</v>
          </cell>
          <cell r="G6041" t="str">
            <v>宽140*高210</v>
          </cell>
          <cell r="H6041" t="str">
            <v/>
          </cell>
          <cell r="I6041" t="str">
            <v/>
          </cell>
          <cell r="J6041" t="str">
            <v>件</v>
          </cell>
          <cell r="K6041" t="str">
            <v/>
          </cell>
          <cell r="L6041" t="str">
            <v/>
          </cell>
          <cell r="M6041" t="str">
            <v>17.90</v>
          </cell>
        </row>
        <row r="6042">
          <cell r="A6042" t="str">
            <v>CYS-JGWM4C2QCT-301</v>
          </cell>
          <cell r="B6042" t="str">
            <v>金刚网门四侧二全磁条</v>
          </cell>
          <cell r="C6042" t="str">
            <v>CYS-JGWM4C2QCT-301-金刚网门四侧二全磁条</v>
          </cell>
          <cell r="D6042" t="str">
            <v>居家布艺</v>
          </cell>
          <cell r="E6042" t="str">
            <v>是</v>
          </cell>
          <cell r="F6042" t="str">
            <v>否</v>
          </cell>
          <cell r="G6042" t="str">
            <v>宽140*高220</v>
          </cell>
          <cell r="H6042" t="str">
            <v/>
          </cell>
          <cell r="I6042" t="str">
            <v/>
          </cell>
          <cell r="J6042" t="str">
            <v>件</v>
          </cell>
          <cell r="K6042" t="str">
            <v/>
          </cell>
          <cell r="L6042" t="str">
            <v/>
          </cell>
          <cell r="M6042" t="str">
            <v>18.30</v>
          </cell>
        </row>
        <row r="6043">
          <cell r="A6043" t="str">
            <v>CYS-JGWM4C2QCT-302</v>
          </cell>
          <cell r="B6043" t="str">
            <v>金刚网门四侧二全磁条</v>
          </cell>
          <cell r="C6043" t="str">
            <v>CYS-JGWM4C2QCT-302-金刚网门四侧二全磁条</v>
          </cell>
          <cell r="D6043" t="str">
            <v>居家布艺</v>
          </cell>
          <cell r="E6043" t="str">
            <v>是</v>
          </cell>
          <cell r="F6043" t="str">
            <v>否</v>
          </cell>
          <cell r="G6043" t="str">
            <v>宽140*高230</v>
          </cell>
          <cell r="H6043" t="str">
            <v/>
          </cell>
          <cell r="I6043" t="str">
            <v/>
          </cell>
          <cell r="J6043" t="str">
            <v>件</v>
          </cell>
          <cell r="K6043" t="str">
            <v/>
          </cell>
          <cell r="L6043" t="str">
            <v/>
          </cell>
          <cell r="M6043" t="str">
            <v>18.80</v>
          </cell>
        </row>
        <row r="6044">
          <cell r="A6044" t="str">
            <v>CYS-JGWM4C2QCT-303</v>
          </cell>
          <cell r="B6044" t="str">
            <v>金刚网门四侧二全磁条</v>
          </cell>
          <cell r="C6044" t="str">
            <v>CYS-JGWM4C2QCT-303-金刚网门四侧二全磁条</v>
          </cell>
          <cell r="D6044" t="str">
            <v>居家布艺</v>
          </cell>
          <cell r="E6044" t="str">
            <v>是</v>
          </cell>
          <cell r="F6044" t="str">
            <v>否</v>
          </cell>
          <cell r="G6044" t="str">
            <v>宽140*高240</v>
          </cell>
          <cell r="H6044" t="str">
            <v/>
          </cell>
          <cell r="I6044" t="str">
            <v/>
          </cell>
          <cell r="J6044" t="str">
            <v>件</v>
          </cell>
          <cell r="K6044" t="str">
            <v/>
          </cell>
          <cell r="L6044" t="str">
            <v/>
          </cell>
          <cell r="M6044" t="str">
            <v>19.30</v>
          </cell>
        </row>
        <row r="6045">
          <cell r="A6045" t="str">
            <v>CYS-JGWM4C2QCT-304</v>
          </cell>
          <cell r="B6045" t="str">
            <v>金刚网门四侧二全磁条</v>
          </cell>
          <cell r="C6045" t="str">
            <v>CYS-JGWM4C2QCT-304-金刚网门四侧二全磁条</v>
          </cell>
          <cell r="D6045" t="str">
            <v>居家布艺</v>
          </cell>
          <cell r="E6045" t="str">
            <v>是</v>
          </cell>
          <cell r="F6045" t="str">
            <v>否</v>
          </cell>
          <cell r="G6045" t="str">
            <v>宽150*高200</v>
          </cell>
          <cell r="H6045" t="str">
            <v/>
          </cell>
          <cell r="I6045" t="str">
            <v/>
          </cell>
          <cell r="J6045" t="str">
            <v>件</v>
          </cell>
          <cell r="K6045" t="str">
            <v/>
          </cell>
          <cell r="L6045" t="str">
            <v/>
          </cell>
          <cell r="M6045" t="str">
            <v>19.90</v>
          </cell>
        </row>
        <row r="6046">
          <cell r="A6046" t="str">
            <v>CYS-JGWM4C2QCT-305</v>
          </cell>
          <cell r="B6046" t="str">
            <v>金刚网门四侧二全磁条</v>
          </cell>
          <cell r="C6046" t="str">
            <v>CYS-JGWM4C2QCT-305-金刚网门四侧二全磁条</v>
          </cell>
          <cell r="D6046" t="str">
            <v>居家布艺</v>
          </cell>
          <cell r="E6046" t="str">
            <v>是</v>
          </cell>
          <cell r="F6046" t="str">
            <v>否</v>
          </cell>
          <cell r="G6046" t="str">
            <v>宽150*高210</v>
          </cell>
          <cell r="H6046" t="str">
            <v/>
          </cell>
          <cell r="I6046" t="str">
            <v/>
          </cell>
          <cell r="J6046" t="str">
            <v>件</v>
          </cell>
          <cell r="K6046" t="str">
            <v/>
          </cell>
          <cell r="L6046" t="str">
            <v/>
          </cell>
          <cell r="M6046" t="str">
            <v>20.50</v>
          </cell>
        </row>
        <row r="6047">
          <cell r="A6047" t="str">
            <v>CYS-JGWM4C2QCT-306</v>
          </cell>
          <cell r="B6047" t="str">
            <v>金刚网门四侧二全磁条</v>
          </cell>
          <cell r="C6047" t="str">
            <v>CYS-JGWM4C2QCT-306-金刚网门四侧二全磁条</v>
          </cell>
          <cell r="D6047" t="str">
            <v>居家布艺</v>
          </cell>
          <cell r="E6047" t="str">
            <v>是</v>
          </cell>
          <cell r="F6047" t="str">
            <v>否</v>
          </cell>
          <cell r="G6047" t="str">
            <v>宽150*高220</v>
          </cell>
          <cell r="H6047" t="str">
            <v/>
          </cell>
          <cell r="I6047" t="str">
            <v/>
          </cell>
          <cell r="J6047" t="str">
            <v>件</v>
          </cell>
          <cell r="K6047" t="str">
            <v/>
          </cell>
          <cell r="L6047" t="str">
            <v/>
          </cell>
          <cell r="M6047" t="str">
            <v>21.10</v>
          </cell>
        </row>
        <row r="6048">
          <cell r="A6048" t="str">
            <v>CYS-JGWM4C2QCT-307</v>
          </cell>
          <cell r="B6048" t="str">
            <v>金刚网门四侧二全磁条</v>
          </cell>
          <cell r="C6048" t="str">
            <v>CYS-JGWM4C2QCT-307-金刚网门四侧二全磁条</v>
          </cell>
          <cell r="D6048" t="str">
            <v>居家布艺</v>
          </cell>
          <cell r="E6048" t="str">
            <v>是</v>
          </cell>
          <cell r="F6048" t="str">
            <v>否</v>
          </cell>
          <cell r="G6048" t="str">
            <v>宽150*高230</v>
          </cell>
          <cell r="H6048" t="str">
            <v/>
          </cell>
          <cell r="I6048" t="str">
            <v/>
          </cell>
          <cell r="J6048" t="str">
            <v>件</v>
          </cell>
          <cell r="K6048" t="str">
            <v/>
          </cell>
          <cell r="L6048" t="str">
            <v/>
          </cell>
          <cell r="M6048" t="str">
            <v>21.70</v>
          </cell>
        </row>
        <row r="6049">
          <cell r="A6049" t="str">
            <v>CYS-JGWM4C2QCT-308</v>
          </cell>
          <cell r="B6049" t="str">
            <v>金刚网门四侧二全磁条</v>
          </cell>
          <cell r="C6049" t="str">
            <v>CYS-JGWM4C2QCT-308-金刚网门四侧二全磁条</v>
          </cell>
          <cell r="D6049" t="str">
            <v>居家布艺</v>
          </cell>
          <cell r="E6049" t="str">
            <v>是</v>
          </cell>
          <cell r="F6049" t="str">
            <v>否</v>
          </cell>
          <cell r="G6049" t="str">
            <v>宽150*高240</v>
          </cell>
          <cell r="H6049" t="str">
            <v/>
          </cell>
          <cell r="I6049" t="str">
            <v/>
          </cell>
          <cell r="J6049" t="str">
            <v>件</v>
          </cell>
          <cell r="K6049" t="str">
            <v/>
          </cell>
          <cell r="L6049" t="str">
            <v/>
          </cell>
          <cell r="M6049" t="str">
            <v>22.30</v>
          </cell>
        </row>
        <row r="6050">
          <cell r="A6050" t="str">
            <v>CYS-JGWM4C2QCT-309</v>
          </cell>
          <cell r="B6050" t="str">
            <v>金刚网门四侧二全磁条</v>
          </cell>
          <cell r="C6050" t="str">
            <v>CYS-JGWM4C2QCT-309-金刚网门四侧二全磁条</v>
          </cell>
          <cell r="D6050" t="str">
            <v>居家布艺</v>
          </cell>
          <cell r="E6050" t="str">
            <v>是</v>
          </cell>
          <cell r="F6050" t="str">
            <v>否</v>
          </cell>
          <cell r="G6050" t="str">
            <v>宽160*高200</v>
          </cell>
          <cell r="H6050" t="str">
            <v/>
          </cell>
          <cell r="I6050" t="str">
            <v/>
          </cell>
          <cell r="J6050" t="str">
            <v>件</v>
          </cell>
          <cell r="K6050" t="str">
            <v/>
          </cell>
          <cell r="L6050" t="str">
            <v/>
          </cell>
          <cell r="M6050" t="str">
            <v>20.00</v>
          </cell>
        </row>
        <row r="6051">
          <cell r="A6051" t="str">
            <v>CYS-JGWM4C2QCT-310</v>
          </cell>
          <cell r="B6051" t="str">
            <v>金刚网门四侧二全磁条</v>
          </cell>
          <cell r="C6051" t="str">
            <v>CYS-JGWM4C2QCT-310-金刚网门四侧二全磁条</v>
          </cell>
          <cell r="D6051" t="str">
            <v>居家布艺</v>
          </cell>
          <cell r="E6051" t="str">
            <v>是</v>
          </cell>
          <cell r="F6051" t="str">
            <v>否</v>
          </cell>
          <cell r="G6051" t="str">
            <v>宽160*高210</v>
          </cell>
          <cell r="H6051" t="str">
            <v/>
          </cell>
          <cell r="I6051" t="str">
            <v/>
          </cell>
          <cell r="J6051" t="str">
            <v>件</v>
          </cell>
          <cell r="K6051" t="str">
            <v/>
          </cell>
          <cell r="L6051" t="str">
            <v/>
          </cell>
          <cell r="M6051" t="str">
            <v>20.60</v>
          </cell>
        </row>
        <row r="6052">
          <cell r="A6052" t="str">
            <v>CYS-JGWM4C2QCT-311</v>
          </cell>
          <cell r="B6052" t="str">
            <v>金刚网门四侧二全磁条</v>
          </cell>
          <cell r="C6052" t="str">
            <v>CYS-JGWM4C2QCT-311-金刚网门四侧二全磁条</v>
          </cell>
          <cell r="D6052" t="str">
            <v>居家布艺</v>
          </cell>
          <cell r="E6052" t="str">
            <v>是</v>
          </cell>
          <cell r="F6052" t="str">
            <v>否</v>
          </cell>
          <cell r="G6052" t="str">
            <v>宽160*高220</v>
          </cell>
          <cell r="H6052" t="str">
            <v/>
          </cell>
          <cell r="I6052" t="str">
            <v/>
          </cell>
          <cell r="J6052" t="str">
            <v>件</v>
          </cell>
          <cell r="K6052" t="str">
            <v/>
          </cell>
          <cell r="L6052" t="str">
            <v/>
          </cell>
          <cell r="M6052" t="str">
            <v>21.20</v>
          </cell>
        </row>
        <row r="6053">
          <cell r="A6053" t="str">
            <v>CYS-JGWM4C2QCT-312</v>
          </cell>
          <cell r="B6053" t="str">
            <v>金刚网门四侧二全磁条</v>
          </cell>
          <cell r="C6053" t="str">
            <v>CYS-JGWM4C2QCT-312-金刚网门四侧二全磁条</v>
          </cell>
          <cell r="D6053" t="str">
            <v>居家布艺</v>
          </cell>
          <cell r="E6053" t="str">
            <v>是</v>
          </cell>
          <cell r="F6053" t="str">
            <v>否</v>
          </cell>
          <cell r="G6053" t="str">
            <v>宽160*高230</v>
          </cell>
          <cell r="H6053" t="str">
            <v/>
          </cell>
          <cell r="I6053" t="str">
            <v/>
          </cell>
          <cell r="J6053" t="str">
            <v>件</v>
          </cell>
          <cell r="K6053" t="str">
            <v/>
          </cell>
          <cell r="L6053" t="str">
            <v/>
          </cell>
          <cell r="M6053" t="str">
            <v>21.80</v>
          </cell>
        </row>
        <row r="6054">
          <cell r="A6054" t="str">
            <v>CYS-JGWM4C2QCT-313</v>
          </cell>
          <cell r="B6054" t="str">
            <v>金刚网门四侧二全磁条</v>
          </cell>
          <cell r="C6054" t="str">
            <v>CYS-JGWM4C2QCT-313-金刚网门四侧二全磁条</v>
          </cell>
          <cell r="D6054" t="str">
            <v>居家布艺</v>
          </cell>
          <cell r="E6054" t="str">
            <v>是</v>
          </cell>
          <cell r="F6054" t="str">
            <v>否</v>
          </cell>
          <cell r="G6054" t="str">
            <v>宽160*高240</v>
          </cell>
          <cell r="H6054" t="str">
            <v/>
          </cell>
          <cell r="I6054" t="str">
            <v/>
          </cell>
          <cell r="J6054" t="str">
            <v>件</v>
          </cell>
          <cell r="K6054" t="str">
            <v/>
          </cell>
          <cell r="L6054" t="str">
            <v/>
          </cell>
          <cell r="M6054" t="str">
            <v>22.40</v>
          </cell>
        </row>
        <row r="6055">
          <cell r="A6055" t="str">
            <v>CYS-JGWM4C2QCT-314</v>
          </cell>
          <cell r="B6055" t="str">
            <v>金刚网门四侧二全磁条</v>
          </cell>
          <cell r="C6055" t="str">
            <v>CYS-JGWM4C2QCT-314-金刚网门四侧二全磁条</v>
          </cell>
          <cell r="D6055" t="str">
            <v>居家布艺</v>
          </cell>
          <cell r="E6055" t="str">
            <v>是</v>
          </cell>
          <cell r="F6055" t="str">
            <v>否</v>
          </cell>
          <cell r="G6055" t="str">
            <v>宽170*高200</v>
          </cell>
          <cell r="H6055" t="str">
            <v/>
          </cell>
          <cell r="I6055" t="str">
            <v/>
          </cell>
          <cell r="J6055" t="str">
            <v>件</v>
          </cell>
          <cell r="K6055" t="str">
            <v/>
          </cell>
          <cell r="L6055" t="str">
            <v/>
          </cell>
          <cell r="M6055" t="str">
            <v>20.40</v>
          </cell>
        </row>
        <row r="6056">
          <cell r="A6056" t="str">
            <v>CYS-JGWM4C2QCT-315</v>
          </cell>
          <cell r="B6056" t="str">
            <v>金刚网门四侧二全磁条</v>
          </cell>
          <cell r="C6056" t="str">
            <v>CYS-JGWM4C2QCT-315-金刚网门四侧二全磁条</v>
          </cell>
          <cell r="D6056" t="str">
            <v>居家布艺</v>
          </cell>
          <cell r="E6056" t="str">
            <v>是</v>
          </cell>
          <cell r="F6056" t="str">
            <v>否</v>
          </cell>
          <cell r="G6056" t="str">
            <v>宽170*高210</v>
          </cell>
          <cell r="H6056" t="str">
            <v/>
          </cell>
          <cell r="I6056" t="str">
            <v/>
          </cell>
          <cell r="J6056" t="str">
            <v>件</v>
          </cell>
          <cell r="K6056" t="str">
            <v/>
          </cell>
          <cell r="L6056" t="str">
            <v/>
          </cell>
          <cell r="M6056" t="str">
            <v>20.90</v>
          </cell>
        </row>
        <row r="6057">
          <cell r="A6057" t="str">
            <v>CYS-JGWM4C2QCT-316</v>
          </cell>
          <cell r="B6057" t="str">
            <v>金刚网门四侧二全磁条</v>
          </cell>
          <cell r="C6057" t="str">
            <v>CYS-JGWM4C2QCT-316-金刚网门四侧二全磁条</v>
          </cell>
          <cell r="D6057" t="str">
            <v>居家布艺</v>
          </cell>
          <cell r="E6057" t="str">
            <v>是</v>
          </cell>
          <cell r="F6057" t="str">
            <v>否</v>
          </cell>
          <cell r="G6057" t="str">
            <v>宽170*高220</v>
          </cell>
          <cell r="H6057" t="str">
            <v/>
          </cell>
          <cell r="I6057" t="str">
            <v/>
          </cell>
          <cell r="J6057" t="str">
            <v>件</v>
          </cell>
          <cell r="K6057" t="str">
            <v/>
          </cell>
          <cell r="L6057" t="str">
            <v/>
          </cell>
          <cell r="M6057" t="str">
            <v>21.50</v>
          </cell>
        </row>
        <row r="6058">
          <cell r="A6058" t="str">
            <v>CYS-JGWM4C2QCT-317</v>
          </cell>
          <cell r="B6058" t="str">
            <v>金刚网门四侧二全磁条</v>
          </cell>
          <cell r="C6058" t="str">
            <v>CYS-JGWM4C2QCT-317-金刚网门四侧二全磁条</v>
          </cell>
          <cell r="D6058" t="str">
            <v>居家布艺</v>
          </cell>
          <cell r="E6058" t="str">
            <v>是</v>
          </cell>
          <cell r="F6058" t="str">
            <v>否</v>
          </cell>
          <cell r="G6058" t="str">
            <v>宽170*高230</v>
          </cell>
          <cell r="H6058" t="str">
            <v/>
          </cell>
          <cell r="I6058" t="str">
            <v/>
          </cell>
          <cell r="J6058" t="str">
            <v>件</v>
          </cell>
          <cell r="K6058" t="str">
            <v/>
          </cell>
          <cell r="L6058" t="str">
            <v/>
          </cell>
          <cell r="M6058" t="str">
            <v>22.10</v>
          </cell>
        </row>
        <row r="6059">
          <cell r="A6059" t="str">
            <v>CYS-JGWM4C2QCT-318</v>
          </cell>
          <cell r="B6059" t="str">
            <v>金刚网门四侧二全磁条</v>
          </cell>
          <cell r="C6059" t="str">
            <v>CYS-JGWM4C2QCT-318-金刚网门四侧二全磁条</v>
          </cell>
          <cell r="D6059" t="str">
            <v>居家布艺</v>
          </cell>
          <cell r="E6059" t="str">
            <v>是</v>
          </cell>
          <cell r="F6059" t="str">
            <v>否</v>
          </cell>
          <cell r="G6059" t="str">
            <v>宽170*高240</v>
          </cell>
          <cell r="H6059" t="str">
            <v/>
          </cell>
          <cell r="I6059" t="str">
            <v/>
          </cell>
          <cell r="J6059" t="str">
            <v>件</v>
          </cell>
          <cell r="K6059" t="str">
            <v/>
          </cell>
          <cell r="L6059" t="str">
            <v/>
          </cell>
          <cell r="M6059" t="str">
            <v>22.70</v>
          </cell>
        </row>
        <row r="6060">
          <cell r="A6060" t="str">
            <v>CYS-JGWM4C2QCT-319</v>
          </cell>
          <cell r="B6060" t="str">
            <v>金刚网门四侧二全磁条</v>
          </cell>
          <cell r="C6060" t="str">
            <v>CYS-JGWM4C2QCT-319-金刚网门四侧二全磁条</v>
          </cell>
          <cell r="D6060" t="str">
            <v>居家布艺</v>
          </cell>
          <cell r="E6060" t="str">
            <v>是</v>
          </cell>
          <cell r="F6060" t="str">
            <v>否</v>
          </cell>
          <cell r="G6060" t="str">
            <v>宽180*高200</v>
          </cell>
          <cell r="H6060" t="str">
            <v/>
          </cell>
          <cell r="I6060" t="str">
            <v/>
          </cell>
          <cell r="J6060" t="str">
            <v>件</v>
          </cell>
          <cell r="K6060" t="str">
            <v/>
          </cell>
          <cell r="L6060" t="str">
            <v/>
          </cell>
          <cell r="M6060" t="str">
            <v>20.40</v>
          </cell>
        </row>
        <row r="6061">
          <cell r="A6061" t="str">
            <v>CYS-JGWM4C2QCT-320</v>
          </cell>
          <cell r="B6061" t="str">
            <v>金刚网门四侧二全磁条</v>
          </cell>
          <cell r="C6061" t="str">
            <v>CYS-JGWM4C2QCT-320-金刚网门四侧二全磁条</v>
          </cell>
          <cell r="D6061" t="str">
            <v>居家布艺</v>
          </cell>
          <cell r="E6061" t="str">
            <v>是</v>
          </cell>
          <cell r="F6061" t="str">
            <v>否</v>
          </cell>
          <cell r="G6061" t="str">
            <v>宽180*高210</v>
          </cell>
          <cell r="H6061" t="str">
            <v/>
          </cell>
          <cell r="I6061" t="str">
            <v/>
          </cell>
          <cell r="J6061" t="str">
            <v>件</v>
          </cell>
          <cell r="K6061" t="str">
            <v/>
          </cell>
          <cell r="L6061" t="str">
            <v/>
          </cell>
          <cell r="M6061" t="str">
            <v>21.00</v>
          </cell>
        </row>
        <row r="6062">
          <cell r="A6062" t="str">
            <v>CYS-JGWM4C2QCT-321</v>
          </cell>
          <cell r="B6062" t="str">
            <v>金刚网门四侧二全磁条</v>
          </cell>
          <cell r="C6062" t="str">
            <v>CYS-JGWM4C2QCT-321-金刚网门四侧二全磁条</v>
          </cell>
          <cell r="D6062" t="str">
            <v>居家布艺</v>
          </cell>
          <cell r="E6062" t="str">
            <v>是</v>
          </cell>
          <cell r="F6062" t="str">
            <v>否</v>
          </cell>
          <cell r="G6062" t="str">
            <v>宽180*高220</v>
          </cell>
          <cell r="H6062" t="str">
            <v/>
          </cell>
          <cell r="I6062" t="str">
            <v/>
          </cell>
          <cell r="J6062" t="str">
            <v>件</v>
          </cell>
          <cell r="K6062" t="str">
            <v/>
          </cell>
          <cell r="L6062" t="str">
            <v/>
          </cell>
          <cell r="M6062" t="str">
            <v>21.60</v>
          </cell>
        </row>
        <row r="6063">
          <cell r="A6063" t="str">
            <v>CYS-JGWM4C2QCT-322</v>
          </cell>
          <cell r="B6063" t="str">
            <v>金刚网门四侧二全磁条</v>
          </cell>
          <cell r="C6063" t="str">
            <v>CYS-JGWM4C2QCT-322-金刚网门四侧二全磁条</v>
          </cell>
          <cell r="D6063" t="str">
            <v>居家布艺</v>
          </cell>
          <cell r="E6063" t="str">
            <v>是</v>
          </cell>
          <cell r="F6063" t="str">
            <v>否</v>
          </cell>
          <cell r="G6063" t="str">
            <v>宽180*高230</v>
          </cell>
          <cell r="H6063" t="str">
            <v/>
          </cell>
          <cell r="I6063" t="str">
            <v/>
          </cell>
          <cell r="J6063" t="str">
            <v>件</v>
          </cell>
          <cell r="K6063" t="str">
            <v/>
          </cell>
          <cell r="L6063" t="str">
            <v/>
          </cell>
          <cell r="M6063" t="str">
            <v>22.20</v>
          </cell>
        </row>
        <row r="6064">
          <cell r="A6064" t="str">
            <v>CYS-JGWM4C2QCT-323</v>
          </cell>
          <cell r="B6064" t="str">
            <v>金刚网门四侧二全磁条</v>
          </cell>
          <cell r="C6064" t="str">
            <v>CYS-JGWM4C2QCT-323-金刚网门四侧二全磁条</v>
          </cell>
          <cell r="D6064" t="str">
            <v>居家布艺</v>
          </cell>
          <cell r="E6064" t="str">
            <v>是</v>
          </cell>
          <cell r="F6064" t="str">
            <v>否</v>
          </cell>
          <cell r="G6064" t="str">
            <v>宽180*高240</v>
          </cell>
          <cell r="H6064" t="str">
            <v/>
          </cell>
          <cell r="I6064" t="str">
            <v/>
          </cell>
          <cell r="J6064" t="str">
            <v>件</v>
          </cell>
          <cell r="K6064" t="str">
            <v/>
          </cell>
          <cell r="L6064" t="str">
            <v/>
          </cell>
          <cell r="M6064" t="str">
            <v>22.80</v>
          </cell>
        </row>
        <row r="6065">
          <cell r="A6065" t="str">
            <v>CYS-JGWM4C2QCT-324</v>
          </cell>
          <cell r="B6065" t="str">
            <v>金刚网门四侧二全磁条</v>
          </cell>
          <cell r="C6065" t="str">
            <v>CYS-JGWM4C2QCT-324-金刚网门四侧二全磁条</v>
          </cell>
          <cell r="D6065" t="str">
            <v>居家布艺</v>
          </cell>
          <cell r="E6065" t="str">
            <v>是</v>
          </cell>
          <cell r="F6065" t="str">
            <v>否</v>
          </cell>
          <cell r="G6065" t="str">
            <v>宽190*高210</v>
          </cell>
          <cell r="H6065" t="str">
            <v/>
          </cell>
          <cell r="I6065" t="str">
            <v/>
          </cell>
          <cell r="J6065" t="str">
            <v>件</v>
          </cell>
          <cell r="K6065" t="str">
            <v/>
          </cell>
          <cell r="L6065" t="str">
            <v/>
          </cell>
          <cell r="M6065" t="str">
            <v>21.50</v>
          </cell>
        </row>
        <row r="6066">
          <cell r="A6066" t="str">
            <v>CYS-JGWM4C2QCT-325</v>
          </cell>
          <cell r="B6066" t="str">
            <v>金刚网门四侧二全磁条</v>
          </cell>
          <cell r="C6066" t="str">
            <v>CYS-JGWM4C2QCT-325-金刚网门四侧二全磁条</v>
          </cell>
          <cell r="D6066" t="str">
            <v>居家布艺</v>
          </cell>
          <cell r="E6066" t="str">
            <v>是</v>
          </cell>
          <cell r="F6066" t="str">
            <v>否</v>
          </cell>
          <cell r="G6066" t="str">
            <v>宽190*高220</v>
          </cell>
          <cell r="H6066" t="str">
            <v/>
          </cell>
          <cell r="I6066" t="str">
            <v/>
          </cell>
          <cell r="J6066" t="str">
            <v>件</v>
          </cell>
          <cell r="K6066" t="str">
            <v/>
          </cell>
          <cell r="L6066" t="str">
            <v/>
          </cell>
          <cell r="M6066" t="str">
            <v>22.10</v>
          </cell>
        </row>
        <row r="6067">
          <cell r="A6067" t="str">
            <v>CYS-JGWM4C2QCT-326</v>
          </cell>
          <cell r="B6067" t="str">
            <v>金刚网门四侧二全磁条</v>
          </cell>
          <cell r="C6067" t="str">
            <v>CYS-JGWM4C2QCT-326-金刚网门四侧二全磁条</v>
          </cell>
          <cell r="D6067" t="str">
            <v>居家布艺</v>
          </cell>
          <cell r="E6067" t="str">
            <v>是</v>
          </cell>
          <cell r="F6067" t="str">
            <v>否</v>
          </cell>
          <cell r="G6067" t="str">
            <v>宽190*高230</v>
          </cell>
          <cell r="H6067" t="str">
            <v/>
          </cell>
          <cell r="I6067" t="str">
            <v/>
          </cell>
          <cell r="J6067" t="str">
            <v>件</v>
          </cell>
          <cell r="K6067" t="str">
            <v/>
          </cell>
          <cell r="L6067" t="str">
            <v/>
          </cell>
          <cell r="M6067" t="str">
            <v>22.70</v>
          </cell>
        </row>
        <row r="6068">
          <cell r="A6068" t="str">
            <v>CYS-JGWM4C2QCT-327</v>
          </cell>
          <cell r="B6068" t="str">
            <v>金刚网门四侧二全磁条</v>
          </cell>
          <cell r="C6068" t="str">
            <v>CYS-JGWM4C2QCT-327-金刚网门四侧二全磁条</v>
          </cell>
          <cell r="D6068" t="str">
            <v>居家布艺</v>
          </cell>
          <cell r="E6068" t="str">
            <v>是</v>
          </cell>
          <cell r="F6068" t="str">
            <v>否</v>
          </cell>
          <cell r="G6068" t="str">
            <v>宽190*高240</v>
          </cell>
          <cell r="H6068" t="str">
            <v/>
          </cell>
          <cell r="I6068" t="str">
            <v/>
          </cell>
          <cell r="J6068" t="str">
            <v>件</v>
          </cell>
          <cell r="K6068" t="str">
            <v/>
          </cell>
          <cell r="L6068" t="str">
            <v/>
          </cell>
          <cell r="M6068" t="str">
            <v>23.30</v>
          </cell>
        </row>
        <row r="6069">
          <cell r="A6069" t="str">
            <v>CYS-JGWM4C2QCT-328</v>
          </cell>
          <cell r="B6069" t="str">
            <v>金刚网门四侧二全磁条</v>
          </cell>
          <cell r="C6069" t="str">
            <v>CYS-JGWM4C2QCT-328-金刚网门四侧二全磁条</v>
          </cell>
          <cell r="D6069" t="str">
            <v>居家布艺</v>
          </cell>
          <cell r="E6069" t="str">
            <v>是</v>
          </cell>
          <cell r="F6069" t="str">
            <v>否</v>
          </cell>
          <cell r="G6069" t="str">
            <v>宽200*高200</v>
          </cell>
          <cell r="H6069" t="str">
            <v/>
          </cell>
          <cell r="I6069" t="str">
            <v/>
          </cell>
          <cell r="J6069" t="str">
            <v>件</v>
          </cell>
          <cell r="K6069" t="str">
            <v/>
          </cell>
          <cell r="L6069" t="str">
            <v/>
          </cell>
          <cell r="M6069" t="str">
            <v>21.40</v>
          </cell>
        </row>
        <row r="6070">
          <cell r="A6070" t="str">
            <v>CYS-JGWM4C2QCT-329</v>
          </cell>
          <cell r="B6070" t="str">
            <v>金刚网门四侧二全磁条</v>
          </cell>
          <cell r="C6070" t="str">
            <v>CYS-JGWM4C2QCT-329-金刚网门四侧二全磁条</v>
          </cell>
          <cell r="D6070" t="str">
            <v>居家布艺</v>
          </cell>
          <cell r="E6070" t="str">
            <v>是</v>
          </cell>
          <cell r="F6070" t="str">
            <v>否</v>
          </cell>
          <cell r="G6070" t="str">
            <v>宽200*高210</v>
          </cell>
          <cell r="H6070" t="str">
            <v/>
          </cell>
          <cell r="I6070" t="str">
            <v/>
          </cell>
          <cell r="J6070" t="str">
            <v>件</v>
          </cell>
          <cell r="K6070" t="str">
            <v/>
          </cell>
          <cell r="L6070" t="str">
            <v/>
          </cell>
          <cell r="M6070" t="str">
            <v>21.70</v>
          </cell>
        </row>
        <row r="6071">
          <cell r="A6071" t="str">
            <v>CYS-JGWM4C2QCT-330</v>
          </cell>
          <cell r="B6071" t="str">
            <v>金刚网门四侧二全磁条</v>
          </cell>
          <cell r="C6071" t="str">
            <v>CYS-JGWM4C2QCT-330-金刚网门四侧二全磁条</v>
          </cell>
          <cell r="D6071" t="str">
            <v>居家布艺</v>
          </cell>
          <cell r="E6071" t="str">
            <v>是</v>
          </cell>
          <cell r="F6071" t="str">
            <v>否</v>
          </cell>
          <cell r="G6071" t="str">
            <v>宽200*高220</v>
          </cell>
          <cell r="H6071" t="str">
            <v/>
          </cell>
          <cell r="I6071" t="str">
            <v/>
          </cell>
          <cell r="J6071" t="str">
            <v>件</v>
          </cell>
          <cell r="K6071" t="str">
            <v/>
          </cell>
          <cell r="L6071" t="str">
            <v/>
          </cell>
          <cell r="M6071" t="str">
            <v>22.30</v>
          </cell>
        </row>
        <row r="6072">
          <cell r="A6072" t="str">
            <v>CYS-JGWM4C2QCT-331</v>
          </cell>
          <cell r="B6072" t="str">
            <v>金刚网门四侧二全磁条</v>
          </cell>
          <cell r="C6072" t="str">
            <v>CYS-JGWM4C2QCT-331-金刚网门四侧二全磁条</v>
          </cell>
          <cell r="D6072" t="str">
            <v>居家布艺</v>
          </cell>
          <cell r="E6072" t="str">
            <v>是</v>
          </cell>
          <cell r="F6072" t="str">
            <v>否</v>
          </cell>
          <cell r="G6072" t="str">
            <v>宽200*高230</v>
          </cell>
          <cell r="H6072" t="str">
            <v/>
          </cell>
          <cell r="I6072" t="str">
            <v/>
          </cell>
          <cell r="J6072" t="str">
            <v>件</v>
          </cell>
          <cell r="K6072" t="str">
            <v/>
          </cell>
          <cell r="L6072" t="str">
            <v/>
          </cell>
          <cell r="M6072" t="str">
            <v>22.80</v>
          </cell>
        </row>
        <row r="6073">
          <cell r="A6073" t="str">
            <v>CYS-JGWM4C2QCT-332</v>
          </cell>
          <cell r="B6073" t="str">
            <v>金刚网门四侧二全磁条</v>
          </cell>
          <cell r="C6073" t="str">
            <v>CYS-JGWM4C2QCT-332-金刚网门四侧二全磁条</v>
          </cell>
          <cell r="D6073" t="str">
            <v>居家布艺</v>
          </cell>
          <cell r="E6073" t="str">
            <v>是</v>
          </cell>
          <cell r="F6073" t="str">
            <v>否</v>
          </cell>
          <cell r="G6073" t="str">
            <v>宽200*高240</v>
          </cell>
          <cell r="H6073" t="str">
            <v/>
          </cell>
          <cell r="I6073" t="str">
            <v/>
          </cell>
          <cell r="J6073" t="str">
            <v>件</v>
          </cell>
          <cell r="K6073" t="str">
            <v/>
          </cell>
          <cell r="L6073" t="str">
            <v/>
          </cell>
          <cell r="M6073" t="str">
            <v>23.40</v>
          </cell>
        </row>
        <row r="6074">
          <cell r="A6074" t="str">
            <v>CYS-JGWM4C2QCT-333</v>
          </cell>
          <cell r="B6074" t="str">
            <v>金刚网门四侧二全磁条</v>
          </cell>
          <cell r="C6074" t="str">
            <v>CYS-JGWM4C2QCT-333-金刚网门四侧二全磁条</v>
          </cell>
          <cell r="D6074" t="str">
            <v>居家布艺</v>
          </cell>
          <cell r="E6074" t="str">
            <v>是</v>
          </cell>
          <cell r="F6074" t="str">
            <v>否</v>
          </cell>
          <cell r="G6074" t="str">
            <v>条纹咖定制</v>
          </cell>
          <cell r="H6074" t="str">
            <v/>
          </cell>
          <cell r="I6074" t="str">
            <v/>
          </cell>
          <cell r="J6074" t="str">
            <v>件</v>
          </cell>
          <cell r="K6074" t="str">
            <v/>
          </cell>
          <cell r="L6074" t="str">
            <v/>
          </cell>
          <cell r="M6074" t="str">
            <v>0.00</v>
          </cell>
        </row>
        <row r="6075">
          <cell r="A6075" t="str">
            <v>CYS-JGWM4C2QCT-334</v>
          </cell>
          <cell r="B6075" t="str">
            <v>金刚网门四侧二全磁条</v>
          </cell>
          <cell r="C6075" t="str">
            <v>CYS-JGWM4C2QCT-334-金刚网门四侧二全磁条</v>
          </cell>
          <cell r="D6075" t="str">
            <v>居家布艺</v>
          </cell>
          <cell r="E6075" t="str">
            <v>是</v>
          </cell>
          <cell r="F6075" t="str">
            <v>否</v>
          </cell>
          <cell r="G6075" t="str">
            <v>纯色咖定制</v>
          </cell>
          <cell r="H6075" t="str">
            <v/>
          </cell>
          <cell r="I6075" t="str">
            <v/>
          </cell>
          <cell r="J6075" t="str">
            <v>件</v>
          </cell>
          <cell r="K6075" t="str">
            <v/>
          </cell>
          <cell r="L6075" t="str">
            <v/>
          </cell>
          <cell r="M6075" t="str">
            <v>0.00</v>
          </cell>
        </row>
        <row r="6076">
          <cell r="A6076" t="str">
            <v>CYS-JGWM4C2QCT-335</v>
          </cell>
          <cell r="B6076" t="str">
            <v>金刚网门四侧二全磁条</v>
          </cell>
          <cell r="C6076" t="str">
            <v>CYS-JGWM4C2QCT-335-金刚网门四侧二全磁条</v>
          </cell>
          <cell r="D6076" t="str">
            <v>居家布艺</v>
          </cell>
          <cell r="E6076" t="str">
            <v>是</v>
          </cell>
          <cell r="F6076" t="str">
            <v>否</v>
          </cell>
          <cell r="G6076" t="str">
            <v>条纹灰定制</v>
          </cell>
          <cell r="H6076" t="str">
            <v/>
          </cell>
          <cell r="I6076" t="str">
            <v/>
          </cell>
          <cell r="J6076" t="str">
            <v>件</v>
          </cell>
          <cell r="K6076" t="str">
            <v/>
          </cell>
          <cell r="L6076" t="str">
            <v/>
          </cell>
          <cell r="M6076" t="str">
            <v>0.00</v>
          </cell>
        </row>
        <row r="6077">
          <cell r="A6077" t="str">
            <v>CYS-JGWM4C2QCT-336</v>
          </cell>
          <cell r="B6077" t="str">
            <v>金刚网门四侧二全磁条</v>
          </cell>
          <cell r="C6077" t="str">
            <v>CYS-JGWM4C2QCT-336-金刚网门四侧二全磁条</v>
          </cell>
          <cell r="D6077" t="str">
            <v>居家布艺</v>
          </cell>
          <cell r="E6077" t="str">
            <v>是</v>
          </cell>
          <cell r="F6077" t="str">
            <v>否</v>
          </cell>
          <cell r="G6077" t="str">
            <v>纯色灰定制</v>
          </cell>
          <cell r="H6077" t="str">
            <v/>
          </cell>
          <cell r="I6077" t="str">
            <v/>
          </cell>
          <cell r="J6077" t="str">
            <v>件</v>
          </cell>
          <cell r="K6077" t="str">
            <v/>
          </cell>
          <cell r="L6077" t="str">
            <v/>
          </cell>
          <cell r="M6077" t="str">
            <v>0.00</v>
          </cell>
        </row>
        <row r="6078">
          <cell r="A6078" t="str">
            <v>CYS-JGWSBJKQCT-001</v>
          </cell>
          <cell r="B6078" t="str">
            <v>金刚网四边加宽全磁条</v>
          </cell>
          <cell r="C6078" t="str">
            <v>CYS-JGWSBJKQCT-001-金刚网四边加宽全磁条</v>
          </cell>
          <cell r="D6078" t="str">
            <v>居家布艺</v>
          </cell>
          <cell r="E6078" t="str">
            <v>是</v>
          </cell>
          <cell r="F6078" t="str">
            <v>否</v>
          </cell>
          <cell r="G6078" t="str">
            <v>宽70*高190</v>
          </cell>
          <cell r="H6078" t="str">
            <v/>
          </cell>
          <cell r="I6078" t="str">
            <v/>
          </cell>
          <cell r="J6078" t="str">
            <v>件</v>
          </cell>
          <cell r="K6078" t="str">
            <v/>
          </cell>
          <cell r="L6078" t="str">
            <v/>
          </cell>
          <cell r="M6078" t="str">
            <v>16.80</v>
          </cell>
        </row>
        <row r="6079">
          <cell r="A6079" t="str">
            <v>CYS-JGWSBJKQCT-002</v>
          </cell>
          <cell r="B6079" t="str">
            <v>金刚网四边加宽全磁条</v>
          </cell>
          <cell r="C6079" t="str">
            <v>CYS-JGWSBJKQCT-002-金刚网四边加宽全磁条</v>
          </cell>
          <cell r="D6079" t="str">
            <v>居家布艺</v>
          </cell>
          <cell r="E6079" t="str">
            <v>是</v>
          </cell>
          <cell r="F6079" t="str">
            <v>否</v>
          </cell>
          <cell r="G6079" t="str">
            <v>宽70*高200</v>
          </cell>
          <cell r="H6079" t="str">
            <v/>
          </cell>
          <cell r="I6079" t="str">
            <v/>
          </cell>
          <cell r="J6079" t="str">
            <v>件</v>
          </cell>
          <cell r="K6079" t="str">
            <v/>
          </cell>
          <cell r="L6079" t="str">
            <v/>
          </cell>
          <cell r="M6079" t="str">
            <v>17.20</v>
          </cell>
        </row>
        <row r="6080">
          <cell r="A6080" t="str">
            <v>CYS-JGWSBJKQCT-003</v>
          </cell>
          <cell r="B6080" t="str">
            <v>金刚网四边加宽全磁条</v>
          </cell>
          <cell r="C6080" t="str">
            <v>CYS-JGWSBJKQCT-003-金刚网四边加宽全磁条</v>
          </cell>
          <cell r="D6080" t="str">
            <v>居家布艺</v>
          </cell>
          <cell r="E6080" t="str">
            <v>是</v>
          </cell>
          <cell r="F6080" t="str">
            <v>否</v>
          </cell>
          <cell r="G6080" t="str">
            <v>宽80*高190</v>
          </cell>
          <cell r="H6080" t="str">
            <v/>
          </cell>
          <cell r="I6080" t="str">
            <v/>
          </cell>
          <cell r="J6080" t="str">
            <v>件</v>
          </cell>
          <cell r="K6080" t="str">
            <v/>
          </cell>
          <cell r="L6080" t="str">
            <v/>
          </cell>
          <cell r="M6080" t="str">
            <v>17.30</v>
          </cell>
        </row>
        <row r="6081">
          <cell r="A6081" t="str">
            <v>CYS-JGWSBJKQCT-004</v>
          </cell>
          <cell r="B6081" t="str">
            <v>金刚网四边加宽全磁条</v>
          </cell>
          <cell r="C6081" t="str">
            <v>CYS-JGWSBJKQCT-004-金刚网四边加宽全磁条</v>
          </cell>
          <cell r="D6081" t="str">
            <v>居家布艺</v>
          </cell>
          <cell r="E6081" t="str">
            <v>是</v>
          </cell>
          <cell r="F6081" t="str">
            <v>否</v>
          </cell>
          <cell r="G6081" t="str">
            <v>宽80*高195</v>
          </cell>
          <cell r="H6081" t="str">
            <v/>
          </cell>
          <cell r="I6081" t="str">
            <v/>
          </cell>
          <cell r="J6081" t="str">
            <v>件</v>
          </cell>
          <cell r="K6081" t="str">
            <v/>
          </cell>
          <cell r="L6081" t="str">
            <v/>
          </cell>
          <cell r="M6081" t="str">
            <v>17.50</v>
          </cell>
        </row>
        <row r="6082">
          <cell r="A6082" t="str">
            <v>CYS-JGWSBJKQCT-005</v>
          </cell>
          <cell r="B6082" t="str">
            <v>金刚网四边加宽全磁条</v>
          </cell>
          <cell r="C6082" t="str">
            <v>CYS-JGWSBJKQCT-005-金刚网四边加宽全磁条</v>
          </cell>
          <cell r="D6082" t="str">
            <v>居家布艺</v>
          </cell>
          <cell r="E6082" t="str">
            <v>是</v>
          </cell>
          <cell r="F6082" t="str">
            <v>否</v>
          </cell>
          <cell r="G6082" t="str">
            <v>宽80*高200</v>
          </cell>
          <cell r="H6082" t="str">
            <v/>
          </cell>
          <cell r="I6082" t="str">
            <v/>
          </cell>
          <cell r="J6082" t="str">
            <v>件</v>
          </cell>
          <cell r="K6082" t="str">
            <v/>
          </cell>
          <cell r="L6082" t="str">
            <v/>
          </cell>
          <cell r="M6082" t="str">
            <v>17.70</v>
          </cell>
        </row>
        <row r="6083">
          <cell r="A6083" t="str">
            <v>CYS-JGWSBJKQCT-006</v>
          </cell>
          <cell r="B6083" t="str">
            <v>金刚网四边加宽全磁条</v>
          </cell>
          <cell r="C6083" t="str">
            <v>CYS-JGWSBJKQCT-006-金刚网四边加宽全磁条</v>
          </cell>
          <cell r="D6083" t="str">
            <v>居家布艺</v>
          </cell>
          <cell r="E6083" t="str">
            <v>是</v>
          </cell>
          <cell r="F6083" t="str">
            <v>否</v>
          </cell>
          <cell r="G6083" t="str">
            <v>宽80*高205</v>
          </cell>
          <cell r="H6083" t="str">
            <v/>
          </cell>
          <cell r="I6083" t="str">
            <v/>
          </cell>
          <cell r="J6083" t="str">
            <v>件</v>
          </cell>
          <cell r="K6083" t="str">
            <v/>
          </cell>
          <cell r="L6083" t="str">
            <v/>
          </cell>
          <cell r="M6083" t="str">
            <v>17.90</v>
          </cell>
        </row>
        <row r="6084">
          <cell r="A6084" t="str">
            <v>CYS-JGWSBJKQCT-007</v>
          </cell>
          <cell r="B6084" t="str">
            <v>金刚网四边加宽全磁条</v>
          </cell>
          <cell r="C6084" t="str">
            <v>CYS-JGWSBJKQCT-007-金刚网四边加宽全磁条</v>
          </cell>
          <cell r="D6084" t="str">
            <v>居家布艺</v>
          </cell>
          <cell r="E6084" t="str">
            <v>是</v>
          </cell>
          <cell r="F6084" t="str">
            <v>否</v>
          </cell>
          <cell r="G6084" t="str">
            <v>宽80*高210</v>
          </cell>
          <cell r="H6084" t="str">
            <v/>
          </cell>
          <cell r="I6084" t="str">
            <v/>
          </cell>
          <cell r="J6084" t="str">
            <v>件</v>
          </cell>
          <cell r="K6084" t="str">
            <v/>
          </cell>
          <cell r="L6084" t="str">
            <v/>
          </cell>
          <cell r="M6084" t="str">
            <v>18.10</v>
          </cell>
        </row>
        <row r="6085">
          <cell r="A6085" t="str">
            <v>CYS-JGWSBJKQCT-008</v>
          </cell>
          <cell r="B6085" t="str">
            <v>金刚网四边加宽全磁条</v>
          </cell>
          <cell r="C6085" t="str">
            <v>CYS-JGWSBJKQCT-008-金刚网四边加宽全磁条</v>
          </cell>
          <cell r="D6085" t="str">
            <v>居家布艺</v>
          </cell>
          <cell r="E6085" t="str">
            <v>是</v>
          </cell>
          <cell r="F6085" t="str">
            <v>否</v>
          </cell>
          <cell r="G6085" t="str">
            <v>宽80*高220</v>
          </cell>
          <cell r="H6085" t="str">
            <v/>
          </cell>
          <cell r="I6085" t="str">
            <v/>
          </cell>
          <cell r="J6085" t="str">
            <v>件</v>
          </cell>
          <cell r="K6085" t="str">
            <v/>
          </cell>
          <cell r="L6085" t="str">
            <v/>
          </cell>
          <cell r="M6085" t="str">
            <v>18.70</v>
          </cell>
        </row>
        <row r="6086">
          <cell r="A6086" t="str">
            <v>CYS-JGWSBJKQCT-009</v>
          </cell>
          <cell r="B6086" t="str">
            <v>金刚网四边加宽全磁条</v>
          </cell>
          <cell r="C6086" t="str">
            <v>CYS-JGWSBJKQCT-009-金刚网四边加宽全磁条</v>
          </cell>
          <cell r="D6086" t="str">
            <v>居家布艺</v>
          </cell>
          <cell r="E6086" t="str">
            <v>是</v>
          </cell>
          <cell r="F6086" t="str">
            <v>否</v>
          </cell>
          <cell r="G6086" t="str">
            <v>宽85*高190</v>
          </cell>
          <cell r="H6086" t="str">
            <v/>
          </cell>
          <cell r="I6086" t="str">
            <v/>
          </cell>
          <cell r="J6086" t="str">
            <v>件</v>
          </cell>
          <cell r="K6086" t="str">
            <v/>
          </cell>
          <cell r="L6086" t="str">
            <v/>
          </cell>
          <cell r="M6086" t="str">
            <v>17.30</v>
          </cell>
        </row>
        <row r="6087">
          <cell r="A6087" t="str">
            <v>CYS-JGWSBJKQCT-010</v>
          </cell>
          <cell r="B6087" t="str">
            <v>金刚网四边加宽全磁条</v>
          </cell>
          <cell r="C6087" t="str">
            <v>CYS-JGWSBJKQCT-010-金刚网四边加宽全磁条</v>
          </cell>
          <cell r="D6087" t="str">
            <v>居家布艺</v>
          </cell>
          <cell r="E6087" t="str">
            <v>是</v>
          </cell>
          <cell r="F6087" t="str">
            <v>否</v>
          </cell>
          <cell r="G6087" t="str">
            <v>宽85*高195</v>
          </cell>
          <cell r="H6087" t="str">
            <v/>
          </cell>
          <cell r="I6087" t="str">
            <v/>
          </cell>
          <cell r="J6087" t="str">
            <v>件</v>
          </cell>
          <cell r="K6087" t="str">
            <v/>
          </cell>
          <cell r="L6087" t="str">
            <v/>
          </cell>
          <cell r="M6087" t="str">
            <v>17.50</v>
          </cell>
        </row>
        <row r="6088">
          <cell r="A6088" t="str">
            <v>CYS-JGWSBJKQCT-011</v>
          </cell>
          <cell r="B6088" t="str">
            <v>金刚网四边加宽全磁条</v>
          </cell>
          <cell r="C6088" t="str">
            <v>CYS-JGWSBJKQCT-011-金刚网四边加宽全磁条</v>
          </cell>
          <cell r="D6088" t="str">
            <v>居家布艺</v>
          </cell>
          <cell r="E6088" t="str">
            <v>是</v>
          </cell>
          <cell r="F6088" t="str">
            <v>否</v>
          </cell>
          <cell r="G6088" t="str">
            <v>宽85*高200</v>
          </cell>
          <cell r="H6088" t="str">
            <v/>
          </cell>
          <cell r="I6088" t="str">
            <v/>
          </cell>
          <cell r="J6088" t="str">
            <v>件</v>
          </cell>
          <cell r="K6088" t="str">
            <v/>
          </cell>
          <cell r="L6088" t="str">
            <v/>
          </cell>
          <cell r="M6088" t="str">
            <v>17.80</v>
          </cell>
        </row>
        <row r="6089">
          <cell r="A6089" t="str">
            <v>CYS-JGWSBJKQCT-012</v>
          </cell>
          <cell r="B6089" t="str">
            <v>金刚网四边加宽全磁条</v>
          </cell>
          <cell r="C6089" t="str">
            <v>CYS-JGWSBJKQCT-012-金刚网四边加宽全磁条</v>
          </cell>
          <cell r="D6089" t="str">
            <v>居家布艺</v>
          </cell>
          <cell r="E6089" t="str">
            <v>是</v>
          </cell>
          <cell r="F6089" t="str">
            <v>否</v>
          </cell>
          <cell r="G6089" t="str">
            <v>宽85*高205</v>
          </cell>
          <cell r="H6089" t="str">
            <v/>
          </cell>
          <cell r="I6089" t="str">
            <v/>
          </cell>
          <cell r="J6089" t="str">
            <v>件</v>
          </cell>
          <cell r="K6089" t="str">
            <v/>
          </cell>
          <cell r="L6089" t="str">
            <v/>
          </cell>
          <cell r="M6089" t="str">
            <v>18.00</v>
          </cell>
        </row>
        <row r="6090">
          <cell r="A6090" t="str">
            <v>CYS-JGWSBJKQCT-013</v>
          </cell>
          <cell r="B6090" t="str">
            <v>金刚网四边加宽全磁条</v>
          </cell>
          <cell r="C6090" t="str">
            <v>CYS-JGWSBJKQCT-013-金刚网四边加宽全磁条</v>
          </cell>
          <cell r="D6090" t="str">
            <v>居家布艺</v>
          </cell>
          <cell r="E6090" t="str">
            <v>是</v>
          </cell>
          <cell r="F6090" t="str">
            <v>否</v>
          </cell>
          <cell r="G6090" t="str">
            <v>宽85*高210</v>
          </cell>
          <cell r="H6090" t="str">
            <v/>
          </cell>
          <cell r="I6090" t="str">
            <v/>
          </cell>
          <cell r="J6090" t="str">
            <v>件</v>
          </cell>
          <cell r="K6090" t="str">
            <v/>
          </cell>
          <cell r="L6090" t="str">
            <v/>
          </cell>
          <cell r="M6090" t="str">
            <v>18.20</v>
          </cell>
        </row>
        <row r="6091">
          <cell r="A6091" t="str">
            <v>CYS-JGWSBJKQCT-014</v>
          </cell>
          <cell r="B6091" t="str">
            <v>金刚网四边加宽全磁条</v>
          </cell>
          <cell r="C6091" t="str">
            <v>CYS-JGWSBJKQCT-014-金刚网四边加宽全磁条</v>
          </cell>
          <cell r="D6091" t="str">
            <v>居家布艺</v>
          </cell>
          <cell r="E6091" t="str">
            <v>是</v>
          </cell>
          <cell r="F6091" t="str">
            <v>否</v>
          </cell>
          <cell r="G6091" t="str">
            <v>宽85*高220</v>
          </cell>
          <cell r="H6091" t="str">
            <v/>
          </cell>
          <cell r="I6091" t="str">
            <v/>
          </cell>
          <cell r="J6091" t="str">
            <v>件</v>
          </cell>
          <cell r="K6091" t="str">
            <v/>
          </cell>
          <cell r="L6091" t="str">
            <v/>
          </cell>
          <cell r="M6091" t="str">
            <v>18.70</v>
          </cell>
        </row>
        <row r="6092">
          <cell r="A6092" t="str">
            <v>CYS-JGWSBJKQCT-015</v>
          </cell>
          <cell r="B6092" t="str">
            <v>金刚网四边加宽全磁条</v>
          </cell>
          <cell r="C6092" t="str">
            <v>CYS-JGWSBJKQCT-015-金刚网四边加宽全磁条</v>
          </cell>
          <cell r="D6092" t="str">
            <v>居家布艺</v>
          </cell>
          <cell r="E6092" t="str">
            <v>是</v>
          </cell>
          <cell r="F6092" t="str">
            <v>否</v>
          </cell>
          <cell r="G6092" t="str">
            <v>宽90*高190</v>
          </cell>
          <cell r="H6092" t="str">
            <v/>
          </cell>
          <cell r="I6092" t="str">
            <v/>
          </cell>
          <cell r="J6092" t="str">
            <v>件</v>
          </cell>
          <cell r="K6092" t="str">
            <v/>
          </cell>
          <cell r="L6092" t="str">
            <v/>
          </cell>
          <cell r="M6092" t="str">
            <v>18.00</v>
          </cell>
        </row>
        <row r="6093">
          <cell r="A6093" t="str">
            <v>CYS-JGWSBJKQCT-016</v>
          </cell>
          <cell r="B6093" t="str">
            <v>金刚网四边加宽全磁条</v>
          </cell>
          <cell r="C6093" t="str">
            <v>CYS-JGWSBJKQCT-016-金刚网四边加宽全磁条</v>
          </cell>
          <cell r="D6093" t="str">
            <v>居家布艺</v>
          </cell>
          <cell r="E6093" t="str">
            <v>是</v>
          </cell>
          <cell r="F6093" t="str">
            <v>否</v>
          </cell>
          <cell r="G6093" t="str">
            <v>宽90*高195</v>
          </cell>
          <cell r="H6093" t="str">
            <v/>
          </cell>
          <cell r="I6093" t="str">
            <v/>
          </cell>
          <cell r="J6093" t="str">
            <v>件</v>
          </cell>
          <cell r="K6093" t="str">
            <v/>
          </cell>
          <cell r="L6093" t="str">
            <v/>
          </cell>
          <cell r="M6093" t="str">
            <v>18.20</v>
          </cell>
        </row>
        <row r="6094">
          <cell r="A6094" t="str">
            <v>CYS-JGWSBJKQCT-017</v>
          </cell>
          <cell r="B6094" t="str">
            <v>金刚网四边加宽全磁条</v>
          </cell>
          <cell r="C6094" t="str">
            <v>CYS-JGWSBJKQCT-017-金刚网四边加宽全磁条</v>
          </cell>
          <cell r="D6094" t="str">
            <v>居家布艺</v>
          </cell>
          <cell r="E6094" t="str">
            <v>是</v>
          </cell>
          <cell r="F6094" t="str">
            <v>否</v>
          </cell>
          <cell r="G6094" t="str">
            <v>宽90*高200</v>
          </cell>
          <cell r="H6094" t="str">
            <v/>
          </cell>
          <cell r="I6094" t="str">
            <v/>
          </cell>
          <cell r="J6094" t="str">
            <v>件</v>
          </cell>
          <cell r="K6094" t="str">
            <v/>
          </cell>
          <cell r="L6094" t="str">
            <v/>
          </cell>
          <cell r="M6094" t="str">
            <v>18.50</v>
          </cell>
        </row>
        <row r="6095">
          <cell r="A6095" t="str">
            <v>CYS-JGWSBJKQCT-018</v>
          </cell>
          <cell r="B6095" t="str">
            <v>金刚网四边加宽全磁条</v>
          </cell>
          <cell r="C6095" t="str">
            <v>CYS-JGWSBJKQCT-018-金刚网四边加宽全磁条</v>
          </cell>
          <cell r="D6095" t="str">
            <v>居家布艺</v>
          </cell>
          <cell r="E6095" t="str">
            <v>是</v>
          </cell>
          <cell r="F6095" t="str">
            <v>否</v>
          </cell>
          <cell r="G6095" t="str">
            <v>宽90*高205</v>
          </cell>
          <cell r="H6095" t="str">
            <v/>
          </cell>
          <cell r="I6095" t="str">
            <v/>
          </cell>
          <cell r="J6095" t="str">
            <v>件</v>
          </cell>
          <cell r="K6095" t="str">
            <v/>
          </cell>
          <cell r="L6095" t="str">
            <v/>
          </cell>
          <cell r="M6095" t="str">
            <v>18.70</v>
          </cell>
        </row>
        <row r="6096">
          <cell r="A6096" t="str">
            <v>CYS-JGWSBJKQCT-019</v>
          </cell>
          <cell r="B6096" t="str">
            <v>金刚网四边加宽全磁条</v>
          </cell>
          <cell r="C6096" t="str">
            <v>CYS-JGWSBJKQCT-019-金刚网四边加宽全磁条</v>
          </cell>
          <cell r="D6096" t="str">
            <v>居家布艺</v>
          </cell>
          <cell r="E6096" t="str">
            <v>是</v>
          </cell>
          <cell r="F6096" t="str">
            <v>否</v>
          </cell>
          <cell r="G6096" t="str">
            <v>宽90*高210</v>
          </cell>
          <cell r="H6096" t="str">
            <v/>
          </cell>
          <cell r="I6096" t="str">
            <v/>
          </cell>
          <cell r="J6096" t="str">
            <v>件</v>
          </cell>
          <cell r="K6096" t="str">
            <v/>
          </cell>
          <cell r="L6096" t="str">
            <v/>
          </cell>
          <cell r="M6096" t="str">
            <v>18.90</v>
          </cell>
        </row>
        <row r="6097">
          <cell r="A6097" t="str">
            <v>CYS-JGWSBJKQCT-020</v>
          </cell>
          <cell r="B6097" t="str">
            <v>金刚网四边加宽全磁条</v>
          </cell>
          <cell r="C6097" t="str">
            <v>CYS-JGWSBJKQCT-020-金刚网四边加宽全磁条</v>
          </cell>
          <cell r="D6097" t="str">
            <v>居家布艺</v>
          </cell>
          <cell r="E6097" t="str">
            <v>是</v>
          </cell>
          <cell r="F6097" t="str">
            <v>否</v>
          </cell>
          <cell r="G6097" t="str">
            <v>宽90*高215</v>
          </cell>
          <cell r="H6097" t="str">
            <v/>
          </cell>
          <cell r="I6097" t="str">
            <v/>
          </cell>
          <cell r="J6097" t="str">
            <v>件</v>
          </cell>
          <cell r="K6097" t="str">
            <v/>
          </cell>
          <cell r="L6097" t="str">
            <v/>
          </cell>
          <cell r="M6097" t="str">
            <v>19.30</v>
          </cell>
        </row>
        <row r="6098">
          <cell r="A6098" t="str">
            <v>CYS-JGWSBJKQCT-021</v>
          </cell>
          <cell r="B6098" t="str">
            <v>金刚网四边加宽全磁条</v>
          </cell>
          <cell r="C6098" t="str">
            <v>CYS-JGWSBJKQCT-021-金刚网四边加宽全磁条</v>
          </cell>
          <cell r="D6098" t="str">
            <v>居家布艺</v>
          </cell>
          <cell r="E6098" t="str">
            <v>是</v>
          </cell>
          <cell r="F6098" t="str">
            <v>否</v>
          </cell>
          <cell r="G6098" t="str">
            <v>宽90*高220</v>
          </cell>
          <cell r="H6098" t="str">
            <v/>
          </cell>
          <cell r="I6098" t="str">
            <v/>
          </cell>
          <cell r="J6098" t="str">
            <v>件</v>
          </cell>
          <cell r="K6098" t="str">
            <v/>
          </cell>
          <cell r="L6098" t="str">
            <v/>
          </cell>
          <cell r="M6098" t="str">
            <v>19.50</v>
          </cell>
        </row>
        <row r="6099">
          <cell r="A6099" t="str">
            <v>CYS-JGWSBJKQCT-022</v>
          </cell>
          <cell r="B6099" t="str">
            <v>金刚网四边加宽全磁条</v>
          </cell>
          <cell r="C6099" t="str">
            <v>CYS-JGWSBJKQCT-022-金刚网四边加宽全磁条</v>
          </cell>
          <cell r="D6099" t="str">
            <v>居家布艺</v>
          </cell>
          <cell r="E6099" t="str">
            <v>是</v>
          </cell>
          <cell r="F6099" t="str">
            <v>否</v>
          </cell>
          <cell r="G6099" t="str">
            <v>宽90*高230</v>
          </cell>
          <cell r="H6099" t="str">
            <v/>
          </cell>
          <cell r="I6099" t="str">
            <v/>
          </cell>
          <cell r="J6099" t="str">
            <v>件</v>
          </cell>
          <cell r="K6099" t="str">
            <v/>
          </cell>
          <cell r="L6099" t="str">
            <v/>
          </cell>
          <cell r="M6099" t="str">
            <v>19.90</v>
          </cell>
        </row>
        <row r="6100">
          <cell r="A6100" t="str">
            <v>CYS-JGWSBJKQCT-023</v>
          </cell>
          <cell r="B6100" t="str">
            <v>金刚网四边加宽全磁条</v>
          </cell>
          <cell r="C6100" t="str">
            <v>CYS-JGWSBJKQCT-023-金刚网四边加宽全磁条</v>
          </cell>
          <cell r="D6100" t="str">
            <v>居家布艺</v>
          </cell>
          <cell r="E6100" t="str">
            <v>是</v>
          </cell>
          <cell r="F6100" t="str">
            <v>否</v>
          </cell>
          <cell r="G6100" t="str">
            <v>宽90*高240</v>
          </cell>
          <cell r="H6100" t="str">
            <v/>
          </cell>
          <cell r="I6100" t="str">
            <v/>
          </cell>
          <cell r="J6100" t="str">
            <v>件</v>
          </cell>
          <cell r="K6100" t="str">
            <v/>
          </cell>
          <cell r="L6100" t="str">
            <v/>
          </cell>
          <cell r="M6100" t="str">
            <v>20.50</v>
          </cell>
        </row>
        <row r="6101">
          <cell r="A6101" t="str">
            <v>CYS-JGWSBJKQCT-024</v>
          </cell>
          <cell r="B6101" t="str">
            <v>金刚网四边加宽全磁条</v>
          </cell>
          <cell r="C6101" t="str">
            <v>CYS-JGWSBJKQCT-024-金刚网四边加宽全磁条</v>
          </cell>
          <cell r="D6101" t="str">
            <v>居家布艺</v>
          </cell>
          <cell r="E6101" t="str">
            <v>是</v>
          </cell>
          <cell r="F6101" t="str">
            <v>否</v>
          </cell>
          <cell r="G6101" t="str">
            <v>宽95*高195</v>
          </cell>
          <cell r="H6101" t="str">
            <v/>
          </cell>
          <cell r="I6101" t="str">
            <v/>
          </cell>
          <cell r="J6101" t="str">
            <v>件</v>
          </cell>
          <cell r="K6101" t="str">
            <v/>
          </cell>
          <cell r="L6101" t="str">
            <v/>
          </cell>
          <cell r="M6101" t="str">
            <v>18.30</v>
          </cell>
        </row>
        <row r="6102">
          <cell r="A6102" t="str">
            <v>CYS-JGWSBJKQCT-025</v>
          </cell>
          <cell r="B6102" t="str">
            <v>金刚网四边加宽全磁条</v>
          </cell>
          <cell r="C6102" t="str">
            <v>CYS-JGWSBJKQCT-025-金刚网四边加宽全磁条</v>
          </cell>
          <cell r="D6102" t="str">
            <v>居家布艺</v>
          </cell>
          <cell r="E6102" t="str">
            <v>是</v>
          </cell>
          <cell r="F6102" t="str">
            <v>否</v>
          </cell>
          <cell r="G6102" t="str">
            <v>宽95*高200</v>
          </cell>
          <cell r="H6102" t="str">
            <v/>
          </cell>
          <cell r="I6102" t="str">
            <v/>
          </cell>
          <cell r="J6102" t="str">
            <v>件</v>
          </cell>
          <cell r="K6102" t="str">
            <v/>
          </cell>
          <cell r="L6102" t="str">
            <v/>
          </cell>
          <cell r="M6102" t="str">
            <v>18.50</v>
          </cell>
        </row>
        <row r="6103">
          <cell r="A6103" t="str">
            <v>CYS-JGWSBJKQCT-026</v>
          </cell>
          <cell r="B6103" t="str">
            <v>金刚网四边加宽全磁条</v>
          </cell>
          <cell r="C6103" t="str">
            <v>CYS-JGWSBJKQCT-026-金刚网四边加宽全磁条</v>
          </cell>
          <cell r="D6103" t="str">
            <v>居家布艺</v>
          </cell>
          <cell r="E6103" t="str">
            <v>是</v>
          </cell>
          <cell r="F6103" t="str">
            <v>否</v>
          </cell>
          <cell r="G6103" t="str">
            <v>宽95*高205</v>
          </cell>
          <cell r="H6103" t="str">
            <v/>
          </cell>
          <cell r="I6103" t="str">
            <v/>
          </cell>
          <cell r="J6103" t="str">
            <v>件</v>
          </cell>
          <cell r="K6103" t="str">
            <v/>
          </cell>
          <cell r="L6103" t="str">
            <v/>
          </cell>
          <cell r="M6103" t="str">
            <v>18.70</v>
          </cell>
        </row>
        <row r="6104">
          <cell r="A6104" t="str">
            <v>CYS-JGWSBJKQCT-027</v>
          </cell>
          <cell r="B6104" t="str">
            <v>金刚网四边加宽全磁条</v>
          </cell>
          <cell r="C6104" t="str">
            <v>CYS-JGWSBJKQCT-027-金刚网四边加宽全磁条</v>
          </cell>
          <cell r="D6104" t="str">
            <v>居家布艺</v>
          </cell>
          <cell r="E6104" t="str">
            <v>是</v>
          </cell>
          <cell r="F6104" t="str">
            <v>否</v>
          </cell>
          <cell r="G6104" t="str">
            <v>宽95*高210</v>
          </cell>
          <cell r="H6104" t="str">
            <v/>
          </cell>
          <cell r="I6104" t="str">
            <v/>
          </cell>
          <cell r="J6104" t="str">
            <v>件</v>
          </cell>
          <cell r="K6104" t="str">
            <v/>
          </cell>
          <cell r="L6104" t="str">
            <v/>
          </cell>
          <cell r="M6104" t="str">
            <v>19.10</v>
          </cell>
        </row>
        <row r="6105">
          <cell r="A6105" t="str">
            <v>CYS-JGWSBJKQCT-028</v>
          </cell>
          <cell r="B6105" t="str">
            <v>金刚网四边加宽全磁条</v>
          </cell>
          <cell r="C6105" t="str">
            <v>CYS-JGWSBJKQCT-028-金刚网四边加宽全磁条</v>
          </cell>
          <cell r="D6105" t="str">
            <v>居家布艺</v>
          </cell>
          <cell r="E6105" t="str">
            <v>是</v>
          </cell>
          <cell r="F6105" t="str">
            <v>否</v>
          </cell>
          <cell r="G6105" t="str">
            <v>宽95*高215</v>
          </cell>
          <cell r="H6105" t="str">
            <v/>
          </cell>
          <cell r="I6105" t="str">
            <v/>
          </cell>
          <cell r="J6105" t="str">
            <v>件</v>
          </cell>
          <cell r="K6105" t="str">
            <v/>
          </cell>
          <cell r="L6105" t="str">
            <v/>
          </cell>
          <cell r="M6105" t="str">
            <v>19.30</v>
          </cell>
        </row>
        <row r="6106">
          <cell r="A6106" t="str">
            <v>CYS-JGWSBJKQCT-029</v>
          </cell>
          <cell r="B6106" t="str">
            <v>金刚网四边加宽全磁条</v>
          </cell>
          <cell r="C6106" t="str">
            <v>CYS-JGWSBJKQCT-029-金刚网四边加宽全磁条</v>
          </cell>
          <cell r="D6106" t="str">
            <v>居家布艺</v>
          </cell>
          <cell r="E6106" t="str">
            <v>是</v>
          </cell>
          <cell r="F6106" t="str">
            <v>否</v>
          </cell>
          <cell r="G6106" t="str">
            <v>宽95*高220</v>
          </cell>
          <cell r="H6106" t="str">
            <v/>
          </cell>
          <cell r="I6106" t="str">
            <v/>
          </cell>
          <cell r="J6106" t="str">
            <v>件</v>
          </cell>
          <cell r="K6106" t="str">
            <v/>
          </cell>
          <cell r="L6106" t="str">
            <v/>
          </cell>
          <cell r="M6106" t="str">
            <v>19.50</v>
          </cell>
        </row>
        <row r="6107">
          <cell r="A6107" t="str">
            <v>CYS-JGWSBJKQCT-030</v>
          </cell>
          <cell r="B6107" t="str">
            <v>金刚网四边加宽全磁条</v>
          </cell>
          <cell r="C6107" t="str">
            <v>CYS-JGWSBJKQCT-030-金刚网四边加宽全磁条</v>
          </cell>
          <cell r="D6107" t="str">
            <v>居家布艺</v>
          </cell>
          <cell r="E6107" t="str">
            <v>是</v>
          </cell>
          <cell r="F6107" t="str">
            <v>否</v>
          </cell>
          <cell r="G6107" t="str">
            <v>宽100*高200</v>
          </cell>
          <cell r="H6107" t="str">
            <v/>
          </cell>
          <cell r="I6107" t="str">
            <v/>
          </cell>
          <cell r="J6107" t="str">
            <v>件</v>
          </cell>
          <cell r="K6107" t="str">
            <v/>
          </cell>
          <cell r="L6107" t="str">
            <v/>
          </cell>
          <cell r="M6107" t="str">
            <v>18.50</v>
          </cell>
        </row>
        <row r="6108">
          <cell r="A6108" t="str">
            <v>CYS-JGWSBJKQCT-031</v>
          </cell>
          <cell r="B6108" t="str">
            <v>金刚网四边加宽全磁条</v>
          </cell>
          <cell r="C6108" t="str">
            <v>CYS-JGWSBJKQCT-031-金刚网四边加宽全磁条</v>
          </cell>
          <cell r="D6108" t="str">
            <v>居家布艺</v>
          </cell>
          <cell r="E6108" t="str">
            <v>是</v>
          </cell>
          <cell r="F6108" t="str">
            <v>否</v>
          </cell>
          <cell r="G6108" t="str">
            <v>宽100*高205</v>
          </cell>
          <cell r="H6108" t="str">
            <v/>
          </cell>
          <cell r="I6108" t="str">
            <v/>
          </cell>
          <cell r="J6108" t="str">
            <v>件</v>
          </cell>
          <cell r="K6108" t="str">
            <v/>
          </cell>
          <cell r="L6108" t="str">
            <v/>
          </cell>
          <cell r="M6108" t="str">
            <v>18.70</v>
          </cell>
        </row>
        <row r="6109">
          <cell r="A6109" t="str">
            <v>CYS-JGWSBJKQCT-032</v>
          </cell>
          <cell r="B6109" t="str">
            <v>金刚网四边加宽全磁条</v>
          </cell>
          <cell r="C6109" t="str">
            <v>CYS-JGWSBJKQCT-032-金刚网四边加宽全磁条</v>
          </cell>
          <cell r="D6109" t="str">
            <v>居家布艺</v>
          </cell>
          <cell r="E6109" t="str">
            <v>是</v>
          </cell>
          <cell r="F6109" t="str">
            <v>否</v>
          </cell>
          <cell r="G6109" t="str">
            <v>宽100*高210</v>
          </cell>
          <cell r="H6109" t="str">
            <v/>
          </cell>
          <cell r="I6109" t="str">
            <v/>
          </cell>
          <cell r="J6109" t="str">
            <v>件</v>
          </cell>
          <cell r="K6109" t="str">
            <v/>
          </cell>
          <cell r="L6109" t="str">
            <v/>
          </cell>
          <cell r="M6109" t="str">
            <v>19.10</v>
          </cell>
        </row>
        <row r="6110">
          <cell r="A6110" t="str">
            <v>CYS-JGWSBJKQCT-033</v>
          </cell>
          <cell r="B6110" t="str">
            <v>金刚网四边加宽全磁条</v>
          </cell>
          <cell r="C6110" t="str">
            <v>CYS-JGWSBJKQCT-033-金刚网四边加宽全磁条</v>
          </cell>
          <cell r="D6110" t="str">
            <v>居家布艺</v>
          </cell>
          <cell r="E6110" t="str">
            <v>是</v>
          </cell>
          <cell r="F6110" t="str">
            <v>否</v>
          </cell>
          <cell r="G6110" t="str">
            <v>宽100*高220</v>
          </cell>
          <cell r="H6110" t="str">
            <v/>
          </cell>
          <cell r="I6110" t="str">
            <v/>
          </cell>
          <cell r="J6110" t="str">
            <v>件</v>
          </cell>
          <cell r="K6110" t="str">
            <v/>
          </cell>
          <cell r="L6110" t="str">
            <v/>
          </cell>
          <cell r="M6110" t="str">
            <v>19.50</v>
          </cell>
        </row>
        <row r="6111">
          <cell r="A6111" t="str">
            <v>CYS-JGWSBJKQCT-034</v>
          </cell>
          <cell r="B6111" t="str">
            <v>金刚网四边加宽全磁条</v>
          </cell>
          <cell r="C6111" t="str">
            <v>CYS-JGWSBJKQCT-034-金刚网四边加宽全磁条</v>
          </cell>
          <cell r="D6111" t="str">
            <v>居家布艺</v>
          </cell>
          <cell r="E6111" t="str">
            <v>是</v>
          </cell>
          <cell r="F6111" t="str">
            <v>否</v>
          </cell>
          <cell r="G6111" t="str">
            <v>宽100*高230</v>
          </cell>
          <cell r="H6111" t="str">
            <v/>
          </cell>
          <cell r="I6111" t="str">
            <v/>
          </cell>
          <cell r="J6111" t="str">
            <v>件</v>
          </cell>
          <cell r="K6111" t="str">
            <v/>
          </cell>
          <cell r="L6111" t="str">
            <v/>
          </cell>
          <cell r="M6111" t="str">
            <v>20.20</v>
          </cell>
        </row>
        <row r="6112">
          <cell r="A6112" t="str">
            <v>CYS-JGWSBJKQCT-035</v>
          </cell>
          <cell r="B6112" t="str">
            <v>金刚网四边加宽全磁条</v>
          </cell>
          <cell r="C6112" t="str">
            <v>CYS-JGWSBJKQCT-035-金刚网四边加宽全磁条</v>
          </cell>
          <cell r="D6112" t="str">
            <v>居家布艺</v>
          </cell>
          <cell r="E6112" t="str">
            <v>是</v>
          </cell>
          <cell r="F6112" t="str">
            <v>否</v>
          </cell>
          <cell r="G6112" t="str">
            <v>宽100*高240</v>
          </cell>
          <cell r="H6112" t="str">
            <v/>
          </cell>
          <cell r="I6112" t="str">
            <v/>
          </cell>
          <cell r="J6112" t="str">
            <v>件</v>
          </cell>
          <cell r="K6112" t="str">
            <v/>
          </cell>
          <cell r="L6112" t="str">
            <v/>
          </cell>
          <cell r="M6112" t="str">
            <v>20.60</v>
          </cell>
        </row>
        <row r="6113">
          <cell r="A6113" t="str">
            <v>CYS-JGWSBJKQCT-036</v>
          </cell>
          <cell r="B6113" t="str">
            <v>金刚网四边加宽全磁条</v>
          </cell>
          <cell r="C6113" t="str">
            <v>CYS-JGWSBJKQCT-036-金刚网四边加宽全磁条</v>
          </cell>
          <cell r="D6113" t="str">
            <v>居家布艺</v>
          </cell>
          <cell r="E6113" t="str">
            <v>是</v>
          </cell>
          <cell r="F6113" t="str">
            <v>否</v>
          </cell>
          <cell r="G6113" t="str">
            <v>宽105*高205</v>
          </cell>
          <cell r="H6113" t="str">
            <v/>
          </cell>
          <cell r="I6113" t="str">
            <v/>
          </cell>
          <cell r="J6113" t="str">
            <v>件</v>
          </cell>
          <cell r="K6113" t="str">
            <v/>
          </cell>
          <cell r="L6113" t="str">
            <v/>
          </cell>
          <cell r="M6113" t="str">
            <v>18.90</v>
          </cell>
        </row>
        <row r="6114">
          <cell r="A6114" t="str">
            <v>CYS-JGWSBJKQCT-037</v>
          </cell>
          <cell r="B6114" t="str">
            <v>金刚网四边加宽全磁条</v>
          </cell>
          <cell r="C6114" t="str">
            <v>CYS-JGWSBJKQCT-037-金刚网四边加宽全磁条</v>
          </cell>
          <cell r="D6114" t="str">
            <v>居家布艺</v>
          </cell>
          <cell r="E6114" t="str">
            <v>是</v>
          </cell>
          <cell r="F6114" t="str">
            <v>否</v>
          </cell>
          <cell r="G6114" t="str">
            <v>宽110*高200</v>
          </cell>
          <cell r="H6114" t="str">
            <v/>
          </cell>
          <cell r="I6114" t="str">
            <v/>
          </cell>
          <cell r="J6114" t="str">
            <v>件</v>
          </cell>
          <cell r="K6114" t="str">
            <v/>
          </cell>
          <cell r="L6114" t="str">
            <v/>
          </cell>
          <cell r="M6114" t="str">
            <v>18.60</v>
          </cell>
        </row>
        <row r="6115">
          <cell r="A6115" t="str">
            <v>CYS-JGWSBJKQCT-038</v>
          </cell>
          <cell r="B6115" t="str">
            <v>金刚网四边加宽全磁条</v>
          </cell>
          <cell r="C6115" t="str">
            <v>CYS-JGWSBJKQCT-038-金刚网四边加宽全磁条</v>
          </cell>
          <cell r="D6115" t="str">
            <v>居家布艺</v>
          </cell>
          <cell r="E6115" t="str">
            <v>是</v>
          </cell>
          <cell r="F6115" t="str">
            <v>否</v>
          </cell>
          <cell r="G6115" t="str">
            <v>宽110*高210</v>
          </cell>
          <cell r="H6115" t="str">
            <v/>
          </cell>
          <cell r="I6115" t="str">
            <v/>
          </cell>
          <cell r="J6115" t="str">
            <v>件</v>
          </cell>
          <cell r="K6115" t="str">
            <v/>
          </cell>
          <cell r="L6115" t="str">
            <v/>
          </cell>
          <cell r="M6115" t="str">
            <v>19.10</v>
          </cell>
        </row>
        <row r="6116">
          <cell r="A6116" t="str">
            <v>CYS-JGWSBJKQCT-039</v>
          </cell>
          <cell r="B6116" t="str">
            <v>金刚网四边加宽全磁条</v>
          </cell>
          <cell r="C6116" t="str">
            <v>CYS-JGWSBJKQCT-039-金刚网四边加宽全磁条</v>
          </cell>
          <cell r="D6116" t="str">
            <v>居家布艺</v>
          </cell>
          <cell r="E6116" t="str">
            <v>是</v>
          </cell>
          <cell r="F6116" t="str">
            <v>否</v>
          </cell>
          <cell r="G6116" t="str">
            <v>宽110*高220</v>
          </cell>
          <cell r="H6116" t="str">
            <v/>
          </cell>
          <cell r="I6116" t="str">
            <v/>
          </cell>
          <cell r="J6116" t="str">
            <v>件</v>
          </cell>
          <cell r="K6116" t="str">
            <v/>
          </cell>
          <cell r="L6116" t="str">
            <v/>
          </cell>
          <cell r="M6116" t="str">
            <v>19.60</v>
          </cell>
        </row>
        <row r="6117">
          <cell r="A6117" t="str">
            <v>CYS-JGWSBJKQCT-040</v>
          </cell>
          <cell r="B6117" t="str">
            <v>金刚网四边加宽全磁条</v>
          </cell>
          <cell r="C6117" t="str">
            <v>CYS-JGWSBJKQCT-040-金刚网四边加宽全磁条</v>
          </cell>
          <cell r="D6117" t="str">
            <v>居家布艺</v>
          </cell>
          <cell r="E6117" t="str">
            <v>是</v>
          </cell>
          <cell r="F6117" t="str">
            <v>否</v>
          </cell>
          <cell r="G6117" t="str">
            <v>宽110*高230</v>
          </cell>
          <cell r="H6117" t="str">
            <v/>
          </cell>
          <cell r="I6117" t="str">
            <v/>
          </cell>
          <cell r="J6117" t="str">
            <v>件</v>
          </cell>
          <cell r="K6117" t="str">
            <v/>
          </cell>
          <cell r="L6117" t="str">
            <v/>
          </cell>
          <cell r="M6117" t="str">
            <v>20.20</v>
          </cell>
        </row>
        <row r="6118">
          <cell r="A6118" t="str">
            <v>CYS-JGWSBJKQCT-041</v>
          </cell>
          <cell r="B6118" t="str">
            <v>金刚网四边加宽全磁条</v>
          </cell>
          <cell r="C6118" t="str">
            <v>CYS-JGWSBJKQCT-041-金刚网四边加宽全磁条</v>
          </cell>
          <cell r="D6118" t="str">
            <v>居家布艺</v>
          </cell>
          <cell r="E6118" t="str">
            <v>是</v>
          </cell>
          <cell r="F6118" t="str">
            <v>否</v>
          </cell>
          <cell r="G6118" t="str">
            <v>宽120*高200</v>
          </cell>
          <cell r="H6118" t="str">
            <v/>
          </cell>
          <cell r="I6118" t="str">
            <v/>
          </cell>
          <cell r="J6118" t="str">
            <v>件</v>
          </cell>
          <cell r="K6118" t="str">
            <v/>
          </cell>
          <cell r="L6118" t="str">
            <v/>
          </cell>
          <cell r="M6118" t="str">
            <v>19.90</v>
          </cell>
        </row>
        <row r="6119">
          <cell r="A6119" t="str">
            <v>CYS-JGWSBJKQCT-042</v>
          </cell>
          <cell r="B6119" t="str">
            <v>金刚网四边加宽全磁条</v>
          </cell>
          <cell r="C6119" t="str">
            <v>CYS-JGWSBJKQCT-042-金刚网四边加宽全磁条</v>
          </cell>
          <cell r="D6119" t="str">
            <v>居家布艺</v>
          </cell>
          <cell r="E6119" t="str">
            <v>是</v>
          </cell>
          <cell r="F6119" t="str">
            <v>否</v>
          </cell>
          <cell r="G6119" t="str">
            <v>宽120*高210</v>
          </cell>
          <cell r="H6119" t="str">
            <v/>
          </cell>
          <cell r="I6119" t="str">
            <v/>
          </cell>
          <cell r="J6119" t="str">
            <v>件</v>
          </cell>
          <cell r="K6119" t="str">
            <v/>
          </cell>
          <cell r="L6119" t="str">
            <v/>
          </cell>
          <cell r="M6119" t="str">
            <v>20.40</v>
          </cell>
        </row>
        <row r="6120">
          <cell r="A6120" t="str">
            <v>CYS-JGWSBJKQCT-043</v>
          </cell>
          <cell r="B6120" t="str">
            <v>金刚网四边加宽全磁条</v>
          </cell>
          <cell r="C6120" t="str">
            <v>CYS-JGWSBJKQCT-043-金刚网四边加宽全磁条</v>
          </cell>
          <cell r="D6120" t="str">
            <v>居家布艺</v>
          </cell>
          <cell r="E6120" t="str">
            <v>是</v>
          </cell>
          <cell r="F6120" t="str">
            <v>否</v>
          </cell>
          <cell r="G6120" t="str">
            <v>宽120*高220</v>
          </cell>
          <cell r="H6120" t="str">
            <v/>
          </cell>
          <cell r="I6120" t="str">
            <v/>
          </cell>
          <cell r="J6120" t="str">
            <v>件</v>
          </cell>
          <cell r="K6120" t="str">
            <v/>
          </cell>
          <cell r="L6120" t="str">
            <v/>
          </cell>
          <cell r="M6120" t="str">
            <v>21.10</v>
          </cell>
        </row>
        <row r="6121">
          <cell r="A6121" t="str">
            <v>CYS-JGWSBJKQCT-044</v>
          </cell>
          <cell r="B6121" t="str">
            <v>金刚网四边加宽全磁条</v>
          </cell>
          <cell r="C6121" t="str">
            <v>CYS-JGWSBJKQCT-044-金刚网四边加宽全磁条</v>
          </cell>
          <cell r="D6121" t="str">
            <v>居家布艺</v>
          </cell>
          <cell r="E6121" t="str">
            <v>是</v>
          </cell>
          <cell r="F6121" t="str">
            <v>否</v>
          </cell>
          <cell r="G6121" t="str">
            <v>宽120*高230</v>
          </cell>
          <cell r="H6121" t="str">
            <v/>
          </cell>
          <cell r="I6121" t="str">
            <v/>
          </cell>
          <cell r="J6121" t="str">
            <v>件</v>
          </cell>
          <cell r="K6121" t="str">
            <v/>
          </cell>
          <cell r="L6121" t="str">
            <v/>
          </cell>
          <cell r="M6121" t="str">
            <v>21.60</v>
          </cell>
        </row>
        <row r="6122">
          <cell r="A6122" t="str">
            <v>CYS-JGWSBJKQCT-045</v>
          </cell>
          <cell r="B6122" t="str">
            <v>金刚网四边加宽全磁条</v>
          </cell>
          <cell r="C6122" t="str">
            <v>CYS-JGWSBJKQCT-045-金刚网四边加宽全磁条</v>
          </cell>
          <cell r="D6122" t="str">
            <v>居家布艺</v>
          </cell>
          <cell r="E6122" t="str">
            <v>是</v>
          </cell>
          <cell r="F6122" t="str">
            <v>否</v>
          </cell>
          <cell r="G6122" t="str">
            <v>宽120*高240</v>
          </cell>
          <cell r="H6122" t="str">
            <v/>
          </cell>
          <cell r="I6122" t="str">
            <v/>
          </cell>
          <cell r="J6122" t="str">
            <v>件</v>
          </cell>
          <cell r="K6122" t="str">
            <v/>
          </cell>
          <cell r="L6122" t="str">
            <v/>
          </cell>
          <cell r="M6122" t="str">
            <v>22.10</v>
          </cell>
        </row>
        <row r="6123">
          <cell r="A6123" t="str">
            <v>CYS-JGWSBJKQCT-046</v>
          </cell>
          <cell r="B6123" t="str">
            <v>金刚网四边加宽全磁条</v>
          </cell>
          <cell r="C6123" t="str">
            <v>CYS-JGWSBJKQCT-046-金刚网四边加宽全磁条</v>
          </cell>
          <cell r="D6123" t="str">
            <v>居家布艺</v>
          </cell>
          <cell r="E6123" t="str">
            <v>是</v>
          </cell>
          <cell r="F6123" t="str">
            <v>否</v>
          </cell>
          <cell r="G6123" t="str">
            <v>宽130*高200</v>
          </cell>
          <cell r="H6123" t="str">
            <v/>
          </cell>
          <cell r="I6123" t="str">
            <v/>
          </cell>
          <cell r="J6123" t="str">
            <v>件</v>
          </cell>
          <cell r="K6123" t="str">
            <v/>
          </cell>
          <cell r="L6123" t="str">
            <v/>
          </cell>
          <cell r="M6123" t="str">
            <v>20.20</v>
          </cell>
        </row>
        <row r="6124">
          <cell r="A6124" t="str">
            <v>CYS-JGWSBJKQCT-047</v>
          </cell>
          <cell r="B6124" t="str">
            <v>金刚网四边加宽全磁条</v>
          </cell>
          <cell r="C6124" t="str">
            <v>CYS-JGWSBJKQCT-047-金刚网四边加宽全磁条</v>
          </cell>
          <cell r="D6124" t="str">
            <v>居家布艺</v>
          </cell>
          <cell r="E6124" t="str">
            <v>是</v>
          </cell>
          <cell r="F6124" t="str">
            <v>否</v>
          </cell>
          <cell r="G6124" t="str">
            <v>宽130*高210</v>
          </cell>
          <cell r="H6124" t="str">
            <v/>
          </cell>
          <cell r="I6124" t="str">
            <v/>
          </cell>
          <cell r="J6124" t="str">
            <v>件</v>
          </cell>
          <cell r="K6124" t="str">
            <v/>
          </cell>
          <cell r="L6124" t="str">
            <v/>
          </cell>
          <cell r="M6124" t="str">
            <v>20.70</v>
          </cell>
        </row>
        <row r="6125">
          <cell r="A6125" t="str">
            <v>CYS-JGWSBJKQCT-048</v>
          </cell>
          <cell r="B6125" t="str">
            <v>金刚网四边加宽全磁条</v>
          </cell>
          <cell r="C6125" t="str">
            <v>CYS-JGWSBJKQCT-048-金刚网四边加宽全磁条</v>
          </cell>
          <cell r="D6125" t="str">
            <v>居家布艺</v>
          </cell>
          <cell r="E6125" t="str">
            <v>是</v>
          </cell>
          <cell r="F6125" t="str">
            <v>否</v>
          </cell>
          <cell r="G6125" t="str">
            <v>宽130*高220</v>
          </cell>
          <cell r="H6125" t="str">
            <v/>
          </cell>
          <cell r="I6125" t="str">
            <v/>
          </cell>
          <cell r="J6125" t="str">
            <v>件</v>
          </cell>
          <cell r="K6125" t="str">
            <v/>
          </cell>
          <cell r="L6125" t="str">
            <v/>
          </cell>
          <cell r="M6125" t="str">
            <v>21.40</v>
          </cell>
        </row>
        <row r="6126">
          <cell r="A6126" t="str">
            <v>CYS-JGWSBJKQCT-049</v>
          </cell>
          <cell r="B6126" t="str">
            <v>金刚网四边加宽全磁条</v>
          </cell>
          <cell r="C6126" t="str">
            <v>CYS-JGWSBJKQCT-049-金刚网四边加宽全磁条</v>
          </cell>
          <cell r="D6126" t="str">
            <v>居家布艺</v>
          </cell>
          <cell r="E6126" t="str">
            <v>是</v>
          </cell>
          <cell r="F6126" t="str">
            <v>否</v>
          </cell>
          <cell r="G6126" t="str">
            <v>宽130*高230</v>
          </cell>
          <cell r="H6126" t="str">
            <v/>
          </cell>
          <cell r="I6126" t="str">
            <v/>
          </cell>
          <cell r="J6126" t="str">
            <v>件</v>
          </cell>
          <cell r="K6126" t="str">
            <v/>
          </cell>
          <cell r="L6126" t="str">
            <v/>
          </cell>
          <cell r="M6126" t="str">
            <v>21.90</v>
          </cell>
        </row>
        <row r="6127">
          <cell r="A6127" t="str">
            <v>CYS-JGWSBJKQCT-050</v>
          </cell>
          <cell r="B6127" t="str">
            <v>金刚网四边加宽全磁条</v>
          </cell>
          <cell r="C6127" t="str">
            <v>CYS-JGWSBJKQCT-050-金刚网四边加宽全磁条</v>
          </cell>
          <cell r="D6127" t="str">
            <v>居家布艺</v>
          </cell>
          <cell r="E6127" t="str">
            <v>是</v>
          </cell>
          <cell r="F6127" t="str">
            <v>否</v>
          </cell>
          <cell r="G6127" t="str">
            <v>宽130*高240</v>
          </cell>
          <cell r="H6127" t="str">
            <v/>
          </cell>
          <cell r="I6127" t="str">
            <v/>
          </cell>
          <cell r="J6127" t="str">
            <v>件</v>
          </cell>
          <cell r="K6127" t="str">
            <v/>
          </cell>
          <cell r="L6127" t="str">
            <v/>
          </cell>
          <cell r="M6127" t="str">
            <v>22.40</v>
          </cell>
        </row>
        <row r="6128">
          <cell r="A6128" t="str">
            <v>CYS-JGWSBJKQCT-051</v>
          </cell>
          <cell r="B6128" t="str">
            <v>金刚网四边加宽全磁条</v>
          </cell>
          <cell r="C6128" t="str">
            <v>CYS-JGWSBJKQCT-051-金刚网四边加宽全磁条</v>
          </cell>
          <cell r="D6128" t="str">
            <v>居家布艺</v>
          </cell>
          <cell r="E6128" t="str">
            <v>是</v>
          </cell>
          <cell r="F6128" t="str">
            <v>否</v>
          </cell>
          <cell r="G6128" t="str">
            <v>宽140*高200</v>
          </cell>
          <cell r="H6128" t="str">
            <v/>
          </cell>
          <cell r="I6128" t="str">
            <v/>
          </cell>
          <cell r="J6128" t="str">
            <v>件</v>
          </cell>
          <cell r="K6128" t="str">
            <v/>
          </cell>
          <cell r="L6128" t="str">
            <v/>
          </cell>
          <cell r="M6128" t="str">
            <v>20.30</v>
          </cell>
        </row>
        <row r="6129">
          <cell r="A6129" t="str">
            <v>CYS-JGWSBJKQCT-052</v>
          </cell>
          <cell r="B6129" t="str">
            <v>金刚网四边加宽全磁条</v>
          </cell>
          <cell r="C6129" t="str">
            <v>CYS-JGWSBJKQCT-052-金刚网四边加宽全磁条</v>
          </cell>
          <cell r="D6129" t="str">
            <v>居家布艺</v>
          </cell>
          <cell r="E6129" t="str">
            <v>是</v>
          </cell>
          <cell r="F6129" t="str">
            <v>否</v>
          </cell>
          <cell r="G6129" t="str">
            <v>宽140*高210</v>
          </cell>
          <cell r="H6129" t="str">
            <v/>
          </cell>
          <cell r="I6129" t="str">
            <v/>
          </cell>
          <cell r="J6129" t="str">
            <v>件</v>
          </cell>
          <cell r="K6129" t="str">
            <v/>
          </cell>
          <cell r="L6129" t="str">
            <v/>
          </cell>
          <cell r="M6129" t="str">
            <v>20.90</v>
          </cell>
        </row>
        <row r="6130">
          <cell r="A6130" t="str">
            <v>CYS-JGWSBJKQCT-053</v>
          </cell>
          <cell r="B6130" t="str">
            <v>金刚网四边加宽全磁条</v>
          </cell>
          <cell r="C6130" t="str">
            <v>CYS-JGWSBJKQCT-053-金刚网四边加宽全磁条</v>
          </cell>
          <cell r="D6130" t="str">
            <v>居家布艺</v>
          </cell>
          <cell r="E6130" t="str">
            <v>是</v>
          </cell>
          <cell r="F6130" t="str">
            <v>否</v>
          </cell>
          <cell r="G6130" t="str">
            <v>宽140*高220</v>
          </cell>
          <cell r="H6130" t="str">
            <v/>
          </cell>
          <cell r="I6130" t="str">
            <v/>
          </cell>
          <cell r="J6130" t="str">
            <v>件</v>
          </cell>
          <cell r="K6130" t="str">
            <v/>
          </cell>
          <cell r="L6130" t="str">
            <v/>
          </cell>
          <cell r="M6130" t="str">
            <v>21.40</v>
          </cell>
        </row>
        <row r="6131">
          <cell r="A6131" t="str">
            <v>CYS-JGWSBJKQCT-054</v>
          </cell>
          <cell r="B6131" t="str">
            <v>金刚网四边加宽全磁条</v>
          </cell>
          <cell r="C6131" t="str">
            <v>CYS-JGWSBJKQCT-054-金刚网四边加宽全磁条</v>
          </cell>
          <cell r="D6131" t="str">
            <v>居家布艺</v>
          </cell>
          <cell r="E6131" t="str">
            <v>是</v>
          </cell>
          <cell r="F6131" t="str">
            <v>否</v>
          </cell>
          <cell r="G6131" t="str">
            <v>宽140*高230</v>
          </cell>
          <cell r="H6131" t="str">
            <v/>
          </cell>
          <cell r="I6131" t="str">
            <v/>
          </cell>
          <cell r="J6131" t="str">
            <v>件</v>
          </cell>
          <cell r="K6131" t="str">
            <v/>
          </cell>
          <cell r="L6131" t="str">
            <v/>
          </cell>
          <cell r="M6131" t="str">
            <v>21.90</v>
          </cell>
        </row>
        <row r="6132">
          <cell r="A6132" t="str">
            <v>CYS-JGWSBJKQCT-055</v>
          </cell>
          <cell r="B6132" t="str">
            <v>金刚网四边加宽全磁条</v>
          </cell>
          <cell r="C6132" t="str">
            <v>CYS-JGWSBJKQCT-055-金刚网四边加宽全磁条</v>
          </cell>
          <cell r="D6132" t="str">
            <v>居家布艺</v>
          </cell>
          <cell r="E6132" t="str">
            <v>是</v>
          </cell>
          <cell r="F6132" t="str">
            <v>否</v>
          </cell>
          <cell r="G6132" t="str">
            <v>宽140*高240</v>
          </cell>
          <cell r="H6132" t="str">
            <v/>
          </cell>
          <cell r="I6132" t="str">
            <v/>
          </cell>
          <cell r="J6132" t="str">
            <v>件</v>
          </cell>
          <cell r="K6132" t="str">
            <v/>
          </cell>
          <cell r="L6132" t="str">
            <v/>
          </cell>
          <cell r="M6132" t="str">
            <v>22.70</v>
          </cell>
        </row>
        <row r="6133">
          <cell r="A6133" t="str">
            <v>CYS-JGWSBJKQCT-056</v>
          </cell>
          <cell r="B6133" t="str">
            <v>金刚网四边加宽全磁条</v>
          </cell>
          <cell r="C6133" t="str">
            <v>CYS-JGWSBJKQCT-056-金刚网四边加宽全磁条</v>
          </cell>
          <cell r="D6133" t="str">
            <v>居家布艺</v>
          </cell>
          <cell r="E6133" t="str">
            <v>是</v>
          </cell>
          <cell r="F6133" t="str">
            <v>否</v>
          </cell>
          <cell r="G6133" t="str">
            <v>宽150*高200</v>
          </cell>
          <cell r="H6133" t="str">
            <v/>
          </cell>
          <cell r="I6133" t="str">
            <v/>
          </cell>
          <cell r="J6133" t="str">
            <v>件</v>
          </cell>
          <cell r="K6133" t="str">
            <v/>
          </cell>
          <cell r="L6133" t="str">
            <v/>
          </cell>
          <cell r="M6133" t="str">
            <v>22.80</v>
          </cell>
        </row>
        <row r="6134">
          <cell r="A6134" t="str">
            <v>CYS-JGWSBJKQCT-057</v>
          </cell>
          <cell r="B6134" t="str">
            <v>金刚网四边加宽全磁条</v>
          </cell>
          <cell r="C6134" t="str">
            <v>CYS-JGWSBJKQCT-057-金刚网四边加宽全磁条</v>
          </cell>
          <cell r="D6134" t="str">
            <v>居家布艺</v>
          </cell>
          <cell r="E6134" t="str">
            <v>是</v>
          </cell>
          <cell r="F6134" t="str">
            <v>否</v>
          </cell>
          <cell r="G6134" t="str">
            <v>宽150*高210</v>
          </cell>
          <cell r="H6134" t="str">
            <v/>
          </cell>
          <cell r="I6134" t="str">
            <v/>
          </cell>
          <cell r="J6134" t="str">
            <v>件</v>
          </cell>
          <cell r="K6134" t="str">
            <v/>
          </cell>
          <cell r="L6134" t="str">
            <v/>
          </cell>
          <cell r="M6134" t="str">
            <v>23.60</v>
          </cell>
        </row>
        <row r="6135">
          <cell r="A6135" t="str">
            <v>CYS-JGWSBJKQCT-058</v>
          </cell>
          <cell r="B6135" t="str">
            <v>金刚网四边加宽全磁条</v>
          </cell>
          <cell r="C6135" t="str">
            <v>CYS-JGWSBJKQCT-058-金刚网四边加宽全磁条</v>
          </cell>
          <cell r="D6135" t="str">
            <v>居家布艺</v>
          </cell>
          <cell r="E6135" t="str">
            <v>是</v>
          </cell>
          <cell r="F6135" t="str">
            <v>否</v>
          </cell>
          <cell r="G6135" t="str">
            <v>宽150*高220</v>
          </cell>
          <cell r="H6135" t="str">
            <v/>
          </cell>
          <cell r="I6135" t="str">
            <v/>
          </cell>
          <cell r="J6135" t="str">
            <v>件</v>
          </cell>
          <cell r="K6135" t="str">
            <v/>
          </cell>
          <cell r="L6135" t="str">
            <v/>
          </cell>
          <cell r="M6135" t="str">
            <v>24.20</v>
          </cell>
        </row>
        <row r="6136">
          <cell r="A6136" t="str">
            <v>CYS-JGWSBJKQCT-059</v>
          </cell>
          <cell r="B6136" t="str">
            <v>金刚网四边加宽全磁条</v>
          </cell>
          <cell r="C6136" t="str">
            <v>CYS-JGWSBJKQCT-059-金刚网四边加宽全磁条</v>
          </cell>
          <cell r="D6136" t="str">
            <v>居家布艺</v>
          </cell>
          <cell r="E6136" t="str">
            <v>是</v>
          </cell>
          <cell r="F6136" t="str">
            <v>否</v>
          </cell>
          <cell r="G6136" t="str">
            <v>宽150*高230</v>
          </cell>
          <cell r="H6136" t="str">
            <v/>
          </cell>
          <cell r="I6136" t="str">
            <v/>
          </cell>
          <cell r="J6136" t="str">
            <v>件</v>
          </cell>
          <cell r="K6136" t="str">
            <v/>
          </cell>
          <cell r="L6136" t="str">
            <v/>
          </cell>
          <cell r="M6136" t="str">
            <v>25.00</v>
          </cell>
        </row>
        <row r="6137">
          <cell r="A6137" t="str">
            <v>CYS-JGWSBJKQCT-060</v>
          </cell>
          <cell r="B6137" t="str">
            <v>金刚网四边加宽全磁条</v>
          </cell>
          <cell r="C6137" t="str">
            <v>CYS-JGWSBJKQCT-060-金刚网四边加宽全磁条</v>
          </cell>
          <cell r="D6137" t="str">
            <v>居家布艺</v>
          </cell>
          <cell r="E6137" t="str">
            <v>是</v>
          </cell>
          <cell r="F6137" t="str">
            <v>否</v>
          </cell>
          <cell r="G6137" t="str">
            <v>宽150*高240</v>
          </cell>
          <cell r="H6137" t="str">
            <v/>
          </cell>
          <cell r="I6137" t="str">
            <v/>
          </cell>
          <cell r="J6137" t="str">
            <v>件</v>
          </cell>
          <cell r="K6137" t="str">
            <v/>
          </cell>
          <cell r="L6137" t="str">
            <v/>
          </cell>
          <cell r="M6137" t="str">
            <v>25.70</v>
          </cell>
        </row>
        <row r="6138">
          <cell r="A6138" t="str">
            <v>CYS-JGWSBJKQCT-061</v>
          </cell>
          <cell r="B6138" t="str">
            <v>金刚网四边加宽全磁条</v>
          </cell>
          <cell r="C6138" t="str">
            <v>CYS-JGWSBJKQCT-061-金刚网四边加宽全磁条</v>
          </cell>
          <cell r="D6138" t="str">
            <v>居家布艺</v>
          </cell>
          <cell r="E6138" t="str">
            <v>是</v>
          </cell>
          <cell r="F6138" t="str">
            <v>否</v>
          </cell>
          <cell r="G6138" t="str">
            <v>宽160*高200</v>
          </cell>
          <cell r="H6138" t="str">
            <v/>
          </cell>
          <cell r="I6138" t="str">
            <v/>
          </cell>
          <cell r="J6138" t="str">
            <v>件</v>
          </cell>
          <cell r="K6138" t="str">
            <v/>
          </cell>
          <cell r="L6138" t="str">
            <v/>
          </cell>
          <cell r="M6138" t="str">
            <v>22.80</v>
          </cell>
        </row>
        <row r="6139">
          <cell r="A6139" t="str">
            <v>CYS-JGWSBJKQCT-062</v>
          </cell>
          <cell r="B6139" t="str">
            <v>金刚网四边加宽全磁条</v>
          </cell>
          <cell r="C6139" t="str">
            <v>CYS-JGWSBJKQCT-062-金刚网四边加宽全磁条</v>
          </cell>
          <cell r="D6139" t="str">
            <v>居家布艺</v>
          </cell>
          <cell r="E6139" t="str">
            <v>是</v>
          </cell>
          <cell r="F6139" t="str">
            <v>否</v>
          </cell>
          <cell r="G6139" t="str">
            <v>宽160*高210</v>
          </cell>
          <cell r="H6139" t="str">
            <v/>
          </cell>
          <cell r="I6139" t="str">
            <v/>
          </cell>
          <cell r="J6139" t="str">
            <v>件</v>
          </cell>
          <cell r="K6139" t="str">
            <v/>
          </cell>
          <cell r="L6139" t="str">
            <v/>
          </cell>
          <cell r="M6139" t="str">
            <v>23.60</v>
          </cell>
        </row>
        <row r="6140">
          <cell r="A6140" t="str">
            <v>CYS-JGWSBJKQCT-063</v>
          </cell>
          <cell r="B6140" t="str">
            <v>金刚网四边加宽全磁条</v>
          </cell>
          <cell r="C6140" t="str">
            <v>CYS-JGWSBJKQCT-063-金刚网四边加宽全磁条</v>
          </cell>
          <cell r="D6140" t="str">
            <v>居家布艺</v>
          </cell>
          <cell r="E6140" t="str">
            <v>是</v>
          </cell>
          <cell r="F6140" t="str">
            <v>否</v>
          </cell>
          <cell r="G6140" t="str">
            <v>宽160*高220</v>
          </cell>
          <cell r="H6140" t="str">
            <v/>
          </cell>
          <cell r="I6140" t="str">
            <v/>
          </cell>
          <cell r="J6140" t="str">
            <v>件</v>
          </cell>
          <cell r="K6140" t="str">
            <v/>
          </cell>
          <cell r="L6140" t="str">
            <v/>
          </cell>
          <cell r="M6140" t="str">
            <v>24.20</v>
          </cell>
        </row>
        <row r="6141">
          <cell r="A6141" t="str">
            <v>CYS-JGWSBJKQCT-064</v>
          </cell>
          <cell r="B6141" t="str">
            <v>金刚网四边加宽全磁条</v>
          </cell>
          <cell r="C6141" t="str">
            <v>CYS-JGWSBJKQCT-064-金刚网四边加宽全磁条</v>
          </cell>
          <cell r="D6141" t="str">
            <v>居家布艺</v>
          </cell>
          <cell r="E6141" t="str">
            <v>是</v>
          </cell>
          <cell r="F6141" t="str">
            <v>否</v>
          </cell>
          <cell r="G6141" t="str">
            <v>宽160*高230</v>
          </cell>
          <cell r="H6141" t="str">
            <v/>
          </cell>
          <cell r="I6141" t="str">
            <v/>
          </cell>
          <cell r="J6141" t="str">
            <v>件</v>
          </cell>
          <cell r="K6141" t="str">
            <v/>
          </cell>
          <cell r="L6141" t="str">
            <v/>
          </cell>
          <cell r="M6141" t="str">
            <v>25.10</v>
          </cell>
        </row>
        <row r="6142">
          <cell r="A6142" t="str">
            <v>CYS-JGWSBJKQCT-065</v>
          </cell>
          <cell r="B6142" t="str">
            <v>金刚网四边加宽全磁条</v>
          </cell>
          <cell r="C6142" t="str">
            <v>CYS-JGWSBJKQCT-065-金刚网四边加宽全磁条</v>
          </cell>
          <cell r="D6142" t="str">
            <v>居家布艺</v>
          </cell>
          <cell r="E6142" t="str">
            <v>是</v>
          </cell>
          <cell r="F6142" t="str">
            <v>否</v>
          </cell>
          <cell r="G6142" t="str">
            <v>宽160*高240</v>
          </cell>
          <cell r="H6142" t="str">
            <v/>
          </cell>
          <cell r="I6142" t="str">
            <v/>
          </cell>
          <cell r="J6142" t="str">
            <v>件</v>
          </cell>
          <cell r="K6142" t="str">
            <v/>
          </cell>
          <cell r="L6142" t="str">
            <v/>
          </cell>
          <cell r="M6142" t="str">
            <v>25.70</v>
          </cell>
        </row>
        <row r="6143">
          <cell r="A6143" t="str">
            <v>CYS-JGWSBJKQCT-066</v>
          </cell>
          <cell r="B6143" t="str">
            <v>金刚网四边加宽全磁条</v>
          </cell>
          <cell r="C6143" t="str">
            <v>CYS-JGWSBJKQCT-066-金刚网四边加宽全磁条</v>
          </cell>
          <cell r="D6143" t="str">
            <v>居家布艺</v>
          </cell>
          <cell r="E6143" t="str">
            <v>是</v>
          </cell>
          <cell r="F6143" t="str">
            <v>否</v>
          </cell>
          <cell r="G6143" t="str">
            <v>宽170*高200</v>
          </cell>
          <cell r="H6143" t="str">
            <v/>
          </cell>
          <cell r="I6143" t="str">
            <v/>
          </cell>
          <cell r="J6143" t="str">
            <v>件</v>
          </cell>
          <cell r="K6143" t="str">
            <v/>
          </cell>
          <cell r="L6143" t="str">
            <v/>
          </cell>
          <cell r="M6143" t="str">
            <v>23.40</v>
          </cell>
        </row>
        <row r="6144">
          <cell r="A6144" t="str">
            <v>CYS-JGWSBJKQCT-067</v>
          </cell>
          <cell r="B6144" t="str">
            <v>金刚网四边加宽全磁条</v>
          </cell>
          <cell r="C6144" t="str">
            <v>CYS-JGWSBJKQCT-067-金刚网四边加宽全磁条</v>
          </cell>
          <cell r="D6144" t="str">
            <v>居家布艺</v>
          </cell>
          <cell r="E6144" t="str">
            <v>是</v>
          </cell>
          <cell r="F6144" t="str">
            <v>否</v>
          </cell>
          <cell r="G6144" t="str">
            <v>宽170*高210</v>
          </cell>
          <cell r="H6144" t="str">
            <v/>
          </cell>
          <cell r="I6144" t="str">
            <v/>
          </cell>
          <cell r="J6144" t="str">
            <v>件</v>
          </cell>
          <cell r="K6144" t="str">
            <v/>
          </cell>
          <cell r="L6144" t="str">
            <v/>
          </cell>
          <cell r="M6144" t="str">
            <v>24.00</v>
          </cell>
        </row>
        <row r="6145">
          <cell r="A6145" t="str">
            <v>CYS-JGWSBJKQCT-068</v>
          </cell>
          <cell r="B6145" t="str">
            <v>金刚网四边加宽全磁条</v>
          </cell>
          <cell r="C6145" t="str">
            <v>CYS-JGWSBJKQCT-068-金刚网四边加宽全磁条</v>
          </cell>
          <cell r="D6145" t="str">
            <v>居家布艺</v>
          </cell>
          <cell r="E6145" t="str">
            <v>是</v>
          </cell>
          <cell r="F6145" t="str">
            <v>否</v>
          </cell>
          <cell r="G6145" t="str">
            <v>宽170*高220</v>
          </cell>
          <cell r="H6145" t="str">
            <v/>
          </cell>
          <cell r="I6145" t="str">
            <v/>
          </cell>
          <cell r="J6145" t="str">
            <v>件</v>
          </cell>
          <cell r="K6145" t="str">
            <v/>
          </cell>
          <cell r="L6145" t="str">
            <v/>
          </cell>
          <cell r="M6145" t="str">
            <v>24.80</v>
          </cell>
        </row>
        <row r="6146">
          <cell r="A6146" t="str">
            <v>CYS-JGWSBJKQCT-069</v>
          </cell>
          <cell r="B6146" t="str">
            <v>金刚网四边加宽全磁条</v>
          </cell>
          <cell r="C6146" t="str">
            <v>CYS-JGWSBJKQCT-069-金刚网四边加宽全磁条</v>
          </cell>
          <cell r="D6146" t="str">
            <v>居家布艺</v>
          </cell>
          <cell r="E6146" t="str">
            <v>是</v>
          </cell>
          <cell r="F6146" t="str">
            <v>否</v>
          </cell>
          <cell r="G6146" t="str">
            <v>宽170*高230</v>
          </cell>
          <cell r="H6146" t="str">
            <v/>
          </cell>
          <cell r="I6146" t="str">
            <v/>
          </cell>
          <cell r="J6146" t="str">
            <v>件</v>
          </cell>
          <cell r="K6146" t="str">
            <v/>
          </cell>
          <cell r="L6146" t="str">
            <v/>
          </cell>
          <cell r="M6146" t="str">
            <v>25.40</v>
          </cell>
        </row>
        <row r="6147">
          <cell r="A6147" t="str">
            <v>CYS-JGWSBJKQCT-070</v>
          </cell>
          <cell r="B6147" t="str">
            <v>金刚网四边加宽全磁条</v>
          </cell>
          <cell r="C6147" t="str">
            <v>CYS-JGWSBJKQCT-070-金刚网四边加宽全磁条</v>
          </cell>
          <cell r="D6147" t="str">
            <v>居家布艺</v>
          </cell>
          <cell r="E6147" t="str">
            <v>是</v>
          </cell>
          <cell r="F6147" t="str">
            <v>否</v>
          </cell>
          <cell r="G6147" t="str">
            <v>宽170*高240</v>
          </cell>
          <cell r="H6147" t="str">
            <v/>
          </cell>
          <cell r="I6147" t="str">
            <v/>
          </cell>
          <cell r="J6147" t="str">
            <v>件</v>
          </cell>
          <cell r="K6147" t="str">
            <v/>
          </cell>
          <cell r="L6147" t="str">
            <v/>
          </cell>
          <cell r="M6147" t="str">
            <v>26.10</v>
          </cell>
        </row>
        <row r="6148">
          <cell r="A6148" t="str">
            <v>CYS-JGWSBJKQCT-071</v>
          </cell>
          <cell r="B6148" t="str">
            <v>金刚网四边加宽全磁条</v>
          </cell>
          <cell r="C6148" t="str">
            <v>CYS-JGWSBJKQCT-071-金刚网四边加宽全磁条</v>
          </cell>
          <cell r="D6148" t="str">
            <v>居家布艺</v>
          </cell>
          <cell r="E6148" t="str">
            <v>是</v>
          </cell>
          <cell r="F6148" t="str">
            <v>否</v>
          </cell>
          <cell r="G6148" t="str">
            <v>宽180*高200</v>
          </cell>
          <cell r="H6148" t="str">
            <v/>
          </cell>
          <cell r="I6148" t="str">
            <v/>
          </cell>
          <cell r="J6148" t="str">
            <v>件</v>
          </cell>
          <cell r="K6148" t="str">
            <v/>
          </cell>
          <cell r="L6148" t="str">
            <v/>
          </cell>
          <cell r="M6148" t="str">
            <v>23.40</v>
          </cell>
        </row>
        <row r="6149">
          <cell r="A6149" t="str">
            <v>CYS-JGWSBJKQCT-072</v>
          </cell>
          <cell r="B6149" t="str">
            <v>金刚网四边加宽全磁条</v>
          </cell>
          <cell r="C6149" t="str">
            <v>CYS-JGWSBJKQCT-072-金刚网四边加宽全磁条</v>
          </cell>
          <cell r="D6149" t="str">
            <v>居家布艺</v>
          </cell>
          <cell r="E6149" t="str">
            <v>是</v>
          </cell>
          <cell r="F6149" t="str">
            <v>否</v>
          </cell>
          <cell r="G6149" t="str">
            <v>宽180*高210</v>
          </cell>
          <cell r="H6149" t="str">
            <v/>
          </cell>
          <cell r="I6149" t="str">
            <v/>
          </cell>
          <cell r="J6149" t="str">
            <v>件</v>
          </cell>
          <cell r="K6149" t="str">
            <v/>
          </cell>
          <cell r="L6149" t="str">
            <v/>
          </cell>
          <cell r="M6149" t="str">
            <v>24.00</v>
          </cell>
        </row>
        <row r="6150">
          <cell r="A6150" t="str">
            <v>CYS-JGWSBJKQCT-073</v>
          </cell>
          <cell r="B6150" t="str">
            <v>金刚网四边加宽全磁条</v>
          </cell>
          <cell r="C6150" t="str">
            <v>CYS-JGWSBJKQCT-073-金刚网四边加宽全磁条</v>
          </cell>
          <cell r="D6150" t="str">
            <v>居家布艺</v>
          </cell>
          <cell r="E6150" t="str">
            <v>是</v>
          </cell>
          <cell r="F6150" t="str">
            <v>否</v>
          </cell>
          <cell r="G6150" t="str">
            <v>宽180*高220</v>
          </cell>
          <cell r="H6150" t="str">
            <v/>
          </cell>
          <cell r="I6150" t="str">
            <v/>
          </cell>
          <cell r="J6150" t="str">
            <v>件</v>
          </cell>
          <cell r="K6150" t="str">
            <v/>
          </cell>
          <cell r="L6150" t="str">
            <v/>
          </cell>
          <cell r="M6150" t="str">
            <v>24.90</v>
          </cell>
        </row>
        <row r="6151">
          <cell r="A6151" t="str">
            <v>CYS-JGWSBJKQCT-074</v>
          </cell>
          <cell r="B6151" t="str">
            <v>金刚网四边加宽全磁条</v>
          </cell>
          <cell r="C6151" t="str">
            <v>CYS-JGWSBJKQCT-074-金刚网四边加宽全磁条</v>
          </cell>
          <cell r="D6151" t="str">
            <v>居家布艺</v>
          </cell>
          <cell r="E6151" t="str">
            <v>是</v>
          </cell>
          <cell r="F6151" t="str">
            <v>否</v>
          </cell>
          <cell r="G6151" t="str">
            <v>宽180*高230</v>
          </cell>
          <cell r="H6151" t="str">
            <v/>
          </cell>
          <cell r="I6151" t="str">
            <v/>
          </cell>
          <cell r="J6151" t="str">
            <v>件</v>
          </cell>
          <cell r="K6151" t="str">
            <v/>
          </cell>
          <cell r="L6151" t="str">
            <v/>
          </cell>
          <cell r="M6151" t="str">
            <v>25.50</v>
          </cell>
        </row>
        <row r="6152">
          <cell r="A6152" t="str">
            <v>CYS-JGWSBJKQCT-075</v>
          </cell>
          <cell r="B6152" t="str">
            <v>金刚网四边加宽全磁条</v>
          </cell>
          <cell r="C6152" t="str">
            <v>CYS-JGWSBJKQCT-075-金刚网四边加宽全磁条</v>
          </cell>
          <cell r="D6152" t="str">
            <v>居家布艺</v>
          </cell>
          <cell r="E6152" t="str">
            <v>是</v>
          </cell>
          <cell r="F6152" t="str">
            <v>否</v>
          </cell>
          <cell r="G6152" t="str">
            <v>宽180*高240</v>
          </cell>
          <cell r="H6152" t="str">
            <v/>
          </cell>
          <cell r="I6152" t="str">
            <v/>
          </cell>
          <cell r="J6152" t="str">
            <v>件</v>
          </cell>
          <cell r="K6152" t="str">
            <v/>
          </cell>
          <cell r="L6152" t="str">
            <v/>
          </cell>
          <cell r="M6152" t="str">
            <v>26.30</v>
          </cell>
        </row>
        <row r="6153">
          <cell r="A6153" t="str">
            <v>CYS-JGWSBJKQCT-076</v>
          </cell>
          <cell r="B6153" t="str">
            <v>金刚网四边加宽全磁条</v>
          </cell>
          <cell r="C6153" t="str">
            <v>CYS-JGWSBJKQCT-076-金刚网四边加宽全磁条</v>
          </cell>
          <cell r="D6153" t="str">
            <v>居家布艺</v>
          </cell>
          <cell r="E6153" t="str">
            <v>是</v>
          </cell>
          <cell r="F6153" t="str">
            <v>否</v>
          </cell>
          <cell r="G6153" t="str">
            <v>宽190*高200</v>
          </cell>
          <cell r="H6153" t="str">
            <v/>
          </cell>
          <cell r="I6153" t="str">
            <v/>
          </cell>
          <cell r="J6153" t="str">
            <v>件</v>
          </cell>
          <cell r="K6153" t="str">
            <v/>
          </cell>
          <cell r="L6153" t="str">
            <v/>
          </cell>
          <cell r="M6153" t="str">
            <v>23.80</v>
          </cell>
        </row>
        <row r="6154">
          <cell r="A6154" t="str">
            <v>CYS-JGWSBJKQCT-077</v>
          </cell>
          <cell r="B6154" t="str">
            <v>金刚网四边加宽全磁条</v>
          </cell>
          <cell r="C6154" t="str">
            <v>CYS-JGWSBJKQCT-077-金刚网四边加宽全磁条</v>
          </cell>
          <cell r="D6154" t="str">
            <v>居家布艺</v>
          </cell>
          <cell r="E6154" t="str">
            <v>是</v>
          </cell>
          <cell r="F6154" t="str">
            <v>否</v>
          </cell>
          <cell r="G6154" t="str">
            <v>宽190*高210</v>
          </cell>
          <cell r="H6154" t="str">
            <v/>
          </cell>
          <cell r="I6154" t="str">
            <v/>
          </cell>
          <cell r="J6154" t="str">
            <v>件</v>
          </cell>
          <cell r="K6154" t="str">
            <v/>
          </cell>
          <cell r="L6154" t="str">
            <v/>
          </cell>
          <cell r="M6154" t="str">
            <v>24.40</v>
          </cell>
        </row>
        <row r="6155">
          <cell r="A6155" t="str">
            <v>CYS-JGWSBJKQCT-078</v>
          </cell>
          <cell r="B6155" t="str">
            <v>金刚网四边加宽全磁条</v>
          </cell>
          <cell r="C6155" t="str">
            <v>CYS-JGWSBJKQCT-078-金刚网四边加宽全磁条</v>
          </cell>
          <cell r="D6155" t="str">
            <v>居家布艺</v>
          </cell>
          <cell r="E6155" t="str">
            <v>是</v>
          </cell>
          <cell r="F6155" t="str">
            <v>否</v>
          </cell>
          <cell r="G6155" t="str">
            <v>宽190*高220</v>
          </cell>
          <cell r="H6155" t="str">
            <v/>
          </cell>
          <cell r="I6155" t="str">
            <v/>
          </cell>
          <cell r="J6155" t="str">
            <v>件</v>
          </cell>
          <cell r="K6155" t="str">
            <v/>
          </cell>
          <cell r="L6155" t="str">
            <v/>
          </cell>
          <cell r="M6155" t="str">
            <v>25.30</v>
          </cell>
        </row>
        <row r="6156">
          <cell r="A6156" t="str">
            <v>CYS-JGWSBJKQCT-079</v>
          </cell>
          <cell r="B6156" t="str">
            <v>金刚网四边加宽全磁条</v>
          </cell>
          <cell r="C6156" t="str">
            <v>CYS-JGWSBJKQCT-079-金刚网四边加宽全磁条</v>
          </cell>
          <cell r="D6156" t="str">
            <v>居家布艺</v>
          </cell>
          <cell r="E6156" t="str">
            <v>是</v>
          </cell>
          <cell r="F6156" t="str">
            <v>否</v>
          </cell>
          <cell r="G6156" t="str">
            <v>宽190*高230</v>
          </cell>
          <cell r="H6156" t="str">
            <v/>
          </cell>
          <cell r="I6156" t="str">
            <v/>
          </cell>
          <cell r="J6156" t="str">
            <v>件</v>
          </cell>
          <cell r="K6156" t="str">
            <v/>
          </cell>
          <cell r="L6156" t="str">
            <v/>
          </cell>
          <cell r="M6156" t="str">
            <v>25.90</v>
          </cell>
        </row>
        <row r="6157">
          <cell r="A6157" t="str">
            <v>CYS-JGWSBJKQCT-080</v>
          </cell>
          <cell r="B6157" t="str">
            <v>金刚网四边加宽全磁条</v>
          </cell>
          <cell r="C6157" t="str">
            <v>CYS-JGWSBJKQCT-080-金刚网四边加宽全磁条</v>
          </cell>
          <cell r="D6157" t="str">
            <v>居家布艺</v>
          </cell>
          <cell r="E6157" t="str">
            <v>是</v>
          </cell>
          <cell r="F6157" t="str">
            <v>否</v>
          </cell>
          <cell r="G6157" t="str">
            <v>宽190*高240</v>
          </cell>
          <cell r="H6157" t="str">
            <v/>
          </cell>
          <cell r="I6157" t="str">
            <v/>
          </cell>
          <cell r="J6157" t="str">
            <v>件</v>
          </cell>
          <cell r="K6157" t="str">
            <v/>
          </cell>
          <cell r="L6157" t="str">
            <v/>
          </cell>
          <cell r="M6157" t="str">
            <v>26.70</v>
          </cell>
        </row>
        <row r="6158">
          <cell r="A6158" t="str">
            <v>CYS-JGWSBJKQCT-081</v>
          </cell>
          <cell r="B6158" t="str">
            <v>金刚网四边加宽全磁条</v>
          </cell>
          <cell r="C6158" t="str">
            <v>CYS-JGWSBJKQCT-081-金刚网四边加宽全磁条</v>
          </cell>
          <cell r="D6158" t="str">
            <v>居家布艺</v>
          </cell>
          <cell r="E6158" t="str">
            <v>是</v>
          </cell>
          <cell r="F6158" t="str">
            <v>否</v>
          </cell>
          <cell r="G6158" t="str">
            <v>宽200*高200</v>
          </cell>
          <cell r="H6158" t="str">
            <v/>
          </cell>
          <cell r="I6158" t="str">
            <v/>
          </cell>
          <cell r="J6158" t="str">
            <v>件</v>
          </cell>
          <cell r="K6158" t="str">
            <v/>
          </cell>
          <cell r="L6158" t="str">
            <v/>
          </cell>
          <cell r="M6158" t="str">
            <v>24.00</v>
          </cell>
        </row>
        <row r="6159">
          <cell r="A6159" t="str">
            <v>CYS-JGWSBJKQCT-082</v>
          </cell>
          <cell r="B6159" t="str">
            <v>金刚网四边加宽全磁条</v>
          </cell>
          <cell r="C6159" t="str">
            <v>CYS-JGWSBJKQCT-082-金刚网四边加宽全磁条</v>
          </cell>
          <cell r="D6159" t="str">
            <v>居家布艺</v>
          </cell>
          <cell r="E6159" t="str">
            <v>是</v>
          </cell>
          <cell r="F6159" t="str">
            <v>否</v>
          </cell>
          <cell r="G6159" t="str">
            <v>宽200*高210</v>
          </cell>
          <cell r="H6159" t="str">
            <v/>
          </cell>
          <cell r="I6159" t="str">
            <v/>
          </cell>
          <cell r="J6159" t="str">
            <v>件</v>
          </cell>
          <cell r="K6159" t="str">
            <v/>
          </cell>
          <cell r="L6159" t="str">
            <v/>
          </cell>
          <cell r="M6159" t="str">
            <v>24.80</v>
          </cell>
        </row>
        <row r="6160">
          <cell r="A6160" t="str">
            <v>CYS-JGWSBJKQCT-083</v>
          </cell>
          <cell r="B6160" t="str">
            <v>金刚网四边加宽全磁条</v>
          </cell>
          <cell r="C6160" t="str">
            <v>CYS-JGWSBJKQCT-083-金刚网四边加宽全磁条</v>
          </cell>
          <cell r="D6160" t="str">
            <v>居家布艺</v>
          </cell>
          <cell r="E6160" t="str">
            <v>是</v>
          </cell>
          <cell r="F6160" t="str">
            <v>否</v>
          </cell>
          <cell r="G6160" t="str">
            <v>宽200*高220</v>
          </cell>
          <cell r="H6160" t="str">
            <v/>
          </cell>
          <cell r="I6160" t="str">
            <v/>
          </cell>
          <cell r="J6160" t="str">
            <v>件</v>
          </cell>
          <cell r="K6160" t="str">
            <v/>
          </cell>
          <cell r="L6160" t="str">
            <v/>
          </cell>
          <cell r="M6160" t="str">
            <v>25.50</v>
          </cell>
        </row>
        <row r="6161">
          <cell r="A6161" t="str">
            <v>CYS-JGWSBJKQCT-084</v>
          </cell>
          <cell r="B6161" t="str">
            <v>金刚网四边加宽全磁条</v>
          </cell>
          <cell r="C6161" t="str">
            <v>CYS-JGWSBJKQCT-084-金刚网四边加宽全磁条</v>
          </cell>
          <cell r="D6161" t="str">
            <v>居家布艺</v>
          </cell>
          <cell r="E6161" t="str">
            <v>是</v>
          </cell>
          <cell r="F6161" t="str">
            <v>否</v>
          </cell>
          <cell r="G6161" t="str">
            <v>宽200*高230</v>
          </cell>
          <cell r="H6161" t="str">
            <v/>
          </cell>
          <cell r="I6161" t="str">
            <v/>
          </cell>
          <cell r="J6161" t="str">
            <v>件</v>
          </cell>
          <cell r="K6161" t="str">
            <v/>
          </cell>
          <cell r="L6161" t="str">
            <v/>
          </cell>
          <cell r="M6161" t="str">
            <v>26.10</v>
          </cell>
        </row>
        <row r="6162">
          <cell r="A6162" t="str">
            <v>CYS-JGWSBJKQCT-085</v>
          </cell>
          <cell r="B6162" t="str">
            <v>金刚网四边加宽全磁条</v>
          </cell>
          <cell r="C6162" t="str">
            <v>CYS-JGWSBJKQCT-085-金刚网四边加宽全磁条</v>
          </cell>
          <cell r="D6162" t="str">
            <v>居家布艺</v>
          </cell>
          <cell r="E6162" t="str">
            <v>是</v>
          </cell>
          <cell r="F6162" t="str">
            <v>否</v>
          </cell>
          <cell r="G6162" t="str">
            <v>宽200*高240</v>
          </cell>
          <cell r="H6162" t="str">
            <v/>
          </cell>
          <cell r="I6162" t="str">
            <v/>
          </cell>
          <cell r="J6162" t="str">
            <v>件</v>
          </cell>
          <cell r="K6162" t="str">
            <v/>
          </cell>
          <cell r="L6162" t="str">
            <v/>
          </cell>
          <cell r="M6162" t="str">
            <v>26.90</v>
          </cell>
        </row>
        <row r="6163">
          <cell r="A6163" t="str">
            <v>CYS-JGWSBJKQCT-086</v>
          </cell>
          <cell r="B6163" t="str">
            <v>金刚网四边加宽全磁条</v>
          </cell>
          <cell r="C6163" t="str">
            <v>CYS-JGWSBJKQCT-086-金刚网四边加宽全磁条</v>
          </cell>
          <cell r="D6163" t="str">
            <v>居家布艺</v>
          </cell>
          <cell r="E6163" t="str">
            <v>是</v>
          </cell>
          <cell r="F6163" t="str">
            <v>否</v>
          </cell>
          <cell r="G6163" t="str">
            <v>宽70*高190</v>
          </cell>
          <cell r="H6163" t="str">
            <v/>
          </cell>
          <cell r="I6163" t="str">
            <v/>
          </cell>
          <cell r="J6163" t="str">
            <v>件</v>
          </cell>
          <cell r="K6163" t="str">
            <v/>
          </cell>
          <cell r="L6163" t="str">
            <v/>
          </cell>
          <cell r="M6163" t="str">
            <v>16.80</v>
          </cell>
        </row>
        <row r="6164">
          <cell r="A6164" t="str">
            <v>CYS-JGWSBJKQCT-087</v>
          </cell>
          <cell r="B6164" t="str">
            <v>金刚网四边加宽全磁条</v>
          </cell>
          <cell r="C6164" t="str">
            <v>CYS-JGWSBJKQCT-087-金刚网四边加宽全磁条</v>
          </cell>
          <cell r="D6164" t="str">
            <v>居家布艺</v>
          </cell>
          <cell r="E6164" t="str">
            <v>是</v>
          </cell>
          <cell r="F6164" t="str">
            <v>否</v>
          </cell>
          <cell r="G6164" t="str">
            <v>宽70*高200</v>
          </cell>
          <cell r="H6164" t="str">
            <v/>
          </cell>
          <cell r="I6164" t="str">
            <v/>
          </cell>
          <cell r="J6164" t="str">
            <v>件</v>
          </cell>
          <cell r="K6164" t="str">
            <v/>
          </cell>
          <cell r="L6164" t="str">
            <v/>
          </cell>
          <cell r="M6164" t="str">
            <v>17.20</v>
          </cell>
        </row>
        <row r="6165">
          <cell r="A6165" t="str">
            <v>CYS-JGWSBJKQCT-088</v>
          </cell>
          <cell r="B6165" t="str">
            <v>金刚网四边加宽全磁条</v>
          </cell>
          <cell r="C6165" t="str">
            <v>CYS-JGWSBJKQCT-088-金刚网四边加宽全磁条</v>
          </cell>
          <cell r="D6165" t="str">
            <v>居家布艺</v>
          </cell>
          <cell r="E6165" t="str">
            <v>是</v>
          </cell>
          <cell r="F6165" t="str">
            <v>否</v>
          </cell>
          <cell r="G6165" t="str">
            <v>宽80*高190</v>
          </cell>
          <cell r="H6165" t="str">
            <v/>
          </cell>
          <cell r="I6165" t="str">
            <v/>
          </cell>
          <cell r="J6165" t="str">
            <v>件</v>
          </cell>
          <cell r="K6165" t="str">
            <v/>
          </cell>
          <cell r="L6165" t="str">
            <v/>
          </cell>
          <cell r="M6165" t="str">
            <v>17.30</v>
          </cell>
        </row>
        <row r="6166">
          <cell r="A6166" t="str">
            <v>CYS-JGWSBJKQCT-089</v>
          </cell>
          <cell r="B6166" t="str">
            <v>金刚网四边加宽全磁条</v>
          </cell>
          <cell r="C6166" t="str">
            <v>CYS-JGWSBJKQCT-089-金刚网四边加宽全磁条</v>
          </cell>
          <cell r="D6166" t="str">
            <v>居家布艺</v>
          </cell>
          <cell r="E6166" t="str">
            <v>是</v>
          </cell>
          <cell r="F6166" t="str">
            <v>否</v>
          </cell>
          <cell r="G6166" t="str">
            <v>宽80*高195</v>
          </cell>
          <cell r="H6166" t="str">
            <v/>
          </cell>
          <cell r="I6166" t="str">
            <v/>
          </cell>
          <cell r="J6166" t="str">
            <v>件</v>
          </cell>
          <cell r="K6166" t="str">
            <v/>
          </cell>
          <cell r="L6166" t="str">
            <v/>
          </cell>
          <cell r="M6166" t="str">
            <v>17.50</v>
          </cell>
        </row>
        <row r="6167">
          <cell r="A6167" t="str">
            <v>CYS-JGWSBJKQCT-090</v>
          </cell>
          <cell r="B6167" t="str">
            <v>金刚网四边加宽全磁条</v>
          </cell>
          <cell r="C6167" t="str">
            <v>CYS-JGWSBJKQCT-090-金刚网四边加宽全磁条</v>
          </cell>
          <cell r="D6167" t="str">
            <v>居家布艺</v>
          </cell>
          <cell r="E6167" t="str">
            <v>是</v>
          </cell>
          <cell r="F6167" t="str">
            <v>否</v>
          </cell>
          <cell r="G6167" t="str">
            <v>宽80*高200</v>
          </cell>
          <cell r="H6167" t="str">
            <v/>
          </cell>
          <cell r="I6167" t="str">
            <v/>
          </cell>
          <cell r="J6167" t="str">
            <v>件</v>
          </cell>
          <cell r="K6167" t="str">
            <v/>
          </cell>
          <cell r="L6167" t="str">
            <v/>
          </cell>
          <cell r="M6167" t="str">
            <v>17.70</v>
          </cell>
        </row>
        <row r="6168">
          <cell r="A6168" t="str">
            <v>CYS-JGWSBJKQCT-091</v>
          </cell>
          <cell r="B6168" t="str">
            <v>金刚网四边加宽全磁条</v>
          </cell>
          <cell r="C6168" t="str">
            <v>CYS-JGWSBJKQCT-091-金刚网四边加宽全磁条</v>
          </cell>
          <cell r="D6168" t="str">
            <v>居家布艺</v>
          </cell>
          <cell r="E6168" t="str">
            <v>是</v>
          </cell>
          <cell r="F6168" t="str">
            <v>否</v>
          </cell>
          <cell r="G6168" t="str">
            <v>宽80*高205</v>
          </cell>
          <cell r="H6168" t="str">
            <v/>
          </cell>
          <cell r="I6168" t="str">
            <v/>
          </cell>
          <cell r="J6168" t="str">
            <v>件</v>
          </cell>
          <cell r="K6168" t="str">
            <v/>
          </cell>
          <cell r="L6168" t="str">
            <v/>
          </cell>
          <cell r="M6168" t="str">
            <v>17.90</v>
          </cell>
        </row>
        <row r="6169">
          <cell r="A6169" t="str">
            <v>CYS-JGWSBJKQCT-092</v>
          </cell>
          <cell r="B6169" t="str">
            <v>金刚网四边加宽全磁条</v>
          </cell>
          <cell r="C6169" t="str">
            <v>CYS-JGWSBJKQCT-092-金刚网四边加宽全磁条</v>
          </cell>
          <cell r="D6169" t="str">
            <v>居家布艺</v>
          </cell>
          <cell r="E6169" t="str">
            <v>是</v>
          </cell>
          <cell r="F6169" t="str">
            <v>否</v>
          </cell>
          <cell r="G6169" t="str">
            <v>宽80*高210</v>
          </cell>
          <cell r="H6169" t="str">
            <v/>
          </cell>
          <cell r="I6169" t="str">
            <v/>
          </cell>
          <cell r="J6169" t="str">
            <v>件</v>
          </cell>
          <cell r="K6169" t="str">
            <v/>
          </cell>
          <cell r="L6169" t="str">
            <v/>
          </cell>
          <cell r="M6169" t="str">
            <v>18.10</v>
          </cell>
        </row>
        <row r="6170">
          <cell r="A6170" t="str">
            <v>CYS-JGWSBJKQCT-093</v>
          </cell>
          <cell r="B6170" t="str">
            <v>金刚网四边加宽全磁条</v>
          </cell>
          <cell r="C6170" t="str">
            <v>CYS-JGWSBJKQCT-093-金刚网四边加宽全磁条</v>
          </cell>
          <cell r="D6170" t="str">
            <v>居家布艺</v>
          </cell>
          <cell r="E6170" t="str">
            <v>是</v>
          </cell>
          <cell r="F6170" t="str">
            <v>否</v>
          </cell>
          <cell r="G6170" t="str">
            <v>宽80*高220</v>
          </cell>
          <cell r="H6170" t="str">
            <v/>
          </cell>
          <cell r="I6170" t="str">
            <v/>
          </cell>
          <cell r="J6170" t="str">
            <v>件</v>
          </cell>
          <cell r="K6170" t="str">
            <v/>
          </cell>
          <cell r="L6170" t="str">
            <v/>
          </cell>
          <cell r="M6170" t="str">
            <v>18.70</v>
          </cell>
        </row>
        <row r="6171">
          <cell r="A6171" t="str">
            <v>CYS-JGWSBJKQCT-094</v>
          </cell>
          <cell r="B6171" t="str">
            <v>金刚网四边加宽全磁条</v>
          </cell>
          <cell r="C6171" t="str">
            <v>CYS-JGWSBJKQCT-094-金刚网四边加宽全磁条</v>
          </cell>
          <cell r="D6171" t="str">
            <v>居家布艺</v>
          </cell>
          <cell r="E6171" t="str">
            <v>是</v>
          </cell>
          <cell r="F6171" t="str">
            <v>否</v>
          </cell>
          <cell r="G6171" t="str">
            <v>宽85*高190</v>
          </cell>
          <cell r="H6171" t="str">
            <v/>
          </cell>
          <cell r="I6171" t="str">
            <v/>
          </cell>
          <cell r="J6171" t="str">
            <v>件</v>
          </cell>
          <cell r="K6171" t="str">
            <v/>
          </cell>
          <cell r="L6171" t="str">
            <v/>
          </cell>
          <cell r="M6171" t="str">
            <v>17.30</v>
          </cell>
        </row>
        <row r="6172">
          <cell r="A6172" t="str">
            <v>CYS-JGWSBJKQCT-095</v>
          </cell>
          <cell r="B6172" t="str">
            <v>金刚网四边加宽全磁条</v>
          </cell>
          <cell r="C6172" t="str">
            <v>CYS-JGWSBJKQCT-095-金刚网四边加宽全磁条</v>
          </cell>
          <cell r="D6172" t="str">
            <v>居家布艺</v>
          </cell>
          <cell r="E6172" t="str">
            <v>是</v>
          </cell>
          <cell r="F6172" t="str">
            <v>否</v>
          </cell>
          <cell r="G6172" t="str">
            <v>宽85*高195</v>
          </cell>
          <cell r="H6172" t="str">
            <v/>
          </cell>
          <cell r="I6172" t="str">
            <v/>
          </cell>
          <cell r="J6172" t="str">
            <v>件</v>
          </cell>
          <cell r="K6172" t="str">
            <v/>
          </cell>
          <cell r="L6172" t="str">
            <v/>
          </cell>
          <cell r="M6172" t="str">
            <v>17.50</v>
          </cell>
        </row>
        <row r="6173">
          <cell r="A6173" t="str">
            <v>CYS-JGWSBJKQCT-096</v>
          </cell>
          <cell r="B6173" t="str">
            <v>金刚网四边加宽全磁条</v>
          </cell>
          <cell r="C6173" t="str">
            <v>CYS-JGWSBJKQCT-096-金刚网四边加宽全磁条</v>
          </cell>
          <cell r="D6173" t="str">
            <v>居家布艺</v>
          </cell>
          <cell r="E6173" t="str">
            <v>是</v>
          </cell>
          <cell r="F6173" t="str">
            <v>否</v>
          </cell>
          <cell r="G6173" t="str">
            <v>宽85*高200</v>
          </cell>
          <cell r="H6173" t="str">
            <v/>
          </cell>
          <cell r="I6173" t="str">
            <v/>
          </cell>
          <cell r="J6173" t="str">
            <v>件</v>
          </cell>
          <cell r="K6173" t="str">
            <v/>
          </cell>
          <cell r="L6173" t="str">
            <v/>
          </cell>
          <cell r="M6173" t="str">
            <v>17.80</v>
          </cell>
        </row>
        <row r="6174">
          <cell r="A6174" t="str">
            <v>CYS-JGWSBJKQCT-097</v>
          </cell>
          <cell r="B6174" t="str">
            <v>金刚网四边加宽全磁条</v>
          </cell>
          <cell r="C6174" t="str">
            <v>CYS-JGWSBJKQCT-097-金刚网四边加宽全磁条</v>
          </cell>
          <cell r="D6174" t="str">
            <v>居家布艺</v>
          </cell>
          <cell r="E6174" t="str">
            <v>是</v>
          </cell>
          <cell r="F6174" t="str">
            <v>否</v>
          </cell>
          <cell r="G6174" t="str">
            <v>宽85*高205</v>
          </cell>
          <cell r="H6174" t="str">
            <v/>
          </cell>
          <cell r="I6174" t="str">
            <v/>
          </cell>
          <cell r="J6174" t="str">
            <v>件</v>
          </cell>
          <cell r="K6174" t="str">
            <v/>
          </cell>
          <cell r="L6174" t="str">
            <v/>
          </cell>
          <cell r="M6174" t="str">
            <v>18.00</v>
          </cell>
        </row>
        <row r="6175">
          <cell r="A6175" t="str">
            <v>CYS-JGWSBJKQCT-098</v>
          </cell>
          <cell r="B6175" t="str">
            <v>金刚网四边加宽全磁条</v>
          </cell>
          <cell r="C6175" t="str">
            <v>CYS-JGWSBJKQCT-098-金刚网四边加宽全磁条</v>
          </cell>
          <cell r="D6175" t="str">
            <v>居家布艺</v>
          </cell>
          <cell r="E6175" t="str">
            <v>是</v>
          </cell>
          <cell r="F6175" t="str">
            <v>否</v>
          </cell>
          <cell r="G6175" t="str">
            <v>宽85*高210</v>
          </cell>
          <cell r="H6175" t="str">
            <v/>
          </cell>
          <cell r="I6175" t="str">
            <v/>
          </cell>
          <cell r="J6175" t="str">
            <v>件</v>
          </cell>
          <cell r="K6175" t="str">
            <v/>
          </cell>
          <cell r="L6175" t="str">
            <v/>
          </cell>
          <cell r="M6175" t="str">
            <v>18.20</v>
          </cell>
        </row>
        <row r="6176">
          <cell r="A6176" t="str">
            <v>CYS-JGWSBJKQCT-099</v>
          </cell>
          <cell r="B6176" t="str">
            <v>金刚网四边加宽全磁条</v>
          </cell>
          <cell r="C6176" t="str">
            <v>CYS-JGWSBJKQCT-099-金刚网四边加宽全磁条</v>
          </cell>
          <cell r="D6176" t="str">
            <v>居家布艺</v>
          </cell>
          <cell r="E6176" t="str">
            <v>是</v>
          </cell>
          <cell r="F6176" t="str">
            <v>否</v>
          </cell>
          <cell r="G6176" t="str">
            <v>宽85*高220</v>
          </cell>
          <cell r="H6176" t="str">
            <v/>
          </cell>
          <cell r="I6176" t="str">
            <v/>
          </cell>
          <cell r="J6176" t="str">
            <v>件</v>
          </cell>
          <cell r="K6176" t="str">
            <v/>
          </cell>
          <cell r="L6176" t="str">
            <v/>
          </cell>
          <cell r="M6176" t="str">
            <v>18.70</v>
          </cell>
        </row>
        <row r="6177">
          <cell r="A6177" t="str">
            <v>CYS-JGWSBJKQCT-100</v>
          </cell>
          <cell r="B6177" t="str">
            <v>金刚网四边加宽全磁条</v>
          </cell>
          <cell r="C6177" t="str">
            <v>CYS-JGWSBJKQCT-100-金刚网四边加宽全磁条</v>
          </cell>
          <cell r="D6177" t="str">
            <v>居家布艺</v>
          </cell>
          <cell r="E6177" t="str">
            <v>是</v>
          </cell>
          <cell r="F6177" t="str">
            <v>否</v>
          </cell>
          <cell r="G6177" t="str">
            <v>宽90*高190</v>
          </cell>
          <cell r="H6177" t="str">
            <v/>
          </cell>
          <cell r="I6177" t="str">
            <v/>
          </cell>
          <cell r="J6177" t="str">
            <v>件</v>
          </cell>
          <cell r="K6177" t="str">
            <v/>
          </cell>
          <cell r="L6177" t="str">
            <v/>
          </cell>
          <cell r="M6177" t="str">
            <v>18.00</v>
          </cell>
        </row>
        <row r="6178">
          <cell r="A6178" t="str">
            <v>CYS-JGWSBJKQCT-101</v>
          </cell>
          <cell r="B6178" t="str">
            <v>金刚网四边加宽全磁条</v>
          </cell>
          <cell r="C6178" t="str">
            <v>CYS-JGWSBJKQCT-101-金刚网四边加宽全磁条</v>
          </cell>
          <cell r="D6178" t="str">
            <v>居家布艺</v>
          </cell>
          <cell r="E6178" t="str">
            <v>是</v>
          </cell>
          <cell r="F6178" t="str">
            <v>否</v>
          </cell>
          <cell r="G6178" t="str">
            <v>宽90*高195</v>
          </cell>
          <cell r="H6178" t="str">
            <v/>
          </cell>
          <cell r="I6178" t="str">
            <v/>
          </cell>
          <cell r="J6178" t="str">
            <v>件</v>
          </cell>
          <cell r="K6178" t="str">
            <v/>
          </cell>
          <cell r="L6178" t="str">
            <v/>
          </cell>
          <cell r="M6178" t="str">
            <v>18.20</v>
          </cell>
        </row>
        <row r="6179">
          <cell r="A6179" t="str">
            <v>CYS-JGWSBJKQCT-102</v>
          </cell>
          <cell r="B6179" t="str">
            <v>金刚网四边加宽全磁条</v>
          </cell>
          <cell r="C6179" t="str">
            <v>CYS-JGWSBJKQCT-102-金刚网四边加宽全磁条</v>
          </cell>
          <cell r="D6179" t="str">
            <v>居家布艺</v>
          </cell>
          <cell r="E6179" t="str">
            <v>是</v>
          </cell>
          <cell r="F6179" t="str">
            <v>否</v>
          </cell>
          <cell r="G6179" t="str">
            <v>宽90*高200</v>
          </cell>
          <cell r="H6179" t="str">
            <v/>
          </cell>
          <cell r="I6179" t="str">
            <v/>
          </cell>
          <cell r="J6179" t="str">
            <v>件</v>
          </cell>
          <cell r="K6179" t="str">
            <v/>
          </cell>
          <cell r="L6179" t="str">
            <v/>
          </cell>
          <cell r="M6179" t="str">
            <v>18.50</v>
          </cell>
        </row>
        <row r="6180">
          <cell r="A6180" t="str">
            <v>CYS-JGWSBJKQCT-103</v>
          </cell>
          <cell r="B6180" t="str">
            <v>金刚网四边加宽全磁条</v>
          </cell>
          <cell r="C6180" t="str">
            <v>CYS-JGWSBJKQCT-103-金刚网四边加宽全磁条</v>
          </cell>
          <cell r="D6180" t="str">
            <v>居家布艺</v>
          </cell>
          <cell r="E6180" t="str">
            <v>是</v>
          </cell>
          <cell r="F6180" t="str">
            <v>否</v>
          </cell>
          <cell r="G6180" t="str">
            <v>宽90*高205</v>
          </cell>
          <cell r="H6180" t="str">
            <v/>
          </cell>
          <cell r="I6180" t="str">
            <v/>
          </cell>
          <cell r="J6180" t="str">
            <v>件</v>
          </cell>
          <cell r="K6180" t="str">
            <v/>
          </cell>
          <cell r="L6180" t="str">
            <v/>
          </cell>
          <cell r="M6180" t="str">
            <v>18.70</v>
          </cell>
        </row>
        <row r="6181">
          <cell r="A6181" t="str">
            <v>5996fen35/36</v>
          </cell>
          <cell r="B6181" t="str">
            <v>一字拖鞋（5596）</v>
          </cell>
          <cell r="C6181" t="str">
            <v>5996fen35/36-一字拖鞋（5596）</v>
          </cell>
          <cell r="D6181" t="str">
            <v>居家布艺</v>
          </cell>
          <cell r="E6181" t="str">
            <v>是</v>
          </cell>
          <cell r="F6181" t="str">
            <v/>
          </cell>
          <cell r="G6181" t="str">
            <v>35/36</v>
          </cell>
          <cell r="H6181" t="str">
            <v/>
          </cell>
          <cell r="I6181" t="str">
            <v/>
          </cell>
          <cell r="J6181" t="str">
            <v>件</v>
          </cell>
          <cell r="K6181" t="str">
            <v/>
          </cell>
          <cell r="L6181" t="str">
            <v/>
          </cell>
          <cell r="M6181" t="str">
            <v>14.50</v>
          </cell>
        </row>
        <row r="6182">
          <cell r="A6182" t="str">
            <v>5996fen37/38</v>
          </cell>
          <cell r="B6182" t="str">
            <v>一字拖鞋（5596）</v>
          </cell>
          <cell r="C6182" t="str">
            <v>5996fen37/38-一字拖鞋（5596）</v>
          </cell>
          <cell r="D6182" t="str">
            <v>居家布艺</v>
          </cell>
          <cell r="E6182" t="str">
            <v>是</v>
          </cell>
          <cell r="F6182" t="str">
            <v/>
          </cell>
          <cell r="G6182" t="str">
            <v>37/38</v>
          </cell>
          <cell r="H6182" t="str">
            <v/>
          </cell>
          <cell r="I6182" t="str">
            <v/>
          </cell>
          <cell r="J6182" t="str">
            <v>件</v>
          </cell>
          <cell r="K6182" t="str">
            <v/>
          </cell>
          <cell r="L6182" t="str">
            <v/>
          </cell>
          <cell r="M6182" t="str">
            <v>14.50</v>
          </cell>
        </row>
        <row r="6183">
          <cell r="A6183" t="str">
            <v>5996fen39/40</v>
          </cell>
          <cell r="B6183" t="str">
            <v>一字拖鞋（5596）</v>
          </cell>
          <cell r="C6183" t="str">
            <v>5996fen39/40-一字拖鞋（5596）</v>
          </cell>
          <cell r="D6183" t="str">
            <v>居家布艺</v>
          </cell>
          <cell r="E6183" t="str">
            <v>是</v>
          </cell>
          <cell r="F6183" t="str">
            <v/>
          </cell>
          <cell r="G6183" t="str">
            <v>39/40</v>
          </cell>
          <cell r="H6183" t="str">
            <v/>
          </cell>
          <cell r="I6183" t="str">
            <v/>
          </cell>
          <cell r="J6183" t="str">
            <v>件</v>
          </cell>
          <cell r="K6183" t="str">
            <v/>
          </cell>
          <cell r="L6183" t="str">
            <v/>
          </cell>
          <cell r="M6183" t="str">
            <v>14.50</v>
          </cell>
        </row>
        <row r="6184">
          <cell r="A6184" t="str">
            <v>5996hui40/41</v>
          </cell>
          <cell r="B6184" t="str">
            <v>一字拖鞋（5596）</v>
          </cell>
          <cell r="C6184" t="str">
            <v>5996hui40/41-一字拖鞋（5596）</v>
          </cell>
          <cell r="D6184" t="str">
            <v>居家布艺</v>
          </cell>
          <cell r="E6184" t="str">
            <v>是</v>
          </cell>
          <cell r="F6184" t="str">
            <v/>
          </cell>
          <cell r="G6184" t="str">
            <v>40/41</v>
          </cell>
          <cell r="H6184" t="str">
            <v/>
          </cell>
          <cell r="I6184" t="str">
            <v/>
          </cell>
          <cell r="J6184" t="str">
            <v>件</v>
          </cell>
          <cell r="K6184" t="str">
            <v/>
          </cell>
          <cell r="L6184" t="str">
            <v/>
          </cell>
          <cell r="M6184" t="str">
            <v>14.50</v>
          </cell>
        </row>
        <row r="6185">
          <cell r="A6185" t="str">
            <v>5996hui42/43</v>
          </cell>
          <cell r="B6185" t="str">
            <v>一字拖鞋（5596）</v>
          </cell>
          <cell r="C6185" t="str">
            <v>5996hui42/43-一字拖鞋（5596）</v>
          </cell>
          <cell r="D6185" t="str">
            <v>居家布艺</v>
          </cell>
          <cell r="E6185" t="str">
            <v>是</v>
          </cell>
          <cell r="F6185" t="str">
            <v/>
          </cell>
          <cell r="G6185" t="str">
            <v>42/43</v>
          </cell>
          <cell r="H6185" t="str">
            <v/>
          </cell>
          <cell r="I6185" t="str">
            <v/>
          </cell>
          <cell r="J6185" t="str">
            <v>件</v>
          </cell>
          <cell r="K6185" t="str">
            <v/>
          </cell>
          <cell r="L6185" t="str">
            <v/>
          </cell>
          <cell r="M6185" t="str">
            <v>14.50</v>
          </cell>
        </row>
        <row r="6186">
          <cell r="A6186" t="str">
            <v>5996hui44/45</v>
          </cell>
          <cell r="B6186" t="str">
            <v>一字拖鞋（5596）</v>
          </cell>
          <cell r="C6186" t="str">
            <v>5996hui44/45-一字拖鞋（5596）</v>
          </cell>
          <cell r="D6186" t="str">
            <v>居家布艺</v>
          </cell>
          <cell r="E6186" t="str">
            <v>是</v>
          </cell>
          <cell r="F6186" t="str">
            <v/>
          </cell>
          <cell r="G6186" t="str">
            <v>44/45</v>
          </cell>
          <cell r="H6186" t="str">
            <v/>
          </cell>
          <cell r="I6186" t="str">
            <v/>
          </cell>
          <cell r="J6186" t="str">
            <v>件</v>
          </cell>
          <cell r="K6186" t="str">
            <v/>
          </cell>
          <cell r="L6186" t="str">
            <v/>
          </cell>
          <cell r="M6186" t="str">
            <v>14.50</v>
          </cell>
        </row>
        <row r="6187">
          <cell r="A6187" t="str">
            <v>5996lv35/36</v>
          </cell>
          <cell r="B6187" t="str">
            <v>一字拖鞋（5596）</v>
          </cell>
          <cell r="C6187" t="str">
            <v>5996lv35/36-一字拖鞋（5596）</v>
          </cell>
          <cell r="D6187" t="str">
            <v>居家布艺</v>
          </cell>
          <cell r="E6187" t="str">
            <v>是</v>
          </cell>
          <cell r="F6187" t="str">
            <v/>
          </cell>
          <cell r="G6187" t="str">
            <v>35/36</v>
          </cell>
          <cell r="H6187" t="str">
            <v/>
          </cell>
          <cell r="I6187" t="str">
            <v/>
          </cell>
          <cell r="J6187" t="str">
            <v>件</v>
          </cell>
          <cell r="K6187" t="str">
            <v/>
          </cell>
          <cell r="L6187" t="str">
            <v/>
          </cell>
          <cell r="M6187" t="str">
            <v>14.50</v>
          </cell>
        </row>
        <row r="6188">
          <cell r="A6188" t="str">
            <v>5996lv37/38</v>
          </cell>
          <cell r="B6188" t="str">
            <v>一字拖鞋（5596）</v>
          </cell>
          <cell r="C6188" t="str">
            <v>5996lv37/38-一字拖鞋（5596）</v>
          </cell>
          <cell r="D6188" t="str">
            <v>居家布艺</v>
          </cell>
          <cell r="E6188" t="str">
            <v>是</v>
          </cell>
          <cell r="F6188" t="str">
            <v/>
          </cell>
          <cell r="G6188" t="str">
            <v>37/38</v>
          </cell>
          <cell r="H6188" t="str">
            <v/>
          </cell>
          <cell r="I6188" t="str">
            <v/>
          </cell>
          <cell r="J6188" t="str">
            <v>件</v>
          </cell>
          <cell r="K6188" t="str">
            <v/>
          </cell>
          <cell r="L6188" t="str">
            <v/>
          </cell>
          <cell r="M6188" t="str">
            <v>14.50</v>
          </cell>
        </row>
        <row r="6189">
          <cell r="A6189" t="str">
            <v>5996lv39/40</v>
          </cell>
          <cell r="B6189" t="str">
            <v>一字拖鞋（5596）</v>
          </cell>
          <cell r="C6189" t="str">
            <v>5996lv39/40-一字拖鞋（5596）</v>
          </cell>
          <cell r="D6189" t="str">
            <v>居家布艺</v>
          </cell>
          <cell r="E6189" t="str">
            <v>是</v>
          </cell>
          <cell r="F6189" t="str">
            <v/>
          </cell>
          <cell r="G6189" t="str">
            <v>39/40</v>
          </cell>
          <cell r="H6189" t="str">
            <v/>
          </cell>
          <cell r="I6189" t="str">
            <v/>
          </cell>
          <cell r="J6189" t="str">
            <v>件</v>
          </cell>
          <cell r="K6189" t="str">
            <v/>
          </cell>
          <cell r="L6189" t="str">
            <v/>
          </cell>
          <cell r="M6189" t="str">
            <v>14.50</v>
          </cell>
        </row>
        <row r="6190">
          <cell r="A6190" t="str">
            <v>5996mi35/36</v>
          </cell>
          <cell r="B6190" t="str">
            <v>一字拖鞋（5596）</v>
          </cell>
          <cell r="C6190" t="str">
            <v>5996mi35/36-一字拖鞋（5596）</v>
          </cell>
          <cell r="D6190" t="str">
            <v>居家布艺</v>
          </cell>
          <cell r="E6190" t="str">
            <v>是</v>
          </cell>
          <cell r="F6190" t="str">
            <v/>
          </cell>
          <cell r="G6190" t="str">
            <v>35/36</v>
          </cell>
          <cell r="H6190" t="str">
            <v/>
          </cell>
          <cell r="I6190" t="str">
            <v/>
          </cell>
          <cell r="J6190" t="str">
            <v>件</v>
          </cell>
          <cell r="K6190" t="str">
            <v/>
          </cell>
          <cell r="L6190" t="str">
            <v/>
          </cell>
          <cell r="M6190" t="str">
            <v>14.50</v>
          </cell>
        </row>
        <row r="6191">
          <cell r="A6191" t="str">
            <v>5996mi37/38</v>
          </cell>
          <cell r="B6191" t="str">
            <v>一字拖鞋（5596）</v>
          </cell>
          <cell r="C6191" t="str">
            <v>5996mi37/38-一字拖鞋（5596）</v>
          </cell>
          <cell r="D6191" t="str">
            <v>居家布艺</v>
          </cell>
          <cell r="E6191" t="str">
            <v>是</v>
          </cell>
          <cell r="F6191" t="str">
            <v/>
          </cell>
          <cell r="G6191" t="str">
            <v>37/38</v>
          </cell>
          <cell r="H6191" t="str">
            <v/>
          </cell>
          <cell r="I6191" t="str">
            <v/>
          </cell>
          <cell r="J6191" t="str">
            <v>件</v>
          </cell>
          <cell r="K6191" t="str">
            <v/>
          </cell>
          <cell r="L6191" t="str">
            <v/>
          </cell>
          <cell r="M6191" t="str">
            <v>14.50</v>
          </cell>
        </row>
        <row r="6192">
          <cell r="A6192" t="str">
            <v>5996mi39/40</v>
          </cell>
          <cell r="B6192" t="str">
            <v>一字拖鞋（5596）</v>
          </cell>
          <cell r="C6192" t="str">
            <v>5996mi39/40-一字拖鞋（5596）</v>
          </cell>
          <cell r="D6192" t="str">
            <v>居家布艺</v>
          </cell>
          <cell r="E6192" t="str">
            <v>是</v>
          </cell>
          <cell r="F6192" t="str">
            <v/>
          </cell>
          <cell r="G6192" t="str">
            <v>39/40</v>
          </cell>
          <cell r="H6192" t="str">
            <v/>
          </cell>
          <cell r="I6192" t="str">
            <v/>
          </cell>
          <cell r="J6192" t="str">
            <v>件</v>
          </cell>
          <cell r="K6192" t="str">
            <v/>
          </cell>
          <cell r="L6192" t="str">
            <v/>
          </cell>
          <cell r="M6192" t="str">
            <v>14.50</v>
          </cell>
        </row>
        <row r="6193">
          <cell r="A6193" t="str">
            <v>5996mi40/41</v>
          </cell>
          <cell r="B6193" t="str">
            <v>一字拖鞋（5596）</v>
          </cell>
          <cell r="C6193" t="str">
            <v>5996mi40/41-一字拖鞋（5596）</v>
          </cell>
          <cell r="D6193" t="str">
            <v>居家布艺</v>
          </cell>
          <cell r="E6193" t="str">
            <v>是</v>
          </cell>
          <cell r="F6193" t="str">
            <v/>
          </cell>
          <cell r="G6193" t="str">
            <v>40/41</v>
          </cell>
          <cell r="H6193" t="str">
            <v/>
          </cell>
          <cell r="I6193" t="str">
            <v/>
          </cell>
          <cell r="J6193" t="str">
            <v>件</v>
          </cell>
          <cell r="K6193" t="str">
            <v/>
          </cell>
          <cell r="L6193" t="str">
            <v/>
          </cell>
          <cell r="M6193" t="str">
            <v>14.50</v>
          </cell>
        </row>
        <row r="6194">
          <cell r="A6194" t="str">
            <v>5996mi42/43</v>
          </cell>
          <cell r="B6194" t="str">
            <v>一字拖鞋（5596）</v>
          </cell>
          <cell r="C6194" t="str">
            <v>5996mi42/43-一字拖鞋（5596）</v>
          </cell>
          <cell r="D6194" t="str">
            <v>居家布艺</v>
          </cell>
          <cell r="E6194" t="str">
            <v>是</v>
          </cell>
          <cell r="F6194" t="str">
            <v/>
          </cell>
          <cell r="G6194" t="str">
            <v>42/43</v>
          </cell>
          <cell r="H6194" t="str">
            <v/>
          </cell>
          <cell r="I6194" t="str">
            <v/>
          </cell>
          <cell r="J6194" t="str">
            <v>件</v>
          </cell>
          <cell r="K6194" t="str">
            <v/>
          </cell>
          <cell r="L6194" t="str">
            <v/>
          </cell>
          <cell r="M6194" t="str">
            <v>14.50</v>
          </cell>
        </row>
        <row r="6195">
          <cell r="A6195" t="str">
            <v>5996mi44/45</v>
          </cell>
          <cell r="B6195" t="str">
            <v>一字拖鞋（5596）</v>
          </cell>
          <cell r="C6195" t="str">
            <v>5996mi44/45-一字拖鞋（5596）</v>
          </cell>
          <cell r="D6195" t="str">
            <v>居家布艺</v>
          </cell>
          <cell r="E6195" t="str">
            <v>是</v>
          </cell>
          <cell r="F6195" t="str">
            <v/>
          </cell>
          <cell r="G6195" t="str">
            <v>44/45</v>
          </cell>
          <cell r="H6195" t="str">
            <v/>
          </cell>
          <cell r="I6195" t="str">
            <v/>
          </cell>
          <cell r="J6195" t="str">
            <v>件</v>
          </cell>
          <cell r="K6195" t="str">
            <v/>
          </cell>
          <cell r="L6195" t="str">
            <v/>
          </cell>
          <cell r="M6195" t="str">
            <v>14.50</v>
          </cell>
        </row>
        <row r="6196">
          <cell r="A6196" t="str">
            <v>5996zi35/36</v>
          </cell>
          <cell r="B6196" t="str">
            <v>一字拖鞋（5596）</v>
          </cell>
          <cell r="C6196" t="str">
            <v>5996zi35/36-一字拖鞋（5596）</v>
          </cell>
          <cell r="D6196" t="str">
            <v>居家布艺</v>
          </cell>
          <cell r="E6196" t="str">
            <v>是</v>
          </cell>
          <cell r="F6196" t="str">
            <v/>
          </cell>
          <cell r="G6196" t="str">
            <v>35/36</v>
          </cell>
          <cell r="H6196" t="str">
            <v/>
          </cell>
          <cell r="I6196" t="str">
            <v/>
          </cell>
          <cell r="J6196" t="str">
            <v>件</v>
          </cell>
          <cell r="K6196" t="str">
            <v/>
          </cell>
          <cell r="L6196" t="str">
            <v/>
          </cell>
          <cell r="M6196" t="str">
            <v>14.50</v>
          </cell>
        </row>
        <row r="6197">
          <cell r="A6197" t="str">
            <v>5996zi37/38</v>
          </cell>
          <cell r="B6197" t="str">
            <v>一字拖鞋（5596）</v>
          </cell>
          <cell r="C6197" t="str">
            <v>5996zi37/38-一字拖鞋（5596）</v>
          </cell>
          <cell r="D6197" t="str">
            <v>居家布艺</v>
          </cell>
          <cell r="E6197" t="str">
            <v>是</v>
          </cell>
          <cell r="F6197" t="str">
            <v/>
          </cell>
          <cell r="G6197" t="str">
            <v>37/38</v>
          </cell>
          <cell r="H6197" t="str">
            <v/>
          </cell>
          <cell r="I6197" t="str">
            <v/>
          </cell>
          <cell r="J6197" t="str">
            <v>件</v>
          </cell>
          <cell r="K6197" t="str">
            <v/>
          </cell>
          <cell r="L6197" t="str">
            <v/>
          </cell>
          <cell r="M6197" t="str">
            <v>14.50</v>
          </cell>
        </row>
        <row r="6198">
          <cell r="A6198" t="str">
            <v>5996zi39/40</v>
          </cell>
          <cell r="B6198" t="str">
            <v>一字拖鞋（5596）</v>
          </cell>
          <cell r="C6198" t="str">
            <v>5996zi39/40-一字拖鞋（5596）</v>
          </cell>
          <cell r="D6198" t="str">
            <v>居家布艺</v>
          </cell>
          <cell r="E6198" t="str">
            <v>是</v>
          </cell>
          <cell r="F6198" t="str">
            <v/>
          </cell>
          <cell r="G6198" t="str">
            <v>39/40</v>
          </cell>
          <cell r="H6198" t="str">
            <v/>
          </cell>
          <cell r="I6198" t="str">
            <v/>
          </cell>
          <cell r="J6198" t="str">
            <v>件</v>
          </cell>
          <cell r="K6198" t="str">
            <v/>
          </cell>
          <cell r="L6198" t="str">
            <v/>
          </cell>
          <cell r="M6198" t="str">
            <v>14.50</v>
          </cell>
        </row>
        <row r="6199">
          <cell r="A6199" t="str">
            <v>CYS-5996fen35/36</v>
          </cell>
          <cell r="B6199" t="str">
            <v>一字拖鞋（5596）</v>
          </cell>
          <cell r="C6199" t="str">
            <v>CYS-5996fen35/36-一字拖鞋（5596）</v>
          </cell>
          <cell r="D6199" t="str">
            <v>居家布艺</v>
          </cell>
          <cell r="E6199" t="str">
            <v>是</v>
          </cell>
          <cell r="F6199" t="str">
            <v/>
          </cell>
          <cell r="G6199" t="str">
            <v>35/36</v>
          </cell>
          <cell r="H6199" t="str">
            <v/>
          </cell>
          <cell r="I6199" t="str">
            <v/>
          </cell>
          <cell r="J6199" t="str">
            <v>件</v>
          </cell>
          <cell r="K6199" t="str">
            <v/>
          </cell>
          <cell r="L6199" t="str">
            <v/>
          </cell>
          <cell r="M6199" t="str">
            <v>14.50</v>
          </cell>
        </row>
        <row r="6200">
          <cell r="A6200" t="str">
            <v>CYS-5996fen37/38</v>
          </cell>
          <cell r="B6200" t="str">
            <v>一字拖鞋（5596）</v>
          </cell>
          <cell r="C6200" t="str">
            <v>CYS-5996fen37/38-一字拖鞋（5596）</v>
          </cell>
          <cell r="D6200" t="str">
            <v>居家布艺</v>
          </cell>
          <cell r="E6200" t="str">
            <v>是</v>
          </cell>
          <cell r="F6200" t="str">
            <v/>
          </cell>
          <cell r="G6200" t="str">
            <v>37/38</v>
          </cell>
          <cell r="H6200" t="str">
            <v/>
          </cell>
          <cell r="I6200" t="str">
            <v/>
          </cell>
          <cell r="J6200" t="str">
            <v>件</v>
          </cell>
          <cell r="K6200" t="str">
            <v/>
          </cell>
          <cell r="L6200" t="str">
            <v/>
          </cell>
          <cell r="M6200" t="str">
            <v>14.50</v>
          </cell>
        </row>
        <row r="6201">
          <cell r="A6201" t="str">
            <v>CYS-5996fen39/40</v>
          </cell>
          <cell r="B6201" t="str">
            <v>一字拖鞋（5596）</v>
          </cell>
          <cell r="C6201" t="str">
            <v>CYS-5996fen39/40-一字拖鞋（5596）</v>
          </cell>
          <cell r="D6201" t="str">
            <v>居家布艺</v>
          </cell>
          <cell r="E6201" t="str">
            <v>是</v>
          </cell>
          <cell r="F6201" t="str">
            <v/>
          </cell>
          <cell r="G6201" t="str">
            <v>39/40</v>
          </cell>
          <cell r="H6201" t="str">
            <v/>
          </cell>
          <cell r="I6201" t="str">
            <v/>
          </cell>
          <cell r="J6201" t="str">
            <v>件</v>
          </cell>
          <cell r="K6201" t="str">
            <v/>
          </cell>
          <cell r="L6201" t="str">
            <v/>
          </cell>
          <cell r="M6201" t="str">
            <v>14.50</v>
          </cell>
        </row>
        <row r="6202">
          <cell r="A6202" t="str">
            <v>CYS-5996hui40/41</v>
          </cell>
          <cell r="B6202" t="str">
            <v>一字拖鞋（5596）</v>
          </cell>
          <cell r="C6202" t="str">
            <v>CYS-5996hui40/41-一字拖鞋（5596）</v>
          </cell>
          <cell r="D6202" t="str">
            <v>居家布艺</v>
          </cell>
          <cell r="E6202" t="str">
            <v>是</v>
          </cell>
          <cell r="F6202" t="str">
            <v/>
          </cell>
          <cell r="G6202" t="str">
            <v>40/41</v>
          </cell>
          <cell r="H6202" t="str">
            <v/>
          </cell>
          <cell r="I6202" t="str">
            <v/>
          </cell>
          <cell r="J6202" t="str">
            <v>件</v>
          </cell>
          <cell r="K6202" t="str">
            <v/>
          </cell>
          <cell r="L6202" t="str">
            <v/>
          </cell>
          <cell r="M6202" t="str">
            <v>14.50</v>
          </cell>
        </row>
        <row r="6203">
          <cell r="A6203" t="str">
            <v>CYS-5996hui42/43</v>
          </cell>
          <cell r="B6203" t="str">
            <v>一字拖鞋（5596）</v>
          </cell>
          <cell r="C6203" t="str">
            <v>CYS-5996hui42/43-一字拖鞋（5596）</v>
          </cell>
          <cell r="D6203" t="str">
            <v>居家布艺</v>
          </cell>
          <cell r="E6203" t="str">
            <v>是</v>
          </cell>
          <cell r="F6203" t="str">
            <v/>
          </cell>
          <cell r="G6203" t="str">
            <v>42/43</v>
          </cell>
          <cell r="H6203" t="str">
            <v/>
          </cell>
          <cell r="I6203" t="str">
            <v/>
          </cell>
          <cell r="J6203" t="str">
            <v>件</v>
          </cell>
          <cell r="K6203" t="str">
            <v/>
          </cell>
          <cell r="L6203" t="str">
            <v/>
          </cell>
          <cell r="M6203" t="str">
            <v>14.50</v>
          </cell>
        </row>
        <row r="6204">
          <cell r="A6204" t="str">
            <v>CYS-5996hui44/45</v>
          </cell>
          <cell r="B6204" t="str">
            <v>一字拖鞋（5596）</v>
          </cell>
          <cell r="C6204" t="str">
            <v>CYS-5996hui44/45-一字拖鞋（5596）</v>
          </cell>
          <cell r="D6204" t="str">
            <v>居家布艺</v>
          </cell>
          <cell r="E6204" t="str">
            <v>是</v>
          </cell>
          <cell r="F6204" t="str">
            <v/>
          </cell>
          <cell r="G6204" t="str">
            <v>44/45</v>
          </cell>
          <cell r="H6204" t="str">
            <v/>
          </cell>
          <cell r="I6204" t="str">
            <v/>
          </cell>
          <cell r="J6204" t="str">
            <v>件</v>
          </cell>
          <cell r="K6204" t="str">
            <v/>
          </cell>
          <cell r="L6204" t="str">
            <v/>
          </cell>
          <cell r="M6204" t="str">
            <v>14.50</v>
          </cell>
        </row>
        <row r="6205">
          <cell r="A6205" t="str">
            <v>CYS-5996lv35/36</v>
          </cell>
          <cell r="B6205" t="str">
            <v>一字拖鞋（5596）</v>
          </cell>
          <cell r="C6205" t="str">
            <v>CYS-5996lv35/36-一字拖鞋（5596）</v>
          </cell>
          <cell r="D6205" t="str">
            <v>居家布艺</v>
          </cell>
          <cell r="E6205" t="str">
            <v>是</v>
          </cell>
          <cell r="F6205" t="str">
            <v/>
          </cell>
          <cell r="G6205" t="str">
            <v>35/36</v>
          </cell>
          <cell r="H6205" t="str">
            <v/>
          </cell>
          <cell r="I6205" t="str">
            <v/>
          </cell>
          <cell r="J6205" t="str">
            <v>件</v>
          </cell>
          <cell r="K6205" t="str">
            <v/>
          </cell>
          <cell r="L6205" t="str">
            <v/>
          </cell>
          <cell r="M6205" t="str">
            <v>14.50</v>
          </cell>
        </row>
        <row r="6206">
          <cell r="A6206" t="str">
            <v>CYS-5996lv37/38</v>
          </cell>
          <cell r="B6206" t="str">
            <v>一字拖鞋（5596）</v>
          </cell>
          <cell r="C6206" t="str">
            <v>CYS-5996lv37/38-一字拖鞋（5596）</v>
          </cell>
          <cell r="D6206" t="str">
            <v>居家布艺</v>
          </cell>
          <cell r="E6206" t="str">
            <v>是</v>
          </cell>
          <cell r="F6206" t="str">
            <v/>
          </cell>
          <cell r="G6206" t="str">
            <v>37/38</v>
          </cell>
          <cell r="H6206" t="str">
            <v/>
          </cell>
          <cell r="I6206" t="str">
            <v/>
          </cell>
          <cell r="J6206" t="str">
            <v>件</v>
          </cell>
          <cell r="K6206" t="str">
            <v/>
          </cell>
          <cell r="L6206" t="str">
            <v/>
          </cell>
          <cell r="M6206" t="str">
            <v>14.50</v>
          </cell>
        </row>
        <row r="6207">
          <cell r="A6207" t="str">
            <v>CYS-5996lv39/40</v>
          </cell>
          <cell r="B6207" t="str">
            <v>一字拖鞋（5596）</v>
          </cell>
          <cell r="C6207" t="str">
            <v>CYS-5996lv39/40-一字拖鞋（5596）</v>
          </cell>
          <cell r="D6207" t="str">
            <v>居家布艺</v>
          </cell>
          <cell r="E6207" t="str">
            <v>是</v>
          </cell>
          <cell r="F6207" t="str">
            <v/>
          </cell>
          <cell r="G6207" t="str">
            <v>39/40</v>
          </cell>
          <cell r="H6207" t="str">
            <v/>
          </cell>
          <cell r="I6207" t="str">
            <v/>
          </cell>
          <cell r="J6207" t="str">
            <v>件</v>
          </cell>
          <cell r="K6207" t="str">
            <v/>
          </cell>
          <cell r="L6207" t="str">
            <v/>
          </cell>
          <cell r="M6207" t="str">
            <v>14.50</v>
          </cell>
        </row>
        <row r="6208">
          <cell r="A6208" t="str">
            <v>CYS-5996mi35/36</v>
          </cell>
          <cell r="B6208" t="str">
            <v>一字拖鞋（5596）</v>
          </cell>
          <cell r="C6208" t="str">
            <v>CYS-5996mi35/36-一字拖鞋（5596）</v>
          </cell>
          <cell r="D6208" t="str">
            <v>居家布艺</v>
          </cell>
          <cell r="E6208" t="str">
            <v>是</v>
          </cell>
          <cell r="F6208" t="str">
            <v/>
          </cell>
          <cell r="G6208" t="str">
            <v>35/36</v>
          </cell>
          <cell r="H6208" t="str">
            <v/>
          </cell>
          <cell r="I6208" t="str">
            <v/>
          </cell>
          <cell r="J6208" t="str">
            <v>件</v>
          </cell>
          <cell r="K6208" t="str">
            <v/>
          </cell>
          <cell r="L6208" t="str">
            <v/>
          </cell>
          <cell r="M6208" t="str">
            <v>14.50</v>
          </cell>
        </row>
        <row r="6209">
          <cell r="A6209" t="str">
            <v>CYS-5996mi37/38</v>
          </cell>
          <cell r="B6209" t="str">
            <v>一字拖鞋（5596）</v>
          </cell>
          <cell r="C6209" t="str">
            <v>CYS-5996mi37/38-一字拖鞋（5596）</v>
          </cell>
          <cell r="D6209" t="str">
            <v>居家布艺</v>
          </cell>
          <cell r="E6209" t="str">
            <v>是</v>
          </cell>
          <cell r="F6209" t="str">
            <v/>
          </cell>
          <cell r="G6209" t="str">
            <v>37/38</v>
          </cell>
          <cell r="H6209" t="str">
            <v/>
          </cell>
          <cell r="I6209" t="str">
            <v/>
          </cell>
          <cell r="J6209" t="str">
            <v>件</v>
          </cell>
          <cell r="K6209" t="str">
            <v/>
          </cell>
          <cell r="L6209" t="str">
            <v/>
          </cell>
          <cell r="M6209" t="str">
            <v>14.50</v>
          </cell>
        </row>
        <row r="6210">
          <cell r="A6210" t="str">
            <v>CYS-5996mi39/40</v>
          </cell>
          <cell r="B6210" t="str">
            <v>一字拖鞋（5596）</v>
          </cell>
          <cell r="C6210" t="str">
            <v>CYS-5996mi39/40-一字拖鞋（5596）</v>
          </cell>
          <cell r="D6210" t="str">
            <v>居家布艺</v>
          </cell>
          <cell r="E6210" t="str">
            <v>是</v>
          </cell>
          <cell r="F6210" t="str">
            <v/>
          </cell>
          <cell r="G6210" t="str">
            <v>39/40</v>
          </cell>
          <cell r="H6210" t="str">
            <v/>
          </cell>
          <cell r="I6210" t="str">
            <v/>
          </cell>
          <cell r="J6210" t="str">
            <v>件</v>
          </cell>
          <cell r="K6210" t="str">
            <v/>
          </cell>
          <cell r="L6210" t="str">
            <v/>
          </cell>
          <cell r="M6210" t="str">
            <v>14.50</v>
          </cell>
        </row>
        <row r="6211">
          <cell r="A6211" t="str">
            <v>CYS-5996mi40/41</v>
          </cell>
          <cell r="B6211" t="str">
            <v>一字拖鞋（5596）</v>
          </cell>
          <cell r="C6211" t="str">
            <v>CYS-5996mi40/41-一字拖鞋（5596）</v>
          </cell>
          <cell r="D6211" t="str">
            <v>居家布艺</v>
          </cell>
          <cell r="E6211" t="str">
            <v>是</v>
          </cell>
          <cell r="F6211" t="str">
            <v/>
          </cell>
          <cell r="G6211" t="str">
            <v>40/41</v>
          </cell>
          <cell r="H6211" t="str">
            <v/>
          </cell>
          <cell r="I6211" t="str">
            <v/>
          </cell>
          <cell r="J6211" t="str">
            <v>件</v>
          </cell>
          <cell r="K6211" t="str">
            <v/>
          </cell>
          <cell r="L6211" t="str">
            <v/>
          </cell>
          <cell r="M6211" t="str">
            <v>14.50</v>
          </cell>
        </row>
        <row r="6212">
          <cell r="A6212" t="str">
            <v>CYS-5996mi42/43</v>
          </cell>
          <cell r="B6212" t="str">
            <v>一字拖鞋（5596）</v>
          </cell>
          <cell r="C6212" t="str">
            <v>CYS-5996mi42/43-一字拖鞋（5596）</v>
          </cell>
          <cell r="D6212" t="str">
            <v>居家布艺</v>
          </cell>
          <cell r="E6212" t="str">
            <v>是</v>
          </cell>
          <cell r="F6212" t="str">
            <v/>
          </cell>
          <cell r="G6212" t="str">
            <v>42/43</v>
          </cell>
          <cell r="H6212" t="str">
            <v/>
          </cell>
          <cell r="I6212" t="str">
            <v/>
          </cell>
          <cell r="J6212" t="str">
            <v>件</v>
          </cell>
          <cell r="K6212" t="str">
            <v/>
          </cell>
          <cell r="L6212" t="str">
            <v/>
          </cell>
          <cell r="M6212" t="str">
            <v>14.50</v>
          </cell>
        </row>
        <row r="6213">
          <cell r="A6213" t="str">
            <v>CYS-5996mi44/45</v>
          </cell>
          <cell r="B6213" t="str">
            <v>一字拖鞋（5596）</v>
          </cell>
          <cell r="C6213" t="str">
            <v>CYS-5996mi44/45-一字拖鞋（5596）</v>
          </cell>
          <cell r="D6213" t="str">
            <v>居家布艺</v>
          </cell>
          <cell r="E6213" t="str">
            <v>是</v>
          </cell>
          <cell r="F6213" t="str">
            <v/>
          </cell>
          <cell r="G6213" t="str">
            <v>44/45</v>
          </cell>
          <cell r="H6213" t="str">
            <v/>
          </cell>
          <cell r="I6213" t="str">
            <v/>
          </cell>
          <cell r="J6213" t="str">
            <v>件</v>
          </cell>
          <cell r="K6213" t="str">
            <v/>
          </cell>
          <cell r="L6213" t="str">
            <v/>
          </cell>
          <cell r="M6213" t="str">
            <v>14.50</v>
          </cell>
        </row>
        <row r="6214">
          <cell r="A6214" t="str">
            <v>CYS-5996zi35/36</v>
          </cell>
          <cell r="B6214" t="str">
            <v>一字拖鞋（5596）</v>
          </cell>
          <cell r="C6214" t="str">
            <v>CYS-5996zi35/36-一字拖鞋（5596）</v>
          </cell>
          <cell r="D6214" t="str">
            <v>居家布艺</v>
          </cell>
          <cell r="E6214" t="str">
            <v>是</v>
          </cell>
          <cell r="F6214" t="str">
            <v/>
          </cell>
          <cell r="G6214" t="str">
            <v>35/36</v>
          </cell>
          <cell r="H6214" t="str">
            <v/>
          </cell>
          <cell r="I6214" t="str">
            <v/>
          </cell>
          <cell r="J6214" t="str">
            <v>件</v>
          </cell>
          <cell r="K6214" t="str">
            <v/>
          </cell>
          <cell r="L6214" t="str">
            <v/>
          </cell>
          <cell r="M6214" t="str">
            <v>14.50</v>
          </cell>
        </row>
        <row r="6215">
          <cell r="A6215" t="str">
            <v>CYS-5996zi37/38</v>
          </cell>
          <cell r="B6215" t="str">
            <v>一字拖鞋（5596）</v>
          </cell>
          <cell r="C6215" t="str">
            <v>CYS-5996zi37/38-一字拖鞋（5596）</v>
          </cell>
          <cell r="D6215" t="str">
            <v>居家布艺</v>
          </cell>
          <cell r="E6215" t="str">
            <v>是</v>
          </cell>
          <cell r="F6215" t="str">
            <v/>
          </cell>
          <cell r="G6215" t="str">
            <v>37/38</v>
          </cell>
          <cell r="H6215" t="str">
            <v/>
          </cell>
          <cell r="I6215" t="str">
            <v/>
          </cell>
          <cell r="J6215" t="str">
            <v>件</v>
          </cell>
          <cell r="K6215" t="str">
            <v/>
          </cell>
          <cell r="L6215" t="str">
            <v/>
          </cell>
          <cell r="M6215" t="str">
            <v>14.50</v>
          </cell>
        </row>
        <row r="6216">
          <cell r="A6216" t="str">
            <v>CYS-5996zi39/40</v>
          </cell>
          <cell r="B6216" t="str">
            <v>一字拖鞋（5596）</v>
          </cell>
          <cell r="C6216" t="str">
            <v>CYS-5996zi39/40-一字拖鞋（5596）</v>
          </cell>
          <cell r="D6216" t="str">
            <v>居家布艺</v>
          </cell>
          <cell r="E6216" t="str">
            <v>是</v>
          </cell>
          <cell r="F6216" t="str">
            <v/>
          </cell>
          <cell r="G6216" t="str">
            <v>39/40</v>
          </cell>
          <cell r="H6216" t="str">
            <v/>
          </cell>
          <cell r="I6216" t="str">
            <v/>
          </cell>
          <cell r="J6216" t="str">
            <v>件</v>
          </cell>
          <cell r="K6216" t="str">
            <v/>
          </cell>
          <cell r="L6216" t="str">
            <v/>
          </cell>
          <cell r="M6216" t="str">
            <v>14.50</v>
          </cell>
        </row>
        <row r="6217">
          <cell r="A6217" t="str">
            <v>AXPSZ-FH</v>
          </cell>
          <cell r="B6217" t="str">
            <v>爱心趴睡枕</v>
          </cell>
          <cell r="C6217" t="str">
            <v>AXPSZ-FH-爱心趴睡枕</v>
          </cell>
          <cell r="D6217" t="str">
            <v>居家布艺</v>
          </cell>
          <cell r="E6217" t="str">
            <v>是</v>
          </cell>
          <cell r="F6217" t="str">
            <v>是</v>
          </cell>
          <cell r="G6217" t="str">
            <v>55*42*26cm</v>
          </cell>
          <cell r="H6217" t="str">
            <v>44*18*18cm</v>
          </cell>
          <cell r="I6217" t="str">
            <v/>
          </cell>
          <cell r="J6217" t="str">
            <v>件</v>
          </cell>
          <cell r="K6217" t="str">
            <v/>
          </cell>
          <cell r="L6217" t="str">
            <v/>
          </cell>
          <cell r="M6217" t="str">
            <v>39.00</v>
          </cell>
        </row>
        <row r="6218">
          <cell r="A6218" t="str">
            <v>AXPSZ-XH</v>
          </cell>
          <cell r="B6218" t="str">
            <v>爱心趴睡枕</v>
          </cell>
          <cell r="C6218" t="str">
            <v>AXPSZ-XH-爱心趴睡枕</v>
          </cell>
          <cell r="D6218" t="str">
            <v>居家布艺</v>
          </cell>
          <cell r="E6218" t="str">
            <v>是</v>
          </cell>
          <cell r="F6218" t="str">
            <v>是</v>
          </cell>
          <cell r="G6218" t="str">
            <v>55*42*26cm</v>
          </cell>
          <cell r="H6218" t="str">
            <v>44*18*18cm</v>
          </cell>
          <cell r="I6218" t="str">
            <v/>
          </cell>
          <cell r="J6218" t="str">
            <v>件</v>
          </cell>
          <cell r="K6218" t="str">
            <v/>
          </cell>
          <cell r="L6218" t="str">
            <v/>
          </cell>
          <cell r="M6218" t="str">
            <v>39.00</v>
          </cell>
        </row>
        <row r="6219">
          <cell r="A6219" t="str">
            <v>AXPSZ-SH</v>
          </cell>
          <cell r="B6219" t="str">
            <v>爱心趴睡枕</v>
          </cell>
          <cell r="C6219" t="str">
            <v>AXPSZ-SH-爱心趴睡枕</v>
          </cell>
          <cell r="D6219" t="str">
            <v>居家布艺</v>
          </cell>
          <cell r="E6219" t="str">
            <v>是</v>
          </cell>
          <cell r="F6219" t="str">
            <v>是</v>
          </cell>
          <cell r="G6219" t="str">
            <v>55*42*26cm</v>
          </cell>
          <cell r="H6219" t="str">
            <v>44*18*18cm</v>
          </cell>
          <cell r="I6219" t="str">
            <v/>
          </cell>
          <cell r="J6219" t="str">
            <v>件</v>
          </cell>
          <cell r="K6219" t="str">
            <v/>
          </cell>
          <cell r="L6219" t="str">
            <v/>
          </cell>
          <cell r="M6219" t="str">
            <v>39.00</v>
          </cell>
        </row>
        <row r="6220">
          <cell r="A6220" t="str">
            <v>MDYKZGD-SH</v>
          </cell>
          <cell r="B6220" t="str">
            <v>牡丹腰靠+顶腰</v>
          </cell>
          <cell r="C6220" t="str">
            <v>MDYKZGD-SH-牡丹腰靠含顶腰</v>
          </cell>
          <cell r="D6220" t="str">
            <v>居家布艺</v>
          </cell>
          <cell r="E6220" t="str">
            <v>是</v>
          </cell>
          <cell r="F6220" t="str">
            <v>是</v>
          </cell>
          <cell r="G6220" t="str">
            <v>39*33*9cm</v>
          </cell>
          <cell r="H6220" t="str">
            <v>39*33*9cm</v>
          </cell>
          <cell r="I6220" t="str">
            <v/>
          </cell>
          <cell r="J6220" t="str">
            <v>件</v>
          </cell>
          <cell r="K6220" t="str">
            <v/>
          </cell>
          <cell r="L6220" t="str">
            <v/>
          </cell>
          <cell r="M6220" t="str">
            <v>23.00</v>
          </cell>
        </row>
        <row r="6221">
          <cell r="A6221" t="str">
            <v>MDYKZGD-PH</v>
          </cell>
          <cell r="B6221" t="str">
            <v>牡丹腰靠+顶腰</v>
          </cell>
          <cell r="C6221" t="str">
            <v>MDYKZGD-PH-牡丹腰靠含顶腰</v>
          </cell>
          <cell r="D6221" t="str">
            <v>居家布艺</v>
          </cell>
          <cell r="E6221" t="str">
            <v>是</v>
          </cell>
          <cell r="F6221" t="str">
            <v>是</v>
          </cell>
          <cell r="G6221" t="str">
            <v>39*33*9cm</v>
          </cell>
          <cell r="H6221" t="str">
            <v>39*33*9cm</v>
          </cell>
          <cell r="I6221" t="str">
            <v/>
          </cell>
          <cell r="J6221" t="str">
            <v>件</v>
          </cell>
          <cell r="K6221" t="str">
            <v/>
          </cell>
          <cell r="L6221" t="str">
            <v/>
          </cell>
          <cell r="M6221" t="str">
            <v>23.00</v>
          </cell>
        </row>
        <row r="6222">
          <cell r="A6222" t="str">
            <v>MDYKZGD-XH</v>
          </cell>
          <cell r="B6222" t="str">
            <v>牡丹腰靠+顶腰</v>
          </cell>
          <cell r="C6222" t="str">
            <v>MDYKZGD-XH-牡丹腰靠含顶腰</v>
          </cell>
          <cell r="D6222" t="str">
            <v>居家布艺</v>
          </cell>
          <cell r="E6222" t="str">
            <v>是</v>
          </cell>
          <cell r="F6222" t="str">
            <v>是</v>
          </cell>
          <cell r="G6222" t="str">
            <v>39*33*9cm</v>
          </cell>
          <cell r="H6222" t="str">
            <v>39*33*9cm</v>
          </cell>
          <cell r="I6222" t="str">
            <v/>
          </cell>
          <cell r="J6222" t="str">
            <v>件</v>
          </cell>
          <cell r="K6222" t="str">
            <v/>
          </cell>
          <cell r="L6222" t="str">
            <v/>
          </cell>
          <cell r="M6222" t="str">
            <v>23.00</v>
          </cell>
        </row>
        <row r="6223">
          <cell r="A6223" t="str">
            <v>MDYKZGD-LH</v>
          </cell>
          <cell r="B6223" t="str">
            <v>牡丹腰靠+顶腰</v>
          </cell>
          <cell r="C6223" t="str">
            <v>MDYKZGD-LH-牡丹腰靠+顶腰</v>
          </cell>
          <cell r="D6223" t="str">
            <v>居家布艺</v>
          </cell>
          <cell r="E6223" t="str">
            <v>是</v>
          </cell>
          <cell r="F6223" t="str">
            <v>是</v>
          </cell>
          <cell r="G6223" t="str">
            <v>39*33*9cm</v>
          </cell>
          <cell r="H6223" t="str">
            <v>39*33*9cm</v>
          </cell>
          <cell r="I6223" t="str">
            <v/>
          </cell>
          <cell r="J6223" t="str">
            <v>件</v>
          </cell>
          <cell r="K6223" t="str">
            <v/>
          </cell>
          <cell r="L6223" t="str">
            <v/>
          </cell>
          <cell r="M6223" t="str">
            <v>23.00</v>
          </cell>
        </row>
        <row r="6224">
          <cell r="A6224" t="str">
            <v>MDYKZGD-SF</v>
          </cell>
          <cell r="B6224" t="str">
            <v>牡丹腰靠+顶腰</v>
          </cell>
          <cell r="C6224" t="str">
            <v>MDYKZGD-SF-牡丹腰靠+顶腰</v>
          </cell>
          <cell r="D6224" t="str">
            <v>居家布艺</v>
          </cell>
          <cell r="E6224" t="str">
            <v>是</v>
          </cell>
          <cell r="F6224" t="str">
            <v>是</v>
          </cell>
          <cell r="G6224" t="str">
            <v>39*33*9cm</v>
          </cell>
          <cell r="H6224" t="str">
            <v>39*33*9cm</v>
          </cell>
          <cell r="I6224" t="str">
            <v/>
          </cell>
          <cell r="J6224" t="str">
            <v>件</v>
          </cell>
          <cell r="K6224" t="str">
            <v/>
          </cell>
          <cell r="L6224" t="str">
            <v/>
          </cell>
          <cell r="M6224" t="str">
            <v>23.00</v>
          </cell>
        </row>
        <row r="6225">
          <cell r="A6225" t="str">
            <v>SCXXWSZ-PH</v>
          </cell>
          <cell r="B6225" t="str">
            <v>双层小熊午睡枕</v>
          </cell>
          <cell r="C6225" t="str">
            <v>SCXXWSZ-PH-双层小熊午睡枕</v>
          </cell>
          <cell r="D6225" t="str">
            <v>居家布艺</v>
          </cell>
          <cell r="E6225" t="str">
            <v>是</v>
          </cell>
          <cell r="F6225" t="str">
            <v>是</v>
          </cell>
          <cell r="G6225" t="str">
            <v>31*28*14CM</v>
          </cell>
          <cell r="H6225" t="str">
            <v>31*28*14CM</v>
          </cell>
          <cell r="I6225" t="str">
            <v/>
          </cell>
          <cell r="J6225" t="str">
            <v>件</v>
          </cell>
          <cell r="K6225" t="str">
            <v/>
          </cell>
          <cell r="L6225" t="str">
            <v/>
          </cell>
          <cell r="M6225" t="str">
            <v>19.00</v>
          </cell>
        </row>
        <row r="6226">
          <cell r="A6226" t="str">
            <v>SCXXWSZ-SF</v>
          </cell>
          <cell r="B6226" t="str">
            <v>双层小熊午睡枕</v>
          </cell>
          <cell r="C6226" t="str">
            <v>SCXXWSZ-SF-双层小熊午睡枕</v>
          </cell>
          <cell r="D6226" t="str">
            <v>居家布艺</v>
          </cell>
          <cell r="E6226" t="str">
            <v>是</v>
          </cell>
          <cell r="F6226" t="str">
            <v>是</v>
          </cell>
          <cell r="G6226" t="str">
            <v>31*28*14CM</v>
          </cell>
          <cell r="H6226" t="str">
            <v>31*28*14CM</v>
          </cell>
          <cell r="I6226" t="str">
            <v/>
          </cell>
          <cell r="J6226" t="str">
            <v>件</v>
          </cell>
          <cell r="K6226" t="str">
            <v/>
          </cell>
          <cell r="L6226" t="str">
            <v/>
          </cell>
          <cell r="M6226" t="str">
            <v>19.00</v>
          </cell>
        </row>
        <row r="6227">
          <cell r="A6227" t="str">
            <v>SCXXWSZ-SH</v>
          </cell>
          <cell r="B6227" t="str">
            <v>双层小熊午睡枕</v>
          </cell>
          <cell r="C6227" t="str">
            <v>SCXXWSZ-SH-双层小熊午睡枕</v>
          </cell>
          <cell r="D6227" t="str">
            <v>居家布艺</v>
          </cell>
          <cell r="E6227" t="str">
            <v>是</v>
          </cell>
          <cell r="F6227" t="str">
            <v>是</v>
          </cell>
          <cell r="G6227" t="str">
            <v>31*28*14CM</v>
          </cell>
          <cell r="H6227" t="str">
            <v>31*28*14CM</v>
          </cell>
          <cell r="I6227" t="str">
            <v/>
          </cell>
          <cell r="J6227" t="str">
            <v>件</v>
          </cell>
          <cell r="K6227" t="str">
            <v/>
          </cell>
          <cell r="L6227" t="str">
            <v/>
          </cell>
          <cell r="M6227" t="str">
            <v>19.00</v>
          </cell>
        </row>
        <row r="6228">
          <cell r="A6228" t="str">
            <v>SCXXWSZ-LH</v>
          </cell>
          <cell r="B6228" t="str">
            <v>双层小熊午睡枕</v>
          </cell>
          <cell r="C6228" t="str">
            <v>SCXXWSZ-LH-双层小熊午睡枕</v>
          </cell>
          <cell r="D6228" t="str">
            <v>居家布艺</v>
          </cell>
          <cell r="E6228" t="str">
            <v>是</v>
          </cell>
          <cell r="F6228" t="str">
            <v>是</v>
          </cell>
          <cell r="G6228" t="str">
            <v>31*28*14CM</v>
          </cell>
          <cell r="H6228" t="str">
            <v>31*28*14CM</v>
          </cell>
          <cell r="I6228" t="str">
            <v/>
          </cell>
          <cell r="J6228" t="str">
            <v>件</v>
          </cell>
          <cell r="K6228" t="str">
            <v/>
          </cell>
          <cell r="L6228" t="str">
            <v/>
          </cell>
          <cell r="M6228" t="str">
            <v>19.00</v>
          </cell>
        </row>
        <row r="6229">
          <cell r="A6229" t="str">
            <v>MDYKZGDYSZ-QH-XH</v>
          </cell>
          <cell r="B6229" t="str">
            <v>牡丹腰靠含顶腰+仰睡枕</v>
          </cell>
          <cell r="C6229" t="str">
            <v>MDYKZGDYSZ-QH-XH-牡丹腰靠含顶腰+仰睡枕</v>
          </cell>
          <cell r="D6229" t="str">
            <v>居家布艺</v>
          </cell>
          <cell r="E6229" t="str">
            <v>是</v>
          </cell>
          <cell r="F6229" t="str">
            <v>是</v>
          </cell>
          <cell r="G6229" t="str">
            <v>腰靠39*33*9cm 枕25*28*18cm</v>
          </cell>
          <cell r="H6229" t="str">
            <v>39*33*9cm</v>
          </cell>
          <cell r="I6229" t="str">
            <v/>
          </cell>
          <cell r="J6229" t="str">
            <v>件</v>
          </cell>
          <cell r="K6229" t="str">
            <v/>
          </cell>
          <cell r="L6229" t="str">
            <v/>
          </cell>
          <cell r="M6229" t="str">
            <v>39.50</v>
          </cell>
        </row>
        <row r="6230">
          <cell r="A6230" t="str">
            <v>MDYKZGDYSZ-SH-SH</v>
          </cell>
          <cell r="B6230" t="str">
            <v>牡丹腰靠含顶腰+仰睡枕</v>
          </cell>
          <cell r="C6230" t="str">
            <v>MDYKZGDYSZ-SH-SH-牡丹腰靠含顶腰+仰睡枕</v>
          </cell>
          <cell r="D6230" t="str">
            <v>居家布艺</v>
          </cell>
          <cell r="E6230" t="str">
            <v>是</v>
          </cell>
          <cell r="F6230" t="str">
            <v>是</v>
          </cell>
          <cell r="G6230" t="str">
            <v>腰靠39*33*9cm 枕25*28*18cm</v>
          </cell>
          <cell r="H6230" t="str">
            <v>39*33*9cm</v>
          </cell>
          <cell r="I6230" t="str">
            <v/>
          </cell>
          <cell r="J6230" t="str">
            <v>件</v>
          </cell>
          <cell r="K6230" t="str">
            <v/>
          </cell>
          <cell r="L6230" t="str">
            <v/>
          </cell>
          <cell r="M6230" t="str">
            <v>39.50</v>
          </cell>
        </row>
        <row r="6231">
          <cell r="A6231" t="str">
            <v>MDYKZGDYSZ-FH-SH</v>
          </cell>
          <cell r="B6231" t="str">
            <v>牡丹腰靠含顶腰+仰睡枕</v>
          </cell>
          <cell r="C6231" t="str">
            <v>MDYKZGDYSZ-FH-SH-牡丹腰靠含顶腰+仰睡枕</v>
          </cell>
          <cell r="D6231" t="str">
            <v>居家布艺</v>
          </cell>
          <cell r="E6231" t="str">
            <v>是</v>
          </cell>
          <cell r="F6231" t="str">
            <v>是</v>
          </cell>
          <cell r="G6231" t="str">
            <v>腰靠39*33*9cm 枕25*28*18cm</v>
          </cell>
          <cell r="H6231" t="str">
            <v>39*33*9cm</v>
          </cell>
          <cell r="I6231" t="str">
            <v/>
          </cell>
          <cell r="J6231" t="str">
            <v>件</v>
          </cell>
          <cell r="K6231" t="str">
            <v/>
          </cell>
          <cell r="L6231" t="str">
            <v/>
          </cell>
          <cell r="M6231" t="str">
            <v>39.50</v>
          </cell>
        </row>
        <row r="6232">
          <cell r="A6232" t="str">
            <v>MDYKZGDYSZ-LH-LH</v>
          </cell>
          <cell r="B6232" t="str">
            <v>牡丹腰靠含顶腰+仰睡枕</v>
          </cell>
          <cell r="C6232" t="str">
            <v>MDYKZGDYSZ-LH-LH-牡丹腰靠含顶腰+仰睡枕</v>
          </cell>
          <cell r="D6232" t="str">
            <v>居家布艺</v>
          </cell>
          <cell r="E6232" t="str">
            <v>是</v>
          </cell>
          <cell r="F6232" t="str">
            <v>是</v>
          </cell>
          <cell r="G6232" t="str">
            <v>腰靠39*33*9cm 枕25*28*18cm</v>
          </cell>
          <cell r="H6232" t="str">
            <v>39*33*9cm</v>
          </cell>
          <cell r="I6232" t="str">
            <v/>
          </cell>
          <cell r="J6232" t="str">
            <v>件</v>
          </cell>
          <cell r="K6232" t="str">
            <v/>
          </cell>
          <cell r="L6232" t="str">
            <v/>
          </cell>
          <cell r="M6232" t="str">
            <v>39.50</v>
          </cell>
        </row>
        <row r="6233">
          <cell r="A6233" t="str">
            <v>CYS-AXPSZ-FH</v>
          </cell>
          <cell r="B6233" t="str">
            <v>爱心趴睡枕</v>
          </cell>
          <cell r="C6233" t="str">
            <v>CYS-AXPSZ-FH-爱心趴睡枕</v>
          </cell>
          <cell r="D6233" t="str">
            <v>居家布艺</v>
          </cell>
          <cell r="E6233" t="str">
            <v>是</v>
          </cell>
          <cell r="F6233" t="str">
            <v>是</v>
          </cell>
          <cell r="G6233" t="str">
            <v>55*42*26cm</v>
          </cell>
          <cell r="H6233" t="str">
            <v>44*18*18cm</v>
          </cell>
          <cell r="I6233" t="str">
            <v/>
          </cell>
          <cell r="J6233" t="str">
            <v>件</v>
          </cell>
          <cell r="K6233" t="str">
            <v/>
          </cell>
          <cell r="L6233" t="str">
            <v/>
          </cell>
          <cell r="M6233" t="str">
            <v>39.00</v>
          </cell>
        </row>
        <row r="6234">
          <cell r="A6234" t="str">
            <v>CYS-AXPSZ-XH</v>
          </cell>
          <cell r="B6234" t="str">
            <v>爱心趴睡枕</v>
          </cell>
          <cell r="C6234" t="str">
            <v>CYS-AXPSZ-XH-爱心趴睡枕</v>
          </cell>
          <cell r="D6234" t="str">
            <v>居家布艺</v>
          </cell>
          <cell r="E6234" t="str">
            <v>是</v>
          </cell>
          <cell r="F6234" t="str">
            <v>是</v>
          </cell>
          <cell r="G6234" t="str">
            <v>55*42*26cm</v>
          </cell>
          <cell r="H6234" t="str">
            <v>44*18*18cm</v>
          </cell>
          <cell r="I6234" t="str">
            <v/>
          </cell>
          <cell r="J6234" t="str">
            <v>件</v>
          </cell>
          <cell r="K6234" t="str">
            <v/>
          </cell>
          <cell r="L6234" t="str">
            <v/>
          </cell>
          <cell r="M6234" t="str">
            <v>39.00</v>
          </cell>
        </row>
        <row r="6235">
          <cell r="A6235" t="str">
            <v>CYS-AXPSZ-SH</v>
          </cell>
          <cell r="B6235" t="str">
            <v>爱心趴睡枕</v>
          </cell>
          <cell r="C6235" t="str">
            <v>CYS-AXPSZ-SH-爱心趴睡枕</v>
          </cell>
          <cell r="D6235" t="str">
            <v>居家布艺</v>
          </cell>
          <cell r="E6235" t="str">
            <v>是</v>
          </cell>
          <cell r="F6235" t="str">
            <v>是</v>
          </cell>
          <cell r="G6235" t="str">
            <v>55*42*26cm</v>
          </cell>
          <cell r="H6235" t="str">
            <v>44*18*18cm</v>
          </cell>
          <cell r="I6235" t="str">
            <v/>
          </cell>
          <cell r="J6235" t="str">
            <v>件</v>
          </cell>
          <cell r="K6235" t="str">
            <v/>
          </cell>
          <cell r="L6235" t="str">
            <v/>
          </cell>
          <cell r="M6235" t="str">
            <v>39.00</v>
          </cell>
        </row>
        <row r="6236">
          <cell r="A6236" t="str">
            <v>CYS-MDYKZGD-SH</v>
          </cell>
          <cell r="B6236" t="str">
            <v>牡丹腰靠含顶腰</v>
          </cell>
          <cell r="C6236" t="str">
            <v>CYS-MDYKZGD-SH-牡丹腰靠含顶腰</v>
          </cell>
          <cell r="D6236" t="str">
            <v>居家布艺</v>
          </cell>
          <cell r="E6236" t="str">
            <v>是</v>
          </cell>
          <cell r="F6236" t="str">
            <v>是</v>
          </cell>
          <cell r="G6236" t="str">
            <v>39*33*9cm</v>
          </cell>
          <cell r="H6236" t="str">
            <v>39*33*9cm</v>
          </cell>
          <cell r="I6236" t="str">
            <v/>
          </cell>
          <cell r="J6236" t="str">
            <v>件</v>
          </cell>
          <cell r="K6236" t="str">
            <v/>
          </cell>
          <cell r="L6236" t="str">
            <v/>
          </cell>
          <cell r="M6236" t="str">
            <v>23.00</v>
          </cell>
        </row>
        <row r="6237">
          <cell r="A6237" t="str">
            <v>CYS-MDYKZGD-PH</v>
          </cell>
          <cell r="B6237" t="str">
            <v>牡丹腰靠含顶腰</v>
          </cell>
          <cell r="C6237" t="str">
            <v>CYS-MDYKZGD-PH-牡丹腰靠含顶腰</v>
          </cell>
          <cell r="D6237" t="str">
            <v>居家布艺</v>
          </cell>
          <cell r="E6237" t="str">
            <v>是</v>
          </cell>
          <cell r="F6237" t="str">
            <v>是</v>
          </cell>
          <cell r="G6237" t="str">
            <v>39*33*9cm</v>
          </cell>
          <cell r="H6237" t="str">
            <v>39*33*9cm</v>
          </cell>
          <cell r="I6237" t="str">
            <v/>
          </cell>
          <cell r="J6237" t="str">
            <v>件</v>
          </cell>
          <cell r="K6237" t="str">
            <v/>
          </cell>
          <cell r="L6237" t="str">
            <v/>
          </cell>
          <cell r="M6237" t="str">
            <v>23.00</v>
          </cell>
        </row>
        <row r="6238">
          <cell r="A6238" t="str">
            <v>CYS-MDYKZGD-XH</v>
          </cell>
          <cell r="B6238" t="str">
            <v>牡丹腰靠含顶腰</v>
          </cell>
          <cell r="C6238" t="str">
            <v>CYS-MDYKZGD-XH-牡丹腰靠+顶腰</v>
          </cell>
          <cell r="D6238" t="str">
            <v>居家布艺</v>
          </cell>
          <cell r="E6238" t="str">
            <v>是</v>
          </cell>
          <cell r="F6238" t="str">
            <v>是</v>
          </cell>
          <cell r="G6238" t="str">
            <v>39*33*9cm</v>
          </cell>
          <cell r="H6238" t="str">
            <v>39*33*9cm</v>
          </cell>
          <cell r="I6238" t="str">
            <v/>
          </cell>
          <cell r="J6238" t="str">
            <v>件</v>
          </cell>
          <cell r="K6238" t="str">
            <v/>
          </cell>
          <cell r="L6238" t="str">
            <v/>
          </cell>
          <cell r="M6238" t="str">
            <v>23.00</v>
          </cell>
        </row>
        <row r="6239">
          <cell r="A6239" t="str">
            <v>CYS-MDYKZGD-LH</v>
          </cell>
          <cell r="B6239" t="str">
            <v>牡丹腰靠含顶腰</v>
          </cell>
          <cell r="C6239" t="str">
            <v>CYS-MDYKZGD-LH-牡丹腰靠+顶腰</v>
          </cell>
          <cell r="D6239" t="str">
            <v>居家布艺</v>
          </cell>
          <cell r="E6239" t="str">
            <v>是</v>
          </cell>
          <cell r="F6239" t="str">
            <v>是</v>
          </cell>
          <cell r="G6239" t="str">
            <v>39*33*9cm</v>
          </cell>
          <cell r="H6239" t="str">
            <v>39*33*9cm</v>
          </cell>
          <cell r="I6239" t="str">
            <v/>
          </cell>
          <cell r="J6239" t="str">
            <v>件</v>
          </cell>
          <cell r="K6239" t="str">
            <v/>
          </cell>
          <cell r="L6239" t="str">
            <v/>
          </cell>
          <cell r="M6239" t="str">
            <v>23.00</v>
          </cell>
        </row>
        <row r="6240">
          <cell r="A6240" t="str">
            <v>CYS-MDYKZGD-SF</v>
          </cell>
          <cell r="B6240" t="str">
            <v>牡丹腰靠含顶腰</v>
          </cell>
          <cell r="C6240" t="str">
            <v>CYS-MDYKZGD-SF-牡丹腰靠+顶腰</v>
          </cell>
          <cell r="D6240" t="str">
            <v>居家布艺</v>
          </cell>
          <cell r="E6240" t="str">
            <v>是</v>
          </cell>
          <cell r="F6240" t="str">
            <v>是</v>
          </cell>
          <cell r="G6240" t="str">
            <v>39*33*9cm</v>
          </cell>
          <cell r="H6240" t="str">
            <v>39*33*9cm</v>
          </cell>
          <cell r="I6240" t="str">
            <v/>
          </cell>
          <cell r="J6240" t="str">
            <v>件</v>
          </cell>
          <cell r="K6240" t="str">
            <v/>
          </cell>
          <cell r="L6240" t="str">
            <v/>
          </cell>
          <cell r="M6240" t="str">
            <v>23.00</v>
          </cell>
        </row>
        <row r="6241">
          <cell r="A6241" t="str">
            <v>CYS-SCXXWSZ-PH</v>
          </cell>
          <cell r="B6241" t="str">
            <v>双层小熊午睡枕</v>
          </cell>
          <cell r="C6241" t="str">
            <v>CYS-SCXXWSZ-PH-双层小熊午睡枕</v>
          </cell>
          <cell r="D6241" t="str">
            <v>居家布艺</v>
          </cell>
          <cell r="E6241" t="str">
            <v>是</v>
          </cell>
          <cell r="F6241" t="str">
            <v>是</v>
          </cell>
          <cell r="G6241" t="str">
            <v>31*28*14CM</v>
          </cell>
          <cell r="H6241" t="str">
            <v>31*28*14CM</v>
          </cell>
          <cell r="I6241" t="str">
            <v/>
          </cell>
          <cell r="J6241" t="str">
            <v>件</v>
          </cell>
          <cell r="K6241" t="str">
            <v/>
          </cell>
          <cell r="L6241" t="str">
            <v/>
          </cell>
          <cell r="M6241" t="str">
            <v>19.00</v>
          </cell>
        </row>
        <row r="6242">
          <cell r="A6242" t="str">
            <v>CYS-SCXXWSZ-SF</v>
          </cell>
          <cell r="B6242" t="str">
            <v>双层小熊午睡枕</v>
          </cell>
          <cell r="C6242" t="str">
            <v>CYS-SCXXWSZ-SF-双层小熊午睡枕</v>
          </cell>
          <cell r="D6242" t="str">
            <v>居家布艺</v>
          </cell>
          <cell r="E6242" t="str">
            <v>是</v>
          </cell>
          <cell r="F6242" t="str">
            <v>是</v>
          </cell>
          <cell r="G6242" t="str">
            <v>31*28*14CM</v>
          </cell>
          <cell r="H6242" t="str">
            <v>31*28*14CM</v>
          </cell>
          <cell r="I6242" t="str">
            <v/>
          </cell>
          <cell r="J6242" t="str">
            <v>件</v>
          </cell>
          <cell r="K6242" t="str">
            <v/>
          </cell>
          <cell r="L6242" t="str">
            <v/>
          </cell>
          <cell r="M6242" t="str">
            <v>19.00</v>
          </cell>
        </row>
        <row r="6243">
          <cell r="A6243" t="str">
            <v>CYS-SCXXWSZ-SH</v>
          </cell>
          <cell r="B6243" t="str">
            <v>双层小熊午睡枕</v>
          </cell>
          <cell r="C6243" t="str">
            <v>CYS-SCXXWSZ-SH-双层小熊午睡枕</v>
          </cell>
          <cell r="D6243" t="str">
            <v>居家布艺</v>
          </cell>
          <cell r="E6243" t="str">
            <v>是</v>
          </cell>
          <cell r="F6243" t="str">
            <v>是</v>
          </cell>
          <cell r="G6243" t="str">
            <v>31*28*14CM</v>
          </cell>
          <cell r="H6243" t="str">
            <v>31*28*14CM</v>
          </cell>
          <cell r="I6243" t="str">
            <v/>
          </cell>
          <cell r="J6243" t="str">
            <v>件</v>
          </cell>
          <cell r="K6243" t="str">
            <v/>
          </cell>
          <cell r="L6243" t="str">
            <v/>
          </cell>
          <cell r="M6243" t="str">
            <v>19.00</v>
          </cell>
        </row>
        <row r="6244">
          <cell r="A6244" t="str">
            <v>CYS-SCXXWSZ-LH</v>
          </cell>
          <cell r="B6244" t="str">
            <v>双层小熊午睡枕</v>
          </cell>
          <cell r="C6244" t="str">
            <v>CYS-SCXXWSZ-LH-双层小熊午睡枕</v>
          </cell>
          <cell r="D6244" t="str">
            <v>居家布艺</v>
          </cell>
          <cell r="E6244" t="str">
            <v>是</v>
          </cell>
          <cell r="F6244" t="str">
            <v>是</v>
          </cell>
          <cell r="G6244" t="str">
            <v>31*28*14CM</v>
          </cell>
          <cell r="H6244" t="str">
            <v>31*28*14CM</v>
          </cell>
          <cell r="I6244" t="str">
            <v/>
          </cell>
          <cell r="J6244" t="str">
            <v>件</v>
          </cell>
          <cell r="K6244" t="str">
            <v/>
          </cell>
          <cell r="L6244" t="str">
            <v/>
          </cell>
          <cell r="M6244" t="str">
            <v>19.00</v>
          </cell>
        </row>
        <row r="6245">
          <cell r="A6245" t="str">
            <v>CYS-MDYKZGDYSZ-QH-XH</v>
          </cell>
          <cell r="B6245" t="str">
            <v>牡丹腰靠含顶腰+仰睡枕</v>
          </cell>
          <cell r="C6245" t="str">
            <v>CYS-MDYKZGDYSZ-QH-XH-牡丹腰靠含顶腰+仰睡枕</v>
          </cell>
          <cell r="D6245" t="str">
            <v>居家布艺</v>
          </cell>
          <cell r="E6245" t="str">
            <v>是</v>
          </cell>
          <cell r="F6245" t="str">
            <v>是</v>
          </cell>
          <cell r="G6245" t="str">
            <v>腰靠39*33*9cm 枕25*28*18cm</v>
          </cell>
          <cell r="H6245" t="str">
            <v>39*33*9cm</v>
          </cell>
          <cell r="I6245" t="str">
            <v/>
          </cell>
          <cell r="J6245" t="str">
            <v>件</v>
          </cell>
          <cell r="K6245" t="str">
            <v/>
          </cell>
          <cell r="L6245" t="str">
            <v/>
          </cell>
          <cell r="M6245" t="str">
            <v>39.50</v>
          </cell>
        </row>
        <row r="6246">
          <cell r="A6246" t="str">
            <v>CYS-MDYKZGDYSZ-SH-SH</v>
          </cell>
          <cell r="B6246" t="str">
            <v>牡丹腰靠含顶腰+仰睡枕</v>
          </cell>
          <cell r="C6246" t="str">
            <v>CYS-MDYKZGDYSZ-SH-SH-牡丹腰靠含顶腰+仰睡枕</v>
          </cell>
          <cell r="D6246" t="str">
            <v>居家布艺</v>
          </cell>
          <cell r="E6246" t="str">
            <v>是</v>
          </cell>
          <cell r="F6246" t="str">
            <v>是</v>
          </cell>
          <cell r="G6246" t="str">
            <v>腰靠39*33*9cm 枕25*28*18cm</v>
          </cell>
          <cell r="H6246" t="str">
            <v>39*33*9cm</v>
          </cell>
          <cell r="I6246" t="str">
            <v/>
          </cell>
          <cell r="J6246" t="str">
            <v>件</v>
          </cell>
          <cell r="K6246" t="str">
            <v/>
          </cell>
          <cell r="L6246" t="str">
            <v/>
          </cell>
          <cell r="M6246" t="str">
            <v>39.50</v>
          </cell>
        </row>
        <row r="6247">
          <cell r="A6247" t="str">
            <v>CYS-MDYKZGDYSZ-FH-SH</v>
          </cell>
          <cell r="B6247" t="str">
            <v>牡丹腰靠含顶腰+仰睡枕</v>
          </cell>
          <cell r="C6247" t="str">
            <v>CYS-MDYKZGDYSZ-FH-SH-牡丹腰靠含顶腰+仰睡枕</v>
          </cell>
          <cell r="D6247" t="str">
            <v>居家布艺</v>
          </cell>
          <cell r="E6247" t="str">
            <v>是</v>
          </cell>
          <cell r="F6247" t="str">
            <v>是</v>
          </cell>
          <cell r="G6247" t="str">
            <v>腰靠39*33*9cm 枕25*28*18cm</v>
          </cell>
          <cell r="H6247" t="str">
            <v>39*33*9cm</v>
          </cell>
          <cell r="I6247" t="str">
            <v/>
          </cell>
          <cell r="J6247" t="str">
            <v>件</v>
          </cell>
          <cell r="K6247" t="str">
            <v/>
          </cell>
          <cell r="L6247" t="str">
            <v/>
          </cell>
          <cell r="M6247" t="str">
            <v>39.50</v>
          </cell>
        </row>
        <row r="6248">
          <cell r="A6248" t="str">
            <v>CYS-MDYKZGDYSZ-LH-LH</v>
          </cell>
          <cell r="B6248" t="str">
            <v>牡丹腰靠含顶腰+仰睡枕</v>
          </cell>
          <cell r="C6248" t="str">
            <v>CYS-MDYKZGDYSZ-LH-LH-牡丹腰靠含顶腰+仰睡枕</v>
          </cell>
          <cell r="D6248" t="str">
            <v>居家布艺</v>
          </cell>
          <cell r="E6248" t="str">
            <v>是</v>
          </cell>
          <cell r="F6248" t="str">
            <v>是</v>
          </cell>
          <cell r="G6248" t="str">
            <v>腰靠39*33*9cm 枕25*28*18cm</v>
          </cell>
          <cell r="H6248" t="str">
            <v>39*33*9cm</v>
          </cell>
          <cell r="I6248" t="str">
            <v/>
          </cell>
          <cell r="J6248" t="str">
            <v>件</v>
          </cell>
          <cell r="K6248" t="str">
            <v/>
          </cell>
          <cell r="L6248" t="str">
            <v/>
          </cell>
          <cell r="M6248" t="str">
            <v>39.50</v>
          </cell>
        </row>
        <row r="6249">
          <cell r="A6249" t="str">
            <v>MR2661-AH40-41</v>
          </cell>
          <cell r="B6249" t="str">
            <v>MRYF2662</v>
          </cell>
          <cell r="C6249" t="str">
            <v>MR2661-AH40-41-MRYF2662</v>
          </cell>
          <cell r="D6249" t="str">
            <v>居家布艺</v>
          </cell>
          <cell r="E6249" t="str">
            <v>是</v>
          </cell>
          <cell r="F6249" t="str">
            <v/>
          </cell>
          <cell r="G6249" t="str">
            <v>40-41</v>
          </cell>
          <cell r="H6249" t="str">
            <v/>
          </cell>
          <cell r="I6249" t="str">
            <v/>
          </cell>
          <cell r="J6249" t="str">
            <v>件</v>
          </cell>
          <cell r="K6249" t="str">
            <v/>
          </cell>
          <cell r="L6249" t="str">
            <v/>
          </cell>
          <cell r="M6249" t="str">
            <v>9.40</v>
          </cell>
        </row>
        <row r="6250">
          <cell r="A6250" t="str">
            <v>MR2661-AH42-43</v>
          </cell>
          <cell r="B6250" t="str">
            <v>MRYF2662</v>
          </cell>
          <cell r="C6250" t="str">
            <v>MR2661-AH42-43-MRYF2662</v>
          </cell>
          <cell r="D6250" t="str">
            <v>居家布艺</v>
          </cell>
          <cell r="E6250" t="str">
            <v>是</v>
          </cell>
          <cell r="F6250" t="str">
            <v/>
          </cell>
          <cell r="G6250" t="str">
            <v>42-43</v>
          </cell>
          <cell r="H6250" t="str">
            <v/>
          </cell>
          <cell r="I6250" t="str">
            <v/>
          </cell>
          <cell r="J6250" t="str">
            <v>件</v>
          </cell>
          <cell r="K6250" t="str">
            <v/>
          </cell>
          <cell r="L6250" t="str">
            <v/>
          </cell>
          <cell r="M6250" t="str">
            <v>9.40</v>
          </cell>
        </row>
        <row r="6251">
          <cell r="A6251" t="str">
            <v>MR2661-AH44-45</v>
          </cell>
          <cell r="B6251" t="str">
            <v>MRYF2662</v>
          </cell>
          <cell r="C6251" t="str">
            <v>MR2661-AH44-45-MRYF2662</v>
          </cell>
          <cell r="D6251" t="str">
            <v>居家布艺</v>
          </cell>
          <cell r="E6251" t="str">
            <v>是</v>
          </cell>
          <cell r="F6251" t="str">
            <v/>
          </cell>
          <cell r="G6251" t="str">
            <v>44-45</v>
          </cell>
          <cell r="H6251" t="str">
            <v/>
          </cell>
          <cell r="I6251" t="str">
            <v/>
          </cell>
          <cell r="J6251" t="str">
            <v>件</v>
          </cell>
          <cell r="K6251" t="str">
            <v/>
          </cell>
          <cell r="L6251" t="str">
            <v/>
          </cell>
          <cell r="M6251" t="str">
            <v>9.40</v>
          </cell>
        </row>
        <row r="6252">
          <cell r="A6252" t="str">
            <v>MR2661-ZS40-41</v>
          </cell>
          <cell r="B6252" t="str">
            <v>MRYF2662</v>
          </cell>
          <cell r="C6252" t="str">
            <v>MR2661-ZS40-41-MRYF2662</v>
          </cell>
          <cell r="D6252" t="str">
            <v>居家布艺</v>
          </cell>
          <cell r="E6252" t="str">
            <v>是</v>
          </cell>
          <cell r="F6252" t="str">
            <v/>
          </cell>
          <cell r="G6252" t="str">
            <v>40-41</v>
          </cell>
          <cell r="H6252" t="str">
            <v/>
          </cell>
          <cell r="I6252" t="str">
            <v/>
          </cell>
          <cell r="J6252" t="str">
            <v>件</v>
          </cell>
          <cell r="K6252" t="str">
            <v/>
          </cell>
          <cell r="L6252" t="str">
            <v/>
          </cell>
          <cell r="M6252" t="str">
            <v>9.40</v>
          </cell>
        </row>
        <row r="6253">
          <cell r="A6253" t="str">
            <v>MR2661-ZS42-43</v>
          </cell>
          <cell r="B6253" t="str">
            <v>MRYF2662</v>
          </cell>
          <cell r="C6253" t="str">
            <v>MR2661-ZS42-43-MRYF2662</v>
          </cell>
          <cell r="D6253" t="str">
            <v>居家布艺</v>
          </cell>
          <cell r="E6253" t="str">
            <v>是</v>
          </cell>
          <cell r="F6253" t="str">
            <v/>
          </cell>
          <cell r="G6253" t="str">
            <v>42-43</v>
          </cell>
          <cell r="H6253" t="str">
            <v/>
          </cell>
          <cell r="I6253" t="str">
            <v/>
          </cell>
          <cell r="J6253" t="str">
            <v>件</v>
          </cell>
          <cell r="K6253" t="str">
            <v/>
          </cell>
          <cell r="L6253" t="str">
            <v/>
          </cell>
          <cell r="M6253" t="str">
            <v>9.40</v>
          </cell>
        </row>
        <row r="6254">
          <cell r="A6254" t="str">
            <v>MR2661-ZS44-45</v>
          </cell>
          <cell r="B6254" t="str">
            <v>MRYF2662</v>
          </cell>
          <cell r="C6254" t="str">
            <v>MR2661-ZS44-45-MRYF2662</v>
          </cell>
          <cell r="D6254" t="str">
            <v>居家布艺</v>
          </cell>
          <cell r="E6254" t="str">
            <v>是</v>
          </cell>
          <cell r="F6254" t="str">
            <v/>
          </cell>
          <cell r="G6254" t="str">
            <v>44-45</v>
          </cell>
          <cell r="H6254" t="str">
            <v/>
          </cell>
          <cell r="I6254" t="str">
            <v/>
          </cell>
          <cell r="J6254" t="str">
            <v>件</v>
          </cell>
          <cell r="K6254" t="str">
            <v/>
          </cell>
          <cell r="L6254" t="str">
            <v/>
          </cell>
          <cell r="M6254" t="str">
            <v>9.40</v>
          </cell>
        </row>
        <row r="6255">
          <cell r="A6255" t="str">
            <v>MR2662-FS36-37</v>
          </cell>
          <cell r="B6255" t="str">
            <v>MRYF2662</v>
          </cell>
          <cell r="C6255" t="str">
            <v>MR2662-FS36-37-MRYF2662</v>
          </cell>
          <cell r="D6255" t="str">
            <v>居家布艺</v>
          </cell>
          <cell r="E6255" t="str">
            <v>是</v>
          </cell>
          <cell r="F6255" t="str">
            <v/>
          </cell>
          <cell r="G6255" t="str">
            <v>36-37</v>
          </cell>
          <cell r="H6255" t="str">
            <v/>
          </cell>
          <cell r="I6255" t="str">
            <v/>
          </cell>
          <cell r="J6255" t="str">
            <v>件</v>
          </cell>
          <cell r="K6255" t="str">
            <v/>
          </cell>
          <cell r="L6255" t="str">
            <v/>
          </cell>
          <cell r="M6255" t="str">
            <v>9.40</v>
          </cell>
        </row>
        <row r="6256">
          <cell r="A6256" t="str">
            <v>MR2662-FS38-39</v>
          </cell>
          <cell r="B6256" t="str">
            <v>MRYF2662</v>
          </cell>
          <cell r="C6256" t="str">
            <v>MR2662-FS38-39-MRYF2662</v>
          </cell>
          <cell r="D6256" t="str">
            <v>居家布艺</v>
          </cell>
          <cell r="E6256" t="str">
            <v>是</v>
          </cell>
          <cell r="F6256" t="str">
            <v/>
          </cell>
          <cell r="G6256" t="str">
            <v>38-39</v>
          </cell>
          <cell r="H6256" t="str">
            <v/>
          </cell>
          <cell r="I6256" t="str">
            <v/>
          </cell>
          <cell r="J6256" t="str">
            <v>件</v>
          </cell>
          <cell r="K6256" t="str">
            <v/>
          </cell>
          <cell r="L6256" t="str">
            <v/>
          </cell>
          <cell r="M6256" t="str">
            <v>9.40</v>
          </cell>
        </row>
        <row r="6257">
          <cell r="A6257" t="str">
            <v>MR2662-FS40-41</v>
          </cell>
          <cell r="B6257" t="str">
            <v>MRYF2662</v>
          </cell>
          <cell r="C6257" t="str">
            <v>MR2662-FS40-41-MRYF2662</v>
          </cell>
          <cell r="D6257" t="str">
            <v>居家布艺</v>
          </cell>
          <cell r="E6257" t="str">
            <v>是</v>
          </cell>
          <cell r="F6257" t="str">
            <v/>
          </cell>
          <cell r="G6257" t="str">
            <v>40-41</v>
          </cell>
          <cell r="H6257" t="str">
            <v/>
          </cell>
          <cell r="I6257" t="str">
            <v/>
          </cell>
          <cell r="J6257" t="str">
            <v>件</v>
          </cell>
          <cell r="K6257" t="str">
            <v/>
          </cell>
          <cell r="L6257" t="str">
            <v/>
          </cell>
          <cell r="M6257" t="str">
            <v>9.40</v>
          </cell>
        </row>
        <row r="6258">
          <cell r="A6258" t="str">
            <v>MR2662-KQ36-37</v>
          </cell>
          <cell r="B6258" t="str">
            <v>MRYF2662</v>
          </cell>
          <cell r="C6258" t="str">
            <v>MR2662-KQ36-37-MRYF2662</v>
          </cell>
          <cell r="D6258" t="str">
            <v>居家布艺</v>
          </cell>
          <cell r="E6258" t="str">
            <v>是</v>
          </cell>
          <cell r="F6258" t="str">
            <v/>
          </cell>
          <cell r="G6258" t="str">
            <v>36-37</v>
          </cell>
          <cell r="H6258" t="str">
            <v/>
          </cell>
          <cell r="I6258" t="str">
            <v/>
          </cell>
          <cell r="J6258" t="str">
            <v>件</v>
          </cell>
          <cell r="K6258" t="str">
            <v/>
          </cell>
          <cell r="L6258" t="str">
            <v/>
          </cell>
          <cell r="M6258" t="str">
            <v>9.40</v>
          </cell>
        </row>
        <row r="6259">
          <cell r="A6259" t="str">
            <v>MR2662-KQ38-39</v>
          </cell>
          <cell r="B6259" t="str">
            <v>MRYF2662</v>
          </cell>
          <cell r="C6259" t="str">
            <v>MR2662-KQ38-39-MRYF2662</v>
          </cell>
          <cell r="D6259" t="str">
            <v>居家布艺</v>
          </cell>
          <cell r="E6259" t="str">
            <v>是</v>
          </cell>
          <cell r="F6259" t="str">
            <v/>
          </cell>
          <cell r="G6259" t="str">
            <v>38-39</v>
          </cell>
          <cell r="H6259" t="str">
            <v/>
          </cell>
          <cell r="I6259" t="str">
            <v/>
          </cell>
          <cell r="J6259" t="str">
            <v>件</v>
          </cell>
          <cell r="K6259" t="str">
            <v/>
          </cell>
          <cell r="L6259" t="str">
            <v/>
          </cell>
          <cell r="M6259" t="str">
            <v>9.40</v>
          </cell>
        </row>
        <row r="6260">
          <cell r="A6260" t="str">
            <v>MR2662-KQ40-41</v>
          </cell>
          <cell r="B6260" t="str">
            <v>MRYF2662</v>
          </cell>
          <cell r="C6260" t="str">
            <v>MR2662-KQ40-41-MRYF2662</v>
          </cell>
          <cell r="D6260" t="str">
            <v>居家布艺</v>
          </cell>
          <cell r="E6260" t="str">
            <v>是</v>
          </cell>
          <cell r="F6260" t="str">
            <v/>
          </cell>
          <cell r="G6260" t="str">
            <v>40-41</v>
          </cell>
          <cell r="H6260" t="str">
            <v/>
          </cell>
          <cell r="I6260" t="str">
            <v/>
          </cell>
          <cell r="J6260" t="str">
            <v>件</v>
          </cell>
          <cell r="K6260" t="str">
            <v/>
          </cell>
          <cell r="L6260" t="str">
            <v/>
          </cell>
          <cell r="M6260" t="str">
            <v>9.40</v>
          </cell>
        </row>
        <row r="6261">
          <cell r="A6261" t="str">
            <v>MR2662-LS36-37</v>
          </cell>
          <cell r="B6261" t="str">
            <v>MRYF2662</v>
          </cell>
          <cell r="C6261" t="str">
            <v>MR2662-LS36-37-MRYF2662</v>
          </cell>
          <cell r="D6261" t="str">
            <v>居家布艺</v>
          </cell>
          <cell r="E6261" t="str">
            <v>是</v>
          </cell>
          <cell r="F6261" t="str">
            <v/>
          </cell>
          <cell r="G6261" t="str">
            <v>36-37</v>
          </cell>
          <cell r="H6261" t="str">
            <v/>
          </cell>
          <cell r="I6261" t="str">
            <v/>
          </cell>
          <cell r="J6261" t="str">
            <v>件</v>
          </cell>
          <cell r="K6261" t="str">
            <v/>
          </cell>
          <cell r="L6261" t="str">
            <v/>
          </cell>
          <cell r="M6261" t="str">
            <v>9.40</v>
          </cell>
        </row>
        <row r="6262">
          <cell r="A6262" t="str">
            <v>MR2662-LS38-39</v>
          </cell>
          <cell r="B6262" t="str">
            <v>MRYF2662</v>
          </cell>
          <cell r="C6262" t="str">
            <v>MR2662-LS38-39-MRYF2662</v>
          </cell>
          <cell r="D6262" t="str">
            <v>居家布艺</v>
          </cell>
          <cell r="E6262" t="str">
            <v>是</v>
          </cell>
          <cell r="F6262" t="str">
            <v/>
          </cell>
          <cell r="G6262" t="str">
            <v>38-39</v>
          </cell>
          <cell r="H6262" t="str">
            <v/>
          </cell>
          <cell r="I6262" t="str">
            <v/>
          </cell>
          <cell r="J6262" t="str">
            <v>件</v>
          </cell>
          <cell r="K6262" t="str">
            <v/>
          </cell>
          <cell r="L6262" t="str">
            <v/>
          </cell>
          <cell r="M6262" t="str">
            <v>9.40</v>
          </cell>
        </row>
        <row r="6263">
          <cell r="A6263" t="str">
            <v>MR2662-LS40-41</v>
          </cell>
          <cell r="B6263" t="str">
            <v>MRYF2662</v>
          </cell>
          <cell r="C6263" t="str">
            <v>MR2662-LS40-41-MRYF2662</v>
          </cell>
          <cell r="D6263" t="str">
            <v>居家布艺</v>
          </cell>
          <cell r="E6263" t="str">
            <v>是</v>
          </cell>
          <cell r="F6263" t="str">
            <v/>
          </cell>
          <cell r="G6263" t="str">
            <v>40-41</v>
          </cell>
          <cell r="H6263" t="str">
            <v/>
          </cell>
          <cell r="I6263" t="str">
            <v/>
          </cell>
          <cell r="J6263" t="str">
            <v>件</v>
          </cell>
          <cell r="K6263" t="str">
            <v/>
          </cell>
          <cell r="L6263" t="str">
            <v/>
          </cell>
          <cell r="M6263" t="str">
            <v>9.40</v>
          </cell>
        </row>
        <row r="6264">
          <cell r="A6264" t="str">
            <v>MR3350-KQ35-36</v>
          </cell>
          <cell r="B6264" t="str">
            <v>MRYF3350</v>
          </cell>
          <cell r="C6264" t="str">
            <v>MR3350-KQ35-36-MRYF3350</v>
          </cell>
          <cell r="D6264" t="str">
            <v>居家布艺</v>
          </cell>
          <cell r="E6264" t="str">
            <v>是</v>
          </cell>
          <cell r="F6264" t="str">
            <v/>
          </cell>
          <cell r="G6264" t="str">
            <v>35-36</v>
          </cell>
          <cell r="H6264" t="str">
            <v/>
          </cell>
          <cell r="I6264" t="str">
            <v/>
          </cell>
          <cell r="J6264" t="str">
            <v>件</v>
          </cell>
          <cell r="K6264" t="str">
            <v/>
          </cell>
          <cell r="L6264" t="str">
            <v/>
          </cell>
          <cell r="M6264" t="str">
            <v>13.70</v>
          </cell>
        </row>
        <row r="6265">
          <cell r="A6265" t="str">
            <v>MR3350-KQ37-38</v>
          </cell>
          <cell r="B6265" t="str">
            <v>MRYF3350</v>
          </cell>
          <cell r="C6265" t="str">
            <v>MR3350-KQ37-38-MRYF3350</v>
          </cell>
          <cell r="D6265" t="str">
            <v>居家布艺</v>
          </cell>
          <cell r="E6265" t="str">
            <v>是</v>
          </cell>
          <cell r="F6265" t="str">
            <v/>
          </cell>
          <cell r="G6265" t="str">
            <v>37-38</v>
          </cell>
          <cell r="H6265" t="str">
            <v/>
          </cell>
          <cell r="I6265" t="str">
            <v/>
          </cell>
          <cell r="J6265" t="str">
            <v>件</v>
          </cell>
          <cell r="K6265" t="str">
            <v/>
          </cell>
          <cell r="L6265" t="str">
            <v/>
          </cell>
          <cell r="M6265" t="str">
            <v>13.70</v>
          </cell>
        </row>
        <row r="6266">
          <cell r="A6266" t="str">
            <v>MR3350-KQ39-40</v>
          </cell>
          <cell r="B6266" t="str">
            <v>MRYF3350</v>
          </cell>
          <cell r="C6266" t="str">
            <v>MR3350-KQ39-40-MRYF3350</v>
          </cell>
          <cell r="D6266" t="str">
            <v>居家布艺</v>
          </cell>
          <cell r="E6266" t="str">
            <v>是</v>
          </cell>
          <cell r="F6266" t="str">
            <v/>
          </cell>
          <cell r="G6266" t="str">
            <v>39-40</v>
          </cell>
          <cell r="H6266" t="str">
            <v/>
          </cell>
          <cell r="I6266" t="str">
            <v/>
          </cell>
          <cell r="J6266" t="str">
            <v>件</v>
          </cell>
          <cell r="K6266" t="str">
            <v/>
          </cell>
          <cell r="L6266" t="str">
            <v/>
          </cell>
          <cell r="M6266" t="str">
            <v>13.70</v>
          </cell>
        </row>
        <row r="6267">
          <cell r="A6267" t="str">
            <v>MR3350-LS35-36</v>
          </cell>
          <cell r="B6267" t="str">
            <v>MRYF3350</v>
          </cell>
          <cell r="C6267" t="str">
            <v>MR3350-LS35-36-MRYF3350</v>
          </cell>
          <cell r="D6267" t="str">
            <v>居家布艺</v>
          </cell>
          <cell r="E6267" t="str">
            <v>是</v>
          </cell>
          <cell r="F6267" t="str">
            <v/>
          </cell>
          <cell r="G6267" t="str">
            <v>35-36</v>
          </cell>
          <cell r="H6267" t="str">
            <v/>
          </cell>
          <cell r="I6267" t="str">
            <v/>
          </cell>
          <cell r="J6267" t="str">
            <v>件</v>
          </cell>
          <cell r="K6267" t="str">
            <v/>
          </cell>
          <cell r="L6267" t="str">
            <v/>
          </cell>
          <cell r="M6267" t="str">
            <v>13.70</v>
          </cell>
        </row>
        <row r="6268">
          <cell r="A6268" t="str">
            <v>MR3350-LS37-38</v>
          </cell>
          <cell r="B6268" t="str">
            <v>MRYF3350</v>
          </cell>
          <cell r="C6268" t="str">
            <v>MR3350-LS37-38-MRYF3350</v>
          </cell>
          <cell r="D6268" t="str">
            <v>居家布艺</v>
          </cell>
          <cell r="E6268" t="str">
            <v>是</v>
          </cell>
          <cell r="F6268" t="str">
            <v/>
          </cell>
          <cell r="G6268" t="str">
            <v>37-38</v>
          </cell>
          <cell r="H6268" t="str">
            <v/>
          </cell>
          <cell r="I6268" t="str">
            <v/>
          </cell>
          <cell r="J6268" t="str">
            <v>件</v>
          </cell>
          <cell r="K6268" t="str">
            <v/>
          </cell>
          <cell r="L6268" t="str">
            <v/>
          </cell>
          <cell r="M6268" t="str">
            <v>13.70</v>
          </cell>
        </row>
        <row r="6269">
          <cell r="A6269" t="str">
            <v>MR3350-LS39-40</v>
          </cell>
          <cell r="B6269" t="str">
            <v>MRYF3350</v>
          </cell>
          <cell r="C6269" t="str">
            <v>MR3350-LS39-40-MRYF3350</v>
          </cell>
          <cell r="D6269" t="str">
            <v>居家布艺</v>
          </cell>
          <cell r="E6269" t="str">
            <v>是</v>
          </cell>
          <cell r="F6269" t="str">
            <v/>
          </cell>
          <cell r="G6269" t="str">
            <v>39-40</v>
          </cell>
          <cell r="H6269" t="str">
            <v/>
          </cell>
          <cell r="I6269" t="str">
            <v/>
          </cell>
          <cell r="J6269" t="str">
            <v>件</v>
          </cell>
          <cell r="K6269" t="str">
            <v/>
          </cell>
          <cell r="L6269" t="str">
            <v/>
          </cell>
          <cell r="M6269" t="str">
            <v>13.70</v>
          </cell>
        </row>
        <row r="6270">
          <cell r="A6270" t="str">
            <v>MR3350M-HS40-41</v>
          </cell>
          <cell r="B6270" t="str">
            <v>MRYF3350</v>
          </cell>
          <cell r="C6270" t="str">
            <v>MR3350M-HS40-41-MRYF3350</v>
          </cell>
          <cell r="D6270" t="str">
            <v>居家布艺</v>
          </cell>
          <cell r="E6270" t="str">
            <v>是</v>
          </cell>
          <cell r="F6270" t="str">
            <v/>
          </cell>
          <cell r="G6270" t="str">
            <v>40-41</v>
          </cell>
          <cell r="H6270" t="str">
            <v/>
          </cell>
          <cell r="I6270" t="str">
            <v/>
          </cell>
          <cell r="J6270" t="str">
            <v>件</v>
          </cell>
          <cell r="K6270" t="str">
            <v/>
          </cell>
          <cell r="L6270" t="str">
            <v/>
          </cell>
          <cell r="M6270" t="str">
            <v>13.70</v>
          </cell>
        </row>
        <row r="6271">
          <cell r="A6271" t="str">
            <v>MR3350M-HS42-43</v>
          </cell>
          <cell r="B6271" t="str">
            <v>MRYF3350</v>
          </cell>
          <cell r="C6271" t="str">
            <v>MR3350M-HS42-43-MRYF3350</v>
          </cell>
          <cell r="D6271" t="str">
            <v>居家布艺</v>
          </cell>
          <cell r="E6271" t="str">
            <v>是</v>
          </cell>
          <cell r="F6271" t="str">
            <v/>
          </cell>
          <cell r="G6271" t="str">
            <v>42-43</v>
          </cell>
          <cell r="H6271" t="str">
            <v/>
          </cell>
          <cell r="I6271" t="str">
            <v/>
          </cell>
          <cell r="J6271" t="str">
            <v>件</v>
          </cell>
          <cell r="K6271" t="str">
            <v/>
          </cell>
          <cell r="L6271" t="str">
            <v/>
          </cell>
          <cell r="M6271" t="str">
            <v>13.70</v>
          </cell>
        </row>
        <row r="6272">
          <cell r="A6272" t="str">
            <v>MR3350M-HS44-45</v>
          </cell>
          <cell r="B6272" t="str">
            <v>MRYF3350</v>
          </cell>
          <cell r="C6272" t="str">
            <v>MR3350M-HS44-45-MRYF3350</v>
          </cell>
          <cell r="D6272" t="str">
            <v>居家布艺</v>
          </cell>
          <cell r="E6272" t="str">
            <v>是</v>
          </cell>
          <cell r="F6272" t="str">
            <v/>
          </cell>
          <cell r="G6272" t="str">
            <v>44-45</v>
          </cell>
          <cell r="H6272" t="str">
            <v/>
          </cell>
          <cell r="I6272" t="str">
            <v/>
          </cell>
          <cell r="J6272" t="str">
            <v>件</v>
          </cell>
          <cell r="K6272" t="str">
            <v/>
          </cell>
          <cell r="L6272" t="str">
            <v/>
          </cell>
          <cell r="M6272" t="str">
            <v>13.70</v>
          </cell>
        </row>
        <row r="6273">
          <cell r="A6273" t="str">
            <v>MR3350M-KQ40-41</v>
          </cell>
          <cell r="B6273" t="str">
            <v>MRYF3350</v>
          </cell>
          <cell r="C6273" t="str">
            <v>MR3350M-KQ40-41-MRYF3350</v>
          </cell>
          <cell r="D6273" t="str">
            <v>居家布艺</v>
          </cell>
          <cell r="E6273" t="str">
            <v>是</v>
          </cell>
          <cell r="F6273" t="str">
            <v/>
          </cell>
          <cell r="G6273" t="str">
            <v>40-41</v>
          </cell>
          <cell r="H6273" t="str">
            <v/>
          </cell>
          <cell r="I6273" t="str">
            <v/>
          </cell>
          <cell r="J6273" t="str">
            <v>件</v>
          </cell>
          <cell r="K6273" t="str">
            <v/>
          </cell>
          <cell r="L6273" t="str">
            <v/>
          </cell>
          <cell r="M6273" t="str">
            <v>13.70</v>
          </cell>
        </row>
        <row r="6274">
          <cell r="A6274" t="str">
            <v>MR3350M-KQ42-43</v>
          </cell>
          <cell r="B6274" t="str">
            <v>MRYF3350</v>
          </cell>
          <cell r="C6274" t="str">
            <v>MR3350M-KQ42-43-MRYF3350</v>
          </cell>
          <cell r="D6274" t="str">
            <v>居家布艺</v>
          </cell>
          <cell r="E6274" t="str">
            <v>是</v>
          </cell>
          <cell r="F6274" t="str">
            <v/>
          </cell>
          <cell r="G6274" t="str">
            <v>42-43</v>
          </cell>
          <cell r="H6274" t="str">
            <v/>
          </cell>
          <cell r="I6274" t="str">
            <v/>
          </cell>
          <cell r="J6274" t="str">
            <v>件</v>
          </cell>
          <cell r="K6274" t="str">
            <v/>
          </cell>
          <cell r="L6274" t="str">
            <v/>
          </cell>
          <cell r="M6274" t="str">
            <v>13.70</v>
          </cell>
        </row>
        <row r="6275">
          <cell r="A6275" t="str">
            <v>MR3350M-KQ44-45</v>
          </cell>
          <cell r="B6275" t="str">
            <v>MRYF3350</v>
          </cell>
          <cell r="C6275" t="str">
            <v>MR3350M-KQ44-45-MRYF3350</v>
          </cell>
          <cell r="D6275" t="str">
            <v>居家布艺</v>
          </cell>
          <cell r="E6275" t="str">
            <v>是</v>
          </cell>
          <cell r="F6275" t="str">
            <v/>
          </cell>
          <cell r="G6275" t="str">
            <v>44-45</v>
          </cell>
          <cell r="H6275" t="str">
            <v/>
          </cell>
          <cell r="I6275" t="str">
            <v/>
          </cell>
          <cell r="J6275" t="str">
            <v>件</v>
          </cell>
          <cell r="K6275" t="str">
            <v/>
          </cell>
          <cell r="L6275" t="str">
            <v/>
          </cell>
          <cell r="M6275" t="str">
            <v>13.70</v>
          </cell>
        </row>
        <row r="6276">
          <cell r="A6276" t="str">
            <v>MR3350-XH35-36</v>
          </cell>
          <cell r="B6276" t="str">
            <v>MRYF3350</v>
          </cell>
          <cell r="C6276" t="str">
            <v>MR3350-XH35-36-MRYF3350</v>
          </cell>
          <cell r="D6276" t="str">
            <v>居家布艺</v>
          </cell>
          <cell r="E6276" t="str">
            <v>是</v>
          </cell>
          <cell r="F6276" t="str">
            <v/>
          </cell>
          <cell r="G6276" t="str">
            <v>35-36</v>
          </cell>
          <cell r="H6276" t="str">
            <v/>
          </cell>
          <cell r="I6276" t="str">
            <v/>
          </cell>
          <cell r="J6276" t="str">
            <v>件</v>
          </cell>
          <cell r="K6276" t="str">
            <v/>
          </cell>
          <cell r="L6276" t="str">
            <v/>
          </cell>
          <cell r="M6276" t="str">
            <v>13.70</v>
          </cell>
        </row>
        <row r="6277">
          <cell r="A6277" t="str">
            <v>MR3350-XH37-38</v>
          </cell>
          <cell r="B6277" t="str">
            <v>MRYF3350</v>
          </cell>
          <cell r="C6277" t="str">
            <v>MR3350-XH37-38-MRYF3350</v>
          </cell>
          <cell r="D6277" t="str">
            <v>居家布艺</v>
          </cell>
          <cell r="E6277" t="str">
            <v>是</v>
          </cell>
          <cell r="F6277" t="str">
            <v/>
          </cell>
          <cell r="G6277" t="str">
            <v>37-38</v>
          </cell>
          <cell r="H6277" t="str">
            <v/>
          </cell>
          <cell r="I6277" t="str">
            <v/>
          </cell>
          <cell r="J6277" t="str">
            <v>件</v>
          </cell>
          <cell r="K6277" t="str">
            <v/>
          </cell>
          <cell r="L6277" t="str">
            <v/>
          </cell>
          <cell r="M6277" t="str">
            <v>13.70</v>
          </cell>
        </row>
        <row r="6278">
          <cell r="A6278" t="str">
            <v>MR3350-XH39-40</v>
          </cell>
          <cell r="B6278" t="str">
            <v>MRYF3350</v>
          </cell>
          <cell r="C6278" t="str">
            <v>MR3350-XH39-40-MRYF3350</v>
          </cell>
          <cell r="D6278" t="str">
            <v>居家布艺</v>
          </cell>
          <cell r="E6278" t="str">
            <v>是</v>
          </cell>
          <cell r="F6278" t="str">
            <v/>
          </cell>
          <cell r="G6278" t="str">
            <v>39-40</v>
          </cell>
          <cell r="H6278" t="str">
            <v/>
          </cell>
          <cell r="I6278" t="str">
            <v/>
          </cell>
          <cell r="J6278" t="str">
            <v>件</v>
          </cell>
          <cell r="K6278" t="str">
            <v/>
          </cell>
          <cell r="L6278" t="str">
            <v/>
          </cell>
          <cell r="M6278" t="str">
            <v>13.70</v>
          </cell>
        </row>
        <row r="6279">
          <cell r="A6279" t="str">
            <v>MR8811-HS36-37</v>
          </cell>
          <cell r="B6279" t="str">
            <v>MRYF8811</v>
          </cell>
          <cell r="C6279" t="str">
            <v>MR8811-HS36-37-MRYF8811</v>
          </cell>
          <cell r="D6279" t="str">
            <v>居家布艺</v>
          </cell>
          <cell r="E6279" t="str">
            <v>是</v>
          </cell>
          <cell r="F6279" t="str">
            <v/>
          </cell>
          <cell r="G6279" t="str">
            <v>36-37</v>
          </cell>
          <cell r="H6279" t="str">
            <v/>
          </cell>
          <cell r="I6279" t="str">
            <v/>
          </cell>
          <cell r="J6279" t="str">
            <v>件</v>
          </cell>
          <cell r="K6279" t="str">
            <v/>
          </cell>
          <cell r="L6279" t="str">
            <v/>
          </cell>
          <cell r="M6279" t="str">
            <v>10.40</v>
          </cell>
        </row>
        <row r="6280">
          <cell r="A6280" t="str">
            <v>MR8811-HS38-39</v>
          </cell>
          <cell r="B6280" t="str">
            <v>MRYF8811</v>
          </cell>
          <cell r="C6280" t="str">
            <v>MR8811-HS38-39-MRYF8811</v>
          </cell>
          <cell r="D6280" t="str">
            <v>居家布艺</v>
          </cell>
          <cell r="E6280" t="str">
            <v>是</v>
          </cell>
          <cell r="F6280" t="str">
            <v/>
          </cell>
          <cell r="G6280" t="str">
            <v>38-39</v>
          </cell>
          <cell r="H6280" t="str">
            <v/>
          </cell>
          <cell r="I6280" t="str">
            <v/>
          </cell>
          <cell r="J6280" t="str">
            <v>件</v>
          </cell>
          <cell r="K6280" t="str">
            <v/>
          </cell>
          <cell r="L6280" t="str">
            <v/>
          </cell>
          <cell r="M6280" t="str">
            <v>10.40</v>
          </cell>
        </row>
        <row r="6281">
          <cell r="A6281" t="str">
            <v>MR8811-HS40-41</v>
          </cell>
          <cell r="B6281" t="str">
            <v>MRYF8811</v>
          </cell>
          <cell r="C6281" t="str">
            <v>MR8811-HS40-41-MRYF8811</v>
          </cell>
          <cell r="D6281" t="str">
            <v>居家布艺</v>
          </cell>
          <cell r="E6281" t="str">
            <v>是</v>
          </cell>
          <cell r="F6281" t="str">
            <v/>
          </cell>
          <cell r="G6281" t="str">
            <v>40-41</v>
          </cell>
          <cell r="H6281" t="str">
            <v/>
          </cell>
          <cell r="I6281" t="str">
            <v/>
          </cell>
          <cell r="J6281" t="str">
            <v>件</v>
          </cell>
          <cell r="K6281" t="str">
            <v/>
          </cell>
          <cell r="L6281" t="str">
            <v/>
          </cell>
          <cell r="M6281" t="str">
            <v>10.40</v>
          </cell>
        </row>
        <row r="6282">
          <cell r="A6282" t="str">
            <v>MR8811-LS36-37</v>
          </cell>
          <cell r="B6282" t="str">
            <v>MRYF8811</v>
          </cell>
          <cell r="C6282" t="str">
            <v>MR8811-LS36-37-MRYF8811</v>
          </cell>
          <cell r="D6282" t="str">
            <v>居家布艺</v>
          </cell>
          <cell r="E6282" t="str">
            <v>是</v>
          </cell>
          <cell r="F6282" t="str">
            <v/>
          </cell>
          <cell r="G6282" t="str">
            <v>36-37</v>
          </cell>
          <cell r="H6282" t="str">
            <v/>
          </cell>
          <cell r="I6282" t="str">
            <v/>
          </cell>
          <cell r="J6282" t="str">
            <v>件</v>
          </cell>
          <cell r="K6282" t="str">
            <v/>
          </cell>
          <cell r="L6282" t="str">
            <v/>
          </cell>
          <cell r="M6282" t="str">
            <v>10.40</v>
          </cell>
        </row>
        <row r="6283">
          <cell r="A6283" t="str">
            <v>MR8811-LS38-39</v>
          </cell>
          <cell r="B6283" t="str">
            <v>MRYF8811</v>
          </cell>
          <cell r="C6283" t="str">
            <v>MR8811-LS38-39-MRYF8811</v>
          </cell>
          <cell r="D6283" t="str">
            <v>居家布艺</v>
          </cell>
          <cell r="E6283" t="str">
            <v>是</v>
          </cell>
          <cell r="F6283" t="str">
            <v/>
          </cell>
          <cell r="G6283" t="str">
            <v>38-39</v>
          </cell>
          <cell r="H6283" t="str">
            <v/>
          </cell>
          <cell r="I6283" t="str">
            <v/>
          </cell>
          <cell r="J6283" t="str">
            <v>件</v>
          </cell>
          <cell r="K6283" t="str">
            <v/>
          </cell>
          <cell r="L6283" t="str">
            <v/>
          </cell>
          <cell r="M6283" t="str">
            <v>10.40</v>
          </cell>
        </row>
        <row r="6284">
          <cell r="A6284" t="str">
            <v>MR8811-LS40-41</v>
          </cell>
          <cell r="B6284" t="str">
            <v>MRYF8811</v>
          </cell>
          <cell r="C6284" t="str">
            <v>MR8811-LS40-41-MRYF8811</v>
          </cell>
          <cell r="D6284" t="str">
            <v>居家布艺</v>
          </cell>
          <cell r="E6284" t="str">
            <v>是</v>
          </cell>
          <cell r="F6284" t="str">
            <v/>
          </cell>
          <cell r="G6284" t="str">
            <v>40-41</v>
          </cell>
          <cell r="H6284" t="str">
            <v/>
          </cell>
          <cell r="I6284" t="str">
            <v/>
          </cell>
          <cell r="J6284" t="str">
            <v>件</v>
          </cell>
          <cell r="K6284" t="str">
            <v/>
          </cell>
          <cell r="L6284" t="str">
            <v/>
          </cell>
          <cell r="M6284" t="str">
            <v>10.40</v>
          </cell>
        </row>
        <row r="6285">
          <cell r="A6285" t="str">
            <v>MR8811-ZS36-37</v>
          </cell>
          <cell r="B6285" t="str">
            <v>MRYF8811</v>
          </cell>
          <cell r="C6285" t="str">
            <v>MR8811-ZS36-37-MRYF8811</v>
          </cell>
          <cell r="D6285" t="str">
            <v>居家布艺</v>
          </cell>
          <cell r="E6285" t="str">
            <v>是</v>
          </cell>
          <cell r="F6285" t="str">
            <v/>
          </cell>
          <cell r="G6285" t="str">
            <v>36-37</v>
          </cell>
          <cell r="H6285" t="str">
            <v/>
          </cell>
          <cell r="I6285" t="str">
            <v/>
          </cell>
          <cell r="J6285" t="str">
            <v>件</v>
          </cell>
          <cell r="K6285" t="str">
            <v/>
          </cell>
          <cell r="L6285" t="str">
            <v/>
          </cell>
          <cell r="M6285" t="str">
            <v>10.40</v>
          </cell>
        </row>
        <row r="6286">
          <cell r="A6286" t="str">
            <v>MR8811-ZS38-39</v>
          </cell>
          <cell r="B6286" t="str">
            <v>MRYF8811</v>
          </cell>
          <cell r="C6286" t="str">
            <v>MR8811-ZS38-39-MRYF8811</v>
          </cell>
          <cell r="D6286" t="str">
            <v>居家布艺</v>
          </cell>
          <cell r="E6286" t="str">
            <v>是</v>
          </cell>
          <cell r="F6286" t="str">
            <v/>
          </cell>
          <cell r="G6286" t="str">
            <v>38-39</v>
          </cell>
          <cell r="H6286" t="str">
            <v/>
          </cell>
          <cell r="I6286" t="str">
            <v/>
          </cell>
          <cell r="J6286" t="str">
            <v>件</v>
          </cell>
          <cell r="K6286" t="str">
            <v/>
          </cell>
          <cell r="L6286" t="str">
            <v/>
          </cell>
          <cell r="M6286" t="str">
            <v>10.40</v>
          </cell>
        </row>
        <row r="6287">
          <cell r="A6287" t="str">
            <v>MR8811-ZS40-41</v>
          </cell>
          <cell r="B6287" t="str">
            <v>MRYF8811</v>
          </cell>
          <cell r="C6287" t="str">
            <v>MR8811-ZS40-41-MRYF8811</v>
          </cell>
          <cell r="D6287" t="str">
            <v>居家布艺</v>
          </cell>
          <cell r="E6287" t="str">
            <v>是</v>
          </cell>
          <cell r="F6287" t="str">
            <v/>
          </cell>
          <cell r="G6287" t="str">
            <v>40-41</v>
          </cell>
          <cell r="H6287" t="str">
            <v/>
          </cell>
          <cell r="I6287" t="str">
            <v/>
          </cell>
          <cell r="J6287" t="str">
            <v>件</v>
          </cell>
          <cell r="K6287" t="str">
            <v/>
          </cell>
          <cell r="L6287" t="str">
            <v/>
          </cell>
          <cell r="M6287" t="str">
            <v>10.40</v>
          </cell>
        </row>
        <row r="6288">
          <cell r="A6288" t="str">
            <v>MR9811-AH40-41</v>
          </cell>
          <cell r="B6288" t="str">
            <v>MRYF8811</v>
          </cell>
          <cell r="C6288" t="str">
            <v>MR9811-AH40-41-MRYF8811</v>
          </cell>
          <cell r="D6288" t="str">
            <v>居家布艺</v>
          </cell>
          <cell r="E6288" t="str">
            <v>是</v>
          </cell>
          <cell r="F6288" t="str">
            <v/>
          </cell>
          <cell r="G6288" t="str">
            <v>40-41</v>
          </cell>
          <cell r="H6288" t="str">
            <v/>
          </cell>
          <cell r="I6288" t="str">
            <v/>
          </cell>
          <cell r="J6288" t="str">
            <v>件</v>
          </cell>
          <cell r="K6288" t="str">
            <v/>
          </cell>
          <cell r="L6288" t="str">
            <v/>
          </cell>
          <cell r="M6288" t="str">
            <v>10.40</v>
          </cell>
        </row>
        <row r="6289">
          <cell r="A6289" t="str">
            <v>MR9811-AH42-43</v>
          </cell>
          <cell r="B6289" t="str">
            <v>MRYF8811</v>
          </cell>
          <cell r="C6289" t="str">
            <v>MR9811-AH42-43-MRYF8811</v>
          </cell>
          <cell r="D6289" t="str">
            <v>居家布艺</v>
          </cell>
          <cell r="E6289" t="str">
            <v>是</v>
          </cell>
          <cell r="F6289" t="str">
            <v/>
          </cell>
          <cell r="G6289" t="str">
            <v>42-43</v>
          </cell>
          <cell r="H6289" t="str">
            <v/>
          </cell>
          <cell r="I6289" t="str">
            <v/>
          </cell>
          <cell r="J6289" t="str">
            <v>件</v>
          </cell>
          <cell r="K6289" t="str">
            <v/>
          </cell>
          <cell r="L6289" t="str">
            <v/>
          </cell>
          <cell r="M6289" t="str">
            <v>10.40</v>
          </cell>
        </row>
        <row r="6290">
          <cell r="A6290" t="str">
            <v>MR9811-AH44-45</v>
          </cell>
          <cell r="B6290" t="str">
            <v>MRYF8811</v>
          </cell>
          <cell r="C6290" t="str">
            <v>MR9811-AH44-45-MRYF8811</v>
          </cell>
          <cell r="D6290" t="str">
            <v>居家布艺</v>
          </cell>
          <cell r="E6290" t="str">
            <v>是</v>
          </cell>
          <cell r="F6290" t="str">
            <v/>
          </cell>
          <cell r="G6290" t="str">
            <v>44-45</v>
          </cell>
          <cell r="H6290" t="str">
            <v/>
          </cell>
          <cell r="I6290" t="str">
            <v/>
          </cell>
          <cell r="J6290" t="str">
            <v>件</v>
          </cell>
          <cell r="K6290" t="str">
            <v/>
          </cell>
          <cell r="L6290" t="str">
            <v/>
          </cell>
          <cell r="M6290" t="str">
            <v>10.40</v>
          </cell>
        </row>
        <row r="6291">
          <cell r="A6291" t="str">
            <v>MR9811-QH40-41</v>
          </cell>
          <cell r="B6291" t="str">
            <v>MRYF8811</v>
          </cell>
          <cell r="C6291" t="str">
            <v>MR9811-QH40-41-MRYF8811</v>
          </cell>
          <cell r="D6291" t="str">
            <v>居家布艺</v>
          </cell>
          <cell r="E6291" t="str">
            <v>是</v>
          </cell>
          <cell r="F6291" t="str">
            <v/>
          </cell>
          <cell r="G6291" t="str">
            <v>40-41</v>
          </cell>
          <cell r="H6291" t="str">
            <v/>
          </cell>
          <cell r="I6291" t="str">
            <v/>
          </cell>
          <cell r="J6291" t="str">
            <v>件</v>
          </cell>
          <cell r="K6291" t="str">
            <v/>
          </cell>
          <cell r="L6291" t="str">
            <v/>
          </cell>
          <cell r="M6291" t="str">
            <v>10.40</v>
          </cell>
        </row>
        <row r="6292">
          <cell r="A6292" t="str">
            <v>MR9811-QH42-43</v>
          </cell>
          <cell r="B6292" t="str">
            <v>MRYF8811</v>
          </cell>
          <cell r="C6292" t="str">
            <v>MR9811-QH42-43-MRYF8811</v>
          </cell>
          <cell r="D6292" t="str">
            <v>居家布艺</v>
          </cell>
          <cell r="E6292" t="str">
            <v>是</v>
          </cell>
          <cell r="F6292" t="str">
            <v/>
          </cell>
          <cell r="G6292" t="str">
            <v>42-43</v>
          </cell>
          <cell r="H6292" t="str">
            <v/>
          </cell>
          <cell r="I6292" t="str">
            <v/>
          </cell>
          <cell r="J6292" t="str">
            <v>件</v>
          </cell>
          <cell r="K6292" t="str">
            <v/>
          </cell>
          <cell r="L6292" t="str">
            <v/>
          </cell>
          <cell r="M6292" t="str">
            <v>10.40</v>
          </cell>
        </row>
        <row r="6293">
          <cell r="A6293" t="str">
            <v>MR9811-QH44-45</v>
          </cell>
          <cell r="B6293" t="str">
            <v>MRYF8811</v>
          </cell>
          <cell r="C6293" t="str">
            <v>MR9811-QH44-45-MRYF8811</v>
          </cell>
          <cell r="D6293" t="str">
            <v>居家布艺</v>
          </cell>
          <cell r="E6293" t="str">
            <v>是</v>
          </cell>
          <cell r="F6293" t="str">
            <v/>
          </cell>
          <cell r="G6293" t="str">
            <v>44-45</v>
          </cell>
          <cell r="H6293" t="str">
            <v/>
          </cell>
          <cell r="I6293" t="str">
            <v/>
          </cell>
          <cell r="J6293" t="str">
            <v>件</v>
          </cell>
          <cell r="K6293" t="str">
            <v/>
          </cell>
          <cell r="L6293" t="str">
            <v/>
          </cell>
          <cell r="M6293" t="str">
            <v>10.40</v>
          </cell>
        </row>
        <row r="6294">
          <cell r="A6294" t="str">
            <v>MR2622-AH36-37</v>
          </cell>
          <cell r="B6294" t="str">
            <v>MRYF2622</v>
          </cell>
          <cell r="C6294" t="str">
            <v>MR2622-AH36-37-MRYF2622</v>
          </cell>
          <cell r="D6294" t="str">
            <v>居家布艺</v>
          </cell>
          <cell r="E6294" t="str">
            <v>是</v>
          </cell>
          <cell r="F6294" t="str">
            <v/>
          </cell>
          <cell r="G6294" t="str">
            <v>36-37</v>
          </cell>
          <cell r="H6294" t="str">
            <v/>
          </cell>
          <cell r="I6294" t="str">
            <v/>
          </cell>
          <cell r="J6294" t="str">
            <v>件</v>
          </cell>
          <cell r="K6294" t="str">
            <v/>
          </cell>
          <cell r="L6294" t="str">
            <v/>
          </cell>
          <cell r="M6294" t="str">
            <v>10.60</v>
          </cell>
        </row>
        <row r="6295">
          <cell r="A6295" t="str">
            <v>MR2622-AH38-39</v>
          </cell>
          <cell r="B6295" t="str">
            <v>MRYF2622</v>
          </cell>
          <cell r="C6295" t="str">
            <v>MR2622-AH38-39-MRYF2622</v>
          </cell>
          <cell r="D6295" t="str">
            <v>居家布艺</v>
          </cell>
          <cell r="E6295" t="str">
            <v>是</v>
          </cell>
          <cell r="F6295" t="str">
            <v/>
          </cell>
          <cell r="G6295" t="str">
            <v>38-39</v>
          </cell>
          <cell r="H6295" t="str">
            <v/>
          </cell>
          <cell r="I6295" t="str">
            <v/>
          </cell>
          <cell r="J6295" t="str">
            <v>件</v>
          </cell>
          <cell r="K6295" t="str">
            <v/>
          </cell>
          <cell r="L6295" t="str">
            <v/>
          </cell>
          <cell r="M6295" t="str">
            <v>10.60</v>
          </cell>
        </row>
        <row r="6296">
          <cell r="A6296" t="str">
            <v>MR2622-AH40-41</v>
          </cell>
          <cell r="B6296" t="str">
            <v>MRYF2622</v>
          </cell>
          <cell r="C6296" t="str">
            <v>MR2622-AH40-41-MRYF2622</v>
          </cell>
          <cell r="D6296" t="str">
            <v>居家布艺</v>
          </cell>
          <cell r="E6296" t="str">
            <v>是</v>
          </cell>
          <cell r="F6296" t="str">
            <v/>
          </cell>
          <cell r="G6296" t="str">
            <v>40-41</v>
          </cell>
          <cell r="H6296" t="str">
            <v/>
          </cell>
          <cell r="I6296" t="str">
            <v/>
          </cell>
          <cell r="J6296" t="str">
            <v>件</v>
          </cell>
          <cell r="K6296" t="str">
            <v/>
          </cell>
          <cell r="L6296" t="str">
            <v/>
          </cell>
          <cell r="M6296" t="str">
            <v>10.60</v>
          </cell>
        </row>
        <row r="6297">
          <cell r="A6297" t="str">
            <v>MR2622-FS36-37</v>
          </cell>
          <cell r="B6297" t="str">
            <v>MRYF2622</v>
          </cell>
          <cell r="C6297" t="str">
            <v>MR2622-FS36-37-MRYF2622</v>
          </cell>
          <cell r="D6297" t="str">
            <v>居家布艺</v>
          </cell>
          <cell r="E6297" t="str">
            <v>是</v>
          </cell>
          <cell r="F6297" t="str">
            <v/>
          </cell>
          <cell r="G6297" t="str">
            <v>36-37</v>
          </cell>
          <cell r="H6297" t="str">
            <v/>
          </cell>
          <cell r="I6297" t="str">
            <v/>
          </cell>
          <cell r="J6297" t="str">
            <v>件</v>
          </cell>
          <cell r="K6297" t="str">
            <v/>
          </cell>
          <cell r="L6297" t="str">
            <v/>
          </cell>
          <cell r="M6297" t="str">
            <v>10.60</v>
          </cell>
        </row>
        <row r="6298">
          <cell r="A6298" t="str">
            <v>MR2622-FS38-39</v>
          </cell>
          <cell r="B6298" t="str">
            <v>MRYF2622</v>
          </cell>
          <cell r="C6298" t="str">
            <v>MR2622-FS38-39-MRYF2622</v>
          </cell>
          <cell r="D6298" t="str">
            <v>居家布艺</v>
          </cell>
          <cell r="E6298" t="str">
            <v>是</v>
          </cell>
          <cell r="F6298" t="str">
            <v/>
          </cell>
          <cell r="G6298" t="str">
            <v>38-39</v>
          </cell>
          <cell r="H6298" t="str">
            <v/>
          </cell>
          <cell r="I6298" t="str">
            <v/>
          </cell>
          <cell r="J6298" t="str">
            <v>件</v>
          </cell>
          <cell r="K6298" t="str">
            <v/>
          </cell>
          <cell r="L6298" t="str">
            <v/>
          </cell>
          <cell r="M6298" t="str">
            <v>10.60</v>
          </cell>
        </row>
        <row r="6299">
          <cell r="A6299" t="str">
            <v>MR2622-FS40-41</v>
          </cell>
          <cell r="B6299" t="str">
            <v>MRYF2622</v>
          </cell>
          <cell r="C6299" t="str">
            <v>MR2622-FS40-41-MRYF2622</v>
          </cell>
          <cell r="D6299" t="str">
            <v>居家布艺</v>
          </cell>
          <cell r="E6299" t="str">
            <v>是</v>
          </cell>
          <cell r="F6299" t="str">
            <v/>
          </cell>
          <cell r="G6299" t="str">
            <v>40-41</v>
          </cell>
          <cell r="H6299" t="str">
            <v/>
          </cell>
          <cell r="I6299" t="str">
            <v/>
          </cell>
          <cell r="J6299" t="str">
            <v>件</v>
          </cell>
          <cell r="K6299" t="str">
            <v/>
          </cell>
          <cell r="L6299" t="str">
            <v/>
          </cell>
          <cell r="M6299" t="str">
            <v>10.60</v>
          </cell>
        </row>
        <row r="6300">
          <cell r="A6300" t="str">
            <v>MR2622-KQ36-37</v>
          </cell>
          <cell r="B6300" t="str">
            <v>MRYF2622</v>
          </cell>
          <cell r="C6300" t="str">
            <v>MR2622-KQ36-37-MRYF2622</v>
          </cell>
          <cell r="D6300" t="str">
            <v>居家布艺</v>
          </cell>
          <cell r="E6300" t="str">
            <v>是</v>
          </cell>
          <cell r="F6300" t="str">
            <v/>
          </cell>
          <cell r="G6300" t="str">
            <v>36-37</v>
          </cell>
          <cell r="H6300" t="str">
            <v/>
          </cell>
          <cell r="I6300" t="str">
            <v/>
          </cell>
          <cell r="J6300" t="str">
            <v>件</v>
          </cell>
          <cell r="K6300" t="str">
            <v/>
          </cell>
          <cell r="L6300" t="str">
            <v/>
          </cell>
          <cell r="M6300" t="str">
            <v>10.60</v>
          </cell>
        </row>
        <row r="6301">
          <cell r="A6301" t="str">
            <v>MR2622-KQ38-39</v>
          </cell>
          <cell r="B6301" t="str">
            <v>MRYF2622</v>
          </cell>
          <cell r="C6301" t="str">
            <v>MR2622-KQ38-39-MRYF2622</v>
          </cell>
          <cell r="D6301" t="str">
            <v>居家布艺</v>
          </cell>
          <cell r="E6301" t="str">
            <v>是</v>
          </cell>
          <cell r="F6301" t="str">
            <v/>
          </cell>
          <cell r="G6301" t="str">
            <v>38-39</v>
          </cell>
          <cell r="H6301" t="str">
            <v/>
          </cell>
          <cell r="I6301" t="str">
            <v/>
          </cell>
          <cell r="J6301" t="str">
            <v>件</v>
          </cell>
          <cell r="K6301" t="str">
            <v/>
          </cell>
          <cell r="L6301" t="str">
            <v/>
          </cell>
          <cell r="M6301" t="str">
            <v>10.60</v>
          </cell>
        </row>
        <row r="6302">
          <cell r="A6302" t="str">
            <v>MR2622-KQ40-41</v>
          </cell>
          <cell r="B6302" t="str">
            <v>MRYF2622</v>
          </cell>
          <cell r="C6302" t="str">
            <v>MR2622-KQ40-41-MRYF2622</v>
          </cell>
          <cell r="D6302" t="str">
            <v>居家布艺</v>
          </cell>
          <cell r="E6302" t="str">
            <v>是</v>
          </cell>
          <cell r="F6302" t="str">
            <v/>
          </cell>
          <cell r="G6302" t="str">
            <v>40-41</v>
          </cell>
          <cell r="H6302" t="str">
            <v/>
          </cell>
          <cell r="I6302" t="str">
            <v/>
          </cell>
          <cell r="J6302" t="str">
            <v>件</v>
          </cell>
          <cell r="K6302" t="str">
            <v/>
          </cell>
          <cell r="L6302" t="str">
            <v/>
          </cell>
          <cell r="M6302" t="str">
            <v>10.60</v>
          </cell>
        </row>
        <row r="6303">
          <cell r="A6303" t="str">
            <v>MR2622-LS36-37</v>
          </cell>
          <cell r="B6303" t="str">
            <v>MRYF2622</v>
          </cell>
          <cell r="C6303" t="str">
            <v>MR2622-LS36-37-MRYF2622</v>
          </cell>
          <cell r="D6303" t="str">
            <v>居家布艺</v>
          </cell>
          <cell r="E6303" t="str">
            <v>是</v>
          </cell>
          <cell r="F6303" t="str">
            <v/>
          </cell>
          <cell r="G6303" t="str">
            <v>36-37</v>
          </cell>
          <cell r="H6303" t="str">
            <v/>
          </cell>
          <cell r="I6303" t="str">
            <v/>
          </cell>
          <cell r="J6303" t="str">
            <v>件</v>
          </cell>
          <cell r="K6303" t="str">
            <v/>
          </cell>
          <cell r="L6303" t="str">
            <v/>
          </cell>
          <cell r="M6303" t="str">
            <v>10.60</v>
          </cell>
        </row>
        <row r="6304">
          <cell r="A6304" t="str">
            <v>MR2622-LS38-39</v>
          </cell>
          <cell r="B6304" t="str">
            <v>MRYF2622</v>
          </cell>
          <cell r="C6304" t="str">
            <v>MR2622-LS38-39-MRYF2622</v>
          </cell>
          <cell r="D6304" t="str">
            <v>居家布艺</v>
          </cell>
          <cell r="E6304" t="str">
            <v>是</v>
          </cell>
          <cell r="F6304" t="str">
            <v/>
          </cell>
          <cell r="G6304" t="str">
            <v>38-39</v>
          </cell>
          <cell r="H6304" t="str">
            <v/>
          </cell>
          <cell r="I6304" t="str">
            <v/>
          </cell>
          <cell r="J6304" t="str">
            <v>件</v>
          </cell>
          <cell r="K6304" t="str">
            <v/>
          </cell>
          <cell r="L6304" t="str">
            <v/>
          </cell>
          <cell r="M6304" t="str">
            <v>10.60</v>
          </cell>
        </row>
        <row r="6305">
          <cell r="A6305" t="str">
            <v>MR2622-LS40-41</v>
          </cell>
          <cell r="B6305" t="str">
            <v>MRYF2622</v>
          </cell>
          <cell r="C6305" t="str">
            <v>MR2622-LS40-41-MRYF2622</v>
          </cell>
          <cell r="D6305" t="str">
            <v>居家布艺</v>
          </cell>
          <cell r="E6305" t="str">
            <v>是</v>
          </cell>
          <cell r="F6305" t="str">
            <v/>
          </cell>
          <cell r="G6305" t="str">
            <v>40-41</v>
          </cell>
          <cell r="H6305" t="str">
            <v/>
          </cell>
          <cell r="I6305" t="str">
            <v/>
          </cell>
          <cell r="J6305" t="str">
            <v>件</v>
          </cell>
          <cell r="K6305" t="str">
            <v/>
          </cell>
          <cell r="L6305" t="str">
            <v/>
          </cell>
          <cell r="M6305" t="str">
            <v>10.60</v>
          </cell>
        </row>
        <row r="6306">
          <cell r="A6306" t="str">
            <v>MR3358-HS40-41</v>
          </cell>
          <cell r="B6306" t="str">
            <v>MRYF3358</v>
          </cell>
          <cell r="C6306" t="str">
            <v>MR3358-HS40-41-MRYF3358</v>
          </cell>
          <cell r="D6306" t="str">
            <v>居家布艺</v>
          </cell>
          <cell r="E6306" t="str">
            <v>是</v>
          </cell>
          <cell r="F6306" t="str">
            <v/>
          </cell>
          <cell r="G6306" t="str">
            <v>40-41</v>
          </cell>
          <cell r="H6306" t="str">
            <v/>
          </cell>
          <cell r="I6306" t="str">
            <v/>
          </cell>
          <cell r="J6306" t="str">
            <v>件</v>
          </cell>
          <cell r="K6306" t="str">
            <v/>
          </cell>
          <cell r="L6306" t="str">
            <v/>
          </cell>
          <cell r="M6306" t="str">
            <v>11.60</v>
          </cell>
        </row>
        <row r="6307">
          <cell r="A6307" t="str">
            <v>MR3358-HS42-43</v>
          </cell>
          <cell r="B6307" t="str">
            <v>MRYF3358</v>
          </cell>
          <cell r="C6307" t="str">
            <v>MR3358-HS42-43-MRYF3358</v>
          </cell>
          <cell r="D6307" t="str">
            <v>居家布艺</v>
          </cell>
          <cell r="E6307" t="str">
            <v>是</v>
          </cell>
          <cell r="F6307" t="str">
            <v/>
          </cell>
          <cell r="G6307" t="str">
            <v>42-43</v>
          </cell>
          <cell r="H6307" t="str">
            <v/>
          </cell>
          <cell r="I6307" t="str">
            <v/>
          </cell>
          <cell r="J6307" t="str">
            <v>件</v>
          </cell>
          <cell r="K6307" t="str">
            <v/>
          </cell>
          <cell r="L6307" t="str">
            <v/>
          </cell>
          <cell r="M6307" t="str">
            <v>11.60</v>
          </cell>
        </row>
        <row r="6308">
          <cell r="A6308" t="str">
            <v>MR3358-HS44-45</v>
          </cell>
          <cell r="B6308" t="str">
            <v>MRYF3358</v>
          </cell>
          <cell r="C6308" t="str">
            <v>MR3358-HS44-45-MRYF3358</v>
          </cell>
          <cell r="D6308" t="str">
            <v>居家布艺</v>
          </cell>
          <cell r="E6308" t="str">
            <v>是</v>
          </cell>
          <cell r="F6308" t="str">
            <v/>
          </cell>
          <cell r="G6308" t="str">
            <v>44-45</v>
          </cell>
          <cell r="H6308" t="str">
            <v/>
          </cell>
          <cell r="I6308" t="str">
            <v/>
          </cell>
          <cell r="J6308" t="str">
            <v>件</v>
          </cell>
          <cell r="K6308" t="str">
            <v/>
          </cell>
          <cell r="L6308" t="str">
            <v/>
          </cell>
          <cell r="M6308" t="str">
            <v>11.60</v>
          </cell>
        </row>
        <row r="6309">
          <cell r="A6309" t="str">
            <v>MR3358-KQ36-37</v>
          </cell>
          <cell r="B6309" t="str">
            <v>MRYF3358</v>
          </cell>
          <cell r="C6309" t="str">
            <v>MR3358-KQ36-37-MRYF3358</v>
          </cell>
          <cell r="D6309" t="str">
            <v>居家布艺</v>
          </cell>
          <cell r="E6309" t="str">
            <v>是</v>
          </cell>
          <cell r="F6309" t="str">
            <v/>
          </cell>
          <cell r="G6309" t="str">
            <v>35-36</v>
          </cell>
          <cell r="H6309" t="str">
            <v/>
          </cell>
          <cell r="I6309" t="str">
            <v/>
          </cell>
          <cell r="J6309" t="str">
            <v>件</v>
          </cell>
          <cell r="K6309" t="str">
            <v/>
          </cell>
          <cell r="L6309" t="str">
            <v/>
          </cell>
          <cell r="M6309" t="str">
            <v>11.60</v>
          </cell>
        </row>
        <row r="6310">
          <cell r="A6310" t="str">
            <v>MR3358-KQ38-39</v>
          </cell>
          <cell r="B6310" t="str">
            <v>MRYF3358</v>
          </cell>
          <cell r="C6310" t="str">
            <v>MR3358-KQ38-39-MRYF3358</v>
          </cell>
          <cell r="D6310" t="str">
            <v>居家布艺</v>
          </cell>
          <cell r="E6310" t="str">
            <v>是</v>
          </cell>
          <cell r="F6310" t="str">
            <v/>
          </cell>
          <cell r="G6310" t="str">
            <v>37-38</v>
          </cell>
          <cell r="H6310" t="str">
            <v/>
          </cell>
          <cell r="I6310" t="str">
            <v/>
          </cell>
          <cell r="J6310" t="str">
            <v>件</v>
          </cell>
          <cell r="K6310" t="str">
            <v/>
          </cell>
          <cell r="L6310" t="str">
            <v/>
          </cell>
          <cell r="M6310" t="str">
            <v>11.60</v>
          </cell>
        </row>
        <row r="6311">
          <cell r="A6311" t="str">
            <v>MR3358-KQ40-41</v>
          </cell>
          <cell r="B6311" t="str">
            <v>MRYF3358</v>
          </cell>
          <cell r="C6311" t="str">
            <v>MR3358-KQ40-41-MRYF3358</v>
          </cell>
          <cell r="D6311" t="str">
            <v>居家布艺</v>
          </cell>
          <cell r="E6311" t="str">
            <v>是</v>
          </cell>
          <cell r="F6311" t="str">
            <v/>
          </cell>
          <cell r="G6311" t="str">
            <v>39-40</v>
          </cell>
          <cell r="H6311" t="str">
            <v/>
          </cell>
          <cell r="I6311" t="str">
            <v/>
          </cell>
          <cell r="J6311" t="str">
            <v>件</v>
          </cell>
          <cell r="K6311" t="str">
            <v/>
          </cell>
          <cell r="L6311" t="str">
            <v/>
          </cell>
          <cell r="M6311" t="str">
            <v>11.60</v>
          </cell>
        </row>
        <row r="6312">
          <cell r="A6312" t="str">
            <v>MR3358-LS36-37</v>
          </cell>
          <cell r="B6312" t="str">
            <v>MRYF3358</v>
          </cell>
          <cell r="C6312" t="str">
            <v>MR3358-LS36-37-MRYF3358</v>
          </cell>
          <cell r="D6312" t="str">
            <v>居家布艺</v>
          </cell>
          <cell r="E6312" t="str">
            <v>是</v>
          </cell>
          <cell r="F6312" t="str">
            <v/>
          </cell>
          <cell r="G6312" t="str">
            <v>35-36</v>
          </cell>
          <cell r="H6312" t="str">
            <v/>
          </cell>
          <cell r="I6312" t="str">
            <v/>
          </cell>
          <cell r="J6312" t="str">
            <v>件</v>
          </cell>
          <cell r="K6312" t="str">
            <v/>
          </cell>
          <cell r="L6312" t="str">
            <v/>
          </cell>
          <cell r="M6312" t="str">
            <v>11.60</v>
          </cell>
        </row>
        <row r="6313">
          <cell r="A6313" t="str">
            <v>MR3358-LS38-39</v>
          </cell>
          <cell r="B6313" t="str">
            <v>MRYF3358</v>
          </cell>
          <cell r="C6313" t="str">
            <v>MR3358-LS38-39-MRYF3358</v>
          </cell>
          <cell r="D6313" t="str">
            <v>居家布艺</v>
          </cell>
          <cell r="E6313" t="str">
            <v>是</v>
          </cell>
          <cell r="F6313" t="str">
            <v/>
          </cell>
          <cell r="G6313" t="str">
            <v>37-38</v>
          </cell>
          <cell r="H6313" t="str">
            <v/>
          </cell>
          <cell r="I6313" t="str">
            <v/>
          </cell>
          <cell r="J6313" t="str">
            <v>件</v>
          </cell>
          <cell r="K6313" t="str">
            <v/>
          </cell>
          <cell r="L6313" t="str">
            <v/>
          </cell>
          <cell r="M6313" t="str">
            <v>11.60</v>
          </cell>
        </row>
        <row r="6314">
          <cell r="A6314" t="str">
            <v>MR3358-LS40-41</v>
          </cell>
          <cell r="B6314" t="str">
            <v>MRYF3358</v>
          </cell>
          <cell r="C6314" t="str">
            <v>MR3358-LS40-41-MRYF3358</v>
          </cell>
          <cell r="D6314" t="str">
            <v>居家布艺</v>
          </cell>
          <cell r="E6314" t="str">
            <v>是</v>
          </cell>
          <cell r="F6314" t="str">
            <v/>
          </cell>
          <cell r="G6314" t="str">
            <v>39-40</v>
          </cell>
          <cell r="H6314" t="str">
            <v/>
          </cell>
          <cell r="I6314" t="str">
            <v/>
          </cell>
          <cell r="J6314" t="str">
            <v>件</v>
          </cell>
          <cell r="K6314" t="str">
            <v/>
          </cell>
          <cell r="L6314" t="str">
            <v/>
          </cell>
          <cell r="M6314" t="str">
            <v>11.60</v>
          </cell>
        </row>
        <row r="6315">
          <cell r="A6315" t="str">
            <v>MR3358-ZS40-41</v>
          </cell>
          <cell r="B6315" t="str">
            <v>MRYF3358</v>
          </cell>
          <cell r="C6315" t="str">
            <v>MR3358-ZS40-41-MRYF3358</v>
          </cell>
          <cell r="D6315" t="str">
            <v>居家布艺</v>
          </cell>
          <cell r="E6315" t="str">
            <v>是</v>
          </cell>
          <cell r="F6315" t="str">
            <v/>
          </cell>
          <cell r="G6315" t="str">
            <v>40-41</v>
          </cell>
          <cell r="H6315" t="str">
            <v/>
          </cell>
          <cell r="I6315" t="str">
            <v/>
          </cell>
          <cell r="J6315" t="str">
            <v>件</v>
          </cell>
          <cell r="K6315" t="str">
            <v/>
          </cell>
          <cell r="L6315" t="str">
            <v/>
          </cell>
          <cell r="M6315" t="str">
            <v>11.60</v>
          </cell>
        </row>
        <row r="6316">
          <cell r="A6316" t="str">
            <v>MR3358-ZS42-43</v>
          </cell>
          <cell r="B6316" t="str">
            <v>MRYF3358</v>
          </cell>
          <cell r="C6316" t="str">
            <v>MR3358-ZS42-43-MRYF3358</v>
          </cell>
          <cell r="D6316" t="str">
            <v>居家布艺</v>
          </cell>
          <cell r="E6316" t="str">
            <v>是</v>
          </cell>
          <cell r="F6316" t="str">
            <v/>
          </cell>
          <cell r="G6316" t="str">
            <v>42-43</v>
          </cell>
          <cell r="H6316" t="str">
            <v/>
          </cell>
          <cell r="I6316" t="str">
            <v/>
          </cell>
          <cell r="J6316" t="str">
            <v>件</v>
          </cell>
          <cell r="K6316" t="str">
            <v/>
          </cell>
          <cell r="L6316" t="str">
            <v/>
          </cell>
          <cell r="M6316" t="str">
            <v>11.60</v>
          </cell>
        </row>
        <row r="6317">
          <cell r="A6317" t="str">
            <v>MR3358-ZS44-45</v>
          </cell>
          <cell r="B6317" t="str">
            <v>MRYF3358</v>
          </cell>
          <cell r="C6317" t="str">
            <v>MR3358-ZS44-45-MRYF3358</v>
          </cell>
          <cell r="D6317" t="str">
            <v>居家布艺</v>
          </cell>
          <cell r="E6317" t="str">
            <v>是</v>
          </cell>
          <cell r="F6317" t="str">
            <v/>
          </cell>
          <cell r="G6317" t="str">
            <v>44-45</v>
          </cell>
          <cell r="H6317" t="str">
            <v/>
          </cell>
          <cell r="I6317" t="str">
            <v/>
          </cell>
          <cell r="J6317" t="str">
            <v>件</v>
          </cell>
          <cell r="K6317" t="str">
            <v/>
          </cell>
          <cell r="L6317" t="str">
            <v/>
          </cell>
          <cell r="M6317" t="str">
            <v>11.60</v>
          </cell>
        </row>
        <row r="6318">
          <cell r="A6318" t="str">
            <v>MRE5508-CL35-36</v>
          </cell>
          <cell r="B6318" t="str">
            <v>MRYF005</v>
          </cell>
          <cell r="C6318" t="str">
            <v>MRE5508-CL35-36-MRYF005</v>
          </cell>
          <cell r="D6318" t="str">
            <v>居家布艺</v>
          </cell>
          <cell r="E6318" t="str">
            <v>是</v>
          </cell>
          <cell r="F6318" t="str">
            <v/>
          </cell>
          <cell r="G6318" t="str">
            <v>35-36</v>
          </cell>
          <cell r="H6318" t="str">
            <v/>
          </cell>
          <cell r="I6318" t="str">
            <v/>
          </cell>
          <cell r="J6318" t="str">
            <v>件</v>
          </cell>
          <cell r="K6318" t="str">
            <v/>
          </cell>
          <cell r="L6318" t="str">
            <v/>
          </cell>
          <cell r="M6318" t="str">
            <v>11.90</v>
          </cell>
        </row>
        <row r="6319">
          <cell r="A6319" t="str">
            <v>MRE5508-CL37-38</v>
          </cell>
          <cell r="B6319" t="str">
            <v>MRYF005</v>
          </cell>
          <cell r="C6319" t="str">
            <v>MRE5508-CL37-38-MRYF005</v>
          </cell>
          <cell r="D6319" t="str">
            <v>居家布艺</v>
          </cell>
          <cell r="E6319" t="str">
            <v>是</v>
          </cell>
          <cell r="F6319" t="str">
            <v/>
          </cell>
          <cell r="G6319" t="str">
            <v>37-38</v>
          </cell>
          <cell r="H6319" t="str">
            <v/>
          </cell>
          <cell r="I6319" t="str">
            <v/>
          </cell>
          <cell r="J6319" t="str">
            <v>件</v>
          </cell>
          <cell r="K6319" t="str">
            <v/>
          </cell>
          <cell r="L6319" t="str">
            <v/>
          </cell>
          <cell r="M6319" t="str">
            <v>11.90</v>
          </cell>
        </row>
        <row r="6320">
          <cell r="A6320" t="str">
            <v>MRE5508-CL39-40</v>
          </cell>
          <cell r="B6320" t="str">
            <v>MRYF005</v>
          </cell>
          <cell r="C6320" t="str">
            <v>MRE5508-CL39-40-MRYF005</v>
          </cell>
          <cell r="D6320" t="str">
            <v>居家布艺</v>
          </cell>
          <cell r="E6320" t="str">
            <v>是</v>
          </cell>
          <cell r="F6320" t="str">
            <v/>
          </cell>
          <cell r="G6320" t="str">
            <v>39-40</v>
          </cell>
          <cell r="H6320" t="str">
            <v/>
          </cell>
          <cell r="I6320" t="str">
            <v/>
          </cell>
          <cell r="J6320" t="str">
            <v>件</v>
          </cell>
          <cell r="K6320" t="str">
            <v/>
          </cell>
          <cell r="L6320" t="str">
            <v/>
          </cell>
          <cell r="M6320" t="str">
            <v>11.90</v>
          </cell>
        </row>
        <row r="6321">
          <cell r="A6321" t="str">
            <v>MRE5508-MB35-36</v>
          </cell>
          <cell r="B6321" t="str">
            <v>MRYF005</v>
          </cell>
          <cell r="C6321" t="str">
            <v>MRE5508-MB35-36-MRYF005</v>
          </cell>
          <cell r="D6321" t="str">
            <v>居家布艺</v>
          </cell>
          <cell r="E6321" t="str">
            <v>是</v>
          </cell>
          <cell r="F6321" t="str">
            <v/>
          </cell>
          <cell r="G6321" t="str">
            <v>35-36</v>
          </cell>
          <cell r="H6321" t="str">
            <v/>
          </cell>
          <cell r="I6321" t="str">
            <v/>
          </cell>
          <cell r="J6321" t="str">
            <v>件</v>
          </cell>
          <cell r="K6321" t="str">
            <v/>
          </cell>
          <cell r="L6321" t="str">
            <v/>
          </cell>
          <cell r="M6321" t="str">
            <v>11.90</v>
          </cell>
        </row>
        <row r="6322">
          <cell r="A6322" t="str">
            <v>MRE5508-MB37-38</v>
          </cell>
          <cell r="B6322" t="str">
            <v>MRYF005</v>
          </cell>
          <cell r="C6322" t="str">
            <v>MRE5508-MB37-38-MRYF005</v>
          </cell>
          <cell r="D6322" t="str">
            <v>居家布艺</v>
          </cell>
          <cell r="E6322" t="str">
            <v>是</v>
          </cell>
          <cell r="F6322" t="str">
            <v/>
          </cell>
          <cell r="G6322" t="str">
            <v>37-38</v>
          </cell>
          <cell r="H6322" t="str">
            <v/>
          </cell>
          <cell r="I6322" t="str">
            <v/>
          </cell>
          <cell r="J6322" t="str">
            <v>件</v>
          </cell>
          <cell r="K6322" t="str">
            <v/>
          </cell>
          <cell r="L6322" t="str">
            <v/>
          </cell>
          <cell r="M6322" t="str">
            <v>11.90</v>
          </cell>
        </row>
        <row r="6323">
          <cell r="A6323" t="str">
            <v>MRE5508-MB39-40</v>
          </cell>
          <cell r="B6323" t="str">
            <v>MRYF005</v>
          </cell>
          <cell r="C6323" t="str">
            <v>MRE5508-MB39-40-MRYF005</v>
          </cell>
          <cell r="D6323" t="str">
            <v>居家布艺</v>
          </cell>
          <cell r="E6323" t="str">
            <v>是</v>
          </cell>
          <cell r="F6323" t="str">
            <v/>
          </cell>
          <cell r="G6323" t="str">
            <v>39-40</v>
          </cell>
          <cell r="H6323" t="str">
            <v/>
          </cell>
          <cell r="I6323" t="str">
            <v/>
          </cell>
          <cell r="J6323" t="str">
            <v>件</v>
          </cell>
          <cell r="K6323" t="str">
            <v/>
          </cell>
          <cell r="L6323" t="str">
            <v/>
          </cell>
          <cell r="M6323" t="str">
            <v>11.90</v>
          </cell>
        </row>
        <row r="6324">
          <cell r="A6324" t="str">
            <v>MRE5508-PF35-36</v>
          </cell>
          <cell r="B6324" t="str">
            <v>MRYF005</v>
          </cell>
          <cell r="C6324" t="str">
            <v>MRE5508-PF35-36-MRYF005</v>
          </cell>
          <cell r="D6324" t="str">
            <v>居家布艺</v>
          </cell>
          <cell r="E6324" t="str">
            <v>是</v>
          </cell>
          <cell r="F6324" t="str">
            <v/>
          </cell>
          <cell r="G6324" t="str">
            <v>35-36</v>
          </cell>
          <cell r="H6324" t="str">
            <v/>
          </cell>
          <cell r="I6324" t="str">
            <v/>
          </cell>
          <cell r="J6324" t="str">
            <v>件</v>
          </cell>
          <cell r="K6324" t="str">
            <v/>
          </cell>
          <cell r="L6324" t="str">
            <v/>
          </cell>
          <cell r="M6324" t="str">
            <v>11.90</v>
          </cell>
        </row>
        <row r="6325">
          <cell r="A6325" t="str">
            <v>MRE5508-PF37-38</v>
          </cell>
          <cell r="B6325" t="str">
            <v>MRYF005</v>
          </cell>
          <cell r="C6325" t="str">
            <v>MRE5508-PF37-38-MRYF005</v>
          </cell>
          <cell r="D6325" t="str">
            <v>居家布艺</v>
          </cell>
          <cell r="E6325" t="str">
            <v>是</v>
          </cell>
          <cell r="F6325" t="str">
            <v/>
          </cell>
          <cell r="G6325" t="str">
            <v>37-38</v>
          </cell>
          <cell r="H6325" t="str">
            <v/>
          </cell>
          <cell r="I6325" t="str">
            <v/>
          </cell>
          <cell r="J6325" t="str">
            <v>件</v>
          </cell>
          <cell r="K6325" t="str">
            <v/>
          </cell>
          <cell r="L6325" t="str">
            <v/>
          </cell>
          <cell r="M6325" t="str">
            <v>11.90</v>
          </cell>
        </row>
        <row r="6326">
          <cell r="A6326" t="str">
            <v>MRE5508-PF39-40</v>
          </cell>
          <cell r="B6326" t="str">
            <v>MRYF005</v>
          </cell>
          <cell r="C6326" t="str">
            <v>MRE5508-PF39-40-MRYF005</v>
          </cell>
          <cell r="D6326" t="str">
            <v>居家布艺</v>
          </cell>
          <cell r="E6326" t="str">
            <v>是</v>
          </cell>
          <cell r="F6326" t="str">
            <v/>
          </cell>
          <cell r="G6326" t="str">
            <v>39-40</v>
          </cell>
          <cell r="H6326" t="str">
            <v/>
          </cell>
          <cell r="I6326" t="str">
            <v/>
          </cell>
          <cell r="J6326" t="str">
            <v>件</v>
          </cell>
          <cell r="K6326" t="str">
            <v/>
          </cell>
          <cell r="L6326" t="str">
            <v/>
          </cell>
          <cell r="M6326" t="str">
            <v>11.90</v>
          </cell>
        </row>
        <row r="6327">
          <cell r="A6327" t="str">
            <v>MRE5608-HS40-41</v>
          </cell>
          <cell r="B6327" t="str">
            <v>MRYF005</v>
          </cell>
          <cell r="C6327" t="str">
            <v>MRE5608-HS40-41-MRYF005</v>
          </cell>
          <cell r="D6327" t="str">
            <v>居家布艺</v>
          </cell>
          <cell r="E6327" t="str">
            <v>是</v>
          </cell>
          <cell r="F6327" t="str">
            <v/>
          </cell>
          <cell r="G6327" t="str">
            <v>40-41</v>
          </cell>
          <cell r="H6327" t="str">
            <v/>
          </cell>
          <cell r="I6327" t="str">
            <v/>
          </cell>
          <cell r="J6327" t="str">
            <v>件</v>
          </cell>
          <cell r="K6327" t="str">
            <v/>
          </cell>
          <cell r="L6327" t="str">
            <v/>
          </cell>
          <cell r="M6327" t="str">
            <v>11.90</v>
          </cell>
        </row>
        <row r="6328">
          <cell r="A6328" t="str">
            <v>MRE5608-HS42-43</v>
          </cell>
          <cell r="B6328" t="str">
            <v>MRYF005</v>
          </cell>
          <cell r="C6328" t="str">
            <v>MRE5608-HS42-43-MRYF005</v>
          </cell>
          <cell r="D6328" t="str">
            <v>居家布艺</v>
          </cell>
          <cell r="E6328" t="str">
            <v>是</v>
          </cell>
          <cell r="F6328" t="str">
            <v/>
          </cell>
          <cell r="G6328" t="str">
            <v>42-43</v>
          </cell>
          <cell r="H6328" t="str">
            <v/>
          </cell>
          <cell r="I6328" t="str">
            <v/>
          </cell>
          <cell r="J6328" t="str">
            <v>件</v>
          </cell>
          <cell r="K6328" t="str">
            <v/>
          </cell>
          <cell r="L6328" t="str">
            <v/>
          </cell>
          <cell r="M6328" t="str">
            <v>11.90</v>
          </cell>
        </row>
        <row r="6329">
          <cell r="A6329" t="str">
            <v>MRE5608-HS44-45</v>
          </cell>
          <cell r="B6329" t="str">
            <v>MRYF005</v>
          </cell>
          <cell r="C6329" t="str">
            <v>MRE5608-HS44-45-MRYF005</v>
          </cell>
          <cell r="D6329" t="str">
            <v>居家布艺</v>
          </cell>
          <cell r="E6329" t="str">
            <v>是</v>
          </cell>
          <cell r="F6329" t="str">
            <v/>
          </cell>
          <cell r="G6329" t="str">
            <v>44-45</v>
          </cell>
          <cell r="H6329" t="str">
            <v/>
          </cell>
          <cell r="I6329" t="str">
            <v/>
          </cell>
          <cell r="J6329" t="str">
            <v>件</v>
          </cell>
          <cell r="K6329" t="str">
            <v/>
          </cell>
          <cell r="L6329" t="str">
            <v/>
          </cell>
          <cell r="M6329" t="str">
            <v>11.90</v>
          </cell>
        </row>
        <row r="6330">
          <cell r="A6330" t="str">
            <v>MRE5608-MB40-41</v>
          </cell>
          <cell r="B6330" t="str">
            <v>MRYF005</v>
          </cell>
          <cell r="C6330" t="str">
            <v>MRE5608-MB40-41-MRYF005</v>
          </cell>
          <cell r="D6330" t="str">
            <v>居家布艺</v>
          </cell>
          <cell r="E6330" t="str">
            <v>是</v>
          </cell>
          <cell r="F6330" t="str">
            <v/>
          </cell>
          <cell r="G6330" t="str">
            <v>40-41</v>
          </cell>
          <cell r="H6330" t="str">
            <v/>
          </cell>
          <cell r="I6330" t="str">
            <v/>
          </cell>
          <cell r="J6330" t="str">
            <v>件</v>
          </cell>
          <cell r="K6330" t="str">
            <v/>
          </cell>
          <cell r="L6330" t="str">
            <v/>
          </cell>
          <cell r="M6330" t="str">
            <v>11.90</v>
          </cell>
        </row>
        <row r="6331">
          <cell r="A6331" t="str">
            <v>MRE5608-MB42-43</v>
          </cell>
          <cell r="B6331" t="str">
            <v>MRYF005</v>
          </cell>
          <cell r="C6331" t="str">
            <v>MRE5608-MB42-43-MRYF005</v>
          </cell>
          <cell r="D6331" t="str">
            <v>居家布艺</v>
          </cell>
          <cell r="E6331" t="str">
            <v>是</v>
          </cell>
          <cell r="F6331" t="str">
            <v/>
          </cell>
          <cell r="G6331" t="str">
            <v>42-43</v>
          </cell>
          <cell r="H6331" t="str">
            <v/>
          </cell>
          <cell r="I6331" t="str">
            <v/>
          </cell>
          <cell r="J6331" t="str">
            <v>件</v>
          </cell>
          <cell r="K6331" t="str">
            <v/>
          </cell>
          <cell r="L6331" t="str">
            <v/>
          </cell>
          <cell r="M6331" t="str">
            <v>11.90</v>
          </cell>
        </row>
        <row r="6332">
          <cell r="A6332" t="str">
            <v>MRE5608-MB44-45</v>
          </cell>
          <cell r="B6332" t="str">
            <v>MRYF005</v>
          </cell>
          <cell r="C6332" t="str">
            <v>MRE5608-MB44-45-MRYF005</v>
          </cell>
          <cell r="D6332" t="str">
            <v>居家布艺</v>
          </cell>
          <cell r="E6332" t="str">
            <v>是</v>
          </cell>
          <cell r="F6332" t="str">
            <v/>
          </cell>
          <cell r="G6332" t="str">
            <v>44-45</v>
          </cell>
          <cell r="H6332" t="str">
            <v/>
          </cell>
          <cell r="I6332" t="str">
            <v/>
          </cell>
          <cell r="J6332" t="str">
            <v>件</v>
          </cell>
          <cell r="K6332" t="str">
            <v/>
          </cell>
          <cell r="L6332" t="str">
            <v/>
          </cell>
          <cell r="M6332" t="str">
            <v>11.90</v>
          </cell>
        </row>
        <row r="6333">
          <cell r="A6333" t="str">
            <v>MR55063-AH40-41</v>
          </cell>
          <cell r="B6333" t="str">
            <v>MRYF006</v>
          </cell>
          <cell r="C6333" t="str">
            <v>MR55063-AH40-41-MRYF006</v>
          </cell>
          <cell r="D6333" t="str">
            <v>居家布艺</v>
          </cell>
          <cell r="E6333" t="str">
            <v>是</v>
          </cell>
          <cell r="F6333" t="str">
            <v/>
          </cell>
          <cell r="G6333" t="str">
            <v>40-41</v>
          </cell>
          <cell r="H6333" t="str">
            <v/>
          </cell>
          <cell r="I6333" t="str">
            <v/>
          </cell>
          <cell r="J6333" t="str">
            <v>件</v>
          </cell>
          <cell r="K6333" t="str">
            <v/>
          </cell>
          <cell r="L6333" t="str">
            <v/>
          </cell>
          <cell r="M6333" t="str">
            <v>13.00</v>
          </cell>
        </row>
        <row r="6334">
          <cell r="A6334" t="str">
            <v>MR55063-AH42-43</v>
          </cell>
          <cell r="B6334" t="str">
            <v>MRYF006</v>
          </cell>
          <cell r="C6334" t="str">
            <v>MR55063-AH42-43-MRYF006</v>
          </cell>
          <cell r="D6334" t="str">
            <v>居家布艺</v>
          </cell>
          <cell r="E6334" t="str">
            <v>是</v>
          </cell>
          <cell r="F6334" t="str">
            <v/>
          </cell>
          <cell r="G6334" t="str">
            <v>42-43</v>
          </cell>
          <cell r="H6334" t="str">
            <v/>
          </cell>
          <cell r="I6334" t="str">
            <v/>
          </cell>
          <cell r="J6334" t="str">
            <v>件</v>
          </cell>
          <cell r="K6334" t="str">
            <v/>
          </cell>
          <cell r="L6334" t="str">
            <v/>
          </cell>
          <cell r="M6334" t="str">
            <v>13.00</v>
          </cell>
        </row>
        <row r="6335">
          <cell r="A6335" t="str">
            <v>MR55063-AH44-45</v>
          </cell>
          <cell r="B6335" t="str">
            <v>MRYF006</v>
          </cell>
          <cell r="C6335" t="str">
            <v>MR55063-AH44-45-MRYF006</v>
          </cell>
          <cell r="D6335" t="str">
            <v>居家布艺</v>
          </cell>
          <cell r="E6335" t="str">
            <v>是</v>
          </cell>
          <cell r="F6335" t="str">
            <v/>
          </cell>
          <cell r="G6335" t="str">
            <v>44-45</v>
          </cell>
          <cell r="H6335" t="str">
            <v/>
          </cell>
          <cell r="I6335" t="str">
            <v/>
          </cell>
          <cell r="J6335" t="str">
            <v>件</v>
          </cell>
          <cell r="K6335" t="str">
            <v/>
          </cell>
          <cell r="L6335" t="str">
            <v/>
          </cell>
          <cell r="M6335" t="str">
            <v>13.00</v>
          </cell>
        </row>
        <row r="6336">
          <cell r="A6336" t="str">
            <v>MR55063-HS36-37</v>
          </cell>
          <cell r="B6336" t="str">
            <v>MRYF006</v>
          </cell>
          <cell r="C6336" t="str">
            <v>MR55063-HS36-37-MRYF006</v>
          </cell>
          <cell r="D6336" t="str">
            <v>居家布艺</v>
          </cell>
          <cell r="E6336" t="str">
            <v>是</v>
          </cell>
          <cell r="F6336" t="str">
            <v/>
          </cell>
          <cell r="G6336" t="str">
            <v>36-37</v>
          </cell>
          <cell r="H6336" t="str">
            <v/>
          </cell>
          <cell r="I6336" t="str">
            <v/>
          </cell>
          <cell r="J6336" t="str">
            <v>件</v>
          </cell>
          <cell r="K6336" t="str">
            <v/>
          </cell>
          <cell r="L6336" t="str">
            <v/>
          </cell>
          <cell r="M6336" t="str">
            <v>13.00</v>
          </cell>
        </row>
        <row r="6337">
          <cell r="A6337" t="str">
            <v>MR55063-HS38-39</v>
          </cell>
          <cell r="B6337" t="str">
            <v>MRYF006</v>
          </cell>
          <cell r="C6337" t="str">
            <v>MR55063-HS38-39-MRYF006</v>
          </cell>
          <cell r="D6337" t="str">
            <v>居家布艺</v>
          </cell>
          <cell r="E6337" t="str">
            <v>是</v>
          </cell>
          <cell r="F6337" t="str">
            <v/>
          </cell>
          <cell r="G6337" t="str">
            <v>38-39</v>
          </cell>
          <cell r="H6337" t="str">
            <v/>
          </cell>
          <cell r="I6337" t="str">
            <v/>
          </cell>
          <cell r="J6337" t="str">
            <v>件</v>
          </cell>
          <cell r="K6337" t="str">
            <v/>
          </cell>
          <cell r="L6337" t="str">
            <v/>
          </cell>
          <cell r="M6337" t="str">
            <v>13.00</v>
          </cell>
        </row>
        <row r="6338">
          <cell r="A6338" t="str">
            <v>MR55063-HS40-41</v>
          </cell>
          <cell r="B6338" t="str">
            <v>MRYF006</v>
          </cell>
          <cell r="C6338" t="str">
            <v>MR55063-HS40-41-MRYF006</v>
          </cell>
          <cell r="D6338" t="str">
            <v>居家布艺</v>
          </cell>
          <cell r="E6338" t="str">
            <v>是</v>
          </cell>
          <cell r="F6338" t="str">
            <v/>
          </cell>
          <cell r="G6338" t="str">
            <v>40-41</v>
          </cell>
          <cell r="H6338" t="str">
            <v/>
          </cell>
          <cell r="I6338" t="str">
            <v/>
          </cell>
          <cell r="J6338" t="str">
            <v>件</v>
          </cell>
          <cell r="K6338" t="str">
            <v/>
          </cell>
          <cell r="L6338" t="str">
            <v/>
          </cell>
          <cell r="M6338" t="str">
            <v>13.00</v>
          </cell>
        </row>
        <row r="6339">
          <cell r="A6339" t="str">
            <v>MR55063-KQ36-37</v>
          </cell>
          <cell r="B6339" t="str">
            <v>MRYF006</v>
          </cell>
          <cell r="C6339" t="str">
            <v>MR55063-KQ36-37-MRYF006</v>
          </cell>
          <cell r="D6339" t="str">
            <v>居家布艺</v>
          </cell>
          <cell r="E6339" t="str">
            <v>是</v>
          </cell>
          <cell r="F6339" t="str">
            <v/>
          </cell>
          <cell r="G6339" t="str">
            <v>36-37</v>
          </cell>
          <cell r="H6339" t="str">
            <v/>
          </cell>
          <cell r="I6339" t="str">
            <v/>
          </cell>
          <cell r="J6339" t="str">
            <v>件</v>
          </cell>
          <cell r="K6339" t="str">
            <v/>
          </cell>
          <cell r="L6339" t="str">
            <v/>
          </cell>
          <cell r="M6339" t="str">
            <v>13.00</v>
          </cell>
        </row>
        <row r="6340">
          <cell r="A6340" t="str">
            <v>MR55063-KQ38-39</v>
          </cell>
          <cell r="B6340" t="str">
            <v>MRYF006</v>
          </cell>
          <cell r="C6340" t="str">
            <v>MR55063-KQ38-39-MRYF006</v>
          </cell>
          <cell r="D6340" t="str">
            <v>居家布艺</v>
          </cell>
          <cell r="E6340" t="str">
            <v>是</v>
          </cell>
          <cell r="F6340" t="str">
            <v/>
          </cell>
          <cell r="G6340" t="str">
            <v>38-39</v>
          </cell>
          <cell r="H6340" t="str">
            <v/>
          </cell>
          <cell r="I6340" t="str">
            <v/>
          </cell>
          <cell r="J6340" t="str">
            <v>件</v>
          </cell>
          <cell r="K6340" t="str">
            <v/>
          </cell>
          <cell r="L6340" t="str">
            <v/>
          </cell>
          <cell r="M6340" t="str">
            <v>13.00</v>
          </cell>
        </row>
        <row r="6341">
          <cell r="A6341" t="str">
            <v>MR55063-KQ40-41</v>
          </cell>
          <cell r="B6341" t="str">
            <v>MRYF006</v>
          </cell>
          <cell r="C6341" t="str">
            <v>MR55063-KQ40-41-MRYF006</v>
          </cell>
          <cell r="D6341" t="str">
            <v>居家布艺</v>
          </cell>
          <cell r="E6341" t="str">
            <v>是</v>
          </cell>
          <cell r="F6341" t="str">
            <v/>
          </cell>
          <cell r="G6341" t="str">
            <v>40-41</v>
          </cell>
          <cell r="H6341" t="str">
            <v/>
          </cell>
          <cell r="I6341" t="str">
            <v/>
          </cell>
          <cell r="J6341" t="str">
            <v>件</v>
          </cell>
          <cell r="K6341" t="str">
            <v/>
          </cell>
          <cell r="L6341" t="str">
            <v/>
          </cell>
          <cell r="M6341" t="str">
            <v>13.00</v>
          </cell>
        </row>
        <row r="6342">
          <cell r="A6342" t="str">
            <v>MR55063-LS36-37</v>
          </cell>
          <cell r="B6342" t="str">
            <v>MRYF006</v>
          </cell>
          <cell r="C6342" t="str">
            <v>MR55063-LS36-37-MRYF006</v>
          </cell>
          <cell r="D6342" t="str">
            <v>居家布艺</v>
          </cell>
          <cell r="E6342" t="str">
            <v>是</v>
          </cell>
          <cell r="F6342" t="str">
            <v/>
          </cell>
          <cell r="G6342" t="str">
            <v>36-37</v>
          </cell>
          <cell r="H6342" t="str">
            <v/>
          </cell>
          <cell r="I6342" t="str">
            <v/>
          </cell>
          <cell r="J6342" t="str">
            <v>件</v>
          </cell>
          <cell r="K6342" t="str">
            <v/>
          </cell>
          <cell r="L6342" t="str">
            <v/>
          </cell>
          <cell r="M6342" t="str">
            <v>13.00</v>
          </cell>
        </row>
        <row r="6343">
          <cell r="A6343" t="str">
            <v>MR55063-LS38-39</v>
          </cell>
          <cell r="B6343" t="str">
            <v>MRYF006</v>
          </cell>
          <cell r="C6343" t="str">
            <v>MR55063-LS38-39-MRYF006</v>
          </cell>
          <cell r="D6343" t="str">
            <v>居家布艺</v>
          </cell>
          <cell r="E6343" t="str">
            <v>是</v>
          </cell>
          <cell r="F6343" t="str">
            <v/>
          </cell>
          <cell r="G6343" t="str">
            <v>38-39</v>
          </cell>
          <cell r="H6343" t="str">
            <v/>
          </cell>
          <cell r="I6343" t="str">
            <v/>
          </cell>
          <cell r="J6343" t="str">
            <v>件</v>
          </cell>
          <cell r="K6343" t="str">
            <v/>
          </cell>
          <cell r="L6343" t="str">
            <v/>
          </cell>
          <cell r="M6343" t="str">
            <v>13.00</v>
          </cell>
        </row>
        <row r="6344">
          <cell r="A6344" t="str">
            <v>MR55063-LS40-41</v>
          </cell>
          <cell r="B6344" t="str">
            <v>MRYF006</v>
          </cell>
          <cell r="C6344" t="str">
            <v>MR55063-LS40-41-MRYF006</v>
          </cell>
          <cell r="D6344" t="str">
            <v>居家布艺</v>
          </cell>
          <cell r="E6344" t="str">
            <v>是</v>
          </cell>
          <cell r="F6344" t="str">
            <v/>
          </cell>
          <cell r="G6344" t="str">
            <v>40-41</v>
          </cell>
          <cell r="H6344" t="str">
            <v/>
          </cell>
          <cell r="I6344" t="str">
            <v/>
          </cell>
          <cell r="J6344" t="str">
            <v>件</v>
          </cell>
          <cell r="K6344" t="str">
            <v/>
          </cell>
          <cell r="L6344" t="str">
            <v/>
          </cell>
          <cell r="M6344" t="str">
            <v>13.00</v>
          </cell>
        </row>
        <row r="6345">
          <cell r="A6345" t="str">
            <v>MR55063-MB40-41</v>
          </cell>
          <cell r="B6345" t="str">
            <v>MRYF006</v>
          </cell>
          <cell r="C6345" t="str">
            <v>MR55063-MB40-41-MRYF006</v>
          </cell>
          <cell r="D6345" t="str">
            <v>居家布艺</v>
          </cell>
          <cell r="E6345" t="str">
            <v>是</v>
          </cell>
          <cell r="F6345" t="str">
            <v/>
          </cell>
          <cell r="G6345" t="str">
            <v>40-41</v>
          </cell>
          <cell r="H6345" t="str">
            <v/>
          </cell>
          <cell r="I6345" t="str">
            <v/>
          </cell>
          <cell r="J6345" t="str">
            <v>件</v>
          </cell>
          <cell r="K6345" t="str">
            <v/>
          </cell>
          <cell r="L6345" t="str">
            <v/>
          </cell>
          <cell r="M6345" t="str">
            <v>13.00</v>
          </cell>
        </row>
        <row r="6346">
          <cell r="A6346" t="str">
            <v>MR55063-MB42-43</v>
          </cell>
          <cell r="B6346" t="str">
            <v>MRYF006</v>
          </cell>
          <cell r="C6346" t="str">
            <v>MR55063-MB42-43-MRYF006</v>
          </cell>
          <cell r="D6346" t="str">
            <v>居家布艺</v>
          </cell>
          <cell r="E6346" t="str">
            <v>是</v>
          </cell>
          <cell r="F6346" t="str">
            <v/>
          </cell>
          <cell r="G6346" t="str">
            <v>42-43</v>
          </cell>
          <cell r="H6346" t="str">
            <v/>
          </cell>
          <cell r="I6346" t="str">
            <v/>
          </cell>
          <cell r="J6346" t="str">
            <v>件</v>
          </cell>
          <cell r="K6346" t="str">
            <v/>
          </cell>
          <cell r="L6346" t="str">
            <v/>
          </cell>
          <cell r="M6346" t="str">
            <v>13.00</v>
          </cell>
        </row>
        <row r="6347">
          <cell r="A6347" t="str">
            <v>MR55063-MB44-45</v>
          </cell>
          <cell r="B6347" t="str">
            <v>MRYF006</v>
          </cell>
          <cell r="C6347" t="str">
            <v>MR55063-MB44-45-MRYF006</v>
          </cell>
          <cell r="D6347" t="str">
            <v>居家布艺</v>
          </cell>
          <cell r="E6347" t="str">
            <v>是</v>
          </cell>
          <cell r="F6347" t="str">
            <v/>
          </cell>
          <cell r="G6347" t="str">
            <v>44-45</v>
          </cell>
          <cell r="H6347" t="str">
            <v/>
          </cell>
          <cell r="I6347" t="str">
            <v/>
          </cell>
          <cell r="J6347" t="str">
            <v>件</v>
          </cell>
          <cell r="K6347" t="str">
            <v/>
          </cell>
          <cell r="L6347" t="str">
            <v/>
          </cell>
          <cell r="M6347" t="str">
            <v>13.00</v>
          </cell>
        </row>
        <row r="6348">
          <cell r="A6348" t="str">
            <v>MR55063-ZS36-37</v>
          </cell>
          <cell r="B6348" t="str">
            <v>MRYF006</v>
          </cell>
          <cell r="C6348" t="str">
            <v>MR55063-ZS36-37-MRYF006</v>
          </cell>
          <cell r="D6348" t="str">
            <v>居家布艺</v>
          </cell>
          <cell r="E6348" t="str">
            <v>是</v>
          </cell>
          <cell r="F6348" t="str">
            <v/>
          </cell>
          <cell r="G6348" t="str">
            <v>36-37</v>
          </cell>
          <cell r="H6348" t="str">
            <v/>
          </cell>
          <cell r="I6348" t="str">
            <v/>
          </cell>
          <cell r="J6348" t="str">
            <v>件</v>
          </cell>
          <cell r="K6348" t="str">
            <v/>
          </cell>
          <cell r="L6348" t="str">
            <v/>
          </cell>
          <cell r="M6348" t="str">
            <v>13.00</v>
          </cell>
        </row>
        <row r="6349">
          <cell r="A6349" t="str">
            <v>MR55063-ZS38-39</v>
          </cell>
          <cell r="B6349" t="str">
            <v>MRYF006</v>
          </cell>
          <cell r="C6349" t="str">
            <v>MR55063-ZS38-39-MRYF006</v>
          </cell>
          <cell r="D6349" t="str">
            <v>居家布艺</v>
          </cell>
          <cell r="E6349" t="str">
            <v>是</v>
          </cell>
          <cell r="F6349" t="str">
            <v/>
          </cell>
          <cell r="G6349" t="str">
            <v>38-39</v>
          </cell>
          <cell r="H6349" t="str">
            <v/>
          </cell>
          <cell r="I6349" t="str">
            <v/>
          </cell>
          <cell r="J6349" t="str">
            <v>件</v>
          </cell>
          <cell r="K6349" t="str">
            <v/>
          </cell>
          <cell r="L6349" t="str">
            <v/>
          </cell>
          <cell r="M6349" t="str">
            <v>13.00</v>
          </cell>
        </row>
        <row r="6350">
          <cell r="A6350" t="str">
            <v>MR55063-ZS40-41</v>
          </cell>
          <cell r="B6350" t="str">
            <v>MRYF006</v>
          </cell>
          <cell r="C6350" t="str">
            <v>MR55063-ZS40-41-MRYF006</v>
          </cell>
          <cell r="D6350" t="str">
            <v>居家布艺</v>
          </cell>
          <cell r="E6350" t="str">
            <v>是</v>
          </cell>
          <cell r="F6350" t="str">
            <v/>
          </cell>
          <cell r="G6350" t="str">
            <v>40-41</v>
          </cell>
          <cell r="H6350" t="str">
            <v/>
          </cell>
          <cell r="I6350" t="str">
            <v/>
          </cell>
          <cell r="J6350" t="str">
            <v>件</v>
          </cell>
          <cell r="K6350" t="str">
            <v/>
          </cell>
          <cell r="L6350" t="str">
            <v/>
          </cell>
          <cell r="M6350" t="str">
            <v>13.00</v>
          </cell>
        </row>
        <row r="6351">
          <cell r="A6351" t="str">
            <v>MR2667-HS40-41</v>
          </cell>
          <cell r="B6351" t="str">
            <v>MRYF008</v>
          </cell>
          <cell r="C6351" t="str">
            <v>MR2667-HS40-41-MRYF008</v>
          </cell>
          <cell r="D6351" t="str">
            <v>居家布艺</v>
          </cell>
          <cell r="E6351" t="str">
            <v>是</v>
          </cell>
          <cell r="F6351" t="str">
            <v/>
          </cell>
          <cell r="G6351" t="str">
            <v>40-41</v>
          </cell>
          <cell r="H6351" t="str">
            <v/>
          </cell>
          <cell r="I6351" t="str">
            <v/>
          </cell>
          <cell r="J6351" t="str">
            <v>件</v>
          </cell>
          <cell r="K6351" t="str">
            <v/>
          </cell>
          <cell r="L6351" t="str">
            <v/>
          </cell>
          <cell r="M6351" t="str">
            <v>14.40</v>
          </cell>
        </row>
        <row r="6352">
          <cell r="A6352" t="str">
            <v>MR2667-HS42-43</v>
          </cell>
          <cell r="B6352" t="str">
            <v>MRYF008</v>
          </cell>
          <cell r="C6352" t="str">
            <v>MR2667-HS42-43-MRYF008</v>
          </cell>
          <cell r="D6352" t="str">
            <v>居家布艺</v>
          </cell>
          <cell r="E6352" t="str">
            <v>是</v>
          </cell>
          <cell r="F6352" t="str">
            <v/>
          </cell>
          <cell r="G6352" t="str">
            <v>42-43</v>
          </cell>
          <cell r="H6352" t="str">
            <v/>
          </cell>
          <cell r="I6352" t="str">
            <v/>
          </cell>
          <cell r="J6352" t="str">
            <v>件</v>
          </cell>
          <cell r="K6352" t="str">
            <v/>
          </cell>
          <cell r="L6352" t="str">
            <v/>
          </cell>
          <cell r="M6352" t="str">
            <v>14.40</v>
          </cell>
        </row>
        <row r="6353">
          <cell r="A6353" t="str">
            <v>MR2667-HS44-45</v>
          </cell>
          <cell r="B6353" t="str">
            <v>MRYF008</v>
          </cell>
          <cell r="C6353" t="str">
            <v>MR2667-HS44-45-MRYF008</v>
          </cell>
          <cell r="D6353" t="str">
            <v>居家布艺</v>
          </cell>
          <cell r="E6353" t="str">
            <v>是</v>
          </cell>
          <cell r="F6353" t="str">
            <v/>
          </cell>
          <cell r="G6353" t="str">
            <v>44-45</v>
          </cell>
          <cell r="H6353" t="str">
            <v/>
          </cell>
          <cell r="I6353" t="str">
            <v/>
          </cell>
          <cell r="J6353" t="str">
            <v>件</v>
          </cell>
          <cell r="K6353" t="str">
            <v/>
          </cell>
          <cell r="L6353" t="str">
            <v/>
          </cell>
          <cell r="M6353" t="str">
            <v>14.40</v>
          </cell>
        </row>
        <row r="6354">
          <cell r="A6354" t="str">
            <v>MR2667-MB40-41</v>
          </cell>
          <cell r="B6354" t="str">
            <v>MRYF008</v>
          </cell>
          <cell r="C6354" t="str">
            <v>MR2667-MB40-41-MRYF008</v>
          </cell>
          <cell r="D6354" t="str">
            <v>居家布艺</v>
          </cell>
          <cell r="E6354" t="str">
            <v>是</v>
          </cell>
          <cell r="F6354" t="str">
            <v/>
          </cell>
          <cell r="G6354" t="str">
            <v>40-41</v>
          </cell>
          <cell r="H6354" t="str">
            <v/>
          </cell>
          <cell r="I6354" t="str">
            <v/>
          </cell>
          <cell r="J6354" t="str">
            <v>件</v>
          </cell>
          <cell r="K6354" t="str">
            <v/>
          </cell>
          <cell r="L6354" t="str">
            <v/>
          </cell>
          <cell r="M6354" t="str">
            <v>14.40</v>
          </cell>
        </row>
        <row r="6355">
          <cell r="A6355" t="str">
            <v>MR2667-MB42-43</v>
          </cell>
          <cell r="B6355" t="str">
            <v>MRYF008</v>
          </cell>
          <cell r="C6355" t="str">
            <v>MR2667-MB42-43-MRYF008</v>
          </cell>
          <cell r="D6355" t="str">
            <v>居家布艺</v>
          </cell>
          <cell r="E6355" t="str">
            <v>是</v>
          </cell>
          <cell r="F6355" t="str">
            <v/>
          </cell>
          <cell r="G6355" t="str">
            <v>42-43</v>
          </cell>
          <cell r="H6355" t="str">
            <v/>
          </cell>
          <cell r="I6355" t="str">
            <v/>
          </cell>
          <cell r="J6355" t="str">
            <v>件</v>
          </cell>
          <cell r="K6355" t="str">
            <v/>
          </cell>
          <cell r="L6355" t="str">
            <v/>
          </cell>
          <cell r="M6355" t="str">
            <v>14.40</v>
          </cell>
        </row>
        <row r="6356">
          <cell r="A6356" t="str">
            <v>MR2667-MB44-45</v>
          </cell>
          <cell r="B6356" t="str">
            <v>MRYF008</v>
          </cell>
          <cell r="C6356" t="str">
            <v>MR2667-MB44-45-MRYF008</v>
          </cell>
          <cell r="D6356" t="str">
            <v>居家布艺</v>
          </cell>
          <cell r="E6356" t="str">
            <v>是</v>
          </cell>
          <cell r="F6356" t="str">
            <v/>
          </cell>
          <cell r="G6356" t="str">
            <v>44-45</v>
          </cell>
          <cell r="H6356" t="str">
            <v/>
          </cell>
          <cell r="I6356" t="str">
            <v/>
          </cell>
          <cell r="J6356" t="str">
            <v>件</v>
          </cell>
          <cell r="K6356" t="str">
            <v/>
          </cell>
          <cell r="L6356" t="str">
            <v/>
          </cell>
          <cell r="M6356" t="str">
            <v>14.40</v>
          </cell>
        </row>
        <row r="6357">
          <cell r="A6357" t="str">
            <v>MR2668-CL35-36</v>
          </cell>
          <cell r="B6357" t="str">
            <v>MRYF008</v>
          </cell>
          <cell r="C6357" t="str">
            <v>MR2668-CL35-36-MRYF008</v>
          </cell>
          <cell r="D6357" t="str">
            <v>居家布艺</v>
          </cell>
          <cell r="E6357" t="str">
            <v>是</v>
          </cell>
          <cell r="F6357" t="str">
            <v/>
          </cell>
          <cell r="G6357" t="str">
            <v>35-36</v>
          </cell>
          <cell r="H6357" t="str">
            <v/>
          </cell>
          <cell r="I6357" t="str">
            <v/>
          </cell>
          <cell r="J6357" t="str">
            <v>件</v>
          </cell>
          <cell r="K6357" t="str">
            <v/>
          </cell>
          <cell r="L6357" t="str">
            <v/>
          </cell>
          <cell r="M6357" t="str">
            <v>14.40</v>
          </cell>
        </row>
        <row r="6358">
          <cell r="A6358" t="str">
            <v>MR2668-CL37-38</v>
          </cell>
          <cell r="B6358" t="str">
            <v>MRYF008</v>
          </cell>
          <cell r="C6358" t="str">
            <v>MR2668-CL37-38-MRYF008</v>
          </cell>
          <cell r="D6358" t="str">
            <v>居家布艺</v>
          </cell>
          <cell r="E6358" t="str">
            <v>是</v>
          </cell>
          <cell r="F6358" t="str">
            <v/>
          </cell>
          <cell r="G6358" t="str">
            <v>37-38</v>
          </cell>
          <cell r="H6358" t="str">
            <v/>
          </cell>
          <cell r="I6358" t="str">
            <v/>
          </cell>
          <cell r="J6358" t="str">
            <v>件</v>
          </cell>
          <cell r="K6358" t="str">
            <v/>
          </cell>
          <cell r="L6358" t="str">
            <v/>
          </cell>
          <cell r="M6358" t="str">
            <v>14.40</v>
          </cell>
        </row>
        <row r="6359">
          <cell r="A6359" t="str">
            <v>MR2668-CL39-40</v>
          </cell>
          <cell r="B6359" t="str">
            <v>MRYF008</v>
          </cell>
          <cell r="C6359" t="str">
            <v>MR2668-CL39-40-MRYF008</v>
          </cell>
          <cell r="D6359" t="str">
            <v>居家布艺</v>
          </cell>
          <cell r="E6359" t="str">
            <v>是</v>
          </cell>
          <cell r="F6359" t="str">
            <v/>
          </cell>
          <cell r="G6359" t="str">
            <v>39-40</v>
          </cell>
          <cell r="H6359" t="str">
            <v/>
          </cell>
          <cell r="I6359" t="str">
            <v/>
          </cell>
          <cell r="J6359" t="str">
            <v>件</v>
          </cell>
          <cell r="K6359" t="str">
            <v/>
          </cell>
          <cell r="L6359" t="str">
            <v/>
          </cell>
          <cell r="M6359" t="str">
            <v>14.40</v>
          </cell>
        </row>
        <row r="6360">
          <cell r="A6360" t="str">
            <v>MR2668-MB35-36</v>
          </cell>
          <cell r="B6360" t="str">
            <v>MRYF008</v>
          </cell>
          <cell r="C6360" t="str">
            <v>MR2668-MB35-36-MRYF008</v>
          </cell>
          <cell r="D6360" t="str">
            <v>居家布艺</v>
          </cell>
          <cell r="E6360" t="str">
            <v>是</v>
          </cell>
          <cell r="F6360" t="str">
            <v/>
          </cell>
          <cell r="G6360" t="str">
            <v>35-36</v>
          </cell>
          <cell r="H6360" t="str">
            <v/>
          </cell>
          <cell r="I6360" t="str">
            <v/>
          </cell>
          <cell r="J6360" t="str">
            <v>件</v>
          </cell>
          <cell r="K6360" t="str">
            <v/>
          </cell>
          <cell r="L6360" t="str">
            <v/>
          </cell>
          <cell r="M6360" t="str">
            <v>14.40</v>
          </cell>
        </row>
        <row r="6361">
          <cell r="A6361" t="str">
            <v>MR2668-MB37-38</v>
          </cell>
          <cell r="B6361" t="str">
            <v>MRYF008</v>
          </cell>
          <cell r="C6361" t="str">
            <v>MR2668-MB37-38-MRYF008</v>
          </cell>
          <cell r="D6361" t="str">
            <v>居家布艺</v>
          </cell>
          <cell r="E6361" t="str">
            <v>是</v>
          </cell>
          <cell r="F6361" t="str">
            <v/>
          </cell>
          <cell r="G6361" t="str">
            <v>37-38</v>
          </cell>
          <cell r="H6361" t="str">
            <v/>
          </cell>
          <cell r="I6361" t="str">
            <v/>
          </cell>
          <cell r="J6361" t="str">
            <v>件</v>
          </cell>
          <cell r="K6361" t="str">
            <v/>
          </cell>
          <cell r="L6361" t="str">
            <v/>
          </cell>
          <cell r="M6361" t="str">
            <v>14.40</v>
          </cell>
        </row>
        <row r="6362">
          <cell r="A6362" t="str">
            <v>MR2668-MB39-40</v>
          </cell>
          <cell r="B6362" t="str">
            <v>MRYF008</v>
          </cell>
          <cell r="C6362" t="str">
            <v>MR2668-MB39-40-MRYF008</v>
          </cell>
          <cell r="D6362" t="str">
            <v>居家布艺</v>
          </cell>
          <cell r="E6362" t="str">
            <v>是</v>
          </cell>
          <cell r="F6362" t="str">
            <v/>
          </cell>
          <cell r="G6362" t="str">
            <v>39-40</v>
          </cell>
          <cell r="H6362" t="str">
            <v/>
          </cell>
          <cell r="I6362" t="str">
            <v/>
          </cell>
          <cell r="J6362" t="str">
            <v>件</v>
          </cell>
          <cell r="K6362" t="str">
            <v/>
          </cell>
          <cell r="L6362" t="str">
            <v/>
          </cell>
          <cell r="M6362" t="str">
            <v>14.40</v>
          </cell>
        </row>
        <row r="6363">
          <cell r="A6363" t="str">
            <v>MR2668-PF35-36</v>
          </cell>
          <cell r="B6363" t="str">
            <v>MRYF008</v>
          </cell>
          <cell r="C6363" t="str">
            <v>MR2668-PF35-36-MRYF008</v>
          </cell>
          <cell r="D6363" t="str">
            <v>居家布艺</v>
          </cell>
          <cell r="E6363" t="str">
            <v>是</v>
          </cell>
          <cell r="F6363" t="str">
            <v/>
          </cell>
          <cell r="G6363" t="str">
            <v>35-36</v>
          </cell>
          <cell r="H6363" t="str">
            <v/>
          </cell>
          <cell r="I6363" t="str">
            <v/>
          </cell>
          <cell r="J6363" t="str">
            <v>件</v>
          </cell>
          <cell r="K6363" t="str">
            <v/>
          </cell>
          <cell r="L6363" t="str">
            <v/>
          </cell>
          <cell r="M6363" t="str">
            <v>14.40</v>
          </cell>
        </row>
        <row r="6364">
          <cell r="A6364" t="str">
            <v>MR2668-PF37-38</v>
          </cell>
          <cell r="B6364" t="str">
            <v>MRYF008</v>
          </cell>
          <cell r="C6364" t="str">
            <v>MR2668-PF37-38-MRYF008</v>
          </cell>
          <cell r="D6364" t="str">
            <v>居家布艺</v>
          </cell>
          <cell r="E6364" t="str">
            <v>是</v>
          </cell>
          <cell r="F6364" t="str">
            <v/>
          </cell>
          <cell r="G6364" t="str">
            <v>37-38</v>
          </cell>
          <cell r="H6364" t="str">
            <v/>
          </cell>
          <cell r="I6364" t="str">
            <v/>
          </cell>
          <cell r="J6364" t="str">
            <v>件</v>
          </cell>
          <cell r="K6364" t="str">
            <v/>
          </cell>
          <cell r="L6364" t="str">
            <v/>
          </cell>
          <cell r="M6364" t="str">
            <v>14.40</v>
          </cell>
        </row>
        <row r="6365">
          <cell r="A6365" t="str">
            <v>MR2668-PF39-40</v>
          </cell>
          <cell r="B6365" t="str">
            <v>MRYF008</v>
          </cell>
          <cell r="C6365" t="str">
            <v>MR2668-PF39-40-MRYF008</v>
          </cell>
          <cell r="D6365" t="str">
            <v>居家布艺</v>
          </cell>
          <cell r="E6365" t="str">
            <v>是</v>
          </cell>
          <cell r="F6365" t="str">
            <v/>
          </cell>
          <cell r="G6365" t="str">
            <v>39-40</v>
          </cell>
          <cell r="H6365" t="str">
            <v/>
          </cell>
          <cell r="I6365" t="str">
            <v/>
          </cell>
          <cell r="J6365" t="str">
            <v>件</v>
          </cell>
          <cell r="K6365" t="str">
            <v/>
          </cell>
          <cell r="L6365" t="str">
            <v/>
          </cell>
          <cell r="M6365" t="str">
            <v>14.40</v>
          </cell>
        </row>
        <row r="6366">
          <cell r="A6366" t="str">
            <v>MR9926-FS36-37</v>
          </cell>
          <cell r="B6366" t="str">
            <v>MRYF009</v>
          </cell>
          <cell r="C6366" t="str">
            <v>MR9926-FS36-37-MRYF009</v>
          </cell>
          <cell r="D6366" t="str">
            <v>居家布艺</v>
          </cell>
          <cell r="E6366" t="str">
            <v>是</v>
          </cell>
          <cell r="F6366" t="str">
            <v/>
          </cell>
          <cell r="G6366" t="str">
            <v>36-37</v>
          </cell>
          <cell r="H6366" t="str">
            <v/>
          </cell>
          <cell r="I6366" t="str">
            <v/>
          </cell>
          <cell r="J6366" t="str">
            <v>件</v>
          </cell>
          <cell r="K6366" t="str">
            <v/>
          </cell>
          <cell r="L6366" t="str">
            <v/>
          </cell>
          <cell r="M6366" t="str">
            <v>10.00</v>
          </cell>
        </row>
        <row r="6367">
          <cell r="A6367" t="str">
            <v>MR9926-FS38-39</v>
          </cell>
          <cell r="B6367" t="str">
            <v>MRYF009</v>
          </cell>
          <cell r="C6367" t="str">
            <v>MR9926-FS38-39-MRYF009</v>
          </cell>
          <cell r="D6367" t="str">
            <v>居家布艺</v>
          </cell>
          <cell r="E6367" t="str">
            <v>是</v>
          </cell>
          <cell r="F6367" t="str">
            <v/>
          </cell>
          <cell r="G6367" t="str">
            <v>38-39</v>
          </cell>
          <cell r="H6367" t="str">
            <v/>
          </cell>
          <cell r="I6367" t="str">
            <v/>
          </cell>
          <cell r="J6367" t="str">
            <v>件</v>
          </cell>
          <cell r="K6367" t="str">
            <v/>
          </cell>
          <cell r="L6367" t="str">
            <v/>
          </cell>
          <cell r="M6367" t="str">
            <v>10.00</v>
          </cell>
        </row>
        <row r="6368">
          <cell r="A6368" t="str">
            <v>MR9926-FS40-41</v>
          </cell>
          <cell r="B6368" t="str">
            <v>MRYF009</v>
          </cell>
          <cell r="C6368" t="str">
            <v>MR9926-FS40-41-MRYF009</v>
          </cell>
          <cell r="D6368" t="str">
            <v>居家布艺</v>
          </cell>
          <cell r="E6368" t="str">
            <v>是</v>
          </cell>
          <cell r="F6368" t="str">
            <v/>
          </cell>
          <cell r="G6368" t="str">
            <v>40-41</v>
          </cell>
          <cell r="H6368" t="str">
            <v/>
          </cell>
          <cell r="I6368" t="str">
            <v/>
          </cell>
          <cell r="J6368" t="str">
            <v>件</v>
          </cell>
          <cell r="K6368" t="str">
            <v/>
          </cell>
          <cell r="L6368" t="str">
            <v/>
          </cell>
          <cell r="M6368" t="str">
            <v>10.00</v>
          </cell>
        </row>
        <row r="6369">
          <cell r="A6369" t="str">
            <v>MR9926-HS36-37</v>
          </cell>
          <cell r="B6369" t="str">
            <v>MRYF009</v>
          </cell>
          <cell r="C6369" t="str">
            <v>MR9926-HS36-37-MRYF009</v>
          </cell>
          <cell r="D6369" t="str">
            <v>居家布艺</v>
          </cell>
          <cell r="E6369" t="str">
            <v>是</v>
          </cell>
          <cell r="F6369" t="str">
            <v/>
          </cell>
          <cell r="G6369" t="str">
            <v>36-37</v>
          </cell>
          <cell r="H6369" t="str">
            <v/>
          </cell>
          <cell r="I6369" t="str">
            <v/>
          </cell>
          <cell r="J6369" t="str">
            <v>件</v>
          </cell>
          <cell r="K6369" t="str">
            <v/>
          </cell>
          <cell r="L6369" t="str">
            <v/>
          </cell>
          <cell r="M6369" t="str">
            <v>10.00</v>
          </cell>
        </row>
        <row r="6370">
          <cell r="A6370" t="str">
            <v>MR9926-HS38-39</v>
          </cell>
          <cell r="B6370" t="str">
            <v>MRYF009</v>
          </cell>
          <cell r="C6370" t="str">
            <v>MR9926-HS38-39-MRYF009</v>
          </cell>
          <cell r="D6370" t="str">
            <v>居家布艺</v>
          </cell>
          <cell r="E6370" t="str">
            <v>是</v>
          </cell>
          <cell r="F6370" t="str">
            <v/>
          </cell>
          <cell r="G6370" t="str">
            <v>38-39</v>
          </cell>
          <cell r="H6370" t="str">
            <v/>
          </cell>
          <cell r="I6370" t="str">
            <v/>
          </cell>
          <cell r="J6370" t="str">
            <v>件</v>
          </cell>
          <cell r="K6370" t="str">
            <v/>
          </cell>
          <cell r="L6370" t="str">
            <v/>
          </cell>
          <cell r="M6370" t="str">
            <v>10.00</v>
          </cell>
        </row>
        <row r="6371">
          <cell r="A6371" t="str">
            <v>MR9926-HS40-41</v>
          </cell>
          <cell r="B6371" t="str">
            <v>MRYF009</v>
          </cell>
          <cell r="C6371" t="str">
            <v>MR9926-HS40-41-MRYF009</v>
          </cell>
          <cell r="D6371" t="str">
            <v>居家布艺</v>
          </cell>
          <cell r="E6371" t="str">
            <v>是</v>
          </cell>
          <cell r="F6371" t="str">
            <v/>
          </cell>
          <cell r="G6371" t="str">
            <v>40-41</v>
          </cell>
          <cell r="H6371" t="str">
            <v/>
          </cell>
          <cell r="I6371" t="str">
            <v/>
          </cell>
          <cell r="J6371" t="str">
            <v>件</v>
          </cell>
          <cell r="K6371" t="str">
            <v/>
          </cell>
          <cell r="L6371" t="str">
            <v/>
          </cell>
          <cell r="M6371" t="str">
            <v>10.00</v>
          </cell>
        </row>
        <row r="6372">
          <cell r="A6372" t="str">
            <v>MR9926-LS36-37</v>
          </cell>
          <cell r="B6372" t="str">
            <v>MRYF009</v>
          </cell>
          <cell r="C6372" t="str">
            <v>MR9926-LS36-37-MRYF009</v>
          </cell>
          <cell r="D6372" t="str">
            <v>居家布艺</v>
          </cell>
          <cell r="E6372" t="str">
            <v>是</v>
          </cell>
          <cell r="F6372" t="str">
            <v/>
          </cell>
          <cell r="G6372" t="str">
            <v>36-37</v>
          </cell>
          <cell r="H6372" t="str">
            <v/>
          </cell>
          <cell r="I6372" t="str">
            <v/>
          </cell>
          <cell r="J6372" t="str">
            <v>件</v>
          </cell>
          <cell r="K6372" t="str">
            <v/>
          </cell>
          <cell r="L6372" t="str">
            <v/>
          </cell>
          <cell r="M6372" t="str">
            <v>10.00</v>
          </cell>
        </row>
        <row r="6373">
          <cell r="A6373" t="str">
            <v>MR9926-LS38-39</v>
          </cell>
          <cell r="B6373" t="str">
            <v>MRYF009</v>
          </cell>
          <cell r="C6373" t="str">
            <v>MR9926-LS38-39-MRYF009</v>
          </cell>
          <cell r="D6373" t="str">
            <v>居家布艺</v>
          </cell>
          <cell r="E6373" t="str">
            <v>是</v>
          </cell>
          <cell r="F6373" t="str">
            <v/>
          </cell>
          <cell r="G6373" t="str">
            <v>38-39</v>
          </cell>
          <cell r="H6373" t="str">
            <v/>
          </cell>
          <cell r="I6373" t="str">
            <v/>
          </cell>
          <cell r="J6373" t="str">
            <v>件</v>
          </cell>
          <cell r="K6373" t="str">
            <v/>
          </cell>
          <cell r="L6373" t="str">
            <v/>
          </cell>
          <cell r="M6373" t="str">
            <v>10.00</v>
          </cell>
        </row>
        <row r="6374">
          <cell r="A6374" t="str">
            <v>MR9926-LS40-41</v>
          </cell>
          <cell r="B6374" t="str">
            <v>MRYF009</v>
          </cell>
          <cell r="C6374" t="str">
            <v>MR9926-LS40-41-MRYF009</v>
          </cell>
          <cell r="D6374" t="str">
            <v>居家布艺</v>
          </cell>
          <cell r="E6374" t="str">
            <v>是</v>
          </cell>
          <cell r="F6374" t="str">
            <v/>
          </cell>
          <cell r="G6374" t="str">
            <v>40-41</v>
          </cell>
          <cell r="H6374" t="str">
            <v/>
          </cell>
          <cell r="I6374" t="str">
            <v/>
          </cell>
          <cell r="J6374" t="str">
            <v>件</v>
          </cell>
          <cell r="K6374" t="str">
            <v/>
          </cell>
          <cell r="L6374" t="str">
            <v/>
          </cell>
          <cell r="M6374" t="str">
            <v>10.00</v>
          </cell>
        </row>
        <row r="6375">
          <cell r="A6375" t="str">
            <v>MR9927-HS40-41</v>
          </cell>
          <cell r="B6375" t="str">
            <v>MRYF009</v>
          </cell>
          <cell r="C6375" t="str">
            <v>MR9927-HS40-41-MRYF009</v>
          </cell>
          <cell r="D6375" t="str">
            <v>居家布艺</v>
          </cell>
          <cell r="E6375" t="str">
            <v>是</v>
          </cell>
          <cell r="F6375" t="str">
            <v/>
          </cell>
          <cell r="G6375" t="str">
            <v>40-41</v>
          </cell>
          <cell r="H6375" t="str">
            <v/>
          </cell>
          <cell r="I6375" t="str">
            <v/>
          </cell>
          <cell r="J6375" t="str">
            <v>件</v>
          </cell>
          <cell r="K6375" t="str">
            <v/>
          </cell>
          <cell r="L6375" t="str">
            <v/>
          </cell>
          <cell r="M6375" t="str">
            <v>10.00</v>
          </cell>
        </row>
        <row r="6376">
          <cell r="A6376" t="str">
            <v>MR9927-HS42-43</v>
          </cell>
          <cell r="B6376" t="str">
            <v>MRYF009</v>
          </cell>
          <cell r="C6376" t="str">
            <v>MR9927-HS42-43-MRYF009</v>
          </cell>
          <cell r="D6376" t="str">
            <v>居家布艺</v>
          </cell>
          <cell r="E6376" t="str">
            <v>是</v>
          </cell>
          <cell r="F6376" t="str">
            <v/>
          </cell>
          <cell r="G6376" t="str">
            <v>42-43</v>
          </cell>
          <cell r="H6376" t="str">
            <v/>
          </cell>
          <cell r="I6376" t="str">
            <v/>
          </cell>
          <cell r="J6376" t="str">
            <v>件</v>
          </cell>
          <cell r="K6376" t="str">
            <v/>
          </cell>
          <cell r="L6376" t="str">
            <v/>
          </cell>
          <cell r="M6376" t="str">
            <v>10.00</v>
          </cell>
        </row>
        <row r="6377">
          <cell r="A6377" t="str">
            <v>MR9927-HS44-45</v>
          </cell>
          <cell r="B6377" t="str">
            <v>MRYF009</v>
          </cell>
          <cell r="C6377" t="str">
            <v>MR9927-HS44-45-MRYF009</v>
          </cell>
          <cell r="D6377" t="str">
            <v>居家布艺</v>
          </cell>
          <cell r="E6377" t="str">
            <v>是</v>
          </cell>
          <cell r="F6377" t="str">
            <v/>
          </cell>
          <cell r="G6377" t="str">
            <v>44-45</v>
          </cell>
          <cell r="H6377" t="str">
            <v/>
          </cell>
          <cell r="I6377" t="str">
            <v/>
          </cell>
          <cell r="J6377" t="str">
            <v>件</v>
          </cell>
          <cell r="K6377" t="str">
            <v/>
          </cell>
          <cell r="L6377" t="str">
            <v/>
          </cell>
          <cell r="M6377" t="str">
            <v>10.00</v>
          </cell>
        </row>
        <row r="6378">
          <cell r="A6378" t="str">
            <v>MR9927-KS40-41</v>
          </cell>
          <cell r="B6378" t="str">
            <v>MRYF009</v>
          </cell>
          <cell r="C6378" t="str">
            <v>MR9927-KS40-41-MRYF009</v>
          </cell>
          <cell r="D6378" t="str">
            <v>居家布艺</v>
          </cell>
          <cell r="E6378" t="str">
            <v>是</v>
          </cell>
          <cell r="F6378" t="str">
            <v/>
          </cell>
          <cell r="G6378" t="str">
            <v>40-41</v>
          </cell>
          <cell r="H6378" t="str">
            <v/>
          </cell>
          <cell r="I6378" t="str">
            <v/>
          </cell>
          <cell r="J6378" t="str">
            <v>件</v>
          </cell>
          <cell r="K6378" t="str">
            <v/>
          </cell>
          <cell r="L6378" t="str">
            <v/>
          </cell>
          <cell r="M6378" t="str">
            <v>10.00</v>
          </cell>
        </row>
        <row r="6379">
          <cell r="A6379" t="str">
            <v>MR9927-KS42-43</v>
          </cell>
          <cell r="B6379" t="str">
            <v>MRYF009</v>
          </cell>
          <cell r="C6379" t="str">
            <v>MR9927-KS42-43-MRYF009</v>
          </cell>
          <cell r="D6379" t="str">
            <v>居家布艺</v>
          </cell>
          <cell r="E6379" t="str">
            <v>是</v>
          </cell>
          <cell r="F6379" t="str">
            <v/>
          </cell>
          <cell r="G6379" t="str">
            <v>42-43</v>
          </cell>
          <cell r="H6379" t="str">
            <v/>
          </cell>
          <cell r="I6379" t="str">
            <v/>
          </cell>
          <cell r="J6379" t="str">
            <v>件</v>
          </cell>
          <cell r="K6379" t="str">
            <v/>
          </cell>
          <cell r="L6379" t="str">
            <v/>
          </cell>
          <cell r="M6379" t="str">
            <v>10.00</v>
          </cell>
        </row>
        <row r="6380">
          <cell r="A6380" t="str">
            <v>MR9927-KS44-45</v>
          </cell>
          <cell r="B6380" t="str">
            <v>MRYF009</v>
          </cell>
          <cell r="C6380" t="str">
            <v>MR9927-KS44-45-MRYF009</v>
          </cell>
          <cell r="D6380" t="str">
            <v>居家布艺</v>
          </cell>
          <cell r="E6380" t="str">
            <v>是</v>
          </cell>
          <cell r="F6380" t="str">
            <v/>
          </cell>
          <cell r="G6380" t="str">
            <v>44-45</v>
          </cell>
          <cell r="H6380" t="str">
            <v/>
          </cell>
          <cell r="I6380" t="str">
            <v/>
          </cell>
          <cell r="J6380" t="str">
            <v>件</v>
          </cell>
          <cell r="K6380" t="str">
            <v/>
          </cell>
          <cell r="L6380" t="str">
            <v/>
          </cell>
          <cell r="M6380" t="str">
            <v>10.00</v>
          </cell>
        </row>
        <row r="6381">
          <cell r="A6381" t="str">
            <v>MR3006-KQ35-36</v>
          </cell>
          <cell r="B6381" t="str">
            <v>MRYF016</v>
          </cell>
          <cell r="C6381" t="str">
            <v>MR3006-KQ35-36-MRYF016</v>
          </cell>
          <cell r="D6381" t="str">
            <v>居家布艺</v>
          </cell>
          <cell r="E6381" t="str">
            <v>是</v>
          </cell>
          <cell r="F6381" t="str">
            <v/>
          </cell>
          <cell r="G6381" t="str">
            <v>35-36</v>
          </cell>
          <cell r="H6381" t="str">
            <v/>
          </cell>
          <cell r="I6381" t="str">
            <v/>
          </cell>
          <cell r="J6381" t="str">
            <v>件</v>
          </cell>
          <cell r="K6381" t="str">
            <v/>
          </cell>
          <cell r="L6381" t="str">
            <v/>
          </cell>
          <cell r="M6381" t="str">
            <v>17.80</v>
          </cell>
        </row>
        <row r="6382">
          <cell r="A6382" t="str">
            <v>MR3006-KQ37-38</v>
          </cell>
          <cell r="B6382" t="str">
            <v>MRYF016</v>
          </cell>
          <cell r="C6382" t="str">
            <v>MR3006-KQ37-38-MRYF016</v>
          </cell>
          <cell r="D6382" t="str">
            <v>居家布艺</v>
          </cell>
          <cell r="E6382" t="str">
            <v>是</v>
          </cell>
          <cell r="F6382" t="str">
            <v/>
          </cell>
          <cell r="G6382" t="str">
            <v>37-38</v>
          </cell>
          <cell r="H6382" t="str">
            <v/>
          </cell>
          <cell r="I6382" t="str">
            <v/>
          </cell>
          <cell r="J6382" t="str">
            <v>件</v>
          </cell>
          <cell r="K6382" t="str">
            <v/>
          </cell>
          <cell r="L6382" t="str">
            <v/>
          </cell>
          <cell r="M6382" t="str">
            <v>17.80</v>
          </cell>
        </row>
        <row r="6383">
          <cell r="A6383" t="str">
            <v>MR3006-KQ39-40</v>
          </cell>
          <cell r="B6383" t="str">
            <v>MRYF016</v>
          </cell>
          <cell r="C6383" t="str">
            <v>MR3006-KQ39-40-MRYF016</v>
          </cell>
          <cell r="D6383" t="str">
            <v>居家布艺</v>
          </cell>
          <cell r="E6383" t="str">
            <v>是</v>
          </cell>
          <cell r="F6383" t="str">
            <v/>
          </cell>
          <cell r="G6383" t="str">
            <v>39-40</v>
          </cell>
          <cell r="H6383" t="str">
            <v/>
          </cell>
          <cell r="I6383" t="str">
            <v/>
          </cell>
          <cell r="J6383" t="str">
            <v>件</v>
          </cell>
          <cell r="K6383" t="str">
            <v/>
          </cell>
          <cell r="L6383" t="str">
            <v/>
          </cell>
          <cell r="M6383" t="str">
            <v>17.80</v>
          </cell>
        </row>
        <row r="6384">
          <cell r="A6384" t="str">
            <v>MR3006-MB35-36</v>
          </cell>
          <cell r="B6384" t="str">
            <v>MRYF016</v>
          </cell>
          <cell r="C6384" t="str">
            <v>MR3006-MB35-36-MRYF016</v>
          </cell>
          <cell r="D6384" t="str">
            <v>居家布艺</v>
          </cell>
          <cell r="E6384" t="str">
            <v>是</v>
          </cell>
          <cell r="F6384" t="str">
            <v/>
          </cell>
          <cell r="G6384" t="str">
            <v>35-36</v>
          </cell>
          <cell r="H6384" t="str">
            <v/>
          </cell>
          <cell r="I6384" t="str">
            <v/>
          </cell>
          <cell r="J6384" t="str">
            <v>件</v>
          </cell>
          <cell r="K6384" t="str">
            <v/>
          </cell>
          <cell r="L6384" t="str">
            <v/>
          </cell>
          <cell r="M6384" t="str">
            <v>17.80</v>
          </cell>
        </row>
        <row r="6385">
          <cell r="A6385" t="str">
            <v>MR3006-MB37-38</v>
          </cell>
          <cell r="B6385" t="str">
            <v>MRYF016</v>
          </cell>
          <cell r="C6385" t="str">
            <v>MR3006-MB37-38-MRYF016</v>
          </cell>
          <cell r="D6385" t="str">
            <v>居家布艺</v>
          </cell>
          <cell r="E6385" t="str">
            <v>是</v>
          </cell>
          <cell r="F6385" t="str">
            <v/>
          </cell>
          <cell r="G6385" t="str">
            <v>37-38</v>
          </cell>
          <cell r="H6385" t="str">
            <v/>
          </cell>
          <cell r="I6385" t="str">
            <v/>
          </cell>
          <cell r="J6385" t="str">
            <v>件</v>
          </cell>
          <cell r="K6385" t="str">
            <v/>
          </cell>
          <cell r="L6385" t="str">
            <v/>
          </cell>
          <cell r="M6385" t="str">
            <v>17.80</v>
          </cell>
        </row>
        <row r="6386">
          <cell r="A6386" t="str">
            <v>MR3006-MB39-40</v>
          </cell>
          <cell r="B6386" t="str">
            <v>MRYF016</v>
          </cell>
          <cell r="C6386" t="str">
            <v>MR3006-MB39-40-MRYF016</v>
          </cell>
          <cell r="D6386" t="str">
            <v>居家布艺</v>
          </cell>
          <cell r="E6386" t="str">
            <v>是</v>
          </cell>
          <cell r="F6386" t="str">
            <v/>
          </cell>
          <cell r="G6386" t="str">
            <v>39-40</v>
          </cell>
          <cell r="H6386" t="str">
            <v/>
          </cell>
          <cell r="I6386" t="str">
            <v/>
          </cell>
          <cell r="J6386" t="str">
            <v>件</v>
          </cell>
          <cell r="K6386" t="str">
            <v/>
          </cell>
          <cell r="L6386" t="str">
            <v/>
          </cell>
          <cell r="M6386" t="str">
            <v>17.80</v>
          </cell>
        </row>
        <row r="6387">
          <cell r="A6387" t="str">
            <v>MR3006-TL35-36</v>
          </cell>
          <cell r="B6387" t="str">
            <v>MRYF016</v>
          </cell>
          <cell r="C6387" t="str">
            <v>MR3006-TL35-36-MRYF016</v>
          </cell>
          <cell r="D6387" t="str">
            <v>居家布艺</v>
          </cell>
          <cell r="E6387" t="str">
            <v>是</v>
          </cell>
          <cell r="F6387" t="str">
            <v/>
          </cell>
          <cell r="G6387" t="str">
            <v>35-36</v>
          </cell>
          <cell r="H6387" t="str">
            <v/>
          </cell>
          <cell r="I6387" t="str">
            <v/>
          </cell>
          <cell r="J6387" t="str">
            <v>件</v>
          </cell>
          <cell r="K6387" t="str">
            <v/>
          </cell>
          <cell r="L6387" t="str">
            <v/>
          </cell>
          <cell r="M6387" t="str">
            <v>17.80</v>
          </cell>
        </row>
        <row r="6388">
          <cell r="A6388" t="str">
            <v>MR3006-TL37-38</v>
          </cell>
          <cell r="B6388" t="str">
            <v>MRYF016</v>
          </cell>
          <cell r="C6388" t="str">
            <v>MR3006-TL37-38-MRYF016</v>
          </cell>
          <cell r="D6388" t="str">
            <v>居家布艺</v>
          </cell>
          <cell r="E6388" t="str">
            <v>是</v>
          </cell>
          <cell r="F6388" t="str">
            <v/>
          </cell>
          <cell r="G6388" t="str">
            <v>37-38</v>
          </cell>
          <cell r="H6388" t="str">
            <v/>
          </cell>
          <cell r="I6388" t="str">
            <v/>
          </cell>
          <cell r="J6388" t="str">
            <v>件</v>
          </cell>
          <cell r="K6388" t="str">
            <v/>
          </cell>
          <cell r="L6388" t="str">
            <v/>
          </cell>
          <cell r="M6388" t="str">
            <v>17.80</v>
          </cell>
        </row>
        <row r="6389">
          <cell r="A6389" t="str">
            <v>MR3006-TL39-40</v>
          </cell>
          <cell r="B6389" t="str">
            <v>MRYF016</v>
          </cell>
          <cell r="C6389" t="str">
            <v>MR3006-TL39-40-MRYF016</v>
          </cell>
          <cell r="D6389" t="str">
            <v>居家布艺</v>
          </cell>
          <cell r="E6389" t="str">
            <v>是</v>
          </cell>
          <cell r="F6389" t="str">
            <v/>
          </cell>
          <cell r="G6389" t="str">
            <v>39-40</v>
          </cell>
          <cell r="H6389" t="str">
            <v/>
          </cell>
          <cell r="I6389" t="str">
            <v/>
          </cell>
          <cell r="J6389" t="str">
            <v>件</v>
          </cell>
          <cell r="K6389" t="str">
            <v/>
          </cell>
          <cell r="L6389" t="str">
            <v/>
          </cell>
          <cell r="M6389" t="str">
            <v>17.80</v>
          </cell>
        </row>
        <row r="6390">
          <cell r="A6390" t="str">
            <v>MR3111CL35-36</v>
          </cell>
          <cell r="B6390" t="str">
            <v>MRYF017</v>
          </cell>
          <cell r="C6390" t="str">
            <v>MR3111CL35-36-MRYF017</v>
          </cell>
          <cell r="D6390" t="str">
            <v>居家布艺</v>
          </cell>
          <cell r="E6390" t="str">
            <v>是</v>
          </cell>
          <cell r="F6390" t="str">
            <v/>
          </cell>
          <cell r="G6390" t="str">
            <v>35-36</v>
          </cell>
          <cell r="H6390" t="str">
            <v/>
          </cell>
          <cell r="I6390" t="str">
            <v/>
          </cell>
          <cell r="J6390" t="str">
            <v>件</v>
          </cell>
          <cell r="K6390" t="str">
            <v/>
          </cell>
          <cell r="L6390" t="str">
            <v/>
          </cell>
          <cell r="M6390" t="str">
            <v>18.50</v>
          </cell>
        </row>
        <row r="6391">
          <cell r="A6391" t="str">
            <v>MR3111CL37-38</v>
          </cell>
          <cell r="B6391" t="str">
            <v>MRYF017</v>
          </cell>
          <cell r="C6391" t="str">
            <v>MR3111CL37-38-MRYF017</v>
          </cell>
          <cell r="D6391" t="str">
            <v>居家布艺</v>
          </cell>
          <cell r="E6391" t="str">
            <v>是</v>
          </cell>
          <cell r="F6391" t="str">
            <v/>
          </cell>
          <cell r="G6391" t="str">
            <v>37-38</v>
          </cell>
          <cell r="H6391" t="str">
            <v/>
          </cell>
          <cell r="I6391" t="str">
            <v/>
          </cell>
          <cell r="J6391" t="str">
            <v>件</v>
          </cell>
          <cell r="K6391" t="str">
            <v/>
          </cell>
          <cell r="L6391" t="str">
            <v/>
          </cell>
          <cell r="M6391" t="str">
            <v>18.50</v>
          </cell>
        </row>
        <row r="6392">
          <cell r="A6392" t="str">
            <v>MR3111CL39-40</v>
          </cell>
          <cell r="B6392" t="str">
            <v>MRYF017</v>
          </cell>
          <cell r="C6392" t="str">
            <v>MR3111CL39-40-MRYF017</v>
          </cell>
          <cell r="D6392" t="str">
            <v>居家布艺</v>
          </cell>
          <cell r="E6392" t="str">
            <v>是</v>
          </cell>
          <cell r="F6392" t="str">
            <v/>
          </cell>
          <cell r="G6392" t="str">
            <v>39-40</v>
          </cell>
          <cell r="H6392" t="str">
            <v/>
          </cell>
          <cell r="I6392" t="str">
            <v/>
          </cell>
          <cell r="J6392" t="str">
            <v>件</v>
          </cell>
          <cell r="K6392" t="str">
            <v/>
          </cell>
          <cell r="L6392" t="str">
            <v/>
          </cell>
          <cell r="M6392" t="str">
            <v>18.50</v>
          </cell>
        </row>
        <row r="6393">
          <cell r="A6393" t="str">
            <v>MR3111HT35-36</v>
          </cell>
          <cell r="B6393" t="str">
            <v>MRYF017</v>
          </cell>
          <cell r="C6393" t="str">
            <v>MR3111HT35-36-MRYF017</v>
          </cell>
          <cell r="D6393" t="str">
            <v>居家布艺</v>
          </cell>
          <cell r="E6393" t="str">
            <v>是</v>
          </cell>
          <cell r="F6393" t="str">
            <v/>
          </cell>
          <cell r="G6393" t="str">
            <v>35-36</v>
          </cell>
          <cell r="H6393" t="str">
            <v/>
          </cell>
          <cell r="I6393" t="str">
            <v/>
          </cell>
          <cell r="J6393" t="str">
            <v>件</v>
          </cell>
          <cell r="K6393" t="str">
            <v/>
          </cell>
          <cell r="L6393" t="str">
            <v/>
          </cell>
          <cell r="M6393" t="str">
            <v>18.50</v>
          </cell>
        </row>
        <row r="6394">
          <cell r="A6394" t="str">
            <v>MR3111HT37-38</v>
          </cell>
          <cell r="B6394" t="str">
            <v>MRYF017</v>
          </cell>
          <cell r="C6394" t="str">
            <v>MR3111HT37-38-MRYF017</v>
          </cell>
          <cell r="D6394" t="str">
            <v>居家布艺</v>
          </cell>
          <cell r="E6394" t="str">
            <v>是</v>
          </cell>
          <cell r="F6394" t="str">
            <v/>
          </cell>
          <cell r="G6394" t="str">
            <v>37-38</v>
          </cell>
          <cell r="H6394" t="str">
            <v/>
          </cell>
          <cell r="I6394" t="str">
            <v/>
          </cell>
          <cell r="J6394" t="str">
            <v>件</v>
          </cell>
          <cell r="K6394" t="str">
            <v/>
          </cell>
          <cell r="L6394" t="str">
            <v/>
          </cell>
          <cell r="M6394" t="str">
            <v>18.50</v>
          </cell>
        </row>
        <row r="6395">
          <cell r="A6395" t="str">
            <v>MR3111HT39-40</v>
          </cell>
          <cell r="B6395" t="str">
            <v>MRYF017</v>
          </cell>
          <cell r="C6395" t="str">
            <v>MR3111HT39-40-MRYF017</v>
          </cell>
          <cell r="D6395" t="str">
            <v>居家布艺</v>
          </cell>
          <cell r="E6395" t="str">
            <v>是</v>
          </cell>
          <cell r="F6395" t="str">
            <v/>
          </cell>
          <cell r="G6395" t="str">
            <v>39-40</v>
          </cell>
          <cell r="H6395" t="str">
            <v/>
          </cell>
          <cell r="I6395" t="str">
            <v/>
          </cell>
          <cell r="J6395" t="str">
            <v>件</v>
          </cell>
          <cell r="K6395" t="str">
            <v/>
          </cell>
          <cell r="L6395" t="str">
            <v/>
          </cell>
          <cell r="M6395" t="str">
            <v>18.50</v>
          </cell>
        </row>
        <row r="6396">
          <cell r="A6396" t="str">
            <v>MR3111WF35-36</v>
          </cell>
          <cell r="B6396" t="str">
            <v>MRYF017</v>
          </cell>
          <cell r="C6396" t="str">
            <v>MR3111WF35-36-MRYF017</v>
          </cell>
          <cell r="D6396" t="str">
            <v>居家布艺</v>
          </cell>
          <cell r="E6396" t="str">
            <v>是</v>
          </cell>
          <cell r="F6396" t="str">
            <v/>
          </cell>
          <cell r="G6396" t="str">
            <v>35-36</v>
          </cell>
          <cell r="H6396" t="str">
            <v/>
          </cell>
          <cell r="I6396" t="str">
            <v/>
          </cell>
          <cell r="J6396" t="str">
            <v>件</v>
          </cell>
          <cell r="K6396" t="str">
            <v/>
          </cell>
          <cell r="L6396" t="str">
            <v/>
          </cell>
          <cell r="M6396" t="str">
            <v>18.50</v>
          </cell>
        </row>
        <row r="6397">
          <cell r="A6397" t="str">
            <v>MR3111WF37-38</v>
          </cell>
          <cell r="B6397" t="str">
            <v>MRYF017</v>
          </cell>
          <cell r="C6397" t="str">
            <v>MR3111WF37-38-MRYF017</v>
          </cell>
          <cell r="D6397" t="str">
            <v>居家布艺</v>
          </cell>
          <cell r="E6397" t="str">
            <v>是</v>
          </cell>
          <cell r="F6397" t="str">
            <v/>
          </cell>
          <cell r="G6397" t="str">
            <v>37-38</v>
          </cell>
          <cell r="H6397" t="str">
            <v/>
          </cell>
          <cell r="I6397" t="str">
            <v/>
          </cell>
          <cell r="J6397" t="str">
            <v>件</v>
          </cell>
          <cell r="K6397" t="str">
            <v/>
          </cell>
          <cell r="L6397" t="str">
            <v/>
          </cell>
          <cell r="M6397" t="str">
            <v>18.50</v>
          </cell>
        </row>
        <row r="6398">
          <cell r="A6398" t="str">
            <v>MR3111WF39-40</v>
          </cell>
          <cell r="B6398" t="str">
            <v>MRYF017</v>
          </cell>
          <cell r="C6398" t="str">
            <v>MR3111WF39-40-MRYF017</v>
          </cell>
          <cell r="D6398" t="str">
            <v>居家布艺</v>
          </cell>
          <cell r="E6398" t="str">
            <v>是</v>
          </cell>
          <cell r="F6398" t="str">
            <v/>
          </cell>
          <cell r="G6398" t="str">
            <v>39-40</v>
          </cell>
          <cell r="H6398" t="str">
            <v/>
          </cell>
          <cell r="I6398" t="str">
            <v/>
          </cell>
          <cell r="J6398" t="str">
            <v>件</v>
          </cell>
          <cell r="K6398" t="str">
            <v/>
          </cell>
          <cell r="L6398" t="str">
            <v/>
          </cell>
          <cell r="M6398" t="str">
            <v>18.50</v>
          </cell>
        </row>
        <row r="6399">
          <cell r="A6399" t="str">
            <v>MR3112HS40-41</v>
          </cell>
          <cell r="B6399" t="str">
            <v>MRYF017</v>
          </cell>
          <cell r="C6399" t="str">
            <v>MR3112HS40-41-MRYF017</v>
          </cell>
          <cell r="D6399" t="str">
            <v>居家布艺</v>
          </cell>
          <cell r="E6399" t="str">
            <v>是</v>
          </cell>
          <cell r="F6399" t="str">
            <v/>
          </cell>
          <cell r="G6399" t="str">
            <v>40-41</v>
          </cell>
          <cell r="H6399" t="str">
            <v/>
          </cell>
          <cell r="I6399" t="str">
            <v/>
          </cell>
          <cell r="J6399" t="str">
            <v>件</v>
          </cell>
          <cell r="K6399" t="str">
            <v/>
          </cell>
          <cell r="L6399" t="str">
            <v/>
          </cell>
          <cell r="M6399" t="str">
            <v>18.50</v>
          </cell>
        </row>
        <row r="6400">
          <cell r="A6400" t="str">
            <v>MR3112HS42-43</v>
          </cell>
          <cell r="B6400" t="str">
            <v>MRYF017</v>
          </cell>
          <cell r="C6400" t="str">
            <v>MR3112HS42-43-MRYF017</v>
          </cell>
          <cell r="D6400" t="str">
            <v>居家布艺</v>
          </cell>
          <cell r="E6400" t="str">
            <v>是</v>
          </cell>
          <cell r="F6400" t="str">
            <v/>
          </cell>
          <cell r="G6400" t="str">
            <v>42-43</v>
          </cell>
          <cell r="H6400" t="str">
            <v/>
          </cell>
          <cell r="I6400" t="str">
            <v/>
          </cell>
          <cell r="J6400" t="str">
            <v>件</v>
          </cell>
          <cell r="K6400" t="str">
            <v/>
          </cell>
          <cell r="L6400" t="str">
            <v/>
          </cell>
          <cell r="M6400" t="str">
            <v>18.50</v>
          </cell>
        </row>
        <row r="6401">
          <cell r="A6401" t="str">
            <v>MR3112HS44-45</v>
          </cell>
          <cell r="B6401" t="str">
            <v>MRYF017</v>
          </cell>
          <cell r="C6401" t="str">
            <v>MR3112HS44-45-MRYF017</v>
          </cell>
          <cell r="D6401" t="str">
            <v>居家布艺</v>
          </cell>
          <cell r="E6401" t="str">
            <v>是</v>
          </cell>
          <cell r="F6401" t="str">
            <v/>
          </cell>
          <cell r="G6401" t="str">
            <v>44-45</v>
          </cell>
          <cell r="H6401" t="str">
            <v/>
          </cell>
          <cell r="I6401" t="str">
            <v/>
          </cell>
          <cell r="J6401" t="str">
            <v>件</v>
          </cell>
          <cell r="K6401" t="str">
            <v/>
          </cell>
          <cell r="L6401" t="str">
            <v/>
          </cell>
          <cell r="M6401" t="str">
            <v>18.50</v>
          </cell>
        </row>
        <row r="6402">
          <cell r="A6402" t="str">
            <v>MR3112ZS40-41</v>
          </cell>
          <cell r="B6402" t="str">
            <v>MRYF017</v>
          </cell>
          <cell r="C6402" t="str">
            <v>MR3112ZS40-41-MRYF017</v>
          </cell>
          <cell r="D6402" t="str">
            <v>居家布艺</v>
          </cell>
          <cell r="E6402" t="str">
            <v>是</v>
          </cell>
          <cell r="F6402" t="str">
            <v/>
          </cell>
          <cell r="G6402" t="str">
            <v>40-41</v>
          </cell>
          <cell r="H6402" t="str">
            <v/>
          </cell>
          <cell r="I6402" t="str">
            <v/>
          </cell>
          <cell r="J6402" t="str">
            <v>件</v>
          </cell>
          <cell r="K6402" t="str">
            <v/>
          </cell>
          <cell r="L6402" t="str">
            <v/>
          </cell>
          <cell r="M6402" t="str">
            <v>18.50</v>
          </cell>
        </row>
        <row r="6403">
          <cell r="A6403" t="str">
            <v>MR3112ZS42-43</v>
          </cell>
          <cell r="B6403" t="str">
            <v>MRYF017</v>
          </cell>
          <cell r="C6403" t="str">
            <v>MR3112ZS42-43-MRYF017</v>
          </cell>
          <cell r="D6403" t="str">
            <v>居家布艺</v>
          </cell>
          <cell r="E6403" t="str">
            <v>是</v>
          </cell>
          <cell r="F6403" t="str">
            <v/>
          </cell>
          <cell r="G6403" t="str">
            <v>42-43</v>
          </cell>
          <cell r="H6403" t="str">
            <v/>
          </cell>
          <cell r="I6403" t="str">
            <v/>
          </cell>
          <cell r="J6403" t="str">
            <v>件</v>
          </cell>
          <cell r="K6403" t="str">
            <v/>
          </cell>
          <cell r="L6403" t="str">
            <v/>
          </cell>
          <cell r="M6403" t="str">
            <v>18.50</v>
          </cell>
        </row>
        <row r="6404">
          <cell r="A6404" t="str">
            <v>MR3112ZS44-45</v>
          </cell>
          <cell r="B6404" t="str">
            <v>MRYF017</v>
          </cell>
          <cell r="C6404" t="str">
            <v>MR3112ZS44-45-MRYF017</v>
          </cell>
          <cell r="D6404" t="str">
            <v>居家布艺</v>
          </cell>
          <cell r="E6404" t="str">
            <v>是</v>
          </cell>
          <cell r="F6404" t="str">
            <v/>
          </cell>
          <cell r="G6404" t="str">
            <v>44-45</v>
          </cell>
          <cell r="H6404" t="str">
            <v/>
          </cell>
          <cell r="I6404" t="str">
            <v/>
          </cell>
          <cell r="J6404" t="str">
            <v>件</v>
          </cell>
          <cell r="K6404" t="str">
            <v/>
          </cell>
          <cell r="L6404" t="str">
            <v/>
          </cell>
          <cell r="M6404" t="str">
            <v>18.50</v>
          </cell>
        </row>
        <row r="6405">
          <cell r="A6405" t="str">
            <v>MR8011-AH40-41</v>
          </cell>
          <cell r="B6405" t="str">
            <v>MRYF001</v>
          </cell>
          <cell r="C6405" t="str">
            <v>MR8011-AH40-41-MRYF001</v>
          </cell>
          <cell r="D6405" t="str">
            <v>居家布艺</v>
          </cell>
          <cell r="E6405" t="str">
            <v>是</v>
          </cell>
          <cell r="F6405" t="str">
            <v/>
          </cell>
          <cell r="G6405" t="str">
            <v>40-41</v>
          </cell>
          <cell r="H6405" t="str">
            <v/>
          </cell>
          <cell r="I6405" t="str">
            <v/>
          </cell>
          <cell r="J6405" t="str">
            <v>件</v>
          </cell>
          <cell r="K6405" t="str">
            <v/>
          </cell>
          <cell r="L6405" t="str">
            <v/>
          </cell>
          <cell r="M6405" t="str">
            <v>10.90</v>
          </cell>
        </row>
        <row r="6406">
          <cell r="A6406" t="str">
            <v>MR8011-AH42-43</v>
          </cell>
          <cell r="B6406" t="str">
            <v>MRYF001</v>
          </cell>
          <cell r="C6406" t="str">
            <v>MR8011-AH42-43-MRYF001</v>
          </cell>
          <cell r="D6406" t="str">
            <v>居家布艺</v>
          </cell>
          <cell r="E6406" t="str">
            <v>是</v>
          </cell>
          <cell r="F6406" t="str">
            <v/>
          </cell>
          <cell r="G6406" t="str">
            <v>42-43</v>
          </cell>
          <cell r="H6406" t="str">
            <v/>
          </cell>
          <cell r="I6406" t="str">
            <v/>
          </cell>
          <cell r="J6406" t="str">
            <v>件</v>
          </cell>
          <cell r="K6406" t="str">
            <v/>
          </cell>
          <cell r="L6406" t="str">
            <v/>
          </cell>
          <cell r="M6406" t="str">
            <v>10.90</v>
          </cell>
        </row>
        <row r="6407">
          <cell r="A6407" t="str">
            <v>MR8011-AH44-45</v>
          </cell>
          <cell r="B6407" t="str">
            <v>MRYF001</v>
          </cell>
          <cell r="C6407" t="str">
            <v>MR8011-AH44-45-MRYF001</v>
          </cell>
          <cell r="D6407" t="str">
            <v>居家布艺</v>
          </cell>
          <cell r="E6407" t="str">
            <v>是</v>
          </cell>
          <cell r="F6407" t="str">
            <v/>
          </cell>
          <cell r="G6407" t="str">
            <v>44-45</v>
          </cell>
          <cell r="H6407" t="str">
            <v/>
          </cell>
          <cell r="I6407" t="str">
            <v/>
          </cell>
          <cell r="J6407" t="str">
            <v>件</v>
          </cell>
          <cell r="K6407" t="str">
            <v/>
          </cell>
          <cell r="L6407" t="str">
            <v/>
          </cell>
          <cell r="M6407" t="str">
            <v>10.90</v>
          </cell>
        </row>
        <row r="6408">
          <cell r="A6408" t="str">
            <v>MR8011-SH40-41</v>
          </cell>
          <cell r="B6408" t="str">
            <v>MRYF001</v>
          </cell>
          <cell r="C6408" t="str">
            <v>MR8011-SH40-41-MRYF001</v>
          </cell>
          <cell r="D6408" t="str">
            <v>居家布艺</v>
          </cell>
          <cell r="E6408" t="str">
            <v>是</v>
          </cell>
          <cell r="F6408" t="str">
            <v/>
          </cell>
          <cell r="G6408" t="str">
            <v>40-41</v>
          </cell>
          <cell r="H6408" t="str">
            <v/>
          </cell>
          <cell r="I6408" t="str">
            <v/>
          </cell>
          <cell r="J6408" t="str">
            <v>件</v>
          </cell>
          <cell r="K6408" t="str">
            <v/>
          </cell>
          <cell r="L6408" t="str">
            <v/>
          </cell>
          <cell r="M6408" t="str">
            <v>10.90</v>
          </cell>
        </row>
        <row r="6409">
          <cell r="A6409" t="str">
            <v>MR8011-SH42-43</v>
          </cell>
          <cell r="B6409" t="str">
            <v>MRYF001</v>
          </cell>
          <cell r="C6409" t="str">
            <v>MR8011-SH42-43-MRYF001</v>
          </cell>
          <cell r="D6409" t="str">
            <v>居家布艺</v>
          </cell>
          <cell r="E6409" t="str">
            <v>是</v>
          </cell>
          <cell r="F6409" t="str">
            <v/>
          </cell>
          <cell r="G6409" t="str">
            <v>42-43</v>
          </cell>
          <cell r="H6409" t="str">
            <v/>
          </cell>
          <cell r="I6409" t="str">
            <v/>
          </cell>
          <cell r="J6409" t="str">
            <v>件</v>
          </cell>
          <cell r="K6409" t="str">
            <v/>
          </cell>
          <cell r="L6409" t="str">
            <v/>
          </cell>
          <cell r="M6409" t="str">
            <v>10.90</v>
          </cell>
        </row>
        <row r="6410">
          <cell r="A6410" t="str">
            <v>MR8011-SH44-45</v>
          </cell>
          <cell r="B6410" t="str">
            <v>MRYF001</v>
          </cell>
          <cell r="C6410" t="str">
            <v>MR8011-SH44-45-MRYF001</v>
          </cell>
          <cell r="D6410" t="str">
            <v>居家布艺</v>
          </cell>
          <cell r="E6410" t="str">
            <v>是</v>
          </cell>
          <cell r="F6410" t="str">
            <v/>
          </cell>
          <cell r="G6410" t="str">
            <v>44-45</v>
          </cell>
          <cell r="H6410" t="str">
            <v/>
          </cell>
          <cell r="I6410" t="str">
            <v/>
          </cell>
          <cell r="J6410" t="str">
            <v>件</v>
          </cell>
          <cell r="K6410" t="str">
            <v/>
          </cell>
          <cell r="L6410" t="str">
            <v/>
          </cell>
          <cell r="M6410" t="str">
            <v>10.90</v>
          </cell>
        </row>
        <row r="6411">
          <cell r="A6411" t="str">
            <v>MR8012-BS36-37</v>
          </cell>
          <cell r="B6411" t="str">
            <v>MRYF001</v>
          </cell>
          <cell r="C6411" t="str">
            <v>MR8012-BS36-37-MRYF001</v>
          </cell>
          <cell r="D6411" t="str">
            <v>居家布艺</v>
          </cell>
          <cell r="E6411" t="str">
            <v>是</v>
          </cell>
          <cell r="F6411" t="str">
            <v/>
          </cell>
          <cell r="G6411" t="str">
            <v>36-37</v>
          </cell>
          <cell r="H6411" t="str">
            <v/>
          </cell>
          <cell r="I6411" t="str">
            <v/>
          </cell>
          <cell r="J6411" t="str">
            <v>件</v>
          </cell>
          <cell r="K6411" t="str">
            <v/>
          </cell>
          <cell r="L6411" t="str">
            <v/>
          </cell>
          <cell r="M6411" t="str">
            <v>10.90</v>
          </cell>
        </row>
        <row r="6412">
          <cell r="A6412" t="str">
            <v>MR8012-BS38-39</v>
          </cell>
          <cell r="B6412" t="str">
            <v>MRYF001</v>
          </cell>
          <cell r="C6412" t="str">
            <v>MR8012-BS38-39-MRYF001</v>
          </cell>
          <cell r="D6412" t="str">
            <v>居家布艺</v>
          </cell>
          <cell r="E6412" t="str">
            <v>是</v>
          </cell>
          <cell r="F6412" t="str">
            <v/>
          </cell>
          <cell r="G6412" t="str">
            <v>38-39</v>
          </cell>
          <cell r="H6412" t="str">
            <v/>
          </cell>
          <cell r="I6412" t="str">
            <v/>
          </cell>
          <cell r="J6412" t="str">
            <v>件</v>
          </cell>
          <cell r="K6412" t="str">
            <v/>
          </cell>
          <cell r="L6412" t="str">
            <v/>
          </cell>
          <cell r="M6412" t="str">
            <v>10.90</v>
          </cell>
        </row>
        <row r="6413">
          <cell r="A6413" t="str">
            <v>MR8012-BS40-41</v>
          </cell>
          <cell r="B6413" t="str">
            <v>MRYF001</v>
          </cell>
          <cell r="C6413" t="str">
            <v>MR8012-BS40-41-MRYF001</v>
          </cell>
          <cell r="D6413" t="str">
            <v>居家布艺</v>
          </cell>
          <cell r="E6413" t="str">
            <v>是</v>
          </cell>
          <cell r="F6413" t="str">
            <v/>
          </cell>
          <cell r="G6413" t="str">
            <v>40-41</v>
          </cell>
          <cell r="H6413" t="str">
            <v/>
          </cell>
          <cell r="I6413" t="str">
            <v/>
          </cell>
          <cell r="J6413" t="str">
            <v>件</v>
          </cell>
          <cell r="K6413" t="str">
            <v/>
          </cell>
          <cell r="L6413" t="str">
            <v/>
          </cell>
          <cell r="M6413" t="str">
            <v>10.90</v>
          </cell>
        </row>
        <row r="6414">
          <cell r="A6414" t="str">
            <v>MR8012-FS36-37</v>
          </cell>
          <cell r="B6414" t="str">
            <v>MRYF001</v>
          </cell>
          <cell r="C6414" t="str">
            <v>MR8012-FS36-37-MRYF001</v>
          </cell>
          <cell r="D6414" t="str">
            <v>居家布艺</v>
          </cell>
          <cell r="E6414" t="str">
            <v>是</v>
          </cell>
          <cell r="F6414" t="str">
            <v/>
          </cell>
          <cell r="G6414" t="str">
            <v>36-37</v>
          </cell>
          <cell r="H6414" t="str">
            <v/>
          </cell>
          <cell r="I6414" t="str">
            <v/>
          </cell>
          <cell r="J6414" t="str">
            <v>件</v>
          </cell>
          <cell r="K6414" t="str">
            <v/>
          </cell>
          <cell r="L6414" t="str">
            <v/>
          </cell>
          <cell r="M6414" t="str">
            <v>10.90</v>
          </cell>
        </row>
        <row r="6415">
          <cell r="A6415" t="str">
            <v>MR8012-FS38-39</v>
          </cell>
          <cell r="B6415" t="str">
            <v>MRYF001</v>
          </cell>
          <cell r="C6415" t="str">
            <v>MR8012-FS38-39-MRYF001</v>
          </cell>
          <cell r="D6415" t="str">
            <v>居家布艺</v>
          </cell>
          <cell r="E6415" t="str">
            <v>是</v>
          </cell>
          <cell r="F6415" t="str">
            <v/>
          </cell>
          <cell r="G6415" t="str">
            <v>38-39</v>
          </cell>
          <cell r="H6415" t="str">
            <v/>
          </cell>
          <cell r="I6415" t="str">
            <v/>
          </cell>
          <cell r="J6415" t="str">
            <v>件</v>
          </cell>
          <cell r="K6415" t="str">
            <v/>
          </cell>
          <cell r="L6415" t="str">
            <v/>
          </cell>
          <cell r="M6415" t="str">
            <v>10.90</v>
          </cell>
        </row>
        <row r="6416">
          <cell r="A6416" t="str">
            <v>MR8012-FS40-41</v>
          </cell>
          <cell r="B6416" t="str">
            <v>MRYF001</v>
          </cell>
          <cell r="C6416" t="str">
            <v>MR8012-FS40-41-MRYF001</v>
          </cell>
          <cell r="D6416" t="str">
            <v>居家布艺</v>
          </cell>
          <cell r="E6416" t="str">
            <v>是</v>
          </cell>
          <cell r="F6416" t="str">
            <v/>
          </cell>
          <cell r="G6416" t="str">
            <v>40-41</v>
          </cell>
          <cell r="H6416" t="str">
            <v/>
          </cell>
          <cell r="I6416" t="str">
            <v/>
          </cell>
          <cell r="J6416" t="str">
            <v>件</v>
          </cell>
          <cell r="K6416" t="str">
            <v/>
          </cell>
          <cell r="L6416" t="str">
            <v/>
          </cell>
          <cell r="M6416" t="str">
            <v>10.90</v>
          </cell>
        </row>
        <row r="6417">
          <cell r="A6417" t="str">
            <v>MR8012-JH36-37</v>
          </cell>
          <cell r="B6417" t="str">
            <v>MRYF001</v>
          </cell>
          <cell r="C6417" t="str">
            <v>MR8012-JH36-37-MRYF001</v>
          </cell>
          <cell r="D6417" t="str">
            <v>居家布艺</v>
          </cell>
          <cell r="E6417" t="str">
            <v>是</v>
          </cell>
          <cell r="F6417" t="str">
            <v/>
          </cell>
          <cell r="G6417" t="str">
            <v>36-37</v>
          </cell>
          <cell r="H6417" t="str">
            <v/>
          </cell>
          <cell r="I6417" t="str">
            <v/>
          </cell>
          <cell r="J6417" t="str">
            <v>件</v>
          </cell>
          <cell r="K6417" t="str">
            <v/>
          </cell>
          <cell r="L6417" t="str">
            <v/>
          </cell>
          <cell r="M6417" t="str">
            <v>10.90</v>
          </cell>
        </row>
        <row r="6418">
          <cell r="A6418" t="str">
            <v>MR8012-JH38-39</v>
          </cell>
          <cell r="B6418" t="str">
            <v>MRYF001</v>
          </cell>
          <cell r="C6418" t="str">
            <v>MR8012-JH38-39-MRYF001</v>
          </cell>
          <cell r="D6418" t="str">
            <v>居家布艺</v>
          </cell>
          <cell r="E6418" t="str">
            <v>是</v>
          </cell>
          <cell r="F6418" t="str">
            <v/>
          </cell>
          <cell r="G6418" t="str">
            <v>38-39</v>
          </cell>
          <cell r="H6418" t="str">
            <v/>
          </cell>
          <cell r="I6418" t="str">
            <v/>
          </cell>
          <cell r="J6418" t="str">
            <v>件</v>
          </cell>
          <cell r="K6418" t="str">
            <v/>
          </cell>
          <cell r="L6418" t="str">
            <v/>
          </cell>
          <cell r="M6418" t="str">
            <v>10.90</v>
          </cell>
        </row>
        <row r="6419">
          <cell r="A6419" t="str">
            <v>MR8012-JH40-41</v>
          </cell>
          <cell r="B6419" t="str">
            <v>MRYF001</v>
          </cell>
          <cell r="C6419" t="str">
            <v>MR8012-JH40-41-MRYF001</v>
          </cell>
          <cell r="D6419" t="str">
            <v>居家布艺</v>
          </cell>
          <cell r="E6419" t="str">
            <v>是</v>
          </cell>
          <cell r="F6419" t="str">
            <v/>
          </cell>
          <cell r="G6419" t="str">
            <v>40-41</v>
          </cell>
          <cell r="H6419" t="str">
            <v/>
          </cell>
          <cell r="I6419" t="str">
            <v/>
          </cell>
          <cell r="J6419" t="str">
            <v>件</v>
          </cell>
          <cell r="K6419" t="str">
            <v/>
          </cell>
          <cell r="L6419" t="str">
            <v/>
          </cell>
          <cell r="M6419" t="str">
            <v>10.90</v>
          </cell>
        </row>
        <row r="6420">
          <cell r="A6420" t="str">
            <v>MRB8011-AH40-41</v>
          </cell>
          <cell r="B6420" t="str">
            <v>MRYF003</v>
          </cell>
          <cell r="C6420" t="str">
            <v>MRB8011-AH40-41-MRYF003</v>
          </cell>
          <cell r="D6420" t="str">
            <v>居家布艺</v>
          </cell>
          <cell r="E6420" t="str">
            <v>是</v>
          </cell>
          <cell r="F6420" t="str">
            <v/>
          </cell>
          <cell r="G6420" t="str">
            <v>40-41</v>
          </cell>
          <cell r="H6420" t="str">
            <v/>
          </cell>
          <cell r="I6420" t="str">
            <v/>
          </cell>
          <cell r="J6420" t="str">
            <v>件</v>
          </cell>
          <cell r="K6420" t="str">
            <v/>
          </cell>
          <cell r="L6420" t="str">
            <v/>
          </cell>
          <cell r="M6420" t="str">
            <v>10.80</v>
          </cell>
        </row>
        <row r="6421">
          <cell r="A6421" t="str">
            <v>MRB8011-AH42-43</v>
          </cell>
          <cell r="B6421" t="str">
            <v>MRYF003</v>
          </cell>
          <cell r="C6421" t="str">
            <v>MRB8011-AH42-43-MRYF003</v>
          </cell>
          <cell r="D6421" t="str">
            <v>居家布艺</v>
          </cell>
          <cell r="E6421" t="str">
            <v>是</v>
          </cell>
          <cell r="F6421" t="str">
            <v/>
          </cell>
          <cell r="G6421" t="str">
            <v>42-43</v>
          </cell>
          <cell r="H6421" t="str">
            <v/>
          </cell>
          <cell r="I6421" t="str">
            <v/>
          </cell>
          <cell r="J6421" t="str">
            <v>件</v>
          </cell>
          <cell r="K6421" t="str">
            <v/>
          </cell>
          <cell r="L6421" t="str">
            <v/>
          </cell>
          <cell r="M6421" t="str">
            <v>10.80</v>
          </cell>
        </row>
        <row r="6422">
          <cell r="A6422" t="str">
            <v>MRB8011-AH44-45</v>
          </cell>
          <cell r="B6422" t="str">
            <v>MRYF003</v>
          </cell>
          <cell r="C6422" t="str">
            <v>MRB8011-AH44-45-MRYF003</v>
          </cell>
          <cell r="D6422" t="str">
            <v>居家布艺</v>
          </cell>
          <cell r="E6422" t="str">
            <v>是</v>
          </cell>
          <cell r="F6422" t="str">
            <v/>
          </cell>
          <cell r="G6422" t="str">
            <v>44-45</v>
          </cell>
          <cell r="H6422" t="str">
            <v/>
          </cell>
          <cell r="I6422" t="str">
            <v/>
          </cell>
          <cell r="J6422" t="str">
            <v>件</v>
          </cell>
          <cell r="K6422" t="str">
            <v/>
          </cell>
          <cell r="L6422" t="str">
            <v/>
          </cell>
          <cell r="M6422" t="str">
            <v>10.80</v>
          </cell>
        </row>
        <row r="6423">
          <cell r="A6423" t="str">
            <v>MRB8011-KS40-41</v>
          </cell>
          <cell r="B6423" t="str">
            <v>MRYF003</v>
          </cell>
          <cell r="C6423" t="str">
            <v>MRB8011-KS40-41-MRYF003</v>
          </cell>
          <cell r="D6423" t="str">
            <v>居家布艺</v>
          </cell>
          <cell r="E6423" t="str">
            <v>是</v>
          </cell>
          <cell r="F6423" t="str">
            <v/>
          </cell>
          <cell r="G6423" t="str">
            <v>40-41</v>
          </cell>
          <cell r="H6423" t="str">
            <v/>
          </cell>
          <cell r="I6423" t="str">
            <v/>
          </cell>
          <cell r="J6423" t="str">
            <v>件</v>
          </cell>
          <cell r="K6423" t="str">
            <v/>
          </cell>
          <cell r="L6423" t="str">
            <v/>
          </cell>
          <cell r="M6423" t="str">
            <v>10.80</v>
          </cell>
        </row>
        <row r="6424">
          <cell r="A6424" t="str">
            <v>MRB8011-KS42-43</v>
          </cell>
          <cell r="B6424" t="str">
            <v>MRYF003</v>
          </cell>
          <cell r="C6424" t="str">
            <v>MRB8011-KS42-43-MRYF003</v>
          </cell>
          <cell r="D6424" t="str">
            <v>居家布艺</v>
          </cell>
          <cell r="E6424" t="str">
            <v>是</v>
          </cell>
          <cell r="F6424" t="str">
            <v/>
          </cell>
          <cell r="G6424" t="str">
            <v>42-43</v>
          </cell>
          <cell r="H6424" t="str">
            <v/>
          </cell>
          <cell r="I6424" t="str">
            <v/>
          </cell>
          <cell r="J6424" t="str">
            <v>件</v>
          </cell>
          <cell r="K6424" t="str">
            <v/>
          </cell>
          <cell r="L6424" t="str">
            <v/>
          </cell>
          <cell r="M6424" t="str">
            <v>10.80</v>
          </cell>
        </row>
        <row r="6425">
          <cell r="A6425" t="str">
            <v>MRB8011-KS44-45</v>
          </cell>
          <cell r="B6425" t="str">
            <v>MRYF003</v>
          </cell>
          <cell r="C6425" t="str">
            <v>MRB8011-KS44-45-MRYF003</v>
          </cell>
          <cell r="D6425" t="str">
            <v>居家布艺</v>
          </cell>
          <cell r="E6425" t="str">
            <v>是</v>
          </cell>
          <cell r="F6425" t="str">
            <v/>
          </cell>
          <cell r="G6425" t="str">
            <v>44-45</v>
          </cell>
          <cell r="H6425" t="str">
            <v/>
          </cell>
          <cell r="I6425" t="str">
            <v/>
          </cell>
          <cell r="J6425" t="str">
            <v>件</v>
          </cell>
          <cell r="K6425" t="str">
            <v/>
          </cell>
          <cell r="L6425" t="str">
            <v/>
          </cell>
          <cell r="M6425" t="str">
            <v>10.80</v>
          </cell>
        </row>
        <row r="6426">
          <cell r="A6426" t="str">
            <v>MRB8011-SH40-41</v>
          </cell>
          <cell r="B6426" t="str">
            <v>MRYF003</v>
          </cell>
          <cell r="C6426" t="str">
            <v>MRB8011-SH40-41-MRYF003</v>
          </cell>
          <cell r="D6426" t="str">
            <v>居家布艺</v>
          </cell>
          <cell r="E6426" t="str">
            <v>是</v>
          </cell>
          <cell r="F6426" t="str">
            <v/>
          </cell>
          <cell r="G6426" t="str">
            <v>40-41</v>
          </cell>
          <cell r="H6426" t="str">
            <v/>
          </cell>
          <cell r="I6426" t="str">
            <v/>
          </cell>
          <cell r="J6426" t="str">
            <v>件</v>
          </cell>
          <cell r="K6426" t="str">
            <v/>
          </cell>
          <cell r="L6426" t="str">
            <v/>
          </cell>
          <cell r="M6426" t="str">
            <v>10.80</v>
          </cell>
        </row>
        <row r="6427">
          <cell r="A6427" t="str">
            <v>MRB8011-SH42-43</v>
          </cell>
          <cell r="B6427" t="str">
            <v>MRYF003</v>
          </cell>
          <cell r="C6427" t="str">
            <v>MRB8011-SH42-43-MRYF003</v>
          </cell>
          <cell r="D6427" t="str">
            <v>居家布艺</v>
          </cell>
          <cell r="E6427" t="str">
            <v>是</v>
          </cell>
          <cell r="F6427" t="str">
            <v/>
          </cell>
          <cell r="G6427" t="str">
            <v>42-43</v>
          </cell>
          <cell r="H6427" t="str">
            <v/>
          </cell>
          <cell r="I6427" t="str">
            <v/>
          </cell>
          <cell r="J6427" t="str">
            <v>件</v>
          </cell>
          <cell r="K6427" t="str">
            <v/>
          </cell>
          <cell r="L6427" t="str">
            <v/>
          </cell>
          <cell r="M6427" t="str">
            <v>10.80</v>
          </cell>
        </row>
        <row r="6428">
          <cell r="A6428" t="str">
            <v>MRB8011-SH44-45</v>
          </cell>
          <cell r="B6428" t="str">
            <v>MRYF003</v>
          </cell>
          <cell r="C6428" t="str">
            <v>MRB8011-SH44-45-MRYF003</v>
          </cell>
          <cell r="D6428" t="str">
            <v>居家布艺</v>
          </cell>
          <cell r="E6428" t="str">
            <v>是</v>
          </cell>
          <cell r="F6428" t="str">
            <v/>
          </cell>
          <cell r="G6428" t="str">
            <v>44-45</v>
          </cell>
          <cell r="H6428" t="str">
            <v/>
          </cell>
          <cell r="I6428" t="str">
            <v/>
          </cell>
          <cell r="J6428" t="str">
            <v>件</v>
          </cell>
          <cell r="K6428" t="str">
            <v/>
          </cell>
          <cell r="L6428" t="str">
            <v/>
          </cell>
          <cell r="M6428" t="str">
            <v>10.80</v>
          </cell>
        </row>
        <row r="6429">
          <cell r="A6429" t="str">
            <v>MRB8012-FS36-37</v>
          </cell>
          <cell r="B6429" t="str">
            <v>MRYF003</v>
          </cell>
          <cell r="C6429" t="str">
            <v>MRB8012-FS36-37-MRYF003</v>
          </cell>
          <cell r="D6429" t="str">
            <v>居家布艺</v>
          </cell>
          <cell r="E6429" t="str">
            <v>是</v>
          </cell>
          <cell r="F6429" t="str">
            <v/>
          </cell>
          <cell r="G6429" t="str">
            <v>36-37</v>
          </cell>
          <cell r="H6429" t="str">
            <v/>
          </cell>
          <cell r="I6429" t="str">
            <v/>
          </cell>
          <cell r="J6429" t="str">
            <v>件</v>
          </cell>
          <cell r="K6429" t="str">
            <v/>
          </cell>
          <cell r="L6429" t="str">
            <v/>
          </cell>
          <cell r="M6429" t="str">
            <v>10.80</v>
          </cell>
        </row>
        <row r="6430">
          <cell r="A6430" t="str">
            <v>MRB8012-FS38-39</v>
          </cell>
          <cell r="B6430" t="str">
            <v>MRYF003</v>
          </cell>
          <cell r="C6430" t="str">
            <v>MRB8012-FS38-39-MRYF003</v>
          </cell>
          <cell r="D6430" t="str">
            <v>居家布艺</v>
          </cell>
          <cell r="E6430" t="str">
            <v>是</v>
          </cell>
          <cell r="F6430" t="str">
            <v/>
          </cell>
          <cell r="G6430" t="str">
            <v>38-39</v>
          </cell>
          <cell r="H6430" t="str">
            <v/>
          </cell>
          <cell r="I6430" t="str">
            <v/>
          </cell>
          <cell r="J6430" t="str">
            <v>件</v>
          </cell>
          <cell r="K6430" t="str">
            <v/>
          </cell>
          <cell r="L6430" t="str">
            <v/>
          </cell>
          <cell r="M6430" t="str">
            <v>10.80</v>
          </cell>
        </row>
        <row r="6431">
          <cell r="A6431" t="str">
            <v>MRB8012-FS40-41</v>
          </cell>
          <cell r="B6431" t="str">
            <v>MRYF003</v>
          </cell>
          <cell r="C6431" t="str">
            <v>MRB8012-FS40-41-MRYF003</v>
          </cell>
          <cell r="D6431" t="str">
            <v>居家布艺</v>
          </cell>
          <cell r="E6431" t="str">
            <v>是</v>
          </cell>
          <cell r="F6431" t="str">
            <v/>
          </cell>
          <cell r="G6431" t="str">
            <v>40-41</v>
          </cell>
          <cell r="H6431" t="str">
            <v/>
          </cell>
          <cell r="I6431" t="str">
            <v/>
          </cell>
          <cell r="J6431" t="str">
            <v>件</v>
          </cell>
          <cell r="K6431" t="str">
            <v/>
          </cell>
          <cell r="L6431" t="str">
            <v/>
          </cell>
          <cell r="M6431" t="str">
            <v>10.80</v>
          </cell>
        </row>
        <row r="6432">
          <cell r="A6432" t="str">
            <v>MRB8012-JH36-37</v>
          </cell>
          <cell r="B6432" t="str">
            <v>MRYF003</v>
          </cell>
          <cell r="C6432" t="str">
            <v>MRB8012-JH36-37-MRYF003</v>
          </cell>
          <cell r="D6432" t="str">
            <v>居家布艺</v>
          </cell>
          <cell r="E6432" t="str">
            <v>是</v>
          </cell>
          <cell r="F6432" t="str">
            <v/>
          </cell>
          <cell r="G6432" t="str">
            <v>36-37</v>
          </cell>
          <cell r="H6432" t="str">
            <v/>
          </cell>
          <cell r="I6432" t="str">
            <v/>
          </cell>
          <cell r="J6432" t="str">
            <v>件</v>
          </cell>
          <cell r="K6432" t="str">
            <v/>
          </cell>
          <cell r="L6432" t="str">
            <v/>
          </cell>
          <cell r="M6432" t="str">
            <v>10.80</v>
          </cell>
        </row>
        <row r="6433">
          <cell r="A6433" t="str">
            <v>MRB8012-JH38-39</v>
          </cell>
          <cell r="B6433" t="str">
            <v>MRYF003</v>
          </cell>
          <cell r="C6433" t="str">
            <v>MRB8012-JH38-39-MRYF003</v>
          </cell>
          <cell r="D6433" t="str">
            <v>居家布艺</v>
          </cell>
          <cell r="E6433" t="str">
            <v>是</v>
          </cell>
          <cell r="F6433" t="str">
            <v/>
          </cell>
          <cell r="G6433" t="str">
            <v>38-39</v>
          </cell>
          <cell r="H6433" t="str">
            <v/>
          </cell>
          <cell r="I6433" t="str">
            <v/>
          </cell>
          <cell r="J6433" t="str">
            <v>件</v>
          </cell>
          <cell r="K6433" t="str">
            <v/>
          </cell>
          <cell r="L6433" t="str">
            <v/>
          </cell>
          <cell r="M6433" t="str">
            <v>10.80</v>
          </cell>
        </row>
        <row r="6434">
          <cell r="A6434" t="str">
            <v>MRB8012-JH40-41</v>
          </cell>
          <cell r="B6434" t="str">
            <v>MRYF003</v>
          </cell>
          <cell r="C6434" t="str">
            <v>MRB8012-JH40-41-MRYF003</v>
          </cell>
          <cell r="D6434" t="str">
            <v>居家布艺</v>
          </cell>
          <cell r="E6434" t="str">
            <v>是</v>
          </cell>
          <cell r="F6434" t="str">
            <v/>
          </cell>
          <cell r="G6434" t="str">
            <v>40-41</v>
          </cell>
          <cell r="H6434" t="str">
            <v/>
          </cell>
          <cell r="I6434" t="str">
            <v/>
          </cell>
          <cell r="J6434" t="str">
            <v>件</v>
          </cell>
          <cell r="K6434" t="str">
            <v/>
          </cell>
          <cell r="L6434" t="str">
            <v/>
          </cell>
          <cell r="M6434" t="str">
            <v>10.80</v>
          </cell>
        </row>
        <row r="6435">
          <cell r="A6435" t="str">
            <v>MRB8012-LS36-37</v>
          </cell>
          <cell r="B6435" t="str">
            <v>MRYF003</v>
          </cell>
          <cell r="C6435" t="str">
            <v>MRB8012-LS36-37-MRYF003</v>
          </cell>
          <cell r="D6435" t="str">
            <v>居家布艺</v>
          </cell>
          <cell r="E6435" t="str">
            <v>是</v>
          </cell>
          <cell r="F6435" t="str">
            <v/>
          </cell>
          <cell r="G6435" t="str">
            <v>36-37</v>
          </cell>
          <cell r="H6435" t="str">
            <v/>
          </cell>
          <cell r="I6435" t="str">
            <v/>
          </cell>
          <cell r="J6435" t="str">
            <v>件</v>
          </cell>
          <cell r="K6435" t="str">
            <v/>
          </cell>
          <cell r="L6435" t="str">
            <v/>
          </cell>
          <cell r="M6435" t="str">
            <v>10.80</v>
          </cell>
        </row>
        <row r="6436">
          <cell r="A6436" t="str">
            <v>MRB8012-LS38-39</v>
          </cell>
          <cell r="B6436" t="str">
            <v>MRYF003</v>
          </cell>
          <cell r="C6436" t="str">
            <v>MRB8012-LS38-39-MRYF003</v>
          </cell>
          <cell r="D6436" t="str">
            <v>居家布艺</v>
          </cell>
          <cell r="E6436" t="str">
            <v>是</v>
          </cell>
          <cell r="F6436" t="str">
            <v/>
          </cell>
          <cell r="G6436" t="str">
            <v>38-39</v>
          </cell>
          <cell r="H6436" t="str">
            <v/>
          </cell>
          <cell r="I6436" t="str">
            <v/>
          </cell>
          <cell r="J6436" t="str">
            <v>件</v>
          </cell>
          <cell r="K6436" t="str">
            <v/>
          </cell>
          <cell r="L6436" t="str">
            <v/>
          </cell>
          <cell r="M6436" t="str">
            <v>10.80</v>
          </cell>
        </row>
        <row r="6437">
          <cell r="A6437" t="str">
            <v>MRB8012-LS40-41</v>
          </cell>
          <cell r="B6437" t="str">
            <v>MRYF003</v>
          </cell>
          <cell r="C6437" t="str">
            <v>MRB8012-LS40-41-MRYF003</v>
          </cell>
          <cell r="D6437" t="str">
            <v>居家布艺</v>
          </cell>
          <cell r="E6437" t="str">
            <v>是</v>
          </cell>
          <cell r="F6437" t="str">
            <v/>
          </cell>
          <cell r="G6437" t="str">
            <v>40-41</v>
          </cell>
          <cell r="H6437" t="str">
            <v/>
          </cell>
          <cell r="I6437" t="str">
            <v/>
          </cell>
          <cell r="J6437" t="str">
            <v>件</v>
          </cell>
          <cell r="K6437" t="str">
            <v/>
          </cell>
          <cell r="L6437" t="str">
            <v/>
          </cell>
          <cell r="M6437" t="str">
            <v>10.80</v>
          </cell>
        </row>
        <row r="6438">
          <cell r="A6438" t="str">
            <v>MR3059-KQ35-36</v>
          </cell>
          <cell r="B6438" t="str">
            <v>MRYF018</v>
          </cell>
          <cell r="C6438" t="str">
            <v>MR3059-KQ35-36-MRYF018</v>
          </cell>
          <cell r="D6438" t="str">
            <v>居家布艺</v>
          </cell>
          <cell r="E6438" t="str">
            <v>是</v>
          </cell>
          <cell r="F6438" t="str">
            <v/>
          </cell>
          <cell r="G6438" t="str">
            <v>35-36</v>
          </cell>
          <cell r="H6438" t="str">
            <v/>
          </cell>
          <cell r="I6438" t="str">
            <v/>
          </cell>
          <cell r="J6438" t="str">
            <v>件</v>
          </cell>
          <cell r="K6438" t="str">
            <v/>
          </cell>
          <cell r="L6438" t="str">
            <v/>
          </cell>
          <cell r="M6438" t="str">
            <v>18.10</v>
          </cell>
        </row>
        <row r="6439">
          <cell r="A6439" t="str">
            <v>MR3059-KQ37-38</v>
          </cell>
          <cell r="B6439" t="str">
            <v>MRYF018</v>
          </cell>
          <cell r="C6439" t="str">
            <v>MR3059-KQ37-38-MRYF018</v>
          </cell>
          <cell r="D6439" t="str">
            <v>居家布艺</v>
          </cell>
          <cell r="E6439" t="str">
            <v>是</v>
          </cell>
          <cell r="F6439" t="str">
            <v/>
          </cell>
          <cell r="G6439" t="str">
            <v>37-38</v>
          </cell>
          <cell r="H6439" t="str">
            <v/>
          </cell>
          <cell r="I6439" t="str">
            <v/>
          </cell>
          <cell r="J6439" t="str">
            <v>件</v>
          </cell>
          <cell r="K6439" t="str">
            <v/>
          </cell>
          <cell r="L6439" t="str">
            <v/>
          </cell>
          <cell r="M6439" t="str">
            <v>18.10</v>
          </cell>
        </row>
        <row r="6440">
          <cell r="A6440" t="str">
            <v>MR3059-KQ39-40</v>
          </cell>
          <cell r="B6440" t="str">
            <v>MRYF018</v>
          </cell>
          <cell r="C6440" t="str">
            <v>MR3059-KQ39-40-MRYF018</v>
          </cell>
          <cell r="D6440" t="str">
            <v>居家布艺</v>
          </cell>
          <cell r="E6440" t="str">
            <v>是</v>
          </cell>
          <cell r="F6440" t="str">
            <v/>
          </cell>
          <cell r="G6440" t="str">
            <v>39-40</v>
          </cell>
          <cell r="H6440" t="str">
            <v/>
          </cell>
          <cell r="I6440" t="str">
            <v/>
          </cell>
          <cell r="J6440" t="str">
            <v>件</v>
          </cell>
          <cell r="K6440" t="str">
            <v/>
          </cell>
          <cell r="L6440" t="str">
            <v/>
          </cell>
          <cell r="M6440" t="str">
            <v>18.10</v>
          </cell>
        </row>
        <row r="6441">
          <cell r="A6441" t="str">
            <v>MR3059-LS35-36</v>
          </cell>
          <cell r="B6441" t="str">
            <v>MRYF018</v>
          </cell>
          <cell r="C6441" t="str">
            <v>MR3059-LS35-36-MRYF018</v>
          </cell>
          <cell r="D6441" t="str">
            <v>居家布艺</v>
          </cell>
          <cell r="E6441" t="str">
            <v>是</v>
          </cell>
          <cell r="F6441" t="str">
            <v/>
          </cell>
          <cell r="G6441" t="str">
            <v>35-36</v>
          </cell>
          <cell r="H6441" t="str">
            <v/>
          </cell>
          <cell r="I6441" t="str">
            <v/>
          </cell>
          <cell r="J6441" t="str">
            <v>件</v>
          </cell>
          <cell r="K6441" t="str">
            <v/>
          </cell>
          <cell r="L6441" t="str">
            <v/>
          </cell>
          <cell r="M6441" t="str">
            <v>18.10</v>
          </cell>
        </row>
        <row r="6442">
          <cell r="A6442" t="str">
            <v>MR3059-LS37-38</v>
          </cell>
          <cell r="B6442" t="str">
            <v>MRYF018</v>
          </cell>
          <cell r="C6442" t="str">
            <v>MR3059-LS37-38-MRYF018</v>
          </cell>
          <cell r="D6442" t="str">
            <v>居家布艺</v>
          </cell>
          <cell r="E6442" t="str">
            <v>是</v>
          </cell>
          <cell r="F6442" t="str">
            <v/>
          </cell>
          <cell r="G6442" t="str">
            <v>37-38</v>
          </cell>
          <cell r="H6442" t="str">
            <v/>
          </cell>
          <cell r="I6442" t="str">
            <v/>
          </cell>
          <cell r="J6442" t="str">
            <v>件</v>
          </cell>
          <cell r="K6442" t="str">
            <v/>
          </cell>
          <cell r="L6442" t="str">
            <v/>
          </cell>
          <cell r="M6442" t="str">
            <v>18.10</v>
          </cell>
        </row>
        <row r="6443">
          <cell r="A6443" t="str">
            <v>MR3059-LS39-40</v>
          </cell>
          <cell r="B6443" t="str">
            <v>MRYF018</v>
          </cell>
          <cell r="C6443" t="str">
            <v>MR3059-LS39-40-MRYF018</v>
          </cell>
          <cell r="D6443" t="str">
            <v>居家布艺</v>
          </cell>
          <cell r="E6443" t="str">
            <v>是</v>
          </cell>
          <cell r="F6443" t="str">
            <v/>
          </cell>
          <cell r="G6443" t="str">
            <v>39-40</v>
          </cell>
          <cell r="H6443" t="str">
            <v/>
          </cell>
          <cell r="I6443" t="str">
            <v/>
          </cell>
          <cell r="J6443" t="str">
            <v>件</v>
          </cell>
          <cell r="K6443" t="str">
            <v/>
          </cell>
          <cell r="L6443" t="str">
            <v/>
          </cell>
          <cell r="M6443" t="str">
            <v>18.10</v>
          </cell>
        </row>
        <row r="6444">
          <cell r="A6444" t="str">
            <v>MR3059-MH35-36</v>
          </cell>
          <cell r="B6444" t="str">
            <v>MRYF018</v>
          </cell>
          <cell r="C6444" t="str">
            <v>MR3059-MH35-36-MRYF018</v>
          </cell>
          <cell r="D6444" t="str">
            <v>居家布艺</v>
          </cell>
          <cell r="E6444" t="str">
            <v>是</v>
          </cell>
          <cell r="F6444" t="str">
            <v/>
          </cell>
          <cell r="G6444" t="str">
            <v>35-36</v>
          </cell>
          <cell r="H6444" t="str">
            <v/>
          </cell>
          <cell r="I6444" t="str">
            <v/>
          </cell>
          <cell r="J6444" t="str">
            <v>件</v>
          </cell>
          <cell r="K6444" t="str">
            <v/>
          </cell>
          <cell r="L6444" t="str">
            <v/>
          </cell>
          <cell r="M6444" t="str">
            <v>18.10</v>
          </cell>
        </row>
        <row r="6445">
          <cell r="A6445" t="str">
            <v>MR3059-MH37-38</v>
          </cell>
          <cell r="B6445" t="str">
            <v>MRYF018</v>
          </cell>
          <cell r="C6445" t="str">
            <v>MR3059-MH37-38-MRYF018</v>
          </cell>
          <cell r="D6445" t="str">
            <v>居家布艺</v>
          </cell>
          <cell r="E6445" t="str">
            <v>是</v>
          </cell>
          <cell r="F6445" t="str">
            <v/>
          </cell>
          <cell r="G6445" t="str">
            <v>37-38</v>
          </cell>
          <cell r="H6445" t="str">
            <v/>
          </cell>
          <cell r="I6445" t="str">
            <v/>
          </cell>
          <cell r="J6445" t="str">
            <v>件</v>
          </cell>
          <cell r="K6445" t="str">
            <v/>
          </cell>
          <cell r="L6445" t="str">
            <v/>
          </cell>
          <cell r="M6445" t="str">
            <v>18.10</v>
          </cell>
        </row>
        <row r="6446">
          <cell r="A6446" t="str">
            <v>MR3059-MH39-40</v>
          </cell>
          <cell r="B6446" t="str">
            <v>MRYF018</v>
          </cell>
          <cell r="C6446" t="str">
            <v>MR3059-MH39-40-MRYF018</v>
          </cell>
          <cell r="D6446" t="str">
            <v>居家布艺</v>
          </cell>
          <cell r="E6446" t="str">
            <v>是</v>
          </cell>
          <cell r="F6446" t="str">
            <v/>
          </cell>
          <cell r="G6446" t="str">
            <v>39-40</v>
          </cell>
          <cell r="H6446" t="str">
            <v/>
          </cell>
          <cell r="I6446" t="str">
            <v/>
          </cell>
          <cell r="J6446" t="str">
            <v>件</v>
          </cell>
          <cell r="K6446" t="str">
            <v/>
          </cell>
          <cell r="L6446" t="str">
            <v/>
          </cell>
          <cell r="M6446" t="str">
            <v>18.10</v>
          </cell>
        </row>
        <row r="6447">
          <cell r="A6447" t="str">
            <v>MR3060-HS40-41</v>
          </cell>
          <cell r="B6447" t="str">
            <v>MRYF018</v>
          </cell>
          <cell r="C6447" t="str">
            <v>MR3060-HS40-41-MRYF018</v>
          </cell>
          <cell r="D6447" t="str">
            <v>居家布艺</v>
          </cell>
          <cell r="E6447" t="str">
            <v>是</v>
          </cell>
          <cell r="F6447" t="str">
            <v/>
          </cell>
          <cell r="G6447" t="str">
            <v>40-41</v>
          </cell>
          <cell r="H6447" t="str">
            <v/>
          </cell>
          <cell r="I6447" t="str">
            <v/>
          </cell>
          <cell r="J6447" t="str">
            <v>件</v>
          </cell>
          <cell r="K6447" t="str">
            <v/>
          </cell>
          <cell r="L6447" t="str">
            <v/>
          </cell>
          <cell r="M6447" t="str">
            <v>18.10</v>
          </cell>
        </row>
        <row r="6448">
          <cell r="A6448" t="str">
            <v>MR3060-HS42-43</v>
          </cell>
          <cell r="B6448" t="str">
            <v>MRYF018</v>
          </cell>
          <cell r="C6448" t="str">
            <v>MR3060-HS42-43-MRYF018</v>
          </cell>
          <cell r="D6448" t="str">
            <v>居家布艺</v>
          </cell>
          <cell r="E6448" t="str">
            <v>是</v>
          </cell>
          <cell r="F6448" t="str">
            <v/>
          </cell>
          <cell r="G6448" t="str">
            <v>42-43</v>
          </cell>
          <cell r="H6448" t="str">
            <v/>
          </cell>
          <cell r="I6448" t="str">
            <v/>
          </cell>
          <cell r="J6448" t="str">
            <v>件</v>
          </cell>
          <cell r="K6448" t="str">
            <v/>
          </cell>
          <cell r="L6448" t="str">
            <v/>
          </cell>
          <cell r="M6448" t="str">
            <v>18.10</v>
          </cell>
        </row>
        <row r="6449">
          <cell r="A6449" t="str">
            <v>MR3060-HS44-45</v>
          </cell>
          <cell r="B6449" t="str">
            <v>MRYF018</v>
          </cell>
          <cell r="C6449" t="str">
            <v>MR3060-HS44-45-MRYF018</v>
          </cell>
          <cell r="D6449" t="str">
            <v>居家布艺</v>
          </cell>
          <cell r="E6449" t="str">
            <v>是</v>
          </cell>
          <cell r="F6449" t="str">
            <v/>
          </cell>
          <cell r="G6449" t="str">
            <v>44-45</v>
          </cell>
          <cell r="H6449" t="str">
            <v/>
          </cell>
          <cell r="I6449" t="str">
            <v/>
          </cell>
          <cell r="J6449" t="str">
            <v>件</v>
          </cell>
          <cell r="K6449" t="str">
            <v/>
          </cell>
          <cell r="L6449" t="str">
            <v/>
          </cell>
          <cell r="M6449" t="str">
            <v>18.10</v>
          </cell>
        </row>
        <row r="6450">
          <cell r="A6450" t="str">
            <v>MR3060-KF40-41</v>
          </cell>
          <cell r="B6450" t="str">
            <v>MRYF018</v>
          </cell>
          <cell r="C6450" t="str">
            <v>MR3060-KF40-41-MRYF018</v>
          </cell>
          <cell r="D6450" t="str">
            <v>居家布艺</v>
          </cell>
          <cell r="E6450" t="str">
            <v>是</v>
          </cell>
          <cell r="F6450" t="str">
            <v/>
          </cell>
          <cell r="G6450" t="str">
            <v>40-41</v>
          </cell>
          <cell r="H6450" t="str">
            <v/>
          </cell>
          <cell r="I6450" t="str">
            <v/>
          </cell>
          <cell r="J6450" t="str">
            <v>件</v>
          </cell>
          <cell r="K6450" t="str">
            <v/>
          </cell>
          <cell r="L6450" t="str">
            <v/>
          </cell>
          <cell r="M6450" t="str">
            <v>18.10</v>
          </cell>
        </row>
        <row r="6451">
          <cell r="A6451" t="str">
            <v>MR3060-KF42-43</v>
          </cell>
          <cell r="B6451" t="str">
            <v>MRYF018</v>
          </cell>
          <cell r="C6451" t="str">
            <v>MR3060-KF42-43-MRYF018</v>
          </cell>
          <cell r="D6451" t="str">
            <v>居家布艺</v>
          </cell>
          <cell r="E6451" t="str">
            <v>是</v>
          </cell>
          <cell r="F6451" t="str">
            <v/>
          </cell>
          <cell r="G6451" t="str">
            <v>42-43</v>
          </cell>
          <cell r="H6451" t="str">
            <v/>
          </cell>
          <cell r="I6451" t="str">
            <v/>
          </cell>
          <cell r="J6451" t="str">
            <v>件</v>
          </cell>
          <cell r="K6451" t="str">
            <v/>
          </cell>
          <cell r="L6451" t="str">
            <v/>
          </cell>
          <cell r="M6451" t="str">
            <v>18.10</v>
          </cell>
        </row>
        <row r="6452">
          <cell r="A6452" t="str">
            <v>MR3060-KF44-45</v>
          </cell>
          <cell r="B6452" t="str">
            <v>MRYF018</v>
          </cell>
          <cell r="C6452" t="str">
            <v>MR3060-KF44-45-MRYF018</v>
          </cell>
          <cell r="D6452" t="str">
            <v>居家布艺</v>
          </cell>
          <cell r="E6452" t="str">
            <v>是</v>
          </cell>
          <cell r="F6452" t="str">
            <v/>
          </cell>
          <cell r="G6452" t="str">
            <v>44-45</v>
          </cell>
          <cell r="H6452" t="str">
            <v/>
          </cell>
          <cell r="I6452" t="str">
            <v/>
          </cell>
          <cell r="J6452" t="str">
            <v>件</v>
          </cell>
          <cell r="K6452" t="str">
            <v/>
          </cell>
          <cell r="L6452" t="str">
            <v/>
          </cell>
          <cell r="M6452" t="str">
            <v>18.10</v>
          </cell>
        </row>
        <row r="6453">
          <cell r="A6453" t="str">
            <v>MR8730-BF35-36</v>
          </cell>
          <cell r="B6453" t="str">
            <v>MRYF020</v>
          </cell>
          <cell r="C6453" t="str">
            <v>MR8730-BF35-36-MRYF020</v>
          </cell>
          <cell r="D6453" t="str">
            <v>居家布艺</v>
          </cell>
          <cell r="E6453" t="str">
            <v>是</v>
          </cell>
          <cell r="F6453" t="str">
            <v/>
          </cell>
          <cell r="G6453" t="str">
            <v>35-36</v>
          </cell>
          <cell r="H6453" t="str">
            <v/>
          </cell>
          <cell r="I6453" t="str">
            <v/>
          </cell>
          <cell r="J6453" t="str">
            <v>件</v>
          </cell>
          <cell r="K6453" t="str">
            <v/>
          </cell>
          <cell r="L6453" t="str">
            <v/>
          </cell>
          <cell r="M6453" t="str">
            <v>21.60</v>
          </cell>
        </row>
        <row r="6454">
          <cell r="A6454" t="str">
            <v>MR8730-BF37-38</v>
          </cell>
          <cell r="B6454" t="str">
            <v>MRYF020</v>
          </cell>
          <cell r="C6454" t="str">
            <v>MR8730-BF37-38-MRYF020</v>
          </cell>
          <cell r="D6454" t="str">
            <v>居家布艺</v>
          </cell>
          <cell r="E6454" t="str">
            <v>是</v>
          </cell>
          <cell r="F6454" t="str">
            <v/>
          </cell>
          <cell r="G6454" t="str">
            <v>37-38</v>
          </cell>
          <cell r="H6454" t="str">
            <v/>
          </cell>
          <cell r="I6454" t="str">
            <v/>
          </cell>
          <cell r="J6454" t="str">
            <v>件</v>
          </cell>
          <cell r="K6454" t="str">
            <v/>
          </cell>
          <cell r="L6454" t="str">
            <v/>
          </cell>
          <cell r="M6454" t="str">
            <v>21.60</v>
          </cell>
        </row>
        <row r="6455">
          <cell r="A6455" t="str">
            <v>MR8730-BF39-40</v>
          </cell>
          <cell r="B6455" t="str">
            <v>MRYF020</v>
          </cell>
          <cell r="C6455" t="str">
            <v>MR8730-BF39-40-MRYF020</v>
          </cell>
          <cell r="D6455" t="str">
            <v>居家布艺</v>
          </cell>
          <cell r="E6455" t="str">
            <v>是</v>
          </cell>
          <cell r="F6455" t="str">
            <v/>
          </cell>
          <cell r="G6455" t="str">
            <v>39-40</v>
          </cell>
          <cell r="H6455" t="str">
            <v/>
          </cell>
          <cell r="I6455" t="str">
            <v/>
          </cell>
          <cell r="J6455" t="str">
            <v>件</v>
          </cell>
          <cell r="K6455" t="str">
            <v/>
          </cell>
          <cell r="L6455" t="str">
            <v/>
          </cell>
          <cell r="M6455" t="str">
            <v>21.60</v>
          </cell>
        </row>
        <row r="6456">
          <cell r="A6456" t="str">
            <v>MR8730-BH35-36</v>
          </cell>
          <cell r="B6456" t="str">
            <v>MRYF020</v>
          </cell>
          <cell r="C6456" t="str">
            <v>MR8730-BH35-36-MRYF020</v>
          </cell>
          <cell r="D6456" t="str">
            <v>居家布艺</v>
          </cell>
          <cell r="E6456" t="str">
            <v>是</v>
          </cell>
          <cell r="F6456" t="str">
            <v/>
          </cell>
          <cell r="G6456" t="str">
            <v>35-36</v>
          </cell>
          <cell r="H6456" t="str">
            <v/>
          </cell>
          <cell r="I6456" t="str">
            <v/>
          </cell>
          <cell r="J6456" t="str">
            <v>件</v>
          </cell>
          <cell r="K6456" t="str">
            <v/>
          </cell>
          <cell r="L6456" t="str">
            <v/>
          </cell>
          <cell r="M6456" t="str">
            <v>21.60</v>
          </cell>
        </row>
        <row r="6457">
          <cell r="A6457" t="str">
            <v>MR8730-BH37-38</v>
          </cell>
          <cell r="B6457" t="str">
            <v>MRYF020</v>
          </cell>
          <cell r="C6457" t="str">
            <v>MR8730-BH37-38-MRYF020</v>
          </cell>
          <cell r="D6457" t="str">
            <v>居家布艺</v>
          </cell>
          <cell r="E6457" t="str">
            <v>是</v>
          </cell>
          <cell r="F6457" t="str">
            <v/>
          </cell>
          <cell r="G6457" t="str">
            <v>37-38</v>
          </cell>
          <cell r="H6457" t="str">
            <v/>
          </cell>
          <cell r="I6457" t="str">
            <v/>
          </cell>
          <cell r="J6457" t="str">
            <v>件</v>
          </cell>
          <cell r="K6457" t="str">
            <v/>
          </cell>
          <cell r="L6457" t="str">
            <v/>
          </cell>
          <cell r="M6457" t="str">
            <v>21.60</v>
          </cell>
        </row>
        <row r="6458">
          <cell r="A6458" t="str">
            <v>MR8730-BH39-40</v>
          </cell>
          <cell r="B6458" t="str">
            <v>MRYF020</v>
          </cell>
          <cell r="C6458" t="str">
            <v>MR8730-BH39-40-MRYF020</v>
          </cell>
          <cell r="D6458" t="str">
            <v>居家布艺</v>
          </cell>
          <cell r="E6458" t="str">
            <v>是</v>
          </cell>
          <cell r="F6458" t="str">
            <v/>
          </cell>
          <cell r="G6458" t="str">
            <v>39-40</v>
          </cell>
          <cell r="H6458" t="str">
            <v/>
          </cell>
          <cell r="I6458" t="str">
            <v/>
          </cell>
          <cell r="J6458" t="str">
            <v>件</v>
          </cell>
          <cell r="K6458" t="str">
            <v/>
          </cell>
          <cell r="L6458" t="str">
            <v/>
          </cell>
          <cell r="M6458" t="str">
            <v>21.60</v>
          </cell>
        </row>
        <row r="6459">
          <cell r="A6459" t="str">
            <v>MR8730-HB35-36</v>
          </cell>
          <cell r="B6459" t="str">
            <v>MRYF020</v>
          </cell>
          <cell r="C6459" t="str">
            <v>MR8730-HB35-36-MRYF020</v>
          </cell>
          <cell r="D6459" t="str">
            <v>居家布艺</v>
          </cell>
          <cell r="E6459" t="str">
            <v>是</v>
          </cell>
          <cell r="F6459" t="str">
            <v/>
          </cell>
          <cell r="G6459" t="str">
            <v>35-36</v>
          </cell>
          <cell r="H6459" t="str">
            <v/>
          </cell>
          <cell r="I6459" t="str">
            <v/>
          </cell>
          <cell r="J6459" t="str">
            <v>件</v>
          </cell>
          <cell r="K6459" t="str">
            <v/>
          </cell>
          <cell r="L6459" t="str">
            <v/>
          </cell>
          <cell r="M6459" t="str">
            <v>21.60</v>
          </cell>
        </row>
        <row r="6460">
          <cell r="A6460" t="str">
            <v>MR8730-HB37-38</v>
          </cell>
          <cell r="B6460" t="str">
            <v>MRYF020</v>
          </cell>
          <cell r="C6460" t="str">
            <v>MR8730-HB37-38-MRYF020</v>
          </cell>
          <cell r="D6460" t="str">
            <v>居家布艺</v>
          </cell>
          <cell r="E6460" t="str">
            <v>是</v>
          </cell>
          <cell r="F6460" t="str">
            <v/>
          </cell>
          <cell r="G6460" t="str">
            <v>37-38</v>
          </cell>
          <cell r="H6460" t="str">
            <v/>
          </cell>
          <cell r="I6460" t="str">
            <v/>
          </cell>
          <cell r="J6460" t="str">
            <v>件</v>
          </cell>
          <cell r="K6460" t="str">
            <v/>
          </cell>
          <cell r="L6460" t="str">
            <v/>
          </cell>
          <cell r="M6460" t="str">
            <v>21.60</v>
          </cell>
        </row>
        <row r="6461">
          <cell r="A6461" t="str">
            <v>MR8730-HB39-40</v>
          </cell>
          <cell r="B6461" t="str">
            <v>MRYF020</v>
          </cell>
          <cell r="C6461" t="str">
            <v>MR8730-HB39-40-MRYF020</v>
          </cell>
          <cell r="D6461" t="str">
            <v>居家布艺</v>
          </cell>
          <cell r="E6461" t="str">
            <v>是</v>
          </cell>
          <cell r="F6461" t="str">
            <v/>
          </cell>
          <cell r="G6461" t="str">
            <v>39-40</v>
          </cell>
          <cell r="H6461" t="str">
            <v/>
          </cell>
          <cell r="I6461" t="str">
            <v/>
          </cell>
          <cell r="J6461" t="str">
            <v>件</v>
          </cell>
          <cell r="K6461" t="str">
            <v/>
          </cell>
          <cell r="L6461" t="str">
            <v/>
          </cell>
          <cell r="M6461" t="str">
            <v>21.60</v>
          </cell>
        </row>
        <row r="6462">
          <cell r="A6462" t="str">
            <v>MR8730-LB35-36</v>
          </cell>
          <cell r="B6462" t="str">
            <v>MRYF020</v>
          </cell>
          <cell r="C6462" t="str">
            <v>MR8730-LB35-36-MRYF020</v>
          </cell>
          <cell r="D6462" t="str">
            <v>居家布艺</v>
          </cell>
          <cell r="E6462" t="str">
            <v>是</v>
          </cell>
          <cell r="F6462" t="str">
            <v/>
          </cell>
          <cell r="G6462" t="str">
            <v>35-36</v>
          </cell>
          <cell r="H6462" t="str">
            <v/>
          </cell>
          <cell r="I6462" t="str">
            <v/>
          </cell>
          <cell r="J6462" t="str">
            <v>件</v>
          </cell>
          <cell r="K6462" t="str">
            <v/>
          </cell>
          <cell r="L6462" t="str">
            <v/>
          </cell>
          <cell r="M6462" t="str">
            <v>21.60</v>
          </cell>
        </row>
        <row r="6463">
          <cell r="A6463" t="str">
            <v>MR8730-LB37-38</v>
          </cell>
          <cell r="B6463" t="str">
            <v>MRYF020</v>
          </cell>
          <cell r="C6463" t="str">
            <v>MR8730-LB37-38-MRYF020</v>
          </cell>
          <cell r="D6463" t="str">
            <v>居家布艺</v>
          </cell>
          <cell r="E6463" t="str">
            <v>是</v>
          </cell>
          <cell r="F6463" t="str">
            <v/>
          </cell>
          <cell r="G6463" t="str">
            <v>37-38</v>
          </cell>
          <cell r="H6463" t="str">
            <v/>
          </cell>
          <cell r="I6463" t="str">
            <v/>
          </cell>
          <cell r="J6463" t="str">
            <v>件</v>
          </cell>
          <cell r="K6463" t="str">
            <v/>
          </cell>
          <cell r="L6463" t="str">
            <v/>
          </cell>
          <cell r="M6463" t="str">
            <v>21.60</v>
          </cell>
        </row>
        <row r="6464">
          <cell r="A6464" t="str">
            <v>MR8730-LB39-40</v>
          </cell>
          <cell r="B6464" t="str">
            <v>MRYF020</v>
          </cell>
          <cell r="C6464" t="str">
            <v>MR8730-LB39-40-MRYF020</v>
          </cell>
          <cell r="D6464" t="str">
            <v>居家布艺</v>
          </cell>
          <cell r="E6464" t="str">
            <v>是</v>
          </cell>
          <cell r="F6464" t="str">
            <v/>
          </cell>
          <cell r="G6464" t="str">
            <v>39-40</v>
          </cell>
          <cell r="H6464" t="str">
            <v/>
          </cell>
          <cell r="I6464" t="str">
            <v/>
          </cell>
          <cell r="J6464" t="str">
            <v>件</v>
          </cell>
          <cell r="K6464" t="str">
            <v/>
          </cell>
          <cell r="L6464" t="str">
            <v/>
          </cell>
          <cell r="M6464" t="str">
            <v>21.60</v>
          </cell>
        </row>
        <row r="6465">
          <cell r="A6465" t="str">
            <v>JLPZFYPWP01001</v>
          </cell>
          <cell r="B6465" t="str">
            <v>飞翼趴睡枕</v>
          </cell>
          <cell r="C6465" t="str">
            <v>JLPZFYPWP01001-飞翼趴睡枕</v>
          </cell>
          <cell r="D6465" t="str">
            <v>居家布艺</v>
          </cell>
          <cell r="E6465" t="str">
            <v>是</v>
          </cell>
          <cell r="F6465" t="str">
            <v>否</v>
          </cell>
          <cell r="G6465" t="str">
            <v>49.5*45*23cm</v>
          </cell>
          <cell r="H6465" t="str">
            <v>40*18*18</v>
          </cell>
          <cell r="I6465" t="str">
            <v/>
          </cell>
          <cell r="J6465" t="str">
            <v>件</v>
          </cell>
          <cell r="K6465" t="str">
            <v/>
          </cell>
          <cell r="L6465" t="str">
            <v/>
          </cell>
          <cell r="M6465" t="str">
            <v>38.30</v>
          </cell>
        </row>
        <row r="6466">
          <cell r="A6466" t="str">
            <v>JLPZFYPWP01002</v>
          </cell>
          <cell r="B6466" t="str">
            <v>飞翼趴睡枕</v>
          </cell>
          <cell r="C6466" t="str">
            <v>JLPZFYPWP01002-飞翼趴睡枕</v>
          </cell>
          <cell r="D6466" t="str">
            <v>居家布艺</v>
          </cell>
          <cell r="E6466" t="str">
            <v>是</v>
          </cell>
          <cell r="F6466" t="str">
            <v>否</v>
          </cell>
          <cell r="G6466" t="str">
            <v>49.5*45*23cm</v>
          </cell>
          <cell r="H6466" t="str">
            <v>40*18*18</v>
          </cell>
          <cell r="I6466" t="str">
            <v/>
          </cell>
          <cell r="J6466" t="str">
            <v>件</v>
          </cell>
          <cell r="K6466" t="str">
            <v/>
          </cell>
          <cell r="L6466" t="str">
            <v/>
          </cell>
          <cell r="M6466" t="str">
            <v>38.30</v>
          </cell>
        </row>
        <row r="6467">
          <cell r="A6467" t="str">
            <v>JLPZFYPWP01003</v>
          </cell>
          <cell r="B6467" t="str">
            <v>飞翼趴睡枕</v>
          </cell>
          <cell r="C6467" t="str">
            <v>JLPZFYPWP01003-飞翼趴睡枕</v>
          </cell>
          <cell r="D6467" t="str">
            <v>居家布艺</v>
          </cell>
          <cell r="E6467" t="str">
            <v>是</v>
          </cell>
          <cell r="F6467" t="str">
            <v>否</v>
          </cell>
          <cell r="G6467" t="str">
            <v>49.5*45*23cm</v>
          </cell>
          <cell r="H6467" t="str">
            <v>40*18*18</v>
          </cell>
          <cell r="I6467" t="str">
            <v/>
          </cell>
          <cell r="J6467" t="str">
            <v>件</v>
          </cell>
          <cell r="K6467" t="str">
            <v/>
          </cell>
          <cell r="L6467" t="str">
            <v/>
          </cell>
          <cell r="M6467" t="str">
            <v>38.30</v>
          </cell>
        </row>
        <row r="6468">
          <cell r="A6468" t="str">
            <v>JLPZFYPWP01004</v>
          </cell>
          <cell r="B6468" t="str">
            <v>飞翼趴睡枕</v>
          </cell>
          <cell r="C6468" t="str">
            <v>JLPZFYPWP01004-飞翼趴睡枕</v>
          </cell>
          <cell r="D6468" t="str">
            <v>居家布艺</v>
          </cell>
          <cell r="E6468" t="str">
            <v>是</v>
          </cell>
          <cell r="F6468" t="str">
            <v>否</v>
          </cell>
          <cell r="G6468" t="str">
            <v>49.5*45*23cm</v>
          </cell>
          <cell r="H6468" t="str">
            <v>40*18*18</v>
          </cell>
          <cell r="I6468" t="str">
            <v/>
          </cell>
          <cell r="J6468" t="str">
            <v>件</v>
          </cell>
          <cell r="K6468" t="str">
            <v/>
          </cell>
          <cell r="L6468" t="str">
            <v/>
          </cell>
          <cell r="M6468" t="str">
            <v>38.30</v>
          </cell>
        </row>
        <row r="6469">
          <cell r="A6469" t="str">
            <v>JLPZFYPWP01005</v>
          </cell>
          <cell r="B6469" t="str">
            <v>飞翼趴睡枕</v>
          </cell>
          <cell r="C6469" t="str">
            <v>JLPZFYPWP01005-飞翼趴睡枕</v>
          </cell>
          <cell r="D6469" t="str">
            <v>居家布艺</v>
          </cell>
          <cell r="E6469" t="str">
            <v>是</v>
          </cell>
          <cell r="F6469" t="str">
            <v>否</v>
          </cell>
          <cell r="G6469" t="str">
            <v>49.5*45*23cm</v>
          </cell>
          <cell r="H6469" t="str">
            <v>40*18*18</v>
          </cell>
          <cell r="I6469" t="str">
            <v/>
          </cell>
          <cell r="J6469" t="str">
            <v>件</v>
          </cell>
          <cell r="K6469" t="str">
            <v/>
          </cell>
          <cell r="L6469" t="str">
            <v/>
          </cell>
          <cell r="M6469" t="str">
            <v>38.30</v>
          </cell>
        </row>
        <row r="6470">
          <cell r="A6470" t="str">
            <v>JLPZFYPWP01006</v>
          </cell>
          <cell r="B6470" t="str">
            <v>飞翼趴睡枕</v>
          </cell>
          <cell r="C6470" t="str">
            <v>JLPZFYPWP01006-飞翼趴睡枕</v>
          </cell>
          <cell r="D6470" t="str">
            <v>居家布艺</v>
          </cell>
          <cell r="E6470" t="str">
            <v>是</v>
          </cell>
          <cell r="F6470" t="str">
            <v>否</v>
          </cell>
          <cell r="G6470" t="str">
            <v>49.5*45*23cm</v>
          </cell>
          <cell r="H6470" t="str">
            <v>40*18*18</v>
          </cell>
          <cell r="I6470" t="str">
            <v/>
          </cell>
          <cell r="J6470" t="str">
            <v>件</v>
          </cell>
          <cell r="K6470" t="str">
            <v/>
          </cell>
          <cell r="L6470" t="str">
            <v/>
          </cell>
          <cell r="M6470" t="str">
            <v>38.30</v>
          </cell>
        </row>
        <row r="6471">
          <cell r="A6471" t="str">
            <v>JLWSTZTDPWP01001</v>
          </cell>
          <cell r="B6471" t="str">
            <v>凸点午睡头枕</v>
          </cell>
          <cell r="C6471" t="str">
            <v>JLWSTZTDPWP01001-凸点午睡头枕</v>
          </cell>
          <cell r="D6471" t="str">
            <v>居家布艺</v>
          </cell>
          <cell r="E6471" t="str">
            <v>是</v>
          </cell>
          <cell r="F6471" t="str">
            <v>否</v>
          </cell>
          <cell r="G6471" t="str">
            <v>26*25*20</v>
          </cell>
          <cell r="H6471" t="str">
            <v>26*25*20</v>
          </cell>
          <cell r="I6471" t="str">
            <v/>
          </cell>
          <cell r="J6471" t="str">
            <v>件</v>
          </cell>
          <cell r="K6471" t="str">
            <v/>
          </cell>
          <cell r="L6471" t="str">
            <v/>
          </cell>
          <cell r="M6471" t="str">
            <v>17.40</v>
          </cell>
        </row>
        <row r="6472">
          <cell r="A6472" t="str">
            <v>JLWSTZTDPWP01002</v>
          </cell>
          <cell r="B6472" t="str">
            <v>凸点午睡头枕</v>
          </cell>
          <cell r="C6472" t="str">
            <v>JLWSTZTDPWP01002-凸点午睡头枕</v>
          </cell>
          <cell r="D6472" t="str">
            <v>居家布艺</v>
          </cell>
          <cell r="E6472" t="str">
            <v>是</v>
          </cell>
          <cell r="F6472" t="str">
            <v>否</v>
          </cell>
          <cell r="G6472" t="str">
            <v>26*25*20</v>
          </cell>
          <cell r="H6472" t="str">
            <v>26*25*20</v>
          </cell>
          <cell r="I6472" t="str">
            <v/>
          </cell>
          <cell r="J6472" t="str">
            <v>件</v>
          </cell>
          <cell r="K6472" t="str">
            <v/>
          </cell>
          <cell r="L6472" t="str">
            <v/>
          </cell>
          <cell r="M6472" t="str">
            <v>17.40</v>
          </cell>
        </row>
        <row r="6473">
          <cell r="A6473" t="str">
            <v>JLWSTZTDPWP01003</v>
          </cell>
          <cell r="B6473" t="str">
            <v>凸点午睡头枕</v>
          </cell>
          <cell r="C6473" t="str">
            <v>JLWSTZTDPWP01003-凸点午睡头枕</v>
          </cell>
          <cell r="D6473" t="str">
            <v>居家布艺</v>
          </cell>
          <cell r="E6473" t="str">
            <v>是</v>
          </cell>
          <cell r="F6473" t="str">
            <v>否</v>
          </cell>
          <cell r="G6473" t="str">
            <v>26*25*20</v>
          </cell>
          <cell r="H6473" t="str">
            <v>26*25*20</v>
          </cell>
          <cell r="I6473" t="str">
            <v/>
          </cell>
          <cell r="J6473" t="str">
            <v>件</v>
          </cell>
          <cell r="K6473" t="str">
            <v/>
          </cell>
          <cell r="L6473" t="str">
            <v/>
          </cell>
          <cell r="M6473" t="str">
            <v>17.40</v>
          </cell>
        </row>
        <row r="6474">
          <cell r="A6474" t="str">
            <v>JLWSTZTDPWP01004</v>
          </cell>
          <cell r="B6474" t="str">
            <v>凸点午睡头枕</v>
          </cell>
          <cell r="C6474" t="str">
            <v>JLWSTZTDPWP01004-凸点午睡头枕</v>
          </cell>
          <cell r="D6474" t="str">
            <v>居家布艺</v>
          </cell>
          <cell r="E6474" t="str">
            <v>是</v>
          </cell>
          <cell r="F6474" t="str">
            <v>否</v>
          </cell>
          <cell r="G6474" t="str">
            <v>26*25*20</v>
          </cell>
          <cell r="H6474" t="str">
            <v>26*25*20</v>
          </cell>
          <cell r="I6474" t="str">
            <v/>
          </cell>
          <cell r="J6474" t="str">
            <v>件</v>
          </cell>
          <cell r="K6474" t="str">
            <v/>
          </cell>
          <cell r="L6474" t="str">
            <v/>
          </cell>
          <cell r="M6474" t="str">
            <v>17.40</v>
          </cell>
        </row>
        <row r="6475">
          <cell r="A6475" t="str">
            <v>JLWSTZTDPWP01005</v>
          </cell>
          <cell r="B6475" t="str">
            <v>凸点午睡头枕</v>
          </cell>
          <cell r="C6475" t="str">
            <v>JLWSTZTDPWP01005-凸点午睡头枕</v>
          </cell>
          <cell r="D6475" t="str">
            <v>居家布艺</v>
          </cell>
          <cell r="E6475" t="str">
            <v>是</v>
          </cell>
          <cell r="F6475" t="str">
            <v>否</v>
          </cell>
          <cell r="G6475" t="str">
            <v>26*25*20</v>
          </cell>
          <cell r="H6475" t="str">
            <v>26*25*20</v>
          </cell>
          <cell r="I6475" t="str">
            <v/>
          </cell>
          <cell r="J6475" t="str">
            <v>件</v>
          </cell>
          <cell r="K6475" t="str">
            <v/>
          </cell>
          <cell r="L6475" t="str">
            <v/>
          </cell>
          <cell r="M6475" t="str">
            <v>17.40</v>
          </cell>
        </row>
        <row r="6476">
          <cell r="A6476" t="str">
            <v>JLWSTZTDPWP01006</v>
          </cell>
          <cell r="B6476" t="str">
            <v>凸点午睡头枕</v>
          </cell>
          <cell r="C6476" t="str">
            <v>JLWSTZTDPWP01006-凸点午睡头枕</v>
          </cell>
          <cell r="D6476" t="str">
            <v>居家布艺</v>
          </cell>
          <cell r="E6476" t="str">
            <v>是</v>
          </cell>
          <cell r="F6476" t="str">
            <v>否</v>
          </cell>
          <cell r="G6476" t="str">
            <v>26*25*20</v>
          </cell>
          <cell r="H6476" t="str">
            <v>26*25*20</v>
          </cell>
          <cell r="I6476" t="str">
            <v/>
          </cell>
          <cell r="J6476" t="str">
            <v>件</v>
          </cell>
          <cell r="K6476" t="str">
            <v/>
          </cell>
          <cell r="L6476" t="str">
            <v/>
          </cell>
          <cell r="M6476" t="str">
            <v>17.40</v>
          </cell>
        </row>
        <row r="6477">
          <cell r="A6477" t="str">
            <v>JLYFZMMPWP01001</v>
          </cell>
          <cell r="B6477" t="str">
            <v>喵喵孕妇枕</v>
          </cell>
          <cell r="C6477" t="str">
            <v>JLYFZMMPWP01001-喵喵孕妇枕</v>
          </cell>
          <cell r="D6477" t="str">
            <v>居家布艺</v>
          </cell>
          <cell r="E6477" t="str">
            <v>是</v>
          </cell>
          <cell r="F6477" t="str">
            <v>否</v>
          </cell>
          <cell r="G6477" t="str">
            <v>40*32*13</v>
          </cell>
          <cell r="H6477" t="str">
            <v>40*32*13</v>
          </cell>
          <cell r="I6477" t="str">
            <v/>
          </cell>
          <cell r="J6477" t="str">
            <v>件</v>
          </cell>
          <cell r="K6477" t="str">
            <v/>
          </cell>
          <cell r="L6477" t="str">
            <v/>
          </cell>
          <cell r="M6477" t="str">
            <v>39.60</v>
          </cell>
        </row>
        <row r="6478">
          <cell r="A6478" t="str">
            <v>JLYFZMMPWP01002</v>
          </cell>
          <cell r="B6478" t="str">
            <v>喵喵孕妇枕</v>
          </cell>
          <cell r="C6478" t="str">
            <v>JLYFZMMPWP01002-喵喵孕妇枕</v>
          </cell>
          <cell r="D6478" t="str">
            <v>居家布艺</v>
          </cell>
          <cell r="E6478" t="str">
            <v>是</v>
          </cell>
          <cell r="F6478" t="str">
            <v>否</v>
          </cell>
          <cell r="G6478" t="str">
            <v>40*32*13</v>
          </cell>
          <cell r="H6478" t="str">
            <v>40*32*13</v>
          </cell>
          <cell r="I6478" t="str">
            <v/>
          </cell>
          <cell r="J6478" t="str">
            <v>件</v>
          </cell>
          <cell r="K6478" t="str">
            <v/>
          </cell>
          <cell r="L6478" t="str">
            <v/>
          </cell>
          <cell r="M6478" t="str">
            <v>39.60</v>
          </cell>
        </row>
        <row r="6479">
          <cell r="A6479" t="str">
            <v>JLYFZMMPWP01003</v>
          </cell>
          <cell r="B6479" t="str">
            <v>喵喵孕妇枕</v>
          </cell>
          <cell r="C6479" t="str">
            <v>JLYFZMMPWP01003-喵喵孕妇枕</v>
          </cell>
          <cell r="D6479" t="str">
            <v>居家布艺</v>
          </cell>
          <cell r="E6479" t="str">
            <v>是</v>
          </cell>
          <cell r="F6479" t="str">
            <v>否</v>
          </cell>
          <cell r="G6479" t="str">
            <v>40*32*13</v>
          </cell>
          <cell r="H6479" t="str">
            <v>40*32*13</v>
          </cell>
          <cell r="I6479" t="str">
            <v/>
          </cell>
          <cell r="J6479" t="str">
            <v>件</v>
          </cell>
          <cell r="K6479" t="str">
            <v/>
          </cell>
          <cell r="L6479" t="str">
            <v/>
          </cell>
          <cell r="M6479" t="str">
            <v>39.60</v>
          </cell>
        </row>
        <row r="6480">
          <cell r="A6480" t="str">
            <v>JLYFZMMPWP01004</v>
          </cell>
          <cell r="B6480" t="str">
            <v>喵喵孕妇枕</v>
          </cell>
          <cell r="C6480" t="str">
            <v>JLYFZMMPWP01004-喵喵孕妇枕</v>
          </cell>
          <cell r="D6480" t="str">
            <v>居家布艺</v>
          </cell>
          <cell r="E6480" t="str">
            <v>是</v>
          </cell>
          <cell r="F6480" t="str">
            <v>否</v>
          </cell>
          <cell r="G6480" t="str">
            <v>40*32*13</v>
          </cell>
          <cell r="H6480" t="str">
            <v>40*32*13</v>
          </cell>
          <cell r="I6480" t="str">
            <v/>
          </cell>
          <cell r="J6480" t="str">
            <v>件</v>
          </cell>
          <cell r="K6480" t="str">
            <v/>
          </cell>
          <cell r="L6480" t="str">
            <v/>
          </cell>
          <cell r="M6480" t="str">
            <v>39.60</v>
          </cell>
        </row>
        <row r="6481">
          <cell r="A6481" t="str">
            <v>JLYFZMMPWP01005</v>
          </cell>
          <cell r="B6481" t="str">
            <v>喵喵孕妇枕</v>
          </cell>
          <cell r="C6481" t="str">
            <v>JLYFZMMPWP01005-喵喵孕妇枕</v>
          </cell>
          <cell r="D6481" t="str">
            <v>居家布艺</v>
          </cell>
          <cell r="E6481" t="str">
            <v>是</v>
          </cell>
          <cell r="F6481" t="str">
            <v>否</v>
          </cell>
          <cell r="G6481" t="str">
            <v>40*32*13</v>
          </cell>
          <cell r="H6481" t="str">
            <v>40*32*13</v>
          </cell>
          <cell r="I6481" t="str">
            <v/>
          </cell>
          <cell r="J6481" t="str">
            <v>件</v>
          </cell>
          <cell r="K6481" t="str">
            <v/>
          </cell>
          <cell r="L6481" t="str">
            <v/>
          </cell>
          <cell r="M6481" t="str">
            <v>39.60</v>
          </cell>
        </row>
        <row r="6482">
          <cell r="A6482" t="str">
            <v>JLYFZMMPWP01006</v>
          </cell>
          <cell r="B6482" t="str">
            <v>喵喵孕妇枕</v>
          </cell>
          <cell r="C6482" t="str">
            <v>JLYFZMMPWP01006-喵喵孕妇枕</v>
          </cell>
          <cell r="D6482" t="str">
            <v>居家布艺</v>
          </cell>
          <cell r="E6482" t="str">
            <v>是</v>
          </cell>
          <cell r="F6482" t="str">
            <v>否</v>
          </cell>
          <cell r="G6482" t="str">
            <v>40*32*13</v>
          </cell>
          <cell r="H6482" t="str">
            <v>40*32*13</v>
          </cell>
          <cell r="I6482" t="str">
            <v/>
          </cell>
          <cell r="J6482" t="str">
            <v>件</v>
          </cell>
          <cell r="K6482" t="str">
            <v/>
          </cell>
          <cell r="L6482" t="str">
            <v/>
          </cell>
          <cell r="M6482" t="str">
            <v>39.60</v>
          </cell>
        </row>
        <row r="6483">
          <cell r="A6483" t="str">
            <v>JLTZKTJLGC01001</v>
          </cell>
          <cell r="B6483" t="str">
            <v>可调节垫腿枕+三角块小菱格</v>
          </cell>
          <cell r="C6483" t="str">
            <v>JLTZKTJLGC01001-可调节垫腿枕+三角块</v>
          </cell>
          <cell r="D6483" t="str">
            <v>居家布艺</v>
          </cell>
          <cell r="E6483" t="str">
            <v>是</v>
          </cell>
          <cell r="F6483" t="str">
            <v>否</v>
          </cell>
          <cell r="G6483" t="str">
            <v>24*50*22/24*24*11</v>
          </cell>
          <cell r="H6483" t="str">
            <v>24*50*22/24*24*11</v>
          </cell>
          <cell r="I6483" t="str">
            <v/>
          </cell>
          <cell r="J6483" t="str">
            <v>件</v>
          </cell>
          <cell r="K6483" t="str">
            <v/>
          </cell>
          <cell r="L6483" t="str">
            <v/>
          </cell>
          <cell r="M6483" t="str">
            <v>40.10</v>
          </cell>
        </row>
        <row r="6484">
          <cell r="A6484" t="str">
            <v>JLTZKTJLGC01002</v>
          </cell>
          <cell r="B6484" t="str">
            <v>可调节垫腿枕+三角块小菱格</v>
          </cell>
          <cell r="C6484" t="str">
            <v>JLTZKTJLGC01002-可调节垫腿枕+三角块</v>
          </cell>
          <cell r="D6484" t="str">
            <v>居家布艺</v>
          </cell>
          <cell r="E6484" t="str">
            <v>是</v>
          </cell>
          <cell r="F6484" t="str">
            <v>否</v>
          </cell>
          <cell r="G6484" t="str">
            <v>24*50*22/24*24*11</v>
          </cell>
          <cell r="H6484" t="str">
            <v>24*50*22/24*24*11</v>
          </cell>
          <cell r="I6484" t="str">
            <v/>
          </cell>
          <cell r="J6484" t="str">
            <v>件</v>
          </cell>
          <cell r="K6484" t="str">
            <v/>
          </cell>
          <cell r="L6484" t="str">
            <v/>
          </cell>
          <cell r="M6484" t="str">
            <v>40.10</v>
          </cell>
        </row>
        <row r="6485">
          <cell r="A6485" t="str">
            <v>JLTZKTJWYBP01001</v>
          </cell>
          <cell r="B6485" t="str">
            <v>可调节垫腿枕+三角块卫衣布拼3D网格</v>
          </cell>
          <cell r="C6485" t="str">
            <v>JLTZKTJWYBP01001-可调节垫腿枕+三角块</v>
          </cell>
          <cell r="D6485" t="str">
            <v>居家布艺</v>
          </cell>
          <cell r="E6485" t="str">
            <v>是</v>
          </cell>
          <cell r="F6485" t="str">
            <v>否</v>
          </cell>
          <cell r="G6485" t="str">
            <v>24*50*22/24*24*11</v>
          </cell>
          <cell r="H6485" t="str">
            <v>24*50*22/24*24*11</v>
          </cell>
          <cell r="I6485" t="str">
            <v/>
          </cell>
          <cell r="J6485" t="str">
            <v>件</v>
          </cell>
          <cell r="K6485" t="str">
            <v/>
          </cell>
          <cell r="L6485" t="str">
            <v/>
          </cell>
          <cell r="M6485" t="str">
            <v>39.60</v>
          </cell>
        </row>
        <row r="6486">
          <cell r="A6486" t="str">
            <v>JLTZKTJTSLP01001</v>
          </cell>
          <cell r="B6486" t="str">
            <v>可调节垫腿枕+三角块天丝蓝拼4D网格</v>
          </cell>
          <cell r="C6486" t="str">
            <v>JLTZKTJTSLP01001-可调节垫腿枕+三角块</v>
          </cell>
          <cell r="D6486" t="str">
            <v>居家布艺</v>
          </cell>
          <cell r="E6486" t="str">
            <v>是</v>
          </cell>
          <cell r="F6486" t="str">
            <v>否</v>
          </cell>
          <cell r="G6486" t="str">
            <v>24*50*22/24*24*11</v>
          </cell>
          <cell r="H6486" t="str">
            <v>24*50*22/24*24*11</v>
          </cell>
          <cell r="I6486" t="str">
            <v/>
          </cell>
          <cell r="J6486" t="str">
            <v>件</v>
          </cell>
          <cell r="K6486" t="str">
            <v/>
          </cell>
          <cell r="L6486" t="str">
            <v/>
          </cell>
          <cell r="M6486" t="str">
            <v>40.60</v>
          </cell>
        </row>
        <row r="6487">
          <cell r="A6487" t="str">
            <v>JLTZKTJWYBC01001</v>
          </cell>
          <cell r="B6487" t="str">
            <v>可调节垫腿枕+三角块卫衣布</v>
          </cell>
          <cell r="C6487" t="str">
            <v>JLTZKTJWYBC01001-可调节垫腿枕+三角块</v>
          </cell>
          <cell r="D6487" t="str">
            <v>居家布艺</v>
          </cell>
          <cell r="E6487" t="str">
            <v>是</v>
          </cell>
          <cell r="F6487" t="str">
            <v>否</v>
          </cell>
          <cell r="G6487" t="str">
            <v>24*50*22/24*24*11</v>
          </cell>
          <cell r="H6487" t="str">
            <v>24*50*22/24*24*11</v>
          </cell>
          <cell r="I6487" t="str">
            <v/>
          </cell>
          <cell r="J6487" t="str">
            <v>件</v>
          </cell>
          <cell r="K6487" t="str">
            <v/>
          </cell>
          <cell r="L6487" t="str">
            <v/>
          </cell>
          <cell r="M6487" t="str">
            <v>39.60</v>
          </cell>
        </row>
        <row r="6488">
          <cell r="A6488" t="str">
            <v>JLTZKTJWYBC01002</v>
          </cell>
          <cell r="B6488" t="str">
            <v>可调节垫腿枕+三角块卫衣布</v>
          </cell>
          <cell r="C6488" t="str">
            <v>JLTZKTJWYBC01002-可调节垫腿枕+三角块</v>
          </cell>
          <cell r="D6488" t="str">
            <v>居家布艺</v>
          </cell>
          <cell r="E6488" t="str">
            <v>是</v>
          </cell>
          <cell r="F6488" t="str">
            <v>否</v>
          </cell>
          <cell r="G6488" t="str">
            <v>24*50*22/24*24*11</v>
          </cell>
          <cell r="H6488" t="str">
            <v>24*50*22/24*24*11</v>
          </cell>
          <cell r="I6488" t="str">
            <v/>
          </cell>
          <cell r="J6488" t="str">
            <v>件</v>
          </cell>
          <cell r="K6488" t="str">
            <v/>
          </cell>
          <cell r="L6488" t="str">
            <v/>
          </cell>
          <cell r="M6488" t="str">
            <v>39.60</v>
          </cell>
        </row>
        <row r="6489">
          <cell r="A6489" t="str">
            <v>JLTZJGBGTSLP01001</v>
          </cell>
          <cell r="B6489" t="str">
            <v>加高办公头枕4D网格</v>
          </cell>
          <cell r="C6489" t="str">
            <v>JLTZJGBGTSLP01001-加高办公头枕</v>
          </cell>
          <cell r="D6489" t="str">
            <v>居家布艺</v>
          </cell>
          <cell r="E6489" t="str">
            <v>是</v>
          </cell>
          <cell r="F6489" t="str">
            <v>否</v>
          </cell>
          <cell r="G6489" t="str">
            <v>40*53*26</v>
          </cell>
          <cell r="H6489" t="str">
            <v>40*53*26</v>
          </cell>
          <cell r="I6489" t="str">
            <v/>
          </cell>
          <cell r="J6489" t="str">
            <v>件</v>
          </cell>
          <cell r="K6489" t="str">
            <v/>
          </cell>
          <cell r="L6489" t="str">
            <v/>
          </cell>
          <cell r="M6489" t="str">
            <v>31.50</v>
          </cell>
        </row>
        <row r="6490">
          <cell r="A6490" t="str">
            <v>JLTZJGBGTSLP01002</v>
          </cell>
          <cell r="B6490" t="str">
            <v>加高办公头枕4D网格</v>
          </cell>
          <cell r="C6490" t="str">
            <v>JLTZJGBGTSLP01002-加高办公头枕</v>
          </cell>
          <cell r="D6490" t="str">
            <v>居家布艺</v>
          </cell>
          <cell r="E6490" t="str">
            <v>是</v>
          </cell>
          <cell r="F6490" t="str">
            <v>否</v>
          </cell>
          <cell r="G6490" t="str">
            <v>40*53*26</v>
          </cell>
          <cell r="H6490" t="str">
            <v>40*53*26</v>
          </cell>
          <cell r="I6490" t="str">
            <v/>
          </cell>
          <cell r="J6490" t="str">
            <v>件</v>
          </cell>
          <cell r="K6490" t="str">
            <v/>
          </cell>
          <cell r="L6490" t="str">
            <v/>
          </cell>
          <cell r="M6490" t="str">
            <v>31.50</v>
          </cell>
        </row>
        <row r="6491">
          <cell r="A6491" t="str">
            <v>JLTZJGBGDLGC01001</v>
          </cell>
          <cell r="B6491" t="str">
            <v>加高办公头枕大菱格</v>
          </cell>
          <cell r="C6491" t="str">
            <v>JLTZJGBGDLGC01001-加高办公头枕</v>
          </cell>
          <cell r="D6491" t="str">
            <v>居家布艺</v>
          </cell>
          <cell r="E6491" t="str">
            <v>是</v>
          </cell>
          <cell r="F6491" t="str">
            <v>否</v>
          </cell>
          <cell r="G6491" t="str">
            <v>40*53*26</v>
          </cell>
          <cell r="H6491" t="str">
            <v>40*53*26</v>
          </cell>
          <cell r="I6491" t="str">
            <v/>
          </cell>
          <cell r="J6491" t="str">
            <v>件</v>
          </cell>
          <cell r="K6491" t="str">
            <v/>
          </cell>
          <cell r="L6491" t="str">
            <v/>
          </cell>
          <cell r="M6491" t="str">
            <v>31.50</v>
          </cell>
        </row>
        <row r="6492">
          <cell r="A6492" t="str">
            <v>JLTZJGBGBSP01001</v>
          </cell>
          <cell r="B6492" t="str">
            <v>加高办公头枕大菱格</v>
          </cell>
          <cell r="C6492" t="str">
            <v>JLTZJGBGBSP01001-加高办公头枕</v>
          </cell>
          <cell r="D6492" t="str">
            <v>居家布艺</v>
          </cell>
          <cell r="E6492" t="str">
            <v>是</v>
          </cell>
          <cell r="F6492" t="str">
            <v>否</v>
          </cell>
          <cell r="G6492" t="str">
            <v>40*53*26</v>
          </cell>
          <cell r="H6492" t="str">
            <v>40*53*26</v>
          </cell>
          <cell r="I6492" t="str">
            <v/>
          </cell>
          <cell r="J6492" t="str">
            <v>件</v>
          </cell>
          <cell r="K6492" t="str">
            <v/>
          </cell>
          <cell r="L6492" t="str">
            <v/>
          </cell>
          <cell r="M6492" t="str">
            <v>30.50</v>
          </cell>
        </row>
        <row r="6493">
          <cell r="A6493" t="str">
            <v>JLTZJGBGWYBC01001</v>
          </cell>
          <cell r="B6493" t="str">
            <v>加高办公头枕卫衣布</v>
          </cell>
          <cell r="C6493" t="str">
            <v>JLTZJGBGWYBC01001-加高办公头枕</v>
          </cell>
          <cell r="D6493" t="str">
            <v>居家布艺</v>
          </cell>
          <cell r="E6493" t="str">
            <v>是</v>
          </cell>
          <cell r="F6493" t="str">
            <v>否</v>
          </cell>
          <cell r="G6493" t="str">
            <v>40*53*26</v>
          </cell>
          <cell r="H6493" t="str">
            <v>40*53*26</v>
          </cell>
          <cell r="I6493" t="str">
            <v/>
          </cell>
          <cell r="J6493" t="str">
            <v>件</v>
          </cell>
          <cell r="K6493" t="str">
            <v/>
          </cell>
          <cell r="L6493" t="str">
            <v/>
          </cell>
          <cell r="M6493" t="str">
            <v>31.00</v>
          </cell>
        </row>
        <row r="6494">
          <cell r="A6494" t="str">
            <v>JLTZJGBGWYBC01002</v>
          </cell>
          <cell r="B6494" t="str">
            <v>加高办公头枕卫衣布</v>
          </cell>
          <cell r="C6494" t="str">
            <v>JLTZJGBGWYBC01002-加高办公头枕</v>
          </cell>
          <cell r="D6494" t="str">
            <v>居家布艺</v>
          </cell>
          <cell r="E6494" t="str">
            <v>是</v>
          </cell>
          <cell r="F6494" t="str">
            <v>否</v>
          </cell>
          <cell r="G6494" t="str">
            <v>40*53*26</v>
          </cell>
          <cell r="H6494" t="str">
            <v>40*53*26</v>
          </cell>
          <cell r="I6494" t="str">
            <v/>
          </cell>
          <cell r="J6494" t="str">
            <v>件</v>
          </cell>
          <cell r="K6494" t="str">
            <v/>
          </cell>
          <cell r="L6494" t="str">
            <v/>
          </cell>
          <cell r="M6494" t="str">
            <v>31.00</v>
          </cell>
        </row>
        <row r="6495">
          <cell r="A6495" t="str">
            <v>JLCSZJGBSC01001</v>
          </cell>
          <cell r="B6495" t="str">
            <v>加高侧睡枕冰丝</v>
          </cell>
          <cell r="C6495" t="str">
            <v>JLCSZJGBSC01001-加高侧睡枕</v>
          </cell>
          <cell r="D6495" t="str">
            <v>居家布艺</v>
          </cell>
          <cell r="E6495" t="str">
            <v>是</v>
          </cell>
          <cell r="F6495" t="str">
            <v>否</v>
          </cell>
          <cell r="G6495" t="str">
            <v>52*40*17</v>
          </cell>
          <cell r="H6495" t="str">
            <v>52*40*17</v>
          </cell>
          <cell r="I6495" t="str">
            <v/>
          </cell>
          <cell r="J6495" t="str">
            <v>件</v>
          </cell>
          <cell r="K6495" t="str">
            <v/>
          </cell>
          <cell r="L6495" t="str">
            <v/>
          </cell>
          <cell r="M6495" t="str">
            <v>41.40</v>
          </cell>
        </row>
        <row r="6496">
          <cell r="A6496" t="str">
            <v>JLCSZJGBSP01002</v>
          </cell>
          <cell r="B6496" t="str">
            <v>加高侧睡枕冰丝+大菱格</v>
          </cell>
          <cell r="C6496" t="str">
            <v>JLCSZJGBSP01002-加高侧睡枕</v>
          </cell>
          <cell r="D6496" t="str">
            <v>居家布艺</v>
          </cell>
          <cell r="E6496" t="str">
            <v>是</v>
          </cell>
          <cell r="F6496" t="str">
            <v>否</v>
          </cell>
          <cell r="G6496" t="str">
            <v>52*40*17</v>
          </cell>
          <cell r="H6496" t="str">
            <v>52*40*17</v>
          </cell>
          <cell r="I6496" t="str">
            <v/>
          </cell>
          <cell r="J6496" t="str">
            <v>件</v>
          </cell>
          <cell r="K6496" t="str">
            <v/>
          </cell>
          <cell r="L6496" t="str">
            <v/>
          </cell>
          <cell r="M6496" t="str">
            <v>41.40</v>
          </cell>
        </row>
        <row r="6497">
          <cell r="A6497" t="str">
            <v>JLCSZJGDLGC01001</v>
          </cell>
          <cell r="B6497" t="str">
            <v>加高侧睡枕大菱格</v>
          </cell>
          <cell r="C6497" t="str">
            <v>JLCSZJGDLGC01001-加高侧睡枕</v>
          </cell>
          <cell r="D6497" t="str">
            <v>居家布艺</v>
          </cell>
          <cell r="E6497" t="str">
            <v>是</v>
          </cell>
          <cell r="F6497" t="str">
            <v>否</v>
          </cell>
          <cell r="G6497" t="str">
            <v>52*40*17</v>
          </cell>
          <cell r="H6497" t="str">
            <v>52*40*17</v>
          </cell>
          <cell r="I6497" t="str">
            <v/>
          </cell>
          <cell r="J6497" t="str">
            <v>件</v>
          </cell>
          <cell r="K6497" t="str">
            <v/>
          </cell>
          <cell r="L6497" t="str">
            <v/>
          </cell>
          <cell r="M6497" t="str">
            <v>41.40</v>
          </cell>
        </row>
        <row r="6498">
          <cell r="A6498" t="str">
            <v>JLCSZJGTSLC01001</v>
          </cell>
          <cell r="B6498" t="str">
            <v>加高侧睡枕天丝</v>
          </cell>
          <cell r="C6498" t="str">
            <v>JLCSZJGTSLC01001-加高侧睡枕</v>
          </cell>
          <cell r="D6498" t="str">
            <v>居家布艺</v>
          </cell>
          <cell r="E6498" t="str">
            <v>是</v>
          </cell>
          <cell r="F6498" t="str">
            <v>否</v>
          </cell>
          <cell r="G6498" t="str">
            <v>52*40*17</v>
          </cell>
          <cell r="H6498" t="str">
            <v>52*40*17</v>
          </cell>
          <cell r="I6498" t="str">
            <v/>
          </cell>
          <cell r="J6498" t="str">
            <v>件</v>
          </cell>
          <cell r="K6498" t="str">
            <v/>
          </cell>
          <cell r="L6498" t="str">
            <v/>
          </cell>
          <cell r="M6498" t="str">
            <v>41.40</v>
          </cell>
        </row>
        <row r="6499">
          <cell r="A6499" t="str">
            <v>JLCSZGJWYBC01001</v>
          </cell>
          <cell r="B6499" t="str">
            <v>加高侧睡枕卫衣布</v>
          </cell>
          <cell r="C6499" t="str">
            <v>JLCSZGJWYBC01001-加高侧睡枕</v>
          </cell>
          <cell r="D6499" t="str">
            <v>居家布艺</v>
          </cell>
          <cell r="E6499" t="str">
            <v>是</v>
          </cell>
          <cell r="F6499" t="str">
            <v>否</v>
          </cell>
          <cell r="G6499" t="str">
            <v>52*40*17</v>
          </cell>
          <cell r="H6499" t="str">
            <v>52*40*17</v>
          </cell>
          <cell r="I6499" t="str">
            <v/>
          </cell>
          <cell r="J6499" t="str">
            <v>件</v>
          </cell>
          <cell r="K6499" t="str">
            <v/>
          </cell>
          <cell r="L6499" t="str">
            <v/>
          </cell>
          <cell r="M6499" t="str">
            <v>41.40</v>
          </cell>
        </row>
        <row r="6500">
          <cell r="A6500" t="str">
            <v>JLCSZGJWYBC01002</v>
          </cell>
          <cell r="B6500" t="str">
            <v>加高侧睡枕卫衣布</v>
          </cell>
          <cell r="C6500" t="str">
            <v>JLCSZGJWYBC01002-加高侧睡枕</v>
          </cell>
          <cell r="D6500" t="str">
            <v>居家布艺</v>
          </cell>
          <cell r="E6500" t="str">
            <v>是</v>
          </cell>
          <cell r="F6500" t="str">
            <v>否</v>
          </cell>
          <cell r="G6500" t="str">
            <v>52*40*17</v>
          </cell>
          <cell r="H6500" t="str">
            <v>52*40*17</v>
          </cell>
          <cell r="I6500" t="str">
            <v/>
          </cell>
          <cell r="J6500" t="str">
            <v>件</v>
          </cell>
          <cell r="K6500" t="str">
            <v/>
          </cell>
          <cell r="L6500" t="str">
            <v/>
          </cell>
          <cell r="M6500" t="str">
            <v>41.40</v>
          </cell>
        </row>
        <row r="6501">
          <cell r="A6501" t="str">
            <v>JLZDYWLTPWP01001</v>
          </cell>
          <cell r="B6501" t="str">
            <v>鱼尾连体坐垫+增高垫</v>
          </cell>
          <cell r="C6501" t="str">
            <v>JLZDYWLTPWP01001-鱼尾连体坐垫+增高垫</v>
          </cell>
          <cell r="D6501" t="str">
            <v>居家布艺</v>
          </cell>
          <cell r="E6501" t="str">
            <v>是</v>
          </cell>
          <cell r="F6501" t="str">
            <v>否</v>
          </cell>
          <cell r="G6501" t="str">
            <v>42*42*36.4</v>
          </cell>
          <cell r="H6501" t="str">
            <v>42*42*36.4</v>
          </cell>
          <cell r="I6501" t="str">
            <v/>
          </cell>
          <cell r="J6501" t="str">
            <v>件</v>
          </cell>
          <cell r="K6501" t="str">
            <v/>
          </cell>
          <cell r="L6501" t="str">
            <v/>
          </cell>
          <cell r="M6501" t="str">
            <v>44.70</v>
          </cell>
        </row>
        <row r="6502">
          <cell r="A6502" t="str">
            <v>JLZDYWLTPWP01002</v>
          </cell>
          <cell r="B6502" t="str">
            <v>鱼尾连体坐垫+增高垫</v>
          </cell>
          <cell r="C6502" t="str">
            <v>JLZDYWLTPWP01002-鱼尾连体坐垫+增高垫</v>
          </cell>
          <cell r="D6502" t="str">
            <v>居家布艺</v>
          </cell>
          <cell r="E6502" t="str">
            <v>是</v>
          </cell>
          <cell r="F6502" t="str">
            <v>否</v>
          </cell>
          <cell r="G6502" t="str">
            <v>42*42*36.4</v>
          </cell>
          <cell r="H6502" t="str">
            <v>42*42*36.4</v>
          </cell>
          <cell r="I6502" t="str">
            <v/>
          </cell>
          <cell r="J6502" t="str">
            <v>件</v>
          </cell>
          <cell r="K6502" t="str">
            <v/>
          </cell>
          <cell r="L6502" t="str">
            <v/>
          </cell>
          <cell r="M6502" t="str">
            <v>44.70</v>
          </cell>
        </row>
        <row r="6503">
          <cell r="A6503" t="str">
            <v>JLZDYWLTPWP01003</v>
          </cell>
          <cell r="B6503" t="str">
            <v>鱼尾连体坐垫+增高垫</v>
          </cell>
          <cell r="C6503" t="str">
            <v>JLZDYWLTPWP01003-鱼尾连体坐垫+增高垫</v>
          </cell>
          <cell r="D6503" t="str">
            <v>居家布艺</v>
          </cell>
          <cell r="E6503" t="str">
            <v>是</v>
          </cell>
          <cell r="F6503" t="str">
            <v>否</v>
          </cell>
          <cell r="G6503" t="str">
            <v>42*42*36.4</v>
          </cell>
          <cell r="H6503" t="str">
            <v>42*42*36.4</v>
          </cell>
          <cell r="I6503" t="str">
            <v/>
          </cell>
          <cell r="J6503" t="str">
            <v>件</v>
          </cell>
          <cell r="K6503" t="str">
            <v/>
          </cell>
          <cell r="L6503" t="str">
            <v/>
          </cell>
          <cell r="M6503" t="str">
            <v>44.70</v>
          </cell>
        </row>
        <row r="6504">
          <cell r="A6504" t="str">
            <v>JLZDYWLTPWP01004</v>
          </cell>
          <cell r="B6504" t="str">
            <v>鱼尾连体坐垫+增高垫</v>
          </cell>
          <cell r="C6504" t="str">
            <v>JLZDYWLTPWP01004-鱼尾连体坐垫+增高垫</v>
          </cell>
          <cell r="D6504" t="str">
            <v>居家布艺</v>
          </cell>
          <cell r="E6504" t="str">
            <v>是</v>
          </cell>
          <cell r="F6504" t="str">
            <v>否</v>
          </cell>
          <cell r="G6504" t="str">
            <v>42*42*36.4</v>
          </cell>
          <cell r="H6504" t="str">
            <v>42*42*36.4</v>
          </cell>
          <cell r="I6504" t="str">
            <v/>
          </cell>
          <cell r="J6504" t="str">
            <v>件</v>
          </cell>
          <cell r="K6504" t="str">
            <v/>
          </cell>
          <cell r="L6504" t="str">
            <v/>
          </cell>
          <cell r="M6504" t="str">
            <v>44.70</v>
          </cell>
        </row>
        <row r="6505">
          <cell r="A6505" t="str">
            <v>JLZDYWLTPWP01005</v>
          </cell>
          <cell r="B6505" t="str">
            <v>鱼尾连体坐垫+增高垫</v>
          </cell>
          <cell r="C6505" t="str">
            <v>JLZDYWLTPWP01005-鱼尾连体坐垫+增高垫</v>
          </cell>
          <cell r="D6505" t="str">
            <v>居家布艺</v>
          </cell>
          <cell r="E6505" t="str">
            <v>是</v>
          </cell>
          <cell r="F6505" t="str">
            <v>否</v>
          </cell>
          <cell r="G6505" t="str">
            <v>42*42*36.4</v>
          </cell>
          <cell r="H6505" t="str">
            <v>42*42*36.4</v>
          </cell>
          <cell r="I6505" t="str">
            <v/>
          </cell>
          <cell r="J6505" t="str">
            <v>件</v>
          </cell>
          <cell r="K6505" t="str">
            <v/>
          </cell>
          <cell r="L6505" t="str">
            <v/>
          </cell>
          <cell r="M6505" t="str">
            <v>44.70</v>
          </cell>
        </row>
        <row r="6506">
          <cell r="A6506" t="str">
            <v>JLZDYWLTPWP01006</v>
          </cell>
          <cell r="B6506" t="str">
            <v>鱼尾连体坐垫+增高垫</v>
          </cell>
          <cell r="C6506" t="str">
            <v>JLZDYWLTPWP01006-鱼尾连体坐垫+增高垫</v>
          </cell>
          <cell r="D6506" t="str">
            <v>居家布艺</v>
          </cell>
          <cell r="E6506" t="str">
            <v>是</v>
          </cell>
          <cell r="F6506" t="str">
            <v>否</v>
          </cell>
          <cell r="G6506" t="str">
            <v>42*42*36.4</v>
          </cell>
          <cell r="H6506" t="str">
            <v>42*42*36.4</v>
          </cell>
          <cell r="I6506" t="str">
            <v/>
          </cell>
          <cell r="J6506" t="str">
            <v>件</v>
          </cell>
          <cell r="K6506" t="str">
            <v/>
          </cell>
          <cell r="L6506" t="str">
            <v/>
          </cell>
          <cell r="M6506" t="str">
            <v>44.70</v>
          </cell>
        </row>
        <row r="6507">
          <cell r="A6507" t="str">
            <v>JLYKKMPWC01001</v>
          </cell>
          <cell r="B6507" t="str">
            <v>酷猫汽车腰靠</v>
          </cell>
          <cell r="C6507" t="str">
            <v>JLYKKMPWC01001-酷猫汽车腰靠</v>
          </cell>
          <cell r="D6507" t="str">
            <v>居家布艺</v>
          </cell>
          <cell r="E6507" t="str">
            <v>是</v>
          </cell>
          <cell r="F6507" t="str">
            <v>否</v>
          </cell>
          <cell r="G6507" t="str">
            <v>37.5*44*17.5cm</v>
          </cell>
          <cell r="H6507" t="str">
            <v>37.5*44*17.5cm</v>
          </cell>
          <cell r="I6507" t="str">
            <v/>
          </cell>
          <cell r="J6507" t="str">
            <v>件</v>
          </cell>
          <cell r="K6507" t="str">
            <v/>
          </cell>
          <cell r="L6507" t="str">
            <v/>
          </cell>
          <cell r="M6507" t="str">
            <v>22.60</v>
          </cell>
        </row>
        <row r="6508">
          <cell r="A6508" t="str">
            <v>JLYKKMPWC01002</v>
          </cell>
          <cell r="B6508" t="str">
            <v>酷猫汽车腰靠</v>
          </cell>
          <cell r="C6508" t="str">
            <v>JLYKKMPWC01002-酷猫汽车腰靠</v>
          </cell>
          <cell r="D6508" t="str">
            <v>居家布艺</v>
          </cell>
          <cell r="E6508" t="str">
            <v>是</v>
          </cell>
          <cell r="F6508" t="str">
            <v>否</v>
          </cell>
          <cell r="G6508" t="str">
            <v>37.5*44*17.5cm</v>
          </cell>
          <cell r="H6508" t="str">
            <v>37.5*44*17.5cm</v>
          </cell>
          <cell r="I6508" t="str">
            <v/>
          </cell>
          <cell r="J6508" t="str">
            <v>件</v>
          </cell>
          <cell r="K6508" t="str">
            <v/>
          </cell>
          <cell r="L6508" t="str">
            <v/>
          </cell>
          <cell r="M6508" t="str">
            <v>22.60</v>
          </cell>
        </row>
        <row r="6509">
          <cell r="A6509" t="str">
            <v>JLYKKMPWC01003</v>
          </cell>
          <cell r="B6509" t="str">
            <v>酷猫汽车腰靠</v>
          </cell>
          <cell r="C6509" t="str">
            <v>JLYKKMPWC01003-酷猫汽车腰靠</v>
          </cell>
          <cell r="D6509" t="str">
            <v>居家布艺</v>
          </cell>
          <cell r="E6509" t="str">
            <v>是</v>
          </cell>
          <cell r="F6509" t="str">
            <v>否</v>
          </cell>
          <cell r="G6509" t="str">
            <v>37.5*44*17.5cm</v>
          </cell>
          <cell r="H6509" t="str">
            <v>37.5*44*17.5cm</v>
          </cell>
          <cell r="I6509" t="str">
            <v/>
          </cell>
          <cell r="J6509" t="str">
            <v>件</v>
          </cell>
          <cell r="K6509" t="str">
            <v/>
          </cell>
          <cell r="L6509" t="str">
            <v/>
          </cell>
          <cell r="M6509" t="str">
            <v>22.60</v>
          </cell>
        </row>
        <row r="6510">
          <cell r="A6510" t="str">
            <v>JLYKKMPWC01004</v>
          </cell>
          <cell r="B6510" t="str">
            <v>酷猫汽车腰靠</v>
          </cell>
          <cell r="C6510" t="str">
            <v>JLYKKMPWC01004-酷猫汽车腰靠</v>
          </cell>
          <cell r="D6510" t="str">
            <v>居家布艺</v>
          </cell>
          <cell r="E6510" t="str">
            <v>是</v>
          </cell>
          <cell r="F6510" t="str">
            <v>否</v>
          </cell>
          <cell r="G6510" t="str">
            <v>37.5*44*17.5cm</v>
          </cell>
          <cell r="H6510" t="str">
            <v>37.5*44*17.5cm</v>
          </cell>
          <cell r="I6510" t="str">
            <v/>
          </cell>
          <cell r="J6510" t="str">
            <v>件</v>
          </cell>
          <cell r="K6510" t="str">
            <v/>
          </cell>
          <cell r="L6510" t="str">
            <v/>
          </cell>
          <cell r="M6510" t="str">
            <v>22.60</v>
          </cell>
        </row>
        <row r="6511">
          <cell r="A6511" t="str">
            <v>JLYKKMPWC01005</v>
          </cell>
          <cell r="B6511" t="str">
            <v>酷猫汽车腰靠</v>
          </cell>
          <cell r="C6511" t="str">
            <v>JLYKKMPWC01005-酷猫汽车腰靠</v>
          </cell>
          <cell r="D6511" t="str">
            <v>居家布艺</v>
          </cell>
          <cell r="E6511" t="str">
            <v>是</v>
          </cell>
          <cell r="F6511" t="str">
            <v>否</v>
          </cell>
          <cell r="G6511" t="str">
            <v>37.5*44*17.5cm</v>
          </cell>
          <cell r="H6511" t="str">
            <v>37.5*44*17.5cm</v>
          </cell>
          <cell r="I6511" t="str">
            <v/>
          </cell>
          <cell r="J6511" t="str">
            <v>件</v>
          </cell>
          <cell r="K6511" t="str">
            <v/>
          </cell>
          <cell r="L6511" t="str">
            <v/>
          </cell>
          <cell r="M6511" t="str">
            <v>22.60</v>
          </cell>
        </row>
        <row r="6512">
          <cell r="A6512" t="str">
            <v>JLYKKMPWC01006</v>
          </cell>
          <cell r="B6512" t="str">
            <v>酷猫汽车腰靠</v>
          </cell>
          <cell r="C6512" t="str">
            <v>JLYKKMPWC01006-酷猫汽车腰靠</v>
          </cell>
          <cell r="D6512" t="str">
            <v>居家布艺</v>
          </cell>
          <cell r="E6512" t="str">
            <v>是</v>
          </cell>
          <cell r="F6512" t="str">
            <v>否</v>
          </cell>
          <cell r="G6512" t="str">
            <v>37.5*44*17.5cm</v>
          </cell>
          <cell r="H6512" t="str">
            <v>37.5*44*17.5cm</v>
          </cell>
          <cell r="I6512" t="str">
            <v/>
          </cell>
          <cell r="J6512" t="str">
            <v>件</v>
          </cell>
          <cell r="K6512" t="str">
            <v/>
          </cell>
          <cell r="L6512" t="str">
            <v/>
          </cell>
          <cell r="M6512" t="str">
            <v>22.60</v>
          </cell>
        </row>
        <row r="6513">
          <cell r="A6513" t="str">
            <v>JLTZKMPWC01001</v>
          </cell>
          <cell r="B6513" t="str">
            <v>酷猫汽车头枕</v>
          </cell>
          <cell r="C6513" t="str">
            <v>JLTZKMPWC01001-酷猫汽车头枕</v>
          </cell>
          <cell r="D6513" t="str">
            <v>居家布艺</v>
          </cell>
          <cell r="E6513" t="str">
            <v>是</v>
          </cell>
          <cell r="F6513" t="str">
            <v>否</v>
          </cell>
          <cell r="G6513" t="str">
            <v>18*29.6*9</v>
          </cell>
          <cell r="H6513" t="str">
            <v>18*29.6*9</v>
          </cell>
          <cell r="I6513" t="str">
            <v/>
          </cell>
          <cell r="J6513" t="str">
            <v>件</v>
          </cell>
          <cell r="K6513" t="str">
            <v/>
          </cell>
          <cell r="L6513" t="str">
            <v/>
          </cell>
          <cell r="M6513" t="str">
            <v>11.60</v>
          </cell>
        </row>
        <row r="6514">
          <cell r="A6514" t="str">
            <v>JLTZKMPWC01002</v>
          </cell>
          <cell r="B6514" t="str">
            <v>酷猫汽车头枕</v>
          </cell>
          <cell r="C6514" t="str">
            <v>JLTZKMPWC01002-酷猫汽车头枕</v>
          </cell>
          <cell r="D6514" t="str">
            <v>居家布艺</v>
          </cell>
          <cell r="E6514" t="str">
            <v>是</v>
          </cell>
          <cell r="F6514" t="str">
            <v>否</v>
          </cell>
          <cell r="G6514" t="str">
            <v>18*29.6*9</v>
          </cell>
          <cell r="H6514" t="str">
            <v>18*29.6*9</v>
          </cell>
          <cell r="I6514" t="str">
            <v/>
          </cell>
          <cell r="J6514" t="str">
            <v>件</v>
          </cell>
          <cell r="K6514" t="str">
            <v/>
          </cell>
          <cell r="L6514" t="str">
            <v/>
          </cell>
          <cell r="M6514" t="str">
            <v>11.60</v>
          </cell>
        </row>
        <row r="6515">
          <cell r="A6515" t="str">
            <v>JLTZKMPWC01003</v>
          </cell>
          <cell r="B6515" t="str">
            <v>酷猫汽车头枕</v>
          </cell>
          <cell r="C6515" t="str">
            <v>JLTZKMPWC01003-酷猫汽车头枕</v>
          </cell>
          <cell r="D6515" t="str">
            <v>居家布艺</v>
          </cell>
          <cell r="E6515" t="str">
            <v>是</v>
          </cell>
          <cell r="F6515" t="str">
            <v>否</v>
          </cell>
          <cell r="G6515" t="str">
            <v>18*29.6*9</v>
          </cell>
          <cell r="H6515" t="str">
            <v>18*29.6*9</v>
          </cell>
          <cell r="I6515" t="str">
            <v/>
          </cell>
          <cell r="J6515" t="str">
            <v>件</v>
          </cell>
          <cell r="K6515" t="str">
            <v/>
          </cell>
          <cell r="L6515" t="str">
            <v/>
          </cell>
          <cell r="M6515" t="str">
            <v>11.60</v>
          </cell>
        </row>
        <row r="6516">
          <cell r="A6516" t="str">
            <v>JLTZKMPWC01004</v>
          </cell>
          <cell r="B6516" t="str">
            <v>酷猫汽车头枕</v>
          </cell>
          <cell r="C6516" t="str">
            <v>JLTZKMPWC01004-酷猫汽车头枕</v>
          </cell>
          <cell r="D6516" t="str">
            <v>居家布艺</v>
          </cell>
          <cell r="E6516" t="str">
            <v>是</v>
          </cell>
          <cell r="F6516" t="str">
            <v>否</v>
          </cell>
          <cell r="G6516" t="str">
            <v>18*29.6*9</v>
          </cell>
          <cell r="H6516" t="str">
            <v>18*29.6*9</v>
          </cell>
          <cell r="I6516" t="str">
            <v/>
          </cell>
          <cell r="J6516" t="str">
            <v>件</v>
          </cell>
          <cell r="K6516" t="str">
            <v/>
          </cell>
          <cell r="L6516" t="str">
            <v/>
          </cell>
          <cell r="M6516" t="str">
            <v>11.60</v>
          </cell>
        </row>
        <row r="6517">
          <cell r="A6517" t="str">
            <v>JLTZKMPWC01005</v>
          </cell>
          <cell r="B6517" t="str">
            <v>酷猫汽车头枕</v>
          </cell>
          <cell r="C6517" t="str">
            <v>JLTZKMPWC01005-酷猫汽车头枕</v>
          </cell>
          <cell r="D6517" t="str">
            <v>居家布艺</v>
          </cell>
          <cell r="E6517" t="str">
            <v>是</v>
          </cell>
          <cell r="F6517" t="str">
            <v>否</v>
          </cell>
          <cell r="G6517" t="str">
            <v>18*29.6*9</v>
          </cell>
          <cell r="H6517" t="str">
            <v>18*29.6*9</v>
          </cell>
          <cell r="I6517" t="str">
            <v/>
          </cell>
          <cell r="J6517" t="str">
            <v>件</v>
          </cell>
          <cell r="K6517" t="str">
            <v/>
          </cell>
          <cell r="L6517" t="str">
            <v/>
          </cell>
          <cell r="M6517" t="str">
            <v>11.60</v>
          </cell>
        </row>
        <row r="6518">
          <cell r="A6518" t="str">
            <v>JLTZKMPWC01006</v>
          </cell>
          <cell r="B6518" t="str">
            <v>酷猫汽车头枕</v>
          </cell>
          <cell r="C6518" t="str">
            <v>JLTZKMPWC01006-酷猫汽车头枕</v>
          </cell>
          <cell r="D6518" t="str">
            <v>居家布艺</v>
          </cell>
          <cell r="E6518" t="str">
            <v>是</v>
          </cell>
          <cell r="F6518" t="str">
            <v>否</v>
          </cell>
          <cell r="G6518" t="str">
            <v>18*29.6*9</v>
          </cell>
          <cell r="H6518" t="str">
            <v>18*29.6*9</v>
          </cell>
          <cell r="I6518" t="str">
            <v/>
          </cell>
          <cell r="J6518" t="str">
            <v>件</v>
          </cell>
          <cell r="K6518" t="str">
            <v/>
          </cell>
          <cell r="L6518" t="str">
            <v/>
          </cell>
          <cell r="M6518" t="str">
            <v>11.60</v>
          </cell>
        </row>
        <row r="6519">
          <cell r="A6519" t="str">
            <v>JLWSZPTYPWC01001</v>
          </cell>
          <cell r="B6519" t="str">
            <v>胖头鱼迷你午睡枕</v>
          </cell>
          <cell r="C6519" t="str">
            <v>JLWSZPTYPWC01001-胖头鱼迷你午睡枕</v>
          </cell>
          <cell r="D6519" t="str">
            <v>居家布艺</v>
          </cell>
          <cell r="E6519" t="str">
            <v>是</v>
          </cell>
          <cell r="F6519" t="str">
            <v>否</v>
          </cell>
          <cell r="G6519" t="str">
            <v>20*30*10</v>
          </cell>
          <cell r="H6519" t="str">
            <v>20*30*10</v>
          </cell>
          <cell r="I6519" t="str">
            <v/>
          </cell>
          <cell r="J6519" t="str">
            <v>件</v>
          </cell>
          <cell r="K6519" t="str">
            <v/>
          </cell>
          <cell r="L6519" t="str">
            <v/>
          </cell>
          <cell r="M6519" t="str">
            <v>12.40</v>
          </cell>
        </row>
        <row r="6520">
          <cell r="A6520" t="str">
            <v>JLWSZPTYPWC01002</v>
          </cell>
          <cell r="B6520" t="str">
            <v>胖头鱼迷你午睡枕</v>
          </cell>
          <cell r="C6520" t="str">
            <v>JLWSZPTYPWC01002-胖头鱼迷你午睡枕</v>
          </cell>
          <cell r="D6520" t="str">
            <v>居家布艺</v>
          </cell>
          <cell r="E6520" t="str">
            <v>是</v>
          </cell>
          <cell r="F6520" t="str">
            <v>否</v>
          </cell>
          <cell r="G6520" t="str">
            <v>20*30*10</v>
          </cell>
          <cell r="H6520" t="str">
            <v>20*30*10</v>
          </cell>
          <cell r="I6520" t="str">
            <v/>
          </cell>
          <cell r="J6520" t="str">
            <v>件</v>
          </cell>
          <cell r="K6520" t="str">
            <v/>
          </cell>
          <cell r="L6520" t="str">
            <v/>
          </cell>
          <cell r="M6520" t="str">
            <v>12.40</v>
          </cell>
        </row>
        <row r="6521">
          <cell r="A6521" t="str">
            <v>JLWSZPTYPWC01003</v>
          </cell>
          <cell r="B6521" t="str">
            <v>胖头鱼迷你午睡枕</v>
          </cell>
          <cell r="C6521" t="str">
            <v>JLWSZPTYPWC01003-胖头鱼迷你午睡枕</v>
          </cell>
          <cell r="D6521" t="str">
            <v>居家布艺</v>
          </cell>
          <cell r="E6521" t="str">
            <v>是</v>
          </cell>
          <cell r="F6521" t="str">
            <v>否</v>
          </cell>
          <cell r="G6521" t="str">
            <v>20*30*10</v>
          </cell>
          <cell r="H6521" t="str">
            <v>20*30*10</v>
          </cell>
          <cell r="I6521" t="str">
            <v/>
          </cell>
          <cell r="J6521" t="str">
            <v>件</v>
          </cell>
          <cell r="K6521" t="str">
            <v/>
          </cell>
          <cell r="L6521" t="str">
            <v/>
          </cell>
          <cell r="M6521" t="str">
            <v>12.40</v>
          </cell>
        </row>
        <row r="6522">
          <cell r="A6522" t="str">
            <v>JLWSZPTYPWC01004</v>
          </cell>
          <cell r="B6522" t="str">
            <v>胖头鱼迷你午睡枕</v>
          </cell>
          <cell r="C6522" t="str">
            <v>JLWSZPTYPWC01004-胖头鱼迷你午睡枕</v>
          </cell>
          <cell r="D6522" t="str">
            <v>居家布艺</v>
          </cell>
          <cell r="E6522" t="str">
            <v>是</v>
          </cell>
          <cell r="F6522" t="str">
            <v>否</v>
          </cell>
          <cell r="G6522" t="str">
            <v>20*30*10</v>
          </cell>
          <cell r="H6522" t="str">
            <v>20*30*10</v>
          </cell>
          <cell r="I6522" t="str">
            <v/>
          </cell>
          <cell r="J6522" t="str">
            <v>件</v>
          </cell>
          <cell r="K6522" t="str">
            <v/>
          </cell>
          <cell r="L6522" t="str">
            <v/>
          </cell>
          <cell r="M6522" t="str">
            <v>12.40</v>
          </cell>
        </row>
        <row r="6523">
          <cell r="A6523" t="str">
            <v>JLWSZPTYPWC01005</v>
          </cell>
          <cell r="B6523" t="str">
            <v>胖头鱼迷你午睡枕</v>
          </cell>
          <cell r="C6523" t="str">
            <v>JLWSZPTYPWC01005-胖头鱼迷你午睡枕</v>
          </cell>
          <cell r="D6523" t="str">
            <v>居家布艺</v>
          </cell>
          <cell r="E6523" t="str">
            <v>是</v>
          </cell>
          <cell r="F6523" t="str">
            <v>否</v>
          </cell>
          <cell r="G6523" t="str">
            <v>20*30*10</v>
          </cell>
          <cell r="H6523" t="str">
            <v>20*30*10</v>
          </cell>
          <cell r="I6523" t="str">
            <v/>
          </cell>
          <cell r="J6523" t="str">
            <v>件</v>
          </cell>
          <cell r="K6523" t="str">
            <v/>
          </cell>
          <cell r="L6523" t="str">
            <v/>
          </cell>
          <cell r="M6523" t="str">
            <v>12.40</v>
          </cell>
        </row>
        <row r="6524">
          <cell r="A6524" t="str">
            <v>JLWSZPTYPWC01006</v>
          </cell>
          <cell r="B6524" t="str">
            <v>胖头鱼迷你午睡枕</v>
          </cell>
          <cell r="C6524" t="str">
            <v>JLWSZPTYPWC01006-胖头鱼迷你午睡枕</v>
          </cell>
          <cell r="D6524" t="str">
            <v>居家布艺</v>
          </cell>
          <cell r="E6524" t="str">
            <v>是</v>
          </cell>
          <cell r="F6524" t="str">
            <v>否</v>
          </cell>
          <cell r="G6524" t="str">
            <v>20*30*10</v>
          </cell>
          <cell r="H6524" t="str">
            <v>20*30*10</v>
          </cell>
          <cell r="I6524" t="str">
            <v/>
          </cell>
          <cell r="J6524" t="str">
            <v>件</v>
          </cell>
          <cell r="K6524" t="str">
            <v/>
          </cell>
          <cell r="L6524" t="str">
            <v/>
          </cell>
          <cell r="M6524" t="str">
            <v>12.40</v>
          </cell>
        </row>
        <row r="6525">
          <cell r="A6525" t="str">
            <v>JLUZDJPWP01001</v>
          </cell>
          <cell r="B6525" t="str">
            <v>豆荚U枕</v>
          </cell>
          <cell r="C6525" t="str">
            <v>JLUZDJPWP01001-豆荚U枕</v>
          </cell>
          <cell r="D6525" t="str">
            <v>居家布艺</v>
          </cell>
          <cell r="E6525" t="str">
            <v>是</v>
          </cell>
          <cell r="F6525" t="str">
            <v>否</v>
          </cell>
          <cell r="G6525" t="str">
            <v>27*27*11</v>
          </cell>
          <cell r="H6525" t="str">
            <v>27*27*11</v>
          </cell>
          <cell r="I6525" t="str">
            <v/>
          </cell>
          <cell r="J6525" t="str">
            <v>件</v>
          </cell>
          <cell r="K6525" t="str">
            <v/>
          </cell>
          <cell r="L6525" t="str">
            <v/>
          </cell>
          <cell r="M6525" t="str">
            <v>15.70</v>
          </cell>
        </row>
        <row r="6526">
          <cell r="A6526" t="str">
            <v>JLUZDJPWP01002</v>
          </cell>
          <cell r="B6526" t="str">
            <v>豆荚U枕</v>
          </cell>
          <cell r="C6526" t="str">
            <v>JLUZDJPWP01002-豆荚U枕</v>
          </cell>
          <cell r="D6526" t="str">
            <v>居家布艺</v>
          </cell>
          <cell r="E6526" t="str">
            <v>是</v>
          </cell>
          <cell r="F6526" t="str">
            <v>否</v>
          </cell>
          <cell r="G6526" t="str">
            <v>27*27*11</v>
          </cell>
          <cell r="H6526" t="str">
            <v>27*27*11</v>
          </cell>
          <cell r="I6526" t="str">
            <v/>
          </cell>
          <cell r="J6526" t="str">
            <v>件</v>
          </cell>
          <cell r="K6526" t="str">
            <v/>
          </cell>
          <cell r="L6526" t="str">
            <v/>
          </cell>
          <cell r="M6526" t="str">
            <v>15.70</v>
          </cell>
        </row>
        <row r="6527">
          <cell r="A6527" t="str">
            <v>JLUZDJPWP01003</v>
          </cell>
          <cell r="B6527" t="str">
            <v>豆荚U枕</v>
          </cell>
          <cell r="C6527" t="str">
            <v>JLUZDJPWP01003-豆荚U枕</v>
          </cell>
          <cell r="D6527" t="str">
            <v>居家布艺</v>
          </cell>
          <cell r="E6527" t="str">
            <v>是</v>
          </cell>
          <cell r="F6527" t="str">
            <v>否</v>
          </cell>
          <cell r="G6527" t="str">
            <v>27*27*11</v>
          </cell>
          <cell r="H6527" t="str">
            <v>27*27*11</v>
          </cell>
          <cell r="I6527" t="str">
            <v/>
          </cell>
          <cell r="J6527" t="str">
            <v>件</v>
          </cell>
          <cell r="K6527" t="str">
            <v/>
          </cell>
          <cell r="L6527" t="str">
            <v/>
          </cell>
          <cell r="M6527" t="str">
            <v>15.70</v>
          </cell>
        </row>
        <row r="6528">
          <cell r="A6528" t="str">
            <v>JLUZDJPWP01004</v>
          </cell>
          <cell r="B6528" t="str">
            <v>豆荚U枕</v>
          </cell>
          <cell r="C6528" t="str">
            <v>JLUZDJPWP01004-豆荚U枕</v>
          </cell>
          <cell r="D6528" t="str">
            <v>居家布艺</v>
          </cell>
          <cell r="E6528" t="str">
            <v>是</v>
          </cell>
          <cell r="F6528" t="str">
            <v>否</v>
          </cell>
          <cell r="G6528" t="str">
            <v>27*27*11</v>
          </cell>
          <cell r="H6528" t="str">
            <v>27*27*11</v>
          </cell>
          <cell r="I6528" t="str">
            <v/>
          </cell>
          <cell r="J6528" t="str">
            <v>件</v>
          </cell>
          <cell r="K6528" t="str">
            <v/>
          </cell>
          <cell r="L6528" t="str">
            <v/>
          </cell>
          <cell r="M6528" t="str">
            <v>15.70</v>
          </cell>
        </row>
        <row r="6529">
          <cell r="A6529" t="str">
            <v>JLUZDJPWP01005</v>
          </cell>
          <cell r="B6529" t="str">
            <v>豆荚U枕</v>
          </cell>
          <cell r="C6529" t="str">
            <v>JLUZDJPWP01005-豆荚U枕</v>
          </cell>
          <cell r="D6529" t="str">
            <v>居家布艺</v>
          </cell>
          <cell r="E6529" t="str">
            <v>是</v>
          </cell>
          <cell r="F6529" t="str">
            <v>否</v>
          </cell>
          <cell r="G6529" t="str">
            <v>27*27*11</v>
          </cell>
          <cell r="H6529" t="str">
            <v>27*27*11</v>
          </cell>
          <cell r="I6529" t="str">
            <v/>
          </cell>
          <cell r="J6529" t="str">
            <v>件</v>
          </cell>
          <cell r="K6529" t="str">
            <v/>
          </cell>
          <cell r="L6529" t="str">
            <v/>
          </cell>
          <cell r="M6529" t="str">
            <v>15.70</v>
          </cell>
        </row>
        <row r="6530">
          <cell r="A6530" t="str">
            <v>JLUZDJPWP01006</v>
          </cell>
          <cell r="B6530" t="str">
            <v>豆荚U枕</v>
          </cell>
          <cell r="C6530" t="str">
            <v>JLUZDJPWP01006-豆荚U枕</v>
          </cell>
          <cell r="D6530" t="str">
            <v>居家布艺</v>
          </cell>
          <cell r="E6530" t="str">
            <v>是</v>
          </cell>
          <cell r="F6530" t="str">
            <v>否</v>
          </cell>
          <cell r="G6530" t="str">
            <v>27*27*11</v>
          </cell>
          <cell r="H6530" t="str">
            <v>27*27*11</v>
          </cell>
          <cell r="I6530" t="str">
            <v/>
          </cell>
          <cell r="J6530" t="str">
            <v>件</v>
          </cell>
          <cell r="K6530" t="str">
            <v/>
          </cell>
          <cell r="L6530" t="str">
            <v/>
          </cell>
          <cell r="M6530" t="str">
            <v>15.70</v>
          </cell>
        </row>
        <row r="6531">
          <cell r="A6531" t="str">
            <v>JLYZZCPWP01001</v>
          </cell>
          <cell r="B6531" t="str">
            <v>展翅腰枕</v>
          </cell>
          <cell r="C6531" t="str">
            <v>JLYZZCPWP01001-展翅腰枕</v>
          </cell>
          <cell r="D6531" t="str">
            <v>居家布艺</v>
          </cell>
          <cell r="E6531" t="str">
            <v>是</v>
          </cell>
          <cell r="F6531" t="str">
            <v>否</v>
          </cell>
          <cell r="G6531" t="str">
            <v>24*57*12.3</v>
          </cell>
          <cell r="H6531" t="str">
            <v>24*57*12.3</v>
          </cell>
          <cell r="I6531" t="str">
            <v/>
          </cell>
          <cell r="J6531" t="str">
            <v>件</v>
          </cell>
          <cell r="K6531" t="str">
            <v/>
          </cell>
          <cell r="L6531" t="str">
            <v/>
          </cell>
          <cell r="M6531" t="str">
            <v>19.10</v>
          </cell>
        </row>
        <row r="6532">
          <cell r="A6532" t="str">
            <v>JLYZZCPWP01002</v>
          </cell>
          <cell r="B6532" t="str">
            <v>展翅腰枕</v>
          </cell>
          <cell r="C6532" t="str">
            <v>JLYZZCPWP01002-展翅腰枕</v>
          </cell>
          <cell r="D6532" t="str">
            <v>居家布艺</v>
          </cell>
          <cell r="E6532" t="str">
            <v>是</v>
          </cell>
          <cell r="F6532" t="str">
            <v>否</v>
          </cell>
          <cell r="G6532" t="str">
            <v>24*57*12.3</v>
          </cell>
          <cell r="H6532" t="str">
            <v>24*57*12.3</v>
          </cell>
          <cell r="I6532" t="str">
            <v/>
          </cell>
          <cell r="J6532" t="str">
            <v>件</v>
          </cell>
          <cell r="K6532" t="str">
            <v/>
          </cell>
          <cell r="L6532" t="str">
            <v/>
          </cell>
          <cell r="M6532" t="str">
            <v>19.10</v>
          </cell>
        </row>
        <row r="6533">
          <cell r="A6533" t="str">
            <v>JLYZZCPWP01003</v>
          </cell>
          <cell r="B6533" t="str">
            <v>展翅腰枕</v>
          </cell>
          <cell r="C6533" t="str">
            <v>JLYZZCPWP01003-展翅腰枕</v>
          </cell>
          <cell r="D6533" t="str">
            <v>居家布艺</v>
          </cell>
          <cell r="E6533" t="str">
            <v>是</v>
          </cell>
          <cell r="F6533" t="str">
            <v>否</v>
          </cell>
          <cell r="G6533" t="str">
            <v>24*57*12.3</v>
          </cell>
          <cell r="H6533" t="str">
            <v>24*57*12.3</v>
          </cell>
          <cell r="I6533" t="str">
            <v/>
          </cell>
          <cell r="J6533" t="str">
            <v>件</v>
          </cell>
          <cell r="K6533" t="str">
            <v/>
          </cell>
          <cell r="L6533" t="str">
            <v/>
          </cell>
          <cell r="M6533" t="str">
            <v>19.10</v>
          </cell>
        </row>
        <row r="6534">
          <cell r="A6534" t="str">
            <v>JLYZZCPWP01004</v>
          </cell>
          <cell r="B6534" t="str">
            <v>展翅腰枕</v>
          </cell>
          <cell r="C6534" t="str">
            <v>JLYZZCPWP01004-展翅腰枕</v>
          </cell>
          <cell r="D6534" t="str">
            <v>居家布艺</v>
          </cell>
          <cell r="E6534" t="str">
            <v>是</v>
          </cell>
          <cell r="F6534" t="str">
            <v>否</v>
          </cell>
          <cell r="G6534" t="str">
            <v>24*57*12.3</v>
          </cell>
          <cell r="H6534" t="str">
            <v>24*57*12.3</v>
          </cell>
          <cell r="I6534" t="str">
            <v/>
          </cell>
          <cell r="J6534" t="str">
            <v>件</v>
          </cell>
          <cell r="K6534" t="str">
            <v/>
          </cell>
          <cell r="L6534" t="str">
            <v/>
          </cell>
          <cell r="M6534" t="str">
            <v>19.10</v>
          </cell>
        </row>
        <row r="6535">
          <cell r="A6535" t="str">
            <v>JLYZZCPWP01005</v>
          </cell>
          <cell r="B6535" t="str">
            <v>展翅腰枕</v>
          </cell>
          <cell r="C6535" t="str">
            <v>JLYZZCPWP01005-展翅腰枕</v>
          </cell>
          <cell r="D6535" t="str">
            <v>居家布艺</v>
          </cell>
          <cell r="E6535" t="str">
            <v>是</v>
          </cell>
          <cell r="F6535" t="str">
            <v>否</v>
          </cell>
          <cell r="G6535" t="str">
            <v>24*57*12.3</v>
          </cell>
          <cell r="H6535" t="str">
            <v>24*57*12.3</v>
          </cell>
          <cell r="I6535" t="str">
            <v/>
          </cell>
          <cell r="J6535" t="str">
            <v>件</v>
          </cell>
          <cell r="K6535" t="str">
            <v/>
          </cell>
          <cell r="L6535" t="str">
            <v/>
          </cell>
          <cell r="M6535" t="str">
            <v>19.10</v>
          </cell>
        </row>
        <row r="6536">
          <cell r="A6536" t="str">
            <v>JLYZZCPWP01006</v>
          </cell>
          <cell r="B6536" t="str">
            <v>展翅腰枕</v>
          </cell>
          <cell r="C6536" t="str">
            <v>JLYZZCPWP01006-展翅腰枕</v>
          </cell>
          <cell r="D6536" t="str">
            <v>居家布艺</v>
          </cell>
          <cell r="E6536" t="str">
            <v>是</v>
          </cell>
          <cell r="F6536" t="str">
            <v>否</v>
          </cell>
          <cell r="G6536" t="str">
            <v>24*57*12.3</v>
          </cell>
          <cell r="H6536" t="str">
            <v>24*57*12.3</v>
          </cell>
          <cell r="I6536" t="str">
            <v/>
          </cell>
          <cell r="J6536" t="str">
            <v>件</v>
          </cell>
          <cell r="K6536" t="str">
            <v/>
          </cell>
          <cell r="L6536" t="str">
            <v/>
          </cell>
          <cell r="M6536" t="str">
            <v>19.10</v>
          </cell>
        </row>
        <row r="6537">
          <cell r="A6537" t="str">
            <v>CYS-JLPZFYPWP01001</v>
          </cell>
          <cell r="B6537" t="str">
            <v>飞翼趴睡枕</v>
          </cell>
          <cell r="C6537" t="str">
            <v>CYS-JLPZFYPWP01001-飞翼趴睡枕</v>
          </cell>
          <cell r="D6537" t="str">
            <v>居家布艺</v>
          </cell>
          <cell r="E6537" t="str">
            <v>是</v>
          </cell>
          <cell r="F6537" t="str">
            <v>否</v>
          </cell>
          <cell r="G6537" t="str">
            <v>49.5*45*23cm</v>
          </cell>
          <cell r="H6537" t="str">
            <v>40*18*18</v>
          </cell>
          <cell r="I6537" t="str">
            <v/>
          </cell>
          <cell r="J6537" t="str">
            <v>件</v>
          </cell>
          <cell r="K6537" t="str">
            <v/>
          </cell>
          <cell r="L6537" t="str">
            <v/>
          </cell>
          <cell r="M6537" t="str">
            <v>38.30</v>
          </cell>
        </row>
        <row r="6538">
          <cell r="A6538" t="str">
            <v>CYS-JLPZFYPWP01002</v>
          </cell>
          <cell r="B6538" t="str">
            <v>飞翼趴睡枕</v>
          </cell>
          <cell r="C6538" t="str">
            <v>CYS-JLPZFYPWP01002-飞翼趴睡枕</v>
          </cell>
          <cell r="D6538" t="str">
            <v>居家布艺</v>
          </cell>
          <cell r="E6538" t="str">
            <v>是</v>
          </cell>
          <cell r="F6538" t="str">
            <v>否</v>
          </cell>
          <cell r="G6538" t="str">
            <v>49.5*45*23cm</v>
          </cell>
          <cell r="H6538" t="str">
            <v>40*18*18</v>
          </cell>
          <cell r="I6538" t="str">
            <v/>
          </cell>
          <cell r="J6538" t="str">
            <v>件</v>
          </cell>
          <cell r="K6538" t="str">
            <v/>
          </cell>
          <cell r="L6538" t="str">
            <v/>
          </cell>
          <cell r="M6538" t="str">
            <v>38.30</v>
          </cell>
        </row>
        <row r="6539">
          <cell r="A6539" t="str">
            <v>CYS-JLPZFYPWP01003</v>
          </cell>
          <cell r="B6539" t="str">
            <v>飞翼趴睡枕</v>
          </cell>
          <cell r="C6539" t="str">
            <v>CYS-JLPZFYPWP01003-飞翼趴睡枕</v>
          </cell>
          <cell r="D6539" t="str">
            <v>居家布艺</v>
          </cell>
          <cell r="E6539" t="str">
            <v>是</v>
          </cell>
          <cell r="F6539" t="str">
            <v>否</v>
          </cell>
          <cell r="G6539" t="str">
            <v>49.5*45*23cm</v>
          </cell>
          <cell r="H6539" t="str">
            <v>40*18*18</v>
          </cell>
          <cell r="I6539" t="str">
            <v/>
          </cell>
          <cell r="J6539" t="str">
            <v>件</v>
          </cell>
          <cell r="K6539" t="str">
            <v/>
          </cell>
          <cell r="L6539" t="str">
            <v/>
          </cell>
          <cell r="M6539" t="str">
            <v>38.30</v>
          </cell>
        </row>
        <row r="6540">
          <cell r="A6540" t="str">
            <v>CYS-JLPZFYPWP01004</v>
          </cell>
          <cell r="B6540" t="str">
            <v>飞翼趴睡枕</v>
          </cell>
          <cell r="C6540" t="str">
            <v>CYS-JLPZFYPWP01004-飞翼趴睡枕</v>
          </cell>
          <cell r="D6540" t="str">
            <v>居家布艺</v>
          </cell>
          <cell r="E6540" t="str">
            <v>是</v>
          </cell>
          <cell r="F6540" t="str">
            <v>否</v>
          </cell>
          <cell r="G6540" t="str">
            <v>49.5*45*23cm</v>
          </cell>
          <cell r="H6540" t="str">
            <v>40*18*18</v>
          </cell>
          <cell r="I6540" t="str">
            <v/>
          </cell>
          <cell r="J6540" t="str">
            <v>件</v>
          </cell>
          <cell r="K6540" t="str">
            <v/>
          </cell>
          <cell r="L6540" t="str">
            <v/>
          </cell>
          <cell r="M6540" t="str">
            <v>38.30</v>
          </cell>
        </row>
        <row r="6541">
          <cell r="A6541" t="str">
            <v>CYS-JLPZFYPWP01005</v>
          </cell>
          <cell r="B6541" t="str">
            <v>飞翼趴睡枕</v>
          </cell>
          <cell r="C6541" t="str">
            <v>CYS-JLPZFYPWP01005-飞翼趴睡枕</v>
          </cell>
          <cell r="D6541" t="str">
            <v>居家布艺</v>
          </cell>
          <cell r="E6541" t="str">
            <v>是</v>
          </cell>
          <cell r="F6541" t="str">
            <v>否</v>
          </cell>
          <cell r="G6541" t="str">
            <v>49.5*45*23cm</v>
          </cell>
          <cell r="H6541" t="str">
            <v>40*18*18</v>
          </cell>
          <cell r="I6541" t="str">
            <v/>
          </cell>
          <cell r="J6541" t="str">
            <v>件</v>
          </cell>
          <cell r="K6541" t="str">
            <v/>
          </cell>
          <cell r="L6541" t="str">
            <v/>
          </cell>
          <cell r="M6541" t="str">
            <v>38.30</v>
          </cell>
        </row>
        <row r="6542">
          <cell r="A6542" t="str">
            <v>CYS-JLPZFYPWP01006</v>
          </cell>
          <cell r="B6542" t="str">
            <v>飞翼趴睡枕</v>
          </cell>
          <cell r="C6542" t="str">
            <v>CYS-JLPZFYPWP01006-飞翼趴睡枕</v>
          </cell>
          <cell r="D6542" t="str">
            <v>居家布艺</v>
          </cell>
          <cell r="E6542" t="str">
            <v>是</v>
          </cell>
          <cell r="F6542" t="str">
            <v>否</v>
          </cell>
          <cell r="G6542" t="str">
            <v>49.5*45*23cm</v>
          </cell>
          <cell r="H6542" t="str">
            <v>40*18*18</v>
          </cell>
          <cell r="I6542" t="str">
            <v/>
          </cell>
          <cell r="J6542" t="str">
            <v>件</v>
          </cell>
          <cell r="K6542" t="str">
            <v/>
          </cell>
          <cell r="L6542" t="str">
            <v/>
          </cell>
          <cell r="M6542" t="str">
            <v>38.30</v>
          </cell>
        </row>
        <row r="6543">
          <cell r="A6543" t="str">
            <v>CYS-JLWSTZTDPWP01001</v>
          </cell>
          <cell r="B6543" t="str">
            <v>凸点午睡头枕</v>
          </cell>
          <cell r="C6543" t="str">
            <v>CYS-JLWSTZTDPWP01001-凸点午睡头枕</v>
          </cell>
          <cell r="D6543" t="str">
            <v>居家布艺</v>
          </cell>
          <cell r="E6543" t="str">
            <v>是</v>
          </cell>
          <cell r="F6543" t="str">
            <v>否</v>
          </cell>
          <cell r="G6543" t="str">
            <v>26*25*20</v>
          </cell>
          <cell r="H6543" t="str">
            <v>26*25*20</v>
          </cell>
          <cell r="I6543" t="str">
            <v/>
          </cell>
          <cell r="J6543" t="str">
            <v>件</v>
          </cell>
          <cell r="K6543" t="str">
            <v/>
          </cell>
          <cell r="L6543" t="str">
            <v/>
          </cell>
          <cell r="M6543" t="str">
            <v>17.40</v>
          </cell>
        </row>
        <row r="6544">
          <cell r="A6544" t="str">
            <v>CYS-JLWSTZTDPWP01002</v>
          </cell>
          <cell r="B6544" t="str">
            <v>凸点午睡头枕</v>
          </cell>
          <cell r="C6544" t="str">
            <v>CYS-JLWSTZTDPWP01002-凸点午睡头枕</v>
          </cell>
          <cell r="D6544" t="str">
            <v>居家布艺</v>
          </cell>
          <cell r="E6544" t="str">
            <v>是</v>
          </cell>
          <cell r="F6544" t="str">
            <v>否</v>
          </cell>
          <cell r="G6544" t="str">
            <v>26*25*20</v>
          </cell>
          <cell r="H6544" t="str">
            <v>26*25*20</v>
          </cell>
          <cell r="I6544" t="str">
            <v/>
          </cell>
          <cell r="J6544" t="str">
            <v>件</v>
          </cell>
          <cell r="K6544" t="str">
            <v/>
          </cell>
          <cell r="L6544" t="str">
            <v/>
          </cell>
          <cell r="M6544" t="str">
            <v>17.40</v>
          </cell>
        </row>
        <row r="6545">
          <cell r="A6545" t="str">
            <v>CYS-JLWSTZTDPWP01003</v>
          </cell>
          <cell r="B6545" t="str">
            <v>凸点午睡头枕</v>
          </cell>
          <cell r="C6545" t="str">
            <v>CYS-JLWSTZTDPWP01003-凸点午睡头枕</v>
          </cell>
          <cell r="D6545" t="str">
            <v>居家布艺</v>
          </cell>
          <cell r="E6545" t="str">
            <v>是</v>
          </cell>
          <cell r="F6545" t="str">
            <v>否</v>
          </cell>
          <cell r="G6545" t="str">
            <v>26*25*20</v>
          </cell>
          <cell r="H6545" t="str">
            <v>26*25*20</v>
          </cell>
          <cell r="I6545" t="str">
            <v/>
          </cell>
          <cell r="J6545" t="str">
            <v>件</v>
          </cell>
          <cell r="K6545" t="str">
            <v/>
          </cell>
          <cell r="L6545" t="str">
            <v/>
          </cell>
          <cell r="M6545" t="str">
            <v>17.40</v>
          </cell>
        </row>
        <row r="6546">
          <cell r="A6546" t="str">
            <v>CYS-JLWSTZTDPWP01004</v>
          </cell>
          <cell r="B6546" t="str">
            <v>凸点午睡头枕</v>
          </cell>
          <cell r="C6546" t="str">
            <v>CYS-JLWSTZTDPWP01004-凸点午睡头枕</v>
          </cell>
          <cell r="D6546" t="str">
            <v>居家布艺</v>
          </cell>
          <cell r="E6546" t="str">
            <v>是</v>
          </cell>
          <cell r="F6546" t="str">
            <v>否</v>
          </cell>
          <cell r="G6546" t="str">
            <v>26*25*20</v>
          </cell>
          <cell r="H6546" t="str">
            <v>26*25*20</v>
          </cell>
          <cell r="I6546" t="str">
            <v/>
          </cell>
          <cell r="J6546" t="str">
            <v>件</v>
          </cell>
          <cell r="K6546" t="str">
            <v/>
          </cell>
          <cell r="L6546" t="str">
            <v/>
          </cell>
          <cell r="M6546" t="str">
            <v>17.40</v>
          </cell>
        </row>
        <row r="6547">
          <cell r="A6547" t="str">
            <v>CYS-JLWSTZTDPWP01005</v>
          </cell>
          <cell r="B6547" t="str">
            <v>凸点午睡头枕</v>
          </cell>
          <cell r="C6547" t="str">
            <v>CYS-JLWSTZTDPWP01005-凸点午睡头枕</v>
          </cell>
          <cell r="D6547" t="str">
            <v>居家布艺</v>
          </cell>
          <cell r="E6547" t="str">
            <v>是</v>
          </cell>
          <cell r="F6547" t="str">
            <v>否</v>
          </cell>
          <cell r="G6547" t="str">
            <v>26*25*20</v>
          </cell>
          <cell r="H6547" t="str">
            <v>26*25*20</v>
          </cell>
          <cell r="I6547" t="str">
            <v/>
          </cell>
          <cell r="J6547" t="str">
            <v>件</v>
          </cell>
          <cell r="K6547" t="str">
            <v/>
          </cell>
          <cell r="L6547" t="str">
            <v/>
          </cell>
          <cell r="M6547" t="str">
            <v>17.40</v>
          </cell>
        </row>
        <row r="6548">
          <cell r="A6548" t="str">
            <v>CYS-JLWSTZTDPWP01006</v>
          </cell>
          <cell r="B6548" t="str">
            <v>凸点午睡头枕</v>
          </cell>
          <cell r="C6548" t="str">
            <v>CYS-JLWSTZTDPWP01006-凸点午睡头枕</v>
          </cell>
          <cell r="D6548" t="str">
            <v>居家布艺</v>
          </cell>
          <cell r="E6548" t="str">
            <v>是</v>
          </cell>
          <cell r="F6548" t="str">
            <v>否</v>
          </cell>
          <cell r="G6548" t="str">
            <v>26*25*20</v>
          </cell>
          <cell r="H6548" t="str">
            <v>26*25*20</v>
          </cell>
          <cell r="I6548" t="str">
            <v/>
          </cell>
          <cell r="J6548" t="str">
            <v>件</v>
          </cell>
          <cell r="K6548" t="str">
            <v/>
          </cell>
          <cell r="L6548" t="str">
            <v/>
          </cell>
          <cell r="M6548" t="str">
            <v>17.40</v>
          </cell>
        </row>
        <row r="6549">
          <cell r="A6549" t="str">
            <v>CYS-JLYFZMMPWP01001</v>
          </cell>
          <cell r="B6549" t="str">
            <v>喵喵孕妇枕</v>
          </cell>
          <cell r="C6549" t="str">
            <v>CYS-JLYFZMMPWP01001-喵喵孕妇枕</v>
          </cell>
          <cell r="D6549" t="str">
            <v>居家布艺</v>
          </cell>
          <cell r="E6549" t="str">
            <v>是</v>
          </cell>
          <cell r="F6549" t="str">
            <v>否</v>
          </cell>
          <cell r="G6549" t="str">
            <v>40*32*13</v>
          </cell>
          <cell r="H6549" t="str">
            <v>40*32*13</v>
          </cell>
          <cell r="I6549" t="str">
            <v/>
          </cell>
          <cell r="J6549" t="str">
            <v>件</v>
          </cell>
          <cell r="K6549" t="str">
            <v/>
          </cell>
          <cell r="L6549" t="str">
            <v/>
          </cell>
          <cell r="M6549" t="str">
            <v>39.60</v>
          </cell>
        </row>
        <row r="6550">
          <cell r="A6550" t="str">
            <v>CYS-JLYFZMMPWP01002</v>
          </cell>
          <cell r="B6550" t="str">
            <v>喵喵孕妇枕</v>
          </cell>
          <cell r="C6550" t="str">
            <v>CYS-JLYFZMMPWP01002-喵喵孕妇枕</v>
          </cell>
          <cell r="D6550" t="str">
            <v>居家布艺</v>
          </cell>
          <cell r="E6550" t="str">
            <v>是</v>
          </cell>
          <cell r="F6550" t="str">
            <v>否</v>
          </cell>
          <cell r="G6550" t="str">
            <v>40*32*13</v>
          </cell>
          <cell r="H6550" t="str">
            <v>40*32*13</v>
          </cell>
          <cell r="I6550" t="str">
            <v/>
          </cell>
          <cell r="J6550" t="str">
            <v>件</v>
          </cell>
          <cell r="K6550" t="str">
            <v/>
          </cell>
          <cell r="L6550" t="str">
            <v/>
          </cell>
          <cell r="M6550" t="str">
            <v>39.60</v>
          </cell>
        </row>
        <row r="6551">
          <cell r="A6551" t="str">
            <v>CYS-JLYFZMMPWP01003</v>
          </cell>
          <cell r="B6551" t="str">
            <v>喵喵孕妇枕</v>
          </cell>
          <cell r="C6551" t="str">
            <v>CYS-JLYFZMMPWP01003-喵喵孕妇枕</v>
          </cell>
          <cell r="D6551" t="str">
            <v>居家布艺</v>
          </cell>
          <cell r="E6551" t="str">
            <v>是</v>
          </cell>
          <cell r="F6551" t="str">
            <v>否</v>
          </cell>
          <cell r="G6551" t="str">
            <v>40*32*13</v>
          </cell>
          <cell r="H6551" t="str">
            <v>40*32*13</v>
          </cell>
          <cell r="I6551" t="str">
            <v/>
          </cell>
          <cell r="J6551" t="str">
            <v>件</v>
          </cell>
          <cell r="K6551" t="str">
            <v/>
          </cell>
          <cell r="L6551" t="str">
            <v/>
          </cell>
          <cell r="M6551" t="str">
            <v>39.60</v>
          </cell>
        </row>
        <row r="6552">
          <cell r="A6552" t="str">
            <v>CYS-JLYFZMMPWP01004</v>
          </cell>
          <cell r="B6552" t="str">
            <v>喵喵孕妇枕</v>
          </cell>
          <cell r="C6552" t="str">
            <v>CYS-JLYFZMMPWP01004-喵喵孕妇枕</v>
          </cell>
          <cell r="D6552" t="str">
            <v>居家布艺</v>
          </cell>
          <cell r="E6552" t="str">
            <v>是</v>
          </cell>
          <cell r="F6552" t="str">
            <v>否</v>
          </cell>
          <cell r="G6552" t="str">
            <v>40*32*13</v>
          </cell>
          <cell r="H6552" t="str">
            <v>40*32*13</v>
          </cell>
          <cell r="I6552" t="str">
            <v/>
          </cell>
          <cell r="J6552" t="str">
            <v>件</v>
          </cell>
          <cell r="K6552" t="str">
            <v/>
          </cell>
          <cell r="L6552" t="str">
            <v/>
          </cell>
          <cell r="M6552" t="str">
            <v>39.60</v>
          </cell>
        </row>
        <row r="6553">
          <cell r="A6553" t="str">
            <v>CYS-JLYFZMMPWP01005</v>
          </cell>
          <cell r="B6553" t="str">
            <v>喵喵孕妇枕</v>
          </cell>
          <cell r="C6553" t="str">
            <v>CYS-JLYFZMMPWP01005-喵喵孕妇枕</v>
          </cell>
          <cell r="D6553" t="str">
            <v>居家布艺</v>
          </cell>
          <cell r="E6553" t="str">
            <v>是</v>
          </cell>
          <cell r="F6553" t="str">
            <v>否</v>
          </cell>
          <cell r="G6553" t="str">
            <v>40*32*13</v>
          </cell>
          <cell r="H6553" t="str">
            <v>40*32*13</v>
          </cell>
          <cell r="I6553" t="str">
            <v/>
          </cell>
          <cell r="J6553" t="str">
            <v>件</v>
          </cell>
          <cell r="K6553" t="str">
            <v/>
          </cell>
          <cell r="L6553" t="str">
            <v/>
          </cell>
          <cell r="M6553" t="str">
            <v>39.60</v>
          </cell>
        </row>
        <row r="6554">
          <cell r="A6554" t="str">
            <v>CYS-JLYFZMMPWP01006</v>
          </cell>
          <cell r="B6554" t="str">
            <v>喵喵孕妇枕</v>
          </cell>
          <cell r="C6554" t="str">
            <v>CYS-JLYFZMMPWP01006-喵喵孕妇枕</v>
          </cell>
          <cell r="D6554" t="str">
            <v>居家布艺</v>
          </cell>
          <cell r="E6554" t="str">
            <v>是</v>
          </cell>
          <cell r="F6554" t="str">
            <v>否</v>
          </cell>
          <cell r="G6554" t="str">
            <v>40*32*13</v>
          </cell>
          <cell r="H6554" t="str">
            <v>40*32*13</v>
          </cell>
          <cell r="I6554" t="str">
            <v/>
          </cell>
          <cell r="J6554" t="str">
            <v>件</v>
          </cell>
          <cell r="K6554" t="str">
            <v/>
          </cell>
          <cell r="L6554" t="str">
            <v/>
          </cell>
          <cell r="M6554" t="str">
            <v>39.60</v>
          </cell>
        </row>
        <row r="6555">
          <cell r="A6555" t="str">
            <v>CYS-JLTZKTJLGC01001</v>
          </cell>
          <cell r="B6555" t="str">
            <v>可调节垫腿枕+三角块小菱格</v>
          </cell>
          <cell r="C6555" t="str">
            <v>CYS-JLTZKTJLGC01001-可调节垫腿枕+三角块</v>
          </cell>
          <cell r="D6555" t="str">
            <v>居家布艺</v>
          </cell>
          <cell r="E6555" t="str">
            <v>是</v>
          </cell>
          <cell r="F6555" t="str">
            <v>否</v>
          </cell>
          <cell r="G6555" t="str">
            <v>24*50*22/24*24*11</v>
          </cell>
          <cell r="H6555" t="str">
            <v>24*50*22/24*24*11</v>
          </cell>
          <cell r="I6555" t="str">
            <v/>
          </cell>
          <cell r="J6555" t="str">
            <v>件</v>
          </cell>
          <cell r="K6555" t="str">
            <v/>
          </cell>
          <cell r="L6555" t="str">
            <v/>
          </cell>
          <cell r="M6555" t="str">
            <v>40.10</v>
          </cell>
        </row>
        <row r="6556">
          <cell r="A6556" t="str">
            <v>CYS-JLTZKTJLGC01002</v>
          </cell>
          <cell r="B6556" t="str">
            <v>可调节垫腿枕+三角块小菱格</v>
          </cell>
          <cell r="C6556" t="str">
            <v>CYS-JLTZKTJLGC01002-可调节垫腿枕+三角块</v>
          </cell>
          <cell r="D6556" t="str">
            <v>居家布艺</v>
          </cell>
          <cell r="E6556" t="str">
            <v>是</v>
          </cell>
          <cell r="F6556" t="str">
            <v>否</v>
          </cell>
          <cell r="G6556" t="str">
            <v>24*50*22/24*24*11</v>
          </cell>
          <cell r="H6556" t="str">
            <v>24*50*22/24*24*11</v>
          </cell>
          <cell r="I6556" t="str">
            <v/>
          </cell>
          <cell r="J6556" t="str">
            <v>件</v>
          </cell>
          <cell r="K6556" t="str">
            <v/>
          </cell>
          <cell r="L6556" t="str">
            <v/>
          </cell>
          <cell r="M6556" t="str">
            <v>40.10</v>
          </cell>
        </row>
        <row r="6557">
          <cell r="A6557" t="str">
            <v>CYS-JLTZKTJWYBP01001</v>
          </cell>
          <cell r="B6557" t="str">
            <v>可调节垫腿枕+三角块卫衣布拼3D网格</v>
          </cell>
          <cell r="C6557" t="str">
            <v>CYS-JLTZKTJWYBP01001-可调节垫腿枕+三角块</v>
          </cell>
          <cell r="D6557" t="str">
            <v>居家布艺</v>
          </cell>
          <cell r="E6557" t="str">
            <v>是</v>
          </cell>
          <cell r="F6557" t="str">
            <v>否</v>
          </cell>
          <cell r="G6557" t="str">
            <v>24*50*22/24*24*11</v>
          </cell>
          <cell r="H6557" t="str">
            <v>24*50*22/24*24*11</v>
          </cell>
          <cell r="I6557" t="str">
            <v/>
          </cell>
          <cell r="J6557" t="str">
            <v>件</v>
          </cell>
          <cell r="K6557" t="str">
            <v/>
          </cell>
          <cell r="L6557" t="str">
            <v/>
          </cell>
          <cell r="M6557" t="str">
            <v>39.60</v>
          </cell>
        </row>
        <row r="6558">
          <cell r="A6558" t="str">
            <v>CYS-JLTZKTJTSLP01001</v>
          </cell>
          <cell r="B6558" t="str">
            <v>可调节垫腿枕+三角块天丝蓝拼4D网格</v>
          </cell>
          <cell r="C6558" t="str">
            <v>CYS-JLTZKTJTSLP01001-可调节垫腿枕+三角块</v>
          </cell>
          <cell r="D6558" t="str">
            <v>居家布艺</v>
          </cell>
          <cell r="E6558" t="str">
            <v>是</v>
          </cell>
          <cell r="F6558" t="str">
            <v>否</v>
          </cell>
          <cell r="G6558" t="str">
            <v>24*50*22/24*24*11</v>
          </cell>
          <cell r="H6558" t="str">
            <v>24*50*22/24*24*11</v>
          </cell>
          <cell r="I6558" t="str">
            <v/>
          </cell>
          <cell r="J6558" t="str">
            <v>件</v>
          </cell>
          <cell r="K6558" t="str">
            <v/>
          </cell>
          <cell r="L6558" t="str">
            <v/>
          </cell>
          <cell r="M6558" t="str">
            <v>40.60</v>
          </cell>
        </row>
        <row r="6559">
          <cell r="A6559" t="str">
            <v>CYS-JLTZKTJWYBC01001</v>
          </cell>
          <cell r="B6559" t="str">
            <v>可调节垫腿枕+三角块卫衣布</v>
          </cell>
          <cell r="C6559" t="str">
            <v>CYS-JLTZKTJWYBC01001-可调节垫腿枕+三角块</v>
          </cell>
          <cell r="D6559" t="str">
            <v>居家布艺</v>
          </cell>
          <cell r="E6559" t="str">
            <v>是</v>
          </cell>
          <cell r="F6559" t="str">
            <v>否</v>
          </cell>
          <cell r="G6559" t="str">
            <v>24*50*22/24*24*11</v>
          </cell>
          <cell r="H6559" t="str">
            <v>24*50*22/24*24*11</v>
          </cell>
          <cell r="I6559" t="str">
            <v/>
          </cell>
          <cell r="J6559" t="str">
            <v>件</v>
          </cell>
          <cell r="K6559" t="str">
            <v/>
          </cell>
          <cell r="L6559" t="str">
            <v/>
          </cell>
          <cell r="M6559" t="str">
            <v>39.60</v>
          </cell>
        </row>
        <row r="6560">
          <cell r="A6560" t="str">
            <v>CYS-JLTZKTJWYBC01002</v>
          </cell>
          <cell r="B6560" t="str">
            <v>可调节垫腿枕+三角块卫衣布</v>
          </cell>
          <cell r="C6560" t="str">
            <v>CYS-JLTZKTJWYBC01002-可调节垫腿枕+三角块</v>
          </cell>
          <cell r="D6560" t="str">
            <v>居家布艺</v>
          </cell>
          <cell r="E6560" t="str">
            <v>是</v>
          </cell>
          <cell r="F6560" t="str">
            <v>否</v>
          </cell>
          <cell r="G6560" t="str">
            <v>24*50*22/24*24*11</v>
          </cell>
          <cell r="H6560" t="str">
            <v>24*50*22/24*24*11</v>
          </cell>
          <cell r="I6560" t="str">
            <v/>
          </cell>
          <cell r="J6560" t="str">
            <v>件</v>
          </cell>
          <cell r="K6560" t="str">
            <v/>
          </cell>
          <cell r="L6560" t="str">
            <v/>
          </cell>
          <cell r="M6560" t="str">
            <v>39.60</v>
          </cell>
        </row>
        <row r="6561">
          <cell r="A6561" t="str">
            <v>CYS-JLTZJGBGTSLP01001</v>
          </cell>
          <cell r="B6561" t="str">
            <v>加高办公头枕4D网格</v>
          </cell>
          <cell r="C6561" t="str">
            <v>CYS-JLTZJGBGTSLP01001-加高办公头枕</v>
          </cell>
          <cell r="D6561" t="str">
            <v>居家布艺</v>
          </cell>
          <cell r="E6561" t="str">
            <v>是</v>
          </cell>
          <cell r="F6561" t="str">
            <v>否</v>
          </cell>
          <cell r="G6561" t="str">
            <v>40*53*26</v>
          </cell>
          <cell r="H6561" t="str">
            <v>40*53*26</v>
          </cell>
          <cell r="I6561" t="str">
            <v/>
          </cell>
          <cell r="J6561" t="str">
            <v>件</v>
          </cell>
          <cell r="K6561" t="str">
            <v/>
          </cell>
          <cell r="L6561" t="str">
            <v/>
          </cell>
          <cell r="M6561" t="str">
            <v>31.50</v>
          </cell>
        </row>
        <row r="6562">
          <cell r="A6562" t="str">
            <v>CYS-JLTZJGBGTSLP01002</v>
          </cell>
          <cell r="B6562" t="str">
            <v>加高办公头枕4D网格</v>
          </cell>
          <cell r="C6562" t="str">
            <v>CYS-JLTZJGBGTSLP01002-加高办公头枕</v>
          </cell>
          <cell r="D6562" t="str">
            <v>居家布艺</v>
          </cell>
          <cell r="E6562" t="str">
            <v>是</v>
          </cell>
          <cell r="F6562" t="str">
            <v>否</v>
          </cell>
          <cell r="G6562" t="str">
            <v>40*53*26</v>
          </cell>
          <cell r="H6562" t="str">
            <v>40*53*26</v>
          </cell>
          <cell r="I6562" t="str">
            <v/>
          </cell>
          <cell r="J6562" t="str">
            <v>件</v>
          </cell>
          <cell r="K6562" t="str">
            <v/>
          </cell>
          <cell r="L6562" t="str">
            <v/>
          </cell>
          <cell r="M6562" t="str">
            <v>31.50</v>
          </cell>
        </row>
        <row r="6563">
          <cell r="A6563" t="str">
            <v>CYS-JLTZJGBGDLGC01001</v>
          </cell>
          <cell r="B6563" t="str">
            <v>加高办公头枕大菱格</v>
          </cell>
          <cell r="C6563" t="str">
            <v>CYS-JLTZJGBGDLGC01001-加高办公头枕</v>
          </cell>
          <cell r="D6563" t="str">
            <v>居家布艺</v>
          </cell>
          <cell r="E6563" t="str">
            <v>是</v>
          </cell>
          <cell r="F6563" t="str">
            <v>否</v>
          </cell>
          <cell r="G6563" t="str">
            <v>40*53*26</v>
          </cell>
          <cell r="H6563" t="str">
            <v>40*53*26</v>
          </cell>
          <cell r="I6563" t="str">
            <v/>
          </cell>
          <cell r="J6563" t="str">
            <v>件</v>
          </cell>
          <cell r="K6563" t="str">
            <v/>
          </cell>
          <cell r="L6563" t="str">
            <v/>
          </cell>
          <cell r="M6563" t="str">
            <v>31.50</v>
          </cell>
        </row>
        <row r="6564">
          <cell r="A6564" t="str">
            <v>CYS-JLTZJGBGBSP01001</v>
          </cell>
          <cell r="B6564" t="str">
            <v>加高办公头枕大菱格</v>
          </cell>
          <cell r="C6564" t="str">
            <v>CYS-JLTZJGBGBSP01001-加高办公头枕</v>
          </cell>
          <cell r="D6564" t="str">
            <v>居家布艺</v>
          </cell>
          <cell r="E6564" t="str">
            <v>是</v>
          </cell>
          <cell r="F6564" t="str">
            <v>否</v>
          </cell>
          <cell r="G6564" t="str">
            <v>40*53*26</v>
          </cell>
          <cell r="H6564" t="str">
            <v>40*53*26</v>
          </cell>
          <cell r="I6564" t="str">
            <v/>
          </cell>
          <cell r="J6564" t="str">
            <v>件</v>
          </cell>
          <cell r="K6564" t="str">
            <v/>
          </cell>
          <cell r="L6564" t="str">
            <v/>
          </cell>
          <cell r="M6564" t="str">
            <v>30.50</v>
          </cell>
        </row>
        <row r="6565">
          <cell r="A6565" t="str">
            <v>CYS-JLTZJGBGWYBC01001</v>
          </cell>
          <cell r="B6565" t="str">
            <v>加高办公头枕卫衣布</v>
          </cell>
          <cell r="C6565" t="str">
            <v>CYS-JLTZJGBGWYBC01001-加高办公头枕</v>
          </cell>
          <cell r="D6565" t="str">
            <v>居家布艺</v>
          </cell>
          <cell r="E6565" t="str">
            <v>是</v>
          </cell>
          <cell r="F6565" t="str">
            <v>否</v>
          </cell>
          <cell r="G6565" t="str">
            <v>40*53*26</v>
          </cell>
          <cell r="H6565" t="str">
            <v>40*53*26</v>
          </cell>
          <cell r="I6565" t="str">
            <v/>
          </cell>
          <cell r="J6565" t="str">
            <v>件</v>
          </cell>
          <cell r="K6565" t="str">
            <v/>
          </cell>
          <cell r="L6565" t="str">
            <v/>
          </cell>
          <cell r="M6565" t="str">
            <v>31.00</v>
          </cell>
        </row>
        <row r="6566">
          <cell r="A6566" t="str">
            <v>CYS-JLTZJGBGWYBC01002</v>
          </cell>
          <cell r="B6566" t="str">
            <v>加高办公头枕卫衣布</v>
          </cell>
          <cell r="C6566" t="str">
            <v>CYS-JLTZJGBGWYBC01002-加高办公头枕</v>
          </cell>
          <cell r="D6566" t="str">
            <v>居家布艺</v>
          </cell>
          <cell r="E6566" t="str">
            <v>是</v>
          </cell>
          <cell r="F6566" t="str">
            <v>否</v>
          </cell>
          <cell r="G6566" t="str">
            <v>40*53*26</v>
          </cell>
          <cell r="H6566" t="str">
            <v>40*53*26</v>
          </cell>
          <cell r="I6566" t="str">
            <v/>
          </cell>
          <cell r="J6566" t="str">
            <v>件</v>
          </cell>
          <cell r="K6566" t="str">
            <v/>
          </cell>
          <cell r="L6566" t="str">
            <v/>
          </cell>
          <cell r="M6566" t="str">
            <v>31.00</v>
          </cell>
        </row>
        <row r="6567">
          <cell r="A6567" t="str">
            <v>CYS-JLCSZJGBSC01001</v>
          </cell>
          <cell r="B6567" t="str">
            <v>加高侧睡枕冰丝</v>
          </cell>
          <cell r="C6567" t="str">
            <v>CYS-JLCSZJGBSC01001-加高侧睡枕</v>
          </cell>
          <cell r="D6567" t="str">
            <v>居家布艺</v>
          </cell>
          <cell r="E6567" t="str">
            <v>是</v>
          </cell>
          <cell r="F6567" t="str">
            <v>否</v>
          </cell>
          <cell r="G6567" t="str">
            <v>52*40*17</v>
          </cell>
          <cell r="H6567" t="str">
            <v>52*40*17</v>
          </cell>
          <cell r="I6567" t="str">
            <v/>
          </cell>
          <cell r="J6567" t="str">
            <v>件</v>
          </cell>
          <cell r="K6567" t="str">
            <v/>
          </cell>
          <cell r="L6567" t="str">
            <v/>
          </cell>
          <cell r="M6567" t="str">
            <v>41.40</v>
          </cell>
        </row>
        <row r="6568">
          <cell r="A6568" t="str">
            <v>CYS-JLCSZJGBSP01002</v>
          </cell>
          <cell r="B6568" t="str">
            <v>加高侧睡枕冰丝+大菱格</v>
          </cell>
          <cell r="C6568" t="str">
            <v>CYS-JLCSZJGBSP01002-加高侧睡枕</v>
          </cell>
          <cell r="D6568" t="str">
            <v>居家布艺</v>
          </cell>
          <cell r="E6568" t="str">
            <v>是</v>
          </cell>
          <cell r="F6568" t="str">
            <v>否</v>
          </cell>
          <cell r="G6568" t="str">
            <v>52*40*17</v>
          </cell>
          <cell r="H6568" t="str">
            <v>52*40*17</v>
          </cell>
          <cell r="I6568" t="str">
            <v/>
          </cell>
          <cell r="J6568" t="str">
            <v>件</v>
          </cell>
          <cell r="K6568" t="str">
            <v/>
          </cell>
          <cell r="L6568" t="str">
            <v/>
          </cell>
          <cell r="M6568" t="str">
            <v>41.40</v>
          </cell>
        </row>
        <row r="6569">
          <cell r="A6569" t="str">
            <v>CYS-JLCSZJGDLGC01001</v>
          </cell>
          <cell r="B6569" t="str">
            <v>加高侧睡枕大菱格</v>
          </cell>
          <cell r="C6569" t="str">
            <v>CYS-JLCSZJGDLGC01001-加高侧睡枕</v>
          </cell>
          <cell r="D6569" t="str">
            <v>居家布艺</v>
          </cell>
          <cell r="E6569" t="str">
            <v>是</v>
          </cell>
          <cell r="F6569" t="str">
            <v>否</v>
          </cell>
          <cell r="G6569" t="str">
            <v>52*40*17</v>
          </cell>
          <cell r="H6569" t="str">
            <v>52*40*17</v>
          </cell>
          <cell r="I6569" t="str">
            <v/>
          </cell>
          <cell r="J6569" t="str">
            <v>件</v>
          </cell>
          <cell r="K6569" t="str">
            <v/>
          </cell>
          <cell r="L6569" t="str">
            <v/>
          </cell>
          <cell r="M6569" t="str">
            <v>41.40</v>
          </cell>
        </row>
        <row r="6570">
          <cell r="A6570" t="str">
            <v>CYS-JLCSZJGTSLC01001</v>
          </cell>
          <cell r="B6570" t="str">
            <v>加高侧睡枕天丝</v>
          </cell>
          <cell r="C6570" t="str">
            <v>CYS-JLCSZJGTSLC01001-加高侧睡枕</v>
          </cell>
          <cell r="D6570" t="str">
            <v>居家布艺</v>
          </cell>
          <cell r="E6570" t="str">
            <v>是</v>
          </cell>
          <cell r="F6570" t="str">
            <v>否</v>
          </cell>
          <cell r="G6570" t="str">
            <v>52*40*17</v>
          </cell>
          <cell r="H6570" t="str">
            <v>52*40*17</v>
          </cell>
          <cell r="I6570" t="str">
            <v/>
          </cell>
          <cell r="J6570" t="str">
            <v>件</v>
          </cell>
          <cell r="K6570" t="str">
            <v/>
          </cell>
          <cell r="L6570" t="str">
            <v/>
          </cell>
          <cell r="M6570" t="str">
            <v>41.40</v>
          </cell>
        </row>
        <row r="6571">
          <cell r="A6571" t="str">
            <v>CYS-JLCSZGJWYBC01001</v>
          </cell>
          <cell r="B6571" t="str">
            <v>加高侧睡枕卫衣布</v>
          </cell>
          <cell r="C6571" t="str">
            <v>CYS-JLCSZGJWYBC01001-加高侧睡枕</v>
          </cell>
          <cell r="D6571" t="str">
            <v>居家布艺</v>
          </cell>
          <cell r="E6571" t="str">
            <v>是</v>
          </cell>
          <cell r="F6571" t="str">
            <v>否</v>
          </cell>
          <cell r="G6571" t="str">
            <v>52*40*17</v>
          </cell>
          <cell r="H6571" t="str">
            <v>52*40*17</v>
          </cell>
          <cell r="I6571" t="str">
            <v/>
          </cell>
          <cell r="J6571" t="str">
            <v>件</v>
          </cell>
          <cell r="K6571" t="str">
            <v/>
          </cell>
          <cell r="L6571" t="str">
            <v/>
          </cell>
          <cell r="M6571" t="str">
            <v>41.40</v>
          </cell>
        </row>
        <row r="6572">
          <cell r="A6572" t="str">
            <v>CYS-JLCSZGJWYBC01002</v>
          </cell>
          <cell r="B6572" t="str">
            <v>加高侧睡枕卫衣布</v>
          </cell>
          <cell r="C6572" t="str">
            <v>CYS-JLCSZGJWYBC01002-加高侧睡枕</v>
          </cell>
          <cell r="D6572" t="str">
            <v>居家布艺</v>
          </cell>
          <cell r="E6572" t="str">
            <v>是</v>
          </cell>
          <cell r="F6572" t="str">
            <v>否</v>
          </cell>
          <cell r="G6572" t="str">
            <v>52*40*17</v>
          </cell>
          <cell r="H6572" t="str">
            <v>52*40*17</v>
          </cell>
          <cell r="I6572" t="str">
            <v/>
          </cell>
          <cell r="J6572" t="str">
            <v>件</v>
          </cell>
          <cell r="K6572" t="str">
            <v/>
          </cell>
          <cell r="L6572" t="str">
            <v/>
          </cell>
          <cell r="M6572" t="str">
            <v>41.40</v>
          </cell>
        </row>
        <row r="6573">
          <cell r="A6573" t="str">
            <v>CYS-JLZDYWLTPWP01001</v>
          </cell>
          <cell r="B6573" t="str">
            <v>鱼尾连体坐垫+增高垫</v>
          </cell>
          <cell r="C6573" t="str">
            <v>CYS-JLZDYWLTPWP01001-鱼尾连体坐垫+增高垫</v>
          </cell>
          <cell r="D6573" t="str">
            <v>居家布艺</v>
          </cell>
          <cell r="E6573" t="str">
            <v>是</v>
          </cell>
          <cell r="F6573" t="str">
            <v>否</v>
          </cell>
          <cell r="G6573" t="str">
            <v>42*42*36.4</v>
          </cell>
          <cell r="H6573" t="str">
            <v>42*42*36.4</v>
          </cell>
          <cell r="I6573" t="str">
            <v/>
          </cell>
          <cell r="J6573" t="str">
            <v>件</v>
          </cell>
          <cell r="K6573" t="str">
            <v/>
          </cell>
          <cell r="L6573" t="str">
            <v/>
          </cell>
          <cell r="M6573" t="str">
            <v>44.70</v>
          </cell>
        </row>
        <row r="6574">
          <cell r="A6574" t="str">
            <v>CYS-JLZDYWLTPWP01002</v>
          </cell>
          <cell r="B6574" t="str">
            <v>鱼尾连体坐垫+增高垫</v>
          </cell>
          <cell r="C6574" t="str">
            <v>CYS-JLZDYWLTPWP01002-鱼尾连体坐垫+增高垫</v>
          </cell>
          <cell r="D6574" t="str">
            <v>居家布艺</v>
          </cell>
          <cell r="E6574" t="str">
            <v>是</v>
          </cell>
          <cell r="F6574" t="str">
            <v>否</v>
          </cell>
          <cell r="G6574" t="str">
            <v>42*42*36.4</v>
          </cell>
          <cell r="H6574" t="str">
            <v>42*42*36.4</v>
          </cell>
          <cell r="I6574" t="str">
            <v/>
          </cell>
          <cell r="J6574" t="str">
            <v>件</v>
          </cell>
          <cell r="K6574" t="str">
            <v/>
          </cell>
          <cell r="L6574" t="str">
            <v/>
          </cell>
          <cell r="M6574" t="str">
            <v>44.70</v>
          </cell>
        </row>
        <row r="6575">
          <cell r="A6575" t="str">
            <v>CYS-JLZDYWLTPWP01003</v>
          </cell>
          <cell r="B6575" t="str">
            <v>鱼尾连体坐垫+增高垫</v>
          </cell>
          <cell r="C6575" t="str">
            <v>CYS-JLZDYWLTPWP01003-鱼尾连体坐垫+增高垫</v>
          </cell>
          <cell r="D6575" t="str">
            <v>居家布艺</v>
          </cell>
          <cell r="E6575" t="str">
            <v>是</v>
          </cell>
          <cell r="F6575" t="str">
            <v>否</v>
          </cell>
          <cell r="G6575" t="str">
            <v>42*42*36.4</v>
          </cell>
          <cell r="H6575" t="str">
            <v>42*42*36.4</v>
          </cell>
          <cell r="I6575" t="str">
            <v/>
          </cell>
          <cell r="J6575" t="str">
            <v>件</v>
          </cell>
          <cell r="K6575" t="str">
            <v/>
          </cell>
          <cell r="L6575" t="str">
            <v/>
          </cell>
          <cell r="M6575" t="str">
            <v>44.70</v>
          </cell>
        </row>
        <row r="6576">
          <cell r="A6576" t="str">
            <v>CYS-JLZDYWLTPWP01004</v>
          </cell>
          <cell r="B6576" t="str">
            <v>鱼尾连体坐垫+增高垫</v>
          </cell>
          <cell r="C6576" t="str">
            <v>CYS-JLZDYWLTPWP01004-鱼尾连体坐垫+增高垫</v>
          </cell>
          <cell r="D6576" t="str">
            <v>居家布艺</v>
          </cell>
          <cell r="E6576" t="str">
            <v>是</v>
          </cell>
          <cell r="F6576" t="str">
            <v>否</v>
          </cell>
          <cell r="G6576" t="str">
            <v>42*42*36.4</v>
          </cell>
          <cell r="H6576" t="str">
            <v>42*42*36.4</v>
          </cell>
          <cell r="I6576" t="str">
            <v/>
          </cell>
          <cell r="J6576" t="str">
            <v>件</v>
          </cell>
          <cell r="K6576" t="str">
            <v/>
          </cell>
          <cell r="L6576" t="str">
            <v/>
          </cell>
          <cell r="M6576" t="str">
            <v>44.70</v>
          </cell>
        </row>
        <row r="6577">
          <cell r="A6577" t="str">
            <v>CYS-JLZDYWLTPWP01005</v>
          </cell>
          <cell r="B6577" t="str">
            <v>鱼尾连体坐垫+增高垫</v>
          </cell>
          <cell r="C6577" t="str">
            <v>CYS-JLZDYWLTPWP01005-鱼尾连体坐垫+增高垫</v>
          </cell>
          <cell r="D6577" t="str">
            <v>居家布艺</v>
          </cell>
          <cell r="E6577" t="str">
            <v>是</v>
          </cell>
          <cell r="F6577" t="str">
            <v>否</v>
          </cell>
          <cell r="G6577" t="str">
            <v>42*42*36.4</v>
          </cell>
          <cell r="H6577" t="str">
            <v>42*42*36.4</v>
          </cell>
          <cell r="I6577" t="str">
            <v/>
          </cell>
          <cell r="J6577" t="str">
            <v>件</v>
          </cell>
          <cell r="K6577" t="str">
            <v/>
          </cell>
          <cell r="L6577" t="str">
            <v/>
          </cell>
          <cell r="M6577" t="str">
            <v>44.70</v>
          </cell>
        </row>
        <row r="6578">
          <cell r="A6578" t="str">
            <v>CYS-JLZDYWLTPWP01006</v>
          </cell>
          <cell r="B6578" t="str">
            <v>鱼尾连体坐垫+增高垫</v>
          </cell>
          <cell r="C6578" t="str">
            <v>CYS-JLZDYWLTPWP01006-鱼尾连体坐垫+增高垫</v>
          </cell>
          <cell r="D6578" t="str">
            <v>居家布艺</v>
          </cell>
          <cell r="E6578" t="str">
            <v>是</v>
          </cell>
          <cell r="F6578" t="str">
            <v>否</v>
          </cell>
          <cell r="G6578" t="str">
            <v>42*42*36.4</v>
          </cell>
          <cell r="H6578" t="str">
            <v>42*42*36.4</v>
          </cell>
          <cell r="I6578" t="str">
            <v/>
          </cell>
          <cell r="J6578" t="str">
            <v>件</v>
          </cell>
          <cell r="K6578" t="str">
            <v/>
          </cell>
          <cell r="L6578" t="str">
            <v/>
          </cell>
          <cell r="M6578" t="str">
            <v>44.70</v>
          </cell>
        </row>
        <row r="6579">
          <cell r="A6579" t="str">
            <v>CYS-JLYKKMPWC01001</v>
          </cell>
          <cell r="B6579" t="str">
            <v>酷猫汽车腰靠</v>
          </cell>
          <cell r="C6579" t="str">
            <v>CYS-JLYKKMPWC01001-酷猫汽车腰靠</v>
          </cell>
          <cell r="D6579" t="str">
            <v>居家布艺</v>
          </cell>
          <cell r="E6579" t="str">
            <v>是</v>
          </cell>
          <cell r="F6579" t="str">
            <v>否</v>
          </cell>
          <cell r="G6579" t="str">
            <v>37.5*44*17.5cm</v>
          </cell>
          <cell r="H6579" t="str">
            <v>37.5*44*17.5cm</v>
          </cell>
          <cell r="I6579" t="str">
            <v/>
          </cell>
          <cell r="J6579" t="str">
            <v>件</v>
          </cell>
          <cell r="K6579" t="str">
            <v/>
          </cell>
          <cell r="L6579" t="str">
            <v/>
          </cell>
          <cell r="M6579" t="str">
            <v>22.60</v>
          </cell>
        </row>
        <row r="6580">
          <cell r="A6580" t="str">
            <v>CYS-JLYKKMPWC01002</v>
          </cell>
          <cell r="B6580" t="str">
            <v>酷猫汽车腰靠</v>
          </cell>
          <cell r="C6580" t="str">
            <v>CYS-JLYKKMPWC01002-酷猫汽车腰靠</v>
          </cell>
          <cell r="D6580" t="str">
            <v>居家布艺</v>
          </cell>
          <cell r="E6580" t="str">
            <v>是</v>
          </cell>
          <cell r="F6580" t="str">
            <v>否</v>
          </cell>
          <cell r="G6580" t="str">
            <v>37.5*44*17.5cm</v>
          </cell>
          <cell r="H6580" t="str">
            <v>37.5*44*17.5cm</v>
          </cell>
          <cell r="I6580" t="str">
            <v/>
          </cell>
          <cell r="J6580" t="str">
            <v>件</v>
          </cell>
          <cell r="K6580" t="str">
            <v/>
          </cell>
          <cell r="L6580" t="str">
            <v/>
          </cell>
          <cell r="M6580" t="str">
            <v>22.60</v>
          </cell>
        </row>
        <row r="6581">
          <cell r="A6581" t="str">
            <v>CYS-JLYKKMPWC01003</v>
          </cell>
          <cell r="B6581" t="str">
            <v>酷猫汽车腰靠</v>
          </cell>
          <cell r="C6581" t="str">
            <v>CYS-JLYKKMPWC01003-酷猫汽车腰靠</v>
          </cell>
          <cell r="D6581" t="str">
            <v>居家布艺</v>
          </cell>
          <cell r="E6581" t="str">
            <v>是</v>
          </cell>
          <cell r="F6581" t="str">
            <v>否</v>
          </cell>
          <cell r="G6581" t="str">
            <v>37.5*44*17.5cm</v>
          </cell>
          <cell r="H6581" t="str">
            <v>37.5*44*17.5cm</v>
          </cell>
          <cell r="I6581" t="str">
            <v/>
          </cell>
          <cell r="J6581" t="str">
            <v>件</v>
          </cell>
          <cell r="K6581" t="str">
            <v/>
          </cell>
          <cell r="L6581" t="str">
            <v/>
          </cell>
          <cell r="M6581" t="str">
            <v>22.60</v>
          </cell>
        </row>
        <row r="6582">
          <cell r="A6582" t="str">
            <v>CYS-JLYKKMPWC01004</v>
          </cell>
          <cell r="B6582" t="str">
            <v>酷猫汽车腰靠</v>
          </cell>
          <cell r="C6582" t="str">
            <v>CYS-JLYKKMPWC01004-酷猫汽车腰靠</v>
          </cell>
          <cell r="D6582" t="str">
            <v>居家布艺</v>
          </cell>
          <cell r="E6582" t="str">
            <v>是</v>
          </cell>
          <cell r="F6582" t="str">
            <v>否</v>
          </cell>
          <cell r="G6582" t="str">
            <v>37.5*44*17.5cm</v>
          </cell>
          <cell r="H6582" t="str">
            <v>37.5*44*17.5cm</v>
          </cell>
          <cell r="I6582" t="str">
            <v/>
          </cell>
          <cell r="J6582" t="str">
            <v>件</v>
          </cell>
          <cell r="K6582" t="str">
            <v/>
          </cell>
          <cell r="L6582" t="str">
            <v/>
          </cell>
          <cell r="M6582" t="str">
            <v>22.60</v>
          </cell>
        </row>
        <row r="6583">
          <cell r="A6583" t="str">
            <v>CYS-JLYKKMPWC01005</v>
          </cell>
          <cell r="B6583" t="str">
            <v>酷猫汽车腰靠</v>
          </cell>
          <cell r="C6583" t="str">
            <v>CYS-JLYKKMPWC01005-酷猫汽车腰靠</v>
          </cell>
          <cell r="D6583" t="str">
            <v>居家布艺</v>
          </cell>
          <cell r="E6583" t="str">
            <v>是</v>
          </cell>
          <cell r="F6583" t="str">
            <v>否</v>
          </cell>
          <cell r="G6583" t="str">
            <v>37.5*44*17.5cm</v>
          </cell>
          <cell r="H6583" t="str">
            <v>37.5*44*17.5cm</v>
          </cell>
          <cell r="I6583" t="str">
            <v/>
          </cell>
          <cell r="J6583" t="str">
            <v>件</v>
          </cell>
          <cell r="K6583" t="str">
            <v/>
          </cell>
          <cell r="L6583" t="str">
            <v/>
          </cell>
          <cell r="M6583" t="str">
            <v>22.60</v>
          </cell>
        </row>
        <row r="6584">
          <cell r="A6584" t="str">
            <v>CYS-JLYKKMPWC01006</v>
          </cell>
          <cell r="B6584" t="str">
            <v>酷猫汽车腰靠</v>
          </cell>
          <cell r="C6584" t="str">
            <v>CYS-JLYKKMPWC01006-酷猫汽车腰靠</v>
          </cell>
          <cell r="D6584" t="str">
            <v>居家布艺</v>
          </cell>
          <cell r="E6584" t="str">
            <v>是</v>
          </cell>
          <cell r="F6584" t="str">
            <v>否</v>
          </cell>
          <cell r="G6584" t="str">
            <v>37.5*44*17.5cm</v>
          </cell>
          <cell r="H6584" t="str">
            <v>37.5*44*17.5cm</v>
          </cell>
          <cell r="I6584" t="str">
            <v/>
          </cell>
          <cell r="J6584" t="str">
            <v>件</v>
          </cell>
          <cell r="K6584" t="str">
            <v/>
          </cell>
          <cell r="L6584" t="str">
            <v/>
          </cell>
          <cell r="M6584" t="str">
            <v>22.60</v>
          </cell>
        </row>
        <row r="6585">
          <cell r="A6585" t="str">
            <v>CYS-JLTZKMPWC01001</v>
          </cell>
          <cell r="B6585" t="str">
            <v>酷猫汽车头枕</v>
          </cell>
          <cell r="C6585" t="str">
            <v>CYS-JLTZKMPWC01001-酷猫汽车头枕</v>
          </cell>
          <cell r="D6585" t="str">
            <v>居家布艺</v>
          </cell>
          <cell r="E6585" t="str">
            <v>是</v>
          </cell>
          <cell r="F6585" t="str">
            <v>否</v>
          </cell>
          <cell r="G6585" t="str">
            <v>18*29.6*9</v>
          </cell>
          <cell r="H6585" t="str">
            <v>18*29.6*9</v>
          </cell>
          <cell r="I6585" t="str">
            <v/>
          </cell>
          <cell r="J6585" t="str">
            <v>件</v>
          </cell>
          <cell r="K6585" t="str">
            <v/>
          </cell>
          <cell r="L6585" t="str">
            <v/>
          </cell>
          <cell r="M6585" t="str">
            <v>11.60</v>
          </cell>
        </row>
        <row r="6586">
          <cell r="A6586" t="str">
            <v>CYS-JLTZKMPWC01002</v>
          </cell>
          <cell r="B6586" t="str">
            <v>酷猫汽车头枕</v>
          </cell>
          <cell r="C6586" t="str">
            <v>CYS-JLTZKMPWC01002-酷猫汽车头枕</v>
          </cell>
          <cell r="D6586" t="str">
            <v>居家布艺</v>
          </cell>
          <cell r="E6586" t="str">
            <v>是</v>
          </cell>
          <cell r="F6586" t="str">
            <v>否</v>
          </cell>
          <cell r="G6586" t="str">
            <v>18*29.6*9</v>
          </cell>
          <cell r="H6586" t="str">
            <v>18*29.6*9</v>
          </cell>
          <cell r="I6586" t="str">
            <v/>
          </cell>
          <cell r="J6586" t="str">
            <v>件</v>
          </cell>
          <cell r="K6586" t="str">
            <v/>
          </cell>
          <cell r="L6586" t="str">
            <v/>
          </cell>
          <cell r="M6586" t="str">
            <v>11.60</v>
          </cell>
        </row>
        <row r="6587">
          <cell r="A6587" t="str">
            <v>CYS-JLTZKMPWC01003</v>
          </cell>
          <cell r="B6587" t="str">
            <v>酷猫汽车头枕</v>
          </cell>
          <cell r="C6587" t="str">
            <v>CYS-JLTZKMPWC01003-酷猫汽车头枕</v>
          </cell>
          <cell r="D6587" t="str">
            <v>居家布艺</v>
          </cell>
          <cell r="E6587" t="str">
            <v>是</v>
          </cell>
          <cell r="F6587" t="str">
            <v>否</v>
          </cell>
          <cell r="G6587" t="str">
            <v>18*29.6*9</v>
          </cell>
          <cell r="H6587" t="str">
            <v>18*29.6*9</v>
          </cell>
          <cell r="I6587" t="str">
            <v/>
          </cell>
          <cell r="J6587" t="str">
            <v>件</v>
          </cell>
          <cell r="K6587" t="str">
            <v/>
          </cell>
          <cell r="L6587" t="str">
            <v/>
          </cell>
          <cell r="M6587" t="str">
            <v>11.60</v>
          </cell>
        </row>
        <row r="6588">
          <cell r="A6588" t="str">
            <v>CYS-JLTZKMPWC01004</v>
          </cell>
          <cell r="B6588" t="str">
            <v>酷猫汽车头枕</v>
          </cell>
          <cell r="C6588" t="str">
            <v>CYS-JLTZKMPWC01004-酷猫汽车头枕</v>
          </cell>
          <cell r="D6588" t="str">
            <v>居家布艺</v>
          </cell>
          <cell r="E6588" t="str">
            <v>是</v>
          </cell>
          <cell r="F6588" t="str">
            <v>否</v>
          </cell>
          <cell r="G6588" t="str">
            <v>18*29.6*9</v>
          </cell>
          <cell r="H6588" t="str">
            <v>18*29.6*9</v>
          </cell>
          <cell r="I6588" t="str">
            <v/>
          </cell>
          <cell r="J6588" t="str">
            <v>件</v>
          </cell>
          <cell r="K6588" t="str">
            <v/>
          </cell>
          <cell r="L6588" t="str">
            <v/>
          </cell>
          <cell r="M6588" t="str">
            <v>11.60</v>
          </cell>
        </row>
        <row r="6589">
          <cell r="A6589" t="str">
            <v>CYS-JLTZKMPWC01005</v>
          </cell>
          <cell r="B6589" t="str">
            <v>酷猫汽车头枕</v>
          </cell>
          <cell r="C6589" t="str">
            <v>CYS-JLTZKMPWC01005-酷猫汽车头枕</v>
          </cell>
          <cell r="D6589" t="str">
            <v>居家布艺</v>
          </cell>
          <cell r="E6589" t="str">
            <v>是</v>
          </cell>
          <cell r="F6589" t="str">
            <v>否</v>
          </cell>
          <cell r="G6589" t="str">
            <v>18*29.6*9</v>
          </cell>
          <cell r="H6589" t="str">
            <v>18*29.6*9</v>
          </cell>
          <cell r="I6589" t="str">
            <v/>
          </cell>
          <cell r="J6589" t="str">
            <v>件</v>
          </cell>
          <cell r="K6589" t="str">
            <v/>
          </cell>
          <cell r="L6589" t="str">
            <v/>
          </cell>
          <cell r="M6589" t="str">
            <v>11.60</v>
          </cell>
        </row>
        <row r="6590">
          <cell r="A6590" t="str">
            <v>CYS-JLTZKMPWC01006</v>
          </cell>
          <cell r="B6590" t="str">
            <v>酷猫汽车头枕</v>
          </cell>
          <cell r="C6590" t="str">
            <v>CYS-JLTZKMPWC01006-酷猫汽车头枕</v>
          </cell>
          <cell r="D6590" t="str">
            <v>居家布艺</v>
          </cell>
          <cell r="E6590" t="str">
            <v>是</v>
          </cell>
          <cell r="F6590" t="str">
            <v>否</v>
          </cell>
          <cell r="G6590" t="str">
            <v>18*29.6*9</v>
          </cell>
          <cell r="H6590" t="str">
            <v>18*29.6*9</v>
          </cell>
          <cell r="I6590" t="str">
            <v/>
          </cell>
          <cell r="J6590" t="str">
            <v>件</v>
          </cell>
          <cell r="K6590" t="str">
            <v/>
          </cell>
          <cell r="L6590" t="str">
            <v/>
          </cell>
          <cell r="M6590" t="str">
            <v>11.60</v>
          </cell>
        </row>
        <row r="6591">
          <cell r="A6591" t="str">
            <v>CYS-JLWSZPTYPWC01001</v>
          </cell>
          <cell r="B6591" t="str">
            <v>胖头鱼迷你午睡枕</v>
          </cell>
          <cell r="C6591" t="str">
            <v>CYS-JLWSZPTYPWC01001-胖头鱼迷你午睡枕</v>
          </cell>
          <cell r="D6591" t="str">
            <v>居家布艺</v>
          </cell>
          <cell r="E6591" t="str">
            <v>是</v>
          </cell>
          <cell r="F6591" t="str">
            <v>否</v>
          </cell>
          <cell r="G6591" t="str">
            <v>20*30*10</v>
          </cell>
          <cell r="H6591" t="str">
            <v>20*30*10</v>
          </cell>
          <cell r="I6591" t="str">
            <v/>
          </cell>
          <cell r="J6591" t="str">
            <v>件</v>
          </cell>
          <cell r="K6591" t="str">
            <v/>
          </cell>
          <cell r="L6591" t="str">
            <v/>
          </cell>
          <cell r="M6591" t="str">
            <v>12.40</v>
          </cell>
        </row>
        <row r="6592">
          <cell r="A6592" t="str">
            <v>CYS-JLWSZPTYPWC01002</v>
          </cell>
          <cell r="B6592" t="str">
            <v>胖头鱼迷你午睡枕</v>
          </cell>
          <cell r="C6592" t="str">
            <v>CYS-JLWSZPTYPWC01002-胖头鱼迷你午睡枕</v>
          </cell>
          <cell r="D6592" t="str">
            <v>居家布艺</v>
          </cell>
          <cell r="E6592" t="str">
            <v>是</v>
          </cell>
          <cell r="F6592" t="str">
            <v>否</v>
          </cell>
          <cell r="G6592" t="str">
            <v>20*30*10</v>
          </cell>
          <cell r="H6592" t="str">
            <v>20*30*10</v>
          </cell>
          <cell r="I6592" t="str">
            <v/>
          </cell>
          <cell r="J6592" t="str">
            <v>件</v>
          </cell>
          <cell r="K6592" t="str">
            <v/>
          </cell>
          <cell r="L6592" t="str">
            <v/>
          </cell>
          <cell r="M6592" t="str">
            <v>12.40</v>
          </cell>
        </row>
        <row r="6593">
          <cell r="A6593" t="str">
            <v>CYS-JLWSZPTYPWC01003</v>
          </cell>
          <cell r="B6593" t="str">
            <v>胖头鱼迷你午睡枕</v>
          </cell>
          <cell r="C6593" t="str">
            <v>CYS-JLWSZPTYPWC01003-胖头鱼迷你午睡枕</v>
          </cell>
          <cell r="D6593" t="str">
            <v>居家布艺</v>
          </cell>
          <cell r="E6593" t="str">
            <v>是</v>
          </cell>
          <cell r="F6593" t="str">
            <v>否</v>
          </cell>
          <cell r="G6593" t="str">
            <v>20*30*10</v>
          </cell>
          <cell r="H6593" t="str">
            <v>20*30*10</v>
          </cell>
          <cell r="I6593" t="str">
            <v/>
          </cell>
          <cell r="J6593" t="str">
            <v>件</v>
          </cell>
          <cell r="K6593" t="str">
            <v/>
          </cell>
          <cell r="L6593" t="str">
            <v/>
          </cell>
          <cell r="M6593" t="str">
            <v>12.40</v>
          </cell>
        </row>
        <row r="6594">
          <cell r="A6594" t="str">
            <v>CYS-JLWSZPTYPWC01004</v>
          </cell>
          <cell r="B6594" t="str">
            <v>胖头鱼迷你午睡枕</v>
          </cell>
          <cell r="C6594" t="str">
            <v>CYS-JLWSZPTYPWC01004-胖头鱼迷你午睡枕</v>
          </cell>
          <cell r="D6594" t="str">
            <v>居家布艺</v>
          </cell>
          <cell r="E6594" t="str">
            <v>是</v>
          </cell>
          <cell r="F6594" t="str">
            <v>否</v>
          </cell>
          <cell r="G6594" t="str">
            <v>20*30*10</v>
          </cell>
          <cell r="H6594" t="str">
            <v>20*30*10</v>
          </cell>
          <cell r="I6594" t="str">
            <v/>
          </cell>
          <cell r="J6594" t="str">
            <v>件</v>
          </cell>
          <cell r="K6594" t="str">
            <v/>
          </cell>
          <cell r="L6594" t="str">
            <v/>
          </cell>
          <cell r="M6594" t="str">
            <v>12.40</v>
          </cell>
        </row>
        <row r="6595">
          <cell r="A6595" t="str">
            <v>CYS-JLWSZPTYPWC01005</v>
          </cell>
          <cell r="B6595" t="str">
            <v>胖头鱼迷你午睡枕</v>
          </cell>
          <cell r="C6595" t="str">
            <v>CYS-JLWSZPTYPWC01005-胖头鱼迷你午睡枕</v>
          </cell>
          <cell r="D6595" t="str">
            <v>居家布艺</v>
          </cell>
          <cell r="E6595" t="str">
            <v>是</v>
          </cell>
          <cell r="F6595" t="str">
            <v>否</v>
          </cell>
          <cell r="G6595" t="str">
            <v>20*30*10</v>
          </cell>
          <cell r="H6595" t="str">
            <v>20*30*10</v>
          </cell>
          <cell r="I6595" t="str">
            <v/>
          </cell>
          <cell r="J6595" t="str">
            <v>件</v>
          </cell>
          <cell r="K6595" t="str">
            <v/>
          </cell>
          <cell r="L6595" t="str">
            <v/>
          </cell>
          <cell r="M6595" t="str">
            <v>12.40</v>
          </cell>
        </row>
        <row r="6596">
          <cell r="A6596" t="str">
            <v>CYS-JLWSZPTYPWC01006</v>
          </cell>
          <cell r="B6596" t="str">
            <v>胖头鱼迷你午睡枕</v>
          </cell>
          <cell r="C6596" t="str">
            <v>CYS-JLWSZPTYPWC01006-胖头鱼迷你午睡枕</v>
          </cell>
          <cell r="D6596" t="str">
            <v>居家布艺</v>
          </cell>
          <cell r="E6596" t="str">
            <v>是</v>
          </cell>
          <cell r="F6596" t="str">
            <v>否</v>
          </cell>
          <cell r="G6596" t="str">
            <v>20*30*10</v>
          </cell>
          <cell r="H6596" t="str">
            <v>20*30*10</v>
          </cell>
          <cell r="I6596" t="str">
            <v/>
          </cell>
          <cell r="J6596" t="str">
            <v>件</v>
          </cell>
          <cell r="K6596" t="str">
            <v/>
          </cell>
          <cell r="L6596" t="str">
            <v/>
          </cell>
          <cell r="M6596" t="str">
            <v>12.40</v>
          </cell>
        </row>
        <row r="6597">
          <cell r="A6597" t="str">
            <v>CYS-JLUZDJPWP01001</v>
          </cell>
          <cell r="B6597" t="str">
            <v>豆荚U枕</v>
          </cell>
          <cell r="C6597" t="str">
            <v>CYS-JLUZDJPWP01001-豆荚U枕</v>
          </cell>
          <cell r="D6597" t="str">
            <v>居家布艺</v>
          </cell>
          <cell r="E6597" t="str">
            <v>是</v>
          </cell>
          <cell r="F6597" t="str">
            <v>否</v>
          </cell>
          <cell r="G6597" t="str">
            <v>27*27*11</v>
          </cell>
          <cell r="H6597" t="str">
            <v>27*27*11</v>
          </cell>
          <cell r="I6597" t="str">
            <v/>
          </cell>
          <cell r="J6597" t="str">
            <v>件</v>
          </cell>
          <cell r="K6597" t="str">
            <v/>
          </cell>
          <cell r="L6597" t="str">
            <v/>
          </cell>
          <cell r="M6597" t="str">
            <v>15.70</v>
          </cell>
        </row>
        <row r="6598">
          <cell r="A6598" t="str">
            <v>CYS-JLUZDJPWP01002</v>
          </cell>
          <cell r="B6598" t="str">
            <v>豆荚U枕</v>
          </cell>
          <cell r="C6598" t="str">
            <v>CYS-JLUZDJPWP01002-豆荚U枕</v>
          </cell>
          <cell r="D6598" t="str">
            <v>居家布艺</v>
          </cell>
          <cell r="E6598" t="str">
            <v>是</v>
          </cell>
          <cell r="F6598" t="str">
            <v>否</v>
          </cell>
          <cell r="G6598" t="str">
            <v>27*27*11</v>
          </cell>
          <cell r="H6598" t="str">
            <v>27*27*11</v>
          </cell>
          <cell r="I6598" t="str">
            <v/>
          </cell>
          <cell r="J6598" t="str">
            <v>件</v>
          </cell>
          <cell r="K6598" t="str">
            <v/>
          </cell>
          <cell r="L6598" t="str">
            <v/>
          </cell>
          <cell r="M6598" t="str">
            <v>15.70</v>
          </cell>
        </row>
        <row r="6599">
          <cell r="A6599" t="str">
            <v>CYS-JLUZDJPWP01003</v>
          </cell>
          <cell r="B6599" t="str">
            <v>豆荚U枕</v>
          </cell>
          <cell r="C6599" t="str">
            <v>CYS-JLUZDJPWP01003-豆荚U枕</v>
          </cell>
          <cell r="D6599" t="str">
            <v>居家布艺</v>
          </cell>
          <cell r="E6599" t="str">
            <v>是</v>
          </cell>
          <cell r="F6599" t="str">
            <v>否</v>
          </cell>
          <cell r="G6599" t="str">
            <v>27*27*11</v>
          </cell>
          <cell r="H6599" t="str">
            <v>27*27*11</v>
          </cell>
          <cell r="I6599" t="str">
            <v/>
          </cell>
          <cell r="J6599" t="str">
            <v>件</v>
          </cell>
          <cell r="K6599" t="str">
            <v/>
          </cell>
          <cell r="L6599" t="str">
            <v/>
          </cell>
          <cell r="M6599" t="str">
            <v>15.70</v>
          </cell>
        </row>
        <row r="6600">
          <cell r="A6600" t="str">
            <v>CYS-JLUZDJPWP01004</v>
          </cell>
          <cell r="B6600" t="str">
            <v>豆荚U枕</v>
          </cell>
          <cell r="C6600" t="str">
            <v>CYS-JLUZDJPWP01004-豆荚U枕</v>
          </cell>
          <cell r="D6600" t="str">
            <v>居家布艺</v>
          </cell>
          <cell r="E6600" t="str">
            <v>是</v>
          </cell>
          <cell r="F6600" t="str">
            <v>否</v>
          </cell>
          <cell r="G6600" t="str">
            <v>27*27*11</v>
          </cell>
          <cell r="H6600" t="str">
            <v>27*27*11</v>
          </cell>
          <cell r="I6600" t="str">
            <v/>
          </cell>
          <cell r="J6600" t="str">
            <v>件</v>
          </cell>
          <cell r="K6600" t="str">
            <v/>
          </cell>
          <cell r="L6600" t="str">
            <v/>
          </cell>
          <cell r="M6600" t="str">
            <v>15.70</v>
          </cell>
        </row>
        <row r="6601">
          <cell r="A6601" t="str">
            <v>CYS-JLUZDJPWP01005</v>
          </cell>
          <cell r="B6601" t="str">
            <v>豆荚U枕</v>
          </cell>
          <cell r="C6601" t="str">
            <v>CYS-JLUZDJPWP01005-豆荚U枕</v>
          </cell>
          <cell r="D6601" t="str">
            <v>居家布艺</v>
          </cell>
          <cell r="E6601" t="str">
            <v>是</v>
          </cell>
          <cell r="F6601" t="str">
            <v>否</v>
          </cell>
          <cell r="G6601" t="str">
            <v>27*27*11</v>
          </cell>
          <cell r="H6601" t="str">
            <v>27*27*11</v>
          </cell>
          <cell r="I6601" t="str">
            <v/>
          </cell>
          <cell r="J6601" t="str">
            <v>件</v>
          </cell>
          <cell r="K6601" t="str">
            <v/>
          </cell>
          <cell r="L6601" t="str">
            <v/>
          </cell>
          <cell r="M6601" t="str">
            <v>15.70</v>
          </cell>
        </row>
        <row r="6602">
          <cell r="A6602" t="str">
            <v>CYS-JLUZDJPWP01006</v>
          </cell>
          <cell r="B6602" t="str">
            <v>豆荚U枕</v>
          </cell>
          <cell r="C6602" t="str">
            <v>CYS-JLUZDJPWP01006-豆荚U枕</v>
          </cell>
          <cell r="D6602" t="str">
            <v>居家布艺</v>
          </cell>
          <cell r="E6602" t="str">
            <v>是</v>
          </cell>
          <cell r="F6602" t="str">
            <v>否</v>
          </cell>
          <cell r="G6602" t="str">
            <v>27*27*11</v>
          </cell>
          <cell r="H6602" t="str">
            <v>27*27*11</v>
          </cell>
          <cell r="I6602" t="str">
            <v/>
          </cell>
          <cell r="J6602" t="str">
            <v>件</v>
          </cell>
          <cell r="K6602" t="str">
            <v/>
          </cell>
          <cell r="L6602" t="str">
            <v/>
          </cell>
          <cell r="M6602" t="str">
            <v>15.70</v>
          </cell>
        </row>
        <row r="6603">
          <cell r="A6603" t="str">
            <v>CYS-JLYZZCPWP01001</v>
          </cell>
          <cell r="B6603" t="str">
            <v>展翅腰枕</v>
          </cell>
          <cell r="C6603" t="str">
            <v>CYS-JLYZZCPWP01001-展翅腰枕</v>
          </cell>
          <cell r="D6603" t="str">
            <v>居家布艺</v>
          </cell>
          <cell r="E6603" t="str">
            <v>是</v>
          </cell>
          <cell r="F6603" t="str">
            <v>否</v>
          </cell>
          <cell r="G6603" t="str">
            <v>24*57*12.3</v>
          </cell>
          <cell r="H6603" t="str">
            <v>24*57*12.3</v>
          </cell>
          <cell r="I6603" t="str">
            <v/>
          </cell>
          <cell r="J6603" t="str">
            <v>件</v>
          </cell>
          <cell r="K6603" t="str">
            <v/>
          </cell>
          <cell r="L6603" t="str">
            <v/>
          </cell>
          <cell r="M6603" t="str">
            <v>19.10</v>
          </cell>
        </row>
        <row r="6604">
          <cell r="A6604" t="str">
            <v>CYS-JLYZZCPWP01002</v>
          </cell>
          <cell r="B6604" t="str">
            <v>展翅腰枕</v>
          </cell>
          <cell r="C6604" t="str">
            <v>CYS-JLYZZCPWP01002-展翅腰枕</v>
          </cell>
          <cell r="D6604" t="str">
            <v>居家布艺</v>
          </cell>
          <cell r="E6604" t="str">
            <v>是</v>
          </cell>
          <cell r="F6604" t="str">
            <v>否</v>
          </cell>
          <cell r="G6604" t="str">
            <v>24*57*12.3</v>
          </cell>
          <cell r="H6604" t="str">
            <v>24*57*12.3</v>
          </cell>
          <cell r="I6604" t="str">
            <v/>
          </cell>
          <cell r="J6604" t="str">
            <v>件</v>
          </cell>
          <cell r="K6604" t="str">
            <v/>
          </cell>
          <cell r="L6604" t="str">
            <v/>
          </cell>
          <cell r="M6604" t="str">
            <v>19.10</v>
          </cell>
        </row>
        <row r="6605">
          <cell r="A6605" t="str">
            <v>CYS-JLYZZCPWP01003</v>
          </cell>
          <cell r="B6605" t="str">
            <v>展翅腰枕</v>
          </cell>
          <cell r="C6605" t="str">
            <v>CYS-JLYZZCPWP01003-展翅腰枕</v>
          </cell>
          <cell r="D6605" t="str">
            <v>居家布艺</v>
          </cell>
          <cell r="E6605" t="str">
            <v>是</v>
          </cell>
          <cell r="F6605" t="str">
            <v>否</v>
          </cell>
          <cell r="G6605" t="str">
            <v>24*57*12.3</v>
          </cell>
          <cell r="H6605" t="str">
            <v>24*57*12.3</v>
          </cell>
          <cell r="I6605" t="str">
            <v/>
          </cell>
          <cell r="J6605" t="str">
            <v>件</v>
          </cell>
          <cell r="K6605" t="str">
            <v/>
          </cell>
          <cell r="L6605" t="str">
            <v/>
          </cell>
          <cell r="M6605" t="str">
            <v>19.10</v>
          </cell>
        </row>
        <row r="6606">
          <cell r="A6606" t="str">
            <v>CYS-JLYZZCPWP01004</v>
          </cell>
          <cell r="B6606" t="str">
            <v>展翅腰枕</v>
          </cell>
          <cell r="C6606" t="str">
            <v>CYS-JLYZZCPWP01004-展翅腰枕</v>
          </cell>
          <cell r="D6606" t="str">
            <v>居家布艺</v>
          </cell>
          <cell r="E6606" t="str">
            <v>是</v>
          </cell>
          <cell r="F6606" t="str">
            <v>否</v>
          </cell>
          <cell r="G6606" t="str">
            <v>24*57*12.3</v>
          </cell>
          <cell r="H6606" t="str">
            <v>24*57*12.3</v>
          </cell>
          <cell r="I6606" t="str">
            <v/>
          </cell>
          <cell r="J6606" t="str">
            <v>件</v>
          </cell>
          <cell r="K6606" t="str">
            <v/>
          </cell>
          <cell r="L6606" t="str">
            <v/>
          </cell>
          <cell r="M6606" t="str">
            <v>19.10</v>
          </cell>
        </row>
        <row r="6607">
          <cell r="A6607" t="str">
            <v>CYS-JLYZZCPWP01005</v>
          </cell>
          <cell r="B6607" t="str">
            <v>展翅腰枕</v>
          </cell>
          <cell r="C6607" t="str">
            <v>CYS-JLYZZCPWP01005-展翅腰枕</v>
          </cell>
          <cell r="D6607" t="str">
            <v>居家布艺</v>
          </cell>
          <cell r="E6607" t="str">
            <v>是</v>
          </cell>
          <cell r="F6607" t="str">
            <v>否</v>
          </cell>
          <cell r="G6607" t="str">
            <v>24*57*12.3</v>
          </cell>
          <cell r="H6607" t="str">
            <v>24*57*12.3</v>
          </cell>
          <cell r="I6607" t="str">
            <v/>
          </cell>
          <cell r="J6607" t="str">
            <v>件</v>
          </cell>
          <cell r="K6607" t="str">
            <v/>
          </cell>
          <cell r="L6607" t="str">
            <v/>
          </cell>
          <cell r="M6607" t="str">
            <v>19.10</v>
          </cell>
        </row>
        <row r="6608">
          <cell r="A6608" t="str">
            <v>CYS-JLYZZCPWP01006</v>
          </cell>
          <cell r="B6608" t="str">
            <v>展翅腰枕</v>
          </cell>
          <cell r="C6608" t="str">
            <v>CYS-JLYZZCPWP01006-展翅腰枕</v>
          </cell>
          <cell r="D6608" t="str">
            <v>居家布艺</v>
          </cell>
          <cell r="E6608" t="str">
            <v>是</v>
          </cell>
          <cell r="F6608" t="str">
            <v>否</v>
          </cell>
          <cell r="G6608" t="str">
            <v>24*57*12.3</v>
          </cell>
          <cell r="H6608" t="str">
            <v>24*57*12.3</v>
          </cell>
          <cell r="I6608" t="str">
            <v/>
          </cell>
          <cell r="J6608" t="str">
            <v>件</v>
          </cell>
          <cell r="K6608" t="str">
            <v/>
          </cell>
          <cell r="L6608" t="str">
            <v/>
          </cell>
          <cell r="M6608" t="str">
            <v>19.10</v>
          </cell>
        </row>
        <row r="6609">
          <cell r="A6609" t="str">
            <v>CYS-GTYKYBWSZLLS07</v>
          </cell>
          <cell r="B6609" t="str">
            <v>狗头腰靠+元抱午睡枕</v>
          </cell>
          <cell r="C6609" t="str">
            <v>CYS-GTYKYBWSZLLS07-狗头腰靠+元抱午睡枕</v>
          </cell>
          <cell r="D6609" t="str">
            <v>居家布艺</v>
          </cell>
          <cell r="E6609" t="str">
            <v>是</v>
          </cell>
          <cell r="F6609" t="str">
            <v>否</v>
          </cell>
          <cell r="G6609" t="str">
            <v>腰靠43*21*11  头枕39*27*6</v>
          </cell>
          <cell r="H6609" t="str">
            <v>50*70</v>
          </cell>
          <cell r="I6609" t="str">
            <v>狗头腰靠蓝+元抱午睡枕蓝</v>
          </cell>
          <cell r="J6609" t="str">
            <v>件</v>
          </cell>
          <cell r="K6609" t="str">
            <v/>
          </cell>
          <cell r="L6609" t="str">
            <v/>
          </cell>
          <cell r="M6609" t="str">
            <v>30.00</v>
          </cell>
        </row>
        <row r="6610">
          <cell r="A6610" t="str">
            <v>CYS-GTYKYBWSZJMS08</v>
          </cell>
          <cell r="B6610" t="str">
            <v>狗头腰靠+元抱午睡枕</v>
          </cell>
          <cell r="C6610" t="str">
            <v>CYS-GTYKYBWSZJMS08-狗头腰靠+元抱午睡枕</v>
          </cell>
          <cell r="D6610" t="str">
            <v>居家布艺</v>
          </cell>
          <cell r="E6610" t="str">
            <v>是</v>
          </cell>
          <cell r="F6610" t="str">
            <v>否</v>
          </cell>
          <cell r="G6610" t="str">
            <v>腰靠43*21*11  头枕39*27*6</v>
          </cell>
          <cell r="H6610" t="str">
            <v>50*70</v>
          </cell>
          <cell r="I6610" t="str">
            <v>狗头腰靠橘米+元抱午睡枕橘米</v>
          </cell>
          <cell r="J6610" t="str">
            <v>件</v>
          </cell>
          <cell r="K6610" t="str">
            <v/>
          </cell>
          <cell r="L6610" t="str">
            <v/>
          </cell>
          <cell r="M6610" t="str">
            <v>30.00</v>
          </cell>
        </row>
        <row r="6611">
          <cell r="A6611" t="str">
            <v>锦氨男朋友枕粉色</v>
          </cell>
          <cell r="B6611" t="str">
            <v>锦氨男朋友枕110</v>
          </cell>
          <cell r="C6611" t="str">
            <v>锦氨男朋友枕粉色-锦氨男朋友枕</v>
          </cell>
          <cell r="D6611" t="str">
            <v>居家布艺</v>
          </cell>
          <cell r="E6611" t="str">
            <v>是</v>
          </cell>
          <cell r="F6611" t="str">
            <v/>
          </cell>
          <cell r="G6611" t="str">
            <v>110*50cm</v>
          </cell>
          <cell r="H6611" t="str">
            <v/>
          </cell>
          <cell r="I6611" t="str">
            <v/>
          </cell>
          <cell r="J6611" t="str">
            <v>件</v>
          </cell>
          <cell r="K6611" t="str">
            <v/>
          </cell>
          <cell r="L6611" t="str">
            <v/>
          </cell>
          <cell r="M6611" t="str">
            <v>25.00</v>
          </cell>
        </row>
        <row r="6612">
          <cell r="A6612" t="str">
            <v>锦氨男朋友枕蓝色</v>
          </cell>
          <cell r="B6612" t="str">
            <v>锦氨男朋友枕110</v>
          </cell>
          <cell r="C6612" t="str">
            <v>锦氨男朋友枕蓝色-锦氨男朋友枕</v>
          </cell>
          <cell r="D6612" t="str">
            <v>居家布艺</v>
          </cell>
          <cell r="E6612" t="str">
            <v>是</v>
          </cell>
          <cell r="F6612" t="str">
            <v/>
          </cell>
          <cell r="G6612" t="str">
            <v>110*50cm</v>
          </cell>
          <cell r="H6612" t="str">
            <v/>
          </cell>
          <cell r="I6612" t="str">
            <v/>
          </cell>
          <cell r="J6612" t="str">
            <v>件</v>
          </cell>
          <cell r="K6612" t="str">
            <v/>
          </cell>
          <cell r="L6612" t="str">
            <v/>
          </cell>
          <cell r="M6612" t="str">
            <v>25.00</v>
          </cell>
        </row>
        <row r="6613">
          <cell r="A6613" t="str">
            <v>锦氨男朋友枕绿色</v>
          </cell>
          <cell r="B6613" t="str">
            <v>锦氨男朋友枕110</v>
          </cell>
          <cell r="C6613" t="str">
            <v>锦氨男朋友枕绿色-锦氨男朋友枕</v>
          </cell>
          <cell r="D6613" t="str">
            <v>居家布艺</v>
          </cell>
          <cell r="E6613" t="str">
            <v>是</v>
          </cell>
          <cell r="F6613" t="str">
            <v/>
          </cell>
          <cell r="G6613" t="str">
            <v>110*50cm</v>
          </cell>
          <cell r="H6613" t="str">
            <v/>
          </cell>
          <cell r="I6613" t="str">
            <v/>
          </cell>
          <cell r="J6613" t="str">
            <v>件</v>
          </cell>
          <cell r="K6613" t="str">
            <v/>
          </cell>
          <cell r="L6613" t="str">
            <v/>
          </cell>
          <cell r="M6613" t="str">
            <v>25.00</v>
          </cell>
        </row>
        <row r="6614">
          <cell r="A6614" t="str">
            <v>锦氨男朋友枕浅米色</v>
          </cell>
          <cell r="B6614" t="str">
            <v>锦氨男朋友枕110</v>
          </cell>
          <cell r="C6614" t="str">
            <v>锦氨男朋友枕浅米色-锦氨男朋友枕</v>
          </cell>
          <cell r="D6614" t="str">
            <v>居家布艺</v>
          </cell>
          <cell r="E6614" t="str">
            <v>是</v>
          </cell>
          <cell r="F6614" t="str">
            <v/>
          </cell>
          <cell r="G6614" t="str">
            <v>110*50cm</v>
          </cell>
          <cell r="H6614" t="str">
            <v/>
          </cell>
          <cell r="I6614" t="str">
            <v/>
          </cell>
          <cell r="J6614" t="str">
            <v>件</v>
          </cell>
          <cell r="K6614" t="str">
            <v/>
          </cell>
          <cell r="L6614" t="str">
            <v/>
          </cell>
          <cell r="M6614" t="str">
            <v>25.00</v>
          </cell>
        </row>
        <row r="6615">
          <cell r="A6615" t="str">
            <v>PDBZ-SD-01</v>
          </cell>
          <cell r="B6615" t="str">
            <v>闪电抱枕基础款小号</v>
          </cell>
          <cell r="C6615" t="str">
            <v>PDBZ-SD-01-闪电抱枕基础款小号</v>
          </cell>
          <cell r="D6615" t="str">
            <v>居家布艺</v>
          </cell>
          <cell r="E6615" t="str">
            <v>是</v>
          </cell>
          <cell r="F6615" t="str">
            <v/>
          </cell>
          <cell r="G6615" t="str">
            <v>闪电抱枕基础款小号</v>
          </cell>
          <cell r="H6615" t="str">
            <v/>
          </cell>
          <cell r="I6615" t="str">
            <v/>
          </cell>
          <cell r="J6615" t="str">
            <v>件</v>
          </cell>
          <cell r="K6615" t="str">
            <v/>
          </cell>
          <cell r="L6615" t="str">
            <v/>
          </cell>
          <cell r="M6615" t="str">
            <v>72.00</v>
          </cell>
        </row>
        <row r="6616">
          <cell r="A6616" t="str">
            <v>PDBZ-SD-13</v>
          </cell>
          <cell r="B6616" t="str">
            <v>闪电抱枕基础款中号</v>
          </cell>
          <cell r="C6616" t="str">
            <v>PDBZ-SD-13-闪电抱枕基础款中号</v>
          </cell>
          <cell r="D6616" t="str">
            <v>居家布艺</v>
          </cell>
          <cell r="E6616" t="str">
            <v>是</v>
          </cell>
          <cell r="F6616" t="str">
            <v/>
          </cell>
          <cell r="G6616" t="str">
            <v>闪电抱枕基础款中号</v>
          </cell>
          <cell r="H6616" t="str">
            <v/>
          </cell>
          <cell r="I6616" t="str">
            <v/>
          </cell>
          <cell r="J6616" t="str">
            <v>件</v>
          </cell>
          <cell r="K6616" t="str">
            <v/>
          </cell>
          <cell r="L6616" t="str">
            <v/>
          </cell>
          <cell r="M6616" t="str">
            <v>76.00</v>
          </cell>
        </row>
        <row r="6617">
          <cell r="A6617" t="str">
            <v>PDBZ-SD-25</v>
          </cell>
          <cell r="B6617" t="str">
            <v>闪电抱枕基础款大号</v>
          </cell>
          <cell r="C6617" t="str">
            <v>PDBZ-SD-25-闪电抱枕基础款大号</v>
          </cell>
          <cell r="D6617" t="str">
            <v>居家布艺</v>
          </cell>
          <cell r="E6617" t="str">
            <v>是</v>
          </cell>
          <cell r="F6617" t="str">
            <v/>
          </cell>
          <cell r="G6617" t="str">
            <v>闪电抱枕基础款大号</v>
          </cell>
          <cell r="H6617" t="str">
            <v/>
          </cell>
          <cell r="I6617" t="str">
            <v/>
          </cell>
          <cell r="J6617" t="str">
            <v>件</v>
          </cell>
          <cell r="K6617" t="str">
            <v/>
          </cell>
          <cell r="L6617" t="str">
            <v/>
          </cell>
          <cell r="M6617" t="str">
            <v>80.00</v>
          </cell>
        </row>
        <row r="6618">
          <cell r="A6618" t="str">
            <v>PDBZ-SD-02</v>
          </cell>
          <cell r="B6618" t="str">
            <v>闪电抱枕拍打款小号</v>
          </cell>
          <cell r="C6618" t="str">
            <v>PDBZ-SD-02-闪电抱枕拍打款小号</v>
          </cell>
          <cell r="D6618" t="str">
            <v>居家布艺</v>
          </cell>
          <cell r="E6618" t="str">
            <v>是</v>
          </cell>
          <cell r="F6618" t="str">
            <v/>
          </cell>
          <cell r="G6618" t="str">
            <v>闪电抱枕拍打款小号</v>
          </cell>
          <cell r="H6618" t="str">
            <v/>
          </cell>
          <cell r="I6618" t="str">
            <v/>
          </cell>
          <cell r="J6618" t="str">
            <v>件</v>
          </cell>
          <cell r="K6618" t="str">
            <v/>
          </cell>
          <cell r="L6618" t="str">
            <v/>
          </cell>
          <cell r="M6618" t="str">
            <v>100.00</v>
          </cell>
        </row>
        <row r="6619">
          <cell r="A6619" t="str">
            <v>PDBZ-SD-14</v>
          </cell>
          <cell r="B6619" t="str">
            <v>闪电抱枕拍打款中号</v>
          </cell>
          <cell r="C6619" t="str">
            <v>PDBZ-SD-14-闪电抱枕拍打款中号</v>
          </cell>
          <cell r="D6619" t="str">
            <v>居家布艺</v>
          </cell>
          <cell r="E6619" t="str">
            <v>是</v>
          </cell>
          <cell r="F6619" t="str">
            <v/>
          </cell>
          <cell r="G6619" t="str">
            <v>闪电抱枕拍打款中号</v>
          </cell>
          <cell r="H6619" t="str">
            <v/>
          </cell>
          <cell r="I6619" t="str">
            <v/>
          </cell>
          <cell r="J6619" t="str">
            <v>件</v>
          </cell>
          <cell r="K6619" t="str">
            <v/>
          </cell>
          <cell r="L6619" t="str">
            <v/>
          </cell>
          <cell r="M6619" t="str">
            <v>103.00</v>
          </cell>
        </row>
        <row r="6620">
          <cell r="A6620" t="str">
            <v>PDBZ-SD-26</v>
          </cell>
          <cell r="B6620" t="str">
            <v>闪电抱枕拍打款大号</v>
          </cell>
          <cell r="C6620" t="str">
            <v>PDBZ-SD-26-闪电抱枕拍打款大号</v>
          </cell>
          <cell r="D6620" t="str">
            <v>居家布艺</v>
          </cell>
          <cell r="E6620" t="str">
            <v>是</v>
          </cell>
          <cell r="F6620" t="str">
            <v/>
          </cell>
          <cell r="G6620" t="str">
            <v>闪电抱枕拍打款大号</v>
          </cell>
          <cell r="H6620" t="str">
            <v/>
          </cell>
          <cell r="I6620" t="str">
            <v/>
          </cell>
          <cell r="J6620" t="str">
            <v>件</v>
          </cell>
          <cell r="K6620" t="str">
            <v/>
          </cell>
          <cell r="L6620" t="str">
            <v/>
          </cell>
          <cell r="M6620" t="str">
            <v>107.00</v>
          </cell>
        </row>
        <row r="6621">
          <cell r="A6621" t="str">
            <v>PDBZ-SD-15</v>
          </cell>
          <cell r="B6621" t="str">
            <v>闪电抱枕热敷款中号</v>
          </cell>
          <cell r="C6621" t="str">
            <v>PDBZ-SD-15-闪电抱枕热敷款中号</v>
          </cell>
          <cell r="D6621" t="str">
            <v>居家布艺</v>
          </cell>
          <cell r="E6621" t="str">
            <v>是</v>
          </cell>
          <cell r="F6621" t="str">
            <v/>
          </cell>
          <cell r="G6621" t="str">
            <v>闪电抱枕热敷款中号</v>
          </cell>
          <cell r="H6621" t="str">
            <v/>
          </cell>
          <cell r="I6621" t="str">
            <v/>
          </cell>
          <cell r="J6621" t="str">
            <v>件</v>
          </cell>
          <cell r="K6621" t="str">
            <v/>
          </cell>
          <cell r="L6621" t="str">
            <v/>
          </cell>
          <cell r="M6621" t="str">
            <v>103.00</v>
          </cell>
        </row>
        <row r="6622">
          <cell r="A6622" t="str">
            <v>PDBZ-SD-27</v>
          </cell>
          <cell r="B6622" t="str">
            <v>闪电抱枕热敷款大号</v>
          </cell>
          <cell r="C6622" t="str">
            <v>PDBZ-SD-27-闪电抱枕热敷款大号</v>
          </cell>
          <cell r="D6622" t="str">
            <v>居家布艺</v>
          </cell>
          <cell r="E6622" t="str">
            <v>是</v>
          </cell>
          <cell r="F6622" t="str">
            <v/>
          </cell>
          <cell r="G6622" t="str">
            <v>闪电抱枕热敷款大号</v>
          </cell>
          <cell r="H6622" t="str">
            <v/>
          </cell>
          <cell r="I6622" t="str">
            <v/>
          </cell>
          <cell r="J6622" t="str">
            <v>件</v>
          </cell>
          <cell r="K6622" t="str">
            <v/>
          </cell>
          <cell r="L6622" t="str">
            <v/>
          </cell>
          <cell r="M6622" t="str">
            <v>107.00</v>
          </cell>
        </row>
        <row r="6623">
          <cell r="A6623" t="str">
            <v>PDBZ-SD-16</v>
          </cell>
          <cell r="B6623" t="str">
            <v>闪电抱枕拍打热敷中号</v>
          </cell>
          <cell r="C6623" t="str">
            <v>PDBZ-SD-16-闪电抱枕拍打热敷中号</v>
          </cell>
          <cell r="D6623" t="str">
            <v>居家布艺</v>
          </cell>
          <cell r="E6623" t="str">
            <v>是</v>
          </cell>
          <cell r="F6623" t="str">
            <v/>
          </cell>
          <cell r="G6623" t="str">
            <v>闪电抱枕拍打热敷中号</v>
          </cell>
          <cell r="H6623" t="str">
            <v/>
          </cell>
          <cell r="I6623" t="str">
            <v/>
          </cell>
          <cell r="J6623" t="str">
            <v>件</v>
          </cell>
          <cell r="K6623" t="str">
            <v/>
          </cell>
          <cell r="L6623" t="str">
            <v/>
          </cell>
          <cell r="M6623" t="str">
            <v>127.00</v>
          </cell>
        </row>
        <row r="6624">
          <cell r="A6624" t="str">
            <v>PDBZ-SD-28</v>
          </cell>
          <cell r="B6624" t="str">
            <v>闪电抱枕拍打热敷大号</v>
          </cell>
          <cell r="C6624" t="str">
            <v>PDBZ-SD-28-闪电抱枕拍打热敷大号</v>
          </cell>
          <cell r="D6624" t="str">
            <v>居家布艺</v>
          </cell>
          <cell r="E6624" t="str">
            <v>是</v>
          </cell>
          <cell r="F6624" t="str">
            <v/>
          </cell>
          <cell r="G6624" t="str">
            <v>闪电抱枕拍打热敷大号</v>
          </cell>
          <cell r="H6624" t="str">
            <v/>
          </cell>
          <cell r="I6624" t="str">
            <v/>
          </cell>
          <cell r="J6624" t="str">
            <v>件</v>
          </cell>
          <cell r="K6624" t="str">
            <v/>
          </cell>
          <cell r="L6624" t="str">
            <v/>
          </cell>
          <cell r="M6624" t="str">
            <v>131.00</v>
          </cell>
        </row>
        <row r="6625">
          <cell r="A6625" t="str">
            <v>PDBZ-SD-05</v>
          </cell>
          <cell r="B6625" t="str">
            <v>闪电抱枕基础款小号</v>
          </cell>
          <cell r="C6625" t="str">
            <v>PDBZ-SD-05-闪电抱枕基础款小号</v>
          </cell>
          <cell r="D6625" t="str">
            <v>居家布艺</v>
          </cell>
          <cell r="E6625" t="str">
            <v>是</v>
          </cell>
          <cell r="F6625" t="str">
            <v/>
          </cell>
          <cell r="G6625" t="str">
            <v>闪电抱枕基础款小号</v>
          </cell>
          <cell r="H6625" t="str">
            <v/>
          </cell>
          <cell r="I6625" t="str">
            <v/>
          </cell>
          <cell r="J6625" t="str">
            <v>件</v>
          </cell>
          <cell r="K6625" t="str">
            <v/>
          </cell>
          <cell r="L6625" t="str">
            <v/>
          </cell>
          <cell r="M6625" t="str">
            <v>72.00</v>
          </cell>
        </row>
        <row r="6626">
          <cell r="A6626" t="str">
            <v>PDBZ-SD-17</v>
          </cell>
          <cell r="B6626" t="str">
            <v>闪电抱枕基础款中号</v>
          </cell>
          <cell r="C6626" t="str">
            <v>PDBZ-SD-17-闪电抱枕基础款中号</v>
          </cell>
          <cell r="D6626" t="str">
            <v>居家布艺</v>
          </cell>
          <cell r="E6626" t="str">
            <v>是</v>
          </cell>
          <cell r="F6626" t="str">
            <v/>
          </cell>
          <cell r="G6626" t="str">
            <v>闪电抱枕基础款中号</v>
          </cell>
          <cell r="H6626" t="str">
            <v/>
          </cell>
          <cell r="I6626" t="str">
            <v/>
          </cell>
          <cell r="J6626" t="str">
            <v>件</v>
          </cell>
          <cell r="K6626" t="str">
            <v/>
          </cell>
          <cell r="L6626" t="str">
            <v/>
          </cell>
          <cell r="M6626" t="str">
            <v>76.00</v>
          </cell>
        </row>
        <row r="6627">
          <cell r="A6627" t="str">
            <v>PDBZ-SD-29</v>
          </cell>
          <cell r="B6627" t="str">
            <v>闪电抱枕基础款大号</v>
          </cell>
          <cell r="C6627" t="str">
            <v>PDBZ-SD-29-闪电抱枕基础款大号</v>
          </cell>
          <cell r="D6627" t="str">
            <v>居家布艺</v>
          </cell>
          <cell r="E6627" t="str">
            <v>是</v>
          </cell>
          <cell r="F6627" t="str">
            <v/>
          </cell>
          <cell r="G6627" t="str">
            <v>闪电抱枕基础款大号</v>
          </cell>
          <cell r="H6627" t="str">
            <v/>
          </cell>
          <cell r="I6627" t="str">
            <v/>
          </cell>
          <cell r="J6627" t="str">
            <v>件</v>
          </cell>
          <cell r="K6627" t="str">
            <v/>
          </cell>
          <cell r="L6627" t="str">
            <v/>
          </cell>
          <cell r="M6627" t="str">
            <v>80.00</v>
          </cell>
        </row>
        <row r="6628">
          <cell r="A6628" t="str">
            <v>PDBZ-SD-06</v>
          </cell>
          <cell r="B6628" t="str">
            <v>闪电抱枕拍打款小号</v>
          </cell>
          <cell r="C6628" t="str">
            <v>PDBZ-SD-06-闪电抱枕拍打款小号</v>
          </cell>
          <cell r="D6628" t="str">
            <v>居家布艺</v>
          </cell>
          <cell r="E6628" t="str">
            <v>是</v>
          </cell>
          <cell r="F6628" t="str">
            <v/>
          </cell>
          <cell r="G6628" t="str">
            <v>闪电抱枕拍打款小号</v>
          </cell>
          <cell r="H6628" t="str">
            <v/>
          </cell>
          <cell r="I6628" t="str">
            <v/>
          </cell>
          <cell r="J6628" t="str">
            <v>件</v>
          </cell>
          <cell r="K6628" t="str">
            <v/>
          </cell>
          <cell r="L6628" t="str">
            <v/>
          </cell>
          <cell r="M6628" t="str">
            <v>100.00</v>
          </cell>
        </row>
        <row r="6629">
          <cell r="A6629" t="str">
            <v>PDBZ-SD-18</v>
          </cell>
          <cell r="B6629" t="str">
            <v>闪电抱枕拍打款中号</v>
          </cell>
          <cell r="C6629" t="str">
            <v>PDBZ-SD-18-闪电抱枕拍打款中号</v>
          </cell>
          <cell r="D6629" t="str">
            <v>居家布艺</v>
          </cell>
          <cell r="E6629" t="str">
            <v>是</v>
          </cell>
          <cell r="F6629" t="str">
            <v/>
          </cell>
          <cell r="G6629" t="str">
            <v>闪电抱枕拍打款中号</v>
          </cell>
          <cell r="H6629" t="str">
            <v/>
          </cell>
          <cell r="I6629" t="str">
            <v/>
          </cell>
          <cell r="J6629" t="str">
            <v>件</v>
          </cell>
          <cell r="K6629" t="str">
            <v/>
          </cell>
          <cell r="L6629" t="str">
            <v/>
          </cell>
          <cell r="M6629" t="str">
            <v>103.00</v>
          </cell>
        </row>
        <row r="6630">
          <cell r="A6630" t="str">
            <v>PDBZ-SD-30</v>
          </cell>
          <cell r="B6630" t="str">
            <v>闪电抱枕拍打款大号</v>
          </cell>
          <cell r="C6630" t="str">
            <v>PDBZ-SD-30-闪电抱枕拍打款大号</v>
          </cell>
          <cell r="D6630" t="str">
            <v>居家布艺</v>
          </cell>
          <cell r="E6630" t="str">
            <v>是</v>
          </cell>
          <cell r="F6630" t="str">
            <v/>
          </cell>
          <cell r="G6630" t="str">
            <v>闪电抱枕拍打款大号</v>
          </cell>
          <cell r="H6630" t="str">
            <v/>
          </cell>
          <cell r="I6630" t="str">
            <v/>
          </cell>
          <cell r="J6630" t="str">
            <v>件</v>
          </cell>
          <cell r="K6630" t="str">
            <v/>
          </cell>
          <cell r="L6630" t="str">
            <v/>
          </cell>
          <cell r="M6630" t="str">
            <v>107.00</v>
          </cell>
        </row>
        <row r="6631">
          <cell r="A6631" t="str">
            <v>PDBZ-SD-19</v>
          </cell>
          <cell r="B6631" t="str">
            <v>闪电抱枕热敷款中号</v>
          </cell>
          <cell r="C6631" t="str">
            <v>PDBZ-SD-19-闪电抱枕热敷款中号</v>
          </cell>
          <cell r="D6631" t="str">
            <v>居家布艺</v>
          </cell>
          <cell r="E6631" t="str">
            <v>是</v>
          </cell>
          <cell r="F6631" t="str">
            <v/>
          </cell>
          <cell r="G6631" t="str">
            <v>闪电抱枕热敷款中号</v>
          </cell>
          <cell r="H6631" t="str">
            <v/>
          </cell>
          <cell r="I6631" t="str">
            <v/>
          </cell>
          <cell r="J6631" t="str">
            <v>件</v>
          </cell>
          <cell r="K6631" t="str">
            <v/>
          </cell>
          <cell r="L6631" t="str">
            <v/>
          </cell>
          <cell r="M6631" t="str">
            <v>103.00</v>
          </cell>
        </row>
        <row r="6632">
          <cell r="A6632" t="str">
            <v>PDBZ-SD-31</v>
          </cell>
          <cell r="B6632" t="str">
            <v>闪电抱枕热敷款大号</v>
          </cell>
          <cell r="C6632" t="str">
            <v>PDBZ-SD-31-闪电抱枕热敷款大号</v>
          </cell>
          <cell r="D6632" t="str">
            <v>居家布艺</v>
          </cell>
          <cell r="E6632" t="str">
            <v>是</v>
          </cell>
          <cell r="F6632" t="str">
            <v/>
          </cell>
          <cell r="G6632" t="str">
            <v>闪电抱枕热敷款大号</v>
          </cell>
          <cell r="H6632" t="str">
            <v/>
          </cell>
          <cell r="I6632" t="str">
            <v/>
          </cell>
          <cell r="J6632" t="str">
            <v>件</v>
          </cell>
          <cell r="K6632" t="str">
            <v/>
          </cell>
          <cell r="L6632" t="str">
            <v/>
          </cell>
          <cell r="M6632" t="str">
            <v>107.00</v>
          </cell>
        </row>
        <row r="6633">
          <cell r="A6633" t="str">
            <v>PDBZ-SD-20</v>
          </cell>
          <cell r="B6633" t="str">
            <v>闪电抱枕拍打热敷中号</v>
          </cell>
          <cell r="C6633" t="str">
            <v>PDBZ-SD-20-闪电抱枕拍打热敷中号</v>
          </cell>
          <cell r="D6633" t="str">
            <v>居家布艺</v>
          </cell>
          <cell r="E6633" t="str">
            <v>是</v>
          </cell>
          <cell r="F6633" t="str">
            <v/>
          </cell>
          <cell r="G6633" t="str">
            <v>闪电抱枕拍打热敷中号</v>
          </cell>
          <cell r="H6633" t="str">
            <v/>
          </cell>
          <cell r="I6633" t="str">
            <v/>
          </cell>
          <cell r="J6633" t="str">
            <v>件</v>
          </cell>
          <cell r="K6633" t="str">
            <v/>
          </cell>
          <cell r="L6633" t="str">
            <v/>
          </cell>
          <cell r="M6633" t="str">
            <v>127.00</v>
          </cell>
        </row>
        <row r="6634">
          <cell r="A6634" t="str">
            <v>PDBZ-SD-32</v>
          </cell>
          <cell r="B6634" t="str">
            <v>闪电抱枕拍打热敷大号</v>
          </cell>
          <cell r="C6634" t="str">
            <v>PDBZ-SD-32-闪电抱枕拍打热敷大号</v>
          </cell>
          <cell r="D6634" t="str">
            <v>居家布艺</v>
          </cell>
          <cell r="E6634" t="str">
            <v>是</v>
          </cell>
          <cell r="F6634" t="str">
            <v/>
          </cell>
          <cell r="G6634" t="str">
            <v>闪电抱枕拍打热敷大号</v>
          </cell>
          <cell r="H6634" t="str">
            <v/>
          </cell>
          <cell r="I6634" t="str">
            <v/>
          </cell>
          <cell r="J6634" t="str">
            <v>件</v>
          </cell>
          <cell r="K6634" t="str">
            <v/>
          </cell>
          <cell r="L6634" t="str">
            <v/>
          </cell>
          <cell r="M6634" t="str">
            <v>131.00</v>
          </cell>
        </row>
        <row r="6635">
          <cell r="A6635" t="str">
            <v>PDBZ-SD-09</v>
          </cell>
          <cell r="B6635" t="str">
            <v>闪电抱枕基础款小号</v>
          </cell>
          <cell r="C6635" t="str">
            <v>PDBZ-SD-09-闪电抱枕基础款小号</v>
          </cell>
          <cell r="D6635" t="str">
            <v>居家布艺</v>
          </cell>
          <cell r="E6635" t="str">
            <v>是</v>
          </cell>
          <cell r="F6635" t="str">
            <v/>
          </cell>
          <cell r="G6635" t="str">
            <v>闪电抱枕基础款小号</v>
          </cell>
          <cell r="H6635" t="str">
            <v/>
          </cell>
          <cell r="I6635" t="str">
            <v/>
          </cell>
          <cell r="J6635" t="str">
            <v>件</v>
          </cell>
          <cell r="K6635" t="str">
            <v/>
          </cell>
          <cell r="L6635" t="str">
            <v/>
          </cell>
          <cell r="M6635" t="str">
            <v>72.00</v>
          </cell>
        </row>
        <row r="6636">
          <cell r="A6636" t="str">
            <v>PDBZ-SD-21</v>
          </cell>
          <cell r="B6636" t="str">
            <v>闪电抱枕基础款中号</v>
          </cell>
          <cell r="C6636" t="str">
            <v>PDBZ-SD-21-闪电抱枕基础款中号</v>
          </cell>
          <cell r="D6636" t="str">
            <v>居家布艺</v>
          </cell>
          <cell r="E6636" t="str">
            <v>是</v>
          </cell>
          <cell r="F6636" t="str">
            <v/>
          </cell>
          <cell r="G6636" t="str">
            <v>闪电抱枕基础款中号</v>
          </cell>
          <cell r="H6636" t="str">
            <v/>
          </cell>
          <cell r="I6636" t="str">
            <v/>
          </cell>
          <cell r="J6636" t="str">
            <v>件</v>
          </cell>
          <cell r="K6636" t="str">
            <v/>
          </cell>
          <cell r="L6636" t="str">
            <v/>
          </cell>
          <cell r="M6636" t="str">
            <v>76.00</v>
          </cell>
        </row>
        <row r="6637">
          <cell r="A6637" t="str">
            <v>PDBZ-SD-33</v>
          </cell>
          <cell r="B6637" t="str">
            <v>闪电抱枕基础款大号</v>
          </cell>
          <cell r="C6637" t="str">
            <v>PDBZ-SD-33-闪电抱枕基础款大号</v>
          </cell>
          <cell r="D6637" t="str">
            <v>居家布艺</v>
          </cell>
          <cell r="E6637" t="str">
            <v>是</v>
          </cell>
          <cell r="F6637" t="str">
            <v/>
          </cell>
          <cell r="G6637" t="str">
            <v>闪电抱枕基础款大号</v>
          </cell>
          <cell r="H6637" t="str">
            <v/>
          </cell>
          <cell r="I6637" t="str">
            <v/>
          </cell>
          <cell r="J6637" t="str">
            <v>件</v>
          </cell>
          <cell r="K6637" t="str">
            <v/>
          </cell>
          <cell r="L6637" t="str">
            <v/>
          </cell>
          <cell r="M6637" t="str">
            <v>80.00</v>
          </cell>
        </row>
        <row r="6638">
          <cell r="A6638" t="str">
            <v>PDBZ-SD-10</v>
          </cell>
          <cell r="B6638" t="str">
            <v>闪电抱枕拍打款小号</v>
          </cell>
          <cell r="C6638" t="str">
            <v>PDBZ-SD-10-闪电抱枕拍打款小号</v>
          </cell>
          <cell r="D6638" t="str">
            <v>居家布艺</v>
          </cell>
          <cell r="E6638" t="str">
            <v>是</v>
          </cell>
          <cell r="F6638" t="str">
            <v/>
          </cell>
          <cell r="G6638" t="str">
            <v>闪电抱枕拍打款小号</v>
          </cell>
          <cell r="H6638" t="str">
            <v/>
          </cell>
          <cell r="I6638" t="str">
            <v/>
          </cell>
          <cell r="J6638" t="str">
            <v>件</v>
          </cell>
          <cell r="K6638" t="str">
            <v/>
          </cell>
          <cell r="L6638" t="str">
            <v/>
          </cell>
          <cell r="M6638" t="str">
            <v>100.00</v>
          </cell>
        </row>
        <row r="6639">
          <cell r="A6639" t="str">
            <v>PDBZ-SD-22</v>
          </cell>
          <cell r="B6639" t="str">
            <v>闪电抱枕拍打款中号</v>
          </cell>
          <cell r="C6639" t="str">
            <v>PDBZ-SD-22-闪电抱枕拍打款中号</v>
          </cell>
          <cell r="D6639" t="str">
            <v>居家布艺</v>
          </cell>
          <cell r="E6639" t="str">
            <v>是</v>
          </cell>
          <cell r="F6639" t="str">
            <v/>
          </cell>
          <cell r="G6639" t="str">
            <v>闪电抱枕拍打款中号</v>
          </cell>
          <cell r="H6639" t="str">
            <v/>
          </cell>
          <cell r="I6639" t="str">
            <v/>
          </cell>
          <cell r="J6639" t="str">
            <v>件</v>
          </cell>
          <cell r="K6639" t="str">
            <v/>
          </cell>
          <cell r="L6639" t="str">
            <v/>
          </cell>
          <cell r="M6639" t="str">
            <v>103.00</v>
          </cell>
        </row>
        <row r="6640">
          <cell r="A6640" t="str">
            <v>PDBZ-SD-34</v>
          </cell>
          <cell r="B6640" t="str">
            <v>闪电抱枕拍打款大号</v>
          </cell>
          <cell r="C6640" t="str">
            <v>PDBZ-SD-34-闪电抱枕拍打款大号</v>
          </cell>
          <cell r="D6640" t="str">
            <v>居家布艺</v>
          </cell>
          <cell r="E6640" t="str">
            <v>是</v>
          </cell>
          <cell r="F6640" t="str">
            <v/>
          </cell>
          <cell r="G6640" t="str">
            <v>闪电抱枕拍打款大号</v>
          </cell>
          <cell r="H6640" t="str">
            <v/>
          </cell>
          <cell r="I6640" t="str">
            <v/>
          </cell>
          <cell r="J6640" t="str">
            <v>件</v>
          </cell>
          <cell r="K6640" t="str">
            <v/>
          </cell>
          <cell r="L6640" t="str">
            <v/>
          </cell>
          <cell r="M6640" t="str">
            <v>107.00</v>
          </cell>
        </row>
        <row r="6641">
          <cell r="A6641" t="str">
            <v>PDBZ-SD-23</v>
          </cell>
          <cell r="B6641" t="str">
            <v>闪电抱枕热敷款中号</v>
          </cell>
          <cell r="C6641" t="str">
            <v>PDBZ-SD-23-闪电抱枕热敷款中号</v>
          </cell>
          <cell r="D6641" t="str">
            <v>居家布艺</v>
          </cell>
          <cell r="E6641" t="str">
            <v>是</v>
          </cell>
          <cell r="F6641" t="str">
            <v/>
          </cell>
          <cell r="G6641" t="str">
            <v>闪电抱枕热敷款中号</v>
          </cell>
          <cell r="H6641" t="str">
            <v/>
          </cell>
          <cell r="I6641" t="str">
            <v/>
          </cell>
          <cell r="J6641" t="str">
            <v>件</v>
          </cell>
          <cell r="K6641" t="str">
            <v/>
          </cell>
          <cell r="L6641" t="str">
            <v/>
          </cell>
          <cell r="M6641" t="str">
            <v>103.00</v>
          </cell>
        </row>
        <row r="6642">
          <cell r="A6642" t="str">
            <v>PDBZ-SD-35</v>
          </cell>
          <cell r="B6642" t="str">
            <v>闪电抱枕热敷款大号</v>
          </cell>
          <cell r="C6642" t="str">
            <v>PDBZ-SD-35-闪电抱枕热敷款大号</v>
          </cell>
          <cell r="D6642" t="str">
            <v>居家布艺</v>
          </cell>
          <cell r="E6642" t="str">
            <v>是</v>
          </cell>
          <cell r="F6642" t="str">
            <v/>
          </cell>
          <cell r="G6642" t="str">
            <v>闪电抱枕热敷款大号</v>
          </cell>
          <cell r="H6642" t="str">
            <v/>
          </cell>
          <cell r="I6642" t="str">
            <v/>
          </cell>
          <cell r="J6642" t="str">
            <v>件</v>
          </cell>
          <cell r="K6642" t="str">
            <v/>
          </cell>
          <cell r="L6642" t="str">
            <v/>
          </cell>
          <cell r="M6642" t="str">
            <v>107.00</v>
          </cell>
        </row>
        <row r="6643">
          <cell r="A6643" t="str">
            <v>PDBZ-SD-24</v>
          </cell>
          <cell r="B6643" t="str">
            <v>闪电抱枕拍打热敷中号</v>
          </cell>
          <cell r="C6643" t="str">
            <v>PDBZ-SD-24-闪电抱枕拍打热敷中号</v>
          </cell>
          <cell r="D6643" t="str">
            <v>居家布艺</v>
          </cell>
          <cell r="E6643" t="str">
            <v>是</v>
          </cell>
          <cell r="F6643" t="str">
            <v/>
          </cell>
          <cell r="G6643" t="str">
            <v>闪电抱枕拍打热敷中号</v>
          </cell>
          <cell r="H6643" t="str">
            <v/>
          </cell>
          <cell r="I6643" t="str">
            <v/>
          </cell>
          <cell r="J6643" t="str">
            <v>件</v>
          </cell>
          <cell r="K6643" t="str">
            <v/>
          </cell>
          <cell r="L6643" t="str">
            <v/>
          </cell>
          <cell r="M6643" t="str">
            <v>127.00</v>
          </cell>
        </row>
        <row r="6644">
          <cell r="A6644" t="str">
            <v>PDBZ-SD-36</v>
          </cell>
          <cell r="B6644" t="str">
            <v>闪电抱枕拍打热敷大号</v>
          </cell>
          <cell r="C6644" t="str">
            <v>PDBZ-SD-36-闪电抱枕拍打热敷大号</v>
          </cell>
          <cell r="D6644" t="str">
            <v>居家布艺</v>
          </cell>
          <cell r="E6644" t="str">
            <v>是</v>
          </cell>
          <cell r="F6644" t="str">
            <v/>
          </cell>
          <cell r="G6644" t="str">
            <v>闪电抱枕拍打热敷大号</v>
          </cell>
          <cell r="H6644" t="str">
            <v/>
          </cell>
          <cell r="I6644" t="str">
            <v/>
          </cell>
          <cell r="J6644" t="str">
            <v>件</v>
          </cell>
          <cell r="K6644" t="str">
            <v/>
          </cell>
          <cell r="L6644" t="str">
            <v/>
          </cell>
          <cell r="M6644" t="str">
            <v>131.00</v>
          </cell>
        </row>
        <row r="6645">
          <cell r="A6645" t="str">
            <v>BZ-YFYSZ-01</v>
          </cell>
          <cell r="B6645" t="str">
            <v>孕妇腰睡枕</v>
          </cell>
          <cell r="C6645" t="str">
            <v>BZ-YFYSZ-01-孕妇腰睡枕</v>
          </cell>
          <cell r="D6645" t="str">
            <v>居家布艺</v>
          </cell>
          <cell r="E6645" t="str">
            <v>是</v>
          </cell>
          <cell r="F6645" t="str">
            <v/>
          </cell>
          <cell r="G6645" t="str">
            <v>125*55+40*13</v>
          </cell>
          <cell r="H6645" t="str">
            <v/>
          </cell>
          <cell r="I6645" t="str">
            <v/>
          </cell>
          <cell r="J6645" t="str">
            <v>件</v>
          </cell>
          <cell r="K6645" t="str">
            <v/>
          </cell>
          <cell r="L6645" t="str">
            <v/>
          </cell>
          <cell r="M6645" t="str">
            <v>130.00</v>
          </cell>
        </row>
        <row r="6646">
          <cell r="A6646" t="str">
            <v>BZ-YFYSZ-02</v>
          </cell>
          <cell r="B6646" t="str">
            <v>孕妇腰睡枕</v>
          </cell>
          <cell r="C6646" t="str">
            <v>BZ-YFYSZ-02-孕妇腰睡枕</v>
          </cell>
          <cell r="D6646" t="str">
            <v>居家布艺</v>
          </cell>
          <cell r="E6646" t="str">
            <v>是</v>
          </cell>
          <cell r="F6646" t="str">
            <v/>
          </cell>
          <cell r="G6646" t="str">
            <v>125*55+40*13</v>
          </cell>
          <cell r="H6646" t="str">
            <v/>
          </cell>
          <cell r="I6646" t="str">
            <v/>
          </cell>
          <cell r="J6646" t="str">
            <v>件</v>
          </cell>
          <cell r="K6646" t="str">
            <v/>
          </cell>
          <cell r="L6646" t="str">
            <v/>
          </cell>
          <cell r="M6646" t="str">
            <v>130.00</v>
          </cell>
        </row>
        <row r="6647">
          <cell r="A6647" t="str">
            <v>BZ-YFYSZ-03</v>
          </cell>
          <cell r="B6647" t="str">
            <v>孕妇腰睡枕</v>
          </cell>
          <cell r="C6647" t="str">
            <v>BZ-YFYSZ-03-孕妇腰睡枕</v>
          </cell>
          <cell r="D6647" t="str">
            <v>居家布艺</v>
          </cell>
          <cell r="E6647" t="str">
            <v>是</v>
          </cell>
          <cell r="F6647" t="str">
            <v/>
          </cell>
          <cell r="G6647" t="str">
            <v>125*55+40*13</v>
          </cell>
          <cell r="H6647" t="str">
            <v/>
          </cell>
          <cell r="I6647" t="str">
            <v/>
          </cell>
          <cell r="J6647" t="str">
            <v>件</v>
          </cell>
          <cell r="K6647" t="str">
            <v/>
          </cell>
          <cell r="L6647" t="str">
            <v/>
          </cell>
          <cell r="M6647" t="str">
            <v>130.00</v>
          </cell>
        </row>
        <row r="6648">
          <cell r="A6648" t="str">
            <v>CYS-18DCTJGW-001</v>
          </cell>
          <cell r="B6648" t="str">
            <v>18对磁块金刚网</v>
          </cell>
          <cell r="C6648" t="str">
            <v>CYS-18DCTJGW-001-18对磁块金刚网</v>
          </cell>
          <cell r="D6648" t="str">
            <v>居家布艺</v>
          </cell>
          <cell r="E6648" t="str">
            <v>是</v>
          </cell>
          <cell r="F6648" t="str">
            <v>否</v>
          </cell>
          <cell r="G6648" t="str">
            <v>宽70*高200</v>
          </cell>
          <cell r="H6648" t="str">
            <v/>
          </cell>
          <cell r="I6648" t="str">
            <v/>
          </cell>
          <cell r="J6648" t="str">
            <v>件</v>
          </cell>
          <cell r="K6648" t="str">
            <v/>
          </cell>
          <cell r="L6648" t="str">
            <v/>
          </cell>
          <cell r="M6648" t="str">
            <v>10.80</v>
          </cell>
        </row>
        <row r="6649">
          <cell r="A6649" t="str">
            <v>CYS-18DCTJGW-002</v>
          </cell>
          <cell r="B6649" t="str">
            <v>18对磁块金刚网</v>
          </cell>
          <cell r="C6649" t="str">
            <v>CYS-18DCTJGW-002-18对磁块金刚网</v>
          </cell>
          <cell r="D6649" t="str">
            <v>居家布艺</v>
          </cell>
          <cell r="E6649" t="str">
            <v>是</v>
          </cell>
          <cell r="F6649" t="str">
            <v>否</v>
          </cell>
          <cell r="G6649" t="str">
            <v>宽80*高190</v>
          </cell>
          <cell r="H6649" t="str">
            <v/>
          </cell>
          <cell r="I6649" t="str">
            <v/>
          </cell>
          <cell r="J6649" t="str">
            <v>件</v>
          </cell>
          <cell r="K6649" t="str">
            <v/>
          </cell>
          <cell r="L6649" t="str">
            <v/>
          </cell>
          <cell r="M6649" t="str">
            <v>11.00</v>
          </cell>
        </row>
        <row r="6650">
          <cell r="A6650" t="str">
            <v>CYS-18DCTJGW-003</v>
          </cell>
          <cell r="B6650" t="str">
            <v>18对磁块金刚网</v>
          </cell>
          <cell r="C6650" t="str">
            <v>CYS-18DCTJGW-003-18对磁块金刚网</v>
          </cell>
          <cell r="D6650" t="str">
            <v>居家布艺</v>
          </cell>
          <cell r="E6650" t="str">
            <v>是</v>
          </cell>
          <cell r="F6650" t="str">
            <v>否</v>
          </cell>
          <cell r="G6650" t="str">
            <v>宽80*高200</v>
          </cell>
          <cell r="H6650" t="str">
            <v/>
          </cell>
          <cell r="I6650" t="str">
            <v/>
          </cell>
          <cell r="J6650" t="str">
            <v>件</v>
          </cell>
          <cell r="K6650" t="str">
            <v/>
          </cell>
          <cell r="L6650" t="str">
            <v/>
          </cell>
          <cell r="M6650" t="str">
            <v>11.20</v>
          </cell>
        </row>
        <row r="6651">
          <cell r="A6651" t="str">
            <v>CYS-18DCTJGW-004</v>
          </cell>
          <cell r="B6651" t="str">
            <v>18对磁块金刚网</v>
          </cell>
          <cell r="C6651" t="str">
            <v>CYS-18DCTJGW-004-18对磁块金刚网</v>
          </cell>
          <cell r="D6651" t="str">
            <v>居家布艺</v>
          </cell>
          <cell r="E6651" t="str">
            <v>是</v>
          </cell>
          <cell r="F6651" t="str">
            <v>否</v>
          </cell>
          <cell r="G6651" t="str">
            <v>宽80*高210</v>
          </cell>
          <cell r="H6651" t="str">
            <v/>
          </cell>
          <cell r="I6651" t="str">
            <v/>
          </cell>
          <cell r="J6651" t="str">
            <v>件</v>
          </cell>
          <cell r="K6651" t="str">
            <v/>
          </cell>
          <cell r="L6651" t="str">
            <v/>
          </cell>
          <cell r="M6651" t="str">
            <v>11.40</v>
          </cell>
        </row>
        <row r="6652">
          <cell r="A6652" t="str">
            <v>CYS-18DCTJGW-005</v>
          </cell>
          <cell r="B6652" t="str">
            <v>18对磁块金刚网</v>
          </cell>
          <cell r="C6652" t="str">
            <v>CYS-18DCTJGW-005-18对磁块金刚网</v>
          </cell>
          <cell r="D6652" t="str">
            <v>居家布艺</v>
          </cell>
          <cell r="E6652" t="str">
            <v>是</v>
          </cell>
          <cell r="F6652" t="str">
            <v>否</v>
          </cell>
          <cell r="G6652" t="str">
            <v>宽80*高220</v>
          </cell>
          <cell r="H6652" t="str">
            <v/>
          </cell>
          <cell r="I6652" t="str">
            <v/>
          </cell>
          <cell r="J6652" t="str">
            <v>件</v>
          </cell>
          <cell r="K6652" t="str">
            <v/>
          </cell>
          <cell r="L6652" t="str">
            <v/>
          </cell>
          <cell r="M6652" t="str">
            <v>11.70</v>
          </cell>
        </row>
        <row r="6653">
          <cell r="A6653" t="str">
            <v>CYS-18DCTJGW-006</v>
          </cell>
          <cell r="B6653" t="str">
            <v>18对磁块金刚网</v>
          </cell>
          <cell r="C6653" t="str">
            <v>CYS-18DCTJGW-006-18对磁块金刚网</v>
          </cell>
          <cell r="D6653" t="str">
            <v>居家布艺</v>
          </cell>
          <cell r="E6653" t="str">
            <v>是</v>
          </cell>
          <cell r="F6653" t="str">
            <v>否</v>
          </cell>
          <cell r="G6653" t="str">
            <v>宽85*高195</v>
          </cell>
          <cell r="H6653" t="str">
            <v/>
          </cell>
          <cell r="I6653" t="str">
            <v/>
          </cell>
          <cell r="J6653" t="str">
            <v>件</v>
          </cell>
          <cell r="K6653" t="str">
            <v/>
          </cell>
          <cell r="L6653" t="str">
            <v/>
          </cell>
          <cell r="M6653" t="str">
            <v>11.10</v>
          </cell>
        </row>
        <row r="6654">
          <cell r="A6654" t="str">
            <v>CYS-18DCTJGW-007</v>
          </cell>
          <cell r="B6654" t="str">
            <v>18对磁块金刚网</v>
          </cell>
          <cell r="C6654" t="str">
            <v>CYS-18DCTJGW-007-18对磁块金刚网</v>
          </cell>
          <cell r="D6654" t="str">
            <v>居家布艺</v>
          </cell>
          <cell r="E6654" t="str">
            <v>是</v>
          </cell>
          <cell r="F6654" t="str">
            <v>否</v>
          </cell>
          <cell r="G6654" t="str">
            <v>宽85*高200</v>
          </cell>
          <cell r="H6654" t="str">
            <v/>
          </cell>
          <cell r="I6654" t="str">
            <v/>
          </cell>
          <cell r="J6654" t="str">
            <v>件</v>
          </cell>
          <cell r="K6654" t="str">
            <v/>
          </cell>
          <cell r="L6654" t="str">
            <v/>
          </cell>
          <cell r="M6654" t="str">
            <v>11.20</v>
          </cell>
        </row>
        <row r="6655">
          <cell r="A6655" t="str">
            <v>CYS-18DCTJGW-008</v>
          </cell>
          <cell r="B6655" t="str">
            <v>18对磁块金刚网</v>
          </cell>
          <cell r="C6655" t="str">
            <v>CYS-18DCTJGW-008-18对磁块金刚网</v>
          </cell>
          <cell r="D6655" t="str">
            <v>居家布艺</v>
          </cell>
          <cell r="E6655" t="str">
            <v>是</v>
          </cell>
          <cell r="F6655" t="str">
            <v>否</v>
          </cell>
          <cell r="G6655" t="str">
            <v>宽85*高205</v>
          </cell>
          <cell r="H6655" t="str">
            <v/>
          </cell>
          <cell r="I6655" t="str">
            <v/>
          </cell>
          <cell r="J6655" t="str">
            <v>件</v>
          </cell>
          <cell r="K6655" t="str">
            <v/>
          </cell>
          <cell r="L6655" t="str">
            <v/>
          </cell>
          <cell r="M6655" t="str">
            <v>11.40</v>
          </cell>
        </row>
        <row r="6656">
          <cell r="A6656" t="str">
            <v>CYS-18DCTJGW-009</v>
          </cell>
          <cell r="B6656" t="str">
            <v>18对磁块金刚网</v>
          </cell>
          <cell r="C6656" t="str">
            <v>CYS-18DCTJGW-009-18对磁块金刚网</v>
          </cell>
          <cell r="D6656" t="str">
            <v>居家布艺</v>
          </cell>
          <cell r="E6656" t="str">
            <v>是</v>
          </cell>
          <cell r="F6656" t="str">
            <v>否</v>
          </cell>
          <cell r="G6656" t="str">
            <v>宽85*高210</v>
          </cell>
          <cell r="H6656" t="str">
            <v/>
          </cell>
          <cell r="I6656" t="str">
            <v/>
          </cell>
          <cell r="J6656" t="str">
            <v>件</v>
          </cell>
          <cell r="K6656" t="str">
            <v/>
          </cell>
          <cell r="L6656" t="str">
            <v/>
          </cell>
          <cell r="M6656" t="str">
            <v>11.50</v>
          </cell>
        </row>
        <row r="6657">
          <cell r="A6657" t="str">
            <v>CYS-18DCTJGW-010</v>
          </cell>
          <cell r="B6657" t="str">
            <v>18对磁块金刚网</v>
          </cell>
          <cell r="C6657" t="str">
            <v>CYS-18DCTJGW-010-18对磁块金刚网</v>
          </cell>
          <cell r="D6657" t="str">
            <v>居家布艺</v>
          </cell>
          <cell r="E6657" t="str">
            <v>是</v>
          </cell>
          <cell r="F6657" t="str">
            <v>否</v>
          </cell>
          <cell r="G6657" t="str">
            <v>宽85*高220</v>
          </cell>
          <cell r="H6657" t="str">
            <v/>
          </cell>
          <cell r="I6657" t="str">
            <v/>
          </cell>
          <cell r="J6657" t="str">
            <v>件</v>
          </cell>
          <cell r="K6657" t="str">
            <v/>
          </cell>
          <cell r="L6657" t="str">
            <v/>
          </cell>
          <cell r="M6657" t="str">
            <v>11.80</v>
          </cell>
        </row>
        <row r="6658">
          <cell r="A6658" t="str">
            <v>CYS-18DCTJGW-011</v>
          </cell>
          <cell r="B6658" t="str">
            <v>18对磁块金刚网</v>
          </cell>
          <cell r="C6658" t="str">
            <v>CYS-18DCTJGW-011-18对磁块金刚网</v>
          </cell>
          <cell r="D6658" t="str">
            <v>居家布艺</v>
          </cell>
          <cell r="E6658" t="str">
            <v>是</v>
          </cell>
          <cell r="F6658" t="str">
            <v>否</v>
          </cell>
          <cell r="G6658" t="str">
            <v>宽90*高195</v>
          </cell>
          <cell r="H6658" t="str">
            <v/>
          </cell>
          <cell r="I6658" t="str">
            <v/>
          </cell>
          <cell r="J6658" t="str">
            <v>件</v>
          </cell>
          <cell r="K6658" t="str">
            <v/>
          </cell>
          <cell r="L6658" t="str">
            <v/>
          </cell>
          <cell r="M6658" t="str">
            <v>11.70</v>
          </cell>
        </row>
        <row r="6659">
          <cell r="A6659" t="str">
            <v>CYS-18DCTJGW-012</v>
          </cell>
          <cell r="B6659" t="str">
            <v>18对磁块金刚网</v>
          </cell>
          <cell r="C6659" t="str">
            <v>CYS-18DCTJGW-012-18对磁块金刚网</v>
          </cell>
          <cell r="D6659" t="str">
            <v>居家布艺</v>
          </cell>
          <cell r="E6659" t="str">
            <v>是</v>
          </cell>
          <cell r="F6659" t="str">
            <v>否</v>
          </cell>
          <cell r="G6659" t="str">
            <v>宽90*高200</v>
          </cell>
          <cell r="H6659" t="str">
            <v/>
          </cell>
          <cell r="I6659" t="str">
            <v/>
          </cell>
          <cell r="J6659" t="str">
            <v>件</v>
          </cell>
          <cell r="K6659" t="str">
            <v/>
          </cell>
          <cell r="L6659" t="str">
            <v/>
          </cell>
          <cell r="M6659" t="str">
            <v>11.90</v>
          </cell>
        </row>
        <row r="6660">
          <cell r="A6660" t="str">
            <v>CYS-18DCTJGW-013</v>
          </cell>
          <cell r="B6660" t="str">
            <v>18对磁块金刚网</v>
          </cell>
          <cell r="C6660" t="str">
            <v>CYS-18DCTJGW-013-18对磁块金刚网</v>
          </cell>
          <cell r="D6660" t="str">
            <v>居家布艺</v>
          </cell>
          <cell r="E6660" t="str">
            <v>是</v>
          </cell>
          <cell r="F6660" t="str">
            <v>否</v>
          </cell>
          <cell r="G6660" t="str">
            <v>宽90*高205</v>
          </cell>
          <cell r="H6660" t="str">
            <v/>
          </cell>
          <cell r="I6660" t="str">
            <v/>
          </cell>
          <cell r="J6660" t="str">
            <v>件</v>
          </cell>
          <cell r="K6660" t="str">
            <v/>
          </cell>
          <cell r="L6660" t="str">
            <v/>
          </cell>
          <cell r="M6660" t="str">
            <v>12.00</v>
          </cell>
        </row>
        <row r="6661">
          <cell r="A6661" t="str">
            <v>CYS-18DCTJGW-014</v>
          </cell>
          <cell r="B6661" t="str">
            <v>18对磁块金刚网</v>
          </cell>
          <cell r="C6661" t="str">
            <v>CYS-18DCTJGW-014-18对磁块金刚网</v>
          </cell>
          <cell r="D6661" t="str">
            <v>居家布艺</v>
          </cell>
          <cell r="E6661" t="str">
            <v>是</v>
          </cell>
          <cell r="F6661" t="str">
            <v>否</v>
          </cell>
          <cell r="G6661" t="str">
            <v>宽90*高210</v>
          </cell>
          <cell r="H6661" t="str">
            <v/>
          </cell>
          <cell r="I6661" t="str">
            <v/>
          </cell>
          <cell r="J6661" t="str">
            <v>件</v>
          </cell>
          <cell r="K6661" t="str">
            <v/>
          </cell>
          <cell r="L6661" t="str">
            <v/>
          </cell>
          <cell r="M6661" t="str">
            <v>12.10</v>
          </cell>
        </row>
        <row r="6662">
          <cell r="A6662" t="str">
            <v>CYS-18DCTJGW-015</v>
          </cell>
          <cell r="B6662" t="str">
            <v>18对磁块金刚网</v>
          </cell>
          <cell r="C6662" t="str">
            <v>CYS-18DCTJGW-015-18对磁块金刚网</v>
          </cell>
          <cell r="D6662" t="str">
            <v>居家布艺</v>
          </cell>
          <cell r="E6662" t="str">
            <v>是</v>
          </cell>
          <cell r="F6662" t="str">
            <v>否</v>
          </cell>
          <cell r="G6662" t="str">
            <v>宽90*高220</v>
          </cell>
          <cell r="H6662" t="str">
            <v/>
          </cell>
          <cell r="I6662" t="str">
            <v/>
          </cell>
          <cell r="J6662" t="str">
            <v>件</v>
          </cell>
          <cell r="K6662" t="str">
            <v/>
          </cell>
          <cell r="L6662" t="str">
            <v/>
          </cell>
          <cell r="M6662" t="str">
            <v>12.50</v>
          </cell>
        </row>
        <row r="6663">
          <cell r="A6663" t="str">
            <v>CYS-18DCTJGW-016</v>
          </cell>
          <cell r="B6663" t="str">
            <v>18对磁块金刚网</v>
          </cell>
          <cell r="C6663" t="str">
            <v>CYS-18DCTJGW-016-18对磁块金刚网</v>
          </cell>
          <cell r="D6663" t="str">
            <v>居家布艺</v>
          </cell>
          <cell r="E6663" t="str">
            <v>是</v>
          </cell>
          <cell r="F6663" t="str">
            <v>否</v>
          </cell>
          <cell r="G6663" t="str">
            <v>宽90*高230</v>
          </cell>
          <cell r="H6663" t="str">
            <v/>
          </cell>
          <cell r="I6663" t="str">
            <v/>
          </cell>
          <cell r="J6663" t="str">
            <v>件</v>
          </cell>
          <cell r="K6663" t="str">
            <v/>
          </cell>
          <cell r="L6663" t="str">
            <v/>
          </cell>
          <cell r="M6663" t="str">
            <v>12.90</v>
          </cell>
        </row>
        <row r="6664">
          <cell r="A6664" t="str">
            <v>CYS-18DCTJGW-017</v>
          </cell>
          <cell r="B6664" t="str">
            <v>18对磁块金刚网</v>
          </cell>
          <cell r="C6664" t="str">
            <v>CYS-18DCTJGW-017-18对磁块金刚网</v>
          </cell>
          <cell r="D6664" t="str">
            <v>居家布艺</v>
          </cell>
          <cell r="E6664" t="str">
            <v>是</v>
          </cell>
          <cell r="F6664" t="str">
            <v>否</v>
          </cell>
          <cell r="G6664" t="str">
            <v>宽95*高200</v>
          </cell>
          <cell r="H6664" t="str">
            <v/>
          </cell>
          <cell r="I6664" t="str">
            <v/>
          </cell>
          <cell r="J6664" t="str">
            <v>件</v>
          </cell>
          <cell r="K6664" t="str">
            <v/>
          </cell>
          <cell r="L6664" t="str">
            <v/>
          </cell>
          <cell r="M6664" t="str">
            <v>11.90</v>
          </cell>
        </row>
        <row r="6665">
          <cell r="A6665" t="str">
            <v>CYS-18DCTJGW-018</v>
          </cell>
          <cell r="B6665" t="str">
            <v>18对磁块金刚网</v>
          </cell>
          <cell r="C6665" t="str">
            <v>CYS-18DCTJGW-018-18对磁块金刚网</v>
          </cell>
          <cell r="D6665" t="str">
            <v>居家布艺</v>
          </cell>
          <cell r="E6665" t="str">
            <v>是</v>
          </cell>
          <cell r="F6665" t="str">
            <v>否</v>
          </cell>
          <cell r="G6665" t="str">
            <v>宽95*高205</v>
          </cell>
          <cell r="H6665" t="str">
            <v/>
          </cell>
          <cell r="I6665" t="str">
            <v/>
          </cell>
          <cell r="J6665" t="str">
            <v>件</v>
          </cell>
          <cell r="K6665" t="str">
            <v/>
          </cell>
          <cell r="L6665" t="str">
            <v/>
          </cell>
          <cell r="M6665" t="str">
            <v>12.10</v>
          </cell>
        </row>
        <row r="6666">
          <cell r="A6666" t="str">
            <v>CYS-18DCTJGW-019</v>
          </cell>
          <cell r="B6666" t="str">
            <v>18对磁块金刚网</v>
          </cell>
          <cell r="C6666" t="str">
            <v>CYS-18DCTJGW-019-18对磁块金刚网</v>
          </cell>
          <cell r="D6666" t="str">
            <v>居家布艺</v>
          </cell>
          <cell r="E6666" t="str">
            <v>是</v>
          </cell>
          <cell r="F6666" t="str">
            <v>否</v>
          </cell>
          <cell r="G6666" t="str">
            <v>宽95*高210</v>
          </cell>
          <cell r="H6666" t="str">
            <v/>
          </cell>
          <cell r="I6666" t="str">
            <v/>
          </cell>
          <cell r="J6666" t="str">
            <v>件</v>
          </cell>
          <cell r="K6666" t="str">
            <v/>
          </cell>
          <cell r="L6666" t="str">
            <v/>
          </cell>
          <cell r="M6666" t="str">
            <v>12.20</v>
          </cell>
        </row>
        <row r="6667">
          <cell r="A6667" t="str">
            <v>CYS-18DCTJGW-020</v>
          </cell>
          <cell r="B6667" t="str">
            <v>18对磁块金刚网</v>
          </cell>
          <cell r="C6667" t="str">
            <v>CYS-18DCTJGW-020-18对磁块金刚网</v>
          </cell>
          <cell r="D6667" t="str">
            <v>居家布艺</v>
          </cell>
          <cell r="E6667" t="str">
            <v>是</v>
          </cell>
          <cell r="F6667" t="str">
            <v>否</v>
          </cell>
          <cell r="G6667" t="str">
            <v>宽95*高220</v>
          </cell>
          <cell r="H6667" t="str">
            <v/>
          </cell>
          <cell r="I6667" t="str">
            <v/>
          </cell>
          <cell r="J6667" t="str">
            <v>件</v>
          </cell>
          <cell r="K6667" t="str">
            <v/>
          </cell>
          <cell r="L6667" t="str">
            <v/>
          </cell>
          <cell r="M6667" t="str">
            <v>12.50</v>
          </cell>
        </row>
        <row r="6668">
          <cell r="A6668" t="str">
            <v>CYS-18DCTJGW-021</v>
          </cell>
          <cell r="B6668" t="str">
            <v>18对磁块金刚网</v>
          </cell>
          <cell r="C6668" t="str">
            <v>CYS-18DCTJGW-021-18对磁块金刚网</v>
          </cell>
          <cell r="D6668" t="str">
            <v>居家布艺</v>
          </cell>
          <cell r="E6668" t="str">
            <v>是</v>
          </cell>
          <cell r="F6668" t="str">
            <v>否</v>
          </cell>
          <cell r="G6668" t="str">
            <v>宽100*高200</v>
          </cell>
          <cell r="H6668" t="str">
            <v/>
          </cell>
          <cell r="I6668" t="str">
            <v/>
          </cell>
          <cell r="J6668" t="str">
            <v>件</v>
          </cell>
          <cell r="K6668" t="str">
            <v/>
          </cell>
          <cell r="L6668" t="str">
            <v/>
          </cell>
          <cell r="M6668" t="str">
            <v>11.90</v>
          </cell>
        </row>
        <row r="6669">
          <cell r="A6669" t="str">
            <v>CYS-18DCTJGW-022</v>
          </cell>
          <cell r="B6669" t="str">
            <v>18对磁块金刚网</v>
          </cell>
          <cell r="C6669" t="str">
            <v>CYS-18DCTJGW-022-18对磁块金刚网</v>
          </cell>
          <cell r="D6669" t="str">
            <v>居家布艺</v>
          </cell>
          <cell r="E6669" t="str">
            <v>是</v>
          </cell>
          <cell r="F6669" t="str">
            <v>否</v>
          </cell>
          <cell r="G6669" t="str">
            <v>宽100*高205</v>
          </cell>
          <cell r="H6669" t="str">
            <v/>
          </cell>
          <cell r="I6669" t="str">
            <v/>
          </cell>
          <cell r="J6669" t="str">
            <v>件</v>
          </cell>
          <cell r="K6669" t="str">
            <v/>
          </cell>
          <cell r="L6669" t="str">
            <v/>
          </cell>
          <cell r="M6669" t="str">
            <v>12.10</v>
          </cell>
        </row>
        <row r="6670">
          <cell r="A6670" t="str">
            <v>CYS-18DCTJGW-023</v>
          </cell>
          <cell r="B6670" t="str">
            <v>18对磁块金刚网</v>
          </cell>
          <cell r="C6670" t="str">
            <v>CYS-18DCTJGW-023-18对磁块金刚网</v>
          </cell>
          <cell r="D6670" t="str">
            <v>居家布艺</v>
          </cell>
          <cell r="E6670" t="str">
            <v>是</v>
          </cell>
          <cell r="F6670" t="str">
            <v>否</v>
          </cell>
          <cell r="G6670" t="str">
            <v>宽100*高210</v>
          </cell>
          <cell r="H6670" t="str">
            <v/>
          </cell>
          <cell r="I6670" t="str">
            <v/>
          </cell>
          <cell r="J6670" t="str">
            <v>件</v>
          </cell>
          <cell r="K6670" t="str">
            <v/>
          </cell>
          <cell r="L6670" t="str">
            <v/>
          </cell>
          <cell r="M6670" t="str">
            <v>12.20</v>
          </cell>
        </row>
        <row r="6671">
          <cell r="A6671" t="str">
            <v>CYS-18DCTJGW-024</v>
          </cell>
          <cell r="B6671" t="str">
            <v>18对磁块金刚网</v>
          </cell>
          <cell r="C6671" t="str">
            <v>CYS-18DCTJGW-024-18对磁块金刚网</v>
          </cell>
          <cell r="D6671" t="str">
            <v>居家布艺</v>
          </cell>
          <cell r="E6671" t="str">
            <v>是</v>
          </cell>
          <cell r="F6671" t="str">
            <v>否</v>
          </cell>
          <cell r="G6671" t="str">
            <v>宽100*高220</v>
          </cell>
          <cell r="H6671" t="str">
            <v/>
          </cell>
          <cell r="I6671" t="str">
            <v/>
          </cell>
          <cell r="J6671" t="str">
            <v>件</v>
          </cell>
          <cell r="K6671" t="str">
            <v/>
          </cell>
          <cell r="L6671" t="str">
            <v/>
          </cell>
          <cell r="M6671" t="str">
            <v>12.50</v>
          </cell>
        </row>
        <row r="6672">
          <cell r="A6672" t="str">
            <v>CYS-18DCTJGW-025</v>
          </cell>
          <cell r="B6672" t="str">
            <v>18对磁块金刚网</v>
          </cell>
          <cell r="C6672" t="str">
            <v>CYS-18DCTJGW-025-18对磁块金刚网</v>
          </cell>
          <cell r="D6672" t="str">
            <v>居家布艺</v>
          </cell>
          <cell r="E6672" t="str">
            <v>是</v>
          </cell>
          <cell r="F6672" t="str">
            <v>否</v>
          </cell>
          <cell r="G6672" t="str">
            <v>宽110*高200</v>
          </cell>
          <cell r="H6672" t="str">
            <v/>
          </cell>
          <cell r="I6672" t="str">
            <v/>
          </cell>
          <cell r="J6672" t="str">
            <v>件</v>
          </cell>
          <cell r="K6672" t="str">
            <v/>
          </cell>
          <cell r="L6672" t="str">
            <v/>
          </cell>
          <cell r="M6672" t="str">
            <v>12.10</v>
          </cell>
        </row>
        <row r="6673">
          <cell r="A6673" t="str">
            <v>CYS-18DCTJGW-026</v>
          </cell>
          <cell r="B6673" t="str">
            <v>18对磁块金刚网</v>
          </cell>
          <cell r="C6673" t="str">
            <v>CYS-18DCTJGW-026-18对磁块金刚网</v>
          </cell>
          <cell r="D6673" t="str">
            <v>居家布艺</v>
          </cell>
          <cell r="E6673" t="str">
            <v>是</v>
          </cell>
          <cell r="F6673" t="str">
            <v>否</v>
          </cell>
          <cell r="G6673" t="str">
            <v>宽110*高210</v>
          </cell>
          <cell r="H6673" t="str">
            <v/>
          </cell>
          <cell r="I6673" t="str">
            <v/>
          </cell>
          <cell r="J6673" t="str">
            <v>件</v>
          </cell>
          <cell r="K6673" t="str">
            <v/>
          </cell>
          <cell r="L6673" t="str">
            <v/>
          </cell>
          <cell r="M6673" t="str">
            <v>12.30</v>
          </cell>
        </row>
        <row r="6674">
          <cell r="A6674" t="str">
            <v>CYS-18DCTJGW-027</v>
          </cell>
          <cell r="B6674" t="str">
            <v>18对磁块金刚网</v>
          </cell>
          <cell r="C6674" t="str">
            <v>CYS-18DCTJGW-027-18对磁块金刚网</v>
          </cell>
          <cell r="D6674" t="str">
            <v>居家布艺</v>
          </cell>
          <cell r="E6674" t="str">
            <v>是</v>
          </cell>
          <cell r="F6674" t="str">
            <v>否</v>
          </cell>
          <cell r="G6674" t="str">
            <v>宽110*高220</v>
          </cell>
          <cell r="H6674" t="str">
            <v/>
          </cell>
          <cell r="I6674" t="str">
            <v/>
          </cell>
          <cell r="J6674" t="str">
            <v>件</v>
          </cell>
          <cell r="K6674" t="str">
            <v/>
          </cell>
          <cell r="L6674" t="str">
            <v/>
          </cell>
          <cell r="M6674" t="str">
            <v>12.60</v>
          </cell>
        </row>
        <row r="6675">
          <cell r="A6675" t="str">
            <v>CYS-18DCTJGW-028</v>
          </cell>
          <cell r="B6675" t="str">
            <v>18对磁块金刚网</v>
          </cell>
          <cell r="C6675" t="str">
            <v>CYS-18DCTJGW-028-18对磁块金刚网</v>
          </cell>
          <cell r="D6675" t="str">
            <v>居家布艺</v>
          </cell>
          <cell r="E6675" t="str">
            <v>是</v>
          </cell>
          <cell r="F6675" t="str">
            <v>否</v>
          </cell>
          <cell r="G6675" t="str">
            <v>宽120*高200</v>
          </cell>
          <cell r="H6675" t="str">
            <v/>
          </cell>
          <cell r="I6675" t="str">
            <v/>
          </cell>
          <cell r="J6675" t="str">
            <v>件</v>
          </cell>
          <cell r="K6675" t="str">
            <v/>
          </cell>
          <cell r="L6675" t="str">
            <v/>
          </cell>
          <cell r="M6675" t="str">
            <v>13.10</v>
          </cell>
        </row>
        <row r="6676">
          <cell r="A6676" t="str">
            <v>CYS-18DCTJGW-029</v>
          </cell>
          <cell r="B6676" t="str">
            <v>18对磁块金刚网</v>
          </cell>
          <cell r="C6676" t="str">
            <v>CYS-18DCTJGW-029-18对磁块金刚网</v>
          </cell>
          <cell r="D6676" t="str">
            <v>居家布艺</v>
          </cell>
          <cell r="E6676" t="str">
            <v>是</v>
          </cell>
          <cell r="F6676" t="str">
            <v>否</v>
          </cell>
          <cell r="G6676" t="str">
            <v>宽120*高210</v>
          </cell>
          <cell r="H6676" t="str">
            <v/>
          </cell>
          <cell r="I6676" t="str">
            <v/>
          </cell>
          <cell r="J6676" t="str">
            <v>件</v>
          </cell>
          <cell r="K6676" t="str">
            <v/>
          </cell>
          <cell r="L6676" t="str">
            <v/>
          </cell>
          <cell r="M6676" t="str">
            <v>13.50</v>
          </cell>
        </row>
        <row r="6677">
          <cell r="A6677" t="str">
            <v>CYS-18DCTJGW-030</v>
          </cell>
          <cell r="B6677" t="str">
            <v>18对磁块金刚网</v>
          </cell>
          <cell r="C6677" t="str">
            <v>CYS-18DCTJGW-030-18对磁块金刚网</v>
          </cell>
          <cell r="D6677" t="str">
            <v>居家布艺</v>
          </cell>
          <cell r="E6677" t="str">
            <v>是</v>
          </cell>
          <cell r="F6677" t="str">
            <v>否</v>
          </cell>
          <cell r="G6677" t="str">
            <v>宽120*高220</v>
          </cell>
          <cell r="H6677" t="str">
            <v/>
          </cell>
          <cell r="I6677" t="str">
            <v/>
          </cell>
          <cell r="J6677" t="str">
            <v>件</v>
          </cell>
          <cell r="K6677" t="str">
            <v/>
          </cell>
          <cell r="L6677" t="str">
            <v/>
          </cell>
          <cell r="M6677" t="str">
            <v>13.80</v>
          </cell>
        </row>
        <row r="6678">
          <cell r="A6678" t="str">
            <v>CYS-18DCTJGW-031</v>
          </cell>
          <cell r="B6678" t="str">
            <v>18对磁块金刚网</v>
          </cell>
          <cell r="C6678" t="str">
            <v>CYS-18DCTJGW-031-18对磁块金刚网</v>
          </cell>
          <cell r="D6678" t="str">
            <v>居家布艺</v>
          </cell>
          <cell r="E6678" t="str">
            <v>是</v>
          </cell>
          <cell r="F6678" t="str">
            <v>否</v>
          </cell>
          <cell r="G6678" t="str">
            <v>宽130*高200</v>
          </cell>
          <cell r="H6678" t="str">
            <v/>
          </cell>
          <cell r="I6678" t="str">
            <v/>
          </cell>
          <cell r="J6678" t="str">
            <v>件</v>
          </cell>
          <cell r="K6678" t="str">
            <v/>
          </cell>
          <cell r="L6678" t="str">
            <v/>
          </cell>
          <cell r="M6678" t="str">
            <v>14.20</v>
          </cell>
        </row>
        <row r="6679">
          <cell r="A6679" t="str">
            <v>CYS-18DCTJGW-032</v>
          </cell>
          <cell r="B6679" t="str">
            <v>18对磁块金刚网</v>
          </cell>
          <cell r="C6679" t="str">
            <v>CYS-18DCTJGW-032-18对磁块金刚网</v>
          </cell>
          <cell r="D6679" t="str">
            <v>居家布艺</v>
          </cell>
          <cell r="E6679" t="str">
            <v>是</v>
          </cell>
          <cell r="F6679" t="str">
            <v>否</v>
          </cell>
          <cell r="G6679" t="str">
            <v>宽130*高220</v>
          </cell>
          <cell r="H6679" t="str">
            <v/>
          </cell>
          <cell r="I6679" t="str">
            <v/>
          </cell>
          <cell r="J6679" t="str">
            <v>件</v>
          </cell>
          <cell r="K6679" t="str">
            <v/>
          </cell>
          <cell r="L6679" t="str">
            <v/>
          </cell>
          <cell r="M6679" t="str">
            <v>14.90</v>
          </cell>
        </row>
        <row r="6680">
          <cell r="A6680" t="str">
            <v>CYS-18DCTJGW-033</v>
          </cell>
          <cell r="B6680" t="str">
            <v>18对磁块金刚网</v>
          </cell>
          <cell r="C6680" t="str">
            <v>CYS-18DCTJGW-033-18对磁块金刚网</v>
          </cell>
          <cell r="D6680" t="str">
            <v>居家布艺</v>
          </cell>
          <cell r="E6680" t="str">
            <v>是</v>
          </cell>
          <cell r="F6680" t="str">
            <v>否</v>
          </cell>
          <cell r="G6680" t="str">
            <v>宽140*高200</v>
          </cell>
          <cell r="H6680" t="str">
            <v/>
          </cell>
          <cell r="I6680" t="str">
            <v/>
          </cell>
          <cell r="J6680" t="str">
            <v>件</v>
          </cell>
          <cell r="K6680" t="str">
            <v/>
          </cell>
          <cell r="L6680" t="str">
            <v/>
          </cell>
          <cell r="M6680" t="str">
            <v>14.20</v>
          </cell>
        </row>
        <row r="6681">
          <cell r="A6681" t="str">
            <v>CYS-18DCTJGW-034</v>
          </cell>
          <cell r="B6681" t="str">
            <v>18对磁块金刚网</v>
          </cell>
          <cell r="C6681" t="str">
            <v>CYS-18DCTJGW-034-18对磁块金刚网</v>
          </cell>
          <cell r="D6681" t="str">
            <v>居家布艺</v>
          </cell>
          <cell r="E6681" t="str">
            <v>是</v>
          </cell>
          <cell r="F6681" t="str">
            <v>否</v>
          </cell>
          <cell r="G6681" t="str">
            <v>宽140*高220</v>
          </cell>
          <cell r="H6681" t="str">
            <v/>
          </cell>
          <cell r="I6681" t="str">
            <v/>
          </cell>
          <cell r="J6681" t="str">
            <v>件</v>
          </cell>
          <cell r="K6681" t="str">
            <v/>
          </cell>
          <cell r="L6681" t="str">
            <v/>
          </cell>
          <cell r="M6681" t="str">
            <v>14.90</v>
          </cell>
        </row>
        <row r="6682">
          <cell r="A6682" t="str">
            <v>CYS-18DCTJGW-035</v>
          </cell>
          <cell r="B6682" t="str">
            <v>18对磁块金刚网</v>
          </cell>
          <cell r="C6682" t="str">
            <v>CYS-18DCTJGW-035-18对磁块金刚网</v>
          </cell>
          <cell r="D6682" t="str">
            <v>居家布艺</v>
          </cell>
          <cell r="E6682" t="str">
            <v>是</v>
          </cell>
          <cell r="F6682" t="str">
            <v>否</v>
          </cell>
          <cell r="G6682" t="str">
            <v>宽150*高200</v>
          </cell>
          <cell r="H6682" t="str">
            <v/>
          </cell>
          <cell r="I6682" t="str">
            <v/>
          </cell>
          <cell r="J6682" t="str">
            <v>件</v>
          </cell>
          <cell r="K6682" t="str">
            <v/>
          </cell>
          <cell r="L6682" t="str">
            <v/>
          </cell>
          <cell r="M6682" t="str">
            <v>14.90</v>
          </cell>
        </row>
        <row r="6683">
          <cell r="A6683" t="str">
            <v>CYS-18DCTJGW-036</v>
          </cell>
          <cell r="B6683" t="str">
            <v>18对磁块金刚网</v>
          </cell>
          <cell r="C6683" t="str">
            <v>CYS-18DCTJGW-036-18对磁块金刚网</v>
          </cell>
          <cell r="D6683" t="str">
            <v>居家布艺</v>
          </cell>
          <cell r="E6683" t="str">
            <v>是</v>
          </cell>
          <cell r="F6683" t="str">
            <v>否</v>
          </cell>
          <cell r="G6683" t="str">
            <v>宽150*高220</v>
          </cell>
          <cell r="H6683" t="str">
            <v/>
          </cell>
          <cell r="I6683" t="str">
            <v/>
          </cell>
          <cell r="J6683" t="str">
            <v>件</v>
          </cell>
          <cell r="K6683" t="str">
            <v/>
          </cell>
          <cell r="L6683" t="str">
            <v/>
          </cell>
          <cell r="M6683" t="str">
            <v>15.60</v>
          </cell>
        </row>
        <row r="6684">
          <cell r="A6684" t="str">
            <v>CYS-18DCTJGW-037</v>
          </cell>
          <cell r="B6684" t="str">
            <v>18对磁块金刚网</v>
          </cell>
          <cell r="C6684" t="str">
            <v>CYS-18DCTJGW-037-18对磁块金刚网</v>
          </cell>
          <cell r="D6684" t="str">
            <v>居家布艺</v>
          </cell>
          <cell r="E6684" t="str">
            <v>是</v>
          </cell>
          <cell r="F6684" t="str">
            <v>否</v>
          </cell>
          <cell r="G6684" t="str">
            <v>宽160*高200</v>
          </cell>
          <cell r="H6684" t="str">
            <v/>
          </cell>
          <cell r="I6684" t="str">
            <v/>
          </cell>
          <cell r="J6684" t="str">
            <v>件</v>
          </cell>
          <cell r="K6684" t="str">
            <v/>
          </cell>
          <cell r="L6684" t="str">
            <v/>
          </cell>
          <cell r="M6684" t="str">
            <v>15.20</v>
          </cell>
        </row>
        <row r="6685">
          <cell r="A6685" t="str">
            <v>CYS-18DCTJGW-038</v>
          </cell>
          <cell r="B6685" t="str">
            <v>18对磁块金刚网</v>
          </cell>
          <cell r="C6685" t="str">
            <v>CYS-18DCTJGW-038-18对磁块金刚网</v>
          </cell>
          <cell r="D6685" t="str">
            <v>居家布艺</v>
          </cell>
          <cell r="E6685" t="str">
            <v>是</v>
          </cell>
          <cell r="F6685" t="str">
            <v>否</v>
          </cell>
          <cell r="G6685" t="str">
            <v>宽160*高220</v>
          </cell>
          <cell r="H6685" t="str">
            <v/>
          </cell>
          <cell r="I6685" t="str">
            <v/>
          </cell>
          <cell r="J6685" t="str">
            <v>件</v>
          </cell>
          <cell r="K6685" t="str">
            <v/>
          </cell>
          <cell r="L6685" t="str">
            <v/>
          </cell>
          <cell r="M6685" t="str">
            <v>16.00</v>
          </cell>
        </row>
        <row r="6686">
          <cell r="A6686" t="str">
            <v>CYS-18DCTJGW-039</v>
          </cell>
          <cell r="B6686" t="str">
            <v>18对磁块金刚网</v>
          </cell>
          <cell r="C6686" t="str">
            <v>CYS-18DCTJGW-039-18对磁块金刚网</v>
          </cell>
          <cell r="D6686" t="str">
            <v>居家布艺</v>
          </cell>
          <cell r="E6686" t="str">
            <v>是</v>
          </cell>
          <cell r="F6686" t="str">
            <v>否</v>
          </cell>
          <cell r="G6686" t="str">
            <v>宽170*高200</v>
          </cell>
          <cell r="H6686" t="str">
            <v/>
          </cell>
          <cell r="I6686" t="str">
            <v/>
          </cell>
          <cell r="J6686" t="str">
            <v>件</v>
          </cell>
          <cell r="K6686" t="str">
            <v/>
          </cell>
          <cell r="L6686" t="str">
            <v/>
          </cell>
          <cell r="M6686" t="str">
            <v>15.70</v>
          </cell>
        </row>
        <row r="6687">
          <cell r="A6687" t="str">
            <v>CYS-18DCTJGW-040</v>
          </cell>
          <cell r="B6687" t="str">
            <v>18对磁块金刚网</v>
          </cell>
          <cell r="C6687" t="str">
            <v>CYS-18DCTJGW-040-18对磁块金刚网</v>
          </cell>
          <cell r="D6687" t="str">
            <v>居家布艺</v>
          </cell>
          <cell r="E6687" t="str">
            <v>是</v>
          </cell>
          <cell r="F6687" t="str">
            <v>否</v>
          </cell>
          <cell r="G6687" t="str">
            <v>宽170*高220</v>
          </cell>
          <cell r="H6687" t="str">
            <v/>
          </cell>
          <cell r="I6687" t="str">
            <v/>
          </cell>
          <cell r="J6687" t="str">
            <v>件</v>
          </cell>
          <cell r="K6687" t="str">
            <v/>
          </cell>
          <cell r="L6687" t="str">
            <v/>
          </cell>
          <cell r="M6687" t="str">
            <v>16.50</v>
          </cell>
        </row>
        <row r="6688">
          <cell r="A6688" t="str">
            <v>CYS-18DCTJGW-041</v>
          </cell>
          <cell r="B6688" t="str">
            <v>18对磁块金刚网</v>
          </cell>
          <cell r="C6688" t="str">
            <v>CYS-18DCTJGW-041-18对磁块金刚网</v>
          </cell>
          <cell r="D6688" t="str">
            <v>居家布艺</v>
          </cell>
          <cell r="E6688" t="str">
            <v>是</v>
          </cell>
          <cell r="F6688" t="str">
            <v>否</v>
          </cell>
          <cell r="G6688" t="str">
            <v>宽180*高200</v>
          </cell>
          <cell r="H6688" t="str">
            <v/>
          </cell>
          <cell r="I6688" t="str">
            <v/>
          </cell>
          <cell r="J6688" t="str">
            <v>件</v>
          </cell>
          <cell r="K6688" t="str">
            <v/>
          </cell>
          <cell r="L6688" t="str">
            <v/>
          </cell>
          <cell r="M6688" t="str">
            <v>16.30</v>
          </cell>
        </row>
        <row r="6689">
          <cell r="A6689" t="str">
            <v>CYS-18DCTJGW-042</v>
          </cell>
          <cell r="B6689" t="str">
            <v>18对磁块金刚网</v>
          </cell>
          <cell r="C6689" t="str">
            <v>CYS-18DCTJGW-042-18对磁块金刚网</v>
          </cell>
          <cell r="D6689" t="str">
            <v>居家布艺</v>
          </cell>
          <cell r="E6689" t="str">
            <v>是</v>
          </cell>
          <cell r="F6689" t="str">
            <v>否</v>
          </cell>
          <cell r="G6689" t="str">
            <v>宽180*高220</v>
          </cell>
          <cell r="H6689" t="str">
            <v/>
          </cell>
          <cell r="I6689" t="str">
            <v/>
          </cell>
          <cell r="J6689" t="str">
            <v>件</v>
          </cell>
          <cell r="K6689" t="str">
            <v/>
          </cell>
          <cell r="L6689" t="str">
            <v/>
          </cell>
          <cell r="M6689" t="str">
            <v>17.10</v>
          </cell>
        </row>
        <row r="6690">
          <cell r="A6690" t="str">
            <v>CYS-18DCTJGW-043</v>
          </cell>
          <cell r="B6690" t="str">
            <v>18对磁块金刚网</v>
          </cell>
          <cell r="C6690" t="str">
            <v>CYS-18DCTJGW-043-18对磁块金刚网</v>
          </cell>
          <cell r="D6690" t="str">
            <v>居家布艺</v>
          </cell>
          <cell r="E6690" t="str">
            <v>是</v>
          </cell>
          <cell r="F6690" t="str">
            <v>否</v>
          </cell>
          <cell r="G6690" t="str">
            <v>宽190*高200</v>
          </cell>
          <cell r="H6690" t="str">
            <v/>
          </cell>
          <cell r="I6690" t="str">
            <v/>
          </cell>
          <cell r="J6690" t="str">
            <v>件</v>
          </cell>
          <cell r="K6690" t="str">
            <v/>
          </cell>
          <cell r="L6690" t="str">
            <v/>
          </cell>
          <cell r="M6690" t="str">
            <v>16.70</v>
          </cell>
        </row>
        <row r="6691">
          <cell r="A6691" t="str">
            <v>CYS-18DCTJGW-044</v>
          </cell>
          <cell r="B6691" t="str">
            <v>18对磁块金刚网</v>
          </cell>
          <cell r="C6691" t="str">
            <v>CYS-18DCTJGW-044-18对磁块金刚网</v>
          </cell>
          <cell r="D6691" t="str">
            <v>居家布艺</v>
          </cell>
          <cell r="E6691" t="str">
            <v>是</v>
          </cell>
          <cell r="F6691" t="str">
            <v>否</v>
          </cell>
          <cell r="G6691" t="str">
            <v>宽190*高220</v>
          </cell>
          <cell r="H6691" t="str">
            <v/>
          </cell>
          <cell r="I6691" t="str">
            <v/>
          </cell>
          <cell r="J6691" t="str">
            <v>件</v>
          </cell>
          <cell r="K6691" t="str">
            <v/>
          </cell>
          <cell r="L6691" t="str">
            <v/>
          </cell>
          <cell r="M6691" t="str">
            <v>17.60</v>
          </cell>
        </row>
        <row r="6692">
          <cell r="A6692" t="str">
            <v>CYS-18DCTJGW-045</v>
          </cell>
          <cell r="B6692" t="str">
            <v>18对磁块金刚网</v>
          </cell>
          <cell r="C6692" t="str">
            <v>CYS-18DCTJGW-045-18对磁块金刚网</v>
          </cell>
          <cell r="D6692" t="str">
            <v>居家布艺</v>
          </cell>
          <cell r="E6692" t="str">
            <v>是</v>
          </cell>
          <cell r="F6692" t="str">
            <v>否</v>
          </cell>
          <cell r="G6692" t="str">
            <v>宽200*高200</v>
          </cell>
          <cell r="H6692" t="str">
            <v/>
          </cell>
          <cell r="I6692" t="str">
            <v/>
          </cell>
          <cell r="J6692" t="str">
            <v>件</v>
          </cell>
          <cell r="K6692" t="str">
            <v/>
          </cell>
          <cell r="L6692" t="str">
            <v/>
          </cell>
          <cell r="M6692" t="str">
            <v>17.10</v>
          </cell>
        </row>
        <row r="6693">
          <cell r="A6693" t="str">
            <v>CYS-18DCTJGW-046</v>
          </cell>
          <cell r="B6693" t="str">
            <v>18对磁块金刚网</v>
          </cell>
          <cell r="C6693" t="str">
            <v>CYS-18DCTJGW-046-18对磁块金刚网</v>
          </cell>
          <cell r="D6693" t="str">
            <v>居家布艺</v>
          </cell>
          <cell r="E6693" t="str">
            <v>是</v>
          </cell>
          <cell r="F6693" t="str">
            <v>否</v>
          </cell>
          <cell r="G6693" t="str">
            <v>宽200*高220</v>
          </cell>
          <cell r="H6693" t="str">
            <v/>
          </cell>
          <cell r="I6693" t="str">
            <v/>
          </cell>
          <cell r="J6693" t="str">
            <v>件</v>
          </cell>
          <cell r="K6693" t="str">
            <v/>
          </cell>
          <cell r="L6693" t="str">
            <v/>
          </cell>
          <cell r="M6693" t="str">
            <v>18.00</v>
          </cell>
        </row>
        <row r="6694">
          <cell r="A6694" t="str">
            <v>CYS-18DCTJGW-047</v>
          </cell>
          <cell r="B6694" t="str">
            <v>18对磁块金刚网</v>
          </cell>
          <cell r="C6694" t="str">
            <v>CYS-18DCTJGW-047-18对磁块金刚网</v>
          </cell>
          <cell r="D6694" t="str">
            <v>居家布艺</v>
          </cell>
          <cell r="E6694" t="str">
            <v>是</v>
          </cell>
          <cell r="F6694" t="str">
            <v>否</v>
          </cell>
          <cell r="G6694" t="str">
            <v>宽70*高200</v>
          </cell>
          <cell r="H6694" t="str">
            <v/>
          </cell>
          <cell r="I6694" t="str">
            <v/>
          </cell>
          <cell r="J6694" t="str">
            <v>件</v>
          </cell>
          <cell r="K6694" t="str">
            <v/>
          </cell>
          <cell r="L6694" t="str">
            <v/>
          </cell>
          <cell r="M6694" t="str">
            <v>10.80</v>
          </cell>
        </row>
        <row r="6695">
          <cell r="A6695" t="str">
            <v>CYS-18DCTJGW-048</v>
          </cell>
          <cell r="B6695" t="str">
            <v>18对磁块金刚网</v>
          </cell>
          <cell r="C6695" t="str">
            <v>CYS-18DCTJGW-048-18对磁块金刚网</v>
          </cell>
          <cell r="D6695" t="str">
            <v>居家布艺</v>
          </cell>
          <cell r="E6695" t="str">
            <v>是</v>
          </cell>
          <cell r="F6695" t="str">
            <v>否</v>
          </cell>
          <cell r="G6695" t="str">
            <v>宽80*高190</v>
          </cell>
          <cell r="H6695" t="str">
            <v/>
          </cell>
          <cell r="I6695" t="str">
            <v/>
          </cell>
          <cell r="J6695" t="str">
            <v>件</v>
          </cell>
          <cell r="K6695" t="str">
            <v/>
          </cell>
          <cell r="L6695" t="str">
            <v/>
          </cell>
          <cell r="M6695" t="str">
            <v>11.00</v>
          </cell>
        </row>
        <row r="6696">
          <cell r="A6696" t="str">
            <v>CYS-18DCTJGW-049</v>
          </cell>
          <cell r="B6696" t="str">
            <v>18对磁块金刚网</v>
          </cell>
          <cell r="C6696" t="str">
            <v>CYS-18DCTJGW-049-18对磁块金刚网</v>
          </cell>
          <cell r="D6696" t="str">
            <v>居家布艺</v>
          </cell>
          <cell r="E6696" t="str">
            <v>是</v>
          </cell>
          <cell r="F6696" t="str">
            <v>否</v>
          </cell>
          <cell r="G6696" t="str">
            <v>宽80*高200</v>
          </cell>
          <cell r="H6696" t="str">
            <v/>
          </cell>
          <cell r="I6696" t="str">
            <v/>
          </cell>
          <cell r="J6696" t="str">
            <v>件</v>
          </cell>
          <cell r="K6696" t="str">
            <v/>
          </cell>
          <cell r="L6696" t="str">
            <v/>
          </cell>
          <cell r="M6696" t="str">
            <v>11.20</v>
          </cell>
        </row>
        <row r="6697">
          <cell r="A6697" t="str">
            <v>CYS-18DCTJGW-050</v>
          </cell>
          <cell r="B6697" t="str">
            <v>18对磁块金刚网</v>
          </cell>
          <cell r="C6697" t="str">
            <v>CYS-18DCTJGW-050-18对磁块金刚网</v>
          </cell>
          <cell r="D6697" t="str">
            <v>居家布艺</v>
          </cell>
          <cell r="E6697" t="str">
            <v>是</v>
          </cell>
          <cell r="F6697" t="str">
            <v>否</v>
          </cell>
          <cell r="G6697" t="str">
            <v>宽80*高210</v>
          </cell>
          <cell r="H6697" t="str">
            <v/>
          </cell>
          <cell r="I6697" t="str">
            <v/>
          </cell>
          <cell r="J6697" t="str">
            <v>件</v>
          </cell>
          <cell r="K6697" t="str">
            <v/>
          </cell>
          <cell r="L6697" t="str">
            <v/>
          </cell>
          <cell r="M6697" t="str">
            <v>11.40</v>
          </cell>
        </row>
        <row r="6698">
          <cell r="A6698" t="str">
            <v>CYS-18DCTJGW-051</v>
          </cell>
          <cell r="B6698" t="str">
            <v>18对磁块金刚网</v>
          </cell>
          <cell r="C6698" t="str">
            <v>CYS-18DCTJGW-051-18对磁块金刚网</v>
          </cell>
          <cell r="D6698" t="str">
            <v>居家布艺</v>
          </cell>
          <cell r="E6698" t="str">
            <v>是</v>
          </cell>
          <cell r="F6698" t="str">
            <v>否</v>
          </cell>
          <cell r="G6698" t="str">
            <v>宽80*高220</v>
          </cell>
          <cell r="H6698" t="str">
            <v/>
          </cell>
          <cell r="I6698" t="str">
            <v/>
          </cell>
          <cell r="J6698" t="str">
            <v>件</v>
          </cell>
          <cell r="K6698" t="str">
            <v/>
          </cell>
          <cell r="L6698" t="str">
            <v/>
          </cell>
          <cell r="M6698" t="str">
            <v>11.70</v>
          </cell>
        </row>
        <row r="6699">
          <cell r="A6699" t="str">
            <v>CYS-18DCTJGW-052</v>
          </cell>
          <cell r="B6699" t="str">
            <v>18对磁块金刚网</v>
          </cell>
          <cell r="C6699" t="str">
            <v>CYS-18DCTJGW-052-18对磁块金刚网</v>
          </cell>
          <cell r="D6699" t="str">
            <v>居家布艺</v>
          </cell>
          <cell r="E6699" t="str">
            <v>是</v>
          </cell>
          <cell r="F6699" t="str">
            <v>否</v>
          </cell>
          <cell r="G6699" t="str">
            <v>宽85*高195</v>
          </cell>
          <cell r="H6699" t="str">
            <v/>
          </cell>
          <cell r="I6699" t="str">
            <v/>
          </cell>
          <cell r="J6699" t="str">
            <v>件</v>
          </cell>
          <cell r="K6699" t="str">
            <v/>
          </cell>
          <cell r="L6699" t="str">
            <v/>
          </cell>
          <cell r="M6699" t="str">
            <v>11.10</v>
          </cell>
        </row>
        <row r="6700">
          <cell r="A6700" t="str">
            <v>CYS-18DCTJGW-053</v>
          </cell>
          <cell r="B6700" t="str">
            <v>18对磁块金刚网</v>
          </cell>
          <cell r="C6700" t="str">
            <v>CYS-18DCTJGW-053-18对磁块金刚网</v>
          </cell>
          <cell r="D6700" t="str">
            <v>居家布艺</v>
          </cell>
          <cell r="E6700" t="str">
            <v>是</v>
          </cell>
          <cell r="F6700" t="str">
            <v>否</v>
          </cell>
          <cell r="G6700" t="str">
            <v>宽85*高200</v>
          </cell>
          <cell r="H6700" t="str">
            <v/>
          </cell>
          <cell r="I6700" t="str">
            <v/>
          </cell>
          <cell r="J6700" t="str">
            <v>件</v>
          </cell>
          <cell r="K6700" t="str">
            <v/>
          </cell>
          <cell r="L6700" t="str">
            <v/>
          </cell>
          <cell r="M6700" t="str">
            <v>11.20</v>
          </cell>
        </row>
        <row r="6701">
          <cell r="A6701" t="str">
            <v>CYS-18DCTJGW-054</v>
          </cell>
          <cell r="B6701" t="str">
            <v>18对磁块金刚网</v>
          </cell>
          <cell r="C6701" t="str">
            <v>CYS-18DCTJGW-054-18对磁块金刚网</v>
          </cell>
          <cell r="D6701" t="str">
            <v>居家布艺</v>
          </cell>
          <cell r="E6701" t="str">
            <v>是</v>
          </cell>
          <cell r="F6701" t="str">
            <v>否</v>
          </cell>
          <cell r="G6701" t="str">
            <v>宽85*高205</v>
          </cell>
          <cell r="H6701" t="str">
            <v/>
          </cell>
          <cell r="I6701" t="str">
            <v/>
          </cell>
          <cell r="J6701" t="str">
            <v>件</v>
          </cell>
          <cell r="K6701" t="str">
            <v/>
          </cell>
          <cell r="L6701" t="str">
            <v/>
          </cell>
          <cell r="M6701" t="str">
            <v>11.40</v>
          </cell>
        </row>
        <row r="6702">
          <cell r="A6702" t="str">
            <v>CYS-18DCTJGW-055</v>
          </cell>
          <cell r="B6702" t="str">
            <v>18对磁块金刚网</v>
          </cell>
          <cell r="C6702" t="str">
            <v>CYS-18DCTJGW-055-18对磁块金刚网</v>
          </cell>
          <cell r="D6702" t="str">
            <v>居家布艺</v>
          </cell>
          <cell r="E6702" t="str">
            <v>是</v>
          </cell>
          <cell r="F6702" t="str">
            <v>否</v>
          </cell>
          <cell r="G6702" t="str">
            <v>宽85*高210</v>
          </cell>
          <cell r="H6702" t="str">
            <v/>
          </cell>
          <cell r="I6702" t="str">
            <v/>
          </cell>
          <cell r="J6702" t="str">
            <v>件</v>
          </cell>
          <cell r="K6702" t="str">
            <v/>
          </cell>
          <cell r="L6702" t="str">
            <v/>
          </cell>
          <cell r="M6702" t="str">
            <v>11.50</v>
          </cell>
        </row>
        <row r="6703">
          <cell r="A6703" t="str">
            <v>CYS-18DCTJGW-056</v>
          </cell>
          <cell r="B6703" t="str">
            <v>18对磁块金刚网</v>
          </cell>
          <cell r="C6703" t="str">
            <v>CYS-18DCTJGW-056-18对磁块金刚网</v>
          </cell>
          <cell r="D6703" t="str">
            <v>居家布艺</v>
          </cell>
          <cell r="E6703" t="str">
            <v>是</v>
          </cell>
          <cell r="F6703" t="str">
            <v>否</v>
          </cell>
          <cell r="G6703" t="str">
            <v>宽85*高220</v>
          </cell>
          <cell r="H6703" t="str">
            <v/>
          </cell>
          <cell r="I6703" t="str">
            <v/>
          </cell>
          <cell r="J6703" t="str">
            <v>件</v>
          </cell>
          <cell r="K6703" t="str">
            <v/>
          </cell>
          <cell r="L6703" t="str">
            <v/>
          </cell>
          <cell r="M6703" t="str">
            <v>11.80</v>
          </cell>
        </row>
        <row r="6704">
          <cell r="A6704" t="str">
            <v>CYS-18DCTJGW-057</v>
          </cell>
          <cell r="B6704" t="str">
            <v>18对磁块金刚网</v>
          </cell>
          <cell r="C6704" t="str">
            <v>CYS-18DCTJGW-057-18对磁块金刚网</v>
          </cell>
          <cell r="D6704" t="str">
            <v>居家布艺</v>
          </cell>
          <cell r="E6704" t="str">
            <v>是</v>
          </cell>
          <cell r="F6704" t="str">
            <v>否</v>
          </cell>
          <cell r="G6704" t="str">
            <v>宽90*高195</v>
          </cell>
          <cell r="H6704" t="str">
            <v/>
          </cell>
          <cell r="I6704" t="str">
            <v/>
          </cell>
          <cell r="J6704" t="str">
            <v>件</v>
          </cell>
          <cell r="K6704" t="str">
            <v/>
          </cell>
          <cell r="L6704" t="str">
            <v/>
          </cell>
          <cell r="M6704" t="str">
            <v>11.70</v>
          </cell>
        </row>
        <row r="6705">
          <cell r="A6705" t="str">
            <v>CYS-18DCTJGW-058</v>
          </cell>
          <cell r="B6705" t="str">
            <v>18对磁块金刚网</v>
          </cell>
          <cell r="C6705" t="str">
            <v>CYS-18DCTJGW-058-18对磁块金刚网</v>
          </cell>
          <cell r="D6705" t="str">
            <v>居家布艺</v>
          </cell>
          <cell r="E6705" t="str">
            <v>是</v>
          </cell>
          <cell r="F6705" t="str">
            <v>否</v>
          </cell>
          <cell r="G6705" t="str">
            <v>宽90*高200</v>
          </cell>
          <cell r="H6705" t="str">
            <v/>
          </cell>
          <cell r="I6705" t="str">
            <v/>
          </cell>
          <cell r="J6705" t="str">
            <v>件</v>
          </cell>
          <cell r="K6705" t="str">
            <v/>
          </cell>
          <cell r="L6705" t="str">
            <v/>
          </cell>
          <cell r="M6705" t="str">
            <v>11.90</v>
          </cell>
        </row>
        <row r="6706">
          <cell r="A6706" t="str">
            <v>CYS-18DCTJGW-059</v>
          </cell>
          <cell r="B6706" t="str">
            <v>18对磁块金刚网</v>
          </cell>
          <cell r="C6706" t="str">
            <v>CYS-18DCTJGW-059-18对磁块金刚网</v>
          </cell>
          <cell r="D6706" t="str">
            <v>居家布艺</v>
          </cell>
          <cell r="E6706" t="str">
            <v>是</v>
          </cell>
          <cell r="F6706" t="str">
            <v>否</v>
          </cell>
          <cell r="G6706" t="str">
            <v>宽90*高205</v>
          </cell>
          <cell r="H6706" t="str">
            <v/>
          </cell>
          <cell r="I6706" t="str">
            <v/>
          </cell>
          <cell r="J6706" t="str">
            <v>件</v>
          </cell>
          <cell r="K6706" t="str">
            <v/>
          </cell>
          <cell r="L6706" t="str">
            <v/>
          </cell>
          <cell r="M6706" t="str">
            <v>12.00</v>
          </cell>
        </row>
        <row r="6707">
          <cell r="A6707" t="str">
            <v>CYS-18DCTJGW-060</v>
          </cell>
          <cell r="B6707" t="str">
            <v>18对磁块金刚网</v>
          </cell>
          <cell r="C6707" t="str">
            <v>CYS-18DCTJGW-060-18对磁块金刚网</v>
          </cell>
          <cell r="D6707" t="str">
            <v>居家布艺</v>
          </cell>
          <cell r="E6707" t="str">
            <v>是</v>
          </cell>
          <cell r="F6707" t="str">
            <v>否</v>
          </cell>
          <cell r="G6707" t="str">
            <v>宽90*高210</v>
          </cell>
          <cell r="H6707" t="str">
            <v/>
          </cell>
          <cell r="I6707" t="str">
            <v/>
          </cell>
          <cell r="J6707" t="str">
            <v>件</v>
          </cell>
          <cell r="K6707" t="str">
            <v/>
          </cell>
          <cell r="L6707" t="str">
            <v/>
          </cell>
          <cell r="M6707" t="str">
            <v>12.10</v>
          </cell>
        </row>
        <row r="6708">
          <cell r="A6708" t="str">
            <v>CYS-18DCTJGW-061</v>
          </cell>
          <cell r="B6708" t="str">
            <v>18对磁块金刚网</v>
          </cell>
          <cell r="C6708" t="str">
            <v>CYS-18DCTJGW-061-18对磁块金刚网</v>
          </cell>
          <cell r="D6708" t="str">
            <v>居家布艺</v>
          </cell>
          <cell r="E6708" t="str">
            <v>是</v>
          </cell>
          <cell r="F6708" t="str">
            <v>否</v>
          </cell>
          <cell r="G6708" t="str">
            <v>宽90*高220</v>
          </cell>
          <cell r="H6708" t="str">
            <v/>
          </cell>
          <cell r="I6708" t="str">
            <v/>
          </cell>
          <cell r="J6708" t="str">
            <v>件</v>
          </cell>
          <cell r="K6708" t="str">
            <v/>
          </cell>
          <cell r="L6708" t="str">
            <v/>
          </cell>
          <cell r="M6708" t="str">
            <v>12.50</v>
          </cell>
        </row>
        <row r="6709">
          <cell r="A6709" t="str">
            <v>CYS-18DCTJGW-062</v>
          </cell>
          <cell r="B6709" t="str">
            <v>18对磁块金刚网</v>
          </cell>
          <cell r="C6709" t="str">
            <v>CYS-18DCTJGW-062-18对磁块金刚网</v>
          </cell>
          <cell r="D6709" t="str">
            <v>居家布艺</v>
          </cell>
          <cell r="E6709" t="str">
            <v>是</v>
          </cell>
          <cell r="F6709" t="str">
            <v>否</v>
          </cell>
          <cell r="G6709" t="str">
            <v>宽90*高230</v>
          </cell>
          <cell r="H6709" t="str">
            <v/>
          </cell>
          <cell r="I6709" t="str">
            <v/>
          </cell>
          <cell r="J6709" t="str">
            <v>件</v>
          </cell>
          <cell r="K6709" t="str">
            <v/>
          </cell>
          <cell r="L6709" t="str">
            <v/>
          </cell>
          <cell r="M6709" t="str">
            <v>12.90</v>
          </cell>
        </row>
        <row r="6710">
          <cell r="A6710" t="str">
            <v>CYS-18DCTJGW-063</v>
          </cell>
          <cell r="B6710" t="str">
            <v>18对磁块金刚网</v>
          </cell>
          <cell r="C6710" t="str">
            <v>CYS-18DCTJGW-063-18对磁块金刚网</v>
          </cell>
          <cell r="D6710" t="str">
            <v>居家布艺</v>
          </cell>
          <cell r="E6710" t="str">
            <v>是</v>
          </cell>
          <cell r="F6710" t="str">
            <v>否</v>
          </cell>
          <cell r="G6710" t="str">
            <v>宽95*高200</v>
          </cell>
          <cell r="H6710" t="str">
            <v/>
          </cell>
          <cell r="I6710" t="str">
            <v/>
          </cell>
          <cell r="J6710" t="str">
            <v>件</v>
          </cell>
          <cell r="K6710" t="str">
            <v/>
          </cell>
          <cell r="L6710" t="str">
            <v/>
          </cell>
          <cell r="M6710" t="str">
            <v>11.90</v>
          </cell>
        </row>
        <row r="6711">
          <cell r="A6711" t="str">
            <v>CYS-18DCTJGW-064</v>
          </cell>
          <cell r="B6711" t="str">
            <v>18对磁块金刚网</v>
          </cell>
          <cell r="C6711" t="str">
            <v>CYS-18DCTJGW-064-18对磁块金刚网</v>
          </cell>
          <cell r="D6711" t="str">
            <v>居家布艺</v>
          </cell>
          <cell r="E6711" t="str">
            <v>是</v>
          </cell>
          <cell r="F6711" t="str">
            <v>否</v>
          </cell>
          <cell r="G6711" t="str">
            <v>宽95*高205</v>
          </cell>
          <cell r="H6711" t="str">
            <v/>
          </cell>
          <cell r="I6711" t="str">
            <v/>
          </cell>
          <cell r="J6711" t="str">
            <v>件</v>
          </cell>
          <cell r="K6711" t="str">
            <v/>
          </cell>
          <cell r="L6711" t="str">
            <v/>
          </cell>
          <cell r="M6711" t="str">
            <v>12.10</v>
          </cell>
        </row>
        <row r="6712">
          <cell r="A6712" t="str">
            <v>CYS-18DCTJGW-065</v>
          </cell>
          <cell r="B6712" t="str">
            <v>18对磁块金刚网</v>
          </cell>
          <cell r="C6712" t="str">
            <v>CYS-18DCTJGW-065-18对磁块金刚网</v>
          </cell>
          <cell r="D6712" t="str">
            <v>居家布艺</v>
          </cell>
          <cell r="E6712" t="str">
            <v>是</v>
          </cell>
          <cell r="F6712" t="str">
            <v>否</v>
          </cell>
          <cell r="G6712" t="str">
            <v>宽95*高210</v>
          </cell>
          <cell r="H6712" t="str">
            <v/>
          </cell>
          <cell r="I6712" t="str">
            <v/>
          </cell>
          <cell r="J6712" t="str">
            <v>件</v>
          </cell>
          <cell r="K6712" t="str">
            <v/>
          </cell>
          <cell r="L6712" t="str">
            <v/>
          </cell>
          <cell r="M6712" t="str">
            <v>12.20</v>
          </cell>
        </row>
        <row r="6713">
          <cell r="A6713" t="str">
            <v>CYS-18DCTJGW-066</v>
          </cell>
          <cell r="B6713" t="str">
            <v>18对磁块金刚网</v>
          </cell>
          <cell r="C6713" t="str">
            <v>CYS-18DCTJGW-066-18对磁块金刚网</v>
          </cell>
          <cell r="D6713" t="str">
            <v>居家布艺</v>
          </cell>
          <cell r="E6713" t="str">
            <v>是</v>
          </cell>
          <cell r="F6713" t="str">
            <v>否</v>
          </cell>
          <cell r="G6713" t="str">
            <v>宽95*高220</v>
          </cell>
          <cell r="H6713" t="str">
            <v/>
          </cell>
          <cell r="I6713" t="str">
            <v/>
          </cell>
          <cell r="J6713" t="str">
            <v>件</v>
          </cell>
          <cell r="K6713" t="str">
            <v/>
          </cell>
          <cell r="L6713" t="str">
            <v/>
          </cell>
          <cell r="M6713" t="str">
            <v>12.50</v>
          </cell>
        </row>
        <row r="6714">
          <cell r="A6714" t="str">
            <v>CYS-18DCTJGW-067</v>
          </cell>
          <cell r="B6714" t="str">
            <v>18对磁块金刚网</v>
          </cell>
          <cell r="C6714" t="str">
            <v>CYS-18DCTJGW-067-18对磁块金刚网</v>
          </cell>
          <cell r="D6714" t="str">
            <v>居家布艺</v>
          </cell>
          <cell r="E6714" t="str">
            <v>是</v>
          </cell>
          <cell r="F6714" t="str">
            <v>否</v>
          </cell>
          <cell r="G6714" t="str">
            <v>宽100*高200</v>
          </cell>
          <cell r="H6714" t="str">
            <v/>
          </cell>
          <cell r="I6714" t="str">
            <v/>
          </cell>
          <cell r="J6714" t="str">
            <v>件</v>
          </cell>
          <cell r="K6714" t="str">
            <v/>
          </cell>
          <cell r="L6714" t="str">
            <v/>
          </cell>
          <cell r="M6714" t="str">
            <v>11.90</v>
          </cell>
        </row>
        <row r="6715">
          <cell r="A6715" t="str">
            <v>CYS-18DCTJGW-068</v>
          </cell>
          <cell r="B6715" t="str">
            <v>18对磁块金刚网</v>
          </cell>
          <cell r="C6715" t="str">
            <v>CYS-18DCTJGW-068-18对磁块金刚网</v>
          </cell>
          <cell r="D6715" t="str">
            <v>居家布艺</v>
          </cell>
          <cell r="E6715" t="str">
            <v>是</v>
          </cell>
          <cell r="F6715" t="str">
            <v>否</v>
          </cell>
          <cell r="G6715" t="str">
            <v>宽100*高205</v>
          </cell>
          <cell r="H6715" t="str">
            <v/>
          </cell>
          <cell r="I6715" t="str">
            <v/>
          </cell>
          <cell r="J6715" t="str">
            <v>件</v>
          </cell>
          <cell r="K6715" t="str">
            <v/>
          </cell>
          <cell r="L6715" t="str">
            <v/>
          </cell>
          <cell r="M6715" t="str">
            <v>12.10</v>
          </cell>
        </row>
        <row r="6716">
          <cell r="A6716" t="str">
            <v>CYS-18DCTJGW-069</v>
          </cell>
          <cell r="B6716" t="str">
            <v>18对磁块金刚网</v>
          </cell>
          <cell r="C6716" t="str">
            <v>CYS-18DCTJGW-069-18对磁块金刚网</v>
          </cell>
          <cell r="D6716" t="str">
            <v>居家布艺</v>
          </cell>
          <cell r="E6716" t="str">
            <v>是</v>
          </cell>
          <cell r="F6716" t="str">
            <v>否</v>
          </cell>
          <cell r="G6716" t="str">
            <v>宽100*高210</v>
          </cell>
          <cell r="H6716" t="str">
            <v/>
          </cell>
          <cell r="I6716" t="str">
            <v/>
          </cell>
          <cell r="J6716" t="str">
            <v>件</v>
          </cell>
          <cell r="K6716" t="str">
            <v/>
          </cell>
          <cell r="L6716" t="str">
            <v/>
          </cell>
          <cell r="M6716" t="str">
            <v>12.20</v>
          </cell>
        </row>
        <row r="6717">
          <cell r="A6717" t="str">
            <v>CYS-18DCTJGW-070</v>
          </cell>
          <cell r="B6717" t="str">
            <v>18对磁块金刚网</v>
          </cell>
          <cell r="C6717" t="str">
            <v>CYS-18DCTJGW-070-18对磁块金刚网</v>
          </cell>
          <cell r="D6717" t="str">
            <v>居家布艺</v>
          </cell>
          <cell r="E6717" t="str">
            <v>是</v>
          </cell>
          <cell r="F6717" t="str">
            <v>否</v>
          </cell>
          <cell r="G6717" t="str">
            <v>宽100*高220</v>
          </cell>
          <cell r="H6717" t="str">
            <v/>
          </cell>
          <cell r="I6717" t="str">
            <v/>
          </cell>
          <cell r="J6717" t="str">
            <v>件</v>
          </cell>
          <cell r="K6717" t="str">
            <v/>
          </cell>
          <cell r="L6717" t="str">
            <v/>
          </cell>
          <cell r="M6717" t="str">
            <v>12.50</v>
          </cell>
        </row>
        <row r="6718">
          <cell r="A6718" t="str">
            <v>CYS-18DCTJGW-071</v>
          </cell>
          <cell r="B6718" t="str">
            <v>18对磁块金刚网</v>
          </cell>
          <cell r="C6718" t="str">
            <v>CYS-18DCTJGW-071-18对磁块金刚网</v>
          </cell>
          <cell r="D6718" t="str">
            <v>居家布艺</v>
          </cell>
          <cell r="E6718" t="str">
            <v>是</v>
          </cell>
          <cell r="F6718" t="str">
            <v>否</v>
          </cell>
          <cell r="G6718" t="str">
            <v>宽110*高200</v>
          </cell>
          <cell r="H6718" t="str">
            <v/>
          </cell>
          <cell r="I6718" t="str">
            <v/>
          </cell>
          <cell r="J6718" t="str">
            <v>件</v>
          </cell>
          <cell r="K6718" t="str">
            <v/>
          </cell>
          <cell r="L6718" t="str">
            <v/>
          </cell>
          <cell r="M6718" t="str">
            <v>12.10</v>
          </cell>
        </row>
        <row r="6719">
          <cell r="A6719" t="str">
            <v>CYS-18DCTJGW-072</v>
          </cell>
          <cell r="B6719" t="str">
            <v>18对磁块金刚网</v>
          </cell>
          <cell r="C6719" t="str">
            <v>CYS-18DCTJGW-072-18对磁块金刚网</v>
          </cell>
          <cell r="D6719" t="str">
            <v>居家布艺</v>
          </cell>
          <cell r="E6719" t="str">
            <v>是</v>
          </cell>
          <cell r="F6719" t="str">
            <v>否</v>
          </cell>
          <cell r="G6719" t="str">
            <v>宽110*高210</v>
          </cell>
          <cell r="H6719" t="str">
            <v/>
          </cell>
          <cell r="I6719" t="str">
            <v/>
          </cell>
          <cell r="J6719" t="str">
            <v>件</v>
          </cell>
          <cell r="K6719" t="str">
            <v/>
          </cell>
          <cell r="L6719" t="str">
            <v/>
          </cell>
          <cell r="M6719" t="str">
            <v>12.30</v>
          </cell>
        </row>
        <row r="6720">
          <cell r="A6720" t="str">
            <v>CYS-18DCTJGW-073</v>
          </cell>
          <cell r="B6720" t="str">
            <v>18对磁块金刚网</v>
          </cell>
          <cell r="C6720" t="str">
            <v>CYS-18DCTJGW-073-18对磁块金刚网</v>
          </cell>
          <cell r="D6720" t="str">
            <v>居家布艺</v>
          </cell>
          <cell r="E6720" t="str">
            <v>是</v>
          </cell>
          <cell r="F6720" t="str">
            <v>否</v>
          </cell>
          <cell r="G6720" t="str">
            <v>宽110*高220</v>
          </cell>
          <cell r="H6720" t="str">
            <v/>
          </cell>
          <cell r="I6720" t="str">
            <v/>
          </cell>
          <cell r="J6720" t="str">
            <v>件</v>
          </cell>
          <cell r="K6720" t="str">
            <v/>
          </cell>
          <cell r="L6720" t="str">
            <v/>
          </cell>
          <cell r="M6720" t="str">
            <v>12.60</v>
          </cell>
        </row>
        <row r="6721">
          <cell r="A6721" t="str">
            <v>CYS-18DCTJGW-074</v>
          </cell>
          <cell r="B6721" t="str">
            <v>18对磁块金刚网</v>
          </cell>
          <cell r="C6721" t="str">
            <v>CYS-18DCTJGW-074-18对磁块金刚网</v>
          </cell>
          <cell r="D6721" t="str">
            <v>居家布艺</v>
          </cell>
          <cell r="E6721" t="str">
            <v>是</v>
          </cell>
          <cell r="F6721" t="str">
            <v>否</v>
          </cell>
          <cell r="G6721" t="str">
            <v>宽120*高200</v>
          </cell>
          <cell r="H6721" t="str">
            <v/>
          </cell>
          <cell r="I6721" t="str">
            <v/>
          </cell>
          <cell r="J6721" t="str">
            <v>件</v>
          </cell>
          <cell r="K6721" t="str">
            <v/>
          </cell>
          <cell r="L6721" t="str">
            <v/>
          </cell>
          <cell r="M6721" t="str">
            <v>13.10</v>
          </cell>
        </row>
        <row r="6722">
          <cell r="A6722" t="str">
            <v>CYS-18DCTJGW-075</v>
          </cell>
          <cell r="B6722" t="str">
            <v>18对磁块金刚网</v>
          </cell>
          <cell r="C6722" t="str">
            <v>CYS-18DCTJGW-075-18对磁块金刚网</v>
          </cell>
          <cell r="D6722" t="str">
            <v>居家布艺</v>
          </cell>
          <cell r="E6722" t="str">
            <v>是</v>
          </cell>
          <cell r="F6722" t="str">
            <v>否</v>
          </cell>
          <cell r="G6722" t="str">
            <v>宽120*高210</v>
          </cell>
          <cell r="H6722" t="str">
            <v/>
          </cell>
          <cell r="I6722" t="str">
            <v/>
          </cell>
          <cell r="J6722" t="str">
            <v>件</v>
          </cell>
          <cell r="K6722" t="str">
            <v/>
          </cell>
          <cell r="L6722" t="str">
            <v/>
          </cell>
          <cell r="M6722" t="str">
            <v>13.50</v>
          </cell>
        </row>
        <row r="6723">
          <cell r="A6723" t="str">
            <v>CYS-18DCTJGW-076</v>
          </cell>
          <cell r="B6723" t="str">
            <v>18对磁块金刚网</v>
          </cell>
          <cell r="C6723" t="str">
            <v>CYS-18DCTJGW-076-18对磁块金刚网</v>
          </cell>
          <cell r="D6723" t="str">
            <v>居家布艺</v>
          </cell>
          <cell r="E6723" t="str">
            <v>是</v>
          </cell>
          <cell r="F6723" t="str">
            <v>否</v>
          </cell>
          <cell r="G6723" t="str">
            <v>宽120*高220</v>
          </cell>
          <cell r="H6723" t="str">
            <v/>
          </cell>
          <cell r="I6723" t="str">
            <v/>
          </cell>
          <cell r="J6723" t="str">
            <v>件</v>
          </cell>
          <cell r="K6723" t="str">
            <v/>
          </cell>
          <cell r="L6723" t="str">
            <v/>
          </cell>
          <cell r="M6723" t="str">
            <v>13.80</v>
          </cell>
        </row>
        <row r="6724">
          <cell r="A6724" t="str">
            <v>CYS-18DCTJGW-077</v>
          </cell>
          <cell r="B6724" t="str">
            <v>18对磁块金刚网</v>
          </cell>
          <cell r="C6724" t="str">
            <v>CYS-18DCTJGW-077-18对磁块金刚网</v>
          </cell>
          <cell r="D6724" t="str">
            <v>居家布艺</v>
          </cell>
          <cell r="E6724" t="str">
            <v>是</v>
          </cell>
          <cell r="F6724" t="str">
            <v>否</v>
          </cell>
          <cell r="G6724" t="str">
            <v>宽130*高200</v>
          </cell>
          <cell r="H6724" t="str">
            <v/>
          </cell>
          <cell r="I6724" t="str">
            <v/>
          </cell>
          <cell r="J6724" t="str">
            <v>件</v>
          </cell>
          <cell r="K6724" t="str">
            <v/>
          </cell>
          <cell r="L6724" t="str">
            <v/>
          </cell>
          <cell r="M6724" t="str">
            <v>14.20</v>
          </cell>
        </row>
        <row r="6725">
          <cell r="A6725" t="str">
            <v>CYS-18DCTJGW-078</v>
          </cell>
          <cell r="B6725" t="str">
            <v>18对磁块金刚网</v>
          </cell>
          <cell r="C6725" t="str">
            <v>CYS-18DCTJGW-078-18对磁块金刚网</v>
          </cell>
          <cell r="D6725" t="str">
            <v>居家布艺</v>
          </cell>
          <cell r="E6725" t="str">
            <v>是</v>
          </cell>
          <cell r="F6725" t="str">
            <v>否</v>
          </cell>
          <cell r="G6725" t="str">
            <v>宽130*高220</v>
          </cell>
          <cell r="H6725" t="str">
            <v/>
          </cell>
          <cell r="I6725" t="str">
            <v/>
          </cell>
          <cell r="J6725" t="str">
            <v>件</v>
          </cell>
          <cell r="K6725" t="str">
            <v/>
          </cell>
          <cell r="L6725" t="str">
            <v/>
          </cell>
          <cell r="M6725" t="str">
            <v>14.90</v>
          </cell>
        </row>
        <row r="6726">
          <cell r="A6726" t="str">
            <v>CYS-18DCTJGW-079</v>
          </cell>
          <cell r="B6726" t="str">
            <v>18对磁块金刚网</v>
          </cell>
          <cell r="C6726" t="str">
            <v>CYS-18DCTJGW-079-18对磁块金刚网</v>
          </cell>
          <cell r="D6726" t="str">
            <v>居家布艺</v>
          </cell>
          <cell r="E6726" t="str">
            <v>是</v>
          </cell>
          <cell r="F6726" t="str">
            <v>否</v>
          </cell>
          <cell r="G6726" t="str">
            <v>宽140*高200</v>
          </cell>
          <cell r="H6726" t="str">
            <v/>
          </cell>
          <cell r="I6726" t="str">
            <v/>
          </cell>
          <cell r="J6726" t="str">
            <v>件</v>
          </cell>
          <cell r="K6726" t="str">
            <v/>
          </cell>
          <cell r="L6726" t="str">
            <v/>
          </cell>
          <cell r="M6726" t="str">
            <v>14.20</v>
          </cell>
        </row>
        <row r="6727">
          <cell r="A6727" t="str">
            <v>CYS-18DCTJGW-080</v>
          </cell>
          <cell r="B6727" t="str">
            <v>18对磁块金刚网</v>
          </cell>
          <cell r="C6727" t="str">
            <v>CYS-18DCTJGW-080-18对磁块金刚网</v>
          </cell>
          <cell r="D6727" t="str">
            <v>居家布艺</v>
          </cell>
          <cell r="E6727" t="str">
            <v>是</v>
          </cell>
          <cell r="F6727" t="str">
            <v>否</v>
          </cell>
          <cell r="G6727" t="str">
            <v>宽140*高220</v>
          </cell>
          <cell r="H6727" t="str">
            <v/>
          </cell>
          <cell r="I6727" t="str">
            <v/>
          </cell>
          <cell r="J6727" t="str">
            <v>件</v>
          </cell>
          <cell r="K6727" t="str">
            <v/>
          </cell>
          <cell r="L6727" t="str">
            <v/>
          </cell>
          <cell r="M6727" t="str">
            <v>14.90</v>
          </cell>
        </row>
        <row r="6728">
          <cell r="A6728" t="str">
            <v>CYS-18DCTJGW-081</v>
          </cell>
          <cell r="B6728" t="str">
            <v>18对磁块金刚网</v>
          </cell>
          <cell r="C6728" t="str">
            <v>CYS-18DCTJGW-081-18对磁块金刚网</v>
          </cell>
          <cell r="D6728" t="str">
            <v>居家布艺</v>
          </cell>
          <cell r="E6728" t="str">
            <v>是</v>
          </cell>
          <cell r="F6728" t="str">
            <v>否</v>
          </cell>
          <cell r="G6728" t="str">
            <v>宽150*高200</v>
          </cell>
          <cell r="H6728" t="str">
            <v/>
          </cell>
          <cell r="I6728" t="str">
            <v/>
          </cell>
          <cell r="J6728" t="str">
            <v>件</v>
          </cell>
          <cell r="K6728" t="str">
            <v/>
          </cell>
          <cell r="L6728" t="str">
            <v/>
          </cell>
          <cell r="M6728" t="str">
            <v>14.90</v>
          </cell>
        </row>
        <row r="6729">
          <cell r="A6729" t="str">
            <v>CYS-18DCTJGW-082</v>
          </cell>
          <cell r="B6729" t="str">
            <v>18对磁块金刚网</v>
          </cell>
          <cell r="C6729" t="str">
            <v>CYS-18DCTJGW-082-18对磁块金刚网</v>
          </cell>
          <cell r="D6729" t="str">
            <v>居家布艺</v>
          </cell>
          <cell r="E6729" t="str">
            <v>是</v>
          </cell>
          <cell r="F6729" t="str">
            <v>否</v>
          </cell>
          <cell r="G6729" t="str">
            <v>宽150*高220</v>
          </cell>
          <cell r="H6729" t="str">
            <v/>
          </cell>
          <cell r="I6729" t="str">
            <v/>
          </cell>
          <cell r="J6729" t="str">
            <v>件</v>
          </cell>
          <cell r="K6729" t="str">
            <v/>
          </cell>
          <cell r="L6729" t="str">
            <v/>
          </cell>
          <cell r="M6729" t="str">
            <v>15.60</v>
          </cell>
        </row>
        <row r="6730">
          <cell r="A6730" t="str">
            <v>CYS-18DCTJGW-083</v>
          </cell>
          <cell r="B6730" t="str">
            <v>18对磁块金刚网</v>
          </cell>
          <cell r="C6730" t="str">
            <v>CYS-18DCTJGW-083-18对磁块金刚网</v>
          </cell>
          <cell r="D6730" t="str">
            <v>居家布艺</v>
          </cell>
          <cell r="E6730" t="str">
            <v>是</v>
          </cell>
          <cell r="F6730" t="str">
            <v>否</v>
          </cell>
          <cell r="G6730" t="str">
            <v>宽160*高200</v>
          </cell>
          <cell r="H6730" t="str">
            <v/>
          </cell>
          <cell r="I6730" t="str">
            <v/>
          </cell>
          <cell r="J6730" t="str">
            <v>件</v>
          </cell>
          <cell r="K6730" t="str">
            <v/>
          </cell>
          <cell r="L6730" t="str">
            <v/>
          </cell>
          <cell r="M6730" t="str">
            <v>15.20</v>
          </cell>
        </row>
        <row r="6731">
          <cell r="A6731" t="str">
            <v>CYS-18DCTJGW-084</v>
          </cell>
          <cell r="B6731" t="str">
            <v>18对磁块金刚网</v>
          </cell>
          <cell r="C6731" t="str">
            <v>CYS-18DCTJGW-084-18对磁块金刚网</v>
          </cell>
          <cell r="D6731" t="str">
            <v>居家布艺</v>
          </cell>
          <cell r="E6731" t="str">
            <v>是</v>
          </cell>
          <cell r="F6731" t="str">
            <v>否</v>
          </cell>
          <cell r="G6731" t="str">
            <v>宽160*高220</v>
          </cell>
          <cell r="H6731" t="str">
            <v/>
          </cell>
          <cell r="I6731" t="str">
            <v/>
          </cell>
          <cell r="J6731" t="str">
            <v>件</v>
          </cell>
          <cell r="K6731" t="str">
            <v/>
          </cell>
          <cell r="L6731" t="str">
            <v/>
          </cell>
          <cell r="M6731" t="str">
            <v>16.00</v>
          </cell>
        </row>
        <row r="6732">
          <cell r="A6732" t="str">
            <v>CYS-18DCTJGW-085</v>
          </cell>
          <cell r="B6732" t="str">
            <v>18对磁块金刚网</v>
          </cell>
          <cell r="C6732" t="str">
            <v>CYS-18DCTJGW-085-18对磁块金刚网</v>
          </cell>
          <cell r="D6732" t="str">
            <v>居家布艺</v>
          </cell>
          <cell r="E6732" t="str">
            <v>是</v>
          </cell>
          <cell r="F6732" t="str">
            <v>否</v>
          </cell>
          <cell r="G6732" t="str">
            <v>宽170*高200</v>
          </cell>
          <cell r="H6732" t="str">
            <v/>
          </cell>
          <cell r="I6732" t="str">
            <v/>
          </cell>
          <cell r="J6732" t="str">
            <v>件</v>
          </cell>
          <cell r="K6732" t="str">
            <v/>
          </cell>
          <cell r="L6732" t="str">
            <v/>
          </cell>
          <cell r="M6732" t="str">
            <v>15.70</v>
          </cell>
        </row>
        <row r="6733">
          <cell r="A6733" t="str">
            <v>CYS-18DCTJGW-086</v>
          </cell>
          <cell r="B6733" t="str">
            <v>18对磁块金刚网</v>
          </cell>
          <cell r="C6733" t="str">
            <v>CYS-18DCTJGW-086-18对磁块金刚网</v>
          </cell>
          <cell r="D6733" t="str">
            <v>居家布艺</v>
          </cell>
          <cell r="E6733" t="str">
            <v>是</v>
          </cell>
          <cell r="F6733" t="str">
            <v>否</v>
          </cell>
          <cell r="G6733" t="str">
            <v>宽170*高220</v>
          </cell>
          <cell r="H6733" t="str">
            <v/>
          </cell>
          <cell r="I6733" t="str">
            <v/>
          </cell>
          <cell r="J6733" t="str">
            <v>件</v>
          </cell>
          <cell r="K6733" t="str">
            <v/>
          </cell>
          <cell r="L6733" t="str">
            <v/>
          </cell>
          <cell r="M6733" t="str">
            <v>16.50</v>
          </cell>
        </row>
        <row r="6734">
          <cell r="A6734" t="str">
            <v>CYS-18DCTJGW-087</v>
          </cell>
          <cell r="B6734" t="str">
            <v>18对磁块金刚网</v>
          </cell>
          <cell r="C6734" t="str">
            <v>CYS-18DCTJGW-087-18对磁块金刚网</v>
          </cell>
          <cell r="D6734" t="str">
            <v>居家布艺</v>
          </cell>
          <cell r="E6734" t="str">
            <v>是</v>
          </cell>
          <cell r="F6734" t="str">
            <v>否</v>
          </cell>
          <cell r="G6734" t="str">
            <v>宽180*高200</v>
          </cell>
          <cell r="H6734" t="str">
            <v/>
          </cell>
          <cell r="I6734" t="str">
            <v/>
          </cell>
          <cell r="J6734" t="str">
            <v>件</v>
          </cell>
          <cell r="K6734" t="str">
            <v/>
          </cell>
          <cell r="L6734" t="str">
            <v/>
          </cell>
          <cell r="M6734" t="str">
            <v>16.30</v>
          </cell>
        </row>
        <row r="6735">
          <cell r="A6735" t="str">
            <v>CYS-18DCTJGW-088</v>
          </cell>
          <cell r="B6735" t="str">
            <v>18对磁块金刚网</v>
          </cell>
          <cell r="C6735" t="str">
            <v>CYS-18DCTJGW-088-18对磁块金刚网</v>
          </cell>
          <cell r="D6735" t="str">
            <v>居家布艺</v>
          </cell>
          <cell r="E6735" t="str">
            <v>是</v>
          </cell>
          <cell r="F6735" t="str">
            <v>否</v>
          </cell>
          <cell r="G6735" t="str">
            <v>宽180*高220</v>
          </cell>
          <cell r="H6735" t="str">
            <v/>
          </cell>
          <cell r="I6735" t="str">
            <v/>
          </cell>
          <cell r="J6735" t="str">
            <v>件</v>
          </cell>
          <cell r="K6735" t="str">
            <v/>
          </cell>
          <cell r="L6735" t="str">
            <v/>
          </cell>
          <cell r="M6735" t="str">
            <v>17.10</v>
          </cell>
        </row>
        <row r="6736">
          <cell r="A6736" t="str">
            <v>CYS-18DCTJGW-089</v>
          </cell>
          <cell r="B6736" t="str">
            <v>18对磁块金刚网</v>
          </cell>
          <cell r="C6736" t="str">
            <v>CYS-18DCTJGW-089-18对磁块金刚网</v>
          </cell>
          <cell r="D6736" t="str">
            <v>居家布艺</v>
          </cell>
          <cell r="E6736" t="str">
            <v>是</v>
          </cell>
          <cell r="F6736" t="str">
            <v>否</v>
          </cell>
          <cell r="G6736" t="str">
            <v>宽190*高200</v>
          </cell>
          <cell r="H6736" t="str">
            <v/>
          </cell>
          <cell r="I6736" t="str">
            <v/>
          </cell>
          <cell r="J6736" t="str">
            <v>件</v>
          </cell>
          <cell r="K6736" t="str">
            <v/>
          </cell>
          <cell r="L6736" t="str">
            <v/>
          </cell>
          <cell r="M6736" t="str">
            <v>16.70</v>
          </cell>
        </row>
        <row r="6737">
          <cell r="A6737" t="str">
            <v>CYS-18DCTJGW-090</v>
          </cell>
          <cell r="B6737" t="str">
            <v>18对磁块金刚网</v>
          </cell>
          <cell r="C6737" t="str">
            <v>CYS-18DCTJGW-090-18对磁块金刚网</v>
          </cell>
          <cell r="D6737" t="str">
            <v>居家布艺</v>
          </cell>
          <cell r="E6737" t="str">
            <v>是</v>
          </cell>
          <cell r="F6737" t="str">
            <v>否</v>
          </cell>
          <cell r="G6737" t="str">
            <v>宽190*高220</v>
          </cell>
          <cell r="H6737" t="str">
            <v/>
          </cell>
          <cell r="I6737" t="str">
            <v/>
          </cell>
          <cell r="J6737" t="str">
            <v>件</v>
          </cell>
          <cell r="K6737" t="str">
            <v/>
          </cell>
          <cell r="L6737" t="str">
            <v/>
          </cell>
          <cell r="M6737" t="str">
            <v>17.60</v>
          </cell>
        </row>
        <row r="6738">
          <cell r="A6738" t="str">
            <v>CYS-18DCTJGW-091</v>
          </cell>
          <cell r="B6738" t="str">
            <v>18对磁块金刚网</v>
          </cell>
          <cell r="C6738" t="str">
            <v>CYS-18DCTJGW-091-18对磁块金刚网</v>
          </cell>
          <cell r="D6738" t="str">
            <v>居家布艺</v>
          </cell>
          <cell r="E6738" t="str">
            <v>是</v>
          </cell>
          <cell r="F6738" t="str">
            <v>否</v>
          </cell>
          <cell r="G6738" t="str">
            <v>宽200*高200</v>
          </cell>
          <cell r="H6738" t="str">
            <v/>
          </cell>
          <cell r="I6738" t="str">
            <v/>
          </cell>
          <cell r="J6738" t="str">
            <v>件</v>
          </cell>
          <cell r="K6738" t="str">
            <v/>
          </cell>
          <cell r="L6738" t="str">
            <v/>
          </cell>
          <cell r="M6738" t="str">
            <v>17.10</v>
          </cell>
        </row>
        <row r="6739">
          <cell r="A6739" t="str">
            <v>CYS-18DCTJGW-092</v>
          </cell>
          <cell r="B6739" t="str">
            <v>18对磁块金刚网</v>
          </cell>
          <cell r="C6739" t="str">
            <v>CYS-18DCTJGW-092-18对磁块金刚网</v>
          </cell>
          <cell r="D6739" t="str">
            <v>居家布艺</v>
          </cell>
          <cell r="E6739" t="str">
            <v>是</v>
          </cell>
          <cell r="F6739" t="str">
            <v>否</v>
          </cell>
          <cell r="G6739" t="str">
            <v>宽200*高220</v>
          </cell>
          <cell r="H6739" t="str">
            <v/>
          </cell>
          <cell r="I6739" t="str">
            <v/>
          </cell>
          <cell r="J6739" t="str">
            <v>件</v>
          </cell>
          <cell r="K6739" t="str">
            <v/>
          </cell>
          <cell r="L6739" t="str">
            <v/>
          </cell>
          <cell r="M6739" t="str">
            <v>18.00</v>
          </cell>
        </row>
        <row r="6740">
          <cell r="A6740" t="str">
            <v>CYS-18DCTJGW-093</v>
          </cell>
          <cell r="B6740" t="str">
            <v>18对磁块金刚网</v>
          </cell>
          <cell r="C6740" t="str">
            <v>CYS-18DCTJGW-093-18对磁块金刚网</v>
          </cell>
          <cell r="D6740" t="str">
            <v>居家布艺</v>
          </cell>
          <cell r="E6740" t="str">
            <v>是</v>
          </cell>
          <cell r="F6740" t="str">
            <v>否</v>
          </cell>
          <cell r="G6740" t="str">
            <v>条纹咖定制</v>
          </cell>
          <cell r="H6740" t="str">
            <v/>
          </cell>
          <cell r="I6740" t="str">
            <v/>
          </cell>
          <cell r="J6740" t="str">
            <v>件</v>
          </cell>
          <cell r="K6740" t="str">
            <v/>
          </cell>
          <cell r="L6740" t="str">
            <v/>
          </cell>
          <cell r="M6740" t="str">
            <v>0.00</v>
          </cell>
        </row>
        <row r="6741">
          <cell r="A6741" t="str">
            <v>CYS-18DCTJGW-094</v>
          </cell>
          <cell r="B6741" t="str">
            <v>18对磁块金刚网</v>
          </cell>
          <cell r="C6741" t="str">
            <v>CYS-18DCTJGW-094-18对磁块金刚网</v>
          </cell>
          <cell r="D6741" t="str">
            <v>居家布艺</v>
          </cell>
          <cell r="E6741" t="str">
            <v>是</v>
          </cell>
          <cell r="F6741" t="str">
            <v>否</v>
          </cell>
          <cell r="G6741" t="str">
            <v>条纹灰定制</v>
          </cell>
          <cell r="H6741" t="str">
            <v/>
          </cell>
          <cell r="I6741" t="str">
            <v/>
          </cell>
          <cell r="J6741" t="str">
            <v>件</v>
          </cell>
          <cell r="K6741" t="str">
            <v/>
          </cell>
          <cell r="L6741" t="str">
            <v/>
          </cell>
          <cell r="M6741" t="str">
            <v>0.00</v>
          </cell>
        </row>
        <row r="6742">
          <cell r="A6742" t="str">
            <v>CYS-JGWM4C2QCT-001</v>
          </cell>
          <cell r="B6742" t="str">
            <v>金刚网门四侧二全磁条</v>
          </cell>
          <cell r="C6742" t="str">
            <v>CYS-JGWM4C2QCT-001-金刚网门四侧二全磁条</v>
          </cell>
          <cell r="D6742" t="str">
            <v>居家布艺</v>
          </cell>
          <cell r="E6742" t="str">
            <v>是</v>
          </cell>
          <cell r="F6742" t="str">
            <v>否</v>
          </cell>
          <cell r="G6742" t="str">
            <v>宽70*高200</v>
          </cell>
          <cell r="H6742" t="str">
            <v/>
          </cell>
          <cell r="I6742" t="str">
            <v/>
          </cell>
          <cell r="J6742" t="str">
            <v>件</v>
          </cell>
          <cell r="K6742" t="str">
            <v/>
          </cell>
          <cell r="L6742" t="str">
            <v/>
          </cell>
          <cell r="M6742" t="str">
            <v>14.30</v>
          </cell>
        </row>
        <row r="6743">
          <cell r="A6743" t="str">
            <v>CYS-JGWM4C2QCT-002</v>
          </cell>
          <cell r="B6743" t="str">
            <v>金刚网门四侧二全磁条</v>
          </cell>
          <cell r="C6743" t="str">
            <v>CYS-JGWM4C2QCT-002-金刚网门四侧二全磁条</v>
          </cell>
          <cell r="D6743" t="str">
            <v>居家布艺</v>
          </cell>
          <cell r="E6743" t="str">
            <v>是</v>
          </cell>
          <cell r="F6743" t="str">
            <v>否</v>
          </cell>
          <cell r="G6743" t="str">
            <v>宽80*高190</v>
          </cell>
          <cell r="H6743" t="str">
            <v/>
          </cell>
          <cell r="I6743" t="str">
            <v/>
          </cell>
          <cell r="J6743" t="str">
            <v>件</v>
          </cell>
          <cell r="K6743" t="str">
            <v/>
          </cell>
          <cell r="L6743" t="str">
            <v/>
          </cell>
          <cell r="M6743" t="str">
            <v>14.50</v>
          </cell>
        </row>
        <row r="6744">
          <cell r="A6744" t="str">
            <v>CYS-JGWM4C2QCT-003</v>
          </cell>
          <cell r="B6744" t="str">
            <v>金刚网门四侧二全磁条</v>
          </cell>
          <cell r="C6744" t="str">
            <v>CYS-JGWM4C2QCT-003-金刚网门四侧二全磁条</v>
          </cell>
          <cell r="D6744" t="str">
            <v>居家布艺</v>
          </cell>
          <cell r="E6744" t="str">
            <v>是</v>
          </cell>
          <cell r="F6744" t="str">
            <v>否</v>
          </cell>
          <cell r="G6744" t="str">
            <v>宽80*高200</v>
          </cell>
          <cell r="H6744" t="str">
            <v/>
          </cell>
          <cell r="I6744" t="str">
            <v/>
          </cell>
          <cell r="J6744" t="str">
            <v>件</v>
          </cell>
          <cell r="K6744" t="str">
            <v/>
          </cell>
          <cell r="L6744" t="str">
            <v/>
          </cell>
          <cell r="M6744" t="str">
            <v>14.80</v>
          </cell>
        </row>
        <row r="6745">
          <cell r="A6745" t="str">
            <v>CYS-JGWM4C2QCT-004</v>
          </cell>
          <cell r="B6745" t="str">
            <v>金刚网门四侧二全磁条</v>
          </cell>
          <cell r="C6745" t="str">
            <v>CYS-JGWM4C2QCT-004-金刚网门四侧二全磁条</v>
          </cell>
          <cell r="D6745" t="str">
            <v>居家布艺</v>
          </cell>
          <cell r="E6745" t="str">
            <v>是</v>
          </cell>
          <cell r="F6745" t="str">
            <v>否</v>
          </cell>
          <cell r="G6745" t="str">
            <v>宽80*高205</v>
          </cell>
          <cell r="H6745" t="str">
            <v/>
          </cell>
          <cell r="I6745" t="str">
            <v/>
          </cell>
          <cell r="J6745" t="str">
            <v>件</v>
          </cell>
          <cell r="K6745" t="str">
            <v/>
          </cell>
          <cell r="L6745" t="str">
            <v/>
          </cell>
          <cell r="M6745" t="str">
            <v>15.00</v>
          </cell>
        </row>
        <row r="6746">
          <cell r="A6746" t="str">
            <v>CYS-JGWM4C2QCT-005</v>
          </cell>
          <cell r="B6746" t="str">
            <v>金刚网门四侧二全磁条</v>
          </cell>
          <cell r="C6746" t="str">
            <v>CYS-JGWM4C2QCT-005-金刚网门四侧二全磁条</v>
          </cell>
          <cell r="D6746" t="str">
            <v>居家布艺</v>
          </cell>
          <cell r="E6746" t="str">
            <v>是</v>
          </cell>
          <cell r="F6746" t="str">
            <v>否</v>
          </cell>
          <cell r="G6746" t="str">
            <v>宽80*高210</v>
          </cell>
          <cell r="H6746" t="str">
            <v/>
          </cell>
          <cell r="I6746" t="str">
            <v/>
          </cell>
          <cell r="J6746" t="str">
            <v>件</v>
          </cell>
          <cell r="K6746" t="str">
            <v/>
          </cell>
          <cell r="L6746" t="str">
            <v/>
          </cell>
          <cell r="M6746" t="str">
            <v>15.20</v>
          </cell>
        </row>
        <row r="6747">
          <cell r="A6747" t="str">
            <v>CYS-JGWM4C2QCT-006</v>
          </cell>
          <cell r="B6747" t="str">
            <v>金刚网门四侧二全磁条</v>
          </cell>
          <cell r="C6747" t="str">
            <v>CYS-JGWM4C2QCT-006-金刚网门四侧二全磁条</v>
          </cell>
          <cell r="D6747" t="str">
            <v>居家布艺</v>
          </cell>
          <cell r="E6747" t="str">
            <v>是</v>
          </cell>
          <cell r="F6747" t="str">
            <v>否</v>
          </cell>
          <cell r="G6747" t="str">
            <v>宽80*高220</v>
          </cell>
          <cell r="H6747" t="str">
            <v/>
          </cell>
          <cell r="I6747" t="str">
            <v/>
          </cell>
          <cell r="J6747" t="str">
            <v>件</v>
          </cell>
          <cell r="K6747" t="str">
            <v/>
          </cell>
          <cell r="L6747" t="str">
            <v/>
          </cell>
          <cell r="M6747" t="str">
            <v>15.60</v>
          </cell>
        </row>
        <row r="6748">
          <cell r="A6748" t="str">
            <v>CYS-JGWM4C2QCT-007</v>
          </cell>
          <cell r="B6748" t="str">
            <v>金刚网门四侧二全磁条</v>
          </cell>
          <cell r="C6748" t="str">
            <v>CYS-JGWM4C2QCT-007-金刚网门四侧二全磁条</v>
          </cell>
          <cell r="D6748" t="str">
            <v>居家布艺</v>
          </cell>
          <cell r="E6748" t="str">
            <v>是</v>
          </cell>
          <cell r="F6748" t="str">
            <v>否</v>
          </cell>
          <cell r="G6748" t="str">
            <v>宽85*高190</v>
          </cell>
          <cell r="H6748" t="str">
            <v/>
          </cell>
          <cell r="I6748" t="str">
            <v/>
          </cell>
          <cell r="J6748" t="str">
            <v>件</v>
          </cell>
          <cell r="K6748" t="str">
            <v/>
          </cell>
          <cell r="L6748" t="str">
            <v/>
          </cell>
          <cell r="M6748" t="str">
            <v>14.50</v>
          </cell>
        </row>
        <row r="6749">
          <cell r="A6749" t="str">
            <v>CYS-JGWM4C2QCT-008</v>
          </cell>
          <cell r="B6749" t="str">
            <v>金刚网门四侧二全磁条</v>
          </cell>
          <cell r="C6749" t="str">
            <v>CYS-JGWM4C2QCT-008-金刚网门四侧二全磁条</v>
          </cell>
          <cell r="D6749" t="str">
            <v>居家布艺</v>
          </cell>
          <cell r="E6749" t="str">
            <v>是</v>
          </cell>
          <cell r="F6749" t="str">
            <v>否</v>
          </cell>
          <cell r="G6749" t="str">
            <v>宽85*高195</v>
          </cell>
          <cell r="H6749" t="str">
            <v/>
          </cell>
          <cell r="I6749" t="str">
            <v/>
          </cell>
          <cell r="J6749" t="str">
            <v>件</v>
          </cell>
          <cell r="K6749" t="str">
            <v/>
          </cell>
          <cell r="L6749" t="str">
            <v/>
          </cell>
          <cell r="M6749" t="str">
            <v>14.70</v>
          </cell>
        </row>
        <row r="6750">
          <cell r="A6750" t="str">
            <v>CYS-JGWM4C2QCT-009</v>
          </cell>
          <cell r="B6750" t="str">
            <v>金刚网门四侧二全磁条</v>
          </cell>
          <cell r="C6750" t="str">
            <v>CYS-JGWM4C2QCT-009-金刚网门四侧二全磁条</v>
          </cell>
          <cell r="D6750" t="str">
            <v>居家布艺</v>
          </cell>
          <cell r="E6750" t="str">
            <v>是</v>
          </cell>
          <cell r="F6750" t="str">
            <v>否</v>
          </cell>
          <cell r="G6750" t="str">
            <v>宽85*高200</v>
          </cell>
          <cell r="H6750" t="str">
            <v/>
          </cell>
          <cell r="I6750" t="str">
            <v/>
          </cell>
          <cell r="J6750" t="str">
            <v>件</v>
          </cell>
          <cell r="K6750" t="str">
            <v/>
          </cell>
          <cell r="L6750" t="str">
            <v/>
          </cell>
          <cell r="M6750" t="str">
            <v>14.90</v>
          </cell>
        </row>
        <row r="6751">
          <cell r="A6751" t="str">
            <v>CYS-JGWM4C2QCT-010</v>
          </cell>
          <cell r="B6751" t="str">
            <v>金刚网门四侧二全磁条</v>
          </cell>
          <cell r="C6751" t="str">
            <v>CYS-JGWM4C2QCT-010-金刚网门四侧二全磁条</v>
          </cell>
          <cell r="D6751" t="str">
            <v>居家布艺</v>
          </cell>
          <cell r="E6751" t="str">
            <v>是</v>
          </cell>
          <cell r="F6751" t="str">
            <v>否</v>
          </cell>
          <cell r="G6751" t="str">
            <v>宽85*高205</v>
          </cell>
          <cell r="H6751" t="str">
            <v/>
          </cell>
          <cell r="I6751" t="str">
            <v/>
          </cell>
          <cell r="J6751" t="str">
            <v>件</v>
          </cell>
          <cell r="K6751" t="str">
            <v/>
          </cell>
          <cell r="L6751" t="str">
            <v/>
          </cell>
          <cell r="M6751" t="str">
            <v>15.10</v>
          </cell>
        </row>
        <row r="6752">
          <cell r="A6752" t="str">
            <v>CYS-JGWM4C2QCT-011</v>
          </cell>
          <cell r="B6752" t="str">
            <v>金刚网门四侧二全磁条</v>
          </cell>
          <cell r="C6752" t="str">
            <v>CYS-JGWM4C2QCT-011-金刚网门四侧二全磁条</v>
          </cell>
          <cell r="D6752" t="str">
            <v>居家布艺</v>
          </cell>
          <cell r="E6752" t="str">
            <v>是</v>
          </cell>
          <cell r="F6752" t="str">
            <v>否</v>
          </cell>
          <cell r="G6752" t="str">
            <v>宽85*高210</v>
          </cell>
          <cell r="H6752" t="str">
            <v/>
          </cell>
          <cell r="I6752" t="str">
            <v/>
          </cell>
          <cell r="J6752" t="str">
            <v>件</v>
          </cell>
          <cell r="K6752" t="str">
            <v/>
          </cell>
          <cell r="L6752" t="str">
            <v/>
          </cell>
          <cell r="M6752" t="str">
            <v>15.30</v>
          </cell>
        </row>
        <row r="6753">
          <cell r="A6753" t="str">
            <v>CYS-JGWM4C2QCT-012</v>
          </cell>
          <cell r="B6753" t="str">
            <v>金刚网门四侧二全磁条</v>
          </cell>
          <cell r="C6753" t="str">
            <v>CYS-JGWM4C2QCT-012-金刚网门四侧二全磁条</v>
          </cell>
          <cell r="D6753" t="str">
            <v>居家布艺</v>
          </cell>
          <cell r="E6753" t="str">
            <v>是</v>
          </cell>
          <cell r="F6753" t="str">
            <v>否</v>
          </cell>
          <cell r="G6753" t="str">
            <v>宽85*高215</v>
          </cell>
          <cell r="H6753" t="str">
            <v/>
          </cell>
          <cell r="I6753" t="str">
            <v/>
          </cell>
          <cell r="J6753" t="str">
            <v>件</v>
          </cell>
          <cell r="K6753" t="str">
            <v/>
          </cell>
          <cell r="L6753" t="str">
            <v/>
          </cell>
          <cell r="M6753" t="str">
            <v>15.40</v>
          </cell>
        </row>
        <row r="6754">
          <cell r="A6754" t="str">
            <v>CYS-JGWM4C2QCT-013</v>
          </cell>
          <cell r="B6754" t="str">
            <v>金刚网门四侧二全磁条</v>
          </cell>
          <cell r="C6754" t="str">
            <v>CYS-JGWM4C2QCT-013-金刚网门四侧二全磁条</v>
          </cell>
          <cell r="D6754" t="str">
            <v>居家布艺</v>
          </cell>
          <cell r="E6754" t="str">
            <v>是</v>
          </cell>
          <cell r="F6754" t="str">
            <v>否</v>
          </cell>
          <cell r="G6754" t="str">
            <v>宽85*高220</v>
          </cell>
          <cell r="H6754" t="str">
            <v/>
          </cell>
          <cell r="I6754" t="str">
            <v/>
          </cell>
          <cell r="J6754" t="str">
            <v>件</v>
          </cell>
          <cell r="K6754" t="str">
            <v/>
          </cell>
          <cell r="L6754" t="str">
            <v/>
          </cell>
          <cell r="M6754" t="str">
            <v>15.60</v>
          </cell>
        </row>
        <row r="6755">
          <cell r="A6755" t="str">
            <v>CYS-JGWM4C2QCT-014</v>
          </cell>
          <cell r="B6755" t="str">
            <v>金刚网门四侧二全磁条</v>
          </cell>
          <cell r="C6755" t="str">
            <v>CYS-JGWM4C2QCT-014-金刚网门四侧二全磁条</v>
          </cell>
          <cell r="D6755" t="str">
            <v>居家布艺</v>
          </cell>
          <cell r="E6755" t="str">
            <v>是</v>
          </cell>
          <cell r="F6755" t="str">
            <v>否</v>
          </cell>
          <cell r="G6755" t="str">
            <v>宽90*高190</v>
          </cell>
          <cell r="H6755" t="str">
            <v/>
          </cell>
          <cell r="I6755" t="str">
            <v/>
          </cell>
          <cell r="J6755" t="str">
            <v>件</v>
          </cell>
          <cell r="K6755" t="str">
            <v/>
          </cell>
          <cell r="L6755" t="str">
            <v/>
          </cell>
          <cell r="M6755" t="str">
            <v>15.20</v>
          </cell>
        </row>
        <row r="6756">
          <cell r="A6756" t="str">
            <v>CYS-JGWM4C2QCT-015</v>
          </cell>
          <cell r="B6756" t="str">
            <v>金刚网门四侧二全磁条</v>
          </cell>
          <cell r="C6756" t="str">
            <v>CYS-JGWM4C2QCT-015-金刚网门四侧二全磁条</v>
          </cell>
          <cell r="D6756" t="str">
            <v>居家布艺</v>
          </cell>
          <cell r="E6756" t="str">
            <v>是</v>
          </cell>
          <cell r="F6756" t="str">
            <v>否</v>
          </cell>
          <cell r="G6756" t="str">
            <v>宽90*高195</v>
          </cell>
          <cell r="H6756" t="str">
            <v/>
          </cell>
          <cell r="I6756" t="str">
            <v/>
          </cell>
          <cell r="J6756" t="str">
            <v>件</v>
          </cell>
          <cell r="K6756" t="str">
            <v/>
          </cell>
          <cell r="L6756" t="str">
            <v/>
          </cell>
          <cell r="M6756" t="str">
            <v>15.40</v>
          </cell>
        </row>
        <row r="6757">
          <cell r="A6757" t="str">
            <v>CYS-JGWM4C2QCT-016</v>
          </cell>
          <cell r="B6757" t="str">
            <v>金刚网门四侧二全磁条</v>
          </cell>
          <cell r="C6757" t="str">
            <v>CYS-JGWM4C2QCT-016-金刚网门四侧二全磁条</v>
          </cell>
          <cell r="D6757" t="str">
            <v>居家布艺</v>
          </cell>
          <cell r="E6757" t="str">
            <v>是</v>
          </cell>
          <cell r="F6757" t="str">
            <v>否</v>
          </cell>
          <cell r="G6757" t="str">
            <v>宽90*高200</v>
          </cell>
          <cell r="H6757" t="str">
            <v/>
          </cell>
          <cell r="I6757" t="str">
            <v/>
          </cell>
          <cell r="J6757" t="str">
            <v>件</v>
          </cell>
          <cell r="K6757" t="str">
            <v/>
          </cell>
          <cell r="L6757" t="str">
            <v/>
          </cell>
          <cell r="M6757" t="str">
            <v>15.60</v>
          </cell>
        </row>
        <row r="6758">
          <cell r="A6758" t="str">
            <v>CYS-JGWM4C2QCT-017</v>
          </cell>
          <cell r="B6758" t="str">
            <v>金刚网门四侧二全磁条</v>
          </cell>
          <cell r="C6758" t="str">
            <v>CYS-JGWM4C2QCT-017-金刚网门四侧二全磁条</v>
          </cell>
          <cell r="D6758" t="str">
            <v>居家布艺</v>
          </cell>
          <cell r="E6758" t="str">
            <v>是</v>
          </cell>
          <cell r="F6758" t="str">
            <v>否</v>
          </cell>
          <cell r="G6758" t="str">
            <v>宽90*高205</v>
          </cell>
          <cell r="H6758" t="str">
            <v/>
          </cell>
          <cell r="I6758" t="str">
            <v/>
          </cell>
          <cell r="J6758" t="str">
            <v>件</v>
          </cell>
          <cell r="K6758" t="str">
            <v/>
          </cell>
          <cell r="L6758" t="str">
            <v/>
          </cell>
          <cell r="M6758" t="str">
            <v>15.80</v>
          </cell>
        </row>
        <row r="6759">
          <cell r="A6759" t="str">
            <v>CYS-JGWM4C2QCT-018</v>
          </cell>
          <cell r="B6759" t="str">
            <v>金刚网门四侧二全磁条</v>
          </cell>
          <cell r="C6759" t="str">
            <v>CYS-JGWM4C2QCT-018-金刚网门四侧二全磁条</v>
          </cell>
          <cell r="D6759" t="str">
            <v>居家布艺</v>
          </cell>
          <cell r="E6759" t="str">
            <v>是</v>
          </cell>
          <cell r="F6759" t="str">
            <v>否</v>
          </cell>
          <cell r="G6759" t="str">
            <v>宽90*高210</v>
          </cell>
          <cell r="H6759" t="str">
            <v/>
          </cell>
          <cell r="I6759" t="str">
            <v/>
          </cell>
          <cell r="J6759" t="str">
            <v>件</v>
          </cell>
          <cell r="K6759" t="str">
            <v/>
          </cell>
          <cell r="L6759" t="str">
            <v/>
          </cell>
          <cell r="M6759" t="str">
            <v>16.00</v>
          </cell>
        </row>
        <row r="6760">
          <cell r="A6760" t="str">
            <v>CYS-JGWM4C2QCT-019</v>
          </cell>
          <cell r="B6760" t="str">
            <v>金刚网门四侧二全磁条</v>
          </cell>
          <cell r="C6760" t="str">
            <v>CYS-JGWM4C2QCT-019-金刚网门四侧二全磁条</v>
          </cell>
          <cell r="D6760" t="str">
            <v>居家布艺</v>
          </cell>
          <cell r="E6760" t="str">
            <v>是</v>
          </cell>
          <cell r="F6760" t="str">
            <v>否</v>
          </cell>
          <cell r="G6760" t="str">
            <v>宽90*高215</v>
          </cell>
          <cell r="H6760" t="str">
            <v/>
          </cell>
          <cell r="I6760" t="str">
            <v/>
          </cell>
          <cell r="J6760" t="str">
            <v>件</v>
          </cell>
          <cell r="K6760" t="str">
            <v/>
          </cell>
          <cell r="L6760" t="str">
            <v/>
          </cell>
          <cell r="M6760" t="str">
            <v>16.20</v>
          </cell>
        </row>
        <row r="6761">
          <cell r="A6761" t="str">
            <v>CYS-JGWM4C2QCT-020</v>
          </cell>
          <cell r="B6761" t="str">
            <v>金刚网门四侧二全磁条</v>
          </cell>
          <cell r="C6761" t="str">
            <v>CYS-JGWM4C2QCT-020-金刚网门四侧二全磁条</v>
          </cell>
          <cell r="D6761" t="str">
            <v>居家布艺</v>
          </cell>
          <cell r="E6761" t="str">
            <v>是</v>
          </cell>
          <cell r="F6761" t="str">
            <v>否</v>
          </cell>
          <cell r="G6761" t="str">
            <v>宽90*高220</v>
          </cell>
          <cell r="H6761" t="str">
            <v/>
          </cell>
          <cell r="I6761" t="str">
            <v/>
          </cell>
          <cell r="J6761" t="str">
            <v>件</v>
          </cell>
          <cell r="K6761" t="str">
            <v/>
          </cell>
          <cell r="L6761" t="str">
            <v/>
          </cell>
          <cell r="M6761" t="str">
            <v>16.40</v>
          </cell>
        </row>
        <row r="6762">
          <cell r="A6762" t="str">
            <v>CYS-JGWM4C2QCT-021</v>
          </cell>
          <cell r="B6762" t="str">
            <v>金刚网门四侧二全磁条</v>
          </cell>
          <cell r="C6762" t="str">
            <v>CYS-JGWM4C2QCT-021-金刚网门四侧二全磁条</v>
          </cell>
          <cell r="D6762" t="str">
            <v>居家布艺</v>
          </cell>
          <cell r="E6762" t="str">
            <v>是</v>
          </cell>
          <cell r="F6762" t="str">
            <v>否</v>
          </cell>
          <cell r="G6762" t="str">
            <v>宽90*高230</v>
          </cell>
          <cell r="H6762" t="str">
            <v/>
          </cell>
          <cell r="I6762" t="str">
            <v/>
          </cell>
          <cell r="J6762" t="str">
            <v>件</v>
          </cell>
          <cell r="K6762" t="str">
            <v/>
          </cell>
          <cell r="L6762" t="str">
            <v/>
          </cell>
          <cell r="M6762" t="str">
            <v>16.90</v>
          </cell>
        </row>
        <row r="6763">
          <cell r="A6763" t="str">
            <v>CYS-JGWM4C2QCT-022</v>
          </cell>
          <cell r="B6763" t="str">
            <v>金刚网门四侧二全磁条</v>
          </cell>
          <cell r="C6763" t="str">
            <v>CYS-JGWM4C2QCT-022-金刚网门四侧二全磁条</v>
          </cell>
          <cell r="D6763" t="str">
            <v>居家布艺</v>
          </cell>
          <cell r="E6763" t="str">
            <v>是</v>
          </cell>
          <cell r="F6763" t="str">
            <v>否</v>
          </cell>
          <cell r="G6763" t="str">
            <v>宽90*高240</v>
          </cell>
          <cell r="H6763" t="str">
            <v/>
          </cell>
          <cell r="I6763" t="str">
            <v/>
          </cell>
          <cell r="J6763" t="str">
            <v>件</v>
          </cell>
          <cell r="K6763" t="str">
            <v/>
          </cell>
          <cell r="L6763" t="str">
            <v/>
          </cell>
          <cell r="M6763" t="str">
            <v>17.30</v>
          </cell>
        </row>
        <row r="6764">
          <cell r="A6764" t="str">
            <v>CYS-JGWM4C2QCT-023</v>
          </cell>
          <cell r="B6764" t="str">
            <v>金刚网门四侧二全磁条</v>
          </cell>
          <cell r="C6764" t="str">
            <v>CYS-JGWM4C2QCT-023-金刚网门四侧二全磁条</v>
          </cell>
          <cell r="D6764" t="str">
            <v>居家布艺</v>
          </cell>
          <cell r="E6764" t="str">
            <v>是</v>
          </cell>
          <cell r="F6764" t="str">
            <v>否</v>
          </cell>
          <cell r="G6764" t="str">
            <v>宽95*高195</v>
          </cell>
          <cell r="H6764" t="str">
            <v/>
          </cell>
          <cell r="I6764" t="str">
            <v/>
          </cell>
          <cell r="J6764" t="str">
            <v>件</v>
          </cell>
          <cell r="K6764" t="str">
            <v/>
          </cell>
          <cell r="L6764" t="str">
            <v/>
          </cell>
          <cell r="M6764" t="str">
            <v>15.40</v>
          </cell>
        </row>
        <row r="6765">
          <cell r="A6765" t="str">
            <v>CYS-JGWM4C2QCT-024</v>
          </cell>
          <cell r="B6765" t="str">
            <v>金刚网门四侧二全磁条</v>
          </cell>
          <cell r="C6765" t="str">
            <v>CYS-JGWM4C2QCT-024-金刚网门四侧二全磁条</v>
          </cell>
          <cell r="D6765" t="str">
            <v>居家布艺</v>
          </cell>
          <cell r="E6765" t="str">
            <v>是</v>
          </cell>
          <cell r="F6765" t="str">
            <v>否</v>
          </cell>
          <cell r="G6765" t="str">
            <v>宽95*高200</v>
          </cell>
          <cell r="H6765" t="str">
            <v/>
          </cell>
          <cell r="I6765" t="str">
            <v/>
          </cell>
          <cell r="J6765" t="str">
            <v>件</v>
          </cell>
          <cell r="K6765" t="str">
            <v/>
          </cell>
          <cell r="L6765" t="str">
            <v/>
          </cell>
          <cell r="M6765" t="str">
            <v>15.60</v>
          </cell>
        </row>
        <row r="6766">
          <cell r="A6766" t="str">
            <v>CYS-JGWM4C2QCT-025</v>
          </cell>
          <cell r="B6766" t="str">
            <v>金刚网门四侧二全磁条</v>
          </cell>
          <cell r="C6766" t="str">
            <v>CYS-JGWM4C2QCT-025-金刚网门四侧二全磁条</v>
          </cell>
          <cell r="D6766" t="str">
            <v>居家布艺</v>
          </cell>
          <cell r="E6766" t="str">
            <v>是</v>
          </cell>
          <cell r="F6766" t="str">
            <v>否</v>
          </cell>
          <cell r="G6766" t="str">
            <v>宽95*高205</v>
          </cell>
          <cell r="H6766" t="str">
            <v/>
          </cell>
          <cell r="I6766" t="str">
            <v/>
          </cell>
          <cell r="J6766" t="str">
            <v>件</v>
          </cell>
          <cell r="K6766" t="str">
            <v/>
          </cell>
          <cell r="L6766" t="str">
            <v/>
          </cell>
          <cell r="M6766" t="str">
            <v>15.80</v>
          </cell>
        </row>
        <row r="6767">
          <cell r="A6767" t="str">
            <v>CYS-JGWM4C2QCT-026</v>
          </cell>
          <cell r="B6767" t="str">
            <v>金刚网门四侧二全磁条</v>
          </cell>
          <cell r="C6767" t="str">
            <v>CYS-JGWM4C2QCT-026-金刚网门四侧二全磁条</v>
          </cell>
          <cell r="D6767" t="str">
            <v>居家布艺</v>
          </cell>
          <cell r="E6767" t="str">
            <v>是</v>
          </cell>
          <cell r="F6767" t="str">
            <v>否</v>
          </cell>
          <cell r="G6767" t="str">
            <v>宽95*高210</v>
          </cell>
          <cell r="H6767" t="str">
            <v/>
          </cell>
          <cell r="I6767" t="str">
            <v/>
          </cell>
          <cell r="J6767" t="str">
            <v>件</v>
          </cell>
          <cell r="K6767" t="str">
            <v/>
          </cell>
          <cell r="L6767" t="str">
            <v/>
          </cell>
          <cell r="M6767" t="str">
            <v>16.00</v>
          </cell>
        </row>
        <row r="6768">
          <cell r="A6768" t="str">
            <v>CYS-JGWM4C2QCT-027</v>
          </cell>
          <cell r="B6768" t="str">
            <v>金刚网门四侧二全磁条</v>
          </cell>
          <cell r="C6768" t="str">
            <v>CYS-JGWM4C2QCT-027-金刚网门四侧二全磁条</v>
          </cell>
          <cell r="D6768" t="str">
            <v>居家布艺</v>
          </cell>
          <cell r="E6768" t="str">
            <v>是</v>
          </cell>
          <cell r="F6768" t="str">
            <v>否</v>
          </cell>
          <cell r="G6768" t="str">
            <v>宽95*高220</v>
          </cell>
          <cell r="H6768" t="str">
            <v/>
          </cell>
          <cell r="I6768" t="str">
            <v/>
          </cell>
          <cell r="J6768" t="str">
            <v>件</v>
          </cell>
          <cell r="K6768" t="str">
            <v/>
          </cell>
          <cell r="L6768" t="str">
            <v/>
          </cell>
          <cell r="M6768" t="str">
            <v>16.40</v>
          </cell>
        </row>
        <row r="6769">
          <cell r="A6769" t="str">
            <v>CYS-JGWM4C2QCT-028</v>
          </cell>
          <cell r="B6769" t="str">
            <v>金刚网门四侧二全磁条</v>
          </cell>
          <cell r="C6769" t="str">
            <v>CYS-JGWM4C2QCT-028-金刚网门四侧二全磁条</v>
          </cell>
          <cell r="D6769" t="str">
            <v>居家布艺</v>
          </cell>
          <cell r="E6769" t="str">
            <v>是</v>
          </cell>
          <cell r="F6769" t="str">
            <v>否</v>
          </cell>
          <cell r="G6769" t="str">
            <v>宽100*高200</v>
          </cell>
          <cell r="H6769" t="str">
            <v/>
          </cell>
          <cell r="I6769" t="str">
            <v/>
          </cell>
          <cell r="J6769" t="str">
            <v>件</v>
          </cell>
          <cell r="K6769" t="str">
            <v/>
          </cell>
          <cell r="L6769" t="str">
            <v/>
          </cell>
          <cell r="M6769" t="str">
            <v>15.60</v>
          </cell>
        </row>
        <row r="6770">
          <cell r="A6770" t="str">
            <v>CYS-JGWM4C2QCT-029</v>
          </cell>
          <cell r="B6770" t="str">
            <v>金刚网门四侧二全磁条</v>
          </cell>
          <cell r="C6770" t="str">
            <v>CYS-JGWM4C2QCT-029-金刚网门四侧二全磁条</v>
          </cell>
          <cell r="D6770" t="str">
            <v>居家布艺</v>
          </cell>
          <cell r="E6770" t="str">
            <v>是</v>
          </cell>
          <cell r="F6770" t="str">
            <v>否</v>
          </cell>
          <cell r="G6770" t="str">
            <v>宽100*高205</v>
          </cell>
          <cell r="H6770" t="str">
            <v/>
          </cell>
          <cell r="I6770" t="str">
            <v/>
          </cell>
          <cell r="J6770" t="str">
            <v>件</v>
          </cell>
          <cell r="K6770" t="str">
            <v/>
          </cell>
          <cell r="L6770" t="str">
            <v/>
          </cell>
          <cell r="M6770" t="str">
            <v>15.80</v>
          </cell>
        </row>
        <row r="6771">
          <cell r="A6771" t="str">
            <v>CYS-JGWM4C2QCT-030</v>
          </cell>
          <cell r="B6771" t="str">
            <v>金刚网门四侧二全磁条</v>
          </cell>
          <cell r="C6771" t="str">
            <v>CYS-JGWM4C2QCT-030-金刚网门四侧二全磁条</v>
          </cell>
          <cell r="D6771" t="str">
            <v>居家布艺</v>
          </cell>
          <cell r="E6771" t="str">
            <v>是</v>
          </cell>
          <cell r="F6771" t="str">
            <v>否</v>
          </cell>
          <cell r="G6771" t="str">
            <v>宽100*高210</v>
          </cell>
          <cell r="H6771" t="str">
            <v/>
          </cell>
          <cell r="I6771" t="str">
            <v/>
          </cell>
          <cell r="J6771" t="str">
            <v>件</v>
          </cell>
          <cell r="K6771" t="str">
            <v/>
          </cell>
          <cell r="L6771" t="str">
            <v/>
          </cell>
          <cell r="M6771" t="str">
            <v>16.10</v>
          </cell>
        </row>
        <row r="6772">
          <cell r="A6772" t="str">
            <v>CYS-JGWM4C2QCT-031</v>
          </cell>
          <cell r="B6772" t="str">
            <v>金刚网门四侧二全磁条</v>
          </cell>
          <cell r="C6772" t="str">
            <v>CYS-JGWM4C2QCT-031-金刚网门四侧二全磁条</v>
          </cell>
          <cell r="D6772" t="str">
            <v>居家布艺</v>
          </cell>
          <cell r="E6772" t="str">
            <v>是</v>
          </cell>
          <cell r="F6772" t="str">
            <v>否</v>
          </cell>
          <cell r="G6772" t="str">
            <v>宽100*高220</v>
          </cell>
          <cell r="H6772" t="str">
            <v/>
          </cell>
          <cell r="I6772" t="str">
            <v/>
          </cell>
          <cell r="J6772" t="str">
            <v>件</v>
          </cell>
          <cell r="K6772" t="str">
            <v/>
          </cell>
          <cell r="L6772" t="str">
            <v/>
          </cell>
          <cell r="M6772" t="str">
            <v>16.50</v>
          </cell>
        </row>
        <row r="6773">
          <cell r="A6773" t="str">
            <v>CYS-JGWM4C2QCT-032</v>
          </cell>
          <cell r="B6773" t="str">
            <v>金刚网门四侧二全磁条</v>
          </cell>
          <cell r="C6773" t="str">
            <v>CYS-JGWM4C2QCT-032-金刚网门四侧二全磁条</v>
          </cell>
          <cell r="D6773" t="str">
            <v>居家布艺</v>
          </cell>
          <cell r="E6773" t="str">
            <v>是</v>
          </cell>
          <cell r="F6773" t="str">
            <v>否</v>
          </cell>
          <cell r="G6773" t="str">
            <v>宽100*高230</v>
          </cell>
          <cell r="H6773" t="str">
            <v/>
          </cell>
          <cell r="I6773" t="str">
            <v/>
          </cell>
          <cell r="J6773" t="str">
            <v>件</v>
          </cell>
          <cell r="K6773" t="str">
            <v/>
          </cell>
          <cell r="L6773" t="str">
            <v/>
          </cell>
          <cell r="M6773" t="str">
            <v>16.90</v>
          </cell>
        </row>
        <row r="6774">
          <cell r="A6774" t="str">
            <v>CYS-JGWM4C2QCT-033</v>
          </cell>
          <cell r="B6774" t="str">
            <v>金刚网门四侧二全磁条</v>
          </cell>
          <cell r="C6774" t="str">
            <v>CYS-JGWM4C2QCT-033-金刚网门四侧二全磁条</v>
          </cell>
          <cell r="D6774" t="str">
            <v>居家布艺</v>
          </cell>
          <cell r="E6774" t="str">
            <v>是</v>
          </cell>
          <cell r="F6774" t="str">
            <v>否</v>
          </cell>
          <cell r="G6774" t="str">
            <v>宽100*高240</v>
          </cell>
          <cell r="H6774" t="str">
            <v/>
          </cell>
          <cell r="I6774" t="str">
            <v/>
          </cell>
          <cell r="J6774" t="str">
            <v>件</v>
          </cell>
          <cell r="K6774" t="str">
            <v/>
          </cell>
          <cell r="L6774" t="str">
            <v/>
          </cell>
          <cell r="M6774" t="str">
            <v>17.30</v>
          </cell>
        </row>
        <row r="6775">
          <cell r="A6775" t="str">
            <v>CYS-JGWM4C2QCT-034</v>
          </cell>
          <cell r="B6775" t="str">
            <v>金刚网门四侧二全磁条</v>
          </cell>
          <cell r="C6775" t="str">
            <v>CYS-JGWM4C2QCT-034-金刚网门四侧二全磁条</v>
          </cell>
          <cell r="D6775" t="str">
            <v>居家布艺</v>
          </cell>
          <cell r="E6775" t="str">
            <v>是</v>
          </cell>
          <cell r="F6775" t="str">
            <v>否</v>
          </cell>
          <cell r="G6775" t="str">
            <v>宽105*高205</v>
          </cell>
          <cell r="H6775" t="str">
            <v/>
          </cell>
          <cell r="I6775" t="str">
            <v/>
          </cell>
          <cell r="J6775" t="str">
            <v>件</v>
          </cell>
          <cell r="K6775" t="str">
            <v/>
          </cell>
          <cell r="L6775" t="str">
            <v/>
          </cell>
          <cell r="M6775" t="str">
            <v>15.90</v>
          </cell>
        </row>
        <row r="6776">
          <cell r="A6776" t="str">
            <v>CYS-JGWM4C2QCT-035</v>
          </cell>
          <cell r="B6776" t="str">
            <v>金刚网门四侧二全磁条</v>
          </cell>
          <cell r="C6776" t="str">
            <v>CYS-JGWM4C2QCT-035-金刚网门四侧二全磁条</v>
          </cell>
          <cell r="D6776" t="str">
            <v>居家布艺</v>
          </cell>
          <cell r="E6776" t="str">
            <v>是</v>
          </cell>
          <cell r="F6776" t="str">
            <v>否</v>
          </cell>
          <cell r="G6776" t="str">
            <v>宽110*高200</v>
          </cell>
          <cell r="H6776" t="str">
            <v/>
          </cell>
          <cell r="I6776" t="str">
            <v/>
          </cell>
          <cell r="J6776" t="str">
            <v>件</v>
          </cell>
          <cell r="K6776" t="str">
            <v/>
          </cell>
          <cell r="L6776" t="str">
            <v/>
          </cell>
          <cell r="M6776" t="str">
            <v>15.80</v>
          </cell>
        </row>
        <row r="6777">
          <cell r="A6777" t="str">
            <v>CYS-JGWM4C2QCT-036</v>
          </cell>
          <cell r="B6777" t="str">
            <v>金刚网门四侧二全磁条</v>
          </cell>
          <cell r="C6777" t="str">
            <v>CYS-JGWM4C2QCT-036-金刚网门四侧二全磁条</v>
          </cell>
          <cell r="D6777" t="str">
            <v>居家布艺</v>
          </cell>
          <cell r="E6777" t="str">
            <v>是</v>
          </cell>
          <cell r="F6777" t="str">
            <v>否</v>
          </cell>
          <cell r="G6777" t="str">
            <v>宽110*高210</v>
          </cell>
          <cell r="H6777" t="str">
            <v/>
          </cell>
          <cell r="I6777" t="str">
            <v/>
          </cell>
          <cell r="J6777" t="str">
            <v>件</v>
          </cell>
          <cell r="K6777" t="str">
            <v/>
          </cell>
          <cell r="L6777" t="str">
            <v/>
          </cell>
          <cell r="M6777" t="str">
            <v>16.20</v>
          </cell>
        </row>
        <row r="6778">
          <cell r="A6778" t="str">
            <v>CYS-JGWM4C2QCT-037</v>
          </cell>
          <cell r="B6778" t="str">
            <v>金刚网门四侧二全磁条</v>
          </cell>
          <cell r="C6778" t="str">
            <v>CYS-JGWM4C2QCT-037-金刚网门四侧二全磁条</v>
          </cell>
          <cell r="D6778" t="str">
            <v>居家布艺</v>
          </cell>
          <cell r="E6778" t="str">
            <v>是</v>
          </cell>
          <cell r="F6778" t="str">
            <v>否</v>
          </cell>
          <cell r="G6778" t="str">
            <v>宽110*高220</v>
          </cell>
          <cell r="H6778" t="str">
            <v/>
          </cell>
          <cell r="I6778" t="str">
            <v/>
          </cell>
          <cell r="J6778" t="str">
            <v>件</v>
          </cell>
          <cell r="K6778" t="str">
            <v/>
          </cell>
          <cell r="L6778" t="str">
            <v/>
          </cell>
          <cell r="M6778" t="str">
            <v>16.60</v>
          </cell>
        </row>
        <row r="6779">
          <cell r="A6779" t="str">
            <v>CYS-JGWM4C2QCT-038</v>
          </cell>
          <cell r="B6779" t="str">
            <v>金刚网门四侧二全磁条</v>
          </cell>
          <cell r="C6779" t="str">
            <v>CYS-JGWM4C2QCT-038-金刚网门四侧二全磁条</v>
          </cell>
          <cell r="D6779" t="str">
            <v>居家布艺</v>
          </cell>
          <cell r="E6779" t="str">
            <v>是</v>
          </cell>
          <cell r="F6779" t="str">
            <v>否</v>
          </cell>
          <cell r="G6779" t="str">
            <v>宽110*高230</v>
          </cell>
          <cell r="H6779" t="str">
            <v/>
          </cell>
          <cell r="I6779" t="str">
            <v/>
          </cell>
          <cell r="J6779" t="str">
            <v>件</v>
          </cell>
          <cell r="K6779" t="str">
            <v/>
          </cell>
          <cell r="L6779" t="str">
            <v/>
          </cell>
          <cell r="M6779" t="str">
            <v>17.00</v>
          </cell>
        </row>
        <row r="6780">
          <cell r="A6780" t="str">
            <v>CYS-JGWM4C2QCT-039</v>
          </cell>
          <cell r="B6780" t="str">
            <v>金刚网门四侧二全磁条</v>
          </cell>
          <cell r="C6780" t="str">
            <v>CYS-JGWM4C2QCT-039-金刚网门四侧二全磁条</v>
          </cell>
          <cell r="D6780" t="str">
            <v>居家布艺</v>
          </cell>
          <cell r="E6780" t="str">
            <v>是</v>
          </cell>
          <cell r="F6780" t="str">
            <v>否</v>
          </cell>
          <cell r="G6780" t="str">
            <v>宽110*高240</v>
          </cell>
          <cell r="H6780" t="str">
            <v/>
          </cell>
          <cell r="I6780" t="str">
            <v/>
          </cell>
          <cell r="J6780" t="str">
            <v>件</v>
          </cell>
          <cell r="K6780" t="str">
            <v/>
          </cell>
          <cell r="L6780" t="str">
            <v/>
          </cell>
          <cell r="M6780" t="str">
            <v>17.50</v>
          </cell>
        </row>
        <row r="6781">
          <cell r="A6781" t="str">
            <v>CYS-JGWM4C2QCT-040</v>
          </cell>
          <cell r="B6781" t="str">
            <v>金刚网门四侧二全磁条</v>
          </cell>
          <cell r="C6781" t="str">
            <v>CYS-JGWM4C2QCT-040-金刚网门四侧二全磁条</v>
          </cell>
          <cell r="D6781" t="str">
            <v>居家布艺</v>
          </cell>
          <cell r="E6781" t="str">
            <v>是</v>
          </cell>
          <cell r="F6781" t="str">
            <v>否</v>
          </cell>
          <cell r="G6781" t="str">
            <v>宽120*高200</v>
          </cell>
          <cell r="H6781" t="str">
            <v/>
          </cell>
          <cell r="I6781" t="str">
            <v/>
          </cell>
          <cell r="J6781" t="str">
            <v>件</v>
          </cell>
          <cell r="K6781" t="str">
            <v/>
          </cell>
          <cell r="L6781" t="str">
            <v/>
          </cell>
          <cell r="M6781" t="str">
            <v>17.00</v>
          </cell>
        </row>
        <row r="6782">
          <cell r="A6782" t="str">
            <v>CYS-JGWM4C2QCT-041</v>
          </cell>
          <cell r="B6782" t="str">
            <v>金刚网门四侧二全磁条</v>
          </cell>
          <cell r="C6782" t="str">
            <v>CYS-JGWM4C2QCT-041-金刚网门四侧二全磁条</v>
          </cell>
          <cell r="D6782" t="str">
            <v>居家布艺</v>
          </cell>
          <cell r="E6782" t="str">
            <v>是</v>
          </cell>
          <cell r="F6782" t="str">
            <v>否</v>
          </cell>
          <cell r="G6782" t="str">
            <v>宽120*高210</v>
          </cell>
          <cell r="H6782" t="str">
            <v/>
          </cell>
          <cell r="I6782" t="str">
            <v/>
          </cell>
          <cell r="J6782" t="str">
            <v>件</v>
          </cell>
          <cell r="K6782" t="str">
            <v/>
          </cell>
          <cell r="L6782" t="str">
            <v/>
          </cell>
          <cell r="M6782" t="str">
            <v>17.50</v>
          </cell>
        </row>
        <row r="6783">
          <cell r="A6783" t="str">
            <v>CYS-JGWM4C2QCT-042</v>
          </cell>
          <cell r="B6783" t="str">
            <v>金刚网门四侧二全磁条</v>
          </cell>
          <cell r="C6783" t="str">
            <v>CYS-JGWM4C2QCT-042-金刚网门四侧二全磁条</v>
          </cell>
          <cell r="D6783" t="str">
            <v>居家布艺</v>
          </cell>
          <cell r="E6783" t="str">
            <v>是</v>
          </cell>
          <cell r="F6783" t="str">
            <v>否</v>
          </cell>
          <cell r="G6783" t="str">
            <v>宽120*高220</v>
          </cell>
          <cell r="H6783" t="str">
            <v/>
          </cell>
          <cell r="I6783" t="str">
            <v/>
          </cell>
          <cell r="J6783" t="str">
            <v>件</v>
          </cell>
          <cell r="K6783" t="str">
            <v/>
          </cell>
          <cell r="L6783" t="str">
            <v/>
          </cell>
          <cell r="M6783" t="str">
            <v>17.90</v>
          </cell>
        </row>
        <row r="6784">
          <cell r="A6784" t="str">
            <v>CYS-JGWM4C2QCT-043</v>
          </cell>
          <cell r="B6784" t="str">
            <v>金刚网门四侧二全磁条</v>
          </cell>
          <cell r="C6784" t="str">
            <v>CYS-JGWM4C2QCT-043-金刚网门四侧二全磁条</v>
          </cell>
          <cell r="D6784" t="str">
            <v>居家布艺</v>
          </cell>
          <cell r="E6784" t="str">
            <v>是</v>
          </cell>
          <cell r="F6784" t="str">
            <v>否</v>
          </cell>
          <cell r="G6784" t="str">
            <v>宽120*高230</v>
          </cell>
          <cell r="H6784" t="str">
            <v/>
          </cell>
          <cell r="I6784" t="str">
            <v/>
          </cell>
          <cell r="J6784" t="str">
            <v>件</v>
          </cell>
          <cell r="K6784" t="str">
            <v/>
          </cell>
          <cell r="L6784" t="str">
            <v/>
          </cell>
          <cell r="M6784" t="str">
            <v>18.40</v>
          </cell>
        </row>
        <row r="6785">
          <cell r="A6785" t="str">
            <v>CYS-JGWM4C2QCT-044</v>
          </cell>
          <cell r="B6785" t="str">
            <v>金刚网门四侧二全磁条</v>
          </cell>
          <cell r="C6785" t="str">
            <v>CYS-JGWM4C2QCT-044-金刚网门四侧二全磁条</v>
          </cell>
          <cell r="D6785" t="str">
            <v>居家布艺</v>
          </cell>
          <cell r="E6785" t="str">
            <v>是</v>
          </cell>
          <cell r="F6785" t="str">
            <v>否</v>
          </cell>
          <cell r="G6785" t="str">
            <v>宽120*高240</v>
          </cell>
          <cell r="H6785" t="str">
            <v/>
          </cell>
          <cell r="I6785" t="str">
            <v/>
          </cell>
          <cell r="J6785" t="str">
            <v>件</v>
          </cell>
          <cell r="K6785" t="str">
            <v/>
          </cell>
          <cell r="L6785" t="str">
            <v/>
          </cell>
          <cell r="M6785" t="str">
            <v>18.90</v>
          </cell>
        </row>
        <row r="6786">
          <cell r="A6786" t="str">
            <v>CYS-JGWM4C2QCT-045</v>
          </cell>
          <cell r="B6786" t="str">
            <v>金刚网门四侧二全磁条</v>
          </cell>
          <cell r="C6786" t="str">
            <v>CYS-JGWM4C2QCT-045-金刚网门四侧二全磁条</v>
          </cell>
          <cell r="D6786" t="str">
            <v>居家布艺</v>
          </cell>
          <cell r="E6786" t="str">
            <v>是</v>
          </cell>
          <cell r="F6786" t="str">
            <v>否</v>
          </cell>
          <cell r="G6786" t="str">
            <v>宽130*高200</v>
          </cell>
          <cell r="H6786" t="str">
            <v/>
          </cell>
          <cell r="I6786" t="str">
            <v/>
          </cell>
          <cell r="J6786" t="str">
            <v>件</v>
          </cell>
          <cell r="K6786" t="str">
            <v/>
          </cell>
          <cell r="L6786" t="str">
            <v/>
          </cell>
          <cell r="M6786" t="str">
            <v>17.30</v>
          </cell>
        </row>
        <row r="6787">
          <cell r="A6787" t="str">
            <v>CYS-JGWM4C2QCT-046</v>
          </cell>
          <cell r="B6787" t="str">
            <v>金刚网门四侧二全磁条</v>
          </cell>
          <cell r="C6787" t="str">
            <v>CYS-JGWM4C2QCT-046-金刚网门四侧二全磁条</v>
          </cell>
          <cell r="D6787" t="str">
            <v>居家布艺</v>
          </cell>
          <cell r="E6787" t="str">
            <v>是</v>
          </cell>
          <cell r="F6787" t="str">
            <v>否</v>
          </cell>
          <cell r="G6787" t="str">
            <v>宽130*高210</v>
          </cell>
          <cell r="H6787" t="str">
            <v/>
          </cell>
          <cell r="I6787" t="str">
            <v/>
          </cell>
          <cell r="J6787" t="str">
            <v>件</v>
          </cell>
          <cell r="K6787" t="str">
            <v/>
          </cell>
          <cell r="L6787" t="str">
            <v/>
          </cell>
          <cell r="M6787" t="str">
            <v>17.80</v>
          </cell>
        </row>
        <row r="6788">
          <cell r="A6788" t="str">
            <v>CYS-JGWM4C2QCT-047</v>
          </cell>
          <cell r="B6788" t="str">
            <v>金刚网门四侧二全磁条</v>
          </cell>
          <cell r="C6788" t="str">
            <v>CYS-JGWM4C2QCT-047-金刚网门四侧二全磁条</v>
          </cell>
          <cell r="D6788" t="str">
            <v>居家布艺</v>
          </cell>
          <cell r="E6788" t="str">
            <v>是</v>
          </cell>
          <cell r="F6788" t="str">
            <v>否</v>
          </cell>
          <cell r="G6788" t="str">
            <v>宽130*高220</v>
          </cell>
          <cell r="H6788" t="str">
            <v/>
          </cell>
          <cell r="I6788" t="str">
            <v/>
          </cell>
          <cell r="J6788" t="str">
            <v>件</v>
          </cell>
          <cell r="K6788" t="str">
            <v/>
          </cell>
          <cell r="L6788" t="str">
            <v/>
          </cell>
          <cell r="M6788" t="str">
            <v>18.30</v>
          </cell>
        </row>
        <row r="6789">
          <cell r="A6789" t="str">
            <v>CYS-JGWM4C2QCT-048</v>
          </cell>
          <cell r="B6789" t="str">
            <v>金刚网门四侧二全磁条</v>
          </cell>
          <cell r="C6789" t="str">
            <v>CYS-JGWM4C2QCT-048-金刚网门四侧二全磁条</v>
          </cell>
          <cell r="D6789" t="str">
            <v>居家布艺</v>
          </cell>
          <cell r="E6789" t="str">
            <v>是</v>
          </cell>
          <cell r="F6789" t="str">
            <v>否</v>
          </cell>
          <cell r="G6789" t="str">
            <v>宽130*高230</v>
          </cell>
          <cell r="H6789" t="str">
            <v/>
          </cell>
          <cell r="I6789" t="str">
            <v/>
          </cell>
          <cell r="J6789" t="str">
            <v>件</v>
          </cell>
          <cell r="K6789" t="str">
            <v/>
          </cell>
          <cell r="L6789" t="str">
            <v/>
          </cell>
          <cell r="M6789" t="str">
            <v>18.80</v>
          </cell>
        </row>
        <row r="6790">
          <cell r="A6790" t="str">
            <v>CYS-JGWM4C2QCT-049</v>
          </cell>
          <cell r="B6790" t="str">
            <v>金刚网门四侧二全磁条</v>
          </cell>
          <cell r="C6790" t="str">
            <v>CYS-JGWM4C2QCT-049-金刚网门四侧二全磁条</v>
          </cell>
          <cell r="D6790" t="str">
            <v>居家布艺</v>
          </cell>
          <cell r="E6790" t="str">
            <v>是</v>
          </cell>
          <cell r="F6790" t="str">
            <v>否</v>
          </cell>
          <cell r="G6790" t="str">
            <v>宽130*高240</v>
          </cell>
          <cell r="H6790" t="str">
            <v/>
          </cell>
          <cell r="I6790" t="str">
            <v/>
          </cell>
          <cell r="J6790" t="str">
            <v>件</v>
          </cell>
          <cell r="K6790" t="str">
            <v/>
          </cell>
          <cell r="L6790" t="str">
            <v/>
          </cell>
          <cell r="M6790" t="str">
            <v>19.20</v>
          </cell>
        </row>
        <row r="6791">
          <cell r="A6791" t="str">
            <v>CYS-JGWM4C2QCT-050</v>
          </cell>
          <cell r="B6791" t="str">
            <v>金刚网门四侧二全磁条</v>
          </cell>
          <cell r="C6791" t="str">
            <v>CYS-JGWM4C2QCT-050-金刚网门四侧二全磁条</v>
          </cell>
          <cell r="D6791" t="str">
            <v>居家布艺</v>
          </cell>
          <cell r="E6791" t="str">
            <v>是</v>
          </cell>
          <cell r="F6791" t="str">
            <v>否</v>
          </cell>
          <cell r="G6791" t="str">
            <v>宽140*高200</v>
          </cell>
          <cell r="H6791" t="str">
            <v/>
          </cell>
          <cell r="I6791" t="str">
            <v/>
          </cell>
          <cell r="J6791" t="str">
            <v>件</v>
          </cell>
          <cell r="K6791" t="str">
            <v/>
          </cell>
          <cell r="L6791" t="str">
            <v/>
          </cell>
          <cell r="M6791" t="str">
            <v>17.40</v>
          </cell>
        </row>
        <row r="6792">
          <cell r="A6792" t="str">
            <v>CYS-JGWM4C2QCT-051</v>
          </cell>
          <cell r="B6792" t="str">
            <v>金刚网门四侧二全磁条</v>
          </cell>
          <cell r="C6792" t="str">
            <v>CYS-JGWM4C2QCT-051-金刚网门四侧二全磁条</v>
          </cell>
          <cell r="D6792" t="str">
            <v>居家布艺</v>
          </cell>
          <cell r="E6792" t="str">
            <v>是</v>
          </cell>
          <cell r="F6792" t="str">
            <v>否</v>
          </cell>
          <cell r="G6792" t="str">
            <v>宽140*高210</v>
          </cell>
          <cell r="H6792" t="str">
            <v/>
          </cell>
          <cell r="I6792" t="str">
            <v/>
          </cell>
          <cell r="J6792" t="str">
            <v>件</v>
          </cell>
          <cell r="K6792" t="str">
            <v/>
          </cell>
          <cell r="L6792" t="str">
            <v/>
          </cell>
          <cell r="M6792" t="str">
            <v>17.90</v>
          </cell>
        </row>
        <row r="6793">
          <cell r="A6793" t="str">
            <v>CYS-JGWM4C2QCT-052</v>
          </cell>
          <cell r="B6793" t="str">
            <v>金刚网门四侧二全磁条</v>
          </cell>
          <cell r="C6793" t="str">
            <v>CYS-JGWM4C2QCT-052-金刚网门四侧二全磁条</v>
          </cell>
          <cell r="D6793" t="str">
            <v>居家布艺</v>
          </cell>
          <cell r="E6793" t="str">
            <v>是</v>
          </cell>
          <cell r="F6793" t="str">
            <v>否</v>
          </cell>
          <cell r="G6793" t="str">
            <v>宽140*高220</v>
          </cell>
          <cell r="H6793" t="str">
            <v/>
          </cell>
          <cell r="I6793" t="str">
            <v/>
          </cell>
          <cell r="J6793" t="str">
            <v>件</v>
          </cell>
          <cell r="K6793" t="str">
            <v/>
          </cell>
          <cell r="L6793" t="str">
            <v/>
          </cell>
          <cell r="M6793" t="str">
            <v>18.30</v>
          </cell>
        </row>
        <row r="6794">
          <cell r="A6794" t="str">
            <v>CYS-JGWM4C2QCT-053</v>
          </cell>
          <cell r="B6794" t="str">
            <v>金刚网门四侧二全磁条</v>
          </cell>
          <cell r="C6794" t="str">
            <v>CYS-JGWM4C2QCT-053-金刚网门四侧二全磁条</v>
          </cell>
          <cell r="D6794" t="str">
            <v>居家布艺</v>
          </cell>
          <cell r="E6794" t="str">
            <v>是</v>
          </cell>
          <cell r="F6794" t="str">
            <v>否</v>
          </cell>
          <cell r="G6794" t="str">
            <v>宽140*高230</v>
          </cell>
          <cell r="H6794" t="str">
            <v/>
          </cell>
          <cell r="I6794" t="str">
            <v/>
          </cell>
          <cell r="J6794" t="str">
            <v>件</v>
          </cell>
          <cell r="K6794" t="str">
            <v/>
          </cell>
          <cell r="L6794" t="str">
            <v/>
          </cell>
          <cell r="M6794" t="str">
            <v>18.80</v>
          </cell>
        </row>
        <row r="6795">
          <cell r="A6795" t="str">
            <v>CYS-JGWM4C2QCT-054</v>
          </cell>
          <cell r="B6795" t="str">
            <v>金刚网门四侧二全磁条</v>
          </cell>
          <cell r="C6795" t="str">
            <v>CYS-JGWM4C2QCT-054-金刚网门四侧二全磁条</v>
          </cell>
          <cell r="D6795" t="str">
            <v>居家布艺</v>
          </cell>
          <cell r="E6795" t="str">
            <v>是</v>
          </cell>
          <cell r="F6795" t="str">
            <v>否</v>
          </cell>
          <cell r="G6795" t="str">
            <v>宽140*高240</v>
          </cell>
          <cell r="H6795" t="str">
            <v/>
          </cell>
          <cell r="I6795" t="str">
            <v/>
          </cell>
          <cell r="J6795" t="str">
            <v>件</v>
          </cell>
          <cell r="K6795" t="str">
            <v/>
          </cell>
          <cell r="L6795" t="str">
            <v/>
          </cell>
          <cell r="M6795" t="str">
            <v>19.30</v>
          </cell>
        </row>
        <row r="6796">
          <cell r="A6796" t="str">
            <v>CYS-JGWM4C2QCT-055</v>
          </cell>
          <cell r="B6796" t="str">
            <v>金刚网门四侧二全磁条</v>
          </cell>
          <cell r="C6796" t="str">
            <v>CYS-JGWM4C2QCT-055-金刚网门四侧二全磁条</v>
          </cell>
          <cell r="D6796" t="str">
            <v>居家布艺</v>
          </cell>
          <cell r="E6796" t="str">
            <v>是</v>
          </cell>
          <cell r="F6796" t="str">
            <v>否</v>
          </cell>
          <cell r="G6796" t="str">
            <v>宽150*高200</v>
          </cell>
          <cell r="H6796" t="str">
            <v/>
          </cell>
          <cell r="I6796" t="str">
            <v/>
          </cell>
          <cell r="J6796" t="str">
            <v>件</v>
          </cell>
          <cell r="K6796" t="str">
            <v/>
          </cell>
          <cell r="L6796" t="str">
            <v/>
          </cell>
          <cell r="M6796" t="str">
            <v>19.90</v>
          </cell>
        </row>
        <row r="6797">
          <cell r="A6797" t="str">
            <v>CYS-JGWM4C2QCT-056</v>
          </cell>
          <cell r="B6797" t="str">
            <v>金刚网门四侧二全磁条</v>
          </cell>
          <cell r="C6797" t="str">
            <v>CYS-JGWM4C2QCT-056-金刚网门四侧二全磁条</v>
          </cell>
          <cell r="D6797" t="str">
            <v>居家布艺</v>
          </cell>
          <cell r="E6797" t="str">
            <v>是</v>
          </cell>
          <cell r="F6797" t="str">
            <v>否</v>
          </cell>
          <cell r="G6797" t="str">
            <v>宽150*高210</v>
          </cell>
          <cell r="H6797" t="str">
            <v/>
          </cell>
          <cell r="I6797" t="str">
            <v/>
          </cell>
          <cell r="J6797" t="str">
            <v>件</v>
          </cell>
          <cell r="K6797" t="str">
            <v/>
          </cell>
          <cell r="L6797" t="str">
            <v/>
          </cell>
          <cell r="M6797" t="str">
            <v>20.50</v>
          </cell>
        </row>
        <row r="6798">
          <cell r="A6798" t="str">
            <v>CYS-JGWM4C2QCT-057</v>
          </cell>
          <cell r="B6798" t="str">
            <v>金刚网门四侧二全磁条</v>
          </cell>
          <cell r="C6798" t="str">
            <v>CYS-JGWM4C2QCT-057-金刚网门四侧二全磁条</v>
          </cell>
          <cell r="D6798" t="str">
            <v>居家布艺</v>
          </cell>
          <cell r="E6798" t="str">
            <v>是</v>
          </cell>
          <cell r="F6798" t="str">
            <v>否</v>
          </cell>
          <cell r="G6798" t="str">
            <v>宽150*高220</v>
          </cell>
          <cell r="H6798" t="str">
            <v/>
          </cell>
          <cell r="I6798" t="str">
            <v/>
          </cell>
          <cell r="J6798" t="str">
            <v>件</v>
          </cell>
          <cell r="K6798" t="str">
            <v/>
          </cell>
          <cell r="L6798" t="str">
            <v/>
          </cell>
          <cell r="M6798" t="str">
            <v>21.10</v>
          </cell>
        </row>
        <row r="6799">
          <cell r="A6799" t="str">
            <v>CYS-JGWM4C2QCT-058</v>
          </cell>
          <cell r="B6799" t="str">
            <v>金刚网门四侧二全磁条</v>
          </cell>
          <cell r="C6799" t="str">
            <v>CYS-JGWM4C2QCT-058-金刚网门四侧二全磁条</v>
          </cell>
          <cell r="D6799" t="str">
            <v>居家布艺</v>
          </cell>
          <cell r="E6799" t="str">
            <v>是</v>
          </cell>
          <cell r="F6799" t="str">
            <v>否</v>
          </cell>
          <cell r="G6799" t="str">
            <v>宽150*高230</v>
          </cell>
          <cell r="H6799" t="str">
            <v/>
          </cell>
          <cell r="I6799" t="str">
            <v/>
          </cell>
          <cell r="J6799" t="str">
            <v>件</v>
          </cell>
          <cell r="K6799" t="str">
            <v/>
          </cell>
          <cell r="L6799" t="str">
            <v/>
          </cell>
          <cell r="M6799" t="str">
            <v>21.70</v>
          </cell>
        </row>
        <row r="6800">
          <cell r="A6800" t="str">
            <v>CYS-JGWM4C2QCT-059</v>
          </cell>
          <cell r="B6800" t="str">
            <v>金刚网门四侧二全磁条</v>
          </cell>
          <cell r="C6800" t="str">
            <v>CYS-JGWM4C2QCT-059-金刚网门四侧二全磁条</v>
          </cell>
          <cell r="D6800" t="str">
            <v>居家布艺</v>
          </cell>
          <cell r="E6800" t="str">
            <v>是</v>
          </cell>
          <cell r="F6800" t="str">
            <v>否</v>
          </cell>
          <cell r="G6800" t="str">
            <v>宽150*高240</v>
          </cell>
          <cell r="H6800" t="str">
            <v/>
          </cell>
          <cell r="I6800" t="str">
            <v/>
          </cell>
          <cell r="J6800" t="str">
            <v>件</v>
          </cell>
          <cell r="K6800" t="str">
            <v/>
          </cell>
          <cell r="L6800" t="str">
            <v/>
          </cell>
          <cell r="M6800" t="str">
            <v>22.30</v>
          </cell>
        </row>
        <row r="6801">
          <cell r="A6801" t="str">
            <v>CYS-JGWM4C2QCT-060</v>
          </cell>
          <cell r="B6801" t="str">
            <v>金刚网门四侧二全磁条</v>
          </cell>
          <cell r="C6801" t="str">
            <v>CYS-JGWM4C2QCT-060-金刚网门四侧二全磁条</v>
          </cell>
          <cell r="D6801" t="str">
            <v>居家布艺</v>
          </cell>
          <cell r="E6801" t="str">
            <v>是</v>
          </cell>
          <cell r="F6801" t="str">
            <v>否</v>
          </cell>
          <cell r="G6801" t="str">
            <v>宽160*高200</v>
          </cell>
          <cell r="H6801" t="str">
            <v/>
          </cell>
          <cell r="I6801" t="str">
            <v/>
          </cell>
          <cell r="J6801" t="str">
            <v>件</v>
          </cell>
          <cell r="K6801" t="str">
            <v/>
          </cell>
          <cell r="L6801" t="str">
            <v/>
          </cell>
          <cell r="M6801" t="str">
            <v>20.00</v>
          </cell>
        </row>
        <row r="6802">
          <cell r="A6802" t="str">
            <v>CYS-JGWM4C2QCT-061</v>
          </cell>
          <cell r="B6802" t="str">
            <v>金刚网门四侧二全磁条</v>
          </cell>
          <cell r="C6802" t="str">
            <v>CYS-JGWM4C2QCT-061-金刚网门四侧二全磁条</v>
          </cell>
          <cell r="D6802" t="str">
            <v>居家布艺</v>
          </cell>
          <cell r="E6802" t="str">
            <v>是</v>
          </cell>
          <cell r="F6802" t="str">
            <v>否</v>
          </cell>
          <cell r="G6802" t="str">
            <v>宽160*高210</v>
          </cell>
          <cell r="H6802" t="str">
            <v/>
          </cell>
          <cell r="I6802" t="str">
            <v/>
          </cell>
          <cell r="J6802" t="str">
            <v>件</v>
          </cell>
          <cell r="K6802" t="str">
            <v/>
          </cell>
          <cell r="L6802" t="str">
            <v/>
          </cell>
          <cell r="M6802" t="str">
            <v>20.60</v>
          </cell>
        </row>
        <row r="6803">
          <cell r="A6803" t="str">
            <v>CYS-JGWM4C2QCT-062</v>
          </cell>
          <cell r="B6803" t="str">
            <v>金刚网门四侧二全磁条</v>
          </cell>
          <cell r="C6803" t="str">
            <v>CYS-JGWM4C2QCT-062-金刚网门四侧二全磁条</v>
          </cell>
          <cell r="D6803" t="str">
            <v>居家布艺</v>
          </cell>
          <cell r="E6803" t="str">
            <v>是</v>
          </cell>
          <cell r="F6803" t="str">
            <v>否</v>
          </cell>
          <cell r="G6803" t="str">
            <v>宽160*高220</v>
          </cell>
          <cell r="H6803" t="str">
            <v/>
          </cell>
          <cell r="I6803" t="str">
            <v/>
          </cell>
          <cell r="J6803" t="str">
            <v>件</v>
          </cell>
          <cell r="K6803" t="str">
            <v/>
          </cell>
          <cell r="L6803" t="str">
            <v/>
          </cell>
          <cell r="M6803" t="str">
            <v>21.20</v>
          </cell>
        </row>
        <row r="6804">
          <cell r="A6804" t="str">
            <v>CYS-JGWM4C2QCT-063</v>
          </cell>
          <cell r="B6804" t="str">
            <v>金刚网门四侧二全磁条</v>
          </cell>
          <cell r="C6804" t="str">
            <v>CYS-JGWM4C2QCT-063-金刚网门四侧二全磁条</v>
          </cell>
          <cell r="D6804" t="str">
            <v>居家布艺</v>
          </cell>
          <cell r="E6804" t="str">
            <v>是</v>
          </cell>
          <cell r="F6804" t="str">
            <v>否</v>
          </cell>
          <cell r="G6804" t="str">
            <v>宽160*高230</v>
          </cell>
          <cell r="H6804" t="str">
            <v/>
          </cell>
          <cell r="I6804" t="str">
            <v/>
          </cell>
          <cell r="J6804" t="str">
            <v>件</v>
          </cell>
          <cell r="K6804" t="str">
            <v/>
          </cell>
          <cell r="L6804" t="str">
            <v/>
          </cell>
          <cell r="M6804" t="str">
            <v>21.80</v>
          </cell>
        </row>
        <row r="6805">
          <cell r="A6805" t="str">
            <v>CYS-JGWM4C2QCT-064</v>
          </cell>
          <cell r="B6805" t="str">
            <v>金刚网门四侧二全磁条</v>
          </cell>
          <cell r="C6805" t="str">
            <v>CYS-JGWM4C2QCT-064-金刚网门四侧二全磁条</v>
          </cell>
          <cell r="D6805" t="str">
            <v>居家布艺</v>
          </cell>
          <cell r="E6805" t="str">
            <v>是</v>
          </cell>
          <cell r="F6805" t="str">
            <v>否</v>
          </cell>
          <cell r="G6805" t="str">
            <v>宽160*高240</v>
          </cell>
          <cell r="H6805" t="str">
            <v/>
          </cell>
          <cell r="I6805" t="str">
            <v/>
          </cell>
          <cell r="J6805" t="str">
            <v>件</v>
          </cell>
          <cell r="K6805" t="str">
            <v/>
          </cell>
          <cell r="L6805" t="str">
            <v/>
          </cell>
          <cell r="M6805" t="str">
            <v>22.40</v>
          </cell>
        </row>
        <row r="6806">
          <cell r="A6806" t="str">
            <v>CYS-JGWM4C2QCT-065</v>
          </cell>
          <cell r="B6806" t="str">
            <v>金刚网门四侧二全磁条</v>
          </cell>
          <cell r="C6806" t="str">
            <v>CYS-JGWM4C2QCT-065-金刚网门四侧二全磁条</v>
          </cell>
          <cell r="D6806" t="str">
            <v>居家布艺</v>
          </cell>
          <cell r="E6806" t="str">
            <v>是</v>
          </cell>
          <cell r="F6806" t="str">
            <v>否</v>
          </cell>
          <cell r="G6806" t="str">
            <v>宽170*高200</v>
          </cell>
          <cell r="H6806" t="str">
            <v/>
          </cell>
          <cell r="I6806" t="str">
            <v/>
          </cell>
          <cell r="J6806" t="str">
            <v>件</v>
          </cell>
          <cell r="K6806" t="str">
            <v/>
          </cell>
          <cell r="L6806" t="str">
            <v/>
          </cell>
          <cell r="M6806" t="str">
            <v>20.40</v>
          </cell>
        </row>
        <row r="6807">
          <cell r="A6807" t="str">
            <v>CYS-JGWM4C2QCT-066</v>
          </cell>
          <cell r="B6807" t="str">
            <v>金刚网门四侧二全磁条</v>
          </cell>
          <cell r="C6807" t="str">
            <v>CYS-JGWM4C2QCT-066-金刚网门四侧二全磁条</v>
          </cell>
          <cell r="D6807" t="str">
            <v>居家布艺</v>
          </cell>
          <cell r="E6807" t="str">
            <v>是</v>
          </cell>
          <cell r="F6807" t="str">
            <v>否</v>
          </cell>
          <cell r="G6807" t="str">
            <v>宽170*高210</v>
          </cell>
          <cell r="H6807" t="str">
            <v/>
          </cell>
          <cell r="I6807" t="str">
            <v/>
          </cell>
          <cell r="J6807" t="str">
            <v>件</v>
          </cell>
          <cell r="K6807" t="str">
            <v/>
          </cell>
          <cell r="L6807" t="str">
            <v/>
          </cell>
          <cell r="M6807" t="str">
            <v>20.90</v>
          </cell>
        </row>
        <row r="6808">
          <cell r="A6808" t="str">
            <v>CYS-JGWM4C2QCT-067</v>
          </cell>
          <cell r="B6808" t="str">
            <v>金刚网门四侧二全磁条</v>
          </cell>
          <cell r="C6808" t="str">
            <v>CYS-JGWM4C2QCT-067-金刚网门四侧二全磁条</v>
          </cell>
          <cell r="D6808" t="str">
            <v>居家布艺</v>
          </cell>
          <cell r="E6808" t="str">
            <v>是</v>
          </cell>
          <cell r="F6808" t="str">
            <v>否</v>
          </cell>
          <cell r="G6808" t="str">
            <v>宽170*高220</v>
          </cell>
          <cell r="H6808" t="str">
            <v/>
          </cell>
          <cell r="I6808" t="str">
            <v/>
          </cell>
          <cell r="J6808" t="str">
            <v>件</v>
          </cell>
          <cell r="K6808" t="str">
            <v/>
          </cell>
          <cell r="L6808" t="str">
            <v/>
          </cell>
          <cell r="M6808" t="str">
            <v>21.50</v>
          </cell>
        </row>
        <row r="6809">
          <cell r="A6809" t="str">
            <v>CYS-JGWM4C2QCT-068</v>
          </cell>
          <cell r="B6809" t="str">
            <v>金刚网门四侧二全磁条</v>
          </cell>
          <cell r="C6809" t="str">
            <v>CYS-JGWM4C2QCT-068-金刚网门四侧二全磁条</v>
          </cell>
          <cell r="D6809" t="str">
            <v>居家布艺</v>
          </cell>
          <cell r="E6809" t="str">
            <v>是</v>
          </cell>
          <cell r="F6809" t="str">
            <v>否</v>
          </cell>
          <cell r="G6809" t="str">
            <v>宽170*高230</v>
          </cell>
          <cell r="H6809" t="str">
            <v/>
          </cell>
          <cell r="I6809" t="str">
            <v/>
          </cell>
          <cell r="J6809" t="str">
            <v>件</v>
          </cell>
          <cell r="K6809" t="str">
            <v/>
          </cell>
          <cell r="L6809" t="str">
            <v/>
          </cell>
          <cell r="M6809" t="str">
            <v>22.10</v>
          </cell>
        </row>
        <row r="6810">
          <cell r="A6810" t="str">
            <v>CYS-JGWM4C2QCT-069</v>
          </cell>
          <cell r="B6810" t="str">
            <v>金刚网门四侧二全磁条</v>
          </cell>
          <cell r="C6810" t="str">
            <v>CYS-JGWM4C2QCT-069-金刚网门四侧二全磁条</v>
          </cell>
          <cell r="D6810" t="str">
            <v>居家布艺</v>
          </cell>
          <cell r="E6810" t="str">
            <v>是</v>
          </cell>
          <cell r="F6810" t="str">
            <v>否</v>
          </cell>
          <cell r="G6810" t="str">
            <v>宽170*高240</v>
          </cell>
          <cell r="H6810" t="str">
            <v/>
          </cell>
          <cell r="I6810" t="str">
            <v/>
          </cell>
          <cell r="J6810" t="str">
            <v>件</v>
          </cell>
          <cell r="K6810" t="str">
            <v/>
          </cell>
          <cell r="L6810" t="str">
            <v/>
          </cell>
          <cell r="M6810" t="str">
            <v>22.70</v>
          </cell>
        </row>
        <row r="6811">
          <cell r="A6811" t="str">
            <v>CYS-JGWM4C2QCT-070</v>
          </cell>
          <cell r="B6811" t="str">
            <v>金刚网门四侧二全磁条</v>
          </cell>
          <cell r="C6811" t="str">
            <v>CYS-JGWM4C2QCT-070-金刚网门四侧二全磁条</v>
          </cell>
          <cell r="D6811" t="str">
            <v>居家布艺</v>
          </cell>
          <cell r="E6811" t="str">
            <v>是</v>
          </cell>
          <cell r="F6811" t="str">
            <v>否</v>
          </cell>
          <cell r="G6811" t="str">
            <v>宽180*高200</v>
          </cell>
          <cell r="H6811" t="str">
            <v/>
          </cell>
          <cell r="I6811" t="str">
            <v/>
          </cell>
          <cell r="J6811" t="str">
            <v>件</v>
          </cell>
          <cell r="K6811" t="str">
            <v/>
          </cell>
          <cell r="L6811" t="str">
            <v/>
          </cell>
          <cell r="M6811" t="str">
            <v>20.40</v>
          </cell>
        </row>
        <row r="6812">
          <cell r="A6812" t="str">
            <v>CYS-JGWM4C2QCT-071</v>
          </cell>
          <cell r="B6812" t="str">
            <v>金刚网门四侧二全磁条</v>
          </cell>
          <cell r="C6812" t="str">
            <v>CYS-JGWM4C2QCT-071-金刚网门四侧二全磁条</v>
          </cell>
          <cell r="D6812" t="str">
            <v>居家布艺</v>
          </cell>
          <cell r="E6812" t="str">
            <v>是</v>
          </cell>
          <cell r="F6812" t="str">
            <v>否</v>
          </cell>
          <cell r="G6812" t="str">
            <v>宽180*高210</v>
          </cell>
          <cell r="H6812" t="str">
            <v/>
          </cell>
          <cell r="I6812" t="str">
            <v/>
          </cell>
          <cell r="J6812" t="str">
            <v>件</v>
          </cell>
          <cell r="K6812" t="str">
            <v/>
          </cell>
          <cell r="L6812" t="str">
            <v/>
          </cell>
          <cell r="M6812" t="str">
            <v>21.00</v>
          </cell>
        </row>
        <row r="6813">
          <cell r="A6813" t="str">
            <v>CYS-JGWM4C2QCT-072</v>
          </cell>
          <cell r="B6813" t="str">
            <v>金刚网门四侧二全磁条</v>
          </cell>
          <cell r="C6813" t="str">
            <v>CYS-JGWM4C2QCT-072-金刚网门四侧二全磁条</v>
          </cell>
          <cell r="D6813" t="str">
            <v>居家布艺</v>
          </cell>
          <cell r="E6813" t="str">
            <v>是</v>
          </cell>
          <cell r="F6813" t="str">
            <v>否</v>
          </cell>
          <cell r="G6813" t="str">
            <v>宽180*高220</v>
          </cell>
          <cell r="H6813" t="str">
            <v/>
          </cell>
          <cell r="I6813" t="str">
            <v/>
          </cell>
          <cell r="J6813" t="str">
            <v>件</v>
          </cell>
          <cell r="K6813" t="str">
            <v/>
          </cell>
          <cell r="L6813" t="str">
            <v/>
          </cell>
          <cell r="M6813" t="str">
            <v>21.60</v>
          </cell>
        </row>
        <row r="6814">
          <cell r="A6814" t="str">
            <v>CYS-JGWM4C2QCT-073</v>
          </cell>
          <cell r="B6814" t="str">
            <v>金刚网门四侧二全磁条</v>
          </cell>
          <cell r="C6814" t="str">
            <v>CYS-JGWM4C2QCT-073-金刚网门四侧二全磁条</v>
          </cell>
          <cell r="D6814" t="str">
            <v>居家布艺</v>
          </cell>
          <cell r="E6814" t="str">
            <v>是</v>
          </cell>
          <cell r="F6814" t="str">
            <v>否</v>
          </cell>
          <cell r="G6814" t="str">
            <v>宽180*高230</v>
          </cell>
          <cell r="H6814" t="str">
            <v/>
          </cell>
          <cell r="I6814" t="str">
            <v/>
          </cell>
          <cell r="J6814" t="str">
            <v>件</v>
          </cell>
          <cell r="K6814" t="str">
            <v/>
          </cell>
          <cell r="L6814" t="str">
            <v/>
          </cell>
          <cell r="M6814" t="str">
            <v>22.20</v>
          </cell>
        </row>
        <row r="6815">
          <cell r="A6815" t="str">
            <v>CYS-JGWM4C2QCT-074</v>
          </cell>
          <cell r="B6815" t="str">
            <v>金刚网门四侧二全磁条</v>
          </cell>
          <cell r="C6815" t="str">
            <v>CYS-JGWM4C2QCT-074-金刚网门四侧二全磁条</v>
          </cell>
          <cell r="D6815" t="str">
            <v>居家布艺</v>
          </cell>
          <cell r="E6815" t="str">
            <v>是</v>
          </cell>
          <cell r="F6815" t="str">
            <v>否</v>
          </cell>
          <cell r="G6815" t="str">
            <v>宽180*高240</v>
          </cell>
          <cell r="H6815" t="str">
            <v/>
          </cell>
          <cell r="I6815" t="str">
            <v/>
          </cell>
          <cell r="J6815" t="str">
            <v>件</v>
          </cell>
          <cell r="K6815" t="str">
            <v/>
          </cell>
          <cell r="L6815" t="str">
            <v/>
          </cell>
          <cell r="M6815" t="str">
            <v>22.80</v>
          </cell>
        </row>
        <row r="6816">
          <cell r="A6816" t="str">
            <v>CYS-JGWM4C2QCT-075</v>
          </cell>
          <cell r="B6816" t="str">
            <v>金刚网门四侧二全磁条</v>
          </cell>
          <cell r="C6816" t="str">
            <v>CYS-JGWM4C2QCT-075-金刚网门四侧二全磁条</v>
          </cell>
          <cell r="D6816" t="str">
            <v>居家布艺</v>
          </cell>
          <cell r="E6816" t="str">
            <v>是</v>
          </cell>
          <cell r="F6816" t="str">
            <v>否</v>
          </cell>
          <cell r="G6816" t="str">
            <v>宽190*高210</v>
          </cell>
          <cell r="H6816" t="str">
            <v/>
          </cell>
          <cell r="I6816" t="str">
            <v/>
          </cell>
          <cell r="J6816" t="str">
            <v>件</v>
          </cell>
          <cell r="K6816" t="str">
            <v/>
          </cell>
          <cell r="L6816" t="str">
            <v/>
          </cell>
          <cell r="M6816" t="str">
            <v>21.50</v>
          </cell>
        </row>
        <row r="6817">
          <cell r="A6817" t="str">
            <v>CYS-JGWM4C2QCT-076</v>
          </cell>
          <cell r="B6817" t="str">
            <v>金刚网门四侧二全磁条</v>
          </cell>
          <cell r="C6817" t="str">
            <v>CYS-JGWM4C2QCT-076-金刚网门四侧二全磁条</v>
          </cell>
          <cell r="D6817" t="str">
            <v>居家布艺</v>
          </cell>
          <cell r="E6817" t="str">
            <v>是</v>
          </cell>
          <cell r="F6817" t="str">
            <v>否</v>
          </cell>
          <cell r="G6817" t="str">
            <v>宽190*高220</v>
          </cell>
          <cell r="H6817" t="str">
            <v/>
          </cell>
          <cell r="I6817" t="str">
            <v/>
          </cell>
          <cell r="J6817" t="str">
            <v>件</v>
          </cell>
          <cell r="K6817" t="str">
            <v/>
          </cell>
          <cell r="L6817" t="str">
            <v/>
          </cell>
          <cell r="M6817" t="str">
            <v>22.10</v>
          </cell>
        </row>
        <row r="6818">
          <cell r="A6818" t="str">
            <v>CYS-JGWM4C2QCT-077</v>
          </cell>
          <cell r="B6818" t="str">
            <v>金刚网门四侧二全磁条</v>
          </cell>
          <cell r="C6818" t="str">
            <v>CYS-JGWM4C2QCT-077-金刚网门四侧二全磁条</v>
          </cell>
          <cell r="D6818" t="str">
            <v>居家布艺</v>
          </cell>
          <cell r="E6818" t="str">
            <v>是</v>
          </cell>
          <cell r="F6818" t="str">
            <v>否</v>
          </cell>
          <cell r="G6818" t="str">
            <v>宽190*高230</v>
          </cell>
          <cell r="H6818" t="str">
            <v/>
          </cell>
          <cell r="I6818" t="str">
            <v/>
          </cell>
          <cell r="J6818" t="str">
            <v>件</v>
          </cell>
          <cell r="K6818" t="str">
            <v/>
          </cell>
          <cell r="L6818" t="str">
            <v/>
          </cell>
          <cell r="M6818" t="str">
            <v>22.70</v>
          </cell>
        </row>
        <row r="6819">
          <cell r="A6819" t="str">
            <v>CYS-JGWM4C2QCT-078</v>
          </cell>
          <cell r="B6819" t="str">
            <v>金刚网门四侧二全磁条</v>
          </cell>
          <cell r="C6819" t="str">
            <v>CYS-JGWM4C2QCT-078-金刚网门四侧二全磁条</v>
          </cell>
          <cell r="D6819" t="str">
            <v>居家布艺</v>
          </cell>
          <cell r="E6819" t="str">
            <v>是</v>
          </cell>
          <cell r="F6819" t="str">
            <v>否</v>
          </cell>
          <cell r="G6819" t="str">
            <v>宽190*高240</v>
          </cell>
          <cell r="H6819" t="str">
            <v/>
          </cell>
          <cell r="I6819" t="str">
            <v/>
          </cell>
          <cell r="J6819" t="str">
            <v>件</v>
          </cell>
          <cell r="K6819" t="str">
            <v/>
          </cell>
          <cell r="L6819" t="str">
            <v/>
          </cell>
          <cell r="M6819" t="str">
            <v>23.30</v>
          </cell>
        </row>
        <row r="6820">
          <cell r="A6820" t="str">
            <v>CYS-JGWM4C2QCT-079</v>
          </cell>
          <cell r="B6820" t="str">
            <v>金刚网门四侧二全磁条</v>
          </cell>
          <cell r="C6820" t="str">
            <v>CYS-JGWM4C2QCT-079-金刚网门四侧二全磁条</v>
          </cell>
          <cell r="D6820" t="str">
            <v>居家布艺</v>
          </cell>
          <cell r="E6820" t="str">
            <v>是</v>
          </cell>
          <cell r="F6820" t="str">
            <v>否</v>
          </cell>
          <cell r="G6820" t="str">
            <v>宽200*高200</v>
          </cell>
          <cell r="H6820" t="str">
            <v/>
          </cell>
          <cell r="I6820" t="str">
            <v/>
          </cell>
          <cell r="J6820" t="str">
            <v>件</v>
          </cell>
          <cell r="K6820" t="str">
            <v/>
          </cell>
          <cell r="L6820" t="str">
            <v/>
          </cell>
          <cell r="M6820" t="str">
            <v>21.40</v>
          </cell>
        </row>
        <row r="6821">
          <cell r="A6821" t="str">
            <v>CYS-JGWM4C2QCT-080</v>
          </cell>
          <cell r="B6821" t="str">
            <v>金刚网门四侧二全磁条</v>
          </cell>
          <cell r="C6821" t="str">
            <v>CYS-JGWM4C2QCT-080-金刚网门四侧二全磁条</v>
          </cell>
          <cell r="D6821" t="str">
            <v>居家布艺</v>
          </cell>
          <cell r="E6821" t="str">
            <v>是</v>
          </cell>
          <cell r="F6821" t="str">
            <v>否</v>
          </cell>
          <cell r="G6821" t="str">
            <v>宽200*高210</v>
          </cell>
          <cell r="H6821" t="str">
            <v/>
          </cell>
          <cell r="I6821" t="str">
            <v/>
          </cell>
          <cell r="J6821" t="str">
            <v>件</v>
          </cell>
          <cell r="K6821" t="str">
            <v/>
          </cell>
          <cell r="L6821" t="str">
            <v/>
          </cell>
          <cell r="M6821" t="str">
            <v>21.70</v>
          </cell>
        </row>
        <row r="6822">
          <cell r="A6822" t="str">
            <v>CYS-JGWM4C2QCT-081</v>
          </cell>
          <cell r="B6822" t="str">
            <v>金刚网门四侧二全磁条</v>
          </cell>
          <cell r="C6822" t="str">
            <v>CYS-JGWM4C2QCT-081-金刚网门四侧二全磁条</v>
          </cell>
          <cell r="D6822" t="str">
            <v>居家布艺</v>
          </cell>
          <cell r="E6822" t="str">
            <v>是</v>
          </cell>
          <cell r="F6822" t="str">
            <v>否</v>
          </cell>
          <cell r="G6822" t="str">
            <v>宽200*高220</v>
          </cell>
          <cell r="H6822" t="str">
            <v/>
          </cell>
          <cell r="I6822" t="str">
            <v/>
          </cell>
          <cell r="J6822" t="str">
            <v>件</v>
          </cell>
          <cell r="K6822" t="str">
            <v/>
          </cell>
          <cell r="L6822" t="str">
            <v/>
          </cell>
          <cell r="M6822" t="str">
            <v>22.30</v>
          </cell>
        </row>
        <row r="6823">
          <cell r="A6823" t="str">
            <v>CYS-JGWM4C2QCT-082</v>
          </cell>
          <cell r="B6823" t="str">
            <v>金刚网门四侧二全磁条</v>
          </cell>
          <cell r="C6823" t="str">
            <v>CYS-JGWM4C2QCT-082-金刚网门四侧二全磁条</v>
          </cell>
          <cell r="D6823" t="str">
            <v>居家布艺</v>
          </cell>
          <cell r="E6823" t="str">
            <v>是</v>
          </cell>
          <cell r="F6823" t="str">
            <v>否</v>
          </cell>
          <cell r="G6823" t="str">
            <v>宽200*高230</v>
          </cell>
          <cell r="H6823" t="str">
            <v/>
          </cell>
          <cell r="I6823" t="str">
            <v/>
          </cell>
          <cell r="J6823" t="str">
            <v>件</v>
          </cell>
          <cell r="K6823" t="str">
            <v/>
          </cell>
          <cell r="L6823" t="str">
            <v/>
          </cell>
          <cell r="M6823" t="str">
            <v>22.80</v>
          </cell>
        </row>
        <row r="6824">
          <cell r="A6824" t="str">
            <v>CYS-JGWM4C2QCT-083</v>
          </cell>
          <cell r="B6824" t="str">
            <v>金刚网门四侧二全磁条</v>
          </cell>
          <cell r="C6824" t="str">
            <v>CYS-JGWM4C2QCT-083-金刚网门四侧二全磁条</v>
          </cell>
          <cell r="D6824" t="str">
            <v>居家布艺</v>
          </cell>
          <cell r="E6824" t="str">
            <v>是</v>
          </cell>
          <cell r="F6824" t="str">
            <v>否</v>
          </cell>
          <cell r="G6824" t="str">
            <v>宽200*高240</v>
          </cell>
          <cell r="H6824" t="str">
            <v/>
          </cell>
          <cell r="I6824" t="str">
            <v/>
          </cell>
          <cell r="J6824" t="str">
            <v>件</v>
          </cell>
          <cell r="K6824" t="str">
            <v/>
          </cell>
          <cell r="L6824" t="str">
            <v/>
          </cell>
          <cell r="M6824" t="str">
            <v>23.40</v>
          </cell>
        </row>
        <row r="6825">
          <cell r="A6825" t="str">
            <v>CYS-JGWM4C2QCT-084</v>
          </cell>
          <cell r="B6825" t="str">
            <v>金刚网门四侧二全磁条</v>
          </cell>
          <cell r="C6825" t="str">
            <v>CYS-JGWM4C2QCT-084-金刚网门四侧二全磁条</v>
          </cell>
          <cell r="D6825" t="str">
            <v>居家布艺</v>
          </cell>
          <cell r="E6825" t="str">
            <v>是</v>
          </cell>
          <cell r="F6825" t="str">
            <v>否</v>
          </cell>
          <cell r="G6825" t="str">
            <v>宽70*高200</v>
          </cell>
          <cell r="H6825" t="str">
            <v/>
          </cell>
          <cell r="I6825" t="str">
            <v/>
          </cell>
          <cell r="J6825" t="str">
            <v>件</v>
          </cell>
          <cell r="K6825" t="str">
            <v/>
          </cell>
          <cell r="L6825" t="str">
            <v/>
          </cell>
          <cell r="M6825" t="str">
            <v>14.30</v>
          </cell>
        </row>
        <row r="6826">
          <cell r="A6826" t="str">
            <v>CYS-JGWM4C2QCT-085</v>
          </cell>
          <cell r="B6826" t="str">
            <v>金刚网门四侧二全磁条</v>
          </cell>
          <cell r="C6826" t="str">
            <v>CYS-JGWM4C2QCT-085-金刚网门四侧二全磁条</v>
          </cell>
          <cell r="D6826" t="str">
            <v>居家布艺</v>
          </cell>
          <cell r="E6826" t="str">
            <v>是</v>
          </cell>
          <cell r="F6826" t="str">
            <v>否</v>
          </cell>
          <cell r="G6826" t="str">
            <v>宽80*高190</v>
          </cell>
          <cell r="H6826" t="str">
            <v/>
          </cell>
          <cell r="I6826" t="str">
            <v/>
          </cell>
          <cell r="J6826" t="str">
            <v>件</v>
          </cell>
          <cell r="K6826" t="str">
            <v/>
          </cell>
          <cell r="L6826" t="str">
            <v/>
          </cell>
          <cell r="M6826" t="str">
            <v>14.50</v>
          </cell>
        </row>
        <row r="6827">
          <cell r="A6827" t="str">
            <v>CYS-JGWM4C2QCT-086</v>
          </cell>
          <cell r="B6827" t="str">
            <v>金刚网门四侧二全磁条</v>
          </cell>
          <cell r="C6827" t="str">
            <v>CYS-JGWM4C2QCT-086-金刚网门四侧二全磁条</v>
          </cell>
          <cell r="D6827" t="str">
            <v>居家布艺</v>
          </cell>
          <cell r="E6827" t="str">
            <v>是</v>
          </cell>
          <cell r="F6827" t="str">
            <v>否</v>
          </cell>
          <cell r="G6827" t="str">
            <v>宽80*高200</v>
          </cell>
          <cell r="H6827" t="str">
            <v/>
          </cell>
          <cell r="I6827" t="str">
            <v/>
          </cell>
          <cell r="J6827" t="str">
            <v>件</v>
          </cell>
          <cell r="K6827" t="str">
            <v/>
          </cell>
          <cell r="L6827" t="str">
            <v/>
          </cell>
          <cell r="M6827" t="str">
            <v>14.80</v>
          </cell>
        </row>
        <row r="6828">
          <cell r="A6828" t="str">
            <v>CYS-JGWM4C2QCT-087</v>
          </cell>
          <cell r="B6828" t="str">
            <v>金刚网门四侧二全磁条</v>
          </cell>
          <cell r="C6828" t="str">
            <v>CYS-JGWM4C2QCT-087-金刚网门四侧二全磁条</v>
          </cell>
          <cell r="D6828" t="str">
            <v>居家布艺</v>
          </cell>
          <cell r="E6828" t="str">
            <v>是</v>
          </cell>
          <cell r="F6828" t="str">
            <v>否</v>
          </cell>
          <cell r="G6828" t="str">
            <v>宽80*高205</v>
          </cell>
          <cell r="H6828" t="str">
            <v/>
          </cell>
          <cell r="I6828" t="str">
            <v/>
          </cell>
          <cell r="J6828" t="str">
            <v>件</v>
          </cell>
          <cell r="K6828" t="str">
            <v/>
          </cell>
          <cell r="L6828" t="str">
            <v/>
          </cell>
          <cell r="M6828" t="str">
            <v>15.00</v>
          </cell>
        </row>
        <row r="6829">
          <cell r="A6829" t="str">
            <v>CYS-JGWM4C2QCT-088</v>
          </cell>
          <cell r="B6829" t="str">
            <v>金刚网门四侧二全磁条</v>
          </cell>
          <cell r="C6829" t="str">
            <v>CYS-JGWM4C2QCT-088-金刚网门四侧二全磁条</v>
          </cell>
          <cell r="D6829" t="str">
            <v>居家布艺</v>
          </cell>
          <cell r="E6829" t="str">
            <v>是</v>
          </cell>
          <cell r="F6829" t="str">
            <v>否</v>
          </cell>
          <cell r="G6829" t="str">
            <v>宽80*高210</v>
          </cell>
          <cell r="H6829" t="str">
            <v/>
          </cell>
          <cell r="I6829" t="str">
            <v/>
          </cell>
          <cell r="J6829" t="str">
            <v>件</v>
          </cell>
          <cell r="K6829" t="str">
            <v/>
          </cell>
          <cell r="L6829" t="str">
            <v/>
          </cell>
          <cell r="M6829" t="str">
            <v>15.20</v>
          </cell>
        </row>
        <row r="6830">
          <cell r="A6830" t="str">
            <v>CYS-JGWM4C2QCT-089</v>
          </cell>
          <cell r="B6830" t="str">
            <v>金刚网门四侧二全磁条</v>
          </cell>
          <cell r="C6830" t="str">
            <v>CYS-JGWM4C2QCT-089-金刚网门四侧二全磁条</v>
          </cell>
          <cell r="D6830" t="str">
            <v>居家布艺</v>
          </cell>
          <cell r="E6830" t="str">
            <v>是</v>
          </cell>
          <cell r="F6830" t="str">
            <v>否</v>
          </cell>
          <cell r="G6830" t="str">
            <v>宽80*高220</v>
          </cell>
          <cell r="H6830" t="str">
            <v/>
          </cell>
          <cell r="I6830" t="str">
            <v/>
          </cell>
          <cell r="J6830" t="str">
            <v>件</v>
          </cell>
          <cell r="K6830" t="str">
            <v/>
          </cell>
          <cell r="L6830" t="str">
            <v/>
          </cell>
          <cell r="M6830" t="str">
            <v>15.60</v>
          </cell>
        </row>
        <row r="6831">
          <cell r="A6831" t="str">
            <v>CYS-JGWM4C2QCT-090</v>
          </cell>
          <cell r="B6831" t="str">
            <v>金刚网门四侧二全磁条</v>
          </cell>
          <cell r="C6831" t="str">
            <v>CYS-JGWM4C2QCT-090-金刚网门四侧二全磁条</v>
          </cell>
          <cell r="D6831" t="str">
            <v>居家布艺</v>
          </cell>
          <cell r="E6831" t="str">
            <v>是</v>
          </cell>
          <cell r="F6831" t="str">
            <v>否</v>
          </cell>
          <cell r="G6831" t="str">
            <v>宽85*高190</v>
          </cell>
          <cell r="H6831" t="str">
            <v/>
          </cell>
          <cell r="I6831" t="str">
            <v/>
          </cell>
          <cell r="J6831" t="str">
            <v>件</v>
          </cell>
          <cell r="K6831" t="str">
            <v/>
          </cell>
          <cell r="L6831" t="str">
            <v/>
          </cell>
          <cell r="M6831" t="str">
            <v>14.50</v>
          </cell>
        </row>
        <row r="6832">
          <cell r="A6832" t="str">
            <v>CYS-JGWM4C2QCT-091</v>
          </cell>
          <cell r="B6832" t="str">
            <v>金刚网门四侧二全磁条</v>
          </cell>
          <cell r="C6832" t="str">
            <v>CYS-JGWM4C2QCT-091-金刚网门四侧二全磁条</v>
          </cell>
          <cell r="D6832" t="str">
            <v>居家布艺</v>
          </cell>
          <cell r="E6832" t="str">
            <v>是</v>
          </cell>
          <cell r="F6832" t="str">
            <v>否</v>
          </cell>
          <cell r="G6832" t="str">
            <v>宽85*高195</v>
          </cell>
          <cell r="H6832" t="str">
            <v/>
          </cell>
          <cell r="I6832" t="str">
            <v/>
          </cell>
          <cell r="J6832" t="str">
            <v>件</v>
          </cell>
          <cell r="K6832" t="str">
            <v/>
          </cell>
          <cell r="L6832" t="str">
            <v/>
          </cell>
          <cell r="M6832" t="str">
            <v>14.70</v>
          </cell>
        </row>
        <row r="6833">
          <cell r="A6833" t="str">
            <v>CYS-JGWM4C2QCT-092</v>
          </cell>
          <cell r="B6833" t="str">
            <v>金刚网门四侧二全磁条</v>
          </cell>
          <cell r="C6833" t="str">
            <v>CYS-JGWM4C2QCT-092-金刚网门四侧二全磁条</v>
          </cell>
          <cell r="D6833" t="str">
            <v>居家布艺</v>
          </cell>
          <cell r="E6833" t="str">
            <v>是</v>
          </cell>
          <cell r="F6833" t="str">
            <v>否</v>
          </cell>
          <cell r="G6833" t="str">
            <v>宽85*高200</v>
          </cell>
          <cell r="H6833" t="str">
            <v/>
          </cell>
          <cell r="I6833" t="str">
            <v/>
          </cell>
          <cell r="J6833" t="str">
            <v>件</v>
          </cell>
          <cell r="K6833" t="str">
            <v/>
          </cell>
          <cell r="L6833" t="str">
            <v/>
          </cell>
          <cell r="M6833" t="str">
            <v>14.90</v>
          </cell>
        </row>
        <row r="6834">
          <cell r="A6834" t="str">
            <v>CYS-JGWM4C2QCT-093</v>
          </cell>
          <cell r="B6834" t="str">
            <v>金刚网门四侧二全磁条</v>
          </cell>
          <cell r="C6834" t="str">
            <v>CYS-JGWM4C2QCT-093-金刚网门四侧二全磁条</v>
          </cell>
          <cell r="D6834" t="str">
            <v>居家布艺</v>
          </cell>
          <cell r="E6834" t="str">
            <v>是</v>
          </cell>
          <cell r="F6834" t="str">
            <v>否</v>
          </cell>
          <cell r="G6834" t="str">
            <v>宽85*高205</v>
          </cell>
          <cell r="H6834" t="str">
            <v/>
          </cell>
          <cell r="I6834" t="str">
            <v/>
          </cell>
          <cell r="J6834" t="str">
            <v>件</v>
          </cell>
          <cell r="K6834" t="str">
            <v/>
          </cell>
          <cell r="L6834" t="str">
            <v/>
          </cell>
          <cell r="M6834" t="str">
            <v>15.10</v>
          </cell>
        </row>
        <row r="6835">
          <cell r="A6835" t="str">
            <v>CYS-JGWM4C2QCT-094</v>
          </cell>
          <cell r="B6835" t="str">
            <v>金刚网门四侧二全磁条</v>
          </cell>
          <cell r="C6835" t="str">
            <v>CYS-JGWM4C2QCT-094-金刚网门四侧二全磁条</v>
          </cell>
          <cell r="D6835" t="str">
            <v>居家布艺</v>
          </cell>
          <cell r="E6835" t="str">
            <v>是</v>
          </cell>
          <cell r="F6835" t="str">
            <v>否</v>
          </cell>
          <cell r="G6835" t="str">
            <v>宽85*高210</v>
          </cell>
          <cell r="H6835" t="str">
            <v/>
          </cell>
          <cell r="I6835" t="str">
            <v/>
          </cell>
          <cell r="J6835" t="str">
            <v>件</v>
          </cell>
          <cell r="K6835" t="str">
            <v/>
          </cell>
          <cell r="L6835" t="str">
            <v/>
          </cell>
          <cell r="M6835" t="str">
            <v>15.30</v>
          </cell>
        </row>
        <row r="6836">
          <cell r="A6836" t="str">
            <v>CYS-JGWM4C2QCT-095</v>
          </cell>
          <cell r="B6836" t="str">
            <v>金刚网门四侧二全磁条</v>
          </cell>
          <cell r="C6836" t="str">
            <v>CYS-JGWM4C2QCT-095-金刚网门四侧二全磁条</v>
          </cell>
          <cell r="D6836" t="str">
            <v>居家布艺</v>
          </cell>
          <cell r="E6836" t="str">
            <v>是</v>
          </cell>
          <cell r="F6836" t="str">
            <v>否</v>
          </cell>
          <cell r="G6836" t="str">
            <v>宽85*高215</v>
          </cell>
          <cell r="H6836" t="str">
            <v/>
          </cell>
          <cell r="I6836" t="str">
            <v/>
          </cell>
          <cell r="J6836" t="str">
            <v>件</v>
          </cell>
          <cell r="K6836" t="str">
            <v/>
          </cell>
          <cell r="L6836" t="str">
            <v/>
          </cell>
          <cell r="M6836" t="str">
            <v>15.40</v>
          </cell>
        </row>
        <row r="6837">
          <cell r="A6837" t="str">
            <v>CYS-JGWM4C2QCT-096</v>
          </cell>
          <cell r="B6837" t="str">
            <v>金刚网门四侧二全磁条</v>
          </cell>
          <cell r="C6837" t="str">
            <v>CYS-JGWM4C2QCT-096-金刚网门四侧二全磁条</v>
          </cell>
          <cell r="D6837" t="str">
            <v>居家布艺</v>
          </cell>
          <cell r="E6837" t="str">
            <v>是</v>
          </cell>
          <cell r="F6837" t="str">
            <v>否</v>
          </cell>
          <cell r="G6837" t="str">
            <v>宽85*高220</v>
          </cell>
          <cell r="H6837" t="str">
            <v/>
          </cell>
          <cell r="I6837" t="str">
            <v/>
          </cell>
          <cell r="J6837" t="str">
            <v>件</v>
          </cell>
          <cell r="K6837" t="str">
            <v/>
          </cell>
          <cell r="L6837" t="str">
            <v/>
          </cell>
          <cell r="M6837" t="str">
            <v>15.60</v>
          </cell>
        </row>
        <row r="6838">
          <cell r="A6838" t="str">
            <v>CYS-JGWM4C2QCT-097</v>
          </cell>
          <cell r="B6838" t="str">
            <v>金刚网门四侧二全磁条</v>
          </cell>
          <cell r="C6838" t="str">
            <v>CYS-JGWM4C2QCT-097-金刚网门四侧二全磁条</v>
          </cell>
          <cell r="D6838" t="str">
            <v>居家布艺</v>
          </cell>
          <cell r="E6838" t="str">
            <v>是</v>
          </cell>
          <cell r="F6838" t="str">
            <v>否</v>
          </cell>
          <cell r="G6838" t="str">
            <v>宽90*高190</v>
          </cell>
          <cell r="H6838" t="str">
            <v/>
          </cell>
          <cell r="I6838" t="str">
            <v/>
          </cell>
          <cell r="J6838" t="str">
            <v>件</v>
          </cell>
          <cell r="K6838" t="str">
            <v/>
          </cell>
          <cell r="L6838" t="str">
            <v/>
          </cell>
          <cell r="M6838" t="str">
            <v>15.20</v>
          </cell>
        </row>
        <row r="6839">
          <cell r="A6839" t="str">
            <v>CYS-JGWM4C2QCT-098</v>
          </cell>
          <cell r="B6839" t="str">
            <v>金刚网门四侧二全磁条</v>
          </cell>
          <cell r="C6839" t="str">
            <v>CYS-JGWM4C2QCT-098-金刚网门四侧二全磁条</v>
          </cell>
          <cell r="D6839" t="str">
            <v>居家布艺</v>
          </cell>
          <cell r="E6839" t="str">
            <v>是</v>
          </cell>
          <cell r="F6839" t="str">
            <v>否</v>
          </cell>
          <cell r="G6839" t="str">
            <v>宽90*高195</v>
          </cell>
          <cell r="H6839" t="str">
            <v/>
          </cell>
          <cell r="I6839" t="str">
            <v/>
          </cell>
          <cell r="J6839" t="str">
            <v>件</v>
          </cell>
          <cell r="K6839" t="str">
            <v/>
          </cell>
          <cell r="L6839" t="str">
            <v/>
          </cell>
          <cell r="M6839" t="str">
            <v>15.40</v>
          </cell>
        </row>
        <row r="6840">
          <cell r="A6840" t="str">
            <v>CYS-JGWM4C2QCT-099</v>
          </cell>
          <cell r="B6840" t="str">
            <v>金刚网门四侧二全磁条</v>
          </cell>
          <cell r="C6840" t="str">
            <v>CYS-JGWM4C2QCT-099-金刚网门四侧二全磁条</v>
          </cell>
          <cell r="D6840" t="str">
            <v>居家布艺</v>
          </cell>
          <cell r="E6840" t="str">
            <v>是</v>
          </cell>
          <cell r="F6840" t="str">
            <v>否</v>
          </cell>
          <cell r="G6840" t="str">
            <v>宽90*高200</v>
          </cell>
          <cell r="H6840" t="str">
            <v/>
          </cell>
          <cell r="I6840" t="str">
            <v/>
          </cell>
          <cell r="J6840" t="str">
            <v>件</v>
          </cell>
          <cell r="K6840" t="str">
            <v/>
          </cell>
          <cell r="L6840" t="str">
            <v/>
          </cell>
          <cell r="M6840" t="str">
            <v>15.60</v>
          </cell>
        </row>
        <row r="6841">
          <cell r="A6841" t="str">
            <v>CYS-JGWM4C2QCT-100</v>
          </cell>
          <cell r="B6841" t="str">
            <v>金刚网门四侧二全磁条</v>
          </cell>
          <cell r="C6841" t="str">
            <v>CYS-JGWM4C2QCT-100-金刚网门四侧二全磁条</v>
          </cell>
          <cell r="D6841" t="str">
            <v>居家布艺</v>
          </cell>
          <cell r="E6841" t="str">
            <v>是</v>
          </cell>
          <cell r="F6841" t="str">
            <v>否</v>
          </cell>
          <cell r="G6841" t="str">
            <v>宽90*高205</v>
          </cell>
          <cell r="H6841" t="str">
            <v/>
          </cell>
          <cell r="I6841" t="str">
            <v/>
          </cell>
          <cell r="J6841" t="str">
            <v>件</v>
          </cell>
          <cell r="K6841" t="str">
            <v/>
          </cell>
          <cell r="L6841" t="str">
            <v/>
          </cell>
          <cell r="M6841" t="str">
            <v>15.80</v>
          </cell>
        </row>
        <row r="6842">
          <cell r="A6842" t="str">
            <v>CYS-JGWM4C2QCT-101</v>
          </cell>
          <cell r="B6842" t="str">
            <v>金刚网门四侧二全磁条</v>
          </cell>
          <cell r="C6842" t="str">
            <v>CYS-JGWM4C2QCT-101-金刚网门四侧二全磁条</v>
          </cell>
          <cell r="D6842" t="str">
            <v>居家布艺</v>
          </cell>
          <cell r="E6842" t="str">
            <v>是</v>
          </cell>
          <cell r="F6842" t="str">
            <v>否</v>
          </cell>
          <cell r="G6842" t="str">
            <v>宽90*高210</v>
          </cell>
          <cell r="H6842" t="str">
            <v/>
          </cell>
          <cell r="I6842" t="str">
            <v/>
          </cell>
          <cell r="J6842" t="str">
            <v>件</v>
          </cell>
          <cell r="K6842" t="str">
            <v/>
          </cell>
          <cell r="L6842" t="str">
            <v/>
          </cell>
          <cell r="M6842" t="str">
            <v>16.00</v>
          </cell>
        </row>
        <row r="6843">
          <cell r="A6843" t="str">
            <v>CYS-JGWM4C2QCT-102</v>
          </cell>
          <cell r="B6843" t="str">
            <v>金刚网门四侧二全磁条</v>
          </cell>
          <cell r="C6843" t="str">
            <v>CYS-JGWM4C2QCT-102-金刚网门四侧二全磁条</v>
          </cell>
          <cell r="D6843" t="str">
            <v>居家布艺</v>
          </cell>
          <cell r="E6843" t="str">
            <v>是</v>
          </cell>
          <cell r="F6843" t="str">
            <v>否</v>
          </cell>
          <cell r="G6843" t="str">
            <v>宽90*高215</v>
          </cell>
          <cell r="H6843" t="str">
            <v/>
          </cell>
          <cell r="I6843" t="str">
            <v/>
          </cell>
          <cell r="J6843" t="str">
            <v>件</v>
          </cell>
          <cell r="K6843" t="str">
            <v/>
          </cell>
          <cell r="L6843" t="str">
            <v/>
          </cell>
          <cell r="M6843" t="str">
            <v>16.20</v>
          </cell>
        </row>
        <row r="6844">
          <cell r="A6844" t="str">
            <v>CYS-JGWM4C2QCT-103</v>
          </cell>
          <cell r="B6844" t="str">
            <v>金刚网门四侧二全磁条</v>
          </cell>
          <cell r="C6844" t="str">
            <v>CYS-JGWM4C2QCT-103-金刚网门四侧二全磁条</v>
          </cell>
          <cell r="D6844" t="str">
            <v>居家布艺</v>
          </cell>
          <cell r="E6844" t="str">
            <v>是</v>
          </cell>
          <cell r="F6844" t="str">
            <v>否</v>
          </cell>
          <cell r="G6844" t="str">
            <v>宽90*高220</v>
          </cell>
          <cell r="H6844" t="str">
            <v/>
          </cell>
          <cell r="I6844" t="str">
            <v/>
          </cell>
          <cell r="J6844" t="str">
            <v>件</v>
          </cell>
          <cell r="K6844" t="str">
            <v/>
          </cell>
          <cell r="L6844" t="str">
            <v/>
          </cell>
          <cell r="M6844" t="str">
            <v>16.40</v>
          </cell>
        </row>
        <row r="6845">
          <cell r="A6845" t="str">
            <v>CYS-JGWM4C2QCT-104</v>
          </cell>
          <cell r="B6845" t="str">
            <v>金刚网门四侧二全磁条</v>
          </cell>
          <cell r="C6845" t="str">
            <v>CYS-JGWM4C2QCT-104-金刚网门四侧二全磁条</v>
          </cell>
          <cell r="D6845" t="str">
            <v>居家布艺</v>
          </cell>
          <cell r="E6845" t="str">
            <v>是</v>
          </cell>
          <cell r="F6845" t="str">
            <v>否</v>
          </cell>
          <cell r="G6845" t="str">
            <v>宽90*高230</v>
          </cell>
          <cell r="H6845" t="str">
            <v/>
          </cell>
          <cell r="I6845" t="str">
            <v/>
          </cell>
          <cell r="J6845" t="str">
            <v>件</v>
          </cell>
          <cell r="K6845" t="str">
            <v/>
          </cell>
          <cell r="L6845" t="str">
            <v/>
          </cell>
          <cell r="M6845" t="str">
            <v>16.90</v>
          </cell>
        </row>
        <row r="6846">
          <cell r="A6846" t="str">
            <v>CYS-JGWM4C2QCT-105</v>
          </cell>
          <cell r="B6846" t="str">
            <v>金刚网门四侧二全磁条</v>
          </cell>
          <cell r="C6846" t="str">
            <v>CYS-JGWM4C2QCT-105-金刚网门四侧二全磁条</v>
          </cell>
          <cell r="D6846" t="str">
            <v>居家布艺</v>
          </cell>
          <cell r="E6846" t="str">
            <v>是</v>
          </cell>
          <cell r="F6846" t="str">
            <v>否</v>
          </cell>
          <cell r="G6846" t="str">
            <v>宽90*高240</v>
          </cell>
          <cell r="H6846" t="str">
            <v/>
          </cell>
          <cell r="I6846" t="str">
            <v/>
          </cell>
          <cell r="J6846" t="str">
            <v>件</v>
          </cell>
          <cell r="K6846" t="str">
            <v/>
          </cell>
          <cell r="L6846" t="str">
            <v/>
          </cell>
          <cell r="M6846" t="str">
            <v>17.30</v>
          </cell>
        </row>
        <row r="6847">
          <cell r="A6847" t="str">
            <v>CYS-JGWM4C2QCT-106</v>
          </cell>
          <cell r="B6847" t="str">
            <v>金刚网门四侧二全磁条</v>
          </cell>
          <cell r="C6847" t="str">
            <v>CYS-JGWM4C2QCT-106-金刚网门四侧二全磁条</v>
          </cell>
          <cell r="D6847" t="str">
            <v>居家布艺</v>
          </cell>
          <cell r="E6847" t="str">
            <v>是</v>
          </cell>
          <cell r="F6847" t="str">
            <v>否</v>
          </cell>
          <cell r="G6847" t="str">
            <v>宽95*高195</v>
          </cell>
          <cell r="H6847" t="str">
            <v/>
          </cell>
          <cell r="I6847" t="str">
            <v/>
          </cell>
          <cell r="J6847" t="str">
            <v>件</v>
          </cell>
          <cell r="K6847" t="str">
            <v/>
          </cell>
          <cell r="L6847" t="str">
            <v/>
          </cell>
          <cell r="M6847" t="str">
            <v>15.40</v>
          </cell>
        </row>
        <row r="6848">
          <cell r="A6848" t="str">
            <v>CYS-JGWM4C2QCT-107</v>
          </cell>
          <cell r="B6848" t="str">
            <v>金刚网门四侧二全磁条</v>
          </cell>
          <cell r="C6848" t="str">
            <v>CYS-JGWM4C2QCT-107-金刚网门四侧二全磁条</v>
          </cell>
          <cell r="D6848" t="str">
            <v>居家布艺</v>
          </cell>
          <cell r="E6848" t="str">
            <v>是</v>
          </cell>
          <cell r="F6848" t="str">
            <v>否</v>
          </cell>
          <cell r="G6848" t="str">
            <v>宽95*高200</v>
          </cell>
          <cell r="H6848" t="str">
            <v/>
          </cell>
          <cell r="I6848" t="str">
            <v/>
          </cell>
          <cell r="J6848" t="str">
            <v>件</v>
          </cell>
          <cell r="K6848" t="str">
            <v/>
          </cell>
          <cell r="L6848" t="str">
            <v/>
          </cell>
          <cell r="M6848" t="str">
            <v>15.60</v>
          </cell>
        </row>
        <row r="6849">
          <cell r="A6849" t="str">
            <v>CYS-JGWM4C2QCT-108</v>
          </cell>
          <cell r="B6849" t="str">
            <v>金刚网门四侧二全磁条</v>
          </cell>
          <cell r="C6849" t="str">
            <v>CYS-JGWM4C2QCT-108-金刚网门四侧二全磁条</v>
          </cell>
          <cell r="D6849" t="str">
            <v>居家布艺</v>
          </cell>
          <cell r="E6849" t="str">
            <v>是</v>
          </cell>
          <cell r="F6849" t="str">
            <v>否</v>
          </cell>
          <cell r="G6849" t="str">
            <v>宽95*高205</v>
          </cell>
          <cell r="H6849" t="str">
            <v/>
          </cell>
          <cell r="I6849" t="str">
            <v/>
          </cell>
          <cell r="J6849" t="str">
            <v>件</v>
          </cell>
          <cell r="K6849" t="str">
            <v/>
          </cell>
          <cell r="L6849" t="str">
            <v/>
          </cell>
          <cell r="M6849" t="str">
            <v>15.80</v>
          </cell>
        </row>
        <row r="6850">
          <cell r="A6850" t="str">
            <v>CYS-JGWM4C2QCT-109</v>
          </cell>
          <cell r="B6850" t="str">
            <v>金刚网门四侧二全磁条</v>
          </cell>
          <cell r="C6850" t="str">
            <v>CYS-JGWM4C2QCT-109-金刚网门四侧二全磁条</v>
          </cell>
          <cell r="D6850" t="str">
            <v>居家布艺</v>
          </cell>
          <cell r="E6850" t="str">
            <v>是</v>
          </cell>
          <cell r="F6850" t="str">
            <v>否</v>
          </cell>
          <cell r="G6850" t="str">
            <v>宽95*高210</v>
          </cell>
          <cell r="H6850" t="str">
            <v/>
          </cell>
          <cell r="I6850" t="str">
            <v/>
          </cell>
          <cell r="J6850" t="str">
            <v>件</v>
          </cell>
          <cell r="K6850" t="str">
            <v/>
          </cell>
          <cell r="L6850" t="str">
            <v/>
          </cell>
          <cell r="M6850" t="str">
            <v>16.00</v>
          </cell>
        </row>
        <row r="6851">
          <cell r="A6851" t="str">
            <v>CYS-JGWM4C2QCT-110</v>
          </cell>
          <cell r="B6851" t="str">
            <v>金刚网门四侧二全磁条</v>
          </cell>
          <cell r="C6851" t="str">
            <v>CYS-JGWM4C2QCT-110-金刚网门四侧二全磁条</v>
          </cell>
          <cell r="D6851" t="str">
            <v>居家布艺</v>
          </cell>
          <cell r="E6851" t="str">
            <v>是</v>
          </cell>
          <cell r="F6851" t="str">
            <v>否</v>
          </cell>
          <cell r="G6851" t="str">
            <v>宽95*高220</v>
          </cell>
          <cell r="H6851" t="str">
            <v/>
          </cell>
          <cell r="I6851" t="str">
            <v/>
          </cell>
          <cell r="J6851" t="str">
            <v>件</v>
          </cell>
          <cell r="K6851" t="str">
            <v/>
          </cell>
          <cell r="L6851" t="str">
            <v/>
          </cell>
          <cell r="M6851" t="str">
            <v>16.40</v>
          </cell>
        </row>
        <row r="6852">
          <cell r="A6852" t="str">
            <v>CYS-JGWM4C2QCT-111</v>
          </cell>
          <cell r="B6852" t="str">
            <v>金刚网门四侧二全磁条</v>
          </cell>
          <cell r="C6852" t="str">
            <v>CYS-JGWM4C2QCT-111-金刚网门四侧二全磁条</v>
          </cell>
          <cell r="D6852" t="str">
            <v>居家布艺</v>
          </cell>
          <cell r="E6852" t="str">
            <v>是</v>
          </cell>
          <cell r="F6852" t="str">
            <v>否</v>
          </cell>
          <cell r="G6852" t="str">
            <v>宽100*高200</v>
          </cell>
          <cell r="H6852" t="str">
            <v/>
          </cell>
          <cell r="I6852" t="str">
            <v/>
          </cell>
          <cell r="J6852" t="str">
            <v>件</v>
          </cell>
          <cell r="K6852" t="str">
            <v/>
          </cell>
          <cell r="L6852" t="str">
            <v/>
          </cell>
          <cell r="M6852" t="str">
            <v>15.60</v>
          </cell>
        </row>
        <row r="6853">
          <cell r="A6853" t="str">
            <v>CYS-JGWM4C2QCT-112</v>
          </cell>
          <cell r="B6853" t="str">
            <v>金刚网门四侧二全磁条</v>
          </cell>
          <cell r="C6853" t="str">
            <v>CYS-JGWM4C2QCT-112-金刚网门四侧二全磁条</v>
          </cell>
          <cell r="D6853" t="str">
            <v>居家布艺</v>
          </cell>
          <cell r="E6853" t="str">
            <v>是</v>
          </cell>
          <cell r="F6853" t="str">
            <v>否</v>
          </cell>
          <cell r="G6853" t="str">
            <v>宽100*高205</v>
          </cell>
          <cell r="H6853" t="str">
            <v/>
          </cell>
          <cell r="I6853" t="str">
            <v/>
          </cell>
          <cell r="J6853" t="str">
            <v>件</v>
          </cell>
          <cell r="K6853" t="str">
            <v/>
          </cell>
          <cell r="L6853" t="str">
            <v/>
          </cell>
          <cell r="M6853" t="str">
            <v>15.80</v>
          </cell>
        </row>
        <row r="6854">
          <cell r="A6854" t="str">
            <v>CYS-JGWM4C2QCT-113</v>
          </cell>
          <cell r="B6854" t="str">
            <v>金刚网门四侧二全磁条</v>
          </cell>
          <cell r="C6854" t="str">
            <v>CYS-JGWM4C2QCT-113-金刚网门四侧二全磁条</v>
          </cell>
          <cell r="D6854" t="str">
            <v>居家布艺</v>
          </cell>
          <cell r="E6854" t="str">
            <v>是</v>
          </cell>
          <cell r="F6854" t="str">
            <v>否</v>
          </cell>
          <cell r="G6854" t="str">
            <v>宽100*高210</v>
          </cell>
          <cell r="H6854" t="str">
            <v/>
          </cell>
          <cell r="I6854" t="str">
            <v/>
          </cell>
          <cell r="J6854" t="str">
            <v>件</v>
          </cell>
          <cell r="K6854" t="str">
            <v/>
          </cell>
          <cell r="L6854" t="str">
            <v/>
          </cell>
          <cell r="M6854" t="str">
            <v>16.10</v>
          </cell>
        </row>
        <row r="6855">
          <cell r="A6855" t="str">
            <v>CYS-JGWM4C2QCT-114</v>
          </cell>
          <cell r="B6855" t="str">
            <v>金刚网门四侧二全磁条</v>
          </cell>
          <cell r="C6855" t="str">
            <v>CYS-JGWM4C2QCT-114-金刚网门四侧二全磁条</v>
          </cell>
          <cell r="D6855" t="str">
            <v>居家布艺</v>
          </cell>
          <cell r="E6855" t="str">
            <v>是</v>
          </cell>
          <cell r="F6855" t="str">
            <v>否</v>
          </cell>
          <cell r="G6855" t="str">
            <v>宽100*高220</v>
          </cell>
          <cell r="H6855" t="str">
            <v/>
          </cell>
          <cell r="I6855" t="str">
            <v/>
          </cell>
          <cell r="J6855" t="str">
            <v>件</v>
          </cell>
          <cell r="K6855" t="str">
            <v/>
          </cell>
          <cell r="L6855" t="str">
            <v/>
          </cell>
          <cell r="M6855" t="str">
            <v>16.50</v>
          </cell>
        </row>
        <row r="6856">
          <cell r="A6856" t="str">
            <v>CYS-JGWM4C2QCT-115</v>
          </cell>
          <cell r="B6856" t="str">
            <v>金刚网门四侧二全磁条</v>
          </cell>
          <cell r="C6856" t="str">
            <v>CYS-JGWM4C2QCT-115-金刚网门四侧二全磁条</v>
          </cell>
          <cell r="D6856" t="str">
            <v>居家布艺</v>
          </cell>
          <cell r="E6856" t="str">
            <v>是</v>
          </cell>
          <cell r="F6856" t="str">
            <v>否</v>
          </cell>
          <cell r="G6856" t="str">
            <v>宽100*高230</v>
          </cell>
          <cell r="H6856" t="str">
            <v/>
          </cell>
          <cell r="I6856" t="str">
            <v/>
          </cell>
          <cell r="J6856" t="str">
            <v>件</v>
          </cell>
          <cell r="K6856" t="str">
            <v/>
          </cell>
          <cell r="L6856" t="str">
            <v/>
          </cell>
          <cell r="M6856" t="str">
            <v>16.90</v>
          </cell>
        </row>
        <row r="6857">
          <cell r="A6857" t="str">
            <v>CYS-JGWM4C2QCT-116</v>
          </cell>
          <cell r="B6857" t="str">
            <v>金刚网门四侧二全磁条</v>
          </cell>
          <cell r="C6857" t="str">
            <v>CYS-JGWM4C2QCT-116-金刚网门四侧二全磁条</v>
          </cell>
          <cell r="D6857" t="str">
            <v>居家布艺</v>
          </cell>
          <cell r="E6857" t="str">
            <v>是</v>
          </cell>
          <cell r="F6857" t="str">
            <v>否</v>
          </cell>
          <cell r="G6857" t="str">
            <v>宽100*高240</v>
          </cell>
          <cell r="H6857" t="str">
            <v/>
          </cell>
          <cell r="I6857" t="str">
            <v/>
          </cell>
          <cell r="J6857" t="str">
            <v>件</v>
          </cell>
          <cell r="K6857" t="str">
            <v/>
          </cell>
          <cell r="L6857" t="str">
            <v/>
          </cell>
          <cell r="M6857" t="str">
            <v>17.30</v>
          </cell>
        </row>
        <row r="6858">
          <cell r="A6858" t="str">
            <v>CYS-JGWM4C2QCT-117</v>
          </cell>
          <cell r="B6858" t="str">
            <v>金刚网门四侧二全磁条</v>
          </cell>
          <cell r="C6858" t="str">
            <v>CYS-JGWM4C2QCT-117-金刚网门四侧二全磁条</v>
          </cell>
          <cell r="D6858" t="str">
            <v>居家布艺</v>
          </cell>
          <cell r="E6858" t="str">
            <v>是</v>
          </cell>
          <cell r="F6858" t="str">
            <v>否</v>
          </cell>
          <cell r="G6858" t="str">
            <v>宽105*高205</v>
          </cell>
          <cell r="H6858" t="str">
            <v/>
          </cell>
          <cell r="I6858" t="str">
            <v/>
          </cell>
          <cell r="J6858" t="str">
            <v>件</v>
          </cell>
          <cell r="K6858" t="str">
            <v/>
          </cell>
          <cell r="L6858" t="str">
            <v/>
          </cell>
          <cell r="M6858" t="str">
            <v>15.90</v>
          </cell>
        </row>
        <row r="6859">
          <cell r="A6859" t="str">
            <v>CYS-JGWM4C2QCT-118</v>
          </cell>
          <cell r="B6859" t="str">
            <v>金刚网门四侧二全磁条</v>
          </cell>
          <cell r="C6859" t="str">
            <v>CYS-JGWM4C2QCT-118-金刚网门四侧二全磁条</v>
          </cell>
          <cell r="D6859" t="str">
            <v>居家布艺</v>
          </cell>
          <cell r="E6859" t="str">
            <v>是</v>
          </cell>
          <cell r="F6859" t="str">
            <v>否</v>
          </cell>
          <cell r="G6859" t="str">
            <v>宽110*高200</v>
          </cell>
          <cell r="H6859" t="str">
            <v/>
          </cell>
          <cell r="I6859" t="str">
            <v/>
          </cell>
          <cell r="J6859" t="str">
            <v>件</v>
          </cell>
          <cell r="K6859" t="str">
            <v/>
          </cell>
          <cell r="L6859" t="str">
            <v/>
          </cell>
          <cell r="M6859" t="str">
            <v>15.80</v>
          </cell>
        </row>
        <row r="6860">
          <cell r="A6860" t="str">
            <v>CYS-JGWM4C2QCT-119</v>
          </cell>
          <cell r="B6860" t="str">
            <v>金刚网门四侧二全磁条</v>
          </cell>
          <cell r="C6860" t="str">
            <v>CYS-JGWM4C2QCT-119-金刚网门四侧二全磁条</v>
          </cell>
          <cell r="D6860" t="str">
            <v>居家布艺</v>
          </cell>
          <cell r="E6860" t="str">
            <v>是</v>
          </cell>
          <cell r="F6860" t="str">
            <v>否</v>
          </cell>
          <cell r="G6860" t="str">
            <v>宽110*高210</v>
          </cell>
          <cell r="H6860" t="str">
            <v/>
          </cell>
          <cell r="I6860" t="str">
            <v/>
          </cell>
          <cell r="J6860" t="str">
            <v>件</v>
          </cell>
          <cell r="K6860" t="str">
            <v/>
          </cell>
          <cell r="L6860" t="str">
            <v/>
          </cell>
          <cell r="M6860" t="str">
            <v>16.20</v>
          </cell>
        </row>
        <row r="6861">
          <cell r="A6861" t="str">
            <v>CYS-JGWM4C2QCT-120</v>
          </cell>
          <cell r="B6861" t="str">
            <v>金刚网门四侧二全磁条</v>
          </cell>
          <cell r="C6861" t="str">
            <v>CYS-JGWM4C2QCT-120-金刚网门四侧二全磁条</v>
          </cell>
          <cell r="D6861" t="str">
            <v>居家布艺</v>
          </cell>
          <cell r="E6861" t="str">
            <v>是</v>
          </cell>
          <cell r="F6861" t="str">
            <v>否</v>
          </cell>
          <cell r="G6861" t="str">
            <v>宽110*高220</v>
          </cell>
          <cell r="H6861" t="str">
            <v/>
          </cell>
          <cell r="I6861" t="str">
            <v/>
          </cell>
          <cell r="J6861" t="str">
            <v>件</v>
          </cell>
          <cell r="K6861" t="str">
            <v/>
          </cell>
          <cell r="L6861" t="str">
            <v/>
          </cell>
          <cell r="M6861" t="str">
            <v>16.60</v>
          </cell>
        </row>
        <row r="6862">
          <cell r="A6862" t="str">
            <v>CYS-JGWM4C2QCT-121</v>
          </cell>
          <cell r="B6862" t="str">
            <v>金刚网门四侧二全磁条</v>
          </cell>
          <cell r="C6862" t="str">
            <v>CYS-JGWM4C2QCT-121-金刚网门四侧二全磁条</v>
          </cell>
          <cell r="D6862" t="str">
            <v>居家布艺</v>
          </cell>
          <cell r="E6862" t="str">
            <v>是</v>
          </cell>
          <cell r="F6862" t="str">
            <v>否</v>
          </cell>
          <cell r="G6862" t="str">
            <v>宽110*高230</v>
          </cell>
          <cell r="H6862" t="str">
            <v/>
          </cell>
          <cell r="I6862" t="str">
            <v/>
          </cell>
          <cell r="J6862" t="str">
            <v>件</v>
          </cell>
          <cell r="K6862" t="str">
            <v/>
          </cell>
          <cell r="L6862" t="str">
            <v/>
          </cell>
          <cell r="M6862" t="str">
            <v>17.00</v>
          </cell>
        </row>
        <row r="6863">
          <cell r="A6863" t="str">
            <v>CYS-JGWM4C2QCT-122</v>
          </cell>
          <cell r="B6863" t="str">
            <v>金刚网门四侧二全磁条</v>
          </cell>
          <cell r="C6863" t="str">
            <v>CYS-JGWM4C2QCT-122-金刚网门四侧二全磁条</v>
          </cell>
          <cell r="D6863" t="str">
            <v>居家布艺</v>
          </cell>
          <cell r="E6863" t="str">
            <v>是</v>
          </cell>
          <cell r="F6863" t="str">
            <v>否</v>
          </cell>
          <cell r="G6863" t="str">
            <v>宽110*高240</v>
          </cell>
          <cell r="H6863" t="str">
            <v/>
          </cell>
          <cell r="I6863" t="str">
            <v/>
          </cell>
          <cell r="J6863" t="str">
            <v>件</v>
          </cell>
          <cell r="K6863" t="str">
            <v/>
          </cell>
          <cell r="L6863" t="str">
            <v/>
          </cell>
          <cell r="M6863" t="str">
            <v>17.50</v>
          </cell>
        </row>
        <row r="6864">
          <cell r="A6864" t="str">
            <v>CYS-JGWM4C2QCT-123</v>
          </cell>
          <cell r="B6864" t="str">
            <v>金刚网门四侧二全磁条</v>
          </cell>
          <cell r="C6864" t="str">
            <v>CYS-JGWM4C2QCT-123-金刚网门四侧二全磁条</v>
          </cell>
          <cell r="D6864" t="str">
            <v>居家布艺</v>
          </cell>
          <cell r="E6864" t="str">
            <v>是</v>
          </cell>
          <cell r="F6864" t="str">
            <v>否</v>
          </cell>
          <cell r="G6864" t="str">
            <v>宽120*高200</v>
          </cell>
          <cell r="H6864" t="str">
            <v/>
          </cell>
          <cell r="I6864" t="str">
            <v/>
          </cell>
          <cell r="J6864" t="str">
            <v>件</v>
          </cell>
          <cell r="K6864" t="str">
            <v/>
          </cell>
          <cell r="L6864" t="str">
            <v/>
          </cell>
          <cell r="M6864" t="str">
            <v>17.00</v>
          </cell>
        </row>
        <row r="6865">
          <cell r="A6865" t="str">
            <v>CYS-JGWM4C2QCT-124</v>
          </cell>
          <cell r="B6865" t="str">
            <v>金刚网门四侧二全磁条</v>
          </cell>
          <cell r="C6865" t="str">
            <v>CYS-JGWM4C2QCT-124-金刚网门四侧二全磁条</v>
          </cell>
          <cell r="D6865" t="str">
            <v>居家布艺</v>
          </cell>
          <cell r="E6865" t="str">
            <v>是</v>
          </cell>
          <cell r="F6865" t="str">
            <v>否</v>
          </cell>
          <cell r="G6865" t="str">
            <v>宽120*高210</v>
          </cell>
          <cell r="H6865" t="str">
            <v/>
          </cell>
          <cell r="I6865" t="str">
            <v/>
          </cell>
          <cell r="J6865" t="str">
            <v>件</v>
          </cell>
          <cell r="K6865" t="str">
            <v/>
          </cell>
          <cell r="L6865" t="str">
            <v/>
          </cell>
          <cell r="M6865" t="str">
            <v>17.50</v>
          </cell>
        </row>
        <row r="6866">
          <cell r="A6866" t="str">
            <v>CYS-JGWM4C2QCT-125</v>
          </cell>
          <cell r="B6866" t="str">
            <v>金刚网门四侧二全磁条</v>
          </cell>
          <cell r="C6866" t="str">
            <v>CYS-JGWM4C2QCT-125-金刚网门四侧二全磁条</v>
          </cell>
          <cell r="D6866" t="str">
            <v>居家布艺</v>
          </cell>
          <cell r="E6866" t="str">
            <v>是</v>
          </cell>
          <cell r="F6866" t="str">
            <v>否</v>
          </cell>
          <cell r="G6866" t="str">
            <v>宽120*高220</v>
          </cell>
          <cell r="H6866" t="str">
            <v/>
          </cell>
          <cell r="I6866" t="str">
            <v/>
          </cell>
          <cell r="J6866" t="str">
            <v>件</v>
          </cell>
          <cell r="K6866" t="str">
            <v/>
          </cell>
          <cell r="L6866" t="str">
            <v/>
          </cell>
          <cell r="M6866" t="str">
            <v>17.90</v>
          </cell>
        </row>
        <row r="6867">
          <cell r="A6867" t="str">
            <v>CYS-JGWM4C2QCT-126</v>
          </cell>
          <cell r="B6867" t="str">
            <v>金刚网门四侧二全磁条</v>
          </cell>
          <cell r="C6867" t="str">
            <v>CYS-JGWM4C2QCT-126-金刚网门四侧二全磁条</v>
          </cell>
          <cell r="D6867" t="str">
            <v>居家布艺</v>
          </cell>
          <cell r="E6867" t="str">
            <v>是</v>
          </cell>
          <cell r="F6867" t="str">
            <v>否</v>
          </cell>
          <cell r="G6867" t="str">
            <v>宽120*高230</v>
          </cell>
          <cell r="H6867" t="str">
            <v/>
          </cell>
          <cell r="I6867" t="str">
            <v/>
          </cell>
          <cell r="J6867" t="str">
            <v>件</v>
          </cell>
          <cell r="K6867" t="str">
            <v/>
          </cell>
          <cell r="L6867" t="str">
            <v/>
          </cell>
          <cell r="M6867" t="str">
            <v>18.40</v>
          </cell>
        </row>
        <row r="6868">
          <cell r="A6868" t="str">
            <v>CYS-JGWM4C2QCT-127</v>
          </cell>
          <cell r="B6868" t="str">
            <v>金刚网门四侧二全磁条</v>
          </cell>
          <cell r="C6868" t="str">
            <v>CYS-JGWM4C2QCT-127-金刚网门四侧二全磁条</v>
          </cell>
          <cell r="D6868" t="str">
            <v>居家布艺</v>
          </cell>
          <cell r="E6868" t="str">
            <v>是</v>
          </cell>
          <cell r="F6868" t="str">
            <v>否</v>
          </cell>
          <cell r="G6868" t="str">
            <v>宽120*高240</v>
          </cell>
          <cell r="H6868" t="str">
            <v/>
          </cell>
          <cell r="I6868" t="str">
            <v/>
          </cell>
          <cell r="J6868" t="str">
            <v>件</v>
          </cell>
          <cell r="K6868" t="str">
            <v/>
          </cell>
          <cell r="L6868" t="str">
            <v/>
          </cell>
          <cell r="M6868" t="str">
            <v>18.90</v>
          </cell>
        </row>
        <row r="6869">
          <cell r="A6869" t="str">
            <v>CYS-JGWM4C2QCT-128</v>
          </cell>
          <cell r="B6869" t="str">
            <v>金刚网门四侧二全磁条</v>
          </cell>
          <cell r="C6869" t="str">
            <v>CYS-JGWM4C2QCT-128-金刚网门四侧二全磁条</v>
          </cell>
          <cell r="D6869" t="str">
            <v>居家布艺</v>
          </cell>
          <cell r="E6869" t="str">
            <v>是</v>
          </cell>
          <cell r="F6869" t="str">
            <v>否</v>
          </cell>
          <cell r="G6869" t="str">
            <v>宽130*高200</v>
          </cell>
          <cell r="H6869" t="str">
            <v/>
          </cell>
          <cell r="I6869" t="str">
            <v/>
          </cell>
          <cell r="J6869" t="str">
            <v>件</v>
          </cell>
          <cell r="K6869" t="str">
            <v/>
          </cell>
          <cell r="L6869" t="str">
            <v/>
          </cell>
          <cell r="M6869" t="str">
            <v>17.30</v>
          </cell>
        </row>
        <row r="6870">
          <cell r="A6870" t="str">
            <v>CYS-JGWM4C2QCT-129</v>
          </cell>
          <cell r="B6870" t="str">
            <v>金刚网门四侧二全磁条</v>
          </cell>
          <cell r="C6870" t="str">
            <v>CYS-JGWM4C2QCT-129-金刚网门四侧二全磁条</v>
          </cell>
          <cell r="D6870" t="str">
            <v>居家布艺</v>
          </cell>
          <cell r="E6870" t="str">
            <v>是</v>
          </cell>
          <cell r="F6870" t="str">
            <v>否</v>
          </cell>
          <cell r="G6870" t="str">
            <v>宽130*高210</v>
          </cell>
          <cell r="H6870" t="str">
            <v/>
          </cell>
          <cell r="I6870" t="str">
            <v/>
          </cell>
          <cell r="J6870" t="str">
            <v>件</v>
          </cell>
          <cell r="K6870" t="str">
            <v/>
          </cell>
          <cell r="L6870" t="str">
            <v/>
          </cell>
          <cell r="M6870" t="str">
            <v>17.80</v>
          </cell>
        </row>
        <row r="6871">
          <cell r="A6871" t="str">
            <v>CYS-JGWM4C2QCT-130</v>
          </cell>
          <cell r="B6871" t="str">
            <v>金刚网门四侧二全磁条</v>
          </cell>
          <cell r="C6871" t="str">
            <v>CYS-JGWM4C2QCT-130-金刚网门四侧二全磁条</v>
          </cell>
          <cell r="D6871" t="str">
            <v>居家布艺</v>
          </cell>
          <cell r="E6871" t="str">
            <v>是</v>
          </cell>
          <cell r="F6871" t="str">
            <v>否</v>
          </cell>
          <cell r="G6871" t="str">
            <v>宽130*高220</v>
          </cell>
          <cell r="H6871" t="str">
            <v/>
          </cell>
          <cell r="I6871" t="str">
            <v/>
          </cell>
          <cell r="J6871" t="str">
            <v>件</v>
          </cell>
          <cell r="K6871" t="str">
            <v/>
          </cell>
          <cell r="L6871" t="str">
            <v/>
          </cell>
          <cell r="M6871" t="str">
            <v>18.30</v>
          </cell>
        </row>
        <row r="6872">
          <cell r="A6872" t="str">
            <v>CYS-JGWM4C2QCT-131</v>
          </cell>
          <cell r="B6872" t="str">
            <v>金刚网门四侧二全磁条</v>
          </cell>
          <cell r="C6872" t="str">
            <v>CYS-JGWM4C2QCT-131-金刚网门四侧二全磁条</v>
          </cell>
          <cell r="D6872" t="str">
            <v>居家布艺</v>
          </cell>
          <cell r="E6872" t="str">
            <v>是</v>
          </cell>
          <cell r="F6872" t="str">
            <v>否</v>
          </cell>
          <cell r="G6872" t="str">
            <v>宽130*高230</v>
          </cell>
          <cell r="H6872" t="str">
            <v/>
          </cell>
          <cell r="I6872" t="str">
            <v/>
          </cell>
          <cell r="J6872" t="str">
            <v>件</v>
          </cell>
          <cell r="K6872" t="str">
            <v/>
          </cell>
          <cell r="L6872" t="str">
            <v/>
          </cell>
          <cell r="M6872" t="str">
            <v>18.80</v>
          </cell>
        </row>
        <row r="6873">
          <cell r="A6873" t="str">
            <v>CYS-JGWM4C2QCT-132</v>
          </cell>
          <cell r="B6873" t="str">
            <v>金刚网门四侧二全磁条</v>
          </cell>
          <cell r="C6873" t="str">
            <v>CYS-JGWM4C2QCT-132-金刚网门四侧二全磁条</v>
          </cell>
          <cell r="D6873" t="str">
            <v>居家布艺</v>
          </cell>
          <cell r="E6873" t="str">
            <v>是</v>
          </cell>
          <cell r="F6873" t="str">
            <v>否</v>
          </cell>
          <cell r="G6873" t="str">
            <v>宽130*高240</v>
          </cell>
          <cell r="H6873" t="str">
            <v/>
          </cell>
          <cell r="I6873" t="str">
            <v/>
          </cell>
          <cell r="J6873" t="str">
            <v>件</v>
          </cell>
          <cell r="K6873" t="str">
            <v/>
          </cell>
          <cell r="L6873" t="str">
            <v/>
          </cell>
          <cell r="M6873" t="str">
            <v>19.20</v>
          </cell>
        </row>
        <row r="6874">
          <cell r="A6874" t="str">
            <v>CYS-JGWM4C2QCT-133</v>
          </cell>
          <cell r="B6874" t="str">
            <v>金刚网门四侧二全磁条</v>
          </cell>
          <cell r="C6874" t="str">
            <v>CYS-JGWM4C2QCT-133-金刚网门四侧二全磁条</v>
          </cell>
          <cell r="D6874" t="str">
            <v>居家布艺</v>
          </cell>
          <cell r="E6874" t="str">
            <v>是</v>
          </cell>
          <cell r="F6874" t="str">
            <v>否</v>
          </cell>
          <cell r="G6874" t="str">
            <v>宽140*高200</v>
          </cell>
          <cell r="H6874" t="str">
            <v/>
          </cell>
          <cell r="I6874" t="str">
            <v/>
          </cell>
          <cell r="J6874" t="str">
            <v>件</v>
          </cell>
          <cell r="K6874" t="str">
            <v/>
          </cell>
          <cell r="L6874" t="str">
            <v/>
          </cell>
          <cell r="M6874" t="str">
            <v>17.40</v>
          </cell>
        </row>
        <row r="6875">
          <cell r="A6875" t="str">
            <v>CYS-JGWM4C2QCT-134</v>
          </cell>
          <cell r="B6875" t="str">
            <v>金刚网门四侧二全磁条</v>
          </cell>
          <cell r="C6875" t="str">
            <v>CYS-JGWM4C2QCT-134-金刚网门四侧二全磁条</v>
          </cell>
          <cell r="D6875" t="str">
            <v>居家布艺</v>
          </cell>
          <cell r="E6875" t="str">
            <v>是</v>
          </cell>
          <cell r="F6875" t="str">
            <v>否</v>
          </cell>
          <cell r="G6875" t="str">
            <v>宽140*高210</v>
          </cell>
          <cell r="H6875" t="str">
            <v/>
          </cell>
          <cell r="I6875" t="str">
            <v/>
          </cell>
          <cell r="J6875" t="str">
            <v>件</v>
          </cell>
          <cell r="K6875" t="str">
            <v/>
          </cell>
          <cell r="L6875" t="str">
            <v/>
          </cell>
          <cell r="M6875" t="str">
            <v>17.90</v>
          </cell>
        </row>
        <row r="6876">
          <cell r="A6876" t="str">
            <v>CYS-JGWM4C2QCT-135</v>
          </cell>
          <cell r="B6876" t="str">
            <v>金刚网门四侧二全磁条</v>
          </cell>
          <cell r="C6876" t="str">
            <v>CYS-JGWM4C2QCT-135-金刚网门四侧二全磁条</v>
          </cell>
          <cell r="D6876" t="str">
            <v>居家布艺</v>
          </cell>
          <cell r="E6876" t="str">
            <v>是</v>
          </cell>
          <cell r="F6876" t="str">
            <v>否</v>
          </cell>
          <cell r="G6876" t="str">
            <v>宽140*高220</v>
          </cell>
          <cell r="H6876" t="str">
            <v/>
          </cell>
          <cell r="I6876" t="str">
            <v/>
          </cell>
          <cell r="J6876" t="str">
            <v>件</v>
          </cell>
          <cell r="K6876" t="str">
            <v/>
          </cell>
          <cell r="L6876" t="str">
            <v/>
          </cell>
          <cell r="M6876" t="str">
            <v>18.30</v>
          </cell>
        </row>
        <row r="6877">
          <cell r="A6877" t="str">
            <v>CYS-JGWM4C2QCT-136</v>
          </cell>
          <cell r="B6877" t="str">
            <v>金刚网门四侧二全磁条</v>
          </cell>
          <cell r="C6877" t="str">
            <v>CYS-JGWM4C2QCT-136-金刚网门四侧二全磁条</v>
          </cell>
          <cell r="D6877" t="str">
            <v>居家布艺</v>
          </cell>
          <cell r="E6877" t="str">
            <v>是</v>
          </cell>
          <cell r="F6877" t="str">
            <v>否</v>
          </cell>
          <cell r="G6877" t="str">
            <v>宽140*高230</v>
          </cell>
          <cell r="H6877" t="str">
            <v/>
          </cell>
          <cell r="I6877" t="str">
            <v/>
          </cell>
          <cell r="J6877" t="str">
            <v>件</v>
          </cell>
          <cell r="K6877" t="str">
            <v/>
          </cell>
          <cell r="L6877" t="str">
            <v/>
          </cell>
          <cell r="M6877" t="str">
            <v>18.80</v>
          </cell>
        </row>
        <row r="6878">
          <cell r="A6878" t="str">
            <v>CYS-JGWM4C2QCT-137</v>
          </cell>
          <cell r="B6878" t="str">
            <v>金刚网门四侧二全磁条</v>
          </cell>
          <cell r="C6878" t="str">
            <v>CYS-JGWM4C2QCT-137-金刚网门四侧二全磁条</v>
          </cell>
          <cell r="D6878" t="str">
            <v>居家布艺</v>
          </cell>
          <cell r="E6878" t="str">
            <v>是</v>
          </cell>
          <cell r="F6878" t="str">
            <v>否</v>
          </cell>
          <cell r="G6878" t="str">
            <v>宽140*高240</v>
          </cell>
          <cell r="H6878" t="str">
            <v/>
          </cell>
          <cell r="I6878" t="str">
            <v/>
          </cell>
          <cell r="J6878" t="str">
            <v>件</v>
          </cell>
          <cell r="K6878" t="str">
            <v/>
          </cell>
          <cell r="L6878" t="str">
            <v/>
          </cell>
          <cell r="M6878" t="str">
            <v>19.30</v>
          </cell>
        </row>
        <row r="6879">
          <cell r="A6879" t="str">
            <v>CYS-JGWM4C2QCT-138</v>
          </cell>
          <cell r="B6879" t="str">
            <v>金刚网门四侧二全磁条</v>
          </cell>
          <cell r="C6879" t="str">
            <v>CYS-JGWM4C2QCT-138-金刚网门四侧二全磁条</v>
          </cell>
          <cell r="D6879" t="str">
            <v>居家布艺</v>
          </cell>
          <cell r="E6879" t="str">
            <v>是</v>
          </cell>
          <cell r="F6879" t="str">
            <v>否</v>
          </cell>
          <cell r="G6879" t="str">
            <v>宽150*高200</v>
          </cell>
          <cell r="H6879" t="str">
            <v/>
          </cell>
          <cell r="I6879" t="str">
            <v/>
          </cell>
          <cell r="J6879" t="str">
            <v>件</v>
          </cell>
          <cell r="K6879" t="str">
            <v/>
          </cell>
          <cell r="L6879" t="str">
            <v/>
          </cell>
          <cell r="M6879" t="str">
            <v>19.90</v>
          </cell>
        </row>
        <row r="6880">
          <cell r="A6880" t="str">
            <v>CYS-JGWM4C2QCT-139</v>
          </cell>
          <cell r="B6880" t="str">
            <v>金刚网门四侧二全磁条</v>
          </cell>
          <cell r="C6880" t="str">
            <v>CYS-JGWM4C2QCT-139-金刚网门四侧二全磁条</v>
          </cell>
          <cell r="D6880" t="str">
            <v>居家布艺</v>
          </cell>
          <cell r="E6880" t="str">
            <v>是</v>
          </cell>
          <cell r="F6880" t="str">
            <v>否</v>
          </cell>
          <cell r="G6880" t="str">
            <v>宽150*高210</v>
          </cell>
          <cell r="H6880" t="str">
            <v/>
          </cell>
          <cell r="I6880" t="str">
            <v/>
          </cell>
          <cell r="J6880" t="str">
            <v>件</v>
          </cell>
          <cell r="K6880" t="str">
            <v/>
          </cell>
          <cell r="L6880" t="str">
            <v/>
          </cell>
          <cell r="M6880" t="str">
            <v>20.50</v>
          </cell>
        </row>
        <row r="6881">
          <cell r="A6881" t="str">
            <v>CYS-JGWM4C2QCT-140</v>
          </cell>
          <cell r="B6881" t="str">
            <v>金刚网门四侧二全磁条</v>
          </cell>
          <cell r="C6881" t="str">
            <v>CYS-JGWM4C2QCT-140-金刚网门四侧二全磁条</v>
          </cell>
          <cell r="D6881" t="str">
            <v>居家布艺</v>
          </cell>
          <cell r="E6881" t="str">
            <v>是</v>
          </cell>
          <cell r="F6881" t="str">
            <v>否</v>
          </cell>
          <cell r="G6881" t="str">
            <v>宽150*高220</v>
          </cell>
          <cell r="H6881" t="str">
            <v/>
          </cell>
          <cell r="I6881" t="str">
            <v/>
          </cell>
          <cell r="J6881" t="str">
            <v>件</v>
          </cell>
          <cell r="K6881" t="str">
            <v/>
          </cell>
          <cell r="L6881" t="str">
            <v/>
          </cell>
          <cell r="M6881" t="str">
            <v>21.10</v>
          </cell>
        </row>
        <row r="6882">
          <cell r="A6882" t="str">
            <v>CYS-JGWM4C2QCT-141</v>
          </cell>
          <cell r="B6882" t="str">
            <v>金刚网门四侧二全磁条</v>
          </cell>
          <cell r="C6882" t="str">
            <v>CYS-JGWM4C2QCT-141-金刚网门四侧二全磁条</v>
          </cell>
          <cell r="D6882" t="str">
            <v>居家布艺</v>
          </cell>
          <cell r="E6882" t="str">
            <v>是</v>
          </cell>
          <cell r="F6882" t="str">
            <v>否</v>
          </cell>
          <cell r="G6882" t="str">
            <v>宽150*高230</v>
          </cell>
          <cell r="H6882" t="str">
            <v/>
          </cell>
          <cell r="I6882" t="str">
            <v/>
          </cell>
          <cell r="J6882" t="str">
            <v>件</v>
          </cell>
          <cell r="K6882" t="str">
            <v/>
          </cell>
          <cell r="L6882" t="str">
            <v/>
          </cell>
          <cell r="M6882" t="str">
            <v>21.70</v>
          </cell>
        </row>
        <row r="6883">
          <cell r="A6883" t="str">
            <v>CYS-JGWM4C2QCT-142</v>
          </cell>
          <cell r="B6883" t="str">
            <v>金刚网门四侧二全磁条</v>
          </cell>
          <cell r="C6883" t="str">
            <v>CYS-JGWM4C2QCT-142-金刚网门四侧二全磁条</v>
          </cell>
          <cell r="D6883" t="str">
            <v>居家布艺</v>
          </cell>
          <cell r="E6883" t="str">
            <v>是</v>
          </cell>
          <cell r="F6883" t="str">
            <v>否</v>
          </cell>
          <cell r="G6883" t="str">
            <v>宽150*高240</v>
          </cell>
          <cell r="H6883" t="str">
            <v/>
          </cell>
          <cell r="I6883" t="str">
            <v/>
          </cell>
          <cell r="J6883" t="str">
            <v>件</v>
          </cell>
          <cell r="K6883" t="str">
            <v/>
          </cell>
          <cell r="L6883" t="str">
            <v/>
          </cell>
          <cell r="M6883" t="str">
            <v>22.30</v>
          </cell>
        </row>
        <row r="6884">
          <cell r="A6884" t="str">
            <v>CYS-JGWM4C2QCT-143</v>
          </cell>
          <cell r="B6884" t="str">
            <v>金刚网门四侧二全磁条</v>
          </cell>
          <cell r="C6884" t="str">
            <v>CYS-JGWM4C2QCT-143-金刚网门四侧二全磁条</v>
          </cell>
          <cell r="D6884" t="str">
            <v>居家布艺</v>
          </cell>
          <cell r="E6884" t="str">
            <v>是</v>
          </cell>
          <cell r="F6884" t="str">
            <v>否</v>
          </cell>
          <cell r="G6884" t="str">
            <v>宽160*高200</v>
          </cell>
          <cell r="H6884" t="str">
            <v/>
          </cell>
          <cell r="I6884" t="str">
            <v/>
          </cell>
          <cell r="J6884" t="str">
            <v>件</v>
          </cell>
          <cell r="K6884" t="str">
            <v/>
          </cell>
          <cell r="L6884" t="str">
            <v/>
          </cell>
          <cell r="M6884" t="str">
            <v>20.00</v>
          </cell>
        </row>
        <row r="6885">
          <cell r="A6885" t="str">
            <v>CYS-JGWM4C2QCT-144</v>
          </cell>
          <cell r="B6885" t="str">
            <v>金刚网门四侧二全磁条</v>
          </cell>
          <cell r="C6885" t="str">
            <v>CYS-JGWM4C2QCT-144-金刚网门四侧二全磁条</v>
          </cell>
          <cell r="D6885" t="str">
            <v>居家布艺</v>
          </cell>
          <cell r="E6885" t="str">
            <v>是</v>
          </cell>
          <cell r="F6885" t="str">
            <v>否</v>
          </cell>
          <cell r="G6885" t="str">
            <v>宽160*高210</v>
          </cell>
          <cell r="H6885" t="str">
            <v/>
          </cell>
          <cell r="I6885" t="str">
            <v/>
          </cell>
          <cell r="J6885" t="str">
            <v>件</v>
          </cell>
          <cell r="K6885" t="str">
            <v/>
          </cell>
          <cell r="L6885" t="str">
            <v/>
          </cell>
          <cell r="M6885" t="str">
            <v>20.60</v>
          </cell>
        </row>
        <row r="6886">
          <cell r="A6886" t="str">
            <v>CYS-JGWM4C2QCT-145</v>
          </cell>
          <cell r="B6886" t="str">
            <v>金刚网门四侧二全磁条</v>
          </cell>
          <cell r="C6886" t="str">
            <v>CYS-JGWM4C2QCT-145-金刚网门四侧二全磁条</v>
          </cell>
          <cell r="D6886" t="str">
            <v>居家布艺</v>
          </cell>
          <cell r="E6886" t="str">
            <v>是</v>
          </cell>
          <cell r="F6886" t="str">
            <v>否</v>
          </cell>
          <cell r="G6886" t="str">
            <v>宽160*高220</v>
          </cell>
          <cell r="H6886" t="str">
            <v/>
          </cell>
          <cell r="I6886" t="str">
            <v/>
          </cell>
          <cell r="J6886" t="str">
            <v>件</v>
          </cell>
          <cell r="K6886" t="str">
            <v/>
          </cell>
          <cell r="L6886" t="str">
            <v/>
          </cell>
          <cell r="M6886" t="str">
            <v>21.20</v>
          </cell>
        </row>
        <row r="6887">
          <cell r="A6887" t="str">
            <v>CYS-JGWM4C2QCT-146</v>
          </cell>
          <cell r="B6887" t="str">
            <v>金刚网门四侧二全磁条</v>
          </cell>
          <cell r="C6887" t="str">
            <v>CYS-JGWM4C2QCT-146-金刚网门四侧二全磁条</v>
          </cell>
          <cell r="D6887" t="str">
            <v>居家布艺</v>
          </cell>
          <cell r="E6887" t="str">
            <v>是</v>
          </cell>
          <cell r="F6887" t="str">
            <v>否</v>
          </cell>
          <cell r="G6887" t="str">
            <v>宽160*高230</v>
          </cell>
          <cell r="H6887" t="str">
            <v/>
          </cell>
          <cell r="I6887" t="str">
            <v/>
          </cell>
          <cell r="J6887" t="str">
            <v>件</v>
          </cell>
          <cell r="K6887" t="str">
            <v/>
          </cell>
          <cell r="L6887" t="str">
            <v/>
          </cell>
          <cell r="M6887" t="str">
            <v>21.80</v>
          </cell>
        </row>
        <row r="6888">
          <cell r="A6888" t="str">
            <v>CYS-JGWM4C2QCT-147</v>
          </cell>
          <cell r="B6888" t="str">
            <v>金刚网门四侧二全磁条</v>
          </cell>
          <cell r="C6888" t="str">
            <v>CYS-JGWM4C2QCT-147-金刚网门四侧二全磁条</v>
          </cell>
          <cell r="D6888" t="str">
            <v>居家布艺</v>
          </cell>
          <cell r="E6888" t="str">
            <v>是</v>
          </cell>
          <cell r="F6888" t="str">
            <v>否</v>
          </cell>
          <cell r="G6888" t="str">
            <v>宽160*高240</v>
          </cell>
          <cell r="H6888" t="str">
            <v/>
          </cell>
          <cell r="I6888" t="str">
            <v/>
          </cell>
          <cell r="J6888" t="str">
            <v>件</v>
          </cell>
          <cell r="K6888" t="str">
            <v/>
          </cell>
          <cell r="L6888" t="str">
            <v/>
          </cell>
          <cell r="M6888" t="str">
            <v>22.40</v>
          </cell>
        </row>
        <row r="6889">
          <cell r="A6889" t="str">
            <v>CYS-JGWM4C2QCT-148</v>
          </cell>
          <cell r="B6889" t="str">
            <v>金刚网门四侧二全磁条</v>
          </cell>
          <cell r="C6889" t="str">
            <v>CYS-JGWM4C2QCT-148-金刚网门四侧二全磁条</v>
          </cell>
          <cell r="D6889" t="str">
            <v>居家布艺</v>
          </cell>
          <cell r="E6889" t="str">
            <v>是</v>
          </cell>
          <cell r="F6889" t="str">
            <v>否</v>
          </cell>
          <cell r="G6889" t="str">
            <v>宽170*高200</v>
          </cell>
          <cell r="H6889" t="str">
            <v/>
          </cell>
          <cell r="I6889" t="str">
            <v/>
          </cell>
          <cell r="J6889" t="str">
            <v>件</v>
          </cell>
          <cell r="K6889" t="str">
            <v/>
          </cell>
          <cell r="L6889" t="str">
            <v/>
          </cell>
          <cell r="M6889" t="str">
            <v>20.40</v>
          </cell>
        </row>
        <row r="6890">
          <cell r="A6890" t="str">
            <v>CYS-JGWM4C2QCT-149</v>
          </cell>
          <cell r="B6890" t="str">
            <v>金刚网门四侧二全磁条</v>
          </cell>
          <cell r="C6890" t="str">
            <v>CYS-JGWM4C2QCT-149-金刚网门四侧二全磁条</v>
          </cell>
          <cell r="D6890" t="str">
            <v>居家布艺</v>
          </cell>
          <cell r="E6890" t="str">
            <v>是</v>
          </cell>
          <cell r="F6890" t="str">
            <v>否</v>
          </cell>
          <cell r="G6890" t="str">
            <v>宽170*高210</v>
          </cell>
          <cell r="H6890" t="str">
            <v/>
          </cell>
          <cell r="I6890" t="str">
            <v/>
          </cell>
          <cell r="J6890" t="str">
            <v>件</v>
          </cell>
          <cell r="K6890" t="str">
            <v/>
          </cell>
          <cell r="L6890" t="str">
            <v/>
          </cell>
          <cell r="M6890" t="str">
            <v>20.90</v>
          </cell>
        </row>
        <row r="6891">
          <cell r="A6891" t="str">
            <v>CYS-JGWM4C2QCT-150</v>
          </cell>
          <cell r="B6891" t="str">
            <v>金刚网门四侧二全磁条</v>
          </cell>
          <cell r="C6891" t="str">
            <v>CYS-JGWM4C2QCT-150-金刚网门四侧二全磁条</v>
          </cell>
          <cell r="D6891" t="str">
            <v>居家布艺</v>
          </cell>
          <cell r="E6891" t="str">
            <v>是</v>
          </cell>
          <cell r="F6891" t="str">
            <v>否</v>
          </cell>
          <cell r="G6891" t="str">
            <v>宽170*高220</v>
          </cell>
          <cell r="H6891" t="str">
            <v/>
          </cell>
          <cell r="I6891" t="str">
            <v/>
          </cell>
          <cell r="J6891" t="str">
            <v>件</v>
          </cell>
          <cell r="K6891" t="str">
            <v/>
          </cell>
          <cell r="L6891" t="str">
            <v/>
          </cell>
          <cell r="M6891" t="str">
            <v>21.50</v>
          </cell>
        </row>
        <row r="6892">
          <cell r="A6892" t="str">
            <v>CYS-JGWM4C2QCT-151</v>
          </cell>
          <cell r="B6892" t="str">
            <v>金刚网门四侧二全磁条</v>
          </cell>
          <cell r="C6892" t="str">
            <v>CYS-JGWM4C2QCT-151-金刚网门四侧二全磁条</v>
          </cell>
          <cell r="D6892" t="str">
            <v>居家布艺</v>
          </cell>
          <cell r="E6892" t="str">
            <v>是</v>
          </cell>
          <cell r="F6892" t="str">
            <v>否</v>
          </cell>
          <cell r="G6892" t="str">
            <v>宽170*高230</v>
          </cell>
          <cell r="H6892" t="str">
            <v/>
          </cell>
          <cell r="I6892" t="str">
            <v/>
          </cell>
          <cell r="J6892" t="str">
            <v>件</v>
          </cell>
          <cell r="K6892" t="str">
            <v/>
          </cell>
          <cell r="L6892" t="str">
            <v/>
          </cell>
          <cell r="M6892" t="str">
            <v>22.10</v>
          </cell>
        </row>
        <row r="6893">
          <cell r="A6893" t="str">
            <v>CYS-JGWM4C2QCT-152</v>
          </cell>
          <cell r="B6893" t="str">
            <v>金刚网门四侧二全磁条</v>
          </cell>
          <cell r="C6893" t="str">
            <v>CYS-JGWM4C2QCT-152-金刚网门四侧二全磁条</v>
          </cell>
          <cell r="D6893" t="str">
            <v>居家布艺</v>
          </cell>
          <cell r="E6893" t="str">
            <v>是</v>
          </cell>
          <cell r="F6893" t="str">
            <v>否</v>
          </cell>
          <cell r="G6893" t="str">
            <v>宽170*高240</v>
          </cell>
          <cell r="H6893" t="str">
            <v/>
          </cell>
          <cell r="I6893" t="str">
            <v/>
          </cell>
          <cell r="J6893" t="str">
            <v>件</v>
          </cell>
          <cell r="K6893" t="str">
            <v/>
          </cell>
          <cell r="L6893" t="str">
            <v/>
          </cell>
          <cell r="M6893" t="str">
            <v>22.70</v>
          </cell>
        </row>
        <row r="6894">
          <cell r="A6894" t="str">
            <v>CYS-JGWM4C2QCT-153</v>
          </cell>
          <cell r="B6894" t="str">
            <v>金刚网门四侧二全磁条</v>
          </cell>
          <cell r="C6894" t="str">
            <v>CYS-JGWM4C2QCT-153-金刚网门四侧二全磁条</v>
          </cell>
          <cell r="D6894" t="str">
            <v>居家布艺</v>
          </cell>
          <cell r="E6894" t="str">
            <v>是</v>
          </cell>
          <cell r="F6894" t="str">
            <v>否</v>
          </cell>
          <cell r="G6894" t="str">
            <v>宽180*高200</v>
          </cell>
          <cell r="H6894" t="str">
            <v/>
          </cell>
          <cell r="I6894" t="str">
            <v/>
          </cell>
          <cell r="J6894" t="str">
            <v>件</v>
          </cell>
          <cell r="K6894" t="str">
            <v/>
          </cell>
          <cell r="L6894" t="str">
            <v/>
          </cell>
          <cell r="M6894" t="str">
            <v>20.40</v>
          </cell>
        </row>
        <row r="6895">
          <cell r="A6895" t="str">
            <v>CYS-JGWM4C2QCT-154</v>
          </cell>
          <cell r="B6895" t="str">
            <v>金刚网门四侧二全磁条</v>
          </cell>
          <cell r="C6895" t="str">
            <v>CYS-JGWM4C2QCT-154-金刚网门四侧二全磁条</v>
          </cell>
          <cell r="D6895" t="str">
            <v>居家布艺</v>
          </cell>
          <cell r="E6895" t="str">
            <v>是</v>
          </cell>
          <cell r="F6895" t="str">
            <v>否</v>
          </cell>
          <cell r="G6895" t="str">
            <v>宽180*高210</v>
          </cell>
          <cell r="H6895" t="str">
            <v/>
          </cell>
          <cell r="I6895" t="str">
            <v/>
          </cell>
          <cell r="J6895" t="str">
            <v>件</v>
          </cell>
          <cell r="K6895" t="str">
            <v/>
          </cell>
          <cell r="L6895" t="str">
            <v/>
          </cell>
          <cell r="M6895" t="str">
            <v>21.00</v>
          </cell>
        </row>
        <row r="6896">
          <cell r="A6896" t="str">
            <v>CYS-JGWM4C2QCT-155</v>
          </cell>
          <cell r="B6896" t="str">
            <v>金刚网门四侧二全磁条</v>
          </cell>
          <cell r="C6896" t="str">
            <v>CYS-JGWM4C2QCT-155-金刚网门四侧二全磁条</v>
          </cell>
          <cell r="D6896" t="str">
            <v>居家布艺</v>
          </cell>
          <cell r="E6896" t="str">
            <v>是</v>
          </cell>
          <cell r="F6896" t="str">
            <v>否</v>
          </cell>
          <cell r="G6896" t="str">
            <v>宽180*高220</v>
          </cell>
          <cell r="H6896" t="str">
            <v/>
          </cell>
          <cell r="I6896" t="str">
            <v/>
          </cell>
          <cell r="J6896" t="str">
            <v>件</v>
          </cell>
          <cell r="K6896" t="str">
            <v/>
          </cell>
          <cell r="L6896" t="str">
            <v/>
          </cell>
          <cell r="M6896" t="str">
            <v>21.60</v>
          </cell>
        </row>
        <row r="6897">
          <cell r="A6897" t="str">
            <v>CYS-JGWM4C2QCT-156</v>
          </cell>
          <cell r="B6897" t="str">
            <v>金刚网门四侧二全磁条</v>
          </cell>
          <cell r="C6897" t="str">
            <v>CYS-JGWM4C2QCT-156-金刚网门四侧二全磁条</v>
          </cell>
          <cell r="D6897" t="str">
            <v>居家布艺</v>
          </cell>
          <cell r="E6897" t="str">
            <v>是</v>
          </cell>
          <cell r="F6897" t="str">
            <v>否</v>
          </cell>
          <cell r="G6897" t="str">
            <v>宽180*高230</v>
          </cell>
          <cell r="H6897" t="str">
            <v/>
          </cell>
          <cell r="I6897" t="str">
            <v/>
          </cell>
          <cell r="J6897" t="str">
            <v>件</v>
          </cell>
          <cell r="K6897" t="str">
            <v/>
          </cell>
          <cell r="L6897" t="str">
            <v/>
          </cell>
          <cell r="M6897" t="str">
            <v>22.20</v>
          </cell>
        </row>
        <row r="6898">
          <cell r="A6898" t="str">
            <v>CYS-JGWM4C2QCT-157</v>
          </cell>
          <cell r="B6898" t="str">
            <v>金刚网门四侧二全磁条</v>
          </cell>
          <cell r="C6898" t="str">
            <v>CYS-JGWM4C2QCT-157-金刚网门四侧二全磁条</v>
          </cell>
          <cell r="D6898" t="str">
            <v>居家布艺</v>
          </cell>
          <cell r="E6898" t="str">
            <v>是</v>
          </cell>
          <cell r="F6898" t="str">
            <v>否</v>
          </cell>
          <cell r="G6898" t="str">
            <v>宽180*高240</v>
          </cell>
          <cell r="H6898" t="str">
            <v/>
          </cell>
          <cell r="I6898" t="str">
            <v/>
          </cell>
          <cell r="J6898" t="str">
            <v>件</v>
          </cell>
          <cell r="K6898" t="str">
            <v/>
          </cell>
          <cell r="L6898" t="str">
            <v/>
          </cell>
          <cell r="M6898" t="str">
            <v>22.80</v>
          </cell>
        </row>
        <row r="6899">
          <cell r="A6899" t="str">
            <v>CYS-JGWM4C2QCT-158</v>
          </cell>
          <cell r="B6899" t="str">
            <v>金刚网门四侧二全磁条</v>
          </cell>
          <cell r="C6899" t="str">
            <v>CYS-JGWM4C2QCT-158-金刚网门四侧二全磁条</v>
          </cell>
          <cell r="D6899" t="str">
            <v>居家布艺</v>
          </cell>
          <cell r="E6899" t="str">
            <v>是</v>
          </cell>
          <cell r="F6899" t="str">
            <v>否</v>
          </cell>
          <cell r="G6899" t="str">
            <v>宽190*高210</v>
          </cell>
          <cell r="H6899" t="str">
            <v/>
          </cell>
          <cell r="I6899" t="str">
            <v/>
          </cell>
          <cell r="J6899" t="str">
            <v>件</v>
          </cell>
          <cell r="K6899" t="str">
            <v/>
          </cell>
          <cell r="L6899" t="str">
            <v/>
          </cell>
          <cell r="M6899" t="str">
            <v>21.50</v>
          </cell>
        </row>
        <row r="6900">
          <cell r="A6900" t="str">
            <v>CYS-JGWM4C2QCT-159</v>
          </cell>
          <cell r="B6900" t="str">
            <v>金刚网门四侧二全磁条</v>
          </cell>
          <cell r="C6900" t="str">
            <v>CYS-JGWM4C2QCT-159-金刚网门四侧二全磁条</v>
          </cell>
          <cell r="D6900" t="str">
            <v>居家布艺</v>
          </cell>
          <cell r="E6900" t="str">
            <v>是</v>
          </cell>
          <cell r="F6900" t="str">
            <v>否</v>
          </cell>
          <cell r="G6900" t="str">
            <v>宽190*高220</v>
          </cell>
          <cell r="H6900" t="str">
            <v/>
          </cell>
          <cell r="I6900" t="str">
            <v/>
          </cell>
          <cell r="J6900" t="str">
            <v>件</v>
          </cell>
          <cell r="K6900" t="str">
            <v/>
          </cell>
          <cell r="L6900" t="str">
            <v/>
          </cell>
          <cell r="M6900" t="str">
            <v>22.10</v>
          </cell>
        </row>
        <row r="6901">
          <cell r="A6901" t="str">
            <v>CYS-JGWM4C2QCT-160</v>
          </cell>
          <cell r="B6901" t="str">
            <v>金刚网门四侧二全磁条</v>
          </cell>
          <cell r="C6901" t="str">
            <v>CYS-JGWM4C2QCT-160-金刚网门四侧二全磁条</v>
          </cell>
          <cell r="D6901" t="str">
            <v>居家布艺</v>
          </cell>
          <cell r="E6901" t="str">
            <v>是</v>
          </cell>
          <cell r="F6901" t="str">
            <v>否</v>
          </cell>
          <cell r="G6901" t="str">
            <v>宽190*高230</v>
          </cell>
          <cell r="H6901" t="str">
            <v/>
          </cell>
          <cell r="I6901" t="str">
            <v/>
          </cell>
          <cell r="J6901" t="str">
            <v>件</v>
          </cell>
          <cell r="K6901" t="str">
            <v/>
          </cell>
          <cell r="L6901" t="str">
            <v/>
          </cell>
          <cell r="M6901" t="str">
            <v>22.70</v>
          </cell>
        </row>
        <row r="6902">
          <cell r="A6902" t="str">
            <v>CYS-JGWM4C2QCT-161</v>
          </cell>
          <cell r="B6902" t="str">
            <v>金刚网门四侧二全磁条</v>
          </cell>
          <cell r="C6902" t="str">
            <v>CYS-JGWM4C2QCT-161-金刚网门四侧二全磁条</v>
          </cell>
          <cell r="D6902" t="str">
            <v>居家布艺</v>
          </cell>
          <cell r="E6902" t="str">
            <v>是</v>
          </cell>
          <cell r="F6902" t="str">
            <v>否</v>
          </cell>
          <cell r="G6902" t="str">
            <v>宽190*高240</v>
          </cell>
          <cell r="H6902" t="str">
            <v/>
          </cell>
          <cell r="I6902" t="str">
            <v/>
          </cell>
          <cell r="J6902" t="str">
            <v>件</v>
          </cell>
          <cell r="K6902" t="str">
            <v/>
          </cell>
          <cell r="L6902" t="str">
            <v/>
          </cell>
          <cell r="M6902" t="str">
            <v>23.30</v>
          </cell>
        </row>
        <row r="6903">
          <cell r="A6903" t="str">
            <v>CYS-JGWM4C2QCT-162</v>
          </cell>
          <cell r="B6903" t="str">
            <v>金刚网门四侧二全磁条</v>
          </cell>
          <cell r="C6903" t="str">
            <v>CYS-JGWM4C2QCT-162-金刚网门四侧二全磁条</v>
          </cell>
          <cell r="D6903" t="str">
            <v>居家布艺</v>
          </cell>
          <cell r="E6903" t="str">
            <v>是</v>
          </cell>
          <cell r="F6903" t="str">
            <v>否</v>
          </cell>
          <cell r="G6903" t="str">
            <v>宽200*高200</v>
          </cell>
          <cell r="H6903" t="str">
            <v/>
          </cell>
          <cell r="I6903" t="str">
            <v/>
          </cell>
          <cell r="J6903" t="str">
            <v>件</v>
          </cell>
          <cell r="K6903" t="str">
            <v/>
          </cell>
          <cell r="L6903" t="str">
            <v/>
          </cell>
          <cell r="M6903" t="str">
            <v>21.40</v>
          </cell>
        </row>
        <row r="6904">
          <cell r="A6904" t="str">
            <v>CYS-JGWM4C2QCT-163</v>
          </cell>
          <cell r="B6904" t="str">
            <v>金刚网门四侧二全磁条</v>
          </cell>
          <cell r="C6904" t="str">
            <v>CYS-JGWM4C2QCT-163-金刚网门四侧二全磁条</v>
          </cell>
          <cell r="D6904" t="str">
            <v>居家布艺</v>
          </cell>
          <cell r="E6904" t="str">
            <v>是</v>
          </cell>
          <cell r="F6904" t="str">
            <v>否</v>
          </cell>
          <cell r="G6904" t="str">
            <v>宽200*高210</v>
          </cell>
          <cell r="H6904" t="str">
            <v/>
          </cell>
          <cell r="I6904" t="str">
            <v/>
          </cell>
          <cell r="J6904" t="str">
            <v>件</v>
          </cell>
          <cell r="K6904" t="str">
            <v/>
          </cell>
          <cell r="L6904" t="str">
            <v/>
          </cell>
          <cell r="M6904" t="str">
            <v>21.70</v>
          </cell>
        </row>
        <row r="6905">
          <cell r="A6905" t="str">
            <v>CYS-JGWM4C2QCT-164</v>
          </cell>
          <cell r="B6905" t="str">
            <v>金刚网门四侧二全磁条</v>
          </cell>
          <cell r="C6905" t="str">
            <v>CYS-JGWM4C2QCT-164-金刚网门四侧二全磁条</v>
          </cell>
          <cell r="D6905" t="str">
            <v>居家布艺</v>
          </cell>
          <cell r="E6905" t="str">
            <v>是</v>
          </cell>
          <cell r="F6905" t="str">
            <v>否</v>
          </cell>
          <cell r="G6905" t="str">
            <v>宽200*高220</v>
          </cell>
          <cell r="H6905" t="str">
            <v/>
          </cell>
          <cell r="I6905" t="str">
            <v/>
          </cell>
          <cell r="J6905" t="str">
            <v>件</v>
          </cell>
          <cell r="K6905" t="str">
            <v/>
          </cell>
          <cell r="L6905" t="str">
            <v/>
          </cell>
          <cell r="M6905" t="str">
            <v>22.30</v>
          </cell>
        </row>
        <row r="6906">
          <cell r="A6906" t="str">
            <v>CYS-JGWM4C2QCT-165</v>
          </cell>
          <cell r="B6906" t="str">
            <v>金刚网门四侧二全磁条</v>
          </cell>
          <cell r="C6906" t="str">
            <v>CYS-JGWM4C2QCT-165-金刚网门四侧二全磁条</v>
          </cell>
          <cell r="D6906" t="str">
            <v>居家布艺</v>
          </cell>
          <cell r="E6906" t="str">
            <v>是</v>
          </cell>
          <cell r="F6906" t="str">
            <v>否</v>
          </cell>
          <cell r="G6906" t="str">
            <v>宽200*高230</v>
          </cell>
          <cell r="H6906" t="str">
            <v/>
          </cell>
          <cell r="I6906" t="str">
            <v/>
          </cell>
          <cell r="J6906" t="str">
            <v>件</v>
          </cell>
          <cell r="K6906" t="str">
            <v/>
          </cell>
          <cell r="L6906" t="str">
            <v/>
          </cell>
          <cell r="M6906" t="str">
            <v>22.80</v>
          </cell>
        </row>
        <row r="6907">
          <cell r="A6907" t="str">
            <v>CYS-JGWM4C2QCT-166</v>
          </cell>
          <cell r="B6907" t="str">
            <v>金刚网门四侧二全磁条</v>
          </cell>
          <cell r="C6907" t="str">
            <v>CYS-JGWM4C2QCT-166-金刚网门四侧二全磁条</v>
          </cell>
          <cell r="D6907" t="str">
            <v>居家布艺</v>
          </cell>
          <cell r="E6907" t="str">
            <v>是</v>
          </cell>
          <cell r="F6907" t="str">
            <v>否</v>
          </cell>
          <cell r="G6907" t="str">
            <v>宽200*高240</v>
          </cell>
          <cell r="H6907" t="str">
            <v/>
          </cell>
          <cell r="I6907" t="str">
            <v/>
          </cell>
          <cell r="J6907" t="str">
            <v>件</v>
          </cell>
          <cell r="K6907" t="str">
            <v/>
          </cell>
          <cell r="L6907" t="str">
            <v/>
          </cell>
          <cell r="M6907" t="str">
            <v>23.40</v>
          </cell>
        </row>
        <row r="6908">
          <cell r="A6908" t="str">
            <v>CYS-JGWM4C2QCT-167</v>
          </cell>
          <cell r="B6908" t="str">
            <v>金刚网门四侧二全磁条</v>
          </cell>
          <cell r="C6908" t="str">
            <v>CYS-JGWM4C2QCT-167-金刚网门四侧二全磁条</v>
          </cell>
          <cell r="D6908" t="str">
            <v>居家布艺</v>
          </cell>
          <cell r="E6908" t="str">
            <v>是</v>
          </cell>
          <cell r="F6908" t="str">
            <v>否</v>
          </cell>
          <cell r="G6908" t="str">
            <v>宽70*高200</v>
          </cell>
          <cell r="H6908" t="str">
            <v/>
          </cell>
          <cell r="I6908" t="str">
            <v/>
          </cell>
          <cell r="J6908" t="str">
            <v>件</v>
          </cell>
          <cell r="K6908" t="str">
            <v/>
          </cell>
          <cell r="L6908" t="str">
            <v/>
          </cell>
          <cell r="M6908" t="str">
            <v>14.30</v>
          </cell>
        </row>
        <row r="6909">
          <cell r="A6909" t="str">
            <v>CYS-JGWM4C2QCT-168</v>
          </cell>
          <cell r="B6909" t="str">
            <v>金刚网门四侧二全磁条</v>
          </cell>
          <cell r="C6909" t="str">
            <v>CYS-JGWM4C2QCT-168-金刚网门四侧二全磁条</v>
          </cell>
          <cell r="D6909" t="str">
            <v>居家布艺</v>
          </cell>
          <cell r="E6909" t="str">
            <v>是</v>
          </cell>
          <cell r="F6909" t="str">
            <v>否</v>
          </cell>
          <cell r="G6909" t="str">
            <v>宽80*高190</v>
          </cell>
          <cell r="H6909" t="str">
            <v/>
          </cell>
          <cell r="I6909" t="str">
            <v/>
          </cell>
          <cell r="J6909" t="str">
            <v>件</v>
          </cell>
          <cell r="K6909" t="str">
            <v/>
          </cell>
          <cell r="L6909" t="str">
            <v/>
          </cell>
          <cell r="M6909" t="str">
            <v>14.50</v>
          </cell>
        </row>
        <row r="6910">
          <cell r="A6910" t="str">
            <v>CYS-JGWM4C2QCT-169</v>
          </cell>
          <cell r="B6910" t="str">
            <v>金刚网门四侧二全磁条</v>
          </cell>
          <cell r="C6910" t="str">
            <v>CYS-JGWM4C2QCT-169-金刚网门四侧二全磁条</v>
          </cell>
          <cell r="D6910" t="str">
            <v>居家布艺</v>
          </cell>
          <cell r="E6910" t="str">
            <v>是</v>
          </cell>
          <cell r="F6910" t="str">
            <v>否</v>
          </cell>
          <cell r="G6910" t="str">
            <v>宽80*高200</v>
          </cell>
          <cell r="H6910" t="str">
            <v/>
          </cell>
          <cell r="I6910" t="str">
            <v/>
          </cell>
          <cell r="J6910" t="str">
            <v>件</v>
          </cell>
          <cell r="K6910" t="str">
            <v/>
          </cell>
          <cell r="L6910" t="str">
            <v/>
          </cell>
          <cell r="M6910" t="str">
            <v>14.80</v>
          </cell>
        </row>
        <row r="6911">
          <cell r="A6911" t="str">
            <v>CYS-JGWM4C2QCT-170</v>
          </cell>
          <cell r="B6911" t="str">
            <v>金刚网门四侧二全磁条</v>
          </cell>
          <cell r="C6911" t="str">
            <v>CYS-JGWM4C2QCT-170-金刚网门四侧二全磁条</v>
          </cell>
          <cell r="D6911" t="str">
            <v>居家布艺</v>
          </cell>
          <cell r="E6911" t="str">
            <v>是</v>
          </cell>
          <cell r="F6911" t="str">
            <v>否</v>
          </cell>
          <cell r="G6911" t="str">
            <v>宽80*高205</v>
          </cell>
          <cell r="H6911" t="str">
            <v/>
          </cell>
          <cell r="I6911" t="str">
            <v/>
          </cell>
          <cell r="J6911" t="str">
            <v>件</v>
          </cell>
          <cell r="K6911" t="str">
            <v/>
          </cell>
          <cell r="L6911" t="str">
            <v/>
          </cell>
          <cell r="M6911" t="str">
            <v>15.00</v>
          </cell>
        </row>
        <row r="6912">
          <cell r="A6912" t="str">
            <v>CYS-JGWM4C2QCT-171</v>
          </cell>
          <cell r="B6912" t="str">
            <v>金刚网门四侧二全磁条</v>
          </cell>
          <cell r="C6912" t="str">
            <v>CYS-JGWM4C2QCT-171-金刚网门四侧二全磁条</v>
          </cell>
          <cell r="D6912" t="str">
            <v>居家布艺</v>
          </cell>
          <cell r="E6912" t="str">
            <v>是</v>
          </cell>
          <cell r="F6912" t="str">
            <v>否</v>
          </cell>
          <cell r="G6912" t="str">
            <v>宽80*高210</v>
          </cell>
          <cell r="H6912" t="str">
            <v/>
          </cell>
          <cell r="I6912" t="str">
            <v/>
          </cell>
          <cell r="J6912" t="str">
            <v>件</v>
          </cell>
          <cell r="K6912" t="str">
            <v/>
          </cell>
          <cell r="L6912" t="str">
            <v/>
          </cell>
          <cell r="M6912" t="str">
            <v>15.20</v>
          </cell>
        </row>
        <row r="6913">
          <cell r="A6913" t="str">
            <v>CYS-JGWM4C2QCT-172</v>
          </cell>
          <cell r="B6913" t="str">
            <v>金刚网门四侧二全磁条</v>
          </cell>
          <cell r="C6913" t="str">
            <v>CYS-JGWM4C2QCT-172-金刚网门四侧二全磁条</v>
          </cell>
          <cell r="D6913" t="str">
            <v>居家布艺</v>
          </cell>
          <cell r="E6913" t="str">
            <v>是</v>
          </cell>
          <cell r="F6913" t="str">
            <v>否</v>
          </cell>
          <cell r="G6913" t="str">
            <v>宽80*高220</v>
          </cell>
          <cell r="H6913" t="str">
            <v/>
          </cell>
          <cell r="I6913" t="str">
            <v/>
          </cell>
          <cell r="J6913" t="str">
            <v>件</v>
          </cell>
          <cell r="K6913" t="str">
            <v/>
          </cell>
          <cell r="L6913" t="str">
            <v/>
          </cell>
          <cell r="M6913" t="str">
            <v>15.60</v>
          </cell>
        </row>
        <row r="6914">
          <cell r="A6914" t="str">
            <v>CYS-JGWM4C2QCT-173</v>
          </cell>
          <cell r="B6914" t="str">
            <v>金刚网门四侧二全磁条</v>
          </cell>
          <cell r="C6914" t="str">
            <v>CYS-JGWM4C2QCT-173-金刚网门四侧二全磁条</v>
          </cell>
          <cell r="D6914" t="str">
            <v>居家布艺</v>
          </cell>
          <cell r="E6914" t="str">
            <v>是</v>
          </cell>
          <cell r="F6914" t="str">
            <v>否</v>
          </cell>
          <cell r="G6914" t="str">
            <v>宽85*高190</v>
          </cell>
          <cell r="H6914" t="str">
            <v/>
          </cell>
          <cell r="I6914" t="str">
            <v/>
          </cell>
          <cell r="J6914" t="str">
            <v>件</v>
          </cell>
          <cell r="K6914" t="str">
            <v/>
          </cell>
          <cell r="L6914" t="str">
            <v/>
          </cell>
          <cell r="M6914" t="str">
            <v>14.50</v>
          </cell>
        </row>
        <row r="6915">
          <cell r="A6915" t="str">
            <v>CYS-JGWM4C2QCT-174</v>
          </cell>
          <cell r="B6915" t="str">
            <v>金刚网门四侧二全磁条</v>
          </cell>
          <cell r="C6915" t="str">
            <v>CYS-JGWM4C2QCT-174-金刚网门四侧二全磁条</v>
          </cell>
          <cell r="D6915" t="str">
            <v>居家布艺</v>
          </cell>
          <cell r="E6915" t="str">
            <v>是</v>
          </cell>
          <cell r="F6915" t="str">
            <v>否</v>
          </cell>
          <cell r="G6915" t="str">
            <v>宽85*高195</v>
          </cell>
          <cell r="H6915" t="str">
            <v/>
          </cell>
          <cell r="I6915" t="str">
            <v/>
          </cell>
          <cell r="J6915" t="str">
            <v>件</v>
          </cell>
          <cell r="K6915" t="str">
            <v/>
          </cell>
          <cell r="L6915" t="str">
            <v/>
          </cell>
          <cell r="M6915" t="str">
            <v>14.70</v>
          </cell>
        </row>
        <row r="6916">
          <cell r="A6916" t="str">
            <v>CYS-JGWM4C2QCT-175</v>
          </cell>
          <cell r="B6916" t="str">
            <v>金刚网门四侧二全磁条</v>
          </cell>
          <cell r="C6916" t="str">
            <v>CYS-JGWM4C2QCT-175-金刚网门四侧二全磁条</v>
          </cell>
          <cell r="D6916" t="str">
            <v>居家布艺</v>
          </cell>
          <cell r="E6916" t="str">
            <v>是</v>
          </cell>
          <cell r="F6916" t="str">
            <v>否</v>
          </cell>
          <cell r="G6916" t="str">
            <v>宽85*高200</v>
          </cell>
          <cell r="H6916" t="str">
            <v/>
          </cell>
          <cell r="I6916" t="str">
            <v/>
          </cell>
          <cell r="J6916" t="str">
            <v>件</v>
          </cell>
          <cell r="K6916" t="str">
            <v/>
          </cell>
          <cell r="L6916" t="str">
            <v/>
          </cell>
          <cell r="M6916" t="str">
            <v>14.90</v>
          </cell>
        </row>
        <row r="6917">
          <cell r="A6917" t="str">
            <v>CYS-JGWM4C2QCT-176</v>
          </cell>
          <cell r="B6917" t="str">
            <v>金刚网门四侧二全磁条</v>
          </cell>
          <cell r="C6917" t="str">
            <v>CYS-JGWM4C2QCT-176-金刚网门四侧二全磁条</v>
          </cell>
          <cell r="D6917" t="str">
            <v>居家布艺</v>
          </cell>
          <cell r="E6917" t="str">
            <v>是</v>
          </cell>
          <cell r="F6917" t="str">
            <v>否</v>
          </cell>
          <cell r="G6917" t="str">
            <v>宽85*高205</v>
          </cell>
          <cell r="H6917" t="str">
            <v/>
          </cell>
          <cell r="I6917" t="str">
            <v/>
          </cell>
          <cell r="J6917" t="str">
            <v>件</v>
          </cell>
          <cell r="K6917" t="str">
            <v/>
          </cell>
          <cell r="L6917" t="str">
            <v/>
          </cell>
          <cell r="M6917" t="str">
            <v>15.10</v>
          </cell>
        </row>
        <row r="6918">
          <cell r="A6918" t="str">
            <v>CYS-JGWM4C2QCT-177</v>
          </cell>
          <cell r="B6918" t="str">
            <v>金刚网门四侧二全磁条</v>
          </cell>
          <cell r="C6918" t="str">
            <v>CYS-JGWM4C2QCT-177-金刚网门四侧二全磁条</v>
          </cell>
          <cell r="D6918" t="str">
            <v>居家布艺</v>
          </cell>
          <cell r="E6918" t="str">
            <v>是</v>
          </cell>
          <cell r="F6918" t="str">
            <v>否</v>
          </cell>
          <cell r="G6918" t="str">
            <v>宽85*高210</v>
          </cell>
          <cell r="H6918" t="str">
            <v/>
          </cell>
          <cell r="I6918" t="str">
            <v/>
          </cell>
          <cell r="J6918" t="str">
            <v>件</v>
          </cell>
          <cell r="K6918" t="str">
            <v/>
          </cell>
          <cell r="L6918" t="str">
            <v/>
          </cell>
          <cell r="M6918" t="str">
            <v>15.30</v>
          </cell>
        </row>
        <row r="6919">
          <cell r="A6919" t="str">
            <v>CYS-JGWM4C2QCT-178</v>
          </cell>
          <cell r="B6919" t="str">
            <v>金刚网门四侧二全磁条</v>
          </cell>
          <cell r="C6919" t="str">
            <v>CYS-JGWM4C2QCT-178-金刚网门四侧二全磁条</v>
          </cell>
          <cell r="D6919" t="str">
            <v>居家布艺</v>
          </cell>
          <cell r="E6919" t="str">
            <v>是</v>
          </cell>
          <cell r="F6919" t="str">
            <v>否</v>
          </cell>
          <cell r="G6919" t="str">
            <v>宽85*高215</v>
          </cell>
          <cell r="H6919" t="str">
            <v/>
          </cell>
          <cell r="I6919" t="str">
            <v/>
          </cell>
          <cell r="J6919" t="str">
            <v>件</v>
          </cell>
          <cell r="K6919" t="str">
            <v/>
          </cell>
          <cell r="L6919" t="str">
            <v/>
          </cell>
          <cell r="M6919" t="str">
            <v>15.40</v>
          </cell>
        </row>
        <row r="6920">
          <cell r="A6920" t="str">
            <v>CYS-JGWM4C2QCT-179</v>
          </cell>
          <cell r="B6920" t="str">
            <v>金刚网门四侧二全磁条</v>
          </cell>
          <cell r="C6920" t="str">
            <v>CYS-JGWM4C2QCT-179-金刚网门四侧二全磁条</v>
          </cell>
          <cell r="D6920" t="str">
            <v>居家布艺</v>
          </cell>
          <cell r="E6920" t="str">
            <v>是</v>
          </cell>
          <cell r="F6920" t="str">
            <v>否</v>
          </cell>
          <cell r="G6920" t="str">
            <v>宽85*高220</v>
          </cell>
          <cell r="H6920" t="str">
            <v/>
          </cell>
          <cell r="I6920" t="str">
            <v/>
          </cell>
          <cell r="J6920" t="str">
            <v>件</v>
          </cell>
          <cell r="K6920" t="str">
            <v/>
          </cell>
          <cell r="L6920" t="str">
            <v/>
          </cell>
          <cell r="M6920" t="str">
            <v>15.60</v>
          </cell>
        </row>
        <row r="6921">
          <cell r="A6921" t="str">
            <v>CYS-JGWM4C2QCT-180</v>
          </cell>
          <cell r="B6921" t="str">
            <v>金刚网门四侧二全磁条</v>
          </cell>
          <cell r="C6921" t="str">
            <v>CYS-JGWM4C2QCT-180-金刚网门四侧二全磁条</v>
          </cell>
          <cell r="D6921" t="str">
            <v>居家布艺</v>
          </cell>
          <cell r="E6921" t="str">
            <v>是</v>
          </cell>
          <cell r="F6921" t="str">
            <v>否</v>
          </cell>
          <cell r="G6921" t="str">
            <v>宽90*高190</v>
          </cell>
          <cell r="H6921" t="str">
            <v/>
          </cell>
          <cell r="I6921" t="str">
            <v/>
          </cell>
          <cell r="J6921" t="str">
            <v>件</v>
          </cell>
          <cell r="K6921" t="str">
            <v/>
          </cell>
          <cell r="L6921" t="str">
            <v/>
          </cell>
          <cell r="M6921" t="str">
            <v>15.20</v>
          </cell>
        </row>
        <row r="6922">
          <cell r="A6922" t="str">
            <v>CYS-JGWM4C2QCT-181</v>
          </cell>
          <cell r="B6922" t="str">
            <v>金刚网门四侧二全磁条</v>
          </cell>
          <cell r="C6922" t="str">
            <v>CYS-JGWM4C2QCT-181-金刚网门四侧二全磁条</v>
          </cell>
          <cell r="D6922" t="str">
            <v>居家布艺</v>
          </cell>
          <cell r="E6922" t="str">
            <v>是</v>
          </cell>
          <cell r="F6922" t="str">
            <v>否</v>
          </cell>
          <cell r="G6922" t="str">
            <v>宽90*高195</v>
          </cell>
          <cell r="H6922" t="str">
            <v/>
          </cell>
          <cell r="I6922" t="str">
            <v/>
          </cell>
          <cell r="J6922" t="str">
            <v>件</v>
          </cell>
          <cell r="K6922" t="str">
            <v/>
          </cell>
          <cell r="L6922" t="str">
            <v/>
          </cell>
          <cell r="M6922" t="str">
            <v>15.40</v>
          </cell>
        </row>
        <row r="6923">
          <cell r="A6923" t="str">
            <v>CYS-JGWM4C2QCT-182</v>
          </cell>
          <cell r="B6923" t="str">
            <v>金刚网门四侧二全磁条</v>
          </cell>
          <cell r="C6923" t="str">
            <v>CYS-JGWM4C2QCT-182-金刚网门四侧二全磁条</v>
          </cell>
          <cell r="D6923" t="str">
            <v>居家布艺</v>
          </cell>
          <cell r="E6923" t="str">
            <v>是</v>
          </cell>
          <cell r="F6923" t="str">
            <v>否</v>
          </cell>
          <cell r="G6923" t="str">
            <v>宽90*高200</v>
          </cell>
          <cell r="H6923" t="str">
            <v/>
          </cell>
          <cell r="I6923" t="str">
            <v/>
          </cell>
          <cell r="J6923" t="str">
            <v>件</v>
          </cell>
          <cell r="K6923" t="str">
            <v/>
          </cell>
          <cell r="L6923" t="str">
            <v/>
          </cell>
          <cell r="M6923" t="str">
            <v>15.60</v>
          </cell>
        </row>
        <row r="6924">
          <cell r="A6924" t="str">
            <v>CYS-JGWM4C2QCT-183</v>
          </cell>
          <cell r="B6924" t="str">
            <v>金刚网门四侧二全磁条</v>
          </cell>
          <cell r="C6924" t="str">
            <v>CYS-JGWM4C2QCT-183-金刚网门四侧二全磁条</v>
          </cell>
          <cell r="D6924" t="str">
            <v>居家布艺</v>
          </cell>
          <cell r="E6924" t="str">
            <v>是</v>
          </cell>
          <cell r="F6924" t="str">
            <v>否</v>
          </cell>
          <cell r="G6924" t="str">
            <v>宽90*高205</v>
          </cell>
          <cell r="H6924" t="str">
            <v/>
          </cell>
          <cell r="I6924" t="str">
            <v/>
          </cell>
          <cell r="J6924" t="str">
            <v>件</v>
          </cell>
          <cell r="K6924" t="str">
            <v/>
          </cell>
          <cell r="L6924" t="str">
            <v/>
          </cell>
          <cell r="M6924" t="str">
            <v>15.80</v>
          </cell>
        </row>
        <row r="6925">
          <cell r="A6925" t="str">
            <v>CYS-JGWM4C2QCT-184</v>
          </cell>
          <cell r="B6925" t="str">
            <v>金刚网门四侧二全磁条</v>
          </cell>
          <cell r="C6925" t="str">
            <v>CYS-JGWM4C2QCT-184-金刚网门四侧二全磁条</v>
          </cell>
          <cell r="D6925" t="str">
            <v>居家布艺</v>
          </cell>
          <cell r="E6925" t="str">
            <v>是</v>
          </cell>
          <cell r="F6925" t="str">
            <v>否</v>
          </cell>
          <cell r="G6925" t="str">
            <v>宽90*高210</v>
          </cell>
          <cell r="H6925" t="str">
            <v/>
          </cell>
          <cell r="I6925" t="str">
            <v/>
          </cell>
          <cell r="J6925" t="str">
            <v>件</v>
          </cell>
          <cell r="K6925" t="str">
            <v/>
          </cell>
          <cell r="L6925" t="str">
            <v/>
          </cell>
          <cell r="M6925" t="str">
            <v>16.00</v>
          </cell>
        </row>
        <row r="6926">
          <cell r="A6926" t="str">
            <v>9042674666371615</v>
          </cell>
          <cell r="B6926" t="str">
            <v>随行家居拖</v>
          </cell>
          <cell r="C6926" t="str">
            <v>9042674666371615-MK7520</v>
          </cell>
          <cell r="D6926" t="str">
            <v>居家布艺</v>
          </cell>
          <cell r="E6926" t="str">
            <v>是</v>
          </cell>
          <cell r="F6926" t="str">
            <v/>
          </cell>
          <cell r="G6926" t="str">
            <v>43/44</v>
          </cell>
          <cell r="H6926" t="str">
            <v/>
          </cell>
          <cell r="I6926" t="str">
            <v/>
          </cell>
          <cell r="J6926" t="str">
            <v>件</v>
          </cell>
          <cell r="K6926" t="str">
            <v/>
          </cell>
          <cell r="L6926" t="str">
            <v/>
          </cell>
          <cell r="M6926" t="str">
            <v>8.00</v>
          </cell>
        </row>
        <row r="6927">
          <cell r="A6927" t="str">
            <v>9042674666311211</v>
          </cell>
          <cell r="B6927" t="str">
            <v>随行家居拖</v>
          </cell>
          <cell r="C6927" t="str">
            <v>9042674666311211-MK7520</v>
          </cell>
          <cell r="D6927" t="str">
            <v>居家布艺</v>
          </cell>
          <cell r="E6927" t="str">
            <v>是</v>
          </cell>
          <cell r="F6927" t="str">
            <v/>
          </cell>
          <cell r="G6927" t="str">
            <v>35/36</v>
          </cell>
          <cell r="H6927" t="str">
            <v/>
          </cell>
          <cell r="I6927" t="str">
            <v/>
          </cell>
          <cell r="J6927" t="str">
            <v>件</v>
          </cell>
          <cell r="K6927" t="str">
            <v/>
          </cell>
          <cell r="L6927" t="str">
            <v/>
          </cell>
          <cell r="M6927" t="str">
            <v>8.00</v>
          </cell>
        </row>
        <row r="6928">
          <cell r="A6928" t="str">
            <v>9042674666371614</v>
          </cell>
          <cell r="B6928" t="str">
            <v>随行家居拖</v>
          </cell>
          <cell r="C6928" t="str">
            <v>9042674666371614-MK7520</v>
          </cell>
          <cell r="D6928" t="str">
            <v>居家布艺</v>
          </cell>
          <cell r="E6928" t="str">
            <v>是</v>
          </cell>
          <cell r="F6928" t="str">
            <v/>
          </cell>
          <cell r="G6928" t="str">
            <v>41/42</v>
          </cell>
          <cell r="H6928" t="str">
            <v/>
          </cell>
          <cell r="I6928" t="str">
            <v/>
          </cell>
          <cell r="J6928" t="str">
            <v>件</v>
          </cell>
          <cell r="K6928" t="str">
            <v/>
          </cell>
          <cell r="L6928" t="str">
            <v/>
          </cell>
          <cell r="M6928" t="str">
            <v>8.00</v>
          </cell>
        </row>
        <row r="6929">
          <cell r="A6929" t="str">
            <v>9042674666342111</v>
          </cell>
          <cell r="B6929" t="str">
            <v>随行家居拖</v>
          </cell>
          <cell r="C6929" t="str">
            <v>9042674666342111-MK7520</v>
          </cell>
          <cell r="D6929" t="str">
            <v>居家布艺</v>
          </cell>
          <cell r="E6929" t="str">
            <v>是</v>
          </cell>
          <cell r="F6929" t="str">
            <v/>
          </cell>
          <cell r="G6929" t="str">
            <v>35/36</v>
          </cell>
          <cell r="H6929" t="str">
            <v/>
          </cell>
          <cell r="I6929" t="str">
            <v/>
          </cell>
          <cell r="J6929" t="str">
            <v>件</v>
          </cell>
          <cell r="K6929" t="str">
            <v/>
          </cell>
          <cell r="L6929" t="str">
            <v/>
          </cell>
          <cell r="M6929" t="str">
            <v>8.00</v>
          </cell>
        </row>
        <row r="6930">
          <cell r="A6930" t="str">
            <v>9042645872176556</v>
          </cell>
          <cell r="B6930" t="str">
            <v>云柔家居拖</v>
          </cell>
          <cell r="C6930" t="str">
            <v>9042645872176556-MK518</v>
          </cell>
          <cell r="D6930" t="str">
            <v>居家布艺</v>
          </cell>
          <cell r="E6930" t="str">
            <v>是</v>
          </cell>
          <cell r="F6930" t="str">
            <v/>
          </cell>
          <cell r="G6930" t="str">
            <v>40</v>
          </cell>
          <cell r="H6930" t="str">
            <v/>
          </cell>
          <cell r="I6930" t="str">
            <v/>
          </cell>
          <cell r="J6930" t="str">
            <v>件</v>
          </cell>
          <cell r="K6930" t="str">
            <v/>
          </cell>
          <cell r="L6930" t="str">
            <v/>
          </cell>
          <cell r="M6930" t="str">
            <v>17.30</v>
          </cell>
        </row>
        <row r="6931">
          <cell r="A6931" t="str">
            <v>9042674666311213</v>
          </cell>
          <cell r="B6931" t="str">
            <v>随行家居拖</v>
          </cell>
          <cell r="C6931" t="str">
            <v>9042674666311213-MK7520</v>
          </cell>
          <cell r="D6931" t="str">
            <v>居家布艺</v>
          </cell>
          <cell r="E6931" t="str">
            <v>是</v>
          </cell>
          <cell r="F6931" t="str">
            <v/>
          </cell>
          <cell r="G6931" t="str">
            <v>39/40</v>
          </cell>
          <cell r="H6931" t="str">
            <v/>
          </cell>
          <cell r="I6931" t="str">
            <v/>
          </cell>
          <cell r="J6931" t="str">
            <v>件</v>
          </cell>
          <cell r="K6931" t="str">
            <v/>
          </cell>
          <cell r="L6931" t="str">
            <v/>
          </cell>
          <cell r="M6931" t="str">
            <v>8.00</v>
          </cell>
        </row>
        <row r="6932">
          <cell r="A6932" t="str">
            <v>9042682687220211</v>
          </cell>
          <cell r="B6932" t="str">
            <v>零压家居拖</v>
          </cell>
          <cell r="C6932" t="str">
            <v>9042682687220211-MK513</v>
          </cell>
          <cell r="D6932" t="str">
            <v>居家布艺</v>
          </cell>
          <cell r="E6932" t="str">
            <v>是</v>
          </cell>
          <cell r="F6932" t="str">
            <v/>
          </cell>
          <cell r="G6932" t="str">
            <v>35/36</v>
          </cell>
          <cell r="H6932" t="str">
            <v/>
          </cell>
          <cell r="I6932" t="str">
            <v/>
          </cell>
          <cell r="J6932" t="str">
            <v>件</v>
          </cell>
          <cell r="K6932" t="str">
            <v/>
          </cell>
          <cell r="L6932" t="str">
            <v/>
          </cell>
          <cell r="M6932" t="str">
            <v>7.00</v>
          </cell>
        </row>
        <row r="6933">
          <cell r="A6933" t="str">
            <v>9042682514271615</v>
          </cell>
          <cell r="B6933" t="str">
            <v>极简家居拖</v>
          </cell>
          <cell r="C6933" t="str">
            <v>9042682514271615-MK56</v>
          </cell>
          <cell r="D6933" t="str">
            <v>居家布艺</v>
          </cell>
          <cell r="E6933" t="str">
            <v>是</v>
          </cell>
          <cell r="F6933" t="str">
            <v/>
          </cell>
          <cell r="G6933" t="str">
            <v>43/44</v>
          </cell>
          <cell r="H6933" t="str">
            <v/>
          </cell>
          <cell r="I6933" t="str">
            <v/>
          </cell>
          <cell r="J6933" t="str">
            <v>件</v>
          </cell>
          <cell r="K6933" t="str">
            <v/>
          </cell>
          <cell r="L6933" t="str">
            <v/>
          </cell>
          <cell r="M6933" t="str">
            <v>6.70</v>
          </cell>
        </row>
        <row r="6934">
          <cell r="A6934" t="str">
            <v>CYS-MBTZHHS</v>
          </cell>
          <cell r="B6934" t="str">
            <v>面包头枕</v>
          </cell>
          <cell r="C6934" t="str">
            <v>CYS-MBTZHHS-面包头枕</v>
          </cell>
          <cell r="D6934" t="str">
            <v>居家布艺</v>
          </cell>
          <cell r="E6934" t="str">
            <v>是</v>
          </cell>
          <cell r="F6934" t="str">
            <v>否</v>
          </cell>
          <cell r="G6934" t="str">
            <v>27.5*27*10</v>
          </cell>
          <cell r="H6934" t="str">
            <v>41*60</v>
          </cell>
          <cell r="I6934" t="str">
            <v>黑灰色</v>
          </cell>
          <cell r="J6934" t="str">
            <v>件</v>
          </cell>
          <cell r="K6934" t="str">
            <v/>
          </cell>
          <cell r="L6934" t="str">
            <v/>
          </cell>
          <cell r="M6934" t="str">
            <v>12.00</v>
          </cell>
        </row>
        <row r="6935">
          <cell r="A6935" t="str">
            <v>CYS-MBTZJNS</v>
          </cell>
          <cell r="B6935" t="str">
            <v>面包头枕</v>
          </cell>
          <cell r="C6935" t="str">
            <v>CYS-MBTZJNS-面包头枕</v>
          </cell>
          <cell r="D6935" t="str">
            <v>居家布艺</v>
          </cell>
          <cell r="E6935" t="str">
            <v>是</v>
          </cell>
          <cell r="F6935" t="str">
            <v>否</v>
          </cell>
          <cell r="G6935" t="str">
            <v>27.5*27*10</v>
          </cell>
          <cell r="H6935" t="str">
            <v>41*60</v>
          </cell>
          <cell r="I6935" t="str">
            <v>橘米色</v>
          </cell>
          <cell r="J6935" t="str">
            <v>件</v>
          </cell>
          <cell r="K6935" t="str">
            <v/>
          </cell>
          <cell r="L6935" t="str">
            <v/>
          </cell>
          <cell r="M6935" t="str">
            <v>12.00</v>
          </cell>
        </row>
        <row r="6936">
          <cell r="A6936" t="str">
            <v>CYS-MBTZZQS</v>
          </cell>
          <cell r="B6936" t="str">
            <v>面包头枕</v>
          </cell>
          <cell r="C6936" t="str">
            <v>CYS-MBTZZQS-面包头枕</v>
          </cell>
          <cell r="D6936" t="str">
            <v>居家布艺</v>
          </cell>
          <cell r="E6936" t="str">
            <v>是</v>
          </cell>
          <cell r="F6936" t="str">
            <v>否</v>
          </cell>
          <cell r="G6936" t="str">
            <v>27.5*27*10</v>
          </cell>
          <cell r="H6936" t="str">
            <v>41*60</v>
          </cell>
          <cell r="I6936" t="str">
            <v>藏青色</v>
          </cell>
          <cell r="J6936" t="str">
            <v>件</v>
          </cell>
          <cell r="K6936" t="str">
            <v/>
          </cell>
          <cell r="L6936" t="str">
            <v/>
          </cell>
          <cell r="M6936" t="str">
            <v>12.00</v>
          </cell>
        </row>
        <row r="6937">
          <cell r="A6937" t="str">
            <v>CYS-MBTZHDS</v>
          </cell>
          <cell r="B6937" t="str">
            <v>面包头枕</v>
          </cell>
          <cell r="C6937" t="str">
            <v>CYS-MBTZHDS-面包头枕</v>
          </cell>
          <cell r="D6937" t="str">
            <v>居家布艺</v>
          </cell>
          <cell r="E6937" t="str">
            <v>是</v>
          </cell>
          <cell r="F6937" t="str">
            <v>否</v>
          </cell>
          <cell r="G6937" t="str">
            <v>27.5*27*10</v>
          </cell>
          <cell r="H6937" t="str">
            <v>41*60</v>
          </cell>
          <cell r="I6937" t="str">
            <v>黑粉色</v>
          </cell>
          <cell r="J6937" t="str">
            <v>件</v>
          </cell>
          <cell r="K6937" t="str">
            <v/>
          </cell>
          <cell r="L6937" t="str">
            <v/>
          </cell>
          <cell r="M6937" t="str">
            <v>12.00</v>
          </cell>
        </row>
        <row r="6938">
          <cell r="A6938" t="str">
            <v>CYS-MBTZSGYKZMS</v>
          </cell>
          <cell r="B6938" t="str">
            <v>面包头枕+三杠腰靠</v>
          </cell>
          <cell r="C6938" t="str">
            <v>CYS-MBTZSGYKZMS-面包头枕+三杠腰靠</v>
          </cell>
          <cell r="D6938" t="str">
            <v>居家布艺</v>
          </cell>
          <cell r="E6938" t="str">
            <v>是</v>
          </cell>
          <cell r="F6938" t="str">
            <v>否</v>
          </cell>
          <cell r="G6938" t="str">
            <v>腰靠39.5*36*12  头枕27.5*27*10</v>
          </cell>
          <cell r="H6938" t="str">
            <v>50*70</v>
          </cell>
          <cell r="I6938" t="str">
            <v>紫米色</v>
          </cell>
          <cell r="J6938" t="str">
            <v>件</v>
          </cell>
          <cell r="K6938" t="str">
            <v/>
          </cell>
          <cell r="L6938" t="str">
            <v/>
          </cell>
          <cell r="M6938" t="str">
            <v>32.00</v>
          </cell>
        </row>
        <row r="6939">
          <cell r="A6939" t="str">
            <v>CYS-MBTZSGYKMHS</v>
          </cell>
          <cell r="B6939" t="str">
            <v>面包头枕+三杠腰靠</v>
          </cell>
          <cell r="C6939" t="str">
            <v>CYS-MBTZSGYKMHS-面包头枕+三杠腰靠</v>
          </cell>
          <cell r="D6939" t="str">
            <v>居家布艺</v>
          </cell>
          <cell r="E6939" t="str">
            <v>是</v>
          </cell>
          <cell r="F6939" t="str">
            <v>否</v>
          </cell>
          <cell r="G6939" t="str">
            <v>腰靠39.5*36*12  头枕27.5*27*10</v>
          </cell>
          <cell r="H6939" t="str">
            <v>50*70</v>
          </cell>
          <cell r="I6939" t="str">
            <v>米灰色</v>
          </cell>
          <cell r="J6939" t="str">
            <v>件</v>
          </cell>
          <cell r="K6939" t="str">
            <v/>
          </cell>
          <cell r="L6939" t="str">
            <v/>
          </cell>
          <cell r="M6939" t="str">
            <v>32.00</v>
          </cell>
        </row>
        <row r="6940">
          <cell r="A6940" t="str">
            <v>CYS-MBTZSGYKSHS</v>
          </cell>
          <cell r="B6940" t="str">
            <v>面包头枕+三杠腰靠</v>
          </cell>
          <cell r="C6940" t="str">
            <v>CYS-MBTZSGYKSHS-面包头枕+三杠腰靠</v>
          </cell>
          <cell r="D6940" t="str">
            <v>居家布艺</v>
          </cell>
          <cell r="E6940" t="str">
            <v>是</v>
          </cell>
          <cell r="F6940" t="str">
            <v>否</v>
          </cell>
          <cell r="G6940" t="str">
            <v>腰靠39.5*36*12  头枕27.5*27*10</v>
          </cell>
          <cell r="H6940" t="str">
            <v>50*70</v>
          </cell>
          <cell r="I6940" t="str">
            <v>双灰色</v>
          </cell>
          <cell r="J6940" t="str">
            <v>件</v>
          </cell>
          <cell r="K6940" t="str">
            <v/>
          </cell>
          <cell r="L6940" t="str">
            <v/>
          </cell>
          <cell r="M6940" t="str">
            <v>32.00</v>
          </cell>
        </row>
        <row r="6941">
          <cell r="A6941" t="str">
            <v>CYS-MBTZSGYKLMS</v>
          </cell>
          <cell r="B6941" t="str">
            <v>面包头枕+三杠腰靠</v>
          </cell>
          <cell r="C6941" t="str">
            <v>CYS-MBTZSGYKLMS-面包头枕+三杠腰靠</v>
          </cell>
          <cell r="D6941" t="str">
            <v>居家布艺</v>
          </cell>
          <cell r="E6941" t="str">
            <v>是</v>
          </cell>
          <cell r="F6941" t="str">
            <v>否</v>
          </cell>
          <cell r="G6941" t="str">
            <v>腰靠39.5*36*12  头枕27.5*27*10</v>
          </cell>
          <cell r="H6941" t="str">
            <v>50*70</v>
          </cell>
          <cell r="I6941" t="str">
            <v>蓝米色</v>
          </cell>
          <cell r="J6941" t="str">
            <v>件</v>
          </cell>
          <cell r="K6941" t="str">
            <v/>
          </cell>
          <cell r="L6941" t="str">
            <v/>
          </cell>
          <cell r="M6941" t="str">
            <v>32.00</v>
          </cell>
        </row>
        <row r="6942">
          <cell r="A6942" t="str">
            <v>CYS-MBTZSGYKGMS</v>
          </cell>
          <cell r="B6942" t="str">
            <v>面包头枕+三杠腰靠</v>
          </cell>
          <cell r="C6942" t="str">
            <v>CYS-MBTZSGYKGMS-面包头枕+三杠腰靠</v>
          </cell>
          <cell r="D6942" t="str">
            <v>居家布艺</v>
          </cell>
          <cell r="E6942" t="str">
            <v>是</v>
          </cell>
          <cell r="F6942" t="str">
            <v>否</v>
          </cell>
          <cell r="G6942" t="str">
            <v>腰靠39.5*36*12  头枕27.5*27*10</v>
          </cell>
          <cell r="H6942" t="str">
            <v>50*70</v>
          </cell>
          <cell r="I6942" t="str">
            <v>绿米色</v>
          </cell>
          <cell r="J6942" t="str">
            <v>件</v>
          </cell>
          <cell r="K6942" t="str">
            <v/>
          </cell>
          <cell r="L6942" t="str">
            <v/>
          </cell>
          <cell r="M6942" t="str">
            <v>32.00</v>
          </cell>
        </row>
        <row r="6943">
          <cell r="A6943" t="str">
            <v>CYS-MBTZSGYKHHS</v>
          </cell>
          <cell r="B6943" t="str">
            <v>面包头枕+三杠腰靠</v>
          </cell>
          <cell r="C6943" t="str">
            <v>CYS-MBTZSGYKHHS-面包头枕+三杠腰靠</v>
          </cell>
          <cell r="D6943" t="str">
            <v>居家布艺</v>
          </cell>
          <cell r="E6943" t="str">
            <v>是</v>
          </cell>
          <cell r="F6943" t="str">
            <v>否</v>
          </cell>
          <cell r="G6943" t="str">
            <v>腰靠39.5*36*12  头枕27.5*27*10</v>
          </cell>
          <cell r="H6943" t="str">
            <v>50*70</v>
          </cell>
          <cell r="I6943" t="str">
            <v>黑灰色</v>
          </cell>
          <cell r="J6943" t="str">
            <v>件</v>
          </cell>
          <cell r="K6943" t="str">
            <v/>
          </cell>
          <cell r="L6943" t="str">
            <v/>
          </cell>
          <cell r="M6943" t="str">
            <v>32.00</v>
          </cell>
        </row>
        <row r="6944">
          <cell r="A6944" t="str">
            <v>CYS-MBTZSGYKJNS</v>
          </cell>
          <cell r="B6944" t="str">
            <v>面包头枕+三杠腰靠</v>
          </cell>
          <cell r="C6944" t="str">
            <v>CYS-MBTZSGYKJNS-面包头枕+三杠腰靠</v>
          </cell>
          <cell r="D6944" t="str">
            <v>居家布艺</v>
          </cell>
          <cell r="E6944" t="str">
            <v>是</v>
          </cell>
          <cell r="F6944" t="str">
            <v>否</v>
          </cell>
          <cell r="G6944" t="str">
            <v>腰靠39.5*36*12  头枕27.5*27*10</v>
          </cell>
          <cell r="H6944" t="str">
            <v>50*70</v>
          </cell>
          <cell r="I6944" t="str">
            <v>橘米色</v>
          </cell>
          <cell r="J6944" t="str">
            <v>件</v>
          </cell>
          <cell r="K6944" t="str">
            <v/>
          </cell>
          <cell r="L6944" t="str">
            <v/>
          </cell>
          <cell r="M6944" t="str">
            <v>32.00</v>
          </cell>
        </row>
        <row r="6945">
          <cell r="A6945" t="str">
            <v>CYS-MBTZSGYKZQS</v>
          </cell>
          <cell r="B6945" t="str">
            <v>面包头枕+三杠腰靠</v>
          </cell>
          <cell r="C6945" t="str">
            <v>CYS-MBTZSGYKZQS-面包头枕+三杠腰靠</v>
          </cell>
          <cell r="D6945" t="str">
            <v>居家布艺</v>
          </cell>
          <cell r="E6945" t="str">
            <v>是</v>
          </cell>
          <cell r="F6945" t="str">
            <v>否</v>
          </cell>
          <cell r="G6945" t="str">
            <v>腰靠39.5*36*12  头枕27.5*27*10</v>
          </cell>
          <cell r="H6945" t="str">
            <v>50*70</v>
          </cell>
          <cell r="I6945" t="str">
            <v>藏青色</v>
          </cell>
          <cell r="J6945" t="str">
            <v>件</v>
          </cell>
          <cell r="K6945" t="str">
            <v/>
          </cell>
          <cell r="L6945" t="str">
            <v/>
          </cell>
          <cell r="M6945" t="str">
            <v>32.00</v>
          </cell>
        </row>
        <row r="6946">
          <cell r="A6946" t="str">
            <v>CYS-MBTZSGYKHFS</v>
          </cell>
          <cell r="B6946" t="str">
            <v>面包头枕+三杠腰靠</v>
          </cell>
          <cell r="C6946" t="str">
            <v>CYS-MBTZSGYKHFS-面包头枕+三杠腰靠</v>
          </cell>
          <cell r="D6946" t="str">
            <v>居家布艺</v>
          </cell>
          <cell r="E6946" t="str">
            <v>是</v>
          </cell>
          <cell r="F6946" t="str">
            <v>否</v>
          </cell>
          <cell r="G6946" t="str">
            <v>腰靠39.5*36*12  头枕27.5*27*10</v>
          </cell>
          <cell r="H6946" t="str">
            <v>50*70</v>
          </cell>
          <cell r="I6946" t="str">
            <v>黑粉色</v>
          </cell>
          <cell r="J6946" t="str">
            <v>件</v>
          </cell>
          <cell r="K6946" t="str">
            <v/>
          </cell>
          <cell r="L6946" t="str">
            <v/>
          </cell>
          <cell r="M6946" t="str">
            <v>32.00</v>
          </cell>
        </row>
        <row r="6947">
          <cell r="A6947" t="str">
            <v>CYS-QNYKBZKMS</v>
          </cell>
          <cell r="B6947" t="str">
            <v>气囊腰靠</v>
          </cell>
          <cell r="C6947" t="str">
            <v>CYS-QNYKBZKMS-气囊腰靠</v>
          </cell>
          <cell r="D6947" t="str">
            <v>居家布艺</v>
          </cell>
          <cell r="E6947" t="str">
            <v>是</v>
          </cell>
          <cell r="F6947" t="str">
            <v>否</v>
          </cell>
          <cell r="G6947" t="str">
            <v>41*38*9</v>
          </cell>
          <cell r="H6947" t="str">
            <v>50*70</v>
          </cell>
          <cell r="I6947" t="str">
            <v>米色</v>
          </cell>
          <cell r="J6947" t="str">
            <v>件</v>
          </cell>
          <cell r="K6947" t="str">
            <v/>
          </cell>
          <cell r="L6947" t="str">
            <v/>
          </cell>
          <cell r="M6947" t="str">
            <v>28.00</v>
          </cell>
        </row>
        <row r="6948">
          <cell r="A6948" t="str">
            <v>CYS-QNYKBZKHS</v>
          </cell>
          <cell r="B6948" t="str">
            <v>气囊腰靠</v>
          </cell>
          <cell r="C6948" t="str">
            <v>CYS-QNYKBZKHS-气囊腰靠</v>
          </cell>
          <cell r="D6948" t="str">
            <v>居家布艺</v>
          </cell>
          <cell r="E6948" t="str">
            <v>是</v>
          </cell>
          <cell r="F6948" t="str">
            <v>否</v>
          </cell>
          <cell r="G6948" t="str">
            <v>41*38*9</v>
          </cell>
          <cell r="H6948" t="str">
            <v>50*70</v>
          </cell>
          <cell r="I6948" t="str">
            <v>灰色</v>
          </cell>
          <cell r="J6948" t="str">
            <v>件</v>
          </cell>
          <cell r="K6948" t="str">
            <v/>
          </cell>
          <cell r="L6948" t="str">
            <v/>
          </cell>
          <cell r="M6948" t="str">
            <v>28.00</v>
          </cell>
        </row>
        <row r="6949">
          <cell r="A6949" t="str">
            <v>CYS-QNYKBZKBS</v>
          </cell>
          <cell r="B6949" t="str">
            <v>气囊腰靠</v>
          </cell>
          <cell r="C6949" t="str">
            <v>CYS-QNYKBZKBS-气囊腰靠</v>
          </cell>
          <cell r="D6949" t="str">
            <v>居家布艺</v>
          </cell>
          <cell r="E6949" t="str">
            <v>是</v>
          </cell>
          <cell r="F6949" t="str">
            <v>否</v>
          </cell>
          <cell r="G6949" t="str">
            <v>41*38*9</v>
          </cell>
          <cell r="H6949" t="str">
            <v>50*70</v>
          </cell>
          <cell r="I6949" t="str">
            <v>黑色</v>
          </cell>
          <cell r="J6949" t="str">
            <v>件</v>
          </cell>
          <cell r="K6949" t="str">
            <v/>
          </cell>
          <cell r="L6949" t="str">
            <v/>
          </cell>
          <cell r="M6949" t="str">
            <v>28.00</v>
          </cell>
        </row>
        <row r="6950">
          <cell r="A6950" t="str">
            <v>CYS-QNYKBZKLS</v>
          </cell>
          <cell r="B6950" t="str">
            <v>气囊腰靠</v>
          </cell>
          <cell r="C6950" t="str">
            <v>CYS-QNYKBZKLS-气囊腰靠</v>
          </cell>
          <cell r="D6950" t="str">
            <v>居家布艺</v>
          </cell>
          <cell r="E6950" t="str">
            <v>是</v>
          </cell>
          <cell r="F6950" t="str">
            <v>否</v>
          </cell>
          <cell r="G6950" t="str">
            <v>41*38*9</v>
          </cell>
          <cell r="H6950" t="str">
            <v>50*70</v>
          </cell>
          <cell r="I6950" t="str">
            <v>蓝色</v>
          </cell>
          <cell r="J6950" t="str">
            <v>件</v>
          </cell>
          <cell r="K6950" t="str">
            <v/>
          </cell>
          <cell r="L6950" t="str">
            <v/>
          </cell>
          <cell r="M6950" t="str">
            <v>28.00</v>
          </cell>
        </row>
        <row r="6951">
          <cell r="A6951" t="str">
            <v>CYS-QNYKQNKMS</v>
          </cell>
          <cell r="B6951" t="str">
            <v>气囊腰靠</v>
          </cell>
          <cell r="C6951" t="str">
            <v>CYS-QNYKQNKMS-气囊腰靠</v>
          </cell>
          <cell r="D6951" t="str">
            <v>居家布艺</v>
          </cell>
          <cell r="E6951" t="str">
            <v>是</v>
          </cell>
          <cell r="F6951" t="str">
            <v>否</v>
          </cell>
          <cell r="G6951" t="str">
            <v>41*38*9</v>
          </cell>
          <cell r="H6951" t="str">
            <v>50*70</v>
          </cell>
          <cell r="I6951" t="str">
            <v>米色</v>
          </cell>
          <cell r="J6951" t="str">
            <v>件</v>
          </cell>
          <cell r="K6951" t="str">
            <v/>
          </cell>
          <cell r="L6951" t="str">
            <v/>
          </cell>
          <cell r="M6951" t="str">
            <v>28.00</v>
          </cell>
        </row>
        <row r="6952">
          <cell r="A6952" t="str">
            <v>CYS-QNYKQNKHS</v>
          </cell>
          <cell r="B6952" t="str">
            <v>气囊腰靠</v>
          </cell>
          <cell r="C6952" t="str">
            <v>CYS-QNYKQNKHS-气囊腰靠</v>
          </cell>
          <cell r="D6952" t="str">
            <v>居家布艺</v>
          </cell>
          <cell r="E6952" t="str">
            <v>是</v>
          </cell>
          <cell r="F6952" t="str">
            <v>否</v>
          </cell>
          <cell r="G6952" t="str">
            <v>41*38*9</v>
          </cell>
          <cell r="H6952" t="str">
            <v>50*70</v>
          </cell>
          <cell r="I6952" t="str">
            <v>灰色</v>
          </cell>
          <cell r="J6952" t="str">
            <v>件</v>
          </cell>
          <cell r="K6952" t="str">
            <v/>
          </cell>
          <cell r="L6952" t="str">
            <v/>
          </cell>
          <cell r="M6952" t="str">
            <v>28.00</v>
          </cell>
        </row>
        <row r="6953">
          <cell r="A6953" t="str">
            <v>CYS-QNYKQNKBS</v>
          </cell>
          <cell r="B6953" t="str">
            <v>气囊腰靠</v>
          </cell>
          <cell r="C6953" t="str">
            <v>CYS-QNYKQNKBS-气囊腰靠</v>
          </cell>
          <cell r="D6953" t="str">
            <v>居家布艺</v>
          </cell>
          <cell r="E6953" t="str">
            <v>是</v>
          </cell>
          <cell r="F6953" t="str">
            <v>否</v>
          </cell>
          <cell r="G6953" t="str">
            <v>41*38*9</v>
          </cell>
          <cell r="H6953" t="str">
            <v>50*70</v>
          </cell>
          <cell r="I6953" t="str">
            <v>黑色</v>
          </cell>
          <cell r="J6953" t="str">
            <v>件</v>
          </cell>
          <cell r="K6953" t="str">
            <v/>
          </cell>
          <cell r="L6953" t="str">
            <v/>
          </cell>
          <cell r="M6953" t="str">
            <v>28.00</v>
          </cell>
        </row>
        <row r="6954">
          <cell r="A6954" t="str">
            <v>CYS-QNYKQNKLS</v>
          </cell>
          <cell r="B6954" t="str">
            <v>气囊腰靠</v>
          </cell>
          <cell r="C6954" t="str">
            <v>CYS-QNYKQNKLS-气囊腰靠</v>
          </cell>
          <cell r="D6954" t="str">
            <v>居家布艺</v>
          </cell>
          <cell r="E6954" t="str">
            <v>是</v>
          </cell>
          <cell r="F6954" t="str">
            <v>否</v>
          </cell>
          <cell r="G6954" t="str">
            <v>41*38*9</v>
          </cell>
          <cell r="H6954" t="str">
            <v>50*70</v>
          </cell>
          <cell r="I6954" t="str">
            <v>蓝色</v>
          </cell>
          <cell r="J6954" t="str">
            <v>件</v>
          </cell>
          <cell r="K6954" t="str">
            <v/>
          </cell>
          <cell r="L6954" t="str">
            <v/>
          </cell>
          <cell r="M6954" t="str">
            <v>28.00</v>
          </cell>
        </row>
        <row r="6955">
          <cell r="A6955" t="str">
            <v>CYS-TWYDPSZHS</v>
          </cell>
          <cell r="B6955" t="str">
            <v>条纹云朵趴睡枕</v>
          </cell>
          <cell r="C6955" t="str">
            <v>CYS-TWYDPSZHS-条纹云朵趴睡枕</v>
          </cell>
          <cell r="D6955" t="str">
            <v>居家布艺</v>
          </cell>
          <cell r="E6955" t="str">
            <v>是</v>
          </cell>
          <cell r="F6955" t="str">
            <v>否</v>
          </cell>
          <cell r="G6955" t="str">
            <v>61*48*19</v>
          </cell>
          <cell r="H6955" t="str">
            <v>41*60</v>
          </cell>
          <cell r="I6955" t="str">
            <v>条纹黄</v>
          </cell>
          <cell r="J6955" t="str">
            <v>件</v>
          </cell>
          <cell r="K6955" t="str">
            <v/>
          </cell>
          <cell r="L6955" t="str">
            <v/>
          </cell>
          <cell r="M6955" t="str">
            <v>45.00</v>
          </cell>
        </row>
        <row r="6956">
          <cell r="A6956" t="str">
            <v>CYS-YDPSZZS</v>
          </cell>
          <cell r="B6956" t="str">
            <v>云朵趴睡枕</v>
          </cell>
          <cell r="C6956" t="str">
            <v>CYS-YDPSZZS-云朵趴睡枕</v>
          </cell>
          <cell r="D6956" t="str">
            <v>居家布艺</v>
          </cell>
          <cell r="E6956" t="str">
            <v>是</v>
          </cell>
          <cell r="F6956" t="str">
            <v>否</v>
          </cell>
          <cell r="G6956" t="str">
            <v>61*48*19</v>
          </cell>
          <cell r="H6956" t="str">
            <v>41*60</v>
          </cell>
          <cell r="I6956" t="str">
            <v>紫色</v>
          </cell>
          <cell r="J6956" t="str">
            <v>件</v>
          </cell>
          <cell r="K6956" t="str">
            <v/>
          </cell>
          <cell r="L6956" t="str">
            <v/>
          </cell>
          <cell r="M6956" t="str">
            <v>45.00</v>
          </cell>
        </row>
        <row r="6957">
          <cell r="A6957" t="str">
            <v>CYS-YDPSZFS</v>
          </cell>
          <cell r="B6957" t="str">
            <v>云朵趴睡枕</v>
          </cell>
          <cell r="C6957" t="str">
            <v>CYS-YDPSZFS-云朵趴睡枕</v>
          </cell>
          <cell r="D6957" t="str">
            <v>居家布艺</v>
          </cell>
          <cell r="E6957" t="str">
            <v>是</v>
          </cell>
          <cell r="F6957" t="str">
            <v>否</v>
          </cell>
          <cell r="G6957" t="str">
            <v>61*48*19</v>
          </cell>
          <cell r="H6957" t="str">
            <v>41*60</v>
          </cell>
          <cell r="I6957" t="str">
            <v>粉色</v>
          </cell>
          <cell r="J6957" t="str">
            <v>件</v>
          </cell>
          <cell r="K6957" t="str">
            <v/>
          </cell>
          <cell r="L6957" t="str">
            <v/>
          </cell>
          <cell r="M6957" t="str">
            <v>45.00</v>
          </cell>
        </row>
        <row r="6958">
          <cell r="A6958" t="str">
            <v>CYS-YDPSZLS</v>
          </cell>
          <cell r="B6958" t="str">
            <v>云朵趴睡枕</v>
          </cell>
          <cell r="C6958" t="str">
            <v>CYS-YDPSZLS-云朵趴睡枕</v>
          </cell>
          <cell r="D6958" t="str">
            <v>居家布艺</v>
          </cell>
          <cell r="E6958" t="str">
            <v>是</v>
          </cell>
          <cell r="F6958" t="str">
            <v>否</v>
          </cell>
          <cell r="G6958" t="str">
            <v>61*48*19</v>
          </cell>
          <cell r="H6958" t="str">
            <v>41*60</v>
          </cell>
          <cell r="I6958" t="str">
            <v>蓝色</v>
          </cell>
          <cell r="J6958" t="str">
            <v>件</v>
          </cell>
          <cell r="K6958" t="str">
            <v/>
          </cell>
          <cell r="L6958" t="str">
            <v/>
          </cell>
          <cell r="M6958" t="str">
            <v>45.00</v>
          </cell>
        </row>
        <row r="6959">
          <cell r="A6959" t="str">
            <v>CYS-YDPSZHS</v>
          </cell>
          <cell r="B6959" t="str">
            <v>云朵趴睡枕</v>
          </cell>
          <cell r="C6959" t="str">
            <v>CYS-YDPSZHS-云朵趴睡枕</v>
          </cell>
          <cell r="D6959" t="str">
            <v>居家布艺</v>
          </cell>
          <cell r="E6959" t="str">
            <v>是</v>
          </cell>
          <cell r="F6959" t="str">
            <v>否</v>
          </cell>
          <cell r="G6959" t="str">
            <v>61*48*19</v>
          </cell>
          <cell r="H6959" t="str">
            <v>41*60</v>
          </cell>
          <cell r="I6959" t="str">
            <v>灰色</v>
          </cell>
          <cell r="J6959" t="str">
            <v>件</v>
          </cell>
          <cell r="K6959" t="str">
            <v/>
          </cell>
          <cell r="L6959" t="str">
            <v/>
          </cell>
          <cell r="M6959" t="str">
            <v>45.00</v>
          </cell>
        </row>
        <row r="6960">
          <cell r="A6960" t="str">
            <v>CYS-DGNPSZLS</v>
          </cell>
          <cell r="B6960" t="str">
            <v>多功能趴睡枕基础款</v>
          </cell>
          <cell r="C6960" t="str">
            <v>CYS-DGNPSZLS-多功能趴睡枕</v>
          </cell>
          <cell r="D6960" t="str">
            <v>居家布艺</v>
          </cell>
          <cell r="E6960" t="str">
            <v>是</v>
          </cell>
          <cell r="F6960" t="str">
            <v>否</v>
          </cell>
          <cell r="G6960" t="str">
            <v>不带头62*37*19.5</v>
          </cell>
          <cell r="H6960" t="str">
            <v>41*60</v>
          </cell>
          <cell r="I6960" t="str">
            <v>蓝色</v>
          </cell>
          <cell r="J6960" t="str">
            <v>件</v>
          </cell>
          <cell r="K6960" t="str">
            <v/>
          </cell>
          <cell r="L6960" t="str">
            <v/>
          </cell>
          <cell r="M6960" t="str">
            <v>41.00</v>
          </cell>
        </row>
        <row r="6961">
          <cell r="A6961" t="str">
            <v>CYS-DGNPSZHS</v>
          </cell>
          <cell r="B6961" t="str">
            <v>多功能趴睡枕基础款</v>
          </cell>
          <cell r="C6961" t="str">
            <v>CYS-DGNPSZHS-多功能趴睡枕</v>
          </cell>
          <cell r="D6961" t="str">
            <v>居家布艺</v>
          </cell>
          <cell r="E6961" t="str">
            <v>是</v>
          </cell>
          <cell r="F6961" t="str">
            <v>否</v>
          </cell>
          <cell r="G6961" t="str">
            <v>不带头62*37*19.5</v>
          </cell>
          <cell r="H6961" t="str">
            <v>41*60</v>
          </cell>
          <cell r="I6961" t="str">
            <v>黑色</v>
          </cell>
          <cell r="J6961" t="str">
            <v>件</v>
          </cell>
          <cell r="K6961" t="str">
            <v/>
          </cell>
          <cell r="L6961" t="str">
            <v/>
          </cell>
          <cell r="M6961" t="str">
            <v>41.00</v>
          </cell>
        </row>
        <row r="6962">
          <cell r="A6962" t="str">
            <v>CYS-DGNPSZMS</v>
          </cell>
          <cell r="B6962" t="str">
            <v>多功能趴睡枕基础款</v>
          </cell>
          <cell r="C6962" t="str">
            <v>CYS-DGNPSZMS-多功能趴睡枕</v>
          </cell>
          <cell r="D6962" t="str">
            <v>居家布艺</v>
          </cell>
          <cell r="E6962" t="str">
            <v>是</v>
          </cell>
          <cell r="F6962" t="str">
            <v>否</v>
          </cell>
          <cell r="G6962" t="str">
            <v>不带头62*37*19.5</v>
          </cell>
          <cell r="H6962" t="str">
            <v>41*60</v>
          </cell>
          <cell r="I6962" t="str">
            <v>米色</v>
          </cell>
          <cell r="J6962" t="str">
            <v>件</v>
          </cell>
          <cell r="K6962" t="str">
            <v/>
          </cell>
          <cell r="L6962" t="str">
            <v/>
          </cell>
          <cell r="M6962" t="str">
            <v>41.00</v>
          </cell>
        </row>
        <row r="6963">
          <cell r="A6963" t="str">
            <v>CYS-DGNPSZDTLS</v>
          </cell>
          <cell r="B6963" t="str">
            <v>多功能趴睡枕带头枕</v>
          </cell>
          <cell r="C6963" t="str">
            <v>CYS-DGNPSZDTLS-多功能趴睡枕</v>
          </cell>
          <cell r="D6963" t="str">
            <v>居家布艺</v>
          </cell>
          <cell r="E6963" t="str">
            <v>是</v>
          </cell>
          <cell r="F6963" t="str">
            <v>否</v>
          </cell>
          <cell r="G6963" t="str">
            <v>带头：62*37*21</v>
          </cell>
          <cell r="H6963" t="str">
            <v>41*60</v>
          </cell>
          <cell r="I6963" t="str">
            <v>蓝色</v>
          </cell>
          <cell r="J6963" t="str">
            <v>件</v>
          </cell>
          <cell r="K6963" t="str">
            <v/>
          </cell>
          <cell r="L6963" t="str">
            <v/>
          </cell>
          <cell r="M6963" t="str">
            <v>48.00</v>
          </cell>
        </row>
        <row r="6964">
          <cell r="A6964" t="str">
            <v>CYS-DGNPSZDTHS</v>
          </cell>
          <cell r="B6964" t="str">
            <v>多功能趴睡枕带头枕</v>
          </cell>
          <cell r="C6964" t="str">
            <v>CYS-DGNPSZDTHS-多功能趴睡枕</v>
          </cell>
          <cell r="D6964" t="str">
            <v>居家布艺</v>
          </cell>
          <cell r="E6964" t="str">
            <v>是</v>
          </cell>
          <cell r="F6964" t="str">
            <v>否</v>
          </cell>
          <cell r="G6964" t="str">
            <v>带头：62*37*21</v>
          </cell>
          <cell r="H6964" t="str">
            <v>41*60</v>
          </cell>
          <cell r="I6964" t="str">
            <v>黑色</v>
          </cell>
          <cell r="J6964" t="str">
            <v>件</v>
          </cell>
          <cell r="K6964" t="str">
            <v/>
          </cell>
          <cell r="L6964" t="str">
            <v/>
          </cell>
          <cell r="M6964" t="str">
            <v>48.00</v>
          </cell>
        </row>
        <row r="6965">
          <cell r="A6965" t="str">
            <v>CYS-DGNPSZDTMS</v>
          </cell>
          <cell r="B6965" t="str">
            <v>多功能趴睡枕带头枕</v>
          </cell>
          <cell r="C6965" t="str">
            <v>CYS-DGNPSZDTMS-多功能趴睡枕</v>
          </cell>
          <cell r="D6965" t="str">
            <v>居家布艺</v>
          </cell>
          <cell r="E6965" t="str">
            <v>是</v>
          </cell>
          <cell r="F6965" t="str">
            <v>否</v>
          </cell>
          <cell r="G6965" t="str">
            <v>带头：62*37*21</v>
          </cell>
          <cell r="H6965" t="str">
            <v>41*60</v>
          </cell>
          <cell r="I6965" t="str">
            <v>米色</v>
          </cell>
          <cell r="J6965" t="str">
            <v>件</v>
          </cell>
          <cell r="K6965" t="str">
            <v/>
          </cell>
          <cell r="L6965" t="str">
            <v/>
          </cell>
          <cell r="M6965" t="str">
            <v>48.00</v>
          </cell>
        </row>
        <row r="6966">
          <cell r="A6966" t="str">
            <v>CYS-JYMYKMS01</v>
          </cell>
          <cell r="B6966" t="str">
            <v>腰靠</v>
          </cell>
          <cell r="C6966" t="str">
            <v>CYS-JYMYKMS01-腰靠</v>
          </cell>
          <cell r="D6966" t="str">
            <v>居家布艺</v>
          </cell>
          <cell r="E6966" t="str">
            <v>是</v>
          </cell>
          <cell r="F6966" t="str">
            <v/>
          </cell>
          <cell r="G6966" t="str">
            <v>45*32*58cm</v>
          </cell>
          <cell r="H6966" t="str">
            <v/>
          </cell>
          <cell r="I6966" t="str">
            <v/>
          </cell>
          <cell r="J6966" t="str">
            <v>件</v>
          </cell>
          <cell r="K6966" t="str">
            <v/>
          </cell>
          <cell r="L6966" t="str">
            <v/>
          </cell>
          <cell r="M6966" t="str">
            <v>50.00</v>
          </cell>
        </row>
        <row r="6967">
          <cell r="A6967" t="str">
            <v>CYS-JYMYKHS02</v>
          </cell>
          <cell r="B6967" t="str">
            <v>腰靠</v>
          </cell>
          <cell r="C6967" t="str">
            <v>CYS-JYMYKHS02-腰靠</v>
          </cell>
          <cell r="D6967" t="str">
            <v>居家布艺</v>
          </cell>
          <cell r="E6967" t="str">
            <v>是</v>
          </cell>
          <cell r="F6967" t="str">
            <v/>
          </cell>
          <cell r="G6967" t="str">
            <v>45*32*58cm</v>
          </cell>
          <cell r="H6967" t="str">
            <v/>
          </cell>
          <cell r="I6967" t="str">
            <v/>
          </cell>
          <cell r="J6967" t="str">
            <v>件</v>
          </cell>
          <cell r="K6967" t="str">
            <v/>
          </cell>
          <cell r="L6967" t="str">
            <v/>
          </cell>
          <cell r="M6967" t="str">
            <v>50.00</v>
          </cell>
        </row>
        <row r="6968">
          <cell r="A6968" t="str">
            <v>CYS-JYMYKLS03</v>
          </cell>
          <cell r="B6968" t="str">
            <v>腰靠</v>
          </cell>
          <cell r="C6968" t="str">
            <v>CYS-JYMYKLS03-腰靠</v>
          </cell>
          <cell r="D6968" t="str">
            <v>居家布艺</v>
          </cell>
          <cell r="E6968" t="str">
            <v>是</v>
          </cell>
          <cell r="F6968" t="str">
            <v/>
          </cell>
          <cell r="G6968" t="str">
            <v>45*32*58cm</v>
          </cell>
          <cell r="H6968" t="str">
            <v/>
          </cell>
          <cell r="I6968" t="str">
            <v/>
          </cell>
          <cell r="J6968" t="str">
            <v>件</v>
          </cell>
          <cell r="K6968" t="str">
            <v/>
          </cell>
          <cell r="L6968" t="str">
            <v/>
          </cell>
          <cell r="M6968" t="str">
            <v>50.00</v>
          </cell>
        </row>
        <row r="6969">
          <cell r="A6969" t="str">
            <v>CYS-JYMYKGS04</v>
          </cell>
          <cell r="B6969" t="str">
            <v>腰靠</v>
          </cell>
          <cell r="C6969" t="str">
            <v>CYS-JYMYKGS04-腰靠</v>
          </cell>
          <cell r="D6969" t="str">
            <v>居家布艺</v>
          </cell>
          <cell r="E6969" t="str">
            <v>是</v>
          </cell>
          <cell r="F6969" t="str">
            <v/>
          </cell>
          <cell r="G6969" t="str">
            <v>45*32*58cm</v>
          </cell>
          <cell r="H6969" t="str">
            <v/>
          </cell>
          <cell r="I6969" t="str">
            <v/>
          </cell>
          <cell r="J6969" t="str">
            <v>件</v>
          </cell>
          <cell r="K6969" t="str">
            <v/>
          </cell>
          <cell r="L6969" t="str">
            <v/>
          </cell>
          <cell r="M6969" t="str">
            <v>50.00</v>
          </cell>
        </row>
        <row r="6970">
          <cell r="A6970" t="str">
            <v>CYS-JYMYKFS05</v>
          </cell>
          <cell r="B6970" t="str">
            <v>腰靠</v>
          </cell>
          <cell r="C6970" t="str">
            <v>CYS-JYMYKFS05-腰靠</v>
          </cell>
          <cell r="D6970" t="str">
            <v>居家布艺</v>
          </cell>
          <cell r="E6970" t="str">
            <v>是</v>
          </cell>
          <cell r="F6970" t="str">
            <v/>
          </cell>
          <cell r="G6970" t="str">
            <v>45*32*58cm</v>
          </cell>
          <cell r="H6970" t="str">
            <v/>
          </cell>
          <cell r="I6970" t="str">
            <v/>
          </cell>
          <cell r="J6970" t="str">
            <v>件</v>
          </cell>
          <cell r="K6970" t="str">
            <v/>
          </cell>
          <cell r="L6970" t="str">
            <v/>
          </cell>
          <cell r="M6970" t="str">
            <v>50.00</v>
          </cell>
        </row>
        <row r="6971">
          <cell r="A6971" t="str">
            <v>CYS-JYMYKSH06</v>
          </cell>
          <cell r="B6971" t="str">
            <v>腰靠</v>
          </cell>
          <cell r="C6971" t="str">
            <v>CYS-JYMYKSH06-腰靠</v>
          </cell>
          <cell r="D6971" t="str">
            <v>居家布艺</v>
          </cell>
          <cell r="E6971" t="str">
            <v>是</v>
          </cell>
          <cell r="F6971" t="str">
            <v/>
          </cell>
          <cell r="G6971" t="str">
            <v>45*32*58cm</v>
          </cell>
          <cell r="H6971" t="str">
            <v/>
          </cell>
          <cell r="I6971" t="str">
            <v/>
          </cell>
          <cell r="J6971" t="str">
            <v>件</v>
          </cell>
          <cell r="K6971" t="str">
            <v/>
          </cell>
          <cell r="L6971" t="str">
            <v/>
          </cell>
          <cell r="M6971" t="str">
            <v>50.00</v>
          </cell>
        </row>
        <row r="6972">
          <cell r="A6972" t="str">
            <v>CYS-JLZDTQWYC01001</v>
          </cell>
          <cell r="B6972" t="str">
            <v>透气坐垫</v>
          </cell>
          <cell r="C6972" t="str">
            <v>CYS-JLZDTQWYC01001-透气坐垫</v>
          </cell>
          <cell r="D6972" t="str">
            <v>居家布艺</v>
          </cell>
          <cell r="E6972" t="str">
            <v>是</v>
          </cell>
          <cell r="F6972" t="str">
            <v>否</v>
          </cell>
          <cell r="G6972" t="str">
            <v>48*40*10cm</v>
          </cell>
          <cell r="H6972" t="str">
            <v>40*18*12cm</v>
          </cell>
          <cell r="I6972" t="str">
            <v/>
          </cell>
          <cell r="J6972" t="str">
            <v>件</v>
          </cell>
          <cell r="K6972" t="str">
            <v/>
          </cell>
          <cell r="L6972" t="str">
            <v/>
          </cell>
          <cell r="M6972" t="str">
            <v>27.10</v>
          </cell>
        </row>
        <row r="6973">
          <cell r="A6973" t="str">
            <v>CYS-JLZDTQWYC01002</v>
          </cell>
          <cell r="B6973" t="str">
            <v>透气坐垫</v>
          </cell>
          <cell r="C6973" t="str">
            <v>CYS-JLZDTQWYC01002-透气坐垫</v>
          </cell>
          <cell r="D6973" t="str">
            <v>居家布艺</v>
          </cell>
          <cell r="E6973" t="str">
            <v>是</v>
          </cell>
          <cell r="F6973" t="str">
            <v>否</v>
          </cell>
          <cell r="G6973" t="str">
            <v>48*40*10cm</v>
          </cell>
          <cell r="H6973" t="str">
            <v>40*18*12cm</v>
          </cell>
          <cell r="I6973" t="str">
            <v/>
          </cell>
          <cell r="J6973" t="str">
            <v>件</v>
          </cell>
          <cell r="K6973" t="str">
            <v/>
          </cell>
          <cell r="L6973" t="str">
            <v/>
          </cell>
          <cell r="M6973" t="str">
            <v>27.10</v>
          </cell>
        </row>
        <row r="6974">
          <cell r="A6974" t="str">
            <v>CYS-JLZDTQWYP01001</v>
          </cell>
          <cell r="B6974" t="str">
            <v>透气坐垫</v>
          </cell>
          <cell r="C6974" t="str">
            <v>CYS-JLZDTQWYP01001-透气坐垫</v>
          </cell>
          <cell r="D6974" t="str">
            <v>居家布艺</v>
          </cell>
          <cell r="E6974" t="str">
            <v>是</v>
          </cell>
          <cell r="F6974" t="str">
            <v>否</v>
          </cell>
          <cell r="G6974" t="str">
            <v>48*40*10cm</v>
          </cell>
          <cell r="H6974" t="str">
            <v>40*18*12cm</v>
          </cell>
          <cell r="I6974" t="str">
            <v/>
          </cell>
          <cell r="J6974" t="str">
            <v>件</v>
          </cell>
          <cell r="K6974" t="str">
            <v/>
          </cell>
          <cell r="L6974" t="str">
            <v/>
          </cell>
          <cell r="M6974" t="str">
            <v>27.10</v>
          </cell>
        </row>
        <row r="6975">
          <cell r="A6975" t="str">
            <v>CYS-JLZDBZPWP01001</v>
          </cell>
          <cell r="B6975" t="str">
            <v>8字坐垫</v>
          </cell>
          <cell r="C6975" t="str">
            <v>CYS-JLZDBZPWP01001-8字坐垫</v>
          </cell>
          <cell r="D6975" t="str">
            <v>居家布艺</v>
          </cell>
          <cell r="E6975" t="str">
            <v>是</v>
          </cell>
          <cell r="F6975" t="str">
            <v>否</v>
          </cell>
          <cell r="G6975" t="str">
            <v>43*38*13cm</v>
          </cell>
          <cell r="H6975" t="str">
            <v>43*38*13cm</v>
          </cell>
          <cell r="I6975" t="str">
            <v/>
          </cell>
          <cell r="J6975" t="str">
            <v>件</v>
          </cell>
          <cell r="K6975" t="str">
            <v/>
          </cell>
          <cell r="L6975" t="str">
            <v/>
          </cell>
          <cell r="M6975" t="str">
            <v>19.70</v>
          </cell>
        </row>
        <row r="6976">
          <cell r="A6976" t="str">
            <v>CYS-JLZDBZPWP01002</v>
          </cell>
          <cell r="B6976" t="str">
            <v>8字坐垫</v>
          </cell>
          <cell r="C6976" t="str">
            <v>CYS-JLZDBZPWP01002-8字坐垫</v>
          </cell>
          <cell r="D6976" t="str">
            <v>居家布艺</v>
          </cell>
          <cell r="E6976" t="str">
            <v>是</v>
          </cell>
          <cell r="F6976" t="str">
            <v>否</v>
          </cell>
          <cell r="G6976" t="str">
            <v>43*38*13cm</v>
          </cell>
          <cell r="H6976" t="str">
            <v>43*38*13cm</v>
          </cell>
          <cell r="I6976" t="str">
            <v/>
          </cell>
          <cell r="J6976" t="str">
            <v>件</v>
          </cell>
          <cell r="K6976" t="str">
            <v/>
          </cell>
          <cell r="L6976" t="str">
            <v/>
          </cell>
          <cell r="M6976" t="str">
            <v>19.70</v>
          </cell>
        </row>
        <row r="6977">
          <cell r="A6977" t="str">
            <v>CYS-JLZDBZPWP01003</v>
          </cell>
          <cell r="B6977" t="str">
            <v>8字坐垫</v>
          </cell>
          <cell r="C6977" t="str">
            <v>CYS-JLZDBZPWP01003-8字坐垫</v>
          </cell>
          <cell r="D6977" t="str">
            <v>居家布艺</v>
          </cell>
          <cell r="E6977" t="str">
            <v>是</v>
          </cell>
          <cell r="F6977" t="str">
            <v>否</v>
          </cell>
          <cell r="G6977" t="str">
            <v>43*38*13cm</v>
          </cell>
          <cell r="H6977" t="str">
            <v>43*38*13cm</v>
          </cell>
          <cell r="I6977" t="str">
            <v/>
          </cell>
          <cell r="J6977" t="str">
            <v>件</v>
          </cell>
          <cell r="K6977" t="str">
            <v/>
          </cell>
          <cell r="L6977" t="str">
            <v/>
          </cell>
          <cell r="M6977" t="str">
            <v>19.70</v>
          </cell>
        </row>
        <row r="6978">
          <cell r="A6978" t="str">
            <v>CYS-JLZDZC3MC01001</v>
          </cell>
          <cell r="B6978" t="str">
            <v>新款痔疮坐垫</v>
          </cell>
          <cell r="C6978" t="str">
            <v>CYS-JLZDZC3MC01001-新款痔疮坐垫</v>
          </cell>
          <cell r="D6978" t="str">
            <v>居家布艺</v>
          </cell>
          <cell r="E6978" t="str">
            <v>是</v>
          </cell>
          <cell r="F6978" t="str">
            <v>是</v>
          </cell>
          <cell r="G6978" t="str">
            <v>42*37*8cm</v>
          </cell>
          <cell r="H6978" t="str">
            <v>42*37*8cm</v>
          </cell>
          <cell r="I6978" t="str">
            <v/>
          </cell>
          <cell r="J6978" t="str">
            <v>件</v>
          </cell>
          <cell r="K6978" t="str">
            <v/>
          </cell>
          <cell r="L6978" t="str">
            <v/>
          </cell>
          <cell r="M6978" t="str">
            <v>21.80</v>
          </cell>
        </row>
        <row r="6979">
          <cell r="A6979" t="str">
            <v>CYS-JLZDZC3MC01002</v>
          </cell>
          <cell r="B6979" t="str">
            <v>新款痔疮坐垫</v>
          </cell>
          <cell r="C6979" t="str">
            <v>CYS-JLZDZC3MC01002-新款痔疮坐垫</v>
          </cell>
          <cell r="D6979" t="str">
            <v>居家布艺</v>
          </cell>
          <cell r="E6979" t="str">
            <v>是</v>
          </cell>
          <cell r="F6979" t="str">
            <v>是</v>
          </cell>
          <cell r="G6979" t="str">
            <v>42*37*8cm</v>
          </cell>
          <cell r="H6979" t="str">
            <v>42*37*8cm</v>
          </cell>
          <cell r="I6979" t="str">
            <v/>
          </cell>
          <cell r="J6979" t="str">
            <v>件</v>
          </cell>
          <cell r="K6979" t="str">
            <v/>
          </cell>
          <cell r="L6979" t="str">
            <v/>
          </cell>
          <cell r="M6979" t="str">
            <v>21.80</v>
          </cell>
        </row>
        <row r="6980">
          <cell r="A6980" t="str">
            <v>CYS-JLZDZC3MC01003</v>
          </cell>
          <cell r="B6980" t="str">
            <v>新款痔疮坐垫</v>
          </cell>
          <cell r="C6980" t="str">
            <v>CYS-JLZDZC3MC01003-新款痔疮坐垫</v>
          </cell>
          <cell r="D6980" t="str">
            <v>居家布艺</v>
          </cell>
          <cell r="E6980" t="str">
            <v>是</v>
          </cell>
          <cell r="F6980" t="str">
            <v>是</v>
          </cell>
          <cell r="G6980" t="str">
            <v>42*37*8cm</v>
          </cell>
          <cell r="H6980" t="str">
            <v>42*37*8cm</v>
          </cell>
          <cell r="I6980" t="str">
            <v/>
          </cell>
          <cell r="J6980" t="str">
            <v>件</v>
          </cell>
          <cell r="K6980" t="str">
            <v/>
          </cell>
          <cell r="L6980" t="str">
            <v/>
          </cell>
          <cell r="M6980" t="str">
            <v>21.80</v>
          </cell>
        </row>
        <row r="6981">
          <cell r="A6981" t="str">
            <v>CYS-JLZDZCWGC01004</v>
          </cell>
          <cell r="B6981" t="str">
            <v>新款痔疮坐垫</v>
          </cell>
          <cell r="C6981" t="str">
            <v>CYS-JLZDZCWGC01004-新款痔疮坐垫</v>
          </cell>
          <cell r="D6981" t="str">
            <v>居家布艺</v>
          </cell>
          <cell r="E6981" t="str">
            <v>是</v>
          </cell>
          <cell r="F6981" t="str">
            <v>是</v>
          </cell>
          <cell r="G6981" t="str">
            <v>42*37*8cm</v>
          </cell>
          <cell r="H6981" t="str">
            <v>42*37*8cm</v>
          </cell>
          <cell r="I6981" t="str">
            <v/>
          </cell>
          <cell r="J6981" t="str">
            <v>件</v>
          </cell>
          <cell r="K6981" t="str">
            <v/>
          </cell>
          <cell r="L6981" t="str">
            <v/>
          </cell>
          <cell r="M6981" t="str">
            <v>21.80</v>
          </cell>
        </row>
        <row r="6982">
          <cell r="A6982" t="str">
            <v>CYS-JLZDZCWYC01001</v>
          </cell>
          <cell r="B6982" t="str">
            <v>新款痔疮坐垫</v>
          </cell>
          <cell r="C6982" t="str">
            <v>CYS-JLZDZCWYC01001-新款痔疮坐垫</v>
          </cell>
          <cell r="D6982" t="str">
            <v>居家布艺</v>
          </cell>
          <cell r="E6982" t="str">
            <v>是</v>
          </cell>
          <cell r="F6982" t="str">
            <v>是</v>
          </cell>
          <cell r="G6982" t="str">
            <v>42*37*8cm</v>
          </cell>
          <cell r="H6982" t="str">
            <v>42*37*8cm</v>
          </cell>
          <cell r="I6982" t="str">
            <v/>
          </cell>
          <cell r="J6982" t="str">
            <v>件</v>
          </cell>
          <cell r="K6982" t="str">
            <v/>
          </cell>
          <cell r="L6982" t="str">
            <v/>
          </cell>
          <cell r="M6982" t="str">
            <v>21.80</v>
          </cell>
        </row>
        <row r="6983">
          <cell r="A6983" t="str">
            <v>CYS-JLZDZCWYC01002</v>
          </cell>
          <cell r="B6983" t="str">
            <v>新款痔疮坐垫</v>
          </cell>
          <cell r="C6983" t="str">
            <v>CYS-JLZDZCWYC01002-新款痔疮坐垫</v>
          </cell>
          <cell r="D6983" t="str">
            <v>居家布艺</v>
          </cell>
          <cell r="E6983" t="str">
            <v>是</v>
          </cell>
          <cell r="F6983" t="str">
            <v>是</v>
          </cell>
          <cell r="G6983" t="str">
            <v>42*37*8cm</v>
          </cell>
          <cell r="H6983" t="str">
            <v>42*37*8cm</v>
          </cell>
          <cell r="I6983" t="str">
            <v/>
          </cell>
          <cell r="J6983" t="str">
            <v>件</v>
          </cell>
          <cell r="K6983" t="str">
            <v/>
          </cell>
          <cell r="L6983" t="str">
            <v/>
          </cell>
          <cell r="M6983" t="str">
            <v>21.80</v>
          </cell>
        </row>
        <row r="6984">
          <cell r="A6984" t="str">
            <v>CYS-JLZDZCWYC01003</v>
          </cell>
          <cell r="B6984" t="str">
            <v>新款痔疮坐垫</v>
          </cell>
          <cell r="C6984" t="str">
            <v>CYS-JLZDZCWYC01003-新款痔疮坐垫</v>
          </cell>
          <cell r="D6984" t="str">
            <v>居家布艺</v>
          </cell>
          <cell r="E6984" t="str">
            <v>是</v>
          </cell>
          <cell r="F6984" t="str">
            <v>是</v>
          </cell>
          <cell r="G6984" t="str">
            <v>42*37*8cm</v>
          </cell>
          <cell r="H6984" t="str">
            <v>42*37*8cm</v>
          </cell>
          <cell r="I6984" t="str">
            <v/>
          </cell>
          <cell r="J6984" t="str">
            <v>件</v>
          </cell>
          <cell r="K6984" t="str">
            <v/>
          </cell>
          <cell r="L6984" t="str">
            <v/>
          </cell>
          <cell r="M6984" t="str">
            <v>21.80</v>
          </cell>
        </row>
        <row r="6985">
          <cell r="A6985" t="str">
            <v>CYS-JLZDZCWYC01004</v>
          </cell>
          <cell r="B6985" t="str">
            <v>新款痔疮坐垫</v>
          </cell>
          <cell r="C6985" t="str">
            <v>CYS-JLZDZCWYC01004-新款痔疮坐垫</v>
          </cell>
          <cell r="D6985" t="str">
            <v>居家布艺</v>
          </cell>
          <cell r="E6985" t="str">
            <v>是</v>
          </cell>
          <cell r="F6985" t="str">
            <v>是</v>
          </cell>
          <cell r="G6985" t="str">
            <v>42*37*8cm</v>
          </cell>
          <cell r="H6985" t="str">
            <v>42*37*8cm</v>
          </cell>
          <cell r="I6985" t="str">
            <v/>
          </cell>
          <cell r="J6985" t="str">
            <v>件</v>
          </cell>
          <cell r="K6985" t="str">
            <v/>
          </cell>
          <cell r="L6985" t="str">
            <v/>
          </cell>
          <cell r="M6985" t="str">
            <v>21.80</v>
          </cell>
        </row>
        <row r="6986">
          <cell r="A6986" t="str">
            <v>CYS-JLZDMXKJC01001</v>
          </cell>
          <cell r="B6986" t="str">
            <v>冥想坐垫科技布</v>
          </cell>
          <cell r="C6986" t="str">
            <v>CYS-JLZDMXKJC01001-冥想坐垫</v>
          </cell>
          <cell r="D6986" t="str">
            <v>居家布艺</v>
          </cell>
          <cell r="E6986" t="str">
            <v>是</v>
          </cell>
          <cell r="F6986" t="str">
            <v>是</v>
          </cell>
          <cell r="G6986" t="str">
            <v>60*60*22cm</v>
          </cell>
          <cell r="H6986" t="str">
            <v>56*56*15</v>
          </cell>
          <cell r="I6986" t="str">
            <v/>
          </cell>
          <cell r="J6986" t="str">
            <v>件</v>
          </cell>
          <cell r="K6986" t="str">
            <v/>
          </cell>
          <cell r="L6986" t="str">
            <v/>
          </cell>
          <cell r="M6986" t="str">
            <v>111.40</v>
          </cell>
        </row>
        <row r="6987">
          <cell r="A6987" t="str">
            <v>CYS-JLZDMXKJC01002</v>
          </cell>
          <cell r="B6987" t="str">
            <v>冥想坐垫科技布</v>
          </cell>
          <cell r="C6987" t="str">
            <v>CYS-JLZDMXKJC01002-冥想坐垫</v>
          </cell>
          <cell r="D6987" t="str">
            <v>居家布艺</v>
          </cell>
          <cell r="E6987" t="str">
            <v>是</v>
          </cell>
          <cell r="F6987" t="str">
            <v>是</v>
          </cell>
          <cell r="G6987" t="str">
            <v>60*60*22cm</v>
          </cell>
          <cell r="H6987" t="str">
            <v>56*56*15</v>
          </cell>
          <cell r="I6987" t="str">
            <v/>
          </cell>
          <cell r="J6987" t="str">
            <v>件</v>
          </cell>
          <cell r="K6987" t="str">
            <v/>
          </cell>
          <cell r="L6987" t="str">
            <v/>
          </cell>
          <cell r="M6987" t="str">
            <v>111.40</v>
          </cell>
        </row>
        <row r="6988">
          <cell r="A6988" t="str">
            <v>CYS-JLZDMXKJC01003</v>
          </cell>
          <cell r="B6988" t="str">
            <v>冥想坐垫科技布</v>
          </cell>
          <cell r="C6988" t="str">
            <v>CYS-JLZDMXKJC01003-冥想坐垫</v>
          </cell>
          <cell r="D6988" t="str">
            <v>居家布艺</v>
          </cell>
          <cell r="E6988" t="str">
            <v>是</v>
          </cell>
          <cell r="F6988" t="str">
            <v>是</v>
          </cell>
          <cell r="G6988" t="str">
            <v>60*60*22cm</v>
          </cell>
          <cell r="H6988" t="str">
            <v>56*56*15</v>
          </cell>
          <cell r="I6988" t="str">
            <v/>
          </cell>
          <cell r="J6988" t="str">
            <v>件</v>
          </cell>
          <cell r="K6988" t="str">
            <v/>
          </cell>
          <cell r="L6988" t="str">
            <v/>
          </cell>
          <cell r="M6988" t="str">
            <v>111.40</v>
          </cell>
        </row>
        <row r="6989">
          <cell r="A6989" t="str">
            <v>CYS-JLZDMX6WC01003</v>
          </cell>
          <cell r="B6989" t="str">
            <v>冥想坐垫六角网格</v>
          </cell>
          <cell r="C6989" t="str">
            <v>CYS-JLZDMX6WC01003-冥想坐垫</v>
          </cell>
          <cell r="D6989" t="str">
            <v>居家布艺</v>
          </cell>
          <cell r="E6989" t="str">
            <v>是</v>
          </cell>
          <cell r="F6989" t="str">
            <v>是</v>
          </cell>
          <cell r="G6989" t="str">
            <v>60*60*22cm</v>
          </cell>
          <cell r="H6989" t="str">
            <v>56*56*15</v>
          </cell>
          <cell r="I6989" t="str">
            <v/>
          </cell>
          <cell r="J6989" t="str">
            <v>件</v>
          </cell>
          <cell r="K6989" t="str">
            <v/>
          </cell>
          <cell r="L6989" t="str">
            <v/>
          </cell>
          <cell r="M6989" t="str">
            <v>108.30</v>
          </cell>
        </row>
        <row r="6990">
          <cell r="A6990" t="str">
            <v>CYS-JLZDHGWYC01001</v>
          </cell>
          <cell r="B6990" t="str">
            <v>花谷坐垫</v>
          </cell>
          <cell r="C6990" t="str">
            <v>CYS-JLZDHGWYC01001-冥想坐垫</v>
          </cell>
          <cell r="D6990" t="str">
            <v>居家布艺</v>
          </cell>
          <cell r="E6990" t="str">
            <v>是</v>
          </cell>
          <cell r="F6990" t="str">
            <v>否</v>
          </cell>
          <cell r="G6990" t="str">
            <v>44*40*9cm</v>
          </cell>
          <cell r="H6990" t="str">
            <v>44*40*9cm</v>
          </cell>
          <cell r="I6990" t="str">
            <v/>
          </cell>
          <cell r="J6990" t="str">
            <v>件</v>
          </cell>
          <cell r="K6990" t="str">
            <v/>
          </cell>
          <cell r="L6990" t="str">
            <v/>
          </cell>
          <cell r="M6990" t="str">
            <v>23.90</v>
          </cell>
        </row>
        <row r="6991">
          <cell r="A6991" t="str">
            <v>CYS-JLZDHGWYC01002</v>
          </cell>
          <cell r="B6991" t="str">
            <v>花谷坐垫</v>
          </cell>
          <cell r="C6991" t="str">
            <v>CYS-JLZDHGWYC01002-冥想坐垫</v>
          </cell>
          <cell r="D6991" t="str">
            <v>居家布艺</v>
          </cell>
          <cell r="E6991" t="str">
            <v>是</v>
          </cell>
          <cell r="F6991" t="str">
            <v>否</v>
          </cell>
          <cell r="G6991" t="str">
            <v>44*40*9cm</v>
          </cell>
          <cell r="H6991" t="str">
            <v>44*40*9cm</v>
          </cell>
          <cell r="I6991" t="str">
            <v/>
          </cell>
          <cell r="J6991" t="str">
            <v>件</v>
          </cell>
          <cell r="K6991" t="str">
            <v/>
          </cell>
          <cell r="L6991" t="str">
            <v/>
          </cell>
          <cell r="M6991" t="str">
            <v>23.90</v>
          </cell>
        </row>
        <row r="6992">
          <cell r="A6992" t="str">
            <v>CYS-JDZDHGPWP01001</v>
          </cell>
          <cell r="B6992" t="str">
            <v>花谷坐垫</v>
          </cell>
          <cell r="C6992" t="str">
            <v>CYS-JDZDHGPWP01001-花谷坐垫</v>
          </cell>
          <cell r="D6992" t="str">
            <v>居家布艺</v>
          </cell>
          <cell r="E6992" t="str">
            <v>是</v>
          </cell>
          <cell r="F6992" t="str">
            <v>否</v>
          </cell>
          <cell r="G6992" t="str">
            <v>44*40*9cm</v>
          </cell>
          <cell r="H6992" t="str">
            <v>44*40*9cm</v>
          </cell>
          <cell r="I6992" t="str">
            <v/>
          </cell>
          <cell r="J6992" t="str">
            <v>件</v>
          </cell>
          <cell r="K6992" t="str">
            <v/>
          </cell>
          <cell r="L6992" t="str">
            <v/>
          </cell>
          <cell r="M6992" t="str">
            <v>20.80</v>
          </cell>
        </row>
        <row r="6993">
          <cell r="A6993" t="str">
            <v>CYS-JDZDHGPWP01002</v>
          </cell>
          <cell r="B6993" t="str">
            <v>花谷坐垫</v>
          </cell>
          <cell r="C6993" t="str">
            <v>CYS-JDZDHGPWP01002-花谷坐垫</v>
          </cell>
          <cell r="D6993" t="str">
            <v>居家布艺</v>
          </cell>
          <cell r="E6993" t="str">
            <v>是</v>
          </cell>
          <cell r="F6993" t="str">
            <v>否</v>
          </cell>
          <cell r="G6993" t="str">
            <v>44*40*9cm</v>
          </cell>
          <cell r="H6993" t="str">
            <v>44*40*9cm</v>
          </cell>
          <cell r="I6993" t="str">
            <v/>
          </cell>
          <cell r="J6993" t="str">
            <v>件</v>
          </cell>
          <cell r="K6993" t="str">
            <v/>
          </cell>
          <cell r="L6993" t="str">
            <v/>
          </cell>
          <cell r="M6993" t="str">
            <v>20.80</v>
          </cell>
        </row>
        <row r="6994">
          <cell r="A6994" t="str">
            <v>CYS-JDZDHGPWP01003</v>
          </cell>
          <cell r="B6994" t="str">
            <v>花谷坐垫</v>
          </cell>
          <cell r="C6994" t="str">
            <v>CYS-JDZDHGPWP01003-花谷坐垫</v>
          </cell>
          <cell r="D6994" t="str">
            <v>居家布艺</v>
          </cell>
          <cell r="E6994" t="str">
            <v>是</v>
          </cell>
          <cell r="F6994" t="str">
            <v>否</v>
          </cell>
          <cell r="G6994" t="str">
            <v>44*40*9cm</v>
          </cell>
          <cell r="H6994" t="str">
            <v>44*40*9cm</v>
          </cell>
          <cell r="I6994" t="str">
            <v/>
          </cell>
          <cell r="J6994" t="str">
            <v>件</v>
          </cell>
          <cell r="K6994" t="str">
            <v/>
          </cell>
          <cell r="L6994" t="str">
            <v/>
          </cell>
          <cell r="M6994" t="str">
            <v>20.80</v>
          </cell>
        </row>
        <row r="6995">
          <cell r="A6995" t="str">
            <v>CYS-JDZDHGPWP01004</v>
          </cell>
          <cell r="B6995" t="str">
            <v>花谷坐垫</v>
          </cell>
          <cell r="C6995" t="str">
            <v>CYS-JDZDHGPWP01004-花谷坐垫</v>
          </cell>
          <cell r="D6995" t="str">
            <v>居家布艺</v>
          </cell>
          <cell r="E6995" t="str">
            <v>是</v>
          </cell>
          <cell r="F6995" t="str">
            <v>否</v>
          </cell>
          <cell r="G6995" t="str">
            <v>44*40*9cm</v>
          </cell>
          <cell r="H6995" t="str">
            <v>44*40*9cm</v>
          </cell>
          <cell r="I6995" t="str">
            <v/>
          </cell>
          <cell r="J6995" t="str">
            <v>件</v>
          </cell>
          <cell r="K6995" t="str">
            <v/>
          </cell>
          <cell r="L6995" t="str">
            <v/>
          </cell>
          <cell r="M6995" t="str">
            <v>20.80</v>
          </cell>
        </row>
        <row r="6996">
          <cell r="A6996" t="str">
            <v>CYS-JDZDHGPWP01005</v>
          </cell>
          <cell r="B6996" t="str">
            <v>花谷坐垫</v>
          </cell>
          <cell r="C6996" t="str">
            <v>CYS-JDZDHGPWP01005-花谷坐垫</v>
          </cell>
          <cell r="D6996" t="str">
            <v>居家布艺</v>
          </cell>
          <cell r="E6996" t="str">
            <v>是</v>
          </cell>
          <cell r="F6996" t="str">
            <v>否</v>
          </cell>
          <cell r="G6996" t="str">
            <v>44*40*9cm</v>
          </cell>
          <cell r="H6996" t="str">
            <v>44*40*9cm</v>
          </cell>
          <cell r="I6996" t="str">
            <v/>
          </cell>
          <cell r="J6996" t="str">
            <v>件</v>
          </cell>
          <cell r="K6996" t="str">
            <v/>
          </cell>
          <cell r="L6996" t="str">
            <v/>
          </cell>
          <cell r="M6996" t="str">
            <v>20.80</v>
          </cell>
        </row>
        <row r="6997">
          <cell r="A6997" t="str">
            <v>CYS-JLYKHLPWP01001</v>
          </cell>
          <cell r="B6997" t="str">
            <v>葫芦腰靠+增高垫</v>
          </cell>
          <cell r="C6997" t="str">
            <v>CYS-JLYKHLPWP01001-葫芦腰靠+增高垫</v>
          </cell>
          <cell r="D6997" t="str">
            <v>居家布艺</v>
          </cell>
          <cell r="E6997" t="str">
            <v>是</v>
          </cell>
          <cell r="F6997" t="str">
            <v>否</v>
          </cell>
          <cell r="G6997" t="str">
            <v>38*16.5*40cm</v>
          </cell>
          <cell r="H6997" t="str">
            <v>38*16.5*40cm</v>
          </cell>
          <cell r="I6997" t="str">
            <v/>
          </cell>
          <cell r="J6997" t="str">
            <v>件</v>
          </cell>
          <cell r="K6997" t="str">
            <v/>
          </cell>
          <cell r="L6997" t="str">
            <v/>
          </cell>
          <cell r="M6997" t="str">
            <v>26.50</v>
          </cell>
        </row>
        <row r="6998">
          <cell r="A6998" t="str">
            <v>CYS-JLYKHLPWP01002</v>
          </cell>
          <cell r="B6998" t="str">
            <v>葫芦腰靠+增高垫</v>
          </cell>
          <cell r="C6998" t="str">
            <v>CYS-JLYKHLPWP01002-葫芦腰靠+增高垫</v>
          </cell>
          <cell r="D6998" t="str">
            <v>居家布艺</v>
          </cell>
          <cell r="E6998" t="str">
            <v>是</v>
          </cell>
          <cell r="F6998" t="str">
            <v>否</v>
          </cell>
          <cell r="G6998" t="str">
            <v>38*16.5*40cm</v>
          </cell>
          <cell r="H6998" t="str">
            <v>38*16.5*40cm</v>
          </cell>
          <cell r="I6998" t="str">
            <v/>
          </cell>
          <cell r="J6998" t="str">
            <v>件</v>
          </cell>
          <cell r="K6998" t="str">
            <v/>
          </cell>
          <cell r="L6998" t="str">
            <v/>
          </cell>
          <cell r="M6998" t="str">
            <v>26.50</v>
          </cell>
        </row>
        <row r="6999">
          <cell r="A6999" t="str">
            <v>CYS-JLYKHLPWP01003</v>
          </cell>
          <cell r="B6999" t="str">
            <v>葫芦腰靠+增高垫</v>
          </cell>
          <cell r="C6999" t="str">
            <v>CYS-JLYKHLPWP01003-葫芦腰靠+增高垫</v>
          </cell>
          <cell r="D6999" t="str">
            <v>居家布艺</v>
          </cell>
          <cell r="E6999" t="str">
            <v>是</v>
          </cell>
          <cell r="F6999" t="str">
            <v>否</v>
          </cell>
          <cell r="G6999" t="str">
            <v>38*16.5*40cm</v>
          </cell>
          <cell r="H6999" t="str">
            <v>38*16.5*40cm</v>
          </cell>
          <cell r="I6999" t="str">
            <v/>
          </cell>
          <cell r="J6999" t="str">
            <v>件</v>
          </cell>
          <cell r="K6999" t="str">
            <v/>
          </cell>
          <cell r="L6999" t="str">
            <v/>
          </cell>
          <cell r="M6999" t="str">
            <v>26.50</v>
          </cell>
        </row>
        <row r="7000">
          <cell r="A7000" t="str">
            <v>CYS-JLYKHLPWP01004</v>
          </cell>
          <cell r="B7000" t="str">
            <v>葫芦腰靠+增高垫</v>
          </cell>
          <cell r="C7000" t="str">
            <v>CYS-JLYKHLPWP01004-葫芦腰靠+增高垫</v>
          </cell>
          <cell r="D7000" t="str">
            <v>居家布艺</v>
          </cell>
          <cell r="E7000" t="str">
            <v>是</v>
          </cell>
          <cell r="F7000" t="str">
            <v>否</v>
          </cell>
          <cell r="G7000" t="str">
            <v>38*16.5*40cm</v>
          </cell>
          <cell r="H7000" t="str">
            <v>38*16.5*40cm</v>
          </cell>
          <cell r="I7000" t="str">
            <v/>
          </cell>
          <cell r="J7000" t="str">
            <v>件</v>
          </cell>
          <cell r="K7000" t="str">
            <v/>
          </cell>
          <cell r="L7000" t="str">
            <v/>
          </cell>
          <cell r="M7000" t="str">
            <v>26.50</v>
          </cell>
        </row>
        <row r="7001">
          <cell r="A7001" t="str">
            <v>CYS-JLYKHLPWP01005</v>
          </cell>
          <cell r="B7001" t="str">
            <v>葫芦腰靠+增高垫</v>
          </cell>
          <cell r="C7001" t="str">
            <v>CYS-JLYKHLPWP01005-葫芦腰靠+增高垫</v>
          </cell>
          <cell r="D7001" t="str">
            <v>居家布艺</v>
          </cell>
          <cell r="E7001" t="str">
            <v>是</v>
          </cell>
          <cell r="F7001" t="str">
            <v>否</v>
          </cell>
          <cell r="G7001" t="str">
            <v>38*16.5*40cm</v>
          </cell>
          <cell r="H7001" t="str">
            <v>38*16.5*40cm</v>
          </cell>
          <cell r="I7001" t="str">
            <v/>
          </cell>
          <cell r="J7001" t="str">
            <v>件</v>
          </cell>
          <cell r="K7001" t="str">
            <v/>
          </cell>
          <cell r="L7001" t="str">
            <v/>
          </cell>
          <cell r="M7001" t="str">
            <v>26.50</v>
          </cell>
        </row>
        <row r="7002">
          <cell r="A7002" t="str">
            <v>CYS-JLTZHLPWP01001</v>
          </cell>
          <cell r="B7002" t="str">
            <v>葫芦腰靠+花谷坐垫（平纹布）</v>
          </cell>
          <cell r="C7002" t="str">
            <v>CYS-JLTZHLPWP01001-葫芦腰靠+花谷坐垫</v>
          </cell>
          <cell r="D7002" t="str">
            <v>居家布艺</v>
          </cell>
          <cell r="E7002" t="str">
            <v>是</v>
          </cell>
          <cell r="F7002" t="str">
            <v>否</v>
          </cell>
          <cell r="G7002" t="str">
            <v>腰靠38*16.5*40cm 坐垫44*40*9cm</v>
          </cell>
          <cell r="H7002" t="str">
            <v/>
          </cell>
          <cell r="I7002" t="str">
            <v/>
          </cell>
          <cell r="J7002" t="str">
            <v>件</v>
          </cell>
          <cell r="K7002" t="str">
            <v/>
          </cell>
          <cell r="L7002" t="str">
            <v/>
          </cell>
          <cell r="M7002" t="str">
            <v>46.60</v>
          </cell>
        </row>
        <row r="7003">
          <cell r="A7003" t="str">
            <v>CYS-JLTZHLPWP01002</v>
          </cell>
          <cell r="B7003" t="str">
            <v>葫芦腰靠+花谷坐垫（平纹布）</v>
          </cell>
          <cell r="C7003" t="str">
            <v>CYS-JLTZHLPWP01002-葫芦腰靠+花谷坐垫</v>
          </cell>
          <cell r="D7003" t="str">
            <v>居家布艺</v>
          </cell>
          <cell r="E7003" t="str">
            <v>是</v>
          </cell>
          <cell r="F7003" t="str">
            <v>否</v>
          </cell>
          <cell r="G7003" t="str">
            <v>腰靠38*16.5*40cm 坐垫44*40*9cm</v>
          </cell>
          <cell r="H7003" t="str">
            <v/>
          </cell>
          <cell r="I7003" t="str">
            <v/>
          </cell>
          <cell r="J7003" t="str">
            <v>件</v>
          </cell>
          <cell r="K7003" t="str">
            <v/>
          </cell>
          <cell r="L7003" t="str">
            <v/>
          </cell>
          <cell r="M7003" t="str">
            <v>46.60</v>
          </cell>
        </row>
        <row r="7004">
          <cell r="A7004" t="str">
            <v>CYS-JLTZHLPWP01003</v>
          </cell>
          <cell r="B7004" t="str">
            <v>葫芦腰靠+花谷坐垫（平纹布）</v>
          </cell>
          <cell r="C7004" t="str">
            <v>CYS-JLTZHLPWP01003-葫芦腰靠+花谷坐垫</v>
          </cell>
          <cell r="D7004" t="str">
            <v>居家布艺</v>
          </cell>
          <cell r="E7004" t="str">
            <v>是</v>
          </cell>
          <cell r="F7004" t="str">
            <v>否</v>
          </cell>
          <cell r="G7004" t="str">
            <v>腰靠38*16.5*40cm 坐垫44*40*9cm</v>
          </cell>
          <cell r="H7004" t="str">
            <v/>
          </cell>
          <cell r="I7004" t="str">
            <v/>
          </cell>
          <cell r="J7004" t="str">
            <v>件</v>
          </cell>
          <cell r="K7004" t="str">
            <v/>
          </cell>
          <cell r="L7004" t="str">
            <v/>
          </cell>
          <cell r="M7004" t="str">
            <v>46.60</v>
          </cell>
        </row>
        <row r="7005">
          <cell r="A7005" t="str">
            <v>CYS-JLTZHLPWP01004</v>
          </cell>
          <cell r="B7005" t="str">
            <v>葫芦腰靠+花谷坐垫（平纹布）</v>
          </cell>
          <cell r="C7005" t="str">
            <v>CYS-JLTZHLPWP01004-葫芦腰靠+花谷坐垫</v>
          </cell>
          <cell r="D7005" t="str">
            <v>居家布艺</v>
          </cell>
          <cell r="E7005" t="str">
            <v>是</v>
          </cell>
          <cell r="F7005" t="str">
            <v>否</v>
          </cell>
          <cell r="G7005" t="str">
            <v>腰靠38*16.5*40cm 坐垫44*40*9cm</v>
          </cell>
          <cell r="H7005" t="str">
            <v/>
          </cell>
          <cell r="I7005" t="str">
            <v/>
          </cell>
          <cell r="J7005" t="str">
            <v>件</v>
          </cell>
          <cell r="K7005" t="str">
            <v/>
          </cell>
          <cell r="L7005" t="str">
            <v/>
          </cell>
          <cell r="M7005" t="str">
            <v>46.60</v>
          </cell>
        </row>
        <row r="7006">
          <cell r="A7006" t="str">
            <v>CYS-JLTZHLPWP01005</v>
          </cell>
          <cell r="B7006" t="str">
            <v>葫芦腰靠+花谷坐垫（平纹布）</v>
          </cell>
          <cell r="C7006" t="str">
            <v>CYS-JLTZHLPWP01005-葫芦腰靠+花谷坐垫</v>
          </cell>
          <cell r="D7006" t="str">
            <v>居家布艺</v>
          </cell>
          <cell r="E7006" t="str">
            <v>是</v>
          </cell>
          <cell r="F7006" t="str">
            <v>否</v>
          </cell>
          <cell r="G7006" t="str">
            <v>腰靠38*16.5*40cm 坐垫44*40*9cm</v>
          </cell>
          <cell r="H7006" t="str">
            <v/>
          </cell>
          <cell r="I7006" t="str">
            <v/>
          </cell>
          <cell r="J7006" t="str">
            <v>件</v>
          </cell>
          <cell r="K7006" t="str">
            <v/>
          </cell>
          <cell r="L7006" t="str">
            <v/>
          </cell>
          <cell r="M7006" t="str">
            <v>46.60</v>
          </cell>
        </row>
        <row r="7007">
          <cell r="A7007" t="str">
            <v>CYS-JLYKGSWYC01001</v>
          </cell>
          <cell r="B7007" t="str">
            <v>小怪兽腰靠</v>
          </cell>
          <cell r="C7007" t="str">
            <v>CYS-JLYKGSWYC01001-小怪兽腰靠</v>
          </cell>
          <cell r="D7007" t="str">
            <v>居家布艺</v>
          </cell>
          <cell r="E7007" t="str">
            <v>是</v>
          </cell>
          <cell r="F7007" t="str">
            <v>否</v>
          </cell>
          <cell r="G7007" t="str">
            <v>47.7*43*16cm</v>
          </cell>
          <cell r="H7007" t="str">
            <v>47.7*43*16cm</v>
          </cell>
          <cell r="I7007" t="str">
            <v/>
          </cell>
          <cell r="J7007" t="str">
            <v>件</v>
          </cell>
          <cell r="K7007" t="str">
            <v/>
          </cell>
          <cell r="L7007" t="str">
            <v/>
          </cell>
          <cell r="M7007" t="str">
            <v>26.00</v>
          </cell>
        </row>
        <row r="7008">
          <cell r="A7008" t="str">
            <v>CYS-JLYKGSWYC01002</v>
          </cell>
          <cell r="B7008" t="str">
            <v>小怪兽腰靠</v>
          </cell>
          <cell r="C7008" t="str">
            <v>CYS-JLYKGSWYC01002-小怪兽腰靠</v>
          </cell>
          <cell r="D7008" t="str">
            <v>居家布艺</v>
          </cell>
          <cell r="E7008" t="str">
            <v>是</v>
          </cell>
          <cell r="F7008" t="str">
            <v>否</v>
          </cell>
          <cell r="G7008" t="str">
            <v>47.7*43*16cm</v>
          </cell>
          <cell r="H7008" t="str">
            <v>47.7*43*16cm</v>
          </cell>
          <cell r="I7008" t="str">
            <v/>
          </cell>
          <cell r="J7008" t="str">
            <v>件</v>
          </cell>
          <cell r="K7008" t="str">
            <v/>
          </cell>
          <cell r="L7008" t="str">
            <v/>
          </cell>
          <cell r="M7008" t="str">
            <v>26.00</v>
          </cell>
        </row>
        <row r="7009">
          <cell r="A7009" t="str">
            <v>CYS-JLYKGSWYC01003</v>
          </cell>
          <cell r="B7009" t="str">
            <v>小怪兽腰靠</v>
          </cell>
          <cell r="C7009" t="str">
            <v>CYS-JLYKGSWYC01003-小怪兽腰靠</v>
          </cell>
          <cell r="D7009" t="str">
            <v>居家布艺</v>
          </cell>
          <cell r="E7009" t="str">
            <v>是</v>
          </cell>
          <cell r="F7009" t="str">
            <v>否</v>
          </cell>
          <cell r="G7009" t="str">
            <v>47.7*43*16cm</v>
          </cell>
          <cell r="H7009" t="str">
            <v>47.7*43*16cm</v>
          </cell>
          <cell r="I7009" t="str">
            <v/>
          </cell>
          <cell r="J7009" t="str">
            <v>件</v>
          </cell>
          <cell r="K7009" t="str">
            <v/>
          </cell>
          <cell r="L7009" t="str">
            <v/>
          </cell>
          <cell r="M7009" t="str">
            <v>26.00</v>
          </cell>
        </row>
        <row r="7010">
          <cell r="A7010" t="str">
            <v>CYS-JLYKGSWYC01004</v>
          </cell>
          <cell r="B7010" t="str">
            <v>小怪兽腰靠</v>
          </cell>
          <cell r="C7010" t="str">
            <v>CYS-JLYKGSWYC01004-小怪兽腰靠</v>
          </cell>
          <cell r="D7010" t="str">
            <v>居家布艺</v>
          </cell>
          <cell r="E7010" t="str">
            <v>是</v>
          </cell>
          <cell r="F7010" t="str">
            <v>否</v>
          </cell>
          <cell r="G7010" t="str">
            <v>47.7*43*16cm</v>
          </cell>
          <cell r="H7010" t="str">
            <v>47.7*43*16cm</v>
          </cell>
          <cell r="I7010" t="str">
            <v/>
          </cell>
          <cell r="J7010" t="str">
            <v>件</v>
          </cell>
          <cell r="K7010" t="str">
            <v/>
          </cell>
          <cell r="L7010" t="str">
            <v/>
          </cell>
          <cell r="M7010" t="str">
            <v>26.00</v>
          </cell>
        </row>
        <row r="7011">
          <cell r="A7011" t="str">
            <v>CYS-JLYKGSWYC01005</v>
          </cell>
          <cell r="B7011" t="str">
            <v>小怪兽腰靠</v>
          </cell>
          <cell r="C7011" t="str">
            <v>CYS-JLYKGSWYC01005-小怪兽腰靠</v>
          </cell>
          <cell r="D7011" t="str">
            <v>居家布艺</v>
          </cell>
          <cell r="E7011" t="str">
            <v>是</v>
          </cell>
          <cell r="F7011" t="str">
            <v>否</v>
          </cell>
          <cell r="G7011" t="str">
            <v>47.7*43*16cm</v>
          </cell>
          <cell r="H7011" t="str">
            <v>47.7*43*16cm</v>
          </cell>
          <cell r="I7011" t="str">
            <v/>
          </cell>
          <cell r="J7011" t="str">
            <v>件</v>
          </cell>
          <cell r="K7011" t="str">
            <v/>
          </cell>
          <cell r="L7011" t="str">
            <v/>
          </cell>
          <cell r="M7011" t="str">
            <v>26.00</v>
          </cell>
        </row>
        <row r="7012">
          <cell r="A7012" t="str">
            <v>CYS-JLYKGSWYC01006</v>
          </cell>
          <cell r="B7012" t="str">
            <v>小怪兽腰靠</v>
          </cell>
          <cell r="C7012" t="str">
            <v>CYS-JLYKGSWYC01006-小怪兽腰靠</v>
          </cell>
          <cell r="D7012" t="str">
            <v>居家布艺</v>
          </cell>
          <cell r="E7012" t="str">
            <v>是</v>
          </cell>
          <cell r="F7012" t="str">
            <v>否</v>
          </cell>
          <cell r="G7012" t="str">
            <v>47.7*43*16cm</v>
          </cell>
          <cell r="H7012" t="str">
            <v>47.7*43*16cm</v>
          </cell>
          <cell r="I7012" t="str">
            <v/>
          </cell>
          <cell r="J7012" t="str">
            <v>件</v>
          </cell>
          <cell r="K7012" t="str">
            <v/>
          </cell>
          <cell r="L7012" t="str">
            <v/>
          </cell>
          <cell r="M7012" t="str">
            <v>26.00</v>
          </cell>
        </row>
        <row r="7013">
          <cell r="A7013" t="str">
            <v>CYS-JLYKGSWYC01007</v>
          </cell>
          <cell r="B7013" t="str">
            <v>小怪兽腰靠</v>
          </cell>
          <cell r="C7013" t="str">
            <v>CYS-JLYKGSWYC01007-小怪兽腰靠</v>
          </cell>
          <cell r="D7013" t="str">
            <v>居家布艺</v>
          </cell>
          <cell r="E7013" t="str">
            <v>是</v>
          </cell>
          <cell r="F7013" t="str">
            <v>否</v>
          </cell>
          <cell r="G7013" t="str">
            <v>47.7*43*16cm</v>
          </cell>
          <cell r="H7013" t="str">
            <v>47.7*43*16cm</v>
          </cell>
          <cell r="I7013" t="str">
            <v/>
          </cell>
          <cell r="J7013" t="str">
            <v>件</v>
          </cell>
          <cell r="K7013" t="str">
            <v/>
          </cell>
          <cell r="L7013" t="str">
            <v/>
          </cell>
          <cell r="M7013" t="str">
            <v>26.00</v>
          </cell>
        </row>
        <row r="7014">
          <cell r="A7014" t="str">
            <v>CYS-JLYKGSWYC01008</v>
          </cell>
          <cell r="B7014" t="str">
            <v>小怪兽腰靠</v>
          </cell>
          <cell r="C7014" t="str">
            <v>CYS-JLYKGSWYC01008-小怪兽腰靠</v>
          </cell>
          <cell r="D7014" t="str">
            <v>居家布艺</v>
          </cell>
          <cell r="E7014" t="str">
            <v>是</v>
          </cell>
          <cell r="F7014" t="str">
            <v>否</v>
          </cell>
          <cell r="G7014" t="str">
            <v>47.7*43*16cm</v>
          </cell>
          <cell r="H7014" t="str">
            <v>47.7*43*16cm</v>
          </cell>
          <cell r="I7014" t="str">
            <v/>
          </cell>
          <cell r="J7014" t="str">
            <v>件</v>
          </cell>
          <cell r="K7014" t="str">
            <v/>
          </cell>
          <cell r="L7014" t="str">
            <v/>
          </cell>
          <cell r="M7014" t="str">
            <v>26.00</v>
          </cell>
        </row>
        <row r="7015">
          <cell r="A7015" t="str">
            <v>CYS-JLTZGSWYC01001</v>
          </cell>
          <cell r="B7015" t="str">
            <v>小怪兽腰靠+花谷坐垫</v>
          </cell>
          <cell r="C7015" t="str">
            <v>CYS-JLTZGSWYC01001-小怪兽腰靠+花谷坐垫</v>
          </cell>
          <cell r="D7015" t="str">
            <v>居家布艺</v>
          </cell>
          <cell r="E7015" t="str">
            <v>是</v>
          </cell>
          <cell r="F7015" t="str">
            <v>否</v>
          </cell>
          <cell r="G7015" t="str">
            <v>腰靠47.7*43*16cm 坐垫44*40*9cm</v>
          </cell>
          <cell r="H7015" t="str">
            <v/>
          </cell>
          <cell r="I7015" t="str">
            <v/>
          </cell>
          <cell r="J7015" t="str">
            <v>件</v>
          </cell>
          <cell r="K7015" t="str">
            <v/>
          </cell>
          <cell r="L7015" t="str">
            <v/>
          </cell>
          <cell r="M7015" t="str">
            <v>49.20</v>
          </cell>
        </row>
        <row r="7016">
          <cell r="A7016" t="str">
            <v>CYS-JLTZGSWYC01002</v>
          </cell>
          <cell r="B7016" t="str">
            <v>小怪兽腰靠+花谷坐垫</v>
          </cell>
          <cell r="C7016" t="str">
            <v>CYS-JLTZGSWYC01002-小怪兽腰靠+花谷坐垫</v>
          </cell>
          <cell r="D7016" t="str">
            <v>居家布艺</v>
          </cell>
          <cell r="E7016" t="str">
            <v>是</v>
          </cell>
          <cell r="F7016" t="str">
            <v>否</v>
          </cell>
          <cell r="G7016" t="str">
            <v>腰靠47.7*43*16cm 坐垫44*40*9cm</v>
          </cell>
          <cell r="H7016" t="str">
            <v/>
          </cell>
          <cell r="I7016" t="str">
            <v/>
          </cell>
          <cell r="J7016" t="str">
            <v>件</v>
          </cell>
          <cell r="K7016" t="str">
            <v/>
          </cell>
          <cell r="L7016" t="str">
            <v/>
          </cell>
          <cell r="M7016" t="str">
            <v>49.20</v>
          </cell>
        </row>
        <row r="7017">
          <cell r="A7017" t="str">
            <v>CYS-JLZDHDPWP01001</v>
          </cell>
          <cell r="B7017" t="str">
            <v>蝴蝶连体坐垫</v>
          </cell>
          <cell r="C7017" t="str">
            <v>CYS-JLZDHDPWP01001-蝴蝶连体坐垫</v>
          </cell>
          <cell r="D7017" t="str">
            <v>居家布艺</v>
          </cell>
          <cell r="E7017" t="str">
            <v>是</v>
          </cell>
          <cell r="F7017" t="str">
            <v>是</v>
          </cell>
          <cell r="G7017" t="str">
            <v>45*44*40</v>
          </cell>
          <cell r="H7017" t="str">
            <v>45*44*40</v>
          </cell>
          <cell r="I7017" t="str">
            <v/>
          </cell>
          <cell r="J7017" t="str">
            <v>件</v>
          </cell>
          <cell r="K7017" t="str">
            <v/>
          </cell>
          <cell r="L7017" t="str">
            <v/>
          </cell>
          <cell r="M7017" t="str">
            <v>44.90</v>
          </cell>
        </row>
        <row r="7018">
          <cell r="A7018" t="str">
            <v>CYS-JLZDHDPWP01002</v>
          </cell>
          <cell r="B7018" t="str">
            <v>蝴蝶连体坐垫</v>
          </cell>
          <cell r="C7018" t="str">
            <v>CYS-JLZDHDPWP01002-蝴蝶连体坐垫</v>
          </cell>
          <cell r="D7018" t="str">
            <v>居家布艺</v>
          </cell>
          <cell r="E7018" t="str">
            <v>是</v>
          </cell>
          <cell r="F7018" t="str">
            <v>是</v>
          </cell>
          <cell r="G7018" t="str">
            <v>45*44*40</v>
          </cell>
          <cell r="H7018" t="str">
            <v>45*44*40</v>
          </cell>
          <cell r="I7018" t="str">
            <v/>
          </cell>
          <cell r="J7018" t="str">
            <v>件</v>
          </cell>
          <cell r="K7018" t="str">
            <v/>
          </cell>
          <cell r="L7018" t="str">
            <v/>
          </cell>
          <cell r="M7018" t="str">
            <v>44.90</v>
          </cell>
        </row>
        <row r="7019">
          <cell r="A7019" t="str">
            <v>CYS-JLZDHDPWP01003</v>
          </cell>
          <cell r="B7019" t="str">
            <v>蝴蝶连体坐垫</v>
          </cell>
          <cell r="C7019" t="str">
            <v>CYS-JLZDHDPWP01003-蝴蝶连体坐垫</v>
          </cell>
          <cell r="D7019" t="str">
            <v>居家布艺</v>
          </cell>
          <cell r="E7019" t="str">
            <v>是</v>
          </cell>
          <cell r="F7019" t="str">
            <v>是</v>
          </cell>
          <cell r="G7019" t="str">
            <v>45*44*40</v>
          </cell>
          <cell r="H7019" t="str">
            <v>45*44*40</v>
          </cell>
          <cell r="I7019" t="str">
            <v/>
          </cell>
          <cell r="J7019" t="str">
            <v>件</v>
          </cell>
          <cell r="K7019" t="str">
            <v/>
          </cell>
          <cell r="L7019" t="str">
            <v/>
          </cell>
          <cell r="M7019" t="str">
            <v>44.90</v>
          </cell>
        </row>
        <row r="7020">
          <cell r="A7020" t="str">
            <v>CYS-JLZDHDPWP01004</v>
          </cell>
          <cell r="B7020" t="str">
            <v>蝴蝶连体坐垫</v>
          </cell>
          <cell r="C7020" t="str">
            <v>CYS-JLZDHDPWP01004-蝴蝶连体坐垫</v>
          </cell>
          <cell r="D7020" t="str">
            <v>居家布艺</v>
          </cell>
          <cell r="E7020" t="str">
            <v>是</v>
          </cell>
          <cell r="F7020" t="str">
            <v>是</v>
          </cell>
          <cell r="G7020" t="str">
            <v>45*44*40</v>
          </cell>
          <cell r="H7020" t="str">
            <v>45*44*40</v>
          </cell>
          <cell r="I7020" t="str">
            <v/>
          </cell>
          <cell r="J7020" t="str">
            <v>件</v>
          </cell>
          <cell r="K7020" t="str">
            <v/>
          </cell>
          <cell r="L7020" t="str">
            <v/>
          </cell>
          <cell r="M7020" t="str">
            <v>44.90</v>
          </cell>
        </row>
        <row r="7021">
          <cell r="A7021" t="str">
            <v>CYS-JLZDHDPWP01005</v>
          </cell>
          <cell r="B7021" t="str">
            <v>蝴蝶连体坐垫</v>
          </cell>
          <cell r="C7021" t="str">
            <v>CYS-JLZDHDPWP01005-蝴蝶连体坐垫</v>
          </cell>
          <cell r="D7021" t="str">
            <v>居家布艺</v>
          </cell>
          <cell r="E7021" t="str">
            <v>是</v>
          </cell>
          <cell r="F7021" t="str">
            <v>是</v>
          </cell>
          <cell r="G7021" t="str">
            <v>45*44*40</v>
          </cell>
          <cell r="H7021" t="str">
            <v>45*44*40</v>
          </cell>
          <cell r="I7021" t="str">
            <v/>
          </cell>
          <cell r="J7021" t="str">
            <v>件</v>
          </cell>
          <cell r="K7021" t="str">
            <v/>
          </cell>
          <cell r="L7021" t="str">
            <v/>
          </cell>
          <cell r="M7021" t="str">
            <v>44.90</v>
          </cell>
        </row>
        <row r="7022">
          <cell r="A7022" t="str">
            <v>CYS-JLZDHDPWP01006</v>
          </cell>
          <cell r="B7022" t="str">
            <v>蝴蝶连体坐垫</v>
          </cell>
          <cell r="C7022" t="str">
            <v>CYS-JLZDHDPWP01006-蝴蝶连体坐垫</v>
          </cell>
          <cell r="D7022" t="str">
            <v>居家布艺</v>
          </cell>
          <cell r="E7022" t="str">
            <v>是</v>
          </cell>
          <cell r="F7022" t="str">
            <v>是</v>
          </cell>
          <cell r="G7022" t="str">
            <v>45*44*40</v>
          </cell>
          <cell r="H7022" t="str">
            <v>45*44*40</v>
          </cell>
          <cell r="I7022" t="str">
            <v/>
          </cell>
          <cell r="J7022" t="str">
            <v>件</v>
          </cell>
          <cell r="K7022" t="str">
            <v/>
          </cell>
          <cell r="L7022" t="str">
            <v/>
          </cell>
          <cell r="M7022" t="str">
            <v>44.90</v>
          </cell>
        </row>
        <row r="7023">
          <cell r="A7023" t="str">
            <v>CYS-JLCTFTPWP02001</v>
          </cell>
          <cell r="B7023" t="str">
            <v>方脸兔组合床头（三件套）</v>
          </cell>
          <cell r="C7023" t="str">
            <v>CYS-JLCTFTPWP02001-方脸兔组合床头</v>
          </cell>
          <cell r="D7023" t="str">
            <v>居家布艺</v>
          </cell>
          <cell r="E7023" t="str">
            <v>是</v>
          </cell>
          <cell r="F7023" t="str">
            <v>是</v>
          </cell>
          <cell r="G7023" t="str">
            <v>45*32*60cm</v>
          </cell>
          <cell r="H7023" t="str">
            <v>47*18*21cm</v>
          </cell>
          <cell r="I7023" t="str">
            <v/>
          </cell>
          <cell r="J7023" t="str">
            <v>件</v>
          </cell>
          <cell r="K7023" t="str">
            <v/>
          </cell>
          <cell r="L7023" t="str">
            <v/>
          </cell>
          <cell r="M7023" t="str">
            <v>79.60</v>
          </cell>
        </row>
        <row r="7024">
          <cell r="A7024" t="str">
            <v>CYS-JLCTFTPWP02002</v>
          </cell>
          <cell r="B7024" t="str">
            <v>方脸兔组合床头（三件套）</v>
          </cell>
          <cell r="C7024" t="str">
            <v>CYS-JLCTFTPWP02002-方脸兔组合床头</v>
          </cell>
          <cell r="D7024" t="str">
            <v>居家布艺</v>
          </cell>
          <cell r="E7024" t="str">
            <v>是</v>
          </cell>
          <cell r="F7024" t="str">
            <v>是</v>
          </cell>
          <cell r="G7024" t="str">
            <v>45*32*60cm</v>
          </cell>
          <cell r="H7024" t="str">
            <v>47*18*21cm</v>
          </cell>
          <cell r="I7024" t="str">
            <v/>
          </cell>
          <cell r="J7024" t="str">
            <v>件</v>
          </cell>
          <cell r="K7024" t="str">
            <v/>
          </cell>
          <cell r="L7024" t="str">
            <v/>
          </cell>
          <cell r="M7024" t="str">
            <v>79.60</v>
          </cell>
        </row>
        <row r="7025">
          <cell r="A7025" t="str">
            <v>CYS-JLCTFTPWP02004</v>
          </cell>
          <cell r="B7025" t="str">
            <v>方脸兔组合床头（三件套）</v>
          </cell>
          <cell r="C7025" t="str">
            <v>CYS-JLCTFTPWP02004-方脸兔组合床头</v>
          </cell>
          <cell r="D7025" t="str">
            <v>居家布艺</v>
          </cell>
          <cell r="E7025" t="str">
            <v>是</v>
          </cell>
          <cell r="F7025" t="str">
            <v>是</v>
          </cell>
          <cell r="G7025" t="str">
            <v>45*32*60cm</v>
          </cell>
          <cell r="H7025" t="str">
            <v>47*18*21cm</v>
          </cell>
          <cell r="I7025" t="str">
            <v/>
          </cell>
          <cell r="J7025" t="str">
            <v>件</v>
          </cell>
          <cell r="K7025" t="str">
            <v/>
          </cell>
          <cell r="L7025" t="str">
            <v/>
          </cell>
          <cell r="M7025" t="str">
            <v>79.60</v>
          </cell>
        </row>
        <row r="7026">
          <cell r="A7026" t="str">
            <v>CYS-JLCTFTPWP02006</v>
          </cell>
          <cell r="B7026" t="str">
            <v>方脸兔组合床头（三件套）</v>
          </cell>
          <cell r="C7026" t="str">
            <v>CYS-JLCTFTPWP02006-方脸兔组合床头</v>
          </cell>
          <cell r="D7026" t="str">
            <v>居家布艺</v>
          </cell>
          <cell r="E7026" t="str">
            <v>是</v>
          </cell>
          <cell r="F7026" t="str">
            <v>是</v>
          </cell>
          <cell r="G7026" t="str">
            <v>45*32*60cm</v>
          </cell>
          <cell r="H7026" t="str">
            <v>47*18*21cm</v>
          </cell>
          <cell r="I7026" t="str">
            <v/>
          </cell>
          <cell r="J7026" t="str">
            <v>件</v>
          </cell>
          <cell r="K7026" t="str">
            <v/>
          </cell>
          <cell r="L7026" t="str">
            <v/>
          </cell>
          <cell r="M7026" t="str">
            <v>79.60</v>
          </cell>
        </row>
        <row r="7027">
          <cell r="A7027" t="str">
            <v>CYS-JLCTFTPWP03001</v>
          </cell>
          <cell r="B7027" t="str">
            <v>方脸兔组合床头（两件套）</v>
          </cell>
          <cell r="C7027" t="str">
            <v>CYS-JLCTFTPWP03001-方脸兔组合床头</v>
          </cell>
          <cell r="D7027" t="str">
            <v>居家布艺</v>
          </cell>
          <cell r="E7027" t="str">
            <v>是</v>
          </cell>
          <cell r="F7027" t="str">
            <v>是</v>
          </cell>
          <cell r="G7027" t="str">
            <v>45*32*60cm</v>
          </cell>
          <cell r="H7027" t="str">
            <v>47*18*21cm</v>
          </cell>
          <cell r="I7027" t="str">
            <v/>
          </cell>
          <cell r="J7027" t="str">
            <v>件</v>
          </cell>
          <cell r="K7027" t="str">
            <v/>
          </cell>
          <cell r="L7027" t="str">
            <v/>
          </cell>
          <cell r="M7027" t="str">
            <v>69.10</v>
          </cell>
        </row>
        <row r="7028">
          <cell r="A7028" t="str">
            <v>CYS-JLCTFTPWP03002</v>
          </cell>
          <cell r="B7028" t="str">
            <v>方脸兔组合床头（两件套）</v>
          </cell>
          <cell r="C7028" t="str">
            <v>CYS-JLCTFTPWP03002-方脸兔组合床头</v>
          </cell>
          <cell r="D7028" t="str">
            <v>居家布艺</v>
          </cell>
          <cell r="E7028" t="str">
            <v>是</v>
          </cell>
          <cell r="F7028" t="str">
            <v>是</v>
          </cell>
          <cell r="G7028" t="str">
            <v>45*32*60cm</v>
          </cell>
          <cell r="H7028" t="str">
            <v>47*18*21cm</v>
          </cell>
          <cell r="I7028" t="str">
            <v/>
          </cell>
          <cell r="J7028" t="str">
            <v>件</v>
          </cell>
          <cell r="K7028" t="str">
            <v/>
          </cell>
          <cell r="L7028" t="str">
            <v/>
          </cell>
          <cell r="M7028" t="str">
            <v>69.10</v>
          </cell>
        </row>
        <row r="7029">
          <cell r="A7029" t="str">
            <v>CYS-JLCTFTPWP03004</v>
          </cell>
          <cell r="B7029" t="str">
            <v>方脸兔组合床头（两件套）</v>
          </cell>
          <cell r="C7029" t="str">
            <v>CYS-JLCTFTPWP03004-方脸兔组合床头</v>
          </cell>
          <cell r="D7029" t="str">
            <v>居家布艺</v>
          </cell>
          <cell r="E7029" t="str">
            <v>是</v>
          </cell>
          <cell r="F7029" t="str">
            <v>是</v>
          </cell>
          <cell r="G7029" t="str">
            <v>45*32*60cm</v>
          </cell>
          <cell r="H7029" t="str">
            <v>47*18*21cm</v>
          </cell>
          <cell r="I7029" t="str">
            <v/>
          </cell>
          <cell r="J7029" t="str">
            <v>件</v>
          </cell>
          <cell r="K7029" t="str">
            <v/>
          </cell>
          <cell r="L7029" t="str">
            <v/>
          </cell>
          <cell r="M7029" t="str">
            <v>69.10</v>
          </cell>
        </row>
        <row r="7030">
          <cell r="A7030" t="str">
            <v>CYS-JLCTFTPWP03006</v>
          </cell>
          <cell r="B7030" t="str">
            <v>方脸兔组合床头（两件套）</v>
          </cell>
          <cell r="C7030" t="str">
            <v>CYS-JLCTFTPWP03006-方脸兔组合床头</v>
          </cell>
          <cell r="D7030" t="str">
            <v>居家布艺</v>
          </cell>
          <cell r="E7030" t="str">
            <v>是</v>
          </cell>
          <cell r="F7030" t="str">
            <v>是</v>
          </cell>
          <cell r="G7030" t="str">
            <v>45*32*60cm</v>
          </cell>
          <cell r="H7030" t="str">
            <v>47*18*21cm</v>
          </cell>
          <cell r="I7030" t="str">
            <v/>
          </cell>
          <cell r="J7030" t="str">
            <v>件</v>
          </cell>
          <cell r="K7030" t="str">
            <v/>
          </cell>
          <cell r="L7030" t="str">
            <v/>
          </cell>
          <cell r="M7030" t="str">
            <v>69.10</v>
          </cell>
        </row>
        <row r="7031">
          <cell r="A7031" t="str">
            <v>CYS-JLZDXXPWP01001</v>
          </cell>
          <cell r="B7031" t="str">
            <v>小熊学生坐垫大</v>
          </cell>
          <cell r="C7031" t="str">
            <v>CYS-JLZDXXPWP01001-小熊学生坐垫</v>
          </cell>
          <cell r="D7031" t="str">
            <v>居家布艺</v>
          </cell>
          <cell r="E7031" t="str">
            <v>是</v>
          </cell>
          <cell r="F7031" t="str">
            <v>是</v>
          </cell>
          <cell r="G7031" t="str">
            <v>39*35*8.5cm</v>
          </cell>
          <cell r="H7031" t="str">
            <v>39*35*8.5cm</v>
          </cell>
          <cell r="I7031" t="str">
            <v/>
          </cell>
          <cell r="J7031" t="str">
            <v>件</v>
          </cell>
          <cell r="K7031" t="str">
            <v/>
          </cell>
          <cell r="L7031" t="str">
            <v/>
          </cell>
          <cell r="M7031" t="str">
            <v>17.40</v>
          </cell>
        </row>
        <row r="7032">
          <cell r="A7032" t="str">
            <v>CYS-JLZDXXPWP01002</v>
          </cell>
          <cell r="B7032" t="str">
            <v>小熊学生坐垫大</v>
          </cell>
          <cell r="C7032" t="str">
            <v>CYS-JLZDXXPWP01002-小熊学生坐垫</v>
          </cell>
          <cell r="D7032" t="str">
            <v>居家布艺</v>
          </cell>
          <cell r="E7032" t="str">
            <v>是</v>
          </cell>
          <cell r="F7032" t="str">
            <v>是</v>
          </cell>
          <cell r="G7032" t="str">
            <v>39*35*8.5cm</v>
          </cell>
          <cell r="H7032" t="str">
            <v>39*35*8.5cm</v>
          </cell>
          <cell r="I7032" t="str">
            <v/>
          </cell>
          <cell r="J7032" t="str">
            <v>件</v>
          </cell>
          <cell r="K7032" t="str">
            <v/>
          </cell>
          <cell r="L7032" t="str">
            <v/>
          </cell>
          <cell r="M7032" t="str">
            <v>17.40</v>
          </cell>
        </row>
        <row r="7033">
          <cell r="A7033" t="str">
            <v>CYS-JLZDXXPWP01003</v>
          </cell>
          <cell r="B7033" t="str">
            <v>小熊学生坐垫大</v>
          </cell>
          <cell r="C7033" t="str">
            <v>CYS-JLZDXXPWP01003-小熊学生坐垫</v>
          </cell>
          <cell r="D7033" t="str">
            <v>居家布艺</v>
          </cell>
          <cell r="E7033" t="str">
            <v>是</v>
          </cell>
          <cell r="F7033" t="str">
            <v>是</v>
          </cell>
          <cell r="G7033" t="str">
            <v>39*35*8.5cm</v>
          </cell>
          <cell r="H7033" t="str">
            <v>39*35*8.5cm</v>
          </cell>
          <cell r="I7033" t="str">
            <v/>
          </cell>
          <cell r="J7033" t="str">
            <v>件</v>
          </cell>
          <cell r="K7033" t="str">
            <v/>
          </cell>
          <cell r="L7033" t="str">
            <v/>
          </cell>
          <cell r="M7033" t="str">
            <v>17.40</v>
          </cell>
        </row>
        <row r="7034">
          <cell r="A7034" t="str">
            <v>CYS-JLZDXXPWP01004</v>
          </cell>
          <cell r="B7034" t="str">
            <v>小熊学生坐垫大</v>
          </cell>
          <cell r="C7034" t="str">
            <v>CYS-JLZDXXPWP01004-小熊学生坐垫</v>
          </cell>
          <cell r="D7034" t="str">
            <v>居家布艺</v>
          </cell>
          <cell r="E7034" t="str">
            <v>是</v>
          </cell>
          <cell r="F7034" t="str">
            <v>是</v>
          </cell>
          <cell r="G7034" t="str">
            <v>39*35*8.5cm</v>
          </cell>
          <cell r="H7034" t="str">
            <v>39*35*8.5cm</v>
          </cell>
          <cell r="I7034" t="str">
            <v/>
          </cell>
          <cell r="J7034" t="str">
            <v>件</v>
          </cell>
          <cell r="K7034" t="str">
            <v/>
          </cell>
          <cell r="L7034" t="str">
            <v/>
          </cell>
          <cell r="M7034" t="str">
            <v>17.40</v>
          </cell>
        </row>
        <row r="7035">
          <cell r="A7035" t="str">
            <v>CYS-JLZDXXPWP01005</v>
          </cell>
          <cell r="B7035" t="str">
            <v>小熊学生坐垫大</v>
          </cell>
          <cell r="C7035" t="str">
            <v>CYS-JLZDXXPWP01005-小熊学生坐垫</v>
          </cell>
          <cell r="D7035" t="str">
            <v>居家布艺</v>
          </cell>
          <cell r="E7035" t="str">
            <v>是</v>
          </cell>
          <cell r="F7035" t="str">
            <v>是</v>
          </cell>
          <cell r="G7035" t="str">
            <v>39*35*8.5cm</v>
          </cell>
          <cell r="H7035" t="str">
            <v>39*35*8.5cm</v>
          </cell>
          <cell r="I7035" t="str">
            <v/>
          </cell>
          <cell r="J7035" t="str">
            <v>件</v>
          </cell>
          <cell r="K7035" t="str">
            <v/>
          </cell>
          <cell r="L7035" t="str">
            <v/>
          </cell>
          <cell r="M7035" t="str">
            <v>17.40</v>
          </cell>
        </row>
        <row r="7036">
          <cell r="A7036" t="str">
            <v>CYS-JLZDXXPWP01006</v>
          </cell>
          <cell r="B7036" t="str">
            <v>小熊学生坐垫大</v>
          </cell>
          <cell r="C7036" t="str">
            <v>CYS-JLZDXXPWP01006-小熊学生坐垫</v>
          </cell>
          <cell r="D7036" t="str">
            <v>居家布艺</v>
          </cell>
          <cell r="E7036" t="str">
            <v>是</v>
          </cell>
          <cell r="F7036" t="str">
            <v>是</v>
          </cell>
          <cell r="G7036" t="str">
            <v>39*35*8.5cm</v>
          </cell>
          <cell r="H7036" t="str">
            <v>39*35*8.5cm</v>
          </cell>
          <cell r="I7036" t="str">
            <v/>
          </cell>
          <cell r="J7036" t="str">
            <v>件</v>
          </cell>
          <cell r="K7036" t="str">
            <v/>
          </cell>
          <cell r="L7036" t="str">
            <v/>
          </cell>
          <cell r="M7036" t="str">
            <v>17.40</v>
          </cell>
        </row>
        <row r="7037">
          <cell r="A7037" t="str">
            <v>CYS-JLZDXXPWP02001</v>
          </cell>
          <cell r="B7037" t="str">
            <v>小熊学生坐垫小</v>
          </cell>
          <cell r="C7037" t="str">
            <v>CYS-JLZDXXPWP02001-小熊学生坐垫</v>
          </cell>
          <cell r="D7037" t="str">
            <v>居家布艺</v>
          </cell>
          <cell r="E7037" t="str">
            <v>是</v>
          </cell>
          <cell r="F7037" t="str">
            <v>是</v>
          </cell>
          <cell r="G7037" t="str">
            <v>34*25*6.5cm</v>
          </cell>
          <cell r="H7037" t="str">
            <v>34*25*6.5cm</v>
          </cell>
          <cell r="I7037" t="str">
            <v/>
          </cell>
          <cell r="J7037" t="str">
            <v>件</v>
          </cell>
          <cell r="K7037" t="str">
            <v/>
          </cell>
          <cell r="L7037" t="str">
            <v/>
          </cell>
          <cell r="M7037" t="str">
            <v>12.20</v>
          </cell>
        </row>
        <row r="7038">
          <cell r="A7038" t="str">
            <v>CYS-JLZDXXPWP02002</v>
          </cell>
          <cell r="B7038" t="str">
            <v>小熊学生坐垫小</v>
          </cell>
          <cell r="C7038" t="str">
            <v>CYS-JLZDXXPWP02002-小熊学生坐垫</v>
          </cell>
          <cell r="D7038" t="str">
            <v>居家布艺</v>
          </cell>
          <cell r="E7038" t="str">
            <v>是</v>
          </cell>
          <cell r="F7038" t="str">
            <v>是</v>
          </cell>
          <cell r="G7038" t="str">
            <v>34*25*6.5cm</v>
          </cell>
          <cell r="H7038" t="str">
            <v>34*25*6.5cm</v>
          </cell>
          <cell r="I7038" t="str">
            <v/>
          </cell>
          <cell r="J7038" t="str">
            <v>件</v>
          </cell>
          <cell r="K7038" t="str">
            <v/>
          </cell>
          <cell r="L7038" t="str">
            <v/>
          </cell>
          <cell r="M7038" t="str">
            <v>12.20</v>
          </cell>
        </row>
        <row r="7039">
          <cell r="A7039" t="str">
            <v>CYS-JLZDXXPWP02003</v>
          </cell>
          <cell r="B7039" t="str">
            <v>小熊学生坐垫小</v>
          </cell>
          <cell r="C7039" t="str">
            <v>CYS-JLZDXXPWP02003-小熊学生坐垫</v>
          </cell>
          <cell r="D7039" t="str">
            <v>居家布艺</v>
          </cell>
          <cell r="E7039" t="str">
            <v>是</v>
          </cell>
          <cell r="F7039" t="str">
            <v>是</v>
          </cell>
          <cell r="G7039" t="str">
            <v>34*25*6.5cm</v>
          </cell>
          <cell r="H7039" t="str">
            <v>34*25*6.5cm</v>
          </cell>
          <cell r="I7039" t="str">
            <v/>
          </cell>
          <cell r="J7039" t="str">
            <v>件</v>
          </cell>
          <cell r="K7039" t="str">
            <v/>
          </cell>
          <cell r="L7039" t="str">
            <v/>
          </cell>
          <cell r="M7039" t="str">
            <v>12.20</v>
          </cell>
        </row>
        <row r="7040">
          <cell r="A7040" t="str">
            <v>CYS-JLZDXXPWP02004</v>
          </cell>
          <cell r="B7040" t="str">
            <v>小熊学生坐垫小</v>
          </cell>
          <cell r="C7040" t="str">
            <v>CYS-JLZDXXPWP02004-小熊学生坐垫</v>
          </cell>
          <cell r="D7040" t="str">
            <v>居家布艺</v>
          </cell>
          <cell r="E7040" t="str">
            <v>是</v>
          </cell>
          <cell r="F7040" t="str">
            <v>是</v>
          </cell>
          <cell r="G7040" t="str">
            <v>34*25*6.5cm</v>
          </cell>
          <cell r="H7040" t="str">
            <v>34*25*6.5cm</v>
          </cell>
          <cell r="I7040" t="str">
            <v/>
          </cell>
          <cell r="J7040" t="str">
            <v>件</v>
          </cell>
          <cell r="K7040" t="str">
            <v/>
          </cell>
          <cell r="L7040" t="str">
            <v/>
          </cell>
          <cell r="M7040" t="str">
            <v>12.20</v>
          </cell>
        </row>
        <row r="7041">
          <cell r="A7041" t="str">
            <v>CYS-JLZDXXPWP02005</v>
          </cell>
          <cell r="B7041" t="str">
            <v>小熊学生坐垫小</v>
          </cell>
          <cell r="C7041" t="str">
            <v>CYS-JLZDXXPWP02005-小熊学生坐垫</v>
          </cell>
          <cell r="D7041" t="str">
            <v>居家布艺</v>
          </cell>
          <cell r="E7041" t="str">
            <v>是</v>
          </cell>
          <cell r="F7041" t="str">
            <v>是</v>
          </cell>
          <cell r="G7041" t="str">
            <v>34*25*6.5cm</v>
          </cell>
          <cell r="H7041" t="str">
            <v>34*25*6.5cm</v>
          </cell>
          <cell r="I7041" t="str">
            <v/>
          </cell>
          <cell r="J7041" t="str">
            <v>件</v>
          </cell>
          <cell r="K7041" t="str">
            <v/>
          </cell>
          <cell r="L7041" t="str">
            <v/>
          </cell>
          <cell r="M7041" t="str">
            <v>12.20</v>
          </cell>
        </row>
        <row r="7042">
          <cell r="A7042" t="str">
            <v>CYS-JLZDXXPWP02006</v>
          </cell>
          <cell r="B7042" t="str">
            <v>小熊学生坐垫小</v>
          </cell>
          <cell r="C7042" t="str">
            <v>CYS-JLZDXXPWP02006-小熊学生坐垫</v>
          </cell>
          <cell r="D7042" t="str">
            <v>居家布艺</v>
          </cell>
          <cell r="E7042" t="str">
            <v>是</v>
          </cell>
          <cell r="F7042" t="str">
            <v>是</v>
          </cell>
          <cell r="G7042" t="str">
            <v>34*25*6.5cm</v>
          </cell>
          <cell r="H7042" t="str">
            <v>34*25*6.5cm</v>
          </cell>
          <cell r="I7042" t="str">
            <v/>
          </cell>
          <cell r="J7042" t="str">
            <v>件</v>
          </cell>
          <cell r="K7042" t="str">
            <v/>
          </cell>
          <cell r="L7042" t="str">
            <v/>
          </cell>
          <cell r="M7042" t="str">
            <v>12.20</v>
          </cell>
        </row>
        <row r="7043">
          <cell r="A7043" t="str">
            <v>CYS-JLWSAXPEP01001</v>
          </cell>
          <cell r="B7043" t="str">
            <v>爱心午睡枕</v>
          </cell>
          <cell r="C7043" t="str">
            <v>CYS-JLWSAXPEP01001-爱心午睡枕</v>
          </cell>
          <cell r="D7043" t="str">
            <v>居家布艺</v>
          </cell>
          <cell r="E7043" t="str">
            <v>是</v>
          </cell>
          <cell r="F7043" t="str">
            <v>否</v>
          </cell>
          <cell r="G7043" t="str">
            <v>28*18*16cm</v>
          </cell>
          <cell r="H7043" t="str">
            <v>28*18*16cm</v>
          </cell>
          <cell r="I7043" t="str">
            <v/>
          </cell>
          <cell r="J7043" t="str">
            <v>件</v>
          </cell>
          <cell r="K7043" t="str">
            <v/>
          </cell>
          <cell r="L7043" t="str">
            <v/>
          </cell>
          <cell r="M7043" t="str">
            <v>16.40</v>
          </cell>
        </row>
        <row r="7044">
          <cell r="A7044" t="str">
            <v>CYS-JLWSAXPEP01002</v>
          </cell>
          <cell r="B7044" t="str">
            <v>爱心午睡枕</v>
          </cell>
          <cell r="C7044" t="str">
            <v>CYS-JLWSAXPEP01002-爱心午睡枕</v>
          </cell>
          <cell r="D7044" t="str">
            <v>居家布艺</v>
          </cell>
          <cell r="E7044" t="str">
            <v>是</v>
          </cell>
          <cell r="F7044" t="str">
            <v>否</v>
          </cell>
          <cell r="G7044" t="str">
            <v>28*18*16cm</v>
          </cell>
          <cell r="H7044" t="str">
            <v>28*18*16cm</v>
          </cell>
          <cell r="I7044" t="str">
            <v/>
          </cell>
          <cell r="J7044" t="str">
            <v>件</v>
          </cell>
          <cell r="K7044" t="str">
            <v/>
          </cell>
          <cell r="L7044" t="str">
            <v/>
          </cell>
          <cell r="M7044" t="str">
            <v>16.40</v>
          </cell>
        </row>
        <row r="7045">
          <cell r="A7045" t="str">
            <v>CYS-JLWSAXPEP01003</v>
          </cell>
          <cell r="B7045" t="str">
            <v>爱心午睡枕</v>
          </cell>
          <cell r="C7045" t="str">
            <v>CYS-JLWSAXPEP01003-爱心午睡枕</v>
          </cell>
          <cell r="D7045" t="str">
            <v>居家布艺</v>
          </cell>
          <cell r="E7045" t="str">
            <v>是</v>
          </cell>
          <cell r="F7045" t="str">
            <v>否</v>
          </cell>
          <cell r="G7045" t="str">
            <v>28*18*16cm</v>
          </cell>
          <cell r="H7045" t="str">
            <v>28*18*16cm</v>
          </cell>
          <cell r="I7045" t="str">
            <v/>
          </cell>
          <cell r="J7045" t="str">
            <v>件</v>
          </cell>
          <cell r="K7045" t="str">
            <v/>
          </cell>
          <cell r="L7045" t="str">
            <v/>
          </cell>
          <cell r="M7045" t="str">
            <v>16.40</v>
          </cell>
        </row>
        <row r="7046">
          <cell r="A7046" t="str">
            <v>CYS-JLWSAXPEP01004</v>
          </cell>
          <cell r="B7046" t="str">
            <v>爱心午睡枕</v>
          </cell>
          <cell r="C7046" t="str">
            <v>CYS-JLWSAXPEP01004-爱心午睡枕</v>
          </cell>
          <cell r="D7046" t="str">
            <v>居家布艺</v>
          </cell>
          <cell r="E7046" t="str">
            <v>是</v>
          </cell>
          <cell r="F7046" t="str">
            <v>否</v>
          </cell>
          <cell r="G7046" t="str">
            <v>28*18*16cm</v>
          </cell>
          <cell r="H7046" t="str">
            <v>28*18*16cm</v>
          </cell>
          <cell r="I7046" t="str">
            <v/>
          </cell>
          <cell r="J7046" t="str">
            <v>件</v>
          </cell>
          <cell r="K7046" t="str">
            <v/>
          </cell>
          <cell r="L7046" t="str">
            <v/>
          </cell>
          <cell r="M7046" t="str">
            <v>16.40</v>
          </cell>
        </row>
        <row r="7047">
          <cell r="A7047" t="str">
            <v>CYS-JLWSAXPEP01005</v>
          </cell>
          <cell r="B7047" t="str">
            <v>爱心午睡枕</v>
          </cell>
          <cell r="C7047" t="str">
            <v>CYS-JLWSAXPEP01005-爱心午睡枕</v>
          </cell>
          <cell r="D7047" t="str">
            <v>居家布艺</v>
          </cell>
          <cell r="E7047" t="str">
            <v>是</v>
          </cell>
          <cell r="F7047" t="str">
            <v>否</v>
          </cell>
          <cell r="G7047" t="str">
            <v>28*18*16cm</v>
          </cell>
          <cell r="H7047" t="str">
            <v>28*18*16cm</v>
          </cell>
          <cell r="I7047" t="str">
            <v/>
          </cell>
          <cell r="J7047" t="str">
            <v>件</v>
          </cell>
          <cell r="K7047" t="str">
            <v/>
          </cell>
          <cell r="L7047" t="str">
            <v/>
          </cell>
          <cell r="M7047" t="str">
            <v>16.40</v>
          </cell>
        </row>
        <row r="7048">
          <cell r="A7048" t="str">
            <v>CYS-JLWSAXPEP01006</v>
          </cell>
          <cell r="B7048" t="str">
            <v>爱心午睡枕</v>
          </cell>
          <cell r="C7048" t="str">
            <v>CYS-JLWSAXPEP01006-爱心午睡枕</v>
          </cell>
          <cell r="D7048" t="str">
            <v>居家布艺</v>
          </cell>
          <cell r="E7048" t="str">
            <v>是</v>
          </cell>
          <cell r="F7048" t="str">
            <v>否</v>
          </cell>
          <cell r="G7048" t="str">
            <v>28*18*16cm</v>
          </cell>
          <cell r="H7048" t="str">
            <v>28*18*16cm</v>
          </cell>
          <cell r="I7048" t="str">
            <v/>
          </cell>
          <cell r="J7048" t="str">
            <v>件</v>
          </cell>
          <cell r="K7048" t="str">
            <v/>
          </cell>
          <cell r="L7048" t="str">
            <v/>
          </cell>
          <cell r="M7048" t="str">
            <v>16.40</v>
          </cell>
        </row>
        <row r="7049">
          <cell r="A7049" t="str">
            <v>CYS-JLWSDBPMP01001</v>
          </cell>
          <cell r="B7049" t="str">
            <v>蝴蝶抱抱午睡枕</v>
          </cell>
          <cell r="C7049" t="str">
            <v>CYS-JLWSDBPMP01001-蝴蝶抱抱午睡枕</v>
          </cell>
          <cell r="D7049" t="str">
            <v>居家布艺</v>
          </cell>
          <cell r="E7049" t="str">
            <v>是</v>
          </cell>
          <cell r="F7049" t="str">
            <v>是</v>
          </cell>
          <cell r="G7049" t="str">
            <v>28*24*12cm</v>
          </cell>
          <cell r="H7049" t="str">
            <v>28*24*12cm</v>
          </cell>
          <cell r="I7049" t="str">
            <v/>
          </cell>
          <cell r="J7049" t="str">
            <v>件</v>
          </cell>
          <cell r="K7049" t="str">
            <v/>
          </cell>
          <cell r="L7049" t="str">
            <v/>
          </cell>
          <cell r="M7049" t="str">
            <v>13.60</v>
          </cell>
        </row>
        <row r="7050">
          <cell r="A7050" t="str">
            <v>CYS-JLWSDBPMP01002</v>
          </cell>
          <cell r="B7050" t="str">
            <v>蝴蝶抱抱午睡枕</v>
          </cell>
          <cell r="C7050" t="str">
            <v>CYS-JLWSDBPMP01002-蝴蝶抱抱午睡枕</v>
          </cell>
          <cell r="D7050" t="str">
            <v>居家布艺</v>
          </cell>
          <cell r="E7050" t="str">
            <v>是</v>
          </cell>
          <cell r="F7050" t="str">
            <v>是</v>
          </cell>
          <cell r="G7050" t="str">
            <v>28*24*12cm</v>
          </cell>
          <cell r="H7050" t="str">
            <v>28*24*12cm</v>
          </cell>
          <cell r="I7050" t="str">
            <v/>
          </cell>
          <cell r="J7050" t="str">
            <v>件</v>
          </cell>
          <cell r="K7050" t="str">
            <v/>
          </cell>
          <cell r="L7050" t="str">
            <v/>
          </cell>
          <cell r="M7050" t="str">
            <v>13.60</v>
          </cell>
        </row>
        <row r="7051">
          <cell r="A7051" t="str">
            <v>CYS-JLWSDBPMP01003</v>
          </cell>
          <cell r="B7051" t="str">
            <v>蝴蝶抱抱午睡枕</v>
          </cell>
          <cell r="C7051" t="str">
            <v>CYS-JLWSDBPMP01003-蝴蝶抱抱午睡枕</v>
          </cell>
          <cell r="D7051" t="str">
            <v>居家布艺</v>
          </cell>
          <cell r="E7051" t="str">
            <v>是</v>
          </cell>
          <cell r="F7051" t="str">
            <v>是</v>
          </cell>
          <cell r="G7051" t="str">
            <v>28*24*12cm</v>
          </cell>
          <cell r="H7051" t="str">
            <v>28*24*12cm</v>
          </cell>
          <cell r="I7051" t="str">
            <v/>
          </cell>
          <cell r="J7051" t="str">
            <v>件</v>
          </cell>
          <cell r="K7051" t="str">
            <v/>
          </cell>
          <cell r="L7051" t="str">
            <v/>
          </cell>
          <cell r="M7051" t="str">
            <v>13.60</v>
          </cell>
        </row>
        <row r="7052">
          <cell r="A7052" t="str">
            <v>CYS-JLWSDBPMP01004</v>
          </cell>
          <cell r="B7052" t="str">
            <v>蝴蝶抱抱午睡枕</v>
          </cell>
          <cell r="C7052" t="str">
            <v>CYS-JLWSDBPMP01004-蝴蝶抱抱午睡枕</v>
          </cell>
          <cell r="D7052" t="str">
            <v>居家布艺</v>
          </cell>
          <cell r="E7052" t="str">
            <v>是</v>
          </cell>
          <cell r="F7052" t="str">
            <v>是</v>
          </cell>
          <cell r="G7052" t="str">
            <v>28*24*12cm</v>
          </cell>
          <cell r="H7052" t="str">
            <v>28*24*12cm</v>
          </cell>
          <cell r="I7052" t="str">
            <v/>
          </cell>
          <cell r="J7052" t="str">
            <v>件</v>
          </cell>
          <cell r="K7052" t="str">
            <v/>
          </cell>
          <cell r="L7052" t="str">
            <v/>
          </cell>
          <cell r="M7052" t="str">
            <v>13.60</v>
          </cell>
        </row>
        <row r="7053">
          <cell r="A7053" t="str">
            <v>CYS-JLWSDBPMP01005</v>
          </cell>
          <cell r="B7053" t="str">
            <v>蝴蝶抱抱午睡枕</v>
          </cell>
          <cell r="C7053" t="str">
            <v>CYS-JLWSDBPMP01005-蝴蝶抱抱午睡枕</v>
          </cell>
          <cell r="D7053" t="str">
            <v>居家布艺</v>
          </cell>
          <cell r="E7053" t="str">
            <v>是</v>
          </cell>
          <cell r="F7053" t="str">
            <v>是</v>
          </cell>
          <cell r="G7053" t="str">
            <v>28*24*12cm</v>
          </cell>
          <cell r="H7053" t="str">
            <v>28*24*12cm</v>
          </cell>
          <cell r="I7053" t="str">
            <v/>
          </cell>
          <cell r="J7053" t="str">
            <v>件</v>
          </cell>
          <cell r="K7053" t="str">
            <v/>
          </cell>
          <cell r="L7053" t="str">
            <v/>
          </cell>
          <cell r="M7053" t="str">
            <v>13.60</v>
          </cell>
        </row>
        <row r="7054">
          <cell r="A7054" t="str">
            <v>CYS-JLWSDBPMP01006</v>
          </cell>
          <cell r="B7054" t="str">
            <v>蝴蝶抱抱午睡枕</v>
          </cell>
          <cell r="C7054" t="str">
            <v>CYS-JLWSDBPMP01006-蝴蝶抱抱午睡枕</v>
          </cell>
          <cell r="D7054" t="str">
            <v>居家布艺</v>
          </cell>
          <cell r="E7054" t="str">
            <v>是</v>
          </cell>
          <cell r="F7054" t="str">
            <v>是</v>
          </cell>
          <cell r="G7054" t="str">
            <v>28*24*12cm</v>
          </cell>
          <cell r="H7054" t="str">
            <v>28*24*12cm</v>
          </cell>
          <cell r="I7054" t="str">
            <v/>
          </cell>
          <cell r="J7054" t="str">
            <v>件</v>
          </cell>
          <cell r="K7054" t="str">
            <v/>
          </cell>
          <cell r="L7054" t="str">
            <v/>
          </cell>
          <cell r="M7054" t="str">
            <v>13.60</v>
          </cell>
        </row>
        <row r="7055">
          <cell r="A7055" t="str">
            <v>CYS-JLPZYTPWP01001</v>
          </cell>
          <cell r="B7055" t="str">
            <v>玉兔伴月趴趴枕</v>
          </cell>
          <cell r="C7055" t="str">
            <v>CYS-JLPZYTPWP01001-玉兔伴月趴趴枕</v>
          </cell>
          <cell r="D7055" t="str">
            <v>居家布艺</v>
          </cell>
          <cell r="E7055" t="str">
            <v>是</v>
          </cell>
          <cell r="F7055" t="str">
            <v>是</v>
          </cell>
          <cell r="G7055" t="str">
            <v>61*41*25</v>
          </cell>
          <cell r="H7055" t="str">
            <v>55*22*19</v>
          </cell>
          <cell r="I7055" t="str">
            <v/>
          </cell>
          <cell r="J7055" t="str">
            <v>件</v>
          </cell>
          <cell r="K7055" t="str">
            <v/>
          </cell>
          <cell r="L7055" t="str">
            <v/>
          </cell>
          <cell r="M7055" t="str">
            <v>42.80</v>
          </cell>
        </row>
        <row r="7056">
          <cell r="A7056" t="str">
            <v>CYS-JLPZYTPWP01002</v>
          </cell>
          <cell r="B7056" t="str">
            <v>玉兔伴月趴趴枕</v>
          </cell>
          <cell r="C7056" t="str">
            <v>CYS-JLPZYTPWP01002-玉兔伴月趴趴枕</v>
          </cell>
          <cell r="D7056" t="str">
            <v>居家布艺</v>
          </cell>
          <cell r="E7056" t="str">
            <v>是</v>
          </cell>
          <cell r="F7056" t="str">
            <v>是</v>
          </cell>
          <cell r="G7056" t="str">
            <v>61*41*25</v>
          </cell>
          <cell r="H7056" t="str">
            <v>55*22*19</v>
          </cell>
          <cell r="I7056" t="str">
            <v/>
          </cell>
          <cell r="J7056" t="str">
            <v>件</v>
          </cell>
          <cell r="K7056" t="str">
            <v/>
          </cell>
          <cell r="L7056" t="str">
            <v/>
          </cell>
          <cell r="M7056" t="str">
            <v>42.80</v>
          </cell>
        </row>
        <row r="7057">
          <cell r="A7057" t="str">
            <v>CYS-JLPZYTPWP01003</v>
          </cell>
          <cell r="B7057" t="str">
            <v>玉兔伴月趴趴枕</v>
          </cell>
          <cell r="C7057" t="str">
            <v>CYS-JLPZYTPWP01003-玉兔伴月趴趴枕</v>
          </cell>
          <cell r="D7057" t="str">
            <v>居家布艺</v>
          </cell>
          <cell r="E7057" t="str">
            <v>是</v>
          </cell>
          <cell r="F7057" t="str">
            <v>是</v>
          </cell>
          <cell r="G7057" t="str">
            <v>61*41*25</v>
          </cell>
          <cell r="H7057" t="str">
            <v>55*22*19</v>
          </cell>
          <cell r="I7057" t="str">
            <v/>
          </cell>
          <cell r="J7057" t="str">
            <v>件</v>
          </cell>
          <cell r="K7057" t="str">
            <v/>
          </cell>
          <cell r="L7057" t="str">
            <v/>
          </cell>
          <cell r="M7057" t="str">
            <v>42.80</v>
          </cell>
        </row>
        <row r="7058">
          <cell r="A7058" t="str">
            <v>CYS-JLPZGHPWP01001</v>
          </cell>
          <cell r="B7058" t="str">
            <v>钩号趴枕</v>
          </cell>
          <cell r="C7058" t="str">
            <v>CYS-JLPZGHPWP01001-钩号趴枕</v>
          </cell>
          <cell r="D7058" t="str">
            <v>居家布艺</v>
          </cell>
          <cell r="E7058" t="str">
            <v>是</v>
          </cell>
          <cell r="F7058" t="str">
            <v>否</v>
          </cell>
          <cell r="G7058" t="str">
            <v>57*36*25</v>
          </cell>
          <cell r="H7058" t="str">
            <v>40*18*18</v>
          </cell>
          <cell r="I7058" t="str">
            <v/>
          </cell>
          <cell r="J7058" t="str">
            <v>件</v>
          </cell>
          <cell r="K7058" t="str">
            <v/>
          </cell>
          <cell r="L7058" t="str">
            <v/>
          </cell>
          <cell r="M7058" t="str">
            <v>46.50</v>
          </cell>
        </row>
        <row r="7059">
          <cell r="A7059" t="str">
            <v>CYS-JLPZGHPWP01002</v>
          </cell>
          <cell r="B7059" t="str">
            <v>钩号趴枕</v>
          </cell>
          <cell r="C7059" t="str">
            <v>CYS-JLPZGHPWP01002-钩号趴枕</v>
          </cell>
          <cell r="D7059" t="str">
            <v>居家布艺</v>
          </cell>
          <cell r="E7059" t="str">
            <v>是</v>
          </cell>
          <cell r="F7059" t="str">
            <v>否</v>
          </cell>
          <cell r="G7059" t="str">
            <v>57*36*25</v>
          </cell>
          <cell r="H7059" t="str">
            <v>40*18*18</v>
          </cell>
          <cell r="I7059" t="str">
            <v/>
          </cell>
          <cell r="J7059" t="str">
            <v>件</v>
          </cell>
          <cell r="K7059" t="str">
            <v/>
          </cell>
          <cell r="L7059" t="str">
            <v/>
          </cell>
          <cell r="M7059" t="str">
            <v>46.50</v>
          </cell>
        </row>
        <row r="7060">
          <cell r="A7060" t="str">
            <v>CYS-JLPZGHPWP01003</v>
          </cell>
          <cell r="B7060" t="str">
            <v>钩号趴枕</v>
          </cell>
          <cell r="C7060" t="str">
            <v>CYS-JLPZGHPWP01003-钩号趴枕</v>
          </cell>
          <cell r="D7060" t="str">
            <v>居家布艺</v>
          </cell>
          <cell r="E7060" t="str">
            <v>是</v>
          </cell>
          <cell r="F7060" t="str">
            <v>否</v>
          </cell>
          <cell r="G7060" t="str">
            <v>57*36*25</v>
          </cell>
          <cell r="H7060" t="str">
            <v>40*18*18</v>
          </cell>
          <cell r="I7060" t="str">
            <v/>
          </cell>
          <cell r="J7060" t="str">
            <v>件</v>
          </cell>
          <cell r="K7060" t="str">
            <v/>
          </cell>
          <cell r="L7060" t="str">
            <v/>
          </cell>
          <cell r="M7060" t="str">
            <v>46.50</v>
          </cell>
        </row>
        <row r="7061">
          <cell r="A7061" t="str">
            <v>CYS-JLPZGHPWP01004</v>
          </cell>
          <cell r="B7061" t="str">
            <v>钩号趴枕</v>
          </cell>
          <cell r="C7061" t="str">
            <v>CYS-JLPZGHPWP01004-钩号趴枕</v>
          </cell>
          <cell r="D7061" t="str">
            <v>居家布艺</v>
          </cell>
          <cell r="E7061" t="str">
            <v>是</v>
          </cell>
          <cell r="F7061" t="str">
            <v>否</v>
          </cell>
          <cell r="G7061" t="str">
            <v>57*36*25</v>
          </cell>
          <cell r="H7061" t="str">
            <v>40*18*18</v>
          </cell>
          <cell r="I7061" t="str">
            <v/>
          </cell>
          <cell r="J7061" t="str">
            <v>件</v>
          </cell>
          <cell r="K7061" t="str">
            <v/>
          </cell>
          <cell r="L7061" t="str">
            <v/>
          </cell>
          <cell r="M7061" t="str">
            <v>46.50</v>
          </cell>
        </row>
        <row r="7062">
          <cell r="A7062" t="str">
            <v>CYS-JLPZGHPWP01005</v>
          </cell>
          <cell r="B7062" t="str">
            <v>钩号趴枕</v>
          </cell>
          <cell r="C7062" t="str">
            <v>CYS-JLPZGHPWP01005-钩号趴枕</v>
          </cell>
          <cell r="D7062" t="str">
            <v>居家布艺</v>
          </cell>
          <cell r="E7062" t="str">
            <v>是</v>
          </cell>
          <cell r="F7062" t="str">
            <v>否</v>
          </cell>
          <cell r="G7062" t="str">
            <v>57*36*25</v>
          </cell>
          <cell r="H7062" t="str">
            <v>40*18*18</v>
          </cell>
          <cell r="I7062" t="str">
            <v/>
          </cell>
          <cell r="J7062" t="str">
            <v>件</v>
          </cell>
          <cell r="K7062" t="str">
            <v/>
          </cell>
          <cell r="L7062" t="str">
            <v/>
          </cell>
          <cell r="M7062" t="str">
            <v>46.50</v>
          </cell>
        </row>
        <row r="7063">
          <cell r="A7063" t="str">
            <v>CYS-JLPZGHPWP01006</v>
          </cell>
          <cell r="B7063" t="str">
            <v>钩号趴枕</v>
          </cell>
          <cell r="C7063" t="str">
            <v>CYS-JLPZGHPWP01006-钩号趴枕</v>
          </cell>
          <cell r="D7063" t="str">
            <v>居家布艺</v>
          </cell>
          <cell r="E7063" t="str">
            <v>是</v>
          </cell>
          <cell r="F7063" t="str">
            <v>否</v>
          </cell>
          <cell r="G7063" t="str">
            <v>57*36*25</v>
          </cell>
          <cell r="H7063" t="str">
            <v>40*18*18</v>
          </cell>
          <cell r="I7063" t="str">
            <v/>
          </cell>
          <cell r="J7063" t="str">
            <v>件</v>
          </cell>
          <cell r="K7063" t="str">
            <v/>
          </cell>
          <cell r="L7063" t="str">
            <v/>
          </cell>
          <cell r="M7063" t="str">
            <v>46.50</v>
          </cell>
        </row>
        <row r="7064">
          <cell r="A7064" t="str">
            <v>CYS-JLPZGHPWC01001</v>
          </cell>
          <cell r="B7064" t="str">
            <v>钩号趴枕</v>
          </cell>
          <cell r="C7064" t="str">
            <v>CYS-JLPZGHPWC01001-钩号趴枕</v>
          </cell>
          <cell r="D7064" t="str">
            <v>居家布艺</v>
          </cell>
          <cell r="E7064" t="str">
            <v>是</v>
          </cell>
          <cell r="F7064" t="str">
            <v>否</v>
          </cell>
          <cell r="G7064" t="str">
            <v>57*36*25</v>
          </cell>
          <cell r="H7064" t="str">
            <v>40*18*18</v>
          </cell>
          <cell r="I7064" t="str">
            <v/>
          </cell>
          <cell r="J7064" t="str">
            <v>件</v>
          </cell>
          <cell r="K7064" t="str">
            <v/>
          </cell>
          <cell r="L7064" t="str">
            <v/>
          </cell>
          <cell r="M7064" t="str">
            <v>46.50</v>
          </cell>
        </row>
        <row r="7065">
          <cell r="A7065" t="str">
            <v>CYS-JLPZGHPWC01002</v>
          </cell>
          <cell r="B7065" t="str">
            <v>钩号趴枕</v>
          </cell>
          <cell r="C7065" t="str">
            <v>CYS-JLPZGHPWC01002-钩号趴枕</v>
          </cell>
          <cell r="D7065" t="str">
            <v>居家布艺</v>
          </cell>
          <cell r="E7065" t="str">
            <v>是</v>
          </cell>
          <cell r="F7065" t="str">
            <v>否</v>
          </cell>
          <cell r="G7065" t="str">
            <v>57*36*25</v>
          </cell>
          <cell r="H7065" t="str">
            <v>40*18*18</v>
          </cell>
          <cell r="I7065" t="str">
            <v/>
          </cell>
          <cell r="J7065" t="str">
            <v>件</v>
          </cell>
          <cell r="K7065" t="str">
            <v/>
          </cell>
          <cell r="L7065" t="str">
            <v/>
          </cell>
          <cell r="M7065" t="str">
            <v>46.50</v>
          </cell>
        </row>
        <row r="7066">
          <cell r="A7066" t="str">
            <v>CYS-JLPZGHPWC01003</v>
          </cell>
          <cell r="B7066" t="str">
            <v>钩号趴枕</v>
          </cell>
          <cell r="C7066" t="str">
            <v>CYS-JLPZGHPWC01003-钩号趴枕</v>
          </cell>
          <cell r="D7066" t="str">
            <v>居家布艺</v>
          </cell>
          <cell r="E7066" t="str">
            <v>是</v>
          </cell>
          <cell r="F7066" t="str">
            <v>否</v>
          </cell>
          <cell r="G7066" t="str">
            <v>57*36*25</v>
          </cell>
          <cell r="H7066" t="str">
            <v>40*18*18</v>
          </cell>
          <cell r="I7066" t="str">
            <v/>
          </cell>
          <cell r="J7066" t="str">
            <v>件</v>
          </cell>
          <cell r="K7066" t="str">
            <v/>
          </cell>
          <cell r="L7066" t="str">
            <v/>
          </cell>
          <cell r="M7066" t="str">
            <v>46.50</v>
          </cell>
        </row>
        <row r="7067">
          <cell r="A7067" t="str">
            <v>CYS-JLPZGHPWC01004</v>
          </cell>
          <cell r="B7067" t="str">
            <v>钩号趴枕</v>
          </cell>
          <cell r="C7067" t="str">
            <v>CYS-JLPZGHPWC01004-钩号趴枕</v>
          </cell>
          <cell r="D7067" t="str">
            <v>居家布艺</v>
          </cell>
          <cell r="E7067" t="str">
            <v>是</v>
          </cell>
          <cell r="F7067" t="str">
            <v>否</v>
          </cell>
          <cell r="G7067" t="str">
            <v>57*36*25</v>
          </cell>
          <cell r="H7067" t="str">
            <v>40*18*18</v>
          </cell>
          <cell r="I7067" t="str">
            <v/>
          </cell>
          <cell r="J7067" t="str">
            <v>件</v>
          </cell>
          <cell r="K7067" t="str">
            <v/>
          </cell>
          <cell r="L7067" t="str">
            <v/>
          </cell>
          <cell r="M7067" t="str">
            <v>46.50</v>
          </cell>
        </row>
        <row r="7068">
          <cell r="A7068" t="str">
            <v>CYS-JLPZGHPWC01005</v>
          </cell>
          <cell r="B7068" t="str">
            <v>钩号趴枕</v>
          </cell>
          <cell r="C7068" t="str">
            <v>CYS-JLPZGHPWC01005-钩号趴枕</v>
          </cell>
          <cell r="D7068" t="str">
            <v>居家布艺</v>
          </cell>
          <cell r="E7068" t="str">
            <v>是</v>
          </cell>
          <cell r="F7068" t="str">
            <v>否</v>
          </cell>
          <cell r="G7068" t="str">
            <v>57*36*25</v>
          </cell>
          <cell r="H7068" t="str">
            <v>40*18*18</v>
          </cell>
          <cell r="I7068" t="str">
            <v/>
          </cell>
          <cell r="J7068" t="str">
            <v>件</v>
          </cell>
          <cell r="K7068" t="str">
            <v/>
          </cell>
          <cell r="L7068" t="str">
            <v/>
          </cell>
          <cell r="M7068" t="str">
            <v>46.50</v>
          </cell>
        </row>
        <row r="7069">
          <cell r="A7069" t="str">
            <v>CYS-JLPZGHWPWP01001</v>
          </cell>
          <cell r="B7069" t="str">
            <v>钩号趴枕(无增高款）</v>
          </cell>
          <cell r="C7069" t="str">
            <v>CYS-JLPZGHWPWP01001-钩号趴枕</v>
          </cell>
          <cell r="D7069" t="str">
            <v>居家布艺</v>
          </cell>
          <cell r="E7069" t="str">
            <v>是</v>
          </cell>
          <cell r="F7069" t="str">
            <v>否</v>
          </cell>
          <cell r="G7069" t="str">
            <v>57*36*25</v>
          </cell>
          <cell r="H7069" t="str">
            <v>40*18*18</v>
          </cell>
          <cell r="I7069" t="str">
            <v/>
          </cell>
          <cell r="J7069" t="str">
            <v>件</v>
          </cell>
          <cell r="K7069" t="str">
            <v/>
          </cell>
          <cell r="L7069" t="str">
            <v/>
          </cell>
          <cell r="M7069" t="str">
            <v>43.70</v>
          </cell>
        </row>
        <row r="7070">
          <cell r="A7070" t="str">
            <v>CYS-JLPZGHWPWP01002</v>
          </cell>
          <cell r="B7070" t="str">
            <v>钩号趴枕(无增高款）</v>
          </cell>
          <cell r="C7070" t="str">
            <v>CYS-JLPZGHWPWP01002-钩号趴枕</v>
          </cell>
          <cell r="D7070" t="str">
            <v>居家布艺</v>
          </cell>
          <cell r="E7070" t="str">
            <v>是</v>
          </cell>
          <cell r="F7070" t="str">
            <v>否</v>
          </cell>
          <cell r="G7070" t="str">
            <v>57*36*25</v>
          </cell>
          <cell r="H7070" t="str">
            <v>40*18*18</v>
          </cell>
          <cell r="I7070" t="str">
            <v/>
          </cell>
          <cell r="J7070" t="str">
            <v>件</v>
          </cell>
          <cell r="K7070" t="str">
            <v/>
          </cell>
          <cell r="L7070" t="str">
            <v/>
          </cell>
          <cell r="M7070" t="str">
            <v>43.70</v>
          </cell>
        </row>
        <row r="7071">
          <cell r="A7071" t="str">
            <v>CYS-JLPZGHWPWP01003</v>
          </cell>
          <cell r="B7071" t="str">
            <v>钩号趴枕(无增高款）</v>
          </cell>
          <cell r="C7071" t="str">
            <v>CYS-JLPZGHWPWP01003-钩号趴枕</v>
          </cell>
          <cell r="D7071" t="str">
            <v>居家布艺</v>
          </cell>
          <cell r="E7071" t="str">
            <v>是</v>
          </cell>
          <cell r="F7071" t="str">
            <v>否</v>
          </cell>
          <cell r="G7071" t="str">
            <v>57*36*25</v>
          </cell>
          <cell r="H7071" t="str">
            <v>40*18*18</v>
          </cell>
          <cell r="I7071" t="str">
            <v/>
          </cell>
          <cell r="J7071" t="str">
            <v>件</v>
          </cell>
          <cell r="K7071" t="str">
            <v/>
          </cell>
          <cell r="L7071" t="str">
            <v/>
          </cell>
          <cell r="M7071" t="str">
            <v>43.70</v>
          </cell>
        </row>
        <row r="7072">
          <cell r="A7072" t="str">
            <v>CYS-JLPZGHWPWP01004</v>
          </cell>
          <cell r="B7072" t="str">
            <v>钩号趴枕(无增高款）</v>
          </cell>
          <cell r="C7072" t="str">
            <v>CYS-JLPZGHWPWP01004-钩号趴枕</v>
          </cell>
          <cell r="D7072" t="str">
            <v>居家布艺</v>
          </cell>
          <cell r="E7072" t="str">
            <v>是</v>
          </cell>
          <cell r="F7072" t="str">
            <v>否</v>
          </cell>
          <cell r="G7072" t="str">
            <v>57*36*25</v>
          </cell>
          <cell r="H7072" t="str">
            <v>40*18*18</v>
          </cell>
          <cell r="I7072" t="str">
            <v/>
          </cell>
          <cell r="J7072" t="str">
            <v>件</v>
          </cell>
          <cell r="K7072" t="str">
            <v/>
          </cell>
          <cell r="L7072" t="str">
            <v/>
          </cell>
          <cell r="M7072" t="str">
            <v>43.70</v>
          </cell>
        </row>
        <row r="7073">
          <cell r="A7073" t="str">
            <v>CYS-JLPZGHWPWP01005</v>
          </cell>
          <cell r="B7073" t="str">
            <v>钩号趴枕(无增高款）</v>
          </cell>
          <cell r="C7073" t="str">
            <v>CYS-JLPZGHWPWP01005-钩号趴枕</v>
          </cell>
          <cell r="D7073" t="str">
            <v>居家布艺</v>
          </cell>
          <cell r="E7073" t="str">
            <v>是</v>
          </cell>
          <cell r="F7073" t="str">
            <v>否</v>
          </cell>
          <cell r="G7073" t="str">
            <v>57*36*25</v>
          </cell>
          <cell r="H7073" t="str">
            <v>40*18*18</v>
          </cell>
          <cell r="I7073" t="str">
            <v/>
          </cell>
          <cell r="J7073" t="str">
            <v>件</v>
          </cell>
          <cell r="K7073" t="str">
            <v/>
          </cell>
          <cell r="L7073" t="str">
            <v/>
          </cell>
          <cell r="M7073" t="str">
            <v>43.70</v>
          </cell>
        </row>
        <row r="7074">
          <cell r="A7074" t="str">
            <v>CYS-JLPZGHWPWP01006</v>
          </cell>
          <cell r="B7074" t="str">
            <v>钩号趴枕(无增高款）</v>
          </cell>
          <cell r="C7074" t="str">
            <v>CYS-JLPZGHWPWP01006-钩号趴枕</v>
          </cell>
          <cell r="D7074" t="str">
            <v>居家布艺</v>
          </cell>
          <cell r="E7074" t="str">
            <v>是</v>
          </cell>
          <cell r="F7074" t="str">
            <v>否</v>
          </cell>
          <cell r="G7074" t="str">
            <v>57*36*25</v>
          </cell>
          <cell r="H7074" t="str">
            <v>40*18*18</v>
          </cell>
          <cell r="I7074" t="str">
            <v/>
          </cell>
          <cell r="J7074" t="str">
            <v>件</v>
          </cell>
          <cell r="K7074" t="str">
            <v/>
          </cell>
          <cell r="L7074" t="str">
            <v/>
          </cell>
          <cell r="M7074" t="str">
            <v>43.70</v>
          </cell>
        </row>
        <row r="7075">
          <cell r="A7075" t="str">
            <v>CYS-JLPZXXPWP01001</v>
          </cell>
          <cell r="B7075" t="str">
            <v>小熊趴枕</v>
          </cell>
          <cell r="C7075" t="str">
            <v>CYS-JLPZXXPWP01001-小熊趴枕</v>
          </cell>
          <cell r="D7075" t="str">
            <v>居家布艺</v>
          </cell>
          <cell r="E7075" t="str">
            <v>是</v>
          </cell>
          <cell r="F7075" t="str">
            <v>否</v>
          </cell>
          <cell r="G7075" t="str">
            <v>58*38*24</v>
          </cell>
          <cell r="H7075" t="str">
            <v>40*18*18</v>
          </cell>
          <cell r="I7075" t="str">
            <v/>
          </cell>
          <cell r="J7075" t="str">
            <v>件</v>
          </cell>
          <cell r="K7075" t="str">
            <v/>
          </cell>
          <cell r="L7075" t="str">
            <v/>
          </cell>
          <cell r="M7075" t="str">
            <v>43.90</v>
          </cell>
        </row>
        <row r="7076">
          <cell r="A7076" t="str">
            <v>CYS-JLPZXXPWP01002</v>
          </cell>
          <cell r="B7076" t="str">
            <v>小熊趴枕</v>
          </cell>
          <cell r="C7076" t="str">
            <v>CYS-JLPZXXPWP01002-小熊趴枕</v>
          </cell>
          <cell r="D7076" t="str">
            <v>居家布艺</v>
          </cell>
          <cell r="E7076" t="str">
            <v>是</v>
          </cell>
          <cell r="F7076" t="str">
            <v>否</v>
          </cell>
          <cell r="G7076" t="str">
            <v>58*38*24</v>
          </cell>
          <cell r="H7076" t="str">
            <v>40*18*18</v>
          </cell>
          <cell r="I7076" t="str">
            <v/>
          </cell>
          <cell r="J7076" t="str">
            <v>件</v>
          </cell>
          <cell r="K7076" t="str">
            <v/>
          </cell>
          <cell r="L7076" t="str">
            <v/>
          </cell>
          <cell r="M7076" t="str">
            <v>43.90</v>
          </cell>
        </row>
        <row r="7077">
          <cell r="A7077" t="str">
            <v>CYS-JLPZXXPWP01003</v>
          </cell>
          <cell r="B7077" t="str">
            <v>小熊趴枕</v>
          </cell>
          <cell r="C7077" t="str">
            <v>CYS-JLPZXXPWP01003-小熊趴枕</v>
          </cell>
          <cell r="D7077" t="str">
            <v>居家布艺</v>
          </cell>
          <cell r="E7077" t="str">
            <v>是</v>
          </cell>
          <cell r="F7077" t="str">
            <v>否</v>
          </cell>
          <cell r="G7077" t="str">
            <v>58*38*24</v>
          </cell>
          <cell r="H7077" t="str">
            <v>40*18*18</v>
          </cell>
          <cell r="I7077" t="str">
            <v/>
          </cell>
          <cell r="J7077" t="str">
            <v>件</v>
          </cell>
          <cell r="K7077" t="str">
            <v/>
          </cell>
          <cell r="L7077" t="str">
            <v/>
          </cell>
          <cell r="M7077" t="str">
            <v>43.90</v>
          </cell>
        </row>
        <row r="7078">
          <cell r="A7078" t="str">
            <v>CYS-JLPZXXPWP01004</v>
          </cell>
          <cell r="B7078" t="str">
            <v>小熊趴枕</v>
          </cell>
          <cell r="C7078" t="str">
            <v>CYS-JLPZXXPWP01004-小熊趴枕</v>
          </cell>
          <cell r="D7078" t="str">
            <v>居家布艺</v>
          </cell>
          <cell r="E7078" t="str">
            <v>是</v>
          </cell>
          <cell r="F7078" t="str">
            <v>否</v>
          </cell>
          <cell r="G7078" t="str">
            <v>58*38*24</v>
          </cell>
          <cell r="H7078" t="str">
            <v>40*18*18</v>
          </cell>
          <cell r="I7078" t="str">
            <v/>
          </cell>
          <cell r="J7078" t="str">
            <v>件</v>
          </cell>
          <cell r="K7078" t="str">
            <v/>
          </cell>
          <cell r="L7078" t="str">
            <v/>
          </cell>
          <cell r="M7078" t="str">
            <v>43.90</v>
          </cell>
        </row>
        <row r="7079">
          <cell r="A7079" t="str">
            <v>CYS-JLPZXXPWP01005</v>
          </cell>
          <cell r="B7079" t="str">
            <v>小熊趴枕</v>
          </cell>
          <cell r="C7079" t="str">
            <v>CYS-JLPZXXPWP01005-小熊趴枕</v>
          </cell>
          <cell r="D7079" t="str">
            <v>居家布艺</v>
          </cell>
          <cell r="E7079" t="str">
            <v>是</v>
          </cell>
          <cell r="F7079" t="str">
            <v>否</v>
          </cell>
          <cell r="G7079" t="str">
            <v>58*38*24</v>
          </cell>
          <cell r="H7079" t="str">
            <v>40*18*18</v>
          </cell>
          <cell r="I7079" t="str">
            <v/>
          </cell>
          <cell r="J7079" t="str">
            <v>件</v>
          </cell>
          <cell r="K7079" t="str">
            <v/>
          </cell>
          <cell r="L7079" t="str">
            <v/>
          </cell>
          <cell r="M7079" t="str">
            <v>43.90</v>
          </cell>
        </row>
        <row r="7080">
          <cell r="A7080" t="str">
            <v>CYS-JLPZXXPWP01006</v>
          </cell>
          <cell r="B7080" t="str">
            <v>小熊趴枕</v>
          </cell>
          <cell r="C7080" t="str">
            <v>CYS-JLPZXXPWP01006-小熊趴枕</v>
          </cell>
          <cell r="D7080" t="str">
            <v>居家布艺</v>
          </cell>
          <cell r="E7080" t="str">
            <v>是</v>
          </cell>
          <cell r="F7080" t="str">
            <v>否</v>
          </cell>
          <cell r="G7080" t="str">
            <v>58*38*24</v>
          </cell>
          <cell r="H7080" t="str">
            <v>40*18*18</v>
          </cell>
          <cell r="I7080" t="str">
            <v/>
          </cell>
          <cell r="J7080" t="str">
            <v>件</v>
          </cell>
          <cell r="K7080" t="str">
            <v/>
          </cell>
          <cell r="L7080" t="str">
            <v/>
          </cell>
          <cell r="M7080" t="str">
            <v>43.90</v>
          </cell>
        </row>
        <row r="7081">
          <cell r="A7081" t="str">
            <v>CYS-JLPZXXPWC01001</v>
          </cell>
          <cell r="B7081" t="str">
            <v>小熊趴枕</v>
          </cell>
          <cell r="C7081" t="str">
            <v>CYS-JLPZXXPWC01001-小熊趴枕</v>
          </cell>
          <cell r="D7081" t="str">
            <v>居家布艺</v>
          </cell>
          <cell r="E7081" t="str">
            <v>是</v>
          </cell>
          <cell r="F7081" t="str">
            <v>否</v>
          </cell>
          <cell r="G7081" t="str">
            <v>58*38*24</v>
          </cell>
          <cell r="H7081" t="str">
            <v>40*18*18</v>
          </cell>
          <cell r="I7081" t="str">
            <v/>
          </cell>
          <cell r="J7081" t="str">
            <v>件</v>
          </cell>
          <cell r="K7081" t="str">
            <v/>
          </cell>
          <cell r="L7081" t="str">
            <v/>
          </cell>
          <cell r="M7081" t="str">
            <v>43.90</v>
          </cell>
        </row>
        <row r="7082">
          <cell r="A7082" t="str">
            <v>CYS-JLPZXXPWC01002</v>
          </cell>
          <cell r="B7082" t="str">
            <v>小熊趴枕</v>
          </cell>
          <cell r="C7082" t="str">
            <v>CYS-JLPZXXPWC01002-小熊趴枕</v>
          </cell>
          <cell r="D7082" t="str">
            <v>居家布艺</v>
          </cell>
          <cell r="E7082" t="str">
            <v>是</v>
          </cell>
          <cell r="F7082" t="str">
            <v>否</v>
          </cell>
          <cell r="G7082" t="str">
            <v>58*38*24</v>
          </cell>
          <cell r="H7082" t="str">
            <v>40*18*18</v>
          </cell>
          <cell r="I7082" t="str">
            <v/>
          </cell>
          <cell r="J7082" t="str">
            <v>件</v>
          </cell>
          <cell r="K7082" t="str">
            <v/>
          </cell>
          <cell r="L7082" t="str">
            <v/>
          </cell>
          <cell r="M7082" t="str">
            <v>43.90</v>
          </cell>
        </row>
        <row r="7083">
          <cell r="A7083" t="str">
            <v>CYS-JLPZXXPWC01003</v>
          </cell>
          <cell r="B7083" t="str">
            <v>小熊趴枕</v>
          </cell>
          <cell r="C7083" t="str">
            <v>CYS-JLPZXXPWC01003-小熊趴枕</v>
          </cell>
          <cell r="D7083" t="str">
            <v>居家布艺</v>
          </cell>
          <cell r="E7083" t="str">
            <v>是</v>
          </cell>
          <cell r="F7083" t="str">
            <v>否</v>
          </cell>
          <cell r="G7083" t="str">
            <v>58*38*24</v>
          </cell>
          <cell r="H7083" t="str">
            <v>40*18*18</v>
          </cell>
          <cell r="I7083" t="str">
            <v/>
          </cell>
          <cell r="J7083" t="str">
            <v>件</v>
          </cell>
          <cell r="K7083" t="str">
            <v/>
          </cell>
          <cell r="L7083" t="str">
            <v/>
          </cell>
          <cell r="M7083" t="str">
            <v>43.90</v>
          </cell>
        </row>
        <row r="7084">
          <cell r="A7084" t="str">
            <v>CYS-JLPZXXPWC01004</v>
          </cell>
          <cell r="B7084" t="str">
            <v>小熊趴枕</v>
          </cell>
          <cell r="C7084" t="str">
            <v>CYS-JLPZXXPWC01004-小熊趴枕</v>
          </cell>
          <cell r="D7084" t="str">
            <v>居家布艺</v>
          </cell>
          <cell r="E7084" t="str">
            <v>是</v>
          </cell>
          <cell r="F7084" t="str">
            <v>否</v>
          </cell>
          <cell r="G7084" t="str">
            <v>58*38*24</v>
          </cell>
          <cell r="H7084" t="str">
            <v>40*18*18</v>
          </cell>
          <cell r="I7084" t="str">
            <v/>
          </cell>
          <cell r="J7084" t="str">
            <v>件</v>
          </cell>
          <cell r="K7084" t="str">
            <v/>
          </cell>
          <cell r="L7084" t="str">
            <v/>
          </cell>
          <cell r="M7084" t="str">
            <v>43.90</v>
          </cell>
        </row>
        <row r="7085">
          <cell r="A7085" t="str">
            <v>CYS-JLPZXXPWC01005</v>
          </cell>
          <cell r="B7085" t="str">
            <v>小熊趴枕</v>
          </cell>
          <cell r="C7085" t="str">
            <v>CYS-JLPZXXPWC01005-小熊趴枕</v>
          </cell>
          <cell r="D7085" t="str">
            <v>居家布艺</v>
          </cell>
          <cell r="E7085" t="str">
            <v>是</v>
          </cell>
          <cell r="F7085" t="str">
            <v>否</v>
          </cell>
          <cell r="G7085" t="str">
            <v>58*38*24</v>
          </cell>
          <cell r="H7085" t="str">
            <v>40*18*18</v>
          </cell>
          <cell r="I7085" t="str">
            <v/>
          </cell>
          <cell r="J7085" t="str">
            <v>件</v>
          </cell>
          <cell r="K7085" t="str">
            <v/>
          </cell>
          <cell r="L7085" t="str">
            <v/>
          </cell>
          <cell r="M7085" t="str">
            <v>43.90</v>
          </cell>
        </row>
        <row r="7086">
          <cell r="A7086" t="str">
            <v>CYS-JLPZXXWPWP01001</v>
          </cell>
          <cell r="B7086" t="str">
            <v>小熊趴枕(无增高款）</v>
          </cell>
          <cell r="C7086" t="str">
            <v>CYS-JLPZXXWPWP01001-小熊趴枕</v>
          </cell>
          <cell r="D7086" t="str">
            <v>居家布艺</v>
          </cell>
          <cell r="E7086" t="str">
            <v>是</v>
          </cell>
          <cell r="F7086" t="str">
            <v>否</v>
          </cell>
          <cell r="G7086" t="str">
            <v>58*38*24</v>
          </cell>
          <cell r="H7086" t="str">
            <v>40*18*18</v>
          </cell>
          <cell r="I7086" t="str">
            <v/>
          </cell>
          <cell r="J7086" t="str">
            <v>件</v>
          </cell>
          <cell r="K7086" t="str">
            <v/>
          </cell>
          <cell r="L7086" t="str">
            <v/>
          </cell>
          <cell r="M7086" t="str">
            <v>41.00</v>
          </cell>
        </row>
        <row r="7087">
          <cell r="A7087" t="str">
            <v>CYS-JLPZXXWPWP01002</v>
          </cell>
          <cell r="B7087" t="str">
            <v>小熊趴枕(无增高款）</v>
          </cell>
          <cell r="C7087" t="str">
            <v>CYS-JLPZXXWPWP01002-小熊趴枕</v>
          </cell>
          <cell r="D7087" t="str">
            <v>居家布艺</v>
          </cell>
          <cell r="E7087" t="str">
            <v>是</v>
          </cell>
          <cell r="F7087" t="str">
            <v>否</v>
          </cell>
          <cell r="G7087" t="str">
            <v>58*38*24</v>
          </cell>
          <cell r="H7087" t="str">
            <v>40*18*18</v>
          </cell>
          <cell r="I7087" t="str">
            <v/>
          </cell>
          <cell r="J7087" t="str">
            <v>件</v>
          </cell>
          <cell r="K7087" t="str">
            <v/>
          </cell>
          <cell r="L7087" t="str">
            <v/>
          </cell>
          <cell r="M7087" t="str">
            <v>41.00</v>
          </cell>
        </row>
        <row r="7088">
          <cell r="A7088" t="str">
            <v>CYS-JLPZXXWPWP01003</v>
          </cell>
          <cell r="B7088" t="str">
            <v>小熊趴枕(无增高款）</v>
          </cell>
          <cell r="C7088" t="str">
            <v>CYS-JLPZXXWPWP01003-小熊趴枕</v>
          </cell>
          <cell r="D7088" t="str">
            <v>居家布艺</v>
          </cell>
          <cell r="E7088" t="str">
            <v>是</v>
          </cell>
          <cell r="F7088" t="str">
            <v>否</v>
          </cell>
          <cell r="G7088" t="str">
            <v>58*38*24</v>
          </cell>
          <cell r="H7088" t="str">
            <v>40*18*18</v>
          </cell>
          <cell r="I7088" t="str">
            <v/>
          </cell>
          <cell r="J7088" t="str">
            <v>件</v>
          </cell>
          <cell r="K7088" t="str">
            <v/>
          </cell>
          <cell r="L7088" t="str">
            <v/>
          </cell>
          <cell r="M7088" t="str">
            <v>41.00</v>
          </cell>
        </row>
        <row r="7089">
          <cell r="A7089" t="str">
            <v>CYS-JLPZXXWPWP01004</v>
          </cell>
          <cell r="B7089" t="str">
            <v>小熊趴枕(无增高款）</v>
          </cell>
          <cell r="C7089" t="str">
            <v>CYS-JLPZXXWPWP01004-小熊趴枕</v>
          </cell>
          <cell r="D7089" t="str">
            <v>居家布艺</v>
          </cell>
          <cell r="E7089" t="str">
            <v>是</v>
          </cell>
          <cell r="F7089" t="str">
            <v>否</v>
          </cell>
          <cell r="G7089" t="str">
            <v>58*38*24</v>
          </cell>
          <cell r="H7089" t="str">
            <v>40*18*18</v>
          </cell>
          <cell r="I7089" t="str">
            <v/>
          </cell>
          <cell r="J7089" t="str">
            <v>件</v>
          </cell>
          <cell r="K7089" t="str">
            <v/>
          </cell>
          <cell r="L7089" t="str">
            <v/>
          </cell>
          <cell r="M7089" t="str">
            <v>41.00</v>
          </cell>
        </row>
        <row r="7090">
          <cell r="A7090" t="str">
            <v>CYS-JLPZXXWPWP01005</v>
          </cell>
          <cell r="B7090" t="str">
            <v>小熊趴枕(无增高款）</v>
          </cell>
          <cell r="C7090" t="str">
            <v>CYS-JLPZXXWPWP01005-小熊趴枕</v>
          </cell>
          <cell r="D7090" t="str">
            <v>居家布艺</v>
          </cell>
          <cell r="E7090" t="str">
            <v>是</v>
          </cell>
          <cell r="F7090" t="str">
            <v>否</v>
          </cell>
          <cell r="G7090" t="str">
            <v>58*38*24</v>
          </cell>
          <cell r="H7090" t="str">
            <v>40*18*18</v>
          </cell>
          <cell r="I7090" t="str">
            <v/>
          </cell>
          <cell r="J7090" t="str">
            <v>件</v>
          </cell>
          <cell r="K7090" t="str">
            <v/>
          </cell>
          <cell r="L7090" t="str">
            <v/>
          </cell>
          <cell r="M7090" t="str">
            <v>41.00</v>
          </cell>
        </row>
        <row r="7091">
          <cell r="A7091" t="str">
            <v>CYS-JLPZXXWPWP01006</v>
          </cell>
          <cell r="B7091" t="str">
            <v>小熊趴枕(无增高款）</v>
          </cell>
          <cell r="C7091" t="str">
            <v>CYS-JLPZXXWPWP01006-小熊趴枕</v>
          </cell>
          <cell r="D7091" t="str">
            <v>居家布艺</v>
          </cell>
          <cell r="E7091" t="str">
            <v>是</v>
          </cell>
          <cell r="F7091" t="str">
            <v>否</v>
          </cell>
          <cell r="G7091" t="str">
            <v>58*38*24</v>
          </cell>
          <cell r="H7091" t="str">
            <v>40*18*18</v>
          </cell>
          <cell r="I7091" t="str">
            <v/>
          </cell>
          <cell r="J7091" t="str">
            <v>件</v>
          </cell>
          <cell r="K7091" t="str">
            <v/>
          </cell>
          <cell r="L7091" t="str">
            <v/>
          </cell>
          <cell r="M7091" t="str">
            <v>41.00</v>
          </cell>
        </row>
        <row r="7092">
          <cell r="A7092" t="str">
            <v>CYS-JLWSDBPMC01002</v>
          </cell>
          <cell r="B7092" t="str">
            <v>蝴蝶抱抱午睡枕</v>
          </cell>
          <cell r="C7092" t="str">
            <v>CYS-JLWSDBPMC01002-蝴蝶抱抱午睡枕</v>
          </cell>
          <cell r="D7092" t="str">
            <v>居家布艺</v>
          </cell>
          <cell r="E7092" t="str">
            <v>是</v>
          </cell>
          <cell r="F7092" t="str">
            <v>是</v>
          </cell>
          <cell r="G7092" t="str">
            <v>28*24*12</v>
          </cell>
          <cell r="H7092" t="str">
            <v>28*24*12</v>
          </cell>
          <cell r="I7092" t="str">
            <v/>
          </cell>
          <cell r="J7092" t="str">
            <v>件</v>
          </cell>
          <cell r="K7092" t="str">
            <v/>
          </cell>
          <cell r="L7092" t="str">
            <v/>
          </cell>
          <cell r="M7092" t="str">
            <v>13.60</v>
          </cell>
        </row>
        <row r="7093">
          <cell r="A7093" t="str">
            <v>CYS-JLWSDBPMC01003</v>
          </cell>
          <cell r="B7093" t="str">
            <v>蝴蝶抱抱午睡枕</v>
          </cell>
          <cell r="C7093" t="str">
            <v>CYS-JLWSDBPMC01003-蝴蝶抱抱午睡枕</v>
          </cell>
          <cell r="D7093" t="str">
            <v>居家布艺</v>
          </cell>
          <cell r="E7093" t="str">
            <v>是</v>
          </cell>
          <cell r="F7093" t="str">
            <v>是</v>
          </cell>
          <cell r="G7093" t="str">
            <v>28*24*12</v>
          </cell>
          <cell r="H7093" t="str">
            <v>28*24*12</v>
          </cell>
          <cell r="I7093" t="str">
            <v/>
          </cell>
          <cell r="J7093" t="str">
            <v>件</v>
          </cell>
          <cell r="K7093" t="str">
            <v/>
          </cell>
          <cell r="L7093" t="str">
            <v/>
          </cell>
          <cell r="M7093" t="str">
            <v>13.60</v>
          </cell>
        </row>
        <row r="7094">
          <cell r="A7094" t="str">
            <v>CYS-JLWSDBPMC01004</v>
          </cell>
          <cell r="B7094" t="str">
            <v>蝴蝶抱抱午睡枕</v>
          </cell>
          <cell r="C7094" t="str">
            <v>CYS-JLWSDBPMC01004-蝴蝶抱抱午睡枕</v>
          </cell>
          <cell r="D7094" t="str">
            <v>居家布艺</v>
          </cell>
          <cell r="E7094" t="str">
            <v>是</v>
          </cell>
          <cell r="F7094" t="str">
            <v>是</v>
          </cell>
          <cell r="G7094" t="str">
            <v>28*24*12</v>
          </cell>
          <cell r="H7094" t="str">
            <v>28*24*12</v>
          </cell>
          <cell r="I7094" t="str">
            <v/>
          </cell>
          <cell r="J7094" t="str">
            <v>件</v>
          </cell>
          <cell r="K7094" t="str">
            <v/>
          </cell>
          <cell r="L7094" t="str">
            <v/>
          </cell>
          <cell r="M7094" t="str">
            <v>13.60</v>
          </cell>
        </row>
        <row r="7095">
          <cell r="A7095" t="str">
            <v>CYS-JLWSDBPMC01005</v>
          </cell>
          <cell r="B7095" t="str">
            <v>蝴蝶抱抱午睡枕</v>
          </cell>
          <cell r="C7095" t="str">
            <v>CYS-JLWSDBPMC01005-蝴蝶抱抱午睡枕</v>
          </cell>
          <cell r="D7095" t="str">
            <v>居家布艺</v>
          </cell>
          <cell r="E7095" t="str">
            <v>是</v>
          </cell>
          <cell r="F7095" t="str">
            <v>是</v>
          </cell>
          <cell r="G7095" t="str">
            <v>28*24*12</v>
          </cell>
          <cell r="H7095" t="str">
            <v>28*24*12</v>
          </cell>
          <cell r="I7095" t="str">
            <v/>
          </cell>
          <cell r="J7095" t="str">
            <v>件</v>
          </cell>
          <cell r="K7095" t="str">
            <v/>
          </cell>
          <cell r="L7095" t="str">
            <v/>
          </cell>
          <cell r="M7095" t="str">
            <v>13.60</v>
          </cell>
        </row>
        <row r="7096">
          <cell r="A7096" t="str">
            <v>CYS-JLWSDBPMC01006</v>
          </cell>
          <cell r="B7096" t="str">
            <v>蝴蝶抱抱午睡枕</v>
          </cell>
          <cell r="C7096" t="str">
            <v>CYS-JLWSDBPMC01006-蝴蝶抱抱午睡枕</v>
          </cell>
          <cell r="D7096" t="str">
            <v>居家布艺</v>
          </cell>
          <cell r="E7096" t="str">
            <v>是</v>
          </cell>
          <cell r="F7096" t="str">
            <v>是</v>
          </cell>
          <cell r="G7096" t="str">
            <v>28*24*12</v>
          </cell>
          <cell r="H7096" t="str">
            <v>28*24*12</v>
          </cell>
          <cell r="I7096" t="str">
            <v/>
          </cell>
          <cell r="J7096" t="str">
            <v>件</v>
          </cell>
          <cell r="K7096" t="str">
            <v/>
          </cell>
          <cell r="L7096" t="str">
            <v/>
          </cell>
          <cell r="M7096" t="str">
            <v>13.60</v>
          </cell>
        </row>
        <row r="7097">
          <cell r="A7097" t="str">
            <v>CYS-JLWSDBPMC01007</v>
          </cell>
          <cell r="B7097" t="str">
            <v>蝴蝶抱抱午睡枕</v>
          </cell>
          <cell r="C7097" t="str">
            <v>CYS-JLWSDBPMC01007-蝴蝶抱抱午睡枕</v>
          </cell>
          <cell r="D7097" t="str">
            <v>居家布艺</v>
          </cell>
          <cell r="E7097" t="str">
            <v>是</v>
          </cell>
          <cell r="F7097" t="str">
            <v>是</v>
          </cell>
          <cell r="G7097" t="str">
            <v>28*24*12</v>
          </cell>
          <cell r="H7097" t="str">
            <v>28*24*12</v>
          </cell>
          <cell r="I7097" t="str">
            <v/>
          </cell>
          <cell r="J7097" t="str">
            <v>件</v>
          </cell>
          <cell r="K7097" t="str">
            <v/>
          </cell>
          <cell r="L7097" t="str">
            <v/>
          </cell>
          <cell r="M7097" t="str">
            <v>13.60</v>
          </cell>
        </row>
        <row r="7098">
          <cell r="A7098" t="str">
            <v>CYS-JLWSMYPMC01001</v>
          </cell>
          <cell r="B7098" t="str">
            <v>小木鱼头枕</v>
          </cell>
          <cell r="C7098" t="str">
            <v>CYS-JLWSMYPMC01001-小木鱼头枕</v>
          </cell>
          <cell r="D7098" t="str">
            <v>居家布艺</v>
          </cell>
          <cell r="E7098" t="str">
            <v>是</v>
          </cell>
          <cell r="F7098" t="str">
            <v>是</v>
          </cell>
          <cell r="G7098" t="str">
            <v>20*20*18</v>
          </cell>
          <cell r="H7098" t="str">
            <v>20*20*18</v>
          </cell>
          <cell r="I7098" t="str">
            <v/>
          </cell>
          <cell r="J7098" t="str">
            <v>件</v>
          </cell>
          <cell r="K7098" t="str">
            <v/>
          </cell>
          <cell r="L7098" t="str">
            <v/>
          </cell>
          <cell r="M7098" t="str">
            <v>12.60</v>
          </cell>
        </row>
        <row r="7099">
          <cell r="A7099" t="str">
            <v>CYS-JLWSMYPMC01002</v>
          </cell>
          <cell r="B7099" t="str">
            <v>小木鱼头枕</v>
          </cell>
          <cell r="C7099" t="str">
            <v>CYS-JLWSMYPMC01002-小木鱼头枕</v>
          </cell>
          <cell r="D7099" t="str">
            <v>居家布艺</v>
          </cell>
          <cell r="E7099" t="str">
            <v>是</v>
          </cell>
          <cell r="F7099" t="str">
            <v>是</v>
          </cell>
          <cell r="G7099" t="str">
            <v>20*20*18</v>
          </cell>
          <cell r="H7099" t="str">
            <v>20*20*18</v>
          </cell>
          <cell r="I7099" t="str">
            <v/>
          </cell>
          <cell r="J7099" t="str">
            <v>件</v>
          </cell>
          <cell r="K7099" t="str">
            <v/>
          </cell>
          <cell r="L7099" t="str">
            <v/>
          </cell>
          <cell r="M7099" t="str">
            <v>12.60</v>
          </cell>
        </row>
        <row r="7100">
          <cell r="A7100" t="str">
            <v>CYS-JLWSMYPMC01003</v>
          </cell>
          <cell r="B7100" t="str">
            <v>小木鱼头枕</v>
          </cell>
          <cell r="C7100" t="str">
            <v>CYS-JLWSMYPMC01003-小木鱼头枕</v>
          </cell>
          <cell r="D7100" t="str">
            <v>居家布艺</v>
          </cell>
          <cell r="E7100" t="str">
            <v>是</v>
          </cell>
          <cell r="F7100" t="str">
            <v>是</v>
          </cell>
          <cell r="G7100" t="str">
            <v>20*20*18</v>
          </cell>
          <cell r="H7100" t="str">
            <v>20*20*18</v>
          </cell>
          <cell r="I7100" t="str">
            <v/>
          </cell>
          <cell r="J7100" t="str">
            <v>件</v>
          </cell>
          <cell r="K7100" t="str">
            <v/>
          </cell>
          <cell r="L7100" t="str">
            <v/>
          </cell>
          <cell r="M7100" t="str">
            <v>12.60</v>
          </cell>
        </row>
        <row r="7101">
          <cell r="A7101" t="str">
            <v>CYS-JLWSMYPMC01004</v>
          </cell>
          <cell r="B7101" t="str">
            <v>小木鱼头枕</v>
          </cell>
          <cell r="C7101" t="str">
            <v>CYS-JLWSMYPMC01004-小木鱼头枕</v>
          </cell>
          <cell r="D7101" t="str">
            <v>居家布艺</v>
          </cell>
          <cell r="E7101" t="str">
            <v>是</v>
          </cell>
          <cell r="F7101" t="str">
            <v>是</v>
          </cell>
          <cell r="G7101" t="str">
            <v>20*20*18</v>
          </cell>
          <cell r="H7101" t="str">
            <v>20*20*18</v>
          </cell>
          <cell r="I7101" t="str">
            <v/>
          </cell>
          <cell r="J7101" t="str">
            <v>件</v>
          </cell>
          <cell r="K7101" t="str">
            <v/>
          </cell>
          <cell r="L7101" t="str">
            <v/>
          </cell>
          <cell r="M7101" t="str">
            <v>12.60</v>
          </cell>
        </row>
        <row r="7102">
          <cell r="A7102" t="str">
            <v>CYS-JLWSMYPMC01005</v>
          </cell>
          <cell r="B7102" t="str">
            <v>小木鱼头枕</v>
          </cell>
          <cell r="C7102" t="str">
            <v>CYS-JLWSMYPMC01005-小木鱼头枕</v>
          </cell>
          <cell r="D7102" t="str">
            <v>居家布艺</v>
          </cell>
          <cell r="E7102" t="str">
            <v>是</v>
          </cell>
          <cell r="F7102" t="str">
            <v>是</v>
          </cell>
          <cell r="G7102" t="str">
            <v>20*20*18</v>
          </cell>
          <cell r="H7102" t="str">
            <v>20*20*18</v>
          </cell>
          <cell r="I7102" t="str">
            <v/>
          </cell>
          <cell r="J7102" t="str">
            <v>件</v>
          </cell>
          <cell r="K7102" t="str">
            <v/>
          </cell>
          <cell r="L7102" t="str">
            <v/>
          </cell>
          <cell r="M7102" t="str">
            <v>12.60</v>
          </cell>
        </row>
        <row r="7103">
          <cell r="A7103" t="str">
            <v>CYS-JLWSMYPMC01006</v>
          </cell>
          <cell r="B7103" t="str">
            <v>小木鱼头枕</v>
          </cell>
          <cell r="C7103" t="str">
            <v>CYS-JLWSMYPMC01006-小木鱼头枕</v>
          </cell>
          <cell r="D7103" t="str">
            <v>居家布艺</v>
          </cell>
          <cell r="E7103" t="str">
            <v>是</v>
          </cell>
          <cell r="F7103" t="str">
            <v>是</v>
          </cell>
          <cell r="G7103" t="str">
            <v>20*20*18</v>
          </cell>
          <cell r="H7103" t="str">
            <v>20*20*18</v>
          </cell>
          <cell r="I7103" t="str">
            <v/>
          </cell>
          <cell r="J7103" t="str">
            <v>件</v>
          </cell>
          <cell r="K7103" t="str">
            <v/>
          </cell>
          <cell r="L7103" t="str">
            <v/>
          </cell>
          <cell r="M7103" t="str">
            <v>12.60</v>
          </cell>
        </row>
        <row r="7104">
          <cell r="A7104" t="str">
            <v>CYS-JLZDQSPWC01001</v>
          </cell>
          <cell r="B7104" t="str">
            <v>栖石 模块化坐垫</v>
          </cell>
          <cell r="C7104" t="str">
            <v>CYS-JLZDQSPWC01001-栖石 模块化坐垫</v>
          </cell>
          <cell r="D7104" t="str">
            <v>居家布艺</v>
          </cell>
          <cell r="E7104" t="str">
            <v>是</v>
          </cell>
          <cell r="F7104" t="str">
            <v>是</v>
          </cell>
          <cell r="G7104" t="str">
            <v>40*5</v>
          </cell>
          <cell r="H7104" t="str">
            <v>40*5</v>
          </cell>
          <cell r="I7104" t="str">
            <v/>
          </cell>
          <cell r="J7104" t="str">
            <v>件</v>
          </cell>
          <cell r="K7104" t="str">
            <v/>
          </cell>
          <cell r="L7104" t="str">
            <v/>
          </cell>
          <cell r="M7104" t="str">
            <v>15.40</v>
          </cell>
        </row>
        <row r="7105">
          <cell r="A7105" t="str">
            <v>CYS-JLZDQSPWC01002</v>
          </cell>
          <cell r="B7105" t="str">
            <v>栖石 模块化坐垫</v>
          </cell>
          <cell r="C7105" t="str">
            <v>CYS-JLZDQSPWC01002-栖石 模块化坐垫</v>
          </cell>
          <cell r="D7105" t="str">
            <v>居家布艺</v>
          </cell>
          <cell r="E7105" t="str">
            <v>是</v>
          </cell>
          <cell r="F7105" t="str">
            <v>是</v>
          </cell>
          <cell r="G7105" t="str">
            <v>40*5</v>
          </cell>
          <cell r="H7105" t="str">
            <v>40*5</v>
          </cell>
          <cell r="I7105" t="str">
            <v/>
          </cell>
          <cell r="J7105" t="str">
            <v>件</v>
          </cell>
          <cell r="K7105" t="str">
            <v/>
          </cell>
          <cell r="L7105" t="str">
            <v/>
          </cell>
          <cell r="M7105" t="str">
            <v>15.40</v>
          </cell>
        </row>
        <row r="7106">
          <cell r="A7106" t="str">
            <v>CYS-JLZDQSPWC01003</v>
          </cell>
          <cell r="B7106" t="str">
            <v>栖石 模块化坐垫</v>
          </cell>
          <cell r="C7106" t="str">
            <v>CYS-JLZDQSPWC01003-栖石 模块化坐垫</v>
          </cell>
          <cell r="D7106" t="str">
            <v>居家布艺</v>
          </cell>
          <cell r="E7106" t="str">
            <v>是</v>
          </cell>
          <cell r="F7106" t="str">
            <v>是</v>
          </cell>
          <cell r="G7106" t="str">
            <v>40*5</v>
          </cell>
          <cell r="H7106" t="str">
            <v>40*5</v>
          </cell>
          <cell r="I7106" t="str">
            <v/>
          </cell>
          <cell r="J7106" t="str">
            <v>件</v>
          </cell>
          <cell r="K7106" t="str">
            <v/>
          </cell>
          <cell r="L7106" t="str">
            <v/>
          </cell>
          <cell r="M7106" t="str">
            <v>15.40</v>
          </cell>
        </row>
        <row r="7107">
          <cell r="A7107" t="str">
            <v>CYS-JLZDQSPWC01004</v>
          </cell>
          <cell r="B7107" t="str">
            <v>栖石 模块化坐垫</v>
          </cell>
          <cell r="C7107" t="str">
            <v>CYS-JLZDQSPWC01004-栖石 模块化坐垫</v>
          </cell>
          <cell r="D7107" t="str">
            <v>居家布艺</v>
          </cell>
          <cell r="E7107" t="str">
            <v>是</v>
          </cell>
          <cell r="F7107" t="str">
            <v>是</v>
          </cell>
          <cell r="G7107" t="str">
            <v>40*5</v>
          </cell>
          <cell r="H7107" t="str">
            <v>40*5</v>
          </cell>
          <cell r="I7107" t="str">
            <v/>
          </cell>
          <cell r="J7107" t="str">
            <v>件</v>
          </cell>
          <cell r="K7107" t="str">
            <v/>
          </cell>
          <cell r="L7107" t="str">
            <v/>
          </cell>
          <cell r="M7107" t="str">
            <v>15.40</v>
          </cell>
        </row>
        <row r="7108">
          <cell r="A7108" t="str">
            <v>CYS-JLZDQSPWC01005</v>
          </cell>
          <cell r="B7108" t="str">
            <v>栖石 模块化坐垫</v>
          </cell>
          <cell r="C7108" t="str">
            <v>CYS-JLZDQSPWC01005-栖石 模块化坐垫</v>
          </cell>
          <cell r="D7108" t="str">
            <v>居家布艺</v>
          </cell>
          <cell r="E7108" t="str">
            <v>是</v>
          </cell>
          <cell r="F7108" t="str">
            <v>是</v>
          </cell>
          <cell r="G7108" t="str">
            <v>40*5</v>
          </cell>
          <cell r="H7108" t="str">
            <v>40*5</v>
          </cell>
          <cell r="I7108" t="str">
            <v/>
          </cell>
          <cell r="J7108" t="str">
            <v>件</v>
          </cell>
          <cell r="K7108" t="str">
            <v/>
          </cell>
          <cell r="L7108" t="str">
            <v/>
          </cell>
          <cell r="M7108" t="str">
            <v>15.40</v>
          </cell>
        </row>
        <row r="7109">
          <cell r="A7109" t="str">
            <v>CYS-JLZDQSPWC01006</v>
          </cell>
          <cell r="B7109" t="str">
            <v>栖石 模块化坐垫</v>
          </cell>
          <cell r="C7109" t="str">
            <v>CYS-JLZDQSPWC01006-栖石 模块化坐垫</v>
          </cell>
          <cell r="D7109" t="str">
            <v>居家布艺</v>
          </cell>
          <cell r="E7109" t="str">
            <v>是</v>
          </cell>
          <cell r="F7109" t="str">
            <v>是</v>
          </cell>
          <cell r="G7109" t="str">
            <v>40*5</v>
          </cell>
          <cell r="H7109" t="str">
            <v>40*5</v>
          </cell>
          <cell r="I7109" t="str">
            <v/>
          </cell>
          <cell r="J7109" t="str">
            <v>件</v>
          </cell>
          <cell r="K7109" t="str">
            <v/>
          </cell>
          <cell r="L7109" t="str">
            <v/>
          </cell>
          <cell r="M7109" t="str">
            <v>15.40</v>
          </cell>
        </row>
        <row r="7110">
          <cell r="A7110" t="str">
            <v>CYS-JLZDHJPWP01001</v>
          </cell>
          <cell r="B7110" t="str">
            <v>护脊学生坐垫大号</v>
          </cell>
          <cell r="C7110" t="str">
            <v>CYS-JLZDHJPWP01001-护脊学生坐垫</v>
          </cell>
          <cell r="D7110" t="str">
            <v>居家布艺</v>
          </cell>
          <cell r="E7110" t="str">
            <v>是</v>
          </cell>
          <cell r="F7110" t="str">
            <v>是</v>
          </cell>
          <cell r="G7110" t="str">
            <v>38*34*9</v>
          </cell>
          <cell r="H7110" t="str">
            <v>38*34*9</v>
          </cell>
          <cell r="I7110" t="str">
            <v/>
          </cell>
          <cell r="J7110" t="str">
            <v>件</v>
          </cell>
          <cell r="K7110" t="str">
            <v/>
          </cell>
          <cell r="L7110" t="str">
            <v/>
          </cell>
          <cell r="M7110" t="str">
            <v>16.80</v>
          </cell>
        </row>
        <row r="7111">
          <cell r="A7111" t="str">
            <v>CYS-JLZDHJPWP01002</v>
          </cell>
          <cell r="B7111" t="str">
            <v>护脊学生坐垫大号</v>
          </cell>
          <cell r="C7111" t="str">
            <v>CYS-JLZDHJPWP01002-护脊学生坐垫</v>
          </cell>
          <cell r="D7111" t="str">
            <v>居家布艺</v>
          </cell>
          <cell r="E7111" t="str">
            <v>是</v>
          </cell>
          <cell r="F7111" t="str">
            <v>是</v>
          </cell>
          <cell r="G7111" t="str">
            <v>38*34*9</v>
          </cell>
          <cell r="H7111" t="str">
            <v>38*34*9</v>
          </cell>
          <cell r="I7111" t="str">
            <v/>
          </cell>
          <cell r="J7111" t="str">
            <v>件</v>
          </cell>
          <cell r="K7111" t="str">
            <v/>
          </cell>
          <cell r="L7111" t="str">
            <v/>
          </cell>
          <cell r="M7111" t="str">
            <v>16.80</v>
          </cell>
        </row>
        <row r="7112">
          <cell r="A7112" t="str">
            <v>CYS-JLZDHJPWP01003</v>
          </cell>
          <cell r="B7112" t="str">
            <v>护脊学生坐垫大号</v>
          </cell>
          <cell r="C7112" t="str">
            <v>CYS-JLZDHJPWP01003-护脊学生坐垫</v>
          </cell>
          <cell r="D7112" t="str">
            <v>居家布艺</v>
          </cell>
          <cell r="E7112" t="str">
            <v>是</v>
          </cell>
          <cell r="F7112" t="str">
            <v>是</v>
          </cell>
          <cell r="G7112" t="str">
            <v>38*34*9</v>
          </cell>
          <cell r="H7112" t="str">
            <v>38*34*9</v>
          </cell>
          <cell r="I7112" t="str">
            <v/>
          </cell>
          <cell r="J7112" t="str">
            <v>件</v>
          </cell>
          <cell r="K7112" t="str">
            <v/>
          </cell>
          <cell r="L7112" t="str">
            <v/>
          </cell>
          <cell r="M7112" t="str">
            <v>16.80</v>
          </cell>
        </row>
        <row r="7113">
          <cell r="A7113" t="str">
            <v>CYS-JLZDHJPWP01004</v>
          </cell>
          <cell r="B7113" t="str">
            <v>护脊学生坐垫大号</v>
          </cell>
          <cell r="C7113" t="str">
            <v>CYS-JLZDHJPWP01004-护脊学生坐垫</v>
          </cell>
          <cell r="D7113" t="str">
            <v>居家布艺</v>
          </cell>
          <cell r="E7113" t="str">
            <v>是</v>
          </cell>
          <cell r="F7113" t="str">
            <v>是</v>
          </cell>
          <cell r="G7113" t="str">
            <v>38*34*9</v>
          </cell>
          <cell r="H7113" t="str">
            <v>38*34*9</v>
          </cell>
          <cell r="I7113" t="str">
            <v/>
          </cell>
          <cell r="J7113" t="str">
            <v>件</v>
          </cell>
          <cell r="K7113" t="str">
            <v/>
          </cell>
          <cell r="L7113" t="str">
            <v/>
          </cell>
          <cell r="M7113" t="str">
            <v>16.80</v>
          </cell>
        </row>
        <row r="7114">
          <cell r="A7114" t="str">
            <v>CYS-JLZDHJPWP01005</v>
          </cell>
          <cell r="B7114" t="str">
            <v>护脊学生坐垫大号</v>
          </cell>
          <cell r="C7114" t="str">
            <v>CYS-JLZDHJPWP01005-护脊学生坐垫</v>
          </cell>
          <cell r="D7114" t="str">
            <v>居家布艺</v>
          </cell>
          <cell r="E7114" t="str">
            <v>是</v>
          </cell>
          <cell r="F7114" t="str">
            <v>是</v>
          </cell>
          <cell r="G7114" t="str">
            <v>38*34*9</v>
          </cell>
          <cell r="H7114" t="str">
            <v>38*34*9</v>
          </cell>
          <cell r="I7114" t="str">
            <v/>
          </cell>
          <cell r="J7114" t="str">
            <v>件</v>
          </cell>
          <cell r="K7114" t="str">
            <v/>
          </cell>
          <cell r="L7114" t="str">
            <v/>
          </cell>
          <cell r="M7114" t="str">
            <v>16.80</v>
          </cell>
        </row>
        <row r="7115">
          <cell r="A7115" t="str">
            <v>CYS-JLZDHJPWP01006</v>
          </cell>
          <cell r="B7115" t="str">
            <v>护脊学生坐垫大号</v>
          </cell>
          <cell r="C7115" t="str">
            <v>CYS-JLZDHJPWP01006-护脊学生坐垫</v>
          </cell>
          <cell r="D7115" t="str">
            <v>居家布艺</v>
          </cell>
          <cell r="E7115" t="str">
            <v>是</v>
          </cell>
          <cell r="F7115" t="str">
            <v>是</v>
          </cell>
          <cell r="G7115" t="str">
            <v>38*34*9</v>
          </cell>
          <cell r="H7115" t="str">
            <v>38*34*9</v>
          </cell>
          <cell r="I7115" t="str">
            <v/>
          </cell>
          <cell r="J7115" t="str">
            <v>件</v>
          </cell>
          <cell r="K7115" t="str">
            <v/>
          </cell>
          <cell r="L7115" t="str">
            <v/>
          </cell>
          <cell r="M7115" t="str">
            <v>16.80</v>
          </cell>
        </row>
        <row r="7116">
          <cell r="A7116" t="str">
            <v>CYS-JLZDHJPWP02001</v>
          </cell>
          <cell r="B7116" t="str">
            <v>护脊学生坐垫小号</v>
          </cell>
          <cell r="C7116" t="str">
            <v>CYS-JLZDHJPWP02001-护脊学生坐垫</v>
          </cell>
          <cell r="D7116" t="str">
            <v>居家布艺</v>
          </cell>
          <cell r="E7116" t="str">
            <v>是</v>
          </cell>
          <cell r="F7116" t="str">
            <v>是</v>
          </cell>
          <cell r="G7116" t="str">
            <v>34*24*6</v>
          </cell>
          <cell r="H7116" t="str">
            <v>34*24*6</v>
          </cell>
          <cell r="I7116" t="str">
            <v/>
          </cell>
          <cell r="J7116" t="str">
            <v>件</v>
          </cell>
          <cell r="K7116" t="str">
            <v/>
          </cell>
          <cell r="L7116" t="str">
            <v/>
          </cell>
          <cell r="M7116" t="str">
            <v>12.20</v>
          </cell>
        </row>
        <row r="7117">
          <cell r="A7117" t="str">
            <v>CYS-JLZDHJPWP02002</v>
          </cell>
          <cell r="B7117" t="str">
            <v>护脊学生坐垫小号</v>
          </cell>
          <cell r="C7117" t="str">
            <v>CYS-JLZDHJPWP02002-护脊学生坐垫</v>
          </cell>
          <cell r="D7117" t="str">
            <v>居家布艺</v>
          </cell>
          <cell r="E7117" t="str">
            <v>是</v>
          </cell>
          <cell r="F7117" t="str">
            <v>是</v>
          </cell>
          <cell r="G7117" t="str">
            <v>34*24*6</v>
          </cell>
          <cell r="H7117" t="str">
            <v>34*24*6</v>
          </cell>
          <cell r="I7117" t="str">
            <v/>
          </cell>
          <cell r="J7117" t="str">
            <v>件</v>
          </cell>
          <cell r="K7117" t="str">
            <v/>
          </cell>
          <cell r="L7117" t="str">
            <v/>
          </cell>
          <cell r="M7117" t="str">
            <v>12.20</v>
          </cell>
        </row>
        <row r="7118">
          <cell r="A7118" t="str">
            <v>CYS-JLZDHJPWP02003</v>
          </cell>
          <cell r="B7118" t="str">
            <v>护脊学生坐垫小号</v>
          </cell>
          <cell r="C7118" t="str">
            <v>CYS-JLZDHJPWP02003-护脊学生坐垫</v>
          </cell>
          <cell r="D7118" t="str">
            <v>居家布艺</v>
          </cell>
          <cell r="E7118" t="str">
            <v>是</v>
          </cell>
          <cell r="F7118" t="str">
            <v>是</v>
          </cell>
          <cell r="G7118" t="str">
            <v>34*24*6</v>
          </cell>
          <cell r="H7118" t="str">
            <v>34*24*6</v>
          </cell>
          <cell r="I7118" t="str">
            <v/>
          </cell>
          <cell r="J7118" t="str">
            <v>件</v>
          </cell>
          <cell r="K7118" t="str">
            <v/>
          </cell>
          <cell r="L7118" t="str">
            <v/>
          </cell>
          <cell r="M7118" t="str">
            <v>12.20</v>
          </cell>
        </row>
        <row r="7119">
          <cell r="A7119" t="str">
            <v>CYS-JLZDHJPWP02004</v>
          </cell>
          <cell r="B7119" t="str">
            <v>护脊学生坐垫小号</v>
          </cell>
          <cell r="C7119" t="str">
            <v>CYS-JLZDHJPWP02004-护脊学生坐垫</v>
          </cell>
          <cell r="D7119" t="str">
            <v>居家布艺</v>
          </cell>
          <cell r="E7119" t="str">
            <v>是</v>
          </cell>
          <cell r="F7119" t="str">
            <v>是</v>
          </cell>
          <cell r="G7119" t="str">
            <v>34*24*6</v>
          </cell>
          <cell r="H7119" t="str">
            <v>34*24*6</v>
          </cell>
          <cell r="I7119" t="str">
            <v/>
          </cell>
          <cell r="J7119" t="str">
            <v>件</v>
          </cell>
          <cell r="K7119" t="str">
            <v/>
          </cell>
          <cell r="L7119" t="str">
            <v/>
          </cell>
          <cell r="M7119" t="str">
            <v>12.20</v>
          </cell>
        </row>
        <row r="7120">
          <cell r="A7120" t="str">
            <v>CYS-JLZDHJPWP02005</v>
          </cell>
          <cell r="B7120" t="str">
            <v>护脊学生坐垫小号</v>
          </cell>
          <cell r="C7120" t="str">
            <v>CYS-JLZDHJPWP02005-护脊学生坐垫</v>
          </cell>
          <cell r="D7120" t="str">
            <v>居家布艺</v>
          </cell>
          <cell r="E7120" t="str">
            <v>是</v>
          </cell>
          <cell r="F7120" t="str">
            <v>是</v>
          </cell>
          <cell r="G7120" t="str">
            <v>34*24*6</v>
          </cell>
          <cell r="H7120" t="str">
            <v>34*24*6</v>
          </cell>
          <cell r="I7120" t="str">
            <v/>
          </cell>
          <cell r="J7120" t="str">
            <v>件</v>
          </cell>
          <cell r="K7120" t="str">
            <v/>
          </cell>
          <cell r="L7120" t="str">
            <v/>
          </cell>
          <cell r="M7120" t="str">
            <v>12.20</v>
          </cell>
        </row>
        <row r="7121">
          <cell r="A7121" t="str">
            <v>CYS-JLZDHJPWP02006</v>
          </cell>
          <cell r="B7121" t="str">
            <v>护脊学生坐垫小号</v>
          </cell>
          <cell r="C7121" t="str">
            <v>CYS-JLZDHJPWP02006-护脊学生坐垫</v>
          </cell>
          <cell r="D7121" t="str">
            <v>居家布艺</v>
          </cell>
          <cell r="E7121" t="str">
            <v>是</v>
          </cell>
          <cell r="F7121" t="str">
            <v>是</v>
          </cell>
          <cell r="G7121" t="str">
            <v>34*24*6</v>
          </cell>
          <cell r="H7121" t="str">
            <v>34*24*6</v>
          </cell>
          <cell r="I7121" t="str">
            <v/>
          </cell>
          <cell r="J7121" t="str">
            <v>件</v>
          </cell>
          <cell r="K7121" t="str">
            <v/>
          </cell>
          <cell r="L7121" t="str">
            <v/>
          </cell>
          <cell r="M7121" t="str">
            <v>12.20</v>
          </cell>
        </row>
        <row r="7122">
          <cell r="A7122" t="str">
            <v>CYS-JLYKJGPWC01001</v>
          </cell>
          <cell r="B7122" t="str">
            <v>加高腰靠</v>
          </cell>
          <cell r="C7122" t="str">
            <v>CYS-JLYKJGPWC01001-加高腰靠</v>
          </cell>
          <cell r="D7122" t="str">
            <v>居家布艺</v>
          </cell>
          <cell r="E7122" t="str">
            <v>是</v>
          </cell>
          <cell r="F7122" t="str">
            <v>是</v>
          </cell>
          <cell r="G7122" t="str">
            <v>44*15*65</v>
          </cell>
          <cell r="H7122" t="str">
            <v>57*20*20cm</v>
          </cell>
          <cell r="I7122" t="str">
            <v/>
          </cell>
          <cell r="J7122" t="str">
            <v>件</v>
          </cell>
          <cell r="K7122" t="str">
            <v/>
          </cell>
          <cell r="L7122" t="str">
            <v/>
          </cell>
          <cell r="M7122" t="str">
            <v>32.90</v>
          </cell>
        </row>
        <row r="7123">
          <cell r="A7123" t="str">
            <v>CYS-JLYKJGPWC01002</v>
          </cell>
          <cell r="B7123" t="str">
            <v>加高腰靠</v>
          </cell>
          <cell r="C7123" t="str">
            <v>CYS-JLYKJGPWC01002-加高腰靠</v>
          </cell>
          <cell r="D7123" t="str">
            <v>居家布艺</v>
          </cell>
          <cell r="E7123" t="str">
            <v>是</v>
          </cell>
          <cell r="F7123" t="str">
            <v>是</v>
          </cell>
          <cell r="G7123" t="str">
            <v>44*15*65</v>
          </cell>
          <cell r="H7123" t="str">
            <v>57*20*20cm</v>
          </cell>
          <cell r="I7123" t="str">
            <v/>
          </cell>
          <cell r="J7123" t="str">
            <v>件</v>
          </cell>
          <cell r="K7123" t="str">
            <v/>
          </cell>
          <cell r="L7123" t="str">
            <v/>
          </cell>
          <cell r="M7123" t="str">
            <v>32.90</v>
          </cell>
        </row>
        <row r="7124">
          <cell r="A7124" t="str">
            <v>CYS-JLYKJGPWC01003</v>
          </cell>
          <cell r="B7124" t="str">
            <v>加高腰靠</v>
          </cell>
          <cell r="C7124" t="str">
            <v>CYS-JLYKJGPWC01003-加高腰靠</v>
          </cell>
          <cell r="D7124" t="str">
            <v>居家布艺</v>
          </cell>
          <cell r="E7124" t="str">
            <v>是</v>
          </cell>
          <cell r="F7124" t="str">
            <v>是</v>
          </cell>
          <cell r="G7124" t="str">
            <v>44*15*65</v>
          </cell>
          <cell r="H7124" t="str">
            <v>57*20*20cm</v>
          </cell>
          <cell r="I7124" t="str">
            <v/>
          </cell>
          <cell r="J7124" t="str">
            <v>件</v>
          </cell>
          <cell r="K7124" t="str">
            <v/>
          </cell>
          <cell r="L7124" t="str">
            <v/>
          </cell>
          <cell r="M7124" t="str">
            <v>32.90</v>
          </cell>
        </row>
        <row r="7125">
          <cell r="A7125" t="str">
            <v>CYS-JLYKJGPWC01004</v>
          </cell>
          <cell r="B7125" t="str">
            <v>加高腰靠</v>
          </cell>
          <cell r="C7125" t="str">
            <v>CYS-JLYKJGPWC01004-加高腰靠</v>
          </cell>
          <cell r="D7125" t="str">
            <v>居家布艺</v>
          </cell>
          <cell r="E7125" t="str">
            <v>是</v>
          </cell>
          <cell r="F7125" t="str">
            <v>是</v>
          </cell>
          <cell r="G7125" t="str">
            <v>44*15*65</v>
          </cell>
          <cell r="H7125" t="str">
            <v>57*20*20cm</v>
          </cell>
          <cell r="I7125" t="str">
            <v/>
          </cell>
          <cell r="J7125" t="str">
            <v>件</v>
          </cell>
          <cell r="K7125" t="str">
            <v/>
          </cell>
          <cell r="L7125" t="str">
            <v/>
          </cell>
          <cell r="M7125" t="str">
            <v>32.90</v>
          </cell>
        </row>
        <row r="7126">
          <cell r="A7126" t="str">
            <v>CYS-JLYKJGPWC01005</v>
          </cell>
          <cell r="B7126" t="str">
            <v>加高腰靠</v>
          </cell>
          <cell r="C7126" t="str">
            <v>CYS-JLYKJGPWC01005-加高腰靠</v>
          </cell>
          <cell r="D7126" t="str">
            <v>居家布艺</v>
          </cell>
          <cell r="E7126" t="str">
            <v>是</v>
          </cell>
          <cell r="F7126" t="str">
            <v>是</v>
          </cell>
          <cell r="G7126" t="str">
            <v>44*15*65</v>
          </cell>
          <cell r="H7126" t="str">
            <v>57*20*20cm</v>
          </cell>
          <cell r="I7126" t="str">
            <v/>
          </cell>
          <cell r="J7126" t="str">
            <v>件</v>
          </cell>
          <cell r="K7126" t="str">
            <v/>
          </cell>
          <cell r="L7126" t="str">
            <v/>
          </cell>
          <cell r="M7126" t="str">
            <v>32.90</v>
          </cell>
        </row>
        <row r="7127">
          <cell r="A7127" t="str">
            <v>CYS-JLYKJGPWC01006</v>
          </cell>
          <cell r="B7127" t="str">
            <v>加高腰靠</v>
          </cell>
          <cell r="C7127" t="str">
            <v>CYS-JLYKJGPWC01006-加高腰靠</v>
          </cell>
          <cell r="D7127" t="str">
            <v>居家布艺</v>
          </cell>
          <cell r="E7127" t="str">
            <v>是</v>
          </cell>
          <cell r="F7127" t="str">
            <v>是</v>
          </cell>
          <cell r="G7127" t="str">
            <v>44*15*65</v>
          </cell>
          <cell r="H7127" t="str">
            <v>57*20*20cm</v>
          </cell>
          <cell r="I7127" t="str">
            <v/>
          </cell>
          <cell r="J7127" t="str">
            <v>件</v>
          </cell>
          <cell r="K7127" t="str">
            <v/>
          </cell>
          <cell r="L7127" t="str">
            <v/>
          </cell>
          <cell r="M7127" t="str">
            <v>32.90</v>
          </cell>
        </row>
        <row r="7128">
          <cell r="A7128" t="str">
            <v>CYS-JLYKJGZTWYBP01001</v>
          </cell>
          <cell r="B7128" t="str">
            <v>加高腰靠卫衣布含小枕</v>
          </cell>
          <cell r="C7128" t="str">
            <v>CYS-JLYKJGZTWYBP01001-加高腰靠</v>
          </cell>
          <cell r="D7128" t="str">
            <v>居家布艺</v>
          </cell>
          <cell r="E7128" t="str">
            <v>是</v>
          </cell>
          <cell r="F7128" t="str">
            <v>是</v>
          </cell>
          <cell r="G7128" t="str">
            <v>44*15*65</v>
          </cell>
          <cell r="H7128" t="str">
            <v>57*20*20cm</v>
          </cell>
          <cell r="I7128" t="str">
            <v/>
          </cell>
          <cell r="J7128" t="str">
            <v>件</v>
          </cell>
          <cell r="K7128" t="str">
            <v/>
          </cell>
          <cell r="L7128" t="str">
            <v/>
          </cell>
          <cell r="M7128" t="str">
            <v>42.10</v>
          </cell>
        </row>
        <row r="7129">
          <cell r="A7129" t="str">
            <v>CYS-JLYKJGZTWYBP01002</v>
          </cell>
          <cell r="B7129" t="str">
            <v>加高腰靠卫衣布含小枕</v>
          </cell>
          <cell r="C7129" t="str">
            <v>CYS-JLYKJGZTWYBP01002-加高腰靠</v>
          </cell>
          <cell r="D7129" t="str">
            <v>居家布艺</v>
          </cell>
          <cell r="E7129" t="str">
            <v>是</v>
          </cell>
          <cell r="F7129" t="str">
            <v>是</v>
          </cell>
          <cell r="G7129" t="str">
            <v>44*15*65</v>
          </cell>
          <cell r="H7129" t="str">
            <v>57*20*20cm</v>
          </cell>
          <cell r="I7129" t="str">
            <v/>
          </cell>
          <cell r="J7129" t="str">
            <v>件</v>
          </cell>
          <cell r="K7129" t="str">
            <v/>
          </cell>
          <cell r="L7129" t="str">
            <v/>
          </cell>
          <cell r="M7129" t="str">
            <v>42.10</v>
          </cell>
        </row>
        <row r="7130">
          <cell r="A7130" t="str">
            <v>CYS-JLZTFCPWP01001</v>
          </cell>
          <cell r="B7130" t="str">
            <v>防侧睡护理枕</v>
          </cell>
          <cell r="C7130" t="str">
            <v>CYS-JLZTFCPWP01001-防侧睡护理枕</v>
          </cell>
          <cell r="D7130" t="str">
            <v>居家布艺</v>
          </cell>
          <cell r="E7130" t="str">
            <v>是</v>
          </cell>
          <cell r="F7130" t="str">
            <v>否</v>
          </cell>
          <cell r="G7130" t="str">
            <v>38*23.5*15</v>
          </cell>
          <cell r="H7130" t="str">
            <v>38*23.5*15</v>
          </cell>
          <cell r="I7130" t="str">
            <v/>
          </cell>
          <cell r="J7130" t="str">
            <v>件</v>
          </cell>
          <cell r="K7130" t="str">
            <v/>
          </cell>
          <cell r="L7130" t="str">
            <v/>
          </cell>
          <cell r="M7130" t="str">
            <v>20.60</v>
          </cell>
        </row>
        <row r="7131">
          <cell r="A7131" t="str">
            <v>CYS-JLZTFCPWP01002</v>
          </cell>
          <cell r="B7131" t="str">
            <v>防侧睡护理枕</v>
          </cell>
          <cell r="C7131" t="str">
            <v>CYS-JLZTFCPWP01002-防侧睡护理枕</v>
          </cell>
          <cell r="D7131" t="str">
            <v>居家布艺</v>
          </cell>
          <cell r="E7131" t="str">
            <v>是</v>
          </cell>
          <cell r="F7131" t="str">
            <v>否</v>
          </cell>
          <cell r="G7131" t="str">
            <v>38*23.5*15</v>
          </cell>
          <cell r="H7131" t="str">
            <v>38*23.5*15</v>
          </cell>
          <cell r="I7131" t="str">
            <v/>
          </cell>
          <cell r="J7131" t="str">
            <v>件</v>
          </cell>
          <cell r="K7131" t="str">
            <v/>
          </cell>
          <cell r="L7131" t="str">
            <v/>
          </cell>
          <cell r="M7131" t="str">
            <v>20.60</v>
          </cell>
        </row>
        <row r="7132">
          <cell r="A7132" t="str">
            <v>CYS-JLZTFCPWP01003</v>
          </cell>
          <cell r="B7132" t="str">
            <v>防侧睡护理枕</v>
          </cell>
          <cell r="C7132" t="str">
            <v>CYS-JLZTFCPWP01003-防侧睡护理枕</v>
          </cell>
          <cell r="D7132" t="str">
            <v>居家布艺</v>
          </cell>
          <cell r="E7132" t="str">
            <v>是</v>
          </cell>
          <cell r="F7132" t="str">
            <v>否</v>
          </cell>
          <cell r="G7132" t="str">
            <v>38*23.5*15</v>
          </cell>
          <cell r="H7132" t="str">
            <v>38*23.5*15</v>
          </cell>
          <cell r="I7132" t="str">
            <v/>
          </cell>
          <cell r="J7132" t="str">
            <v>件</v>
          </cell>
          <cell r="K7132" t="str">
            <v/>
          </cell>
          <cell r="L7132" t="str">
            <v/>
          </cell>
          <cell r="M7132" t="str">
            <v>20.60</v>
          </cell>
        </row>
        <row r="7133">
          <cell r="A7133" t="str">
            <v>CYS-JLZTFCPWP01004</v>
          </cell>
          <cell r="B7133" t="str">
            <v>防侧睡护理枕</v>
          </cell>
          <cell r="C7133" t="str">
            <v>CYS-JLZTFCPWP01004-防侧睡护理枕</v>
          </cell>
          <cell r="D7133" t="str">
            <v>居家布艺</v>
          </cell>
          <cell r="E7133" t="str">
            <v>是</v>
          </cell>
          <cell r="F7133" t="str">
            <v>否</v>
          </cell>
          <cell r="G7133" t="str">
            <v>38*23.5*15</v>
          </cell>
          <cell r="H7133" t="str">
            <v>38*23.5*15</v>
          </cell>
          <cell r="I7133" t="str">
            <v/>
          </cell>
          <cell r="J7133" t="str">
            <v>件</v>
          </cell>
          <cell r="K7133" t="str">
            <v/>
          </cell>
          <cell r="L7133" t="str">
            <v/>
          </cell>
          <cell r="M7133" t="str">
            <v>20.60</v>
          </cell>
        </row>
        <row r="7134">
          <cell r="A7134" t="str">
            <v>CYS-JLZTFCPWP01005</v>
          </cell>
          <cell r="B7134" t="str">
            <v>防侧睡护理枕</v>
          </cell>
          <cell r="C7134" t="str">
            <v>CYS-JLZTFCPWP01005-防侧睡护理枕</v>
          </cell>
          <cell r="D7134" t="str">
            <v>居家布艺</v>
          </cell>
          <cell r="E7134" t="str">
            <v>是</v>
          </cell>
          <cell r="F7134" t="str">
            <v>否</v>
          </cell>
          <cell r="G7134" t="str">
            <v>38*23.5*15</v>
          </cell>
          <cell r="H7134" t="str">
            <v>38*23.5*15</v>
          </cell>
          <cell r="I7134" t="str">
            <v/>
          </cell>
          <cell r="J7134" t="str">
            <v>件</v>
          </cell>
          <cell r="K7134" t="str">
            <v/>
          </cell>
          <cell r="L7134" t="str">
            <v/>
          </cell>
          <cell r="M7134" t="str">
            <v>20.60</v>
          </cell>
        </row>
        <row r="7135">
          <cell r="A7135" t="str">
            <v>CYS-JLZTFCPWP01006</v>
          </cell>
          <cell r="B7135" t="str">
            <v>防侧睡护理枕</v>
          </cell>
          <cell r="C7135" t="str">
            <v>CYS-JLZTFCPWP01006-防侧睡护理枕</v>
          </cell>
          <cell r="D7135" t="str">
            <v>居家布艺</v>
          </cell>
          <cell r="E7135" t="str">
            <v>是</v>
          </cell>
          <cell r="F7135" t="str">
            <v>否</v>
          </cell>
          <cell r="G7135" t="str">
            <v>38*23.5*15</v>
          </cell>
          <cell r="H7135" t="str">
            <v>38*23.5*15</v>
          </cell>
          <cell r="I7135" t="str">
            <v/>
          </cell>
          <cell r="J7135" t="str">
            <v>件</v>
          </cell>
          <cell r="K7135" t="str">
            <v/>
          </cell>
          <cell r="L7135" t="str">
            <v/>
          </cell>
          <cell r="M7135" t="str">
            <v>20.60</v>
          </cell>
        </row>
        <row r="7136">
          <cell r="A7136" t="str">
            <v>CYS-JLYKNDWPC01001</v>
          </cell>
          <cell r="B7136" t="str">
            <v>奶豆腰靠</v>
          </cell>
          <cell r="C7136" t="str">
            <v>CYS-JLYKNDWPC01001-奶豆腰靠</v>
          </cell>
          <cell r="D7136" t="str">
            <v>居家布艺</v>
          </cell>
          <cell r="E7136" t="str">
            <v>是</v>
          </cell>
          <cell r="F7136" t="str">
            <v>否</v>
          </cell>
          <cell r="G7136" t="str">
            <v>42*32*18</v>
          </cell>
          <cell r="H7136" t="str">
            <v>42*32*18</v>
          </cell>
          <cell r="I7136" t="str">
            <v/>
          </cell>
          <cell r="J7136" t="str">
            <v>件</v>
          </cell>
          <cell r="K7136" t="str">
            <v/>
          </cell>
          <cell r="L7136" t="str">
            <v/>
          </cell>
          <cell r="M7136" t="str">
            <v>21.30</v>
          </cell>
        </row>
        <row r="7137">
          <cell r="A7137" t="str">
            <v>CYS-JLYKNDWPC01002</v>
          </cell>
          <cell r="B7137" t="str">
            <v>奶豆腰靠</v>
          </cell>
          <cell r="C7137" t="str">
            <v>CYS-JLYKNDWPC01002-奶豆腰靠</v>
          </cell>
          <cell r="D7137" t="str">
            <v>居家布艺</v>
          </cell>
          <cell r="E7137" t="str">
            <v>是</v>
          </cell>
          <cell r="F7137" t="str">
            <v>否</v>
          </cell>
          <cell r="G7137" t="str">
            <v>42*32*18</v>
          </cell>
          <cell r="H7137" t="str">
            <v>42*32*18</v>
          </cell>
          <cell r="I7137" t="str">
            <v/>
          </cell>
          <cell r="J7137" t="str">
            <v>件</v>
          </cell>
          <cell r="K7137" t="str">
            <v/>
          </cell>
          <cell r="L7137" t="str">
            <v/>
          </cell>
          <cell r="M7137" t="str">
            <v>21.30</v>
          </cell>
        </row>
        <row r="7138">
          <cell r="A7138" t="str">
            <v>CYS-JLYKNDWPC01003</v>
          </cell>
          <cell r="B7138" t="str">
            <v>奶豆腰靠</v>
          </cell>
          <cell r="C7138" t="str">
            <v>CYS-JLYKNDWPC01003-奶豆腰靠</v>
          </cell>
          <cell r="D7138" t="str">
            <v>居家布艺</v>
          </cell>
          <cell r="E7138" t="str">
            <v>是</v>
          </cell>
          <cell r="F7138" t="str">
            <v>否</v>
          </cell>
          <cell r="G7138" t="str">
            <v>42*32*18</v>
          </cell>
          <cell r="H7138" t="str">
            <v>42*32*18</v>
          </cell>
          <cell r="I7138" t="str">
            <v/>
          </cell>
          <cell r="J7138" t="str">
            <v>件</v>
          </cell>
          <cell r="K7138" t="str">
            <v/>
          </cell>
          <cell r="L7138" t="str">
            <v/>
          </cell>
          <cell r="M7138" t="str">
            <v>21.30</v>
          </cell>
        </row>
        <row r="7139">
          <cell r="A7139" t="str">
            <v>CYS-JLYKNDWPC01004</v>
          </cell>
          <cell r="B7139" t="str">
            <v>奶豆腰靠</v>
          </cell>
          <cell r="C7139" t="str">
            <v>CYS-JLYKNDWPC01004-奶豆腰靠</v>
          </cell>
          <cell r="D7139" t="str">
            <v>居家布艺</v>
          </cell>
          <cell r="E7139" t="str">
            <v>是</v>
          </cell>
          <cell r="F7139" t="str">
            <v>否</v>
          </cell>
          <cell r="G7139" t="str">
            <v>42*32*18</v>
          </cell>
          <cell r="H7139" t="str">
            <v>42*32*18</v>
          </cell>
          <cell r="I7139" t="str">
            <v/>
          </cell>
          <cell r="J7139" t="str">
            <v>件</v>
          </cell>
          <cell r="K7139" t="str">
            <v/>
          </cell>
          <cell r="L7139" t="str">
            <v/>
          </cell>
          <cell r="M7139" t="str">
            <v>21.30</v>
          </cell>
        </row>
        <row r="7140">
          <cell r="A7140" t="str">
            <v>CYS-JLYKNDWPC01005</v>
          </cell>
          <cell r="B7140" t="str">
            <v>奶豆腰靠</v>
          </cell>
          <cell r="C7140" t="str">
            <v>CYS-JLYKNDWPC01005-奶豆腰靠</v>
          </cell>
          <cell r="D7140" t="str">
            <v>居家布艺</v>
          </cell>
          <cell r="E7140" t="str">
            <v>是</v>
          </cell>
          <cell r="F7140" t="str">
            <v>否</v>
          </cell>
          <cell r="G7140" t="str">
            <v>42*32*18</v>
          </cell>
          <cell r="H7140" t="str">
            <v>42*32*18</v>
          </cell>
          <cell r="I7140" t="str">
            <v/>
          </cell>
          <cell r="J7140" t="str">
            <v>件</v>
          </cell>
          <cell r="K7140" t="str">
            <v/>
          </cell>
          <cell r="L7140" t="str">
            <v/>
          </cell>
          <cell r="M7140" t="str">
            <v>21.30</v>
          </cell>
        </row>
        <row r="7141">
          <cell r="A7141" t="str">
            <v>CYS-JLYKNDWPC01006</v>
          </cell>
          <cell r="B7141" t="str">
            <v>奶豆腰靠</v>
          </cell>
          <cell r="C7141" t="str">
            <v>CYS-JLYKNDWPC01006-奶豆腰靠</v>
          </cell>
          <cell r="D7141" t="str">
            <v>居家布艺</v>
          </cell>
          <cell r="E7141" t="str">
            <v>是</v>
          </cell>
          <cell r="F7141" t="str">
            <v>否</v>
          </cell>
          <cell r="G7141" t="str">
            <v>42*32*18</v>
          </cell>
          <cell r="H7141" t="str">
            <v>42*32*18</v>
          </cell>
          <cell r="I7141" t="str">
            <v/>
          </cell>
          <cell r="J7141" t="str">
            <v>件</v>
          </cell>
          <cell r="K7141" t="str">
            <v/>
          </cell>
          <cell r="L7141" t="str">
            <v/>
          </cell>
          <cell r="M7141" t="str">
            <v>21.30</v>
          </cell>
        </row>
        <row r="7142">
          <cell r="A7142" t="str">
            <v>CYS-JLKYHJPWP01001</v>
          </cell>
          <cell r="B7142" t="str">
            <v>花卷腰靠</v>
          </cell>
          <cell r="C7142" t="str">
            <v>CYS-JLKYHJPWP01001-花卷腰靠</v>
          </cell>
          <cell r="D7142" t="str">
            <v>居家布艺</v>
          </cell>
          <cell r="E7142" t="str">
            <v>是</v>
          </cell>
          <cell r="F7142" t="str">
            <v>是</v>
          </cell>
          <cell r="G7142" t="str">
            <v>37*34*13.5</v>
          </cell>
          <cell r="H7142" t="str">
            <v>37*34*13.5</v>
          </cell>
          <cell r="I7142" t="str">
            <v/>
          </cell>
          <cell r="J7142" t="str">
            <v>件</v>
          </cell>
          <cell r="K7142" t="str">
            <v/>
          </cell>
          <cell r="L7142" t="str">
            <v/>
          </cell>
          <cell r="M7142" t="str">
            <v>22.10</v>
          </cell>
        </row>
        <row r="7143">
          <cell r="A7143" t="str">
            <v>CYS-JLKYHJPWP01002</v>
          </cell>
          <cell r="B7143" t="str">
            <v>花卷腰靠</v>
          </cell>
          <cell r="C7143" t="str">
            <v>CYS-JLKYHJPWP01002-花卷腰靠</v>
          </cell>
          <cell r="D7143" t="str">
            <v>居家布艺</v>
          </cell>
          <cell r="E7143" t="str">
            <v>是</v>
          </cell>
          <cell r="F7143" t="str">
            <v>是</v>
          </cell>
          <cell r="G7143" t="str">
            <v>37*34*13.5</v>
          </cell>
          <cell r="H7143" t="str">
            <v>37*34*13.5</v>
          </cell>
          <cell r="I7143" t="str">
            <v/>
          </cell>
          <cell r="J7143" t="str">
            <v>件</v>
          </cell>
          <cell r="K7143" t="str">
            <v/>
          </cell>
          <cell r="L7143" t="str">
            <v/>
          </cell>
          <cell r="M7143" t="str">
            <v>22.10</v>
          </cell>
        </row>
        <row r="7144">
          <cell r="A7144" t="str">
            <v>CYS-JLKYHJPWP01003</v>
          </cell>
          <cell r="B7144" t="str">
            <v>花卷腰靠</v>
          </cell>
          <cell r="C7144" t="str">
            <v>CYS-JLKYHJPWP01003-花卷腰靠</v>
          </cell>
          <cell r="D7144" t="str">
            <v>居家布艺</v>
          </cell>
          <cell r="E7144" t="str">
            <v>是</v>
          </cell>
          <cell r="F7144" t="str">
            <v>是</v>
          </cell>
          <cell r="G7144" t="str">
            <v>37*34*13.5</v>
          </cell>
          <cell r="H7144" t="str">
            <v>37*34*13.5</v>
          </cell>
          <cell r="I7144" t="str">
            <v/>
          </cell>
          <cell r="J7144" t="str">
            <v>件</v>
          </cell>
          <cell r="K7144" t="str">
            <v/>
          </cell>
          <cell r="L7144" t="str">
            <v/>
          </cell>
          <cell r="M7144" t="str">
            <v>22.10</v>
          </cell>
        </row>
        <row r="7145">
          <cell r="A7145" t="str">
            <v>CYS-JLKYHJPWP01004</v>
          </cell>
          <cell r="B7145" t="str">
            <v>花卷腰靠</v>
          </cell>
          <cell r="C7145" t="str">
            <v>CYS-JLKYHJPWP01004-花卷腰靠</v>
          </cell>
          <cell r="D7145" t="str">
            <v>居家布艺</v>
          </cell>
          <cell r="E7145" t="str">
            <v>是</v>
          </cell>
          <cell r="F7145" t="str">
            <v>是</v>
          </cell>
          <cell r="G7145" t="str">
            <v>37*34*13.5</v>
          </cell>
          <cell r="H7145" t="str">
            <v>37*34*13.5</v>
          </cell>
          <cell r="I7145" t="str">
            <v/>
          </cell>
          <cell r="J7145" t="str">
            <v>件</v>
          </cell>
          <cell r="K7145" t="str">
            <v/>
          </cell>
          <cell r="L7145" t="str">
            <v/>
          </cell>
          <cell r="M7145" t="str">
            <v>22.10</v>
          </cell>
        </row>
        <row r="7146">
          <cell r="A7146" t="str">
            <v>CYS-JLKYHJPWP01005</v>
          </cell>
          <cell r="B7146" t="str">
            <v>花卷腰靠</v>
          </cell>
          <cell r="C7146" t="str">
            <v>CYS-JLKYHJPWP01005-花卷腰靠</v>
          </cell>
          <cell r="D7146" t="str">
            <v>居家布艺</v>
          </cell>
          <cell r="E7146" t="str">
            <v>是</v>
          </cell>
          <cell r="F7146" t="str">
            <v>是</v>
          </cell>
          <cell r="G7146" t="str">
            <v>37*34*13.5</v>
          </cell>
          <cell r="H7146" t="str">
            <v>37*34*13.5</v>
          </cell>
          <cell r="I7146" t="str">
            <v/>
          </cell>
          <cell r="J7146" t="str">
            <v>件</v>
          </cell>
          <cell r="K7146" t="str">
            <v/>
          </cell>
          <cell r="L7146" t="str">
            <v/>
          </cell>
          <cell r="M7146" t="str">
            <v>22.10</v>
          </cell>
        </row>
        <row r="7147">
          <cell r="A7147" t="str">
            <v>CYS-JLKYHJPWP01006</v>
          </cell>
          <cell r="B7147" t="str">
            <v>花卷腰靠</v>
          </cell>
          <cell r="C7147" t="str">
            <v>CYS-JLKYHJPWP01006-花卷腰靠</v>
          </cell>
          <cell r="D7147" t="str">
            <v>居家布艺</v>
          </cell>
          <cell r="E7147" t="str">
            <v>是</v>
          </cell>
          <cell r="F7147" t="str">
            <v>是</v>
          </cell>
          <cell r="G7147" t="str">
            <v>37*34*13.5</v>
          </cell>
          <cell r="H7147" t="str">
            <v>37*34*13.5</v>
          </cell>
          <cell r="I7147" t="str">
            <v/>
          </cell>
          <cell r="J7147" t="str">
            <v>件</v>
          </cell>
          <cell r="K7147" t="str">
            <v/>
          </cell>
          <cell r="L7147" t="str">
            <v/>
          </cell>
          <cell r="M7147" t="str">
            <v>22.10</v>
          </cell>
        </row>
        <row r="7148">
          <cell r="A7148" t="str">
            <v>CYS-JLYKSMPWC01001</v>
          </cell>
          <cell r="B7148" t="str">
            <v>水母腰靠无绑带</v>
          </cell>
          <cell r="C7148" t="str">
            <v>CYS-JLYKSMPWC01001-水母腰靠无绑带</v>
          </cell>
          <cell r="D7148" t="str">
            <v>居家布艺</v>
          </cell>
          <cell r="E7148" t="str">
            <v>是</v>
          </cell>
          <cell r="F7148" t="str">
            <v>是</v>
          </cell>
          <cell r="G7148" t="str">
            <v>41*40*14.5</v>
          </cell>
          <cell r="H7148" t="str">
            <v>41*40*14.5</v>
          </cell>
          <cell r="I7148" t="str">
            <v/>
          </cell>
          <cell r="J7148" t="str">
            <v>件</v>
          </cell>
          <cell r="K7148" t="str">
            <v/>
          </cell>
          <cell r="L7148" t="str">
            <v/>
          </cell>
          <cell r="M7148" t="str">
            <v>22.10</v>
          </cell>
        </row>
        <row r="7149">
          <cell r="A7149" t="str">
            <v>CYS-JLYKSMPWC01002</v>
          </cell>
          <cell r="B7149" t="str">
            <v>水母腰靠无绑带</v>
          </cell>
          <cell r="C7149" t="str">
            <v>CYS-JLYKSMPWC01002-水母腰靠无绑带</v>
          </cell>
          <cell r="D7149" t="str">
            <v>居家布艺</v>
          </cell>
          <cell r="E7149" t="str">
            <v>是</v>
          </cell>
          <cell r="F7149" t="str">
            <v>是</v>
          </cell>
          <cell r="G7149" t="str">
            <v>41*40*14.5</v>
          </cell>
          <cell r="H7149" t="str">
            <v>41*40*14.5</v>
          </cell>
          <cell r="I7149" t="str">
            <v/>
          </cell>
          <cell r="J7149" t="str">
            <v>件</v>
          </cell>
          <cell r="K7149" t="str">
            <v/>
          </cell>
          <cell r="L7149" t="str">
            <v/>
          </cell>
          <cell r="M7149" t="str">
            <v>22.10</v>
          </cell>
        </row>
        <row r="7150">
          <cell r="A7150" t="str">
            <v>CYS-JLYKSMPWC01003</v>
          </cell>
          <cell r="B7150" t="str">
            <v>水母腰靠无绑带</v>
          </cell>
          <cell r="C7150" t="str">
            <v>CYS-JLYKSMPWC01003-水母腰靠无绑带</v>
          </cell>
          <cell r="D7150" t="str">
            <v>居家布艺</v>
          </cell>
          <cell r="E7150" t="str">
            <v>是</v>
          </cell>
          <cell r="F7150" t="str">
            <v>是</v>
          </cell>
          <cell r="G7150" t="str">
            <v>41*40*14.5</v>
          </cell>
          <cell r="H7150" t="str">
            <v>41*40*14.5</v>
          </cell>
          <cell r="I7150" t="str">
            <v/>
          </cell>
          <cell r="J7150" t="str">
            <v>件</v>
          </cell>
          <cell r="K7150" t="str">
            <v/>
          </cell>
          <cell r="L7150" t="str">
            <v/>
          </cell>
          <cell r="M7150" t="str">
            <v>22.10</v>
          </cell>
        </row>
        <row r="7151">
          <cell r="A7151" t="str">
            <v>CYS-JLYKSMPWC01004</v>
          </cell>
          <cell r="B7151" t="str">
            <v>水母腰靠无绑带</v>
          </cell>
          <cell r="C7151" t="str">
            <v>CYS-JLYKSMPWC01004-水母腰靠无绑带</v>
          </cell>
          <cell r="D7151" t="str">
            <v>居家布艺</v>
          </cell>
          <cell r="E7151" t="str">
            <v>是</v>
          </cell>
          <cell r="F7151" t="str">
            <v>是</v>
          </cell>
          <cell r="G7151" t="str">
            <v>41*40*14.5</v>
          </cell>
          <cell r="H7151" t="str">
            <v>41*40*14.5</v>
          </cell>
          <cell r="I7151" t="str">
            <v/>
          </cell>
          <cell r="J7151" t="str">
            <v>件</v>
          </cell>
          <cell r="K7151" t="str">
            <v/>
          </cell>
          <cell r="L7151" t="str">
            <v/>
          </cell>
          <cell r="M7151" t="str">
            <v>22.10</v>
          </cell>
        </row>
        <row r="7152">
          <cell r="A7152" t="str">
            <v>CYS-JLYKSMPWC01005</v>
          </cell>
          <cell r="B7152" t="str">
            <v>水母腰靠无绑带</v>
          </cell>
          <cell r="C7152" t="str">
            <v>CYS-JLYKSMPWC01005-水母腰靠无绑带</v>
          </cell>
          <cell r="D7152" t="str">
            <v>居家布艺</v>
          </cell>
          <cell r="E7152" t="str">
            <v>是</v>
          </cell>
          <cell r="F7152" t="str">
            <v>是</v>
          </cell>
          <cell r="G7152" t="str">
            <v>41*40*14.5</v>
          </cell>
          <cell r="H7152" t="str">
            <v>41*40*14.5</v>
          </cell>
          <cell r="I7152" t="str">
            <v/>
          </cell>
          <cell r="J7152" t="str">
            <v>件</v>
          </cell>
          <cell r="K7152" t="str">
            <v/>
          </cell>
          <cell r="L7152" t="str">
            <v/>
          </cell>
          <cell r="M7152" t="str">
            <v>22.10</v>
          </cell>
        </row>
        <row r="7153">
          <cell r="A7153" t="str">
            <v>CYS-JLYKSMPWC01006</v>
          </cell>
          <cell r="B7153" t="str">
            <v>水母腰靠无绑带</v>
          </cell>
          <cell r="C7153" t="str">
            <v>CYS-JLYKSMPWC01006-水母腰靠无绑带</v>
          </cell>
          <cell r="D7153" t="str">
            <v>居家布艺</v>
          </cell>
          <cell r="E7153" t="str">
            <v>是</v>
          </cell>
          <cell r="F7153" t="str">
            <v>是</v>
          </cell>
          <cell r="G7153" t="str">
            <v>41*40*14.5</v>
          </cell>
          <cell r="H7153" t="str">
            <v>41*40*14.5</v>
          </cell>
          <cell r="I7153" t="str">
            <v/>
          </cell>
          <cell r="J7153" t="str">
            <v>件</v>
          </cell>
          <cell r="K7153" t="str">
            <v/>
          </cell>
          <cell r="L7153" t="str">
            <v/>
          </cell>
          <cell r="M7153" t="str">
            <v>22.10</v>
          </cell>
        </row>
        <row r="7154">
          <cell r="A7154" t="str">
            <v>CYS-JLLZXXPWC01001</v>
          </cell>
          <cell r="B7154" t="str">
            <v>星星脸枕</v>
          </cell>
          <cell r="C7154" t="str">
            <v>CYS-JLLZXXPWC01001-星星脸枕</v>
          </cell>
          <cell r="D7154" t="str">
            <v>居家布艺</v>
          </cell>
          <cell r="E7154" t="str">
            <v>是</v>
          </cell>
          <cell r="F7154" t="str">
            <v>是</v>
          </cell>
          <cell r="G7154" t="str">
            <v>30*31*16</v>
          </cell>
          <cell r="H7154" t="str">
            <v>30*31*16</v>
          </cell>
          <cell r="I7154" t="str">
            <v/>
          </cell>
          <cell r="J7154" t="str">
            <v>件</v>
          </cell>
          <cell r="K7154" t="str">
            <v/>
          </cell>
          <cell r="L7154" t="str">
            <v/>
          </cell>
          <cell r="M7154" t="str">
            <v>19.30</v>
          </cell>
        </row>
        <row r="7155">
          <cell r="A7155" t="str">
            <v>CYS-JLLZXXPWC01002</v>
          </cell>
          <cell r="B7155" t="str">
            <v>星星脸枕</v>
          </cell>
          <cell r="C7155" t="str">
            <v>CYS-JLLZXXPWC01002-星星脸枕</v>
          </cell>
          <cell r="D7155" t="str">
            <v>居家布艺</v>
          </cell>
          <cell r="E7155" t="str">
            <v>是</v>
          </cell>
          <cell r="F7155" t="str">
            <v>是</v>
          </cell>
          <cell r="G7155" t="str">
            <v>30*31*16</v>
          </cell>
          <cell r="H7155" t="str">
            <v>30*31*16</v>
          </cell>
          <cell r="I7155" t="str">
            <v/>
          </cell>
          <cell r="J7155" t="str">
            <v>件</v>
          </cell>
          <cell r="K7155" t="str">
            <v/>
          </cell>
          <cell r="L7155" t="str">
            <v/>
          </cell>
          <cell r="M7155" t="str">
            <v>19.30</v>
          </cell>
        </row>
        <row r="7156">
          <cell r="A7156" t="str">
            <v>CYS-JLLZXXPWC01003</v>
          </cell>
          <cell r="B7156" t="str">
            <v>星星脸枕</v>
          </cell>
          <cell r="C7156" t="str">
            <v>CYS-JLLZXXPWC01003-星星脸枕</v>
          </cell>
          <cell r="D7156" t="str">
            <v>居家布艺</v>
          </cell>
          <cell r="E7156" t="str">
            <v>是</v>
          </cell>
          <cell r="F7156" t="str">
            <v>是</v>
          </cell>
          <cell r="G7156" t="str">
            <v>30*31*16</v>
          </cell>
          <cell r="H7156" t="str">
            <v>30*31*16</v>
          </cell>
          <cell r="I7156" t="str">
            <v/>
          </cell>
          <cell r="J7156" t="str">
            <v>件</v>
          </cell>
          <cell r="K7156" t="str">
            <v/>
          </cell>
          <cell r="L7156" t="str">
            <v/>
          </cell>
          <cell r="M7156" t="str">
            <v>19.30</v>
          </cell>
        </row>
        <row r="7157">
          <cell r="A7157" t="str">
            <v>CYS-JLLZXXPWC01004</v>
          </cell>
          <cell r="B7157" t="str">
            <v>星星脸枕</v>
          </cell>
          <cell r="C7157" t="str">
            <v>CYS-JLLZXXPWC01004-星星脸枕</v>
          </cell>
          <cell r="D7157" t="str">
            <v>居家布艺</v>
          </cell>
          <cell r="E7157" t="str">
            <v>是</v>
          </cell>
          <cell r="F7157" t="str">
            <v>是</v>
          </cell>
          <cell r="G7157" t="str">
            <v>30*31*16</v>
          </cell>
          <cell r="H7157" t="str">
            <v>30*31*16</v>
          </cell>
          <cell r="I7157" t="str">
            <v/>
          </cell>
          <cell r="J7157" t="str">
            <v>件</v>
          </cell>
          <cell r="K7157" t="str">
            <v/>
          </cell>
          <cell r="L7157" t="str">
            <v/>
          </cell>
          <cell r="M7157" t="str">
            <v>19.30</v>
          </cell>
        </row>
        <row r="7158">
          <cell r="A7158" t="str">
            <v>CYS-JLLZXXPWC01005</v>
          </cell>
          <cell r="B7158" t="str">
            <v>星星脸枕</v>
          </cell>
          <cell r="C7158" t="str">
            <v>CYS-JLLZXXPWC01005-星星脸枕</v>
          </cell>
          <cell r="D7158" t="str">
            <v>居家布艺</v>
          </cell>
          <cell r="E7158" t="str">
            <v>是</v>
          </cell>
          <cell r="F7158" t="str">
            <v>是</v>
          </cell>
          <cell r="G7158" t="str">
            <v>30*31*16</v>
          </cell>
          <cell r="H7158" t="str">
            <v>30*31*16</v>
          </cell>
          <cell r="I7158" t="str">
            <v/>
          </cell>
          <cell r="J7158" t="str">
            <v>件</v>
          </cell>
          <cell r="K7158" t="str">
            <v/>
          </cell>
          <cell r="L7158" t="str">
            <v/>
          </cell>
          <cell r="M7158" t="str">
            <v>19.30</v>
          </cell>
        </row>
        <row r="7159">
          <cell r="A7159" t="str">
            <v>CYS-JLLZXXPWC01006</v>
          </cell>
          <cell r="B7159" t="str">
            <v>星星脸枕</v>
          </cell>
          <cell r="C7159" t="str">
            <v>CYS-JLLZXXPWC01006-星星脸枕</v>
          </cell>
          <cell r="D7159" t="str">
            <v>居家布艺</v>
          </cell>
          <cell r="E7159" t="str">
            <v>是</v>
          </cell>
          <cell r="F7159" t="str">
            <v>是</v>
          </cell>
          <cell r="G7159" t="str">
            <v>30*31*16</v>
          </cell>
          <cell r="H7159" t="str">
            <v>30*31*16</v>
          </cell>
          <cell r="I7159" t="str">
            <v/>
          </cell>
          <cell r="J7159" t="str">
            <v>件</v>
          </cell>
          <cell r="K7159" t="str">
            <v/>
          </cell>
          <cell r="L7159" t="str">
            <v/>
          </cell>
          <cell r="M7159" t="str">
            <v>19.30</v>
          </cell>
        </row>
        <row r="7160">
          <cell r="A7160" t="str">
            <v>CYS-JLZDGXPWP01001</v>
          </cell>
          <cell r="B7160" t="str">
            <v>8D工学坐垫</v>
          </cell>
          <cell r="C7160" t="str">
            <v>CYS-JLZDGXPWP01001-8D工学坐垫</v>
          </cell>
          <cell r="D7160" t="str">
            <v>居家布艺</v>
          </cell>
          <cell r="E7160" t="str">
            <v>是</v>
          </cell>
          <cell r="F7160" t="str">
            <v>否</v>
          </cell>
          <cell r="G7160" t="str">
            <v>40*37*8.5</v>
          </cell>
          <cell r="H7160" t="str">
            <v>40*37*8.5</v>
          </cell>
          <cell r="I7160" t="str">
            <v/>
          </cell>
          <cell r="J7160" t="str">
            <v>件</v>
          </cell>
          <cell r="K7160" t="str">
            <v/>
          </cell>
          <cell r="L7160" t="str">
            <v/>
          </cell>
          <cell r="M7160" t="str">
            <v>19.80</v>
          </cell>
        </row>
        <row r="7161">
          <cell r="A7161" t="str">
            <v>CYS-JLZDGXPWP01002</v>
          </cell>
          <cell r="B7161" t="str">
            <v>8D工学坐垫</v>
          </cell>
          <cell r="C7161" t="str">
            <v>CYS-JLZDGXPWP01002-8D工学坐垫</v>
          </cell>
          <cell r="D7161" t="str">
            <v>居家布艺</v>
          </cell>
          <cell r="E7161" t="str">
            <v>是</v>
          </cell>
          <cell r="F7161" t="str">
            <v>否</v>
          </cell>
          <cell r="G7161" t="str">
            <v>40*37*8.5</v>
          </cell>
          <cell r="H7161" t="str">
            <v>40*37*8.5</v>
          </cell>
          <cell r="I7161" t="str">
            <v/>
          </cell>
          <cell r="J7161" t="str">
            <v>件</v>
          </cell>
          <cell r="K7161" t="str">
            <v/>
          </cell>
          <cell r="L7161" t="str">
            <v/>
          </cell>
          <cell r="M7161" t="str">
            <v>19.80</v>
          </cell>
        </row>
        <row r="7162">
          <cell r="A7162" t="str">
            <v>CYS-JLZDGXPWP01003</v>
          </cell>
          <cell r="B7162" t="str">
            <v>8D工学坐垫</v>
          </cell>
          <cell r="C7162" t="str">
            <v>CYS-JLZDGXPWP01003-8D工学坐垫</v>
          </cell>
          <cell r="D7162" t="str">
            <v>居家布艺</v>
          </cell>
          <cell r="E7162" t="str">
            <v>是</v>
          </cell>
          <cell r="F7162" t="str">
            <v>否</v>
          </cell>
          <cell r="G7162" t="str">
            <v>40*37*8.5</v>
          </cell>
          <cell r="H7162" t="str">
            <v>40*37*8.5</v>
          </cell>
          <cell r="I7162" t="str">
            <v/>
          </cell>
          <cell r="J7162" t="str">
            <v>件</v>
          </cell>
          <cell r="K7162" t="str">
            <v/>
          </cell>
          <cell r="L7162" t="str">
            <v/>
          </cell>
          <cell r="M7162" t="str">
            <v>19.80</v>
          </cell>
        </row>
        <row r="7163">
          <cell r="A7163" t="str">
            <v>CYS-JLZDGXPWP01004</v>
          </cell>
          <cell r="B7163" t="str">
            <v>8D工学坐垫</v>
          </cell>
          <cell r="C7163" t="str">
            <v>CYS-JLZDGXPWP01004-8D工学坐垫</v>
          </cell>
          <cell r="D7163" t="str">
            <v>居家布艺</v>
          </cell>
          <cell r="E7163" t="str">
            <v>是</v>
          </cell>
          <cell r="F7163" t="str">
            <v>否</v>
          </cell>
          <cell r="G7163" t="str">
            <v>40*37*8.5</v>
          </cell>
          <cell r="H7163" t="str">
            <v>40*37*8.5</v>
          </cell>
          <cell r="I7163" t="str">
            <v/>
          </cell>
          <cell r="J7163" t="str">
            <v>件</v>
          </cell>
          <cell r="K7163" t="str">
            <v/>
          </cell>
          <cell r="L7163" t="str">
            <v/>
          </cell>
          <cell r="M7163" t="str">
            <v>19.80</v>
          </cell>
        </row>
        <row r="7164">
          <cell r="A7164" t="str">
            <v>CYS-JLZDGXPWP01005</v>
          </cell>
          <cell r="B7164" t="str">
            <v>8D工学坐垫</v>
          </cell>
          <cell r="C7164" t="str">
            <v>CYS-JLZDGXPWP01005-8D工学坐垫</v>
          </cell>
          <cell r="D7164" t="str">
            <v>居家布艺</v>
          </cell>
          <cell r="E7164" t="str">
            <v>是</v>
          </cell>
          <cell r="F7164" t="str">
            <v>否</v>
          </cell>
          <cell r="G7164" t="str">
            <v>40*37*8.5</v>
          </cell>
          <cell r="H7164" t="str">
            <v>40*37*8.5</v>
          </cell>
          <cell r="I7164" t="str">
            <v/>
          </cell>
          <cell r="J7164" t="str">
            <v>件</v>
          </cell>
          <cell r="K7164" t="str">
            <v/>
          </cell>
          <cell r="L7164" t="str">
            <v/>
          </cell>
          <cell r="M7164" t="str">
            <v>19.80</v>
          </cell>
        </row>
        <row r="7165">
          <cell r="A7165" t="str">
            <v>CYS-JLZDGXPWP01006</v>
          </cell>
          <cell r="B7165" t="str">
            <v>8D工学坐垫</v>
          </cell>
          <cell r="C7165" t="str">
            <v>CYS-JLZDGXPWP01006-8D工学坐垫</v>
          </cell>
          <cell r="D7165" t="str">
            <v>居家布艺</v>
          </cell>
          <cell r="E7165" t="str">
            <v>是</v>
          </cell>
          <cell r="F7165" t="str">
            <v>否</v>
          </cell>
          <cell r="G7165" t="str">
            <v>40*37*8.5</v>
          </cell>
          <cell r="H7165" t="str">
            <v>40*37*8.5</v>
          </cell>
          <cell r="I7165" t="str">
            <v/>
          </cell>
          <cell r="J7165" t="str">
            <v>件</v>
          </cell>
          <cell r="K7165" t="str">
            <v/>
          </cell>
          <cell r="L7165" t="str">
            <v/>
          </cell>
          <cell r="M7165" t="str">
            <v>19.80</v>
          </cell>
        </row>
        <row r="7166">
          <cell r="A7166" t="str">
            <v>CYS-JLZDHBPWP01001</v>
          </cell>
          <cell r="B7166" t="str">
            <v>8D花瓣坐垫</v>
          </cell>
          <cell r="C7166" t="str">
            <v>CYS-JLZDHBPWP01001-8D花瓣坐垫</v>
          </cell>
          <cell r="D7166" t="str">
            <v>居家布艺</v>
          </cell>
          <cell r="E7166" t="str">
            <v>是</v>
          </cell>
          <cell r="F7166" t="str">
            <v>否</v>
          </cell>
          <cell r="G7166" t="str">
            <v>40*42*8cm</v>
          </cell>
          <cell r="H7166" t="str">
            <v>40*42*8cm</v>
          </cell>
          <cell r="I7166" t="str">
            <v/>
          </cell>
          <cell r="J7166" t="str">
            <v>件</v>
          </cell>
          <cell r="K7166" t="str">
            <v/>
          </cell>
          <cell r="L7166" t="str">
            <v/>
          </cell>
          <cell r="M7166" t="str">
            <v>19.50</v>
          </cell>
        </row>
        <row r="7167">
          <cell r="A7167" t="str">
            <v>CYS-JLZDHBPWP01002</v>
          </cell>
          <cell r="B7167" t="str">
            <v>8D花瓣坐垫</v>
          </cell>
          <cell r="C7167" t="str">
            <v>CYS-JLZDHBPWP01002-8D花瓣坐垫</v>
          </cell>
          <cell r="D7167" t="str">
            <v>居家布艺</v>
          </cell>
          <cell r="E7167" t="str">
            <v>是</v>
          </cell>
          <cell r="F7167" t="str">
            <v>否</v>
          </cell>
          <cell r="G7167" t="str">
            <v>40*42*8cm</v>
          </cell>
          <cell r="H7167" t="str">
            <v>40*42*8cm</v>
          </cell>
          <cell r="I7167" t="str">
            <v/>
          </cell>
          <cell r="J7167" t="str">
            <v>件</v>
          </cell>
          <cell r="K7167" t="str">
            <v/>
          </cell>
          <cell r="L7167" t="str">
            <v/>
          </cell>
          <cell r="M7167" t="str">
            <v>19.50</v>
          </cell>
        </row>
        <row r="7168">
          <cell r="A7168" t="str">
            <v>CYS-JLZDHBPWP01003</v>
          </cell>
          <cell r="B7168" t="str">
            <v>8D花瓣坐垫</v>
          </cell>
          <cell r="C7168" t="str">
            <v>CYS-JLZDHBPWP01003-8D花瓣坐垫</v>
          </cell>
          <cell r="D7168" t="str">
            <v>居家布艺</v>
          </cell>
          <cell r="E7168" t="str">
            <v>是</v>
          </cell>
          <cell r="F7168" t="str">
            <v>否</v>
          </cell>
          <cell r="G7168" t="str">
            <v>40*42*8cm</v>
          </cell>
          <cell r="H7168" t="str">
            <v>40*42*8cm</v>
          </cell>
          <cell r="I7168" t="str">
            <v/>
          </cell>
          <cell r="J7168" t="str">
            <v>件</v>
          </cell>
          <cell r="K7168" t="str">
            <v/>
          </cell>
          <cell r="L7168" t="str">
            <v/>
          </cell>
          <cell r="M7168" t="str">
            <v>19.50</v>
          </cell>
        </row>
        <row r="7169">
          <cell r="A7169" t="str">
            <v>CYS-JLZDHBPWP01004</v>
          </cell>
          <cell r="B7169" t="str">
            <v>8D花瓣坐垫</v>
          </cell>
          <cell r="C7169" t="str">
            <v>CYS-JLZDHBPWP01004-8D花瓣坐垫</v>
          </cell>
          <cell r="D7169" t="str">
            <v>居家布艺</v>
          </cell>
          <cell r="E7169" t="str">
            <v>是</v>
          </cell>
          <cell r="F7169" t="str">
            <v>否</v>
          </cell>
          <cell r="G7169" t="str">
            <v>40*42*8cm</v>
          </cell>
          <cell r="H7169" t="str">
            <v>40*42*8cm</v>
          </cell>
          <cell r="I7169" t="str">
            <v/>
          </cell>
          <cell r="J7169" t="str">
            <v>件</v>
          </cell>
          <cell r="K7169" t="str">
            <v/>
          </cell>
          <cell r="L7169" t="str">
            <v/>
          </cell>
          <cell r="M7169" t="str">
            <v>19.50</v>
          </cell>
        </row>
        <row r="7170">
          <cell r="A7170" t="str">
            <v>CYS-JLZDHBPWP01005</v>
          </cell>
          <cell r="B7170" t="str">
            <v>8D花瓣坐垫</v>
          </cell>
          <cell r="C7170" t="str">
            <v>CYS-JLZDHBPWP01005-8D花瓣坐垫</v>
          </cell>
          <cell r="D7170" t="str">
            <v>居家布艺</v>
          </cell>
          <cell r="E7170" t="str">
            <v>是</v>
          </cell>
          <cell r="F7170" t="str">
            <v>否</v>
          </cell>
          <cell r="G7170" t="str">
            <v>40*42*8cm</v>
          </cell>
          <cell r="H7170" t="str">
            <v>40*42*8cm</v>
          </cell>
          <cell r="I7170" t="str">
            <v/>
          </cell>
          <cell r="J7170" t="str">
            <v>件</v>
          </cell>
          <cell r="K7170" t="str">
            <v/>
          </cell>
          <cell r="L7170" t="str">
            <v/>
          </cell>
          <cell r="M7170" t="str">
            <v>19.50</v>
          </cell>
        </row>
        <row r="7171">
          <cell r="A7171" t="str">
            <v>CYS-JLZDHBPWP01006</v>
          </cell>
          <cell r="B7171" t="str">
            <v>8D花瓣坐垫</v>
          </cell>
          <cell r="C7171" t="str">
            <v>CYS-JLZDHBPWP01006-8D花瓣坐垫</v>
          </cell>
          <cell r="D7171" t="str">
            <v>居家布艺</v>
          </cell>
          <cell r="E7171" t="str">
            <v>是</v>
          </cell>
          <cell r="F7171" t="str">
            <v>否</v>
          </cell>
          <cell r="G7171" t="str">
            <v>40*42*8cm</v>
          </cell>
          <cell r="H7171" t="str">
            <v>40*42*8cm</v>
          </cell>
          <cell r="I7171" t="str">
            <v/>
          </cell>
          <cell r="J7171" t="str">
            <v>件</v>
          </cell>
          <cell r="K7171" t="str">
            <v/>
          </cell>
          <cell r="L7171" t="str">
            <v/>
          </cell>
          <cell r="M7171" t="str">
            <v>19.50</v>
          </cell>
        </row>
        <row r="7172">
          <cell r="A7172" t="str">
            <v>CYS-JLZDNYPWC01001</v>
          </cell>
          <cell r="B7172" t="str">
            <v>奶油坐垫</v>
          </cell>
          <cell r="C7172" t="str">
            <v>CYS-JLZDNYPWC01001-奶油坐垫</v>
          </cell>
          <cell r="D7172" t="str">
            <v>居家布艺</v>
          </cell>
          <cell r="E7172" t="str">
            <v>是</v>
          </cell>
          <cell r="F7172" t="str">
            <v>否</v>
          </cell>
          <cell r="G7172" t="str">
            <v>46*44.5*22</v>
          </cell>
          <cell r="H7172" t="str">
            <v>46*44.5*22</v>
          </cell>
          <cell r="I7172" t="str">
            <v/>
          </cell>
          <cell r="J7172" t="str">
            <v>件</v>
          </cell>
          <cell r="K7172" t="str">
            <v/>
          </cell>
          <cell r="L7172" t="str">
            <v/>
          </cell>
          <cell r="M7172" t="str">
            <v>31.20</v>
          </cell>
        </row>
        <row r="7173">
          <cell r="A7173" t="str">
            <v>CYS-JLZDNYPWC01002</v>
          </cell>
          <cell r="B7173" t="str">
            <v>奶油坐垫</v>
          </cell>
          <cell r="C7173" t="str">
            <v>CYS-JLZDNYPWC01002-奶油坐垫</v>
          </cell>
          <cell r="D7173" t="str">
            <v>居家布艺</v>
          </cell>
          <cell r="E7173" t="str">
            <v>是</v>
          </cell>
          <cell r="F7173" t="str">
            <v>否</v>
          </cell>
          <cell r="G7173" t="str">
            <v>46*44.5*22</v>
          </cell>
          <cell r="H7173" t="str">
            <v>46*44.5*22</v>
          </cell>
          <cell r="I7173" t="str">
            <v/>
          </cell>
          <cell r="J7173" t="str">
            <v>件</v>
          </cell>
          <cell r="K7173" t="str">
            <v/>
          </cell>
          <cell r="L7173" t="str">
            <v/>
          </cell>
          <cell r="M7173" t="str">
            <v>31.20</v>
          </cell>
        </row>
        <row r="7174">
          <cell r="A7174" t="str">
            <v>CYS-JLZDNYPWC01003</v>
          </cell>
          <cell r="B7174" t="str">
            <v>奶油坐垫</v>
          </cell>
          <cell r="C7174" t="str">
            <v>CYS-JLZDNYPWC01003-奶油坐垫</v>
          </cell>
          <cell r="D7174" t="str">
            <v>居家布艺</v>
          </cell>
          <cell r="E7174" t="str">
            <v>是</v>
          </cell>
          <cell r="F7174" t="str">
            <v>否</v>
          </cell>
          <cell r="G7174" t="str">
            <v>46*44.5*22</v>
          </cell>
          <cell r="H7174" t="str">
            <v>46*44.5*22</v>
          </cell>
          <cell r="I7174" t="str">
            <v/>
          </cell>
          <cell r="J7174" t="str">
            <v>件</v>
          </cell>
          <cell r="K7174" t="str">
            <v/>
          </cell>
          <cell r="L7174" t="str">
            <v/>
          </cell>
          <cell r="M7174" t="str">
            <v>31.20</v>
          </cell>
        </row>
        <row r="7175">
          <cell r="A7175" t="str">
            <v>CYS-JLZDNYPWC01004</v>
          </cell>
          <cell r="B7175" t="str">
            <v>奶油坐垫</v>
          </cell>
          <cell r="C7175" t="str">
            <v>CYS-JLZDNYPWC01004-奶油坐垫</v>
          </cell>
          <cell r="D7175" t="str">
            <v>居家布艺</v>
          </cell>
          <cell r="E7175" t="str">
            <v>是</v>
          </cell>
          <cell r="F7175" t="str">
            <v>否</v>
          </cell>
          <cell r="G7175" t="str">
            <v>46*44.5*22</v>
          </cell>
          <cell r="H7175" t="str">
            <v>46*44.5*22</v>
          </cell>
          <cell r="I7175" t="str">
            <v/>
          </cell>
          <cell r="J7175" t="str">
            <v>件</v>
          </cell>
          <cell r="K7175" t="str">
            <v/>
          </cell>
          <cell r="L7175" t="str">
            <v/>
          </cell>
          <cell r="M7175" t="str">
            <v>31.20</v>
          </cell>
        </row>
        <row r="7176">
          <cell r="A7176" t="str">
            <v>CYS-JLZDNYPWC01005</v>
          </cell>
          <cell r="B7176" t="str">
            <v>奶油坐垫</v>
          </cell>
          <cell r="C7176" t="str">
            <v>CYS-JLZDNYPWC01005-奶油坐垫</v>
          </cell>
          <cell r="D7176" t="str">
            <v>居家布艺</v>
          </cell>
          <cell r="E7176" t="str">
            <v>是</v>
          </cell>
          <cell r="F7176" t="str">
            <v>否</v>
          </cell>
          <cell r="G7176" t="str">
            <v>46*44.5*22</v>
          </cell>
          <cell r="H7176" t="str">
            <v>46*44.5*22</v>
          </cell>
          <cell r="I7176" t="str">
            <v/>
          </cell>
          <cell r="J7176" t="str">
            <v>件</v>
          </cell>
          <cell r="K7176" t="str">
            <v/>
          </cell>
          <cell r="L7176" t="str">
            <v/>
          </cell>
          <cell r="M7176" t="str">
            <v>31.20</v>
          </cell>
        </row>
        <row r="7177">
          <cell r="A7177" t="str">
            <v>CYS-JLZDNYPWC01006</v>
          </cell>
          <cell r="B7177" t="str">
            <v>奶油坐垫</v>
          </cell>
          <cell r="C7177" t="str">
            <v>CYS-JLZDNYPWC01006-奶油坐垫</v>
          </cell>
          <cell r="D7177" t="str">
            <v>居家布艺</v>
          </cell>
          <cell r="E7177" t="str">
            <v>是</v>
          </cell>
          <cell r="F7177" t="str">
            <v>否</v>
          </cell>
          <cell r="G7177" t="str">
            <v>46*44.5*22</v>
          </cell>
          <cell r="H7177" t="str">
            <v>46*44.5*22</v>
          </cell>
          <cell r="I7177" t="str">
            <v/>
          </cell>
          <cell r="J7177" t="str">
            <v>件</v>
          </cell>
          <cell r="K7177" t="str">
            <v/>
          </cell>
          <cell r="L7177" t="str">
            <v/>
          </cell>
          <cell r="M7177" t="str">
            <v>31.20</v>
          </cell>
        </row>
        <row r="7178">
          <cell r="A7178" t="str">
            <v>CYS-JLYKHNPWC01001</v>
          </cell>
          <cell r="B7178" t="str">
            <v>花瓣气囊腰靠</v>
          </cell>
          <cell r="C7178" t="str">
            <v>CYS-JLYKHNPWC01001-花瓣气囊腰靠</v>
          </cell>
          <cell r="D7178" t="str">
            <v>居家布艺</v>
          </cell>
          <cell r="E7178" t="str">
            <v>是</v>
          </cell>
          <cell r="F7178" t="str">
            <v>否</v>
          </cell>
          <cell r="G7178" t="str">
            <v>42*33*15</v>
          </cell>
          <cell r="H7178" t="str">
            <v>42*33*15</v>
          </cell>
          <cell r="I7178" t="str">
            <v/>
          </cell>
          <cell r="J7178" t="str">
            <v>件</v>
          </cell>
          <cell r="K7178" t="str">
            <v/>
          </cell>
          <cell r="L7178" t="str">
            <v/>
          </cell>
          <cell r="M7178" t="str">
            <v>21.70</v>
          </cell>
        </row>
        <row r="7179">
          <cell r="A7179" t="str">
            <v>CYS-JLYKHNPWC01002</v>
          </cell>
          <cell r="B7179" t="str">
            <v>花瓣气囊腰靠</v>
          </cell>
          <cell r="C7179" t="str">
            <v>CYS-JLYKHNPWC01002-花瓣气囊腰靠</v>
          </cell>
          <cell r="D7179" t="str">
            <v>居家布艺</v>
          </cell>
          <cell r="E7179" t="str">
            <v>是</v>
          </cell>
          <cell r="F7179" t="str">
            <v>否</v>
          </cell>
          <cell r="G7179" t="str">
            <v>42*33*15</v>
          </cell>
          <cell r="H7179" t="str">
            <v>42*33*15</v>
          </cell>
          <cell r="I7179" t="str">
            <v/>
          </cell>
          <cell r="J7179" t="str">
            <v>件</v>
          </cell>
          <cell r="K7179" t="str">
            <v/>
          </cell>
          <cell r="L7179" t="str">
            <v/>
          </cell>
          <cell r="M7179" t="str">
            <v>21.70</v>
          </cell>
        </row>
        <row r="7180">
          <cell r="A7180" t="str">
            <v>CYS-JLYKHNPWC01003</v>
          </cell>
          <cell r="B7180" t="str">
            <v>花瓣气囊腰靠</v>
          </cell>
          <cell r="C7180" t="str">
            <v>CYS-JLYKHNPWC01003-花瓣气囊腰靠</v>
          </cell>
          <cell r="D7180" t="str">
            <v>居家布艺</v>
          </cell>
          <cell r="E7180" t="str">
            <v>是</v>
          </cell>
          <cell r="F7180" t="str">
            <v>否</v>
          </cell>
          <cell r="G7180" t="str">
            <v>42*33*15</v>
          </cell>
          <cell r="H7180" t="str">
            <v>42*33*15</v>
          </cell>
          <cell r="I7180" t="str">
            <v/>
          </cell>
          <cell r="J7180" t="str">
            <v>件</v>
          </cell>
          <cell r="K7180" t="str">
            <v/>
          </cell>
          <cell r="L7180" t="str">
            <v/>
          </cell>
          <cell r="M7180" t="str">
            <v>21.70</v>
          </cell>
        </row>
        <row r="7181">
          <cell r="A7181" t="str">
            <v>CYS-JLYKHNPWC01004</v>
          </cell>
          <cell r="B7181" t="str">
            <v>花瓣气囊腰靠</v>
          </cell>
          <cell r="C7181" t="str">
            <v>CYS-JLYKHNPWC01004-花瓣气囊腰靠</v>
          </cell>
          <cell r="D7181" t="str">
            <v>居家布艺</v>
          </cell>
          <cell r="E7181" t="str">
            <v>是</v>
          </cell>
          <cell r="F7181" t="str">
            <v>否</v>
          </cell>
          <cell r="G7181" t="str">
            <v>42*33*15</v>
          </cell>
          <cell r="H7181" t="str">
            <v>42*33*15</v>
          </cell>
          <cell r="I7181" t="str">
            <v/>
          </cell>
          <cell r="J7181" t="str">
            <v>件</v>
          </cell>
          <cell r="K7181" t="str">
            <v/>
          </cell>
          <cell r="L7181" t="str">
            <v/>
          </cell>
          <cell r="M7181" t="str">
            <v>21.70</v>
          </cell>
        </row>
        <row r="7182">
          <cell r="A7182" t="str">
            <v>CYS-JLYKHNPWC01005</v>
          </cell>
          <cell r="B7182" t="str">
            <v>花瓣气囊腰靠</v>
          </cell>
          <cell r="C7182" t="str">
            <v>CYS-JLYKHNPWC01005-花瓣气囊腰靠</v>
          </cell>
          <cell r="D7182" t="str">
            <v>居家布艺</v>
          </cell>
          <cell r="E7182" t="str">
            <v>是</v>
          </cell>
          <cell r="F7182" t="str">
            <v>否</v>
          </cell>
          <cell r="G7182" t="str">
            <v>42*33*15</v>
          </cell>
          <cell r="H7182" t="str">
            <v>42*33*15</v>
          </cell>
          <cell r="I7182" t="str">
            <v/>
          </cell>
          <cell r="J7182" t="str">
            <v>件</v>
          </cell>
          <cell r="K7182" t="str">
            <v/>
          </cell>
          <cell r="L7182" t="str">
            <v/>
          </cell>
          <cell r="M7182" t="str">
            <v>21.70</v>
          </cell>
        </row>
        <row r="7183">
          <cell r="A7183" t="str">
            <v>CYS-JLYKHNPWC01006</v>
          </cell>
          <cell r="B7183" t="str">
            <v>花瓣气囊腰靠</v>
          </cell>
          <cell r="C7183" t="str">
            <v>CYS-JLYKHNPWC01006-花瓣气囊腰靠</v>
          </cell>
          <cell r="D7183" t="str">
            <v>居家布艺</v>
          </cell>
          <cell r="E7183" t="str">
            <v>是</v>
          </cell>
          <cell r="F7183" t="str">
            <v>否</v>
          </cell>
          <cell r="G7183" t="str">
            <v>42*33*15</v>
          </cell>
          <cell r="H7183" t="str">
            <v>42*33*15</v>
          </cell>
          <cell r="I7183" t="str">
            <v/>
          </cell>
          <cell r="J7183" t="str">
            <v>件</v>
          </cell>
          <cell r="K7183" t="str">
            <v/>
          </cell>
          <cell r="L7183" t="str">
            <v/>
          </cell>
          <cell r="M7183" t="str">
            <v>21.70</v>
          </cell>
        </row>
        <row r="7184">
          <cell r="A7184" t="str">
            <v>CYS-JLYKXXPWP01001</v>
          </cell>
          <cell r="B7184" t="str">
            <v>星星腰靠</v>
          </cell>
          <cell r="C7184" t="str">
            <v>CYS-JLYKXXPWP01001-星星腰靠</v>
          </cell>
          <cell r="D7184" t="str">
            <v>居家布艺</v>
          </cell>
          <cell r="E7184" t="str">
            <v>是</v>
          </cell>
          <cell r="F7184" t="str">
            <v>否</v>
          </cell>
          <cell r="G7184" t="str">
            <v>44*40*12</v>
          </cell>
          <cell r="H7184" t="str">
            <v>44*40*12</v>
          </cell>
          <cell r="I7184" t="str">
            <v/>
          </cell>
          <cell r="J7184" t="str">
            <v>件</v>
          </cell>
          <cell r="K7184" t="str">
            <v/>
          </cell>
          <cell r="L7184" t="str">
            <v/>
          </cell>
          <cell r="M7184" t="str">
            <v>20.50</v>
          </cell>
        </row>
        <row r="7185">
          <cell r="A7185" t="str">
            <v>CYS-JLYKXXPWP01002</v>
          </cell>
          <cell r="B7185" t="str">
            <v>星星腰靠</v>
          </cell>
          <cell r="C7185" t="str">
            <v>CYS-JLYKXXPWP01002-星星腰靠</v>
          </cell>
          <cell r="D7185" t="str">
            <v>居家布艺</v>
          </cell>
          <cell r="E7185" t="str">
            <v>是</v>
          </cell>
          <cell r="F7185" t="str">
            <v>否</v>
          </cell>
          <cell r="G7185" t="str">
            <v>44*40*12</v>
          </cell>
          <cell r="H7185" t="str">
            <v>44*40*12</v>
          </cell>
          <cell r="I7185" t="str">
            <v/>
          </cell>
          <cell r="J7185" t="str">
            <v>件</v>
          </cell>
          <cell r="K7185" t="str">
            <v/>
          </cell>
          <cell r="L7185" t="str">
            <v/>
          </cell>
          <cell r="M7185" t="str">
            <v>20.50</v>
          </cell>
        </row>
        <row r="7186">
          <cell r="A7186" t="str">
            <v>CYS-JLYKXXPWP01003</v>
          </cell>
          <cell r="B7186" t="str">
            <v>星星腰靠</v>
          </cell>
          <cell r="C7186" t="str">
            <v>CYS-JLYKXXPWP01003-星星腰靠</v>
          </cell>
          <cell r="D7186" t="str">
            <v>居家布艺</v>
          </cell>
          <cell r="E7186" t="str">
            <v>是</v>
          </cell>
          <cell r="F7186" t="str">
            <v>否</v>
          </cell>
          <cell r="G7186" t="str">
            <v>44*40*12</v>
          </cell>
          <cell r="H7186" t="str">
            <v>44*40*12</v>
          </cell>
          <cell r="I7186" t="str">
            <v/>
          </cell>
          <cell r="J7186" t="str">
            <v>件</v>
          </cell>
          <cell r="K7186" t="str">
            <v/>
          </cell>
          <cell r="L7186" t="str">
            <v/>
          </cell>
          <cell r="M7186" t="str">
            <v>20.50</v>
          </cell>
        </row>
        <row r="7187">
          <cell r="A7187" t="str">
            <v>CYS-JLYKXXPWP01004</v>
          </cell>
          <cell r="B7187" t="str">
            <v>星星腰靠</v>
          </cell>
          <cell r="C7187" t="str">
            <v>CYS-JLYKXXPWP01004-星星腰靠</v>
          </cell>
          <cell r="D7187" t="str">
            <v>居家布艺</v>
          </cell>
          <cell r="E7187" t="str">
            <v>是</v>
          </cell>
          <cell r="F7187" t="str">
            <v>否</v>
          </cell>
          <cell r="G7187" t="str">
            <v>44*40*12</v>
          </cell>
          <cell r="H7187" t="str">
            <v>44*40*12</v>
          </cell>
          <cell r="I7187" t="str">
            <v/>
          </cell>
          <cell r="J7187" t="str">
            <v>件</v>
          </cell>
          <cell r="K7187" t="str">
            <v/>
          </cell>
          <cell r="L7187" t="str">
            <v/>
          </cell>
          <cell r="M7187" t="str">
            <v>20.50</v>
          </cell>
        </row>
        <row r="7188">
          <cell r="A7188" t="str">
            <v>CYS-JLYKXXPWP01005</v>
          </cell>
          <cell r="B7188" t="str">
            <v>星星腰靠</v>
          </cell>
          <cell r="C7188" t="str">
            <v>CYS-JLYKXXPWP01005-星星腰靠</v>
          </cell>
          <cell r="D7188" t="str">
            <v>居家布艺</v>
          </cell>
          <cell r="E7188" t="str">
            <v>是</v>
          </cell>
          <cell r="F7188" t="str">
            <v>否</v>
          </cell>
          <cell r="G7188" t="str">
            <v>44*40*12</v>
          </cell>
          <cell r="H7188" t="str">
            <v>44*40*12</v>
          </cell>
          <cell r="I7188" t="str">
            <v/>
          </cell>
          <cell r="J7188" t="str">
            <v>件</v>
          </cell>
          <cell r="K7188" t="str">
            <v/>
          </cell>
          <cell r="L7188" t="str">
            <v/>
          </cell>
          <cell r="M7188" t="str">
            <v>20.50</v>
          </cell>
        </row>
        <row r="7189">
          <cell r="A7189" t="str">
            <v>CYS-JLYKXXPWP01006</v>
          </cell>
          <cell r="B7189" t="str">
            <v>星星腰靠</v>
          </cell>
          <cell r="C7189" t="str">
            <v>CYS-JLYKXXPWP01006-星星腰靠</v>
          </cell>
          <cell r="D7189" t="str">
            <v>居家布艺</v>
          </cell>
          <cell r="E7189" t="str">
            <v>是</v>
          </cell>
          <cell r="F7189" t="str">
            <v>否</v>
          </cell>
          <cell r="G7189" t="str">
            <v>44*40*12</v>
          </cell>
          <cell r="H7189" t="str">
            <v>44*40*12</v>
          </cell>
          <cell r="I7189" t="str">
            <v/>
          </cell>
          <cell r="J7189" t="str">
            <v>件</v>
          </cell>
          <cell r="K7189" t="str">
            <v/>
          </cell>
          <cell r="L7189" t="str">
            <v/>
          </cell>
          <cell r="M7189" t="str">
            <v>20.50</v>
          </cell>
        </row>
        <row r="7190">
          <cell r="A7190" t="str">
            <v>CYS-JLZDFYPWP01001</v>
          </cell>
          <cell r="B7190" t="str">
            <v>方圆坐垫</v>
          </cell>
          <cell r="C7190" t="str">
            <v>CYS-JLZDFYPWP01001-方圆坐垫</v>
          </cell>
          <cell r="D7190" t="str">
            <v>居家布艺</v>
          </cell>
          <cell r="E7190" t="str">
            <v>是</v>
          </cell>
          <cell r="F7190" t="str">
            <v>否</v>
          </cell>
          <cell r="G7190" t="str">
            <v>48*43*15</v>
          </cell>
          <cell r="H7190" t="str">
            <v>48*43*15</v>
          </cell>
          <cell r="I7190" t="str">
            <v/>
          </cell>
          <cell r="J7190" t="str">
            <v>件</v>
          </cell>
          <cell r="K7190" t="str">
            <v/>
          </cell>
          <cell r="L7190" t="str">
            <v/>
          </cell>
          <cell r="M7190" t="str">
            <v>26.00</v>
          </cell>
        </row>
        <row r="7191">
          <cell r="A7191" t="str">
            <v>CYS-JLZDFYPWP01002</v>
          </cell>
          <cell r="B7191" t="str">
            <v>方圆坐垫</v>
          </cell>
          <cell r="C7191" t="str">
            <v>CYS-JLZDFYPWP01002-方圆坐垫</v>
          </cell>
          <cell r="D7191" t="str">
            <v>居家布艺</v>
          </cell>
          <cell r="E7191" t="str">
            <v>是</v>
          </cell>
          <cell r="F7191" t="str">
            <v>否</v>
          </cell>
          <cell r="G7191" t="str">
            <v>48*43*15</v>
          </cell>
          <cell r="H7191" t="str">
            <v>48*43*15</v>
          </cell>
          <cell r="I7191" t="str">
            <v/>
          </cell>
          <cell r="J7191" t="str">
            <v>件</v>
          </cell>
          <cell r="K7191" t="str">
            <v/>
          </cell>
          <cell r="L7191" t="str">
            <v/>
          </cell>
          <cell r="M7191" t="str">
            <v>26.00</v>
          </cell>
        </row>
        <row r="7192">
          <cell r="A7192" t="str">
            <v>CYS-JLZDFYPWP01003</v>
          </cell>
          <cell r="B7192" t="str">
            <v>方圆坐垫</v>
          </cell>
          <cell r="C7192" t="str">
            <v>CYS-JLZDFYPWP01003-方圆坐垫</v>
          </cell>
          <cell r="D7192" t="str">
            <v>居家布艺</v>
          </cell>
          <cell r="E7192" t="str">
            <v>是</v>
          </cell>
          <cell r="F7192" t="str">
            <v>否</v>
          </cell>
          <cell r="G7192" t="str">
            <v>48*43*15</v>
          </cell>
          <cell r="H7192" t="str">
            <v>48*43*15</v>
          </cell>
          <cell r="I7192" t="str">
            <v/>
          </cell>
          <cell r="J7192" t="str">
            <v>件</v>
          </cell>
          <cell r="K7192" t="str">
            <v/>
          </cell>
          <cell r="L7192" t="str">
            <v/>
          </cell>
          <cell r="M7192" t="str">
            <v>26.00</v>
          </cell>
        </row>
        <row r="7193">
          <cell r="A7193" t="str">
            <v>CYS-JLZDFYPWP01004</v>
          </cell>
          <cell r="B7193" t="str">
            <v>方圆坐垫</v>
          </cell>
          <cell r="C7193" t="str">
            <v>CYS-JLZDFYPWP01004-方圆坐垫</v>
          </cell>
          <cell r="D7193" t="str">
            <v>居家布艺</v>
          </cell>
          <cell r="E7193" t="str">
            <v>是</v>
          </cell>
          <cell r="F7193" t="str">
            <v>否</v>
          </cell>
          <cell r="G7193" t="str">
            <v>48*43*15</v>
          </cell>
          <cell r="H7193" t="str">
            <v>48*43*15</v>
          </cell>
          <cell r="I7193" t="str">
            <v/>
          </cell>
          <cell r="J7193" t="str">
            <v>件</v>
          </cell>
          <cell r="K7193" t="str">
            <v/>
          </cell>
          <cell r="L7193" t="str">
            <v/>
          </cell>
          <cell r="M7193" t="str">
            <v>26.00</v>
          </cell>
        </row>
        <row r="7194">
          <cell r="A7194" t="str">
            <v>CYS-JLZDFYPWP01005</v>
          </cell>
          <cell r="B7194" t="str">
            <v>方圆坐垫</v>
          </cell>
          <cell r="C7194" t="str">
            <v>CYS-JLZDFYPWP01005-方圆坐垫</v>
          </cell>
          <cell r="D7194" t="str">
            <v>居家布艺</v>
          </cell>
          <cell r="E7194" t="str">
            <v>是</v>
          </cell>
          <cell r="F7194" t="str">
            <v>否</v>
          </cell>
          <cell r="G7194" t="str">
            <v>48*43*15</v>
          </cell>
          <cell r="H7194" t="str">
            <v>48*43*15</v>
          </cell>
          <cell r="I7194" t="str">
            <v/>
          </cell>
          <cell r="J7194" t="str">
            <v>件</v>
          </cell>
          <cell r="K7194" t="str">
            <v/>
          </cell>
          <cell r="L7194" t="str">
            <v/>
          </cell>
          <cell r="M7194" t="str">
            <v>26.00</v>
          </cell>
        </row>
        <row r="7195">
          <cell r="A7195" t="str">
            <v>CYS-JLZDFYPWP01006</v>
          </cell>
          <cell r="B7195" t="str">
            <v>方圆坐垫</v>
          </cell>
          <cell r="C7195" t="str">
            <v>CYS-JLZDFYPWP01006-方圆坐垫</v>
          </cell>
          <cell r="D7195" t="str">
            <v>居家布艺</v>
          </cell>
          <cell r="E7195" t="str">
            <v>是</v>
          </cell>
          <cell r="F7195" t="str">
            <v>否</v>
          </cell>
          <cell r="G7195" t="str">
            <v>48*43*15</v>
          </cell>
          <cell r="H7195" t="str">
            <v>48*43*15</v>
          </cell>
          <cell r="I7195" t="str">
            <v/>
          </cell>
          <cell r="J7195" t="str">
            <v>件</v>
          </cell>
          <cell r="K7195" t="str">
            <v/>
          </cell>
          <cell r="L7195" t="str">
            <v/>
          </cell>
          <cell r="M7195" t="str">
            <v>26.00</v>
          </cell>
        </row>
        <row r="7196">
          <cell r="A7196" t="str">
            <v>CYS-JLZDFXPWP01001</v>
          </cell>
          <cell r="B7196" t="str">
            <v>方形包臀坐垫</v>
          </cell>
          <cell r="C7196" t="str">
            <v>CYS-JLZDFXPWP01001-方形包臀坐垫</v>
          </cell>
          <cell r="D7196" t="str">
            <v>居家布艺</v>
          </cell>
          <cell r="E7196" t="str">
            <v>是</v>
          </cell>
          <cell r="F7196" t="str">
            <v>否</v>
          </cell>
          <cell r="G7196" t="str">
            <v>42*40*9</v>
          </cell>
          <cell r="H7196" t="str">
            <v>42*40*9</v>
          </cell>
          <cell r="I7196" t="str">
            <v/>
          </cell>
          <cell r="J7196" t="str">
            <v>件</v>
          </cell>
          <cell r="K7196" t="str">
            <v/>
          </cell>
          <cell r="L7196" t="str">
            <v/>
          </cell>
          <cell r="M7196" t="str">
            <v>20.90</v>
          </cell>
        </row>
        <row r="7197">
          <cell r="A7197" t="str">
            <v>CYS-JLZDFXPWP01002</v>
          </cell>
          <cell r="B7197" t="str">
            <v>方形包臀坐垫</v>
          </cell>
          <cell r="C7197" t="str">
            <v>CYS-JLZDFXPWP01002-方形包臀坐垫</v>
          </cell>
          <cell r="D7197" t="str">
            <v>居家布艺</v>
          </cell>
          <cell r="E7197" t="str">
            <v>是</v>
          </cell>
          <cell r="F7197" t="str">
            <v>否</v>
          </cell>
          <cell r="G7197" t="str">
            <v>42*40*9</v>
          </cell>
          <cell r="H7197" t="str">
            <v>42*40*9</v>
          </cell>
          <cell r="I7197" t="str">
            <v/>
          </cell>
          <cell r="J7197" t="str">
            <v>件</v>
          </cell>
          <cell r="K7197" t="str">
            <v/>
          </cell>
          <cell r="L7197" t="str">
            <v/>
          </cell>
          <cell r="M7197" t="str">
            <v>20.90</v>
          </cell>
        </row>
        <row r="7198">
          <cell r="A7198" t="str">
            <v>CYS-JLZDFXPWP01003</v>
          </cell>
          <cell r="B7198" t="str">
            <v>方形包臀坐垫</v>
          </cell>
          <cell r="C7198" t="str">
            <v>CYS-JLZDFXPWP01003-方形包臀坐垫</v>
          </cell>
          <cell r="D7198" t="str">
            <v>居家布艺</v>
          </cell>
          <cell r="E7198" t="str">
            <v>是</v>
          </cell>
          <cell r="F7198" t="str">
            <v>否</v>
          </cell>
          <cell r="G7198" t="str">
            <v>42*40*9</v>
          </cell>
          <cell r="H7198" t="str">
            <v>42*40*9</v>
          </cell>
          <cell r="I7198" t="str">
            <v/>
          </cell>
          <cell r="J7198" t="str">
            <v>件</v>
          </cell>
          <cell r="K7198" t="str">
            <v/>
          </cell>
          <cell r="L7198" t="str">
            <v/>
          </cell>
          <cell r="M7198" t="str">
            <v>20.90</v>
          </cell>
        </row>
        <row r="7199">
          <cell r="A7199" t="str">
            <v>CYS-JLZDFXPWP01004</v>
          </cell>
          <cell r="B7199" t="str">
            <v>方形包臀坐垫</v>
          </cell>
          <cell r="C7199" t="str">
            <v>CYS-JLZDFXPWP01004-方形包臀坐垫</v>
          </cell>
          <cell r="D7199" t="str">
            <v>居家布艺</v>
          </cell>
          <cell r="E7199" t="str">
            <v>是</v>
          </cell>
          <cell r="F7199" t="str">
            <v>否</v>
          </cell>
          <cell r="G7199" t="str">
            <v>42*40*9</v>
          </cell>
          <cell r="H7199" t="str">
            <v>42*40*9</v>
          </cell>
          <cell r="I7199" t="str">
            <v/>
          </cell>
          <cell r="J7199" t="str">
            <v>件</v>
          </cell>
          <cell r="K7199" t="str">
            <v/>
          </cell>
          <cell r="L7199" t="str">
            <v/>
          </cell>
          <cell r="M7199" t="str">
            <v>20.90</v>
          </cell>
        </row>
        <row r="7200">
          <cell r="A7200" t="str">
            <v>CYS-JLZDFXPWP01005</v>
          </cell>
          <cell r="B7200" t="str">
            <v>方形包臀坐垫</v>
          </cell>
          <cell r="C7200" t="str">
            <v>CYS-JLZDFXPWP01005-方形包臀坐垫</v>
          </cell>
          <cell r="D7200" t="str">
            <v>居家布艺</v>
          </cell>
          <cell r="E7200" t="str">
            <v>是</v>
          </cell>
          <cell r="F7200" t="str">
            <v>否</v>
          </cell>
          <cell r="G7200" t="str">
            <v>42*40*9</v>
          </cell>
          <cell r="H7200" t="str">
            <v>42*40*9</v>
          </cell>
          <cell r="I7200" t="str">
            <v/>
          </cell>
          <cell r="J7200" t="str">
            <v>件</v>
          </cell>
          <cell r="K7200" t="str">
            <v/>
          </cell>
          <cell r="L7200" t="str">
            <v/>
          </cell>
          <cell r="M7200" t="str">
            <v>20.90</v>
          </cell>
        </row>
        <row r="7201">
          <cell r="A7201" t="str">
            <v>CYS-JLZDFXPWP01006</v>
          </cell>
          <cell r="B7201" t="str">
            <v>方形包臀坐垫</v>
          </cell>
          <cell r="C7201" t="str">
            <v>CYS-JLZDFXPWP01006-方形包臀坐垫</v>
          </cell>
          <cell r="D7201" t="str">
            <v>居家布艺</v>
          </cell>
          <cell r="E7201" t="str">
            <v>是</v>
          </cell>
          <cell r="F7201" t="str">
            <v>否</v>
          </cell>
          <cell r="G7201" t="str">
            <v>42*40*9</v>
          </cell>
          <cell r="H7201" t="str">
            <v>42*40*9</v>
          </cell>
          <cell r="I7201" t="str">
            <v/>
          </cell>
          <cell r="J7201" t="str">
            <v>件</v>
          </cell>
          <cell r="K7201" t="str">
            <v/>
          </cell>
          <cell r="L7201" t="str">
            <v/>
          </cell>
          <cell r="M7201" t="str">
            <v>20.90</v>
          </cell>
        </row>
        <row r="7202">
          <cell r="A7202" t="str">
            <v>CYS-JLZDHGPWP01001</v>
          </cell>
          <cell r="B7202" t="str">
            <v>H包裹减压垫</v>
          </cell>
          <cell r="C7202" t="str">
            <v>CYS-JLZDHGPWP01001-H包裹减压垫</v>
          </cell>
          <cell r="D7202" t="str">
            <v>居家布艺</v>
          </cell>
          <cell r="E7202" t="str">
            <v>是</v>
          </cell>
          <cell r="F7202" t="str">
            <v>否</v>
          </cell>
          <cell r="G7202" t="str">
            <v>45*45*8</v>
          </cell>
          <cell r="H7202" t="str">
            <v>45*45*8</v>
          </cell>
          <cell r="I7202" t="str">
            <v/>
          </cell>
          <cell r="J7202" t="str">
            <v>件</v>
          </cell>
          <cell r="K7202" t="str">
            <v/>
          </cell>
          <cell r="L7202" t="str">
            <v/>
          </cell>
          <cell r="M7202" t="str">
            <v>24.00</v>
          </cell>
        </row>
        <row r="7203">
          <cell r="A7203" t="str">
            <v>CYS-JLZDHGPWP01002</v>
          </cell>
          <cell r="B7203" t="str">
            <v>H包裹减压垫</v>
          </cell>
          <cell r="C7203" t="str">
            <v>CYS-JLZDHGPWP01002-H包裹减压垫</v>
          </cell>
          <cell r="D7203" t="str">
            <v>居家布艺</v>
          </cell>
          <cell r="E7203" t="str">
            <v>是</v>
          </cell>
          <cell r="F7203" t="str">
            <v>否</v>
          </cell>
          <cell r="G7203" t="str">
            <v>45*45*8</v>
          </cell>
          <cell r="H7203" t="str">
            <v>45*45*8</v>
          </cell>
          <cell r="I7203" t="str">
            <v/>
          </cell>
          <cell r="J7203" t="str">
            <v>件</v>
          </cell>
          <cell r="K7203" t="str">
            <v/>
          </cell>
          <cell r="L7203" t="str">
            <v/>
          </cell>
          <cell r="M7203" t="str">
            <v>24.00</v>
          </cell>
        </row>
        <row r="7204">
          <cell r="A7204" t="str">
            <v>CYS-JLZDHGPWP01003</v>
          </cell>
          <cell r="B7204" t="str">
            <v>H包裹减压垫</v>
          </cell>
          <cell r="C7204" t="str">
            <v>CYS-JLZDHGPWP01003-H包裹减压垫</v>
          </cell>
          <cell r="D7204" t="str">
            <v>居家布艺</v>
          </cell>
          <cell r="E7204" t="str">
            <v>是</v>
          </cell>
          <cell r="F7204" t="str">
            <v>否</v>
          </cell>
          <cell r="G7204" t="str">
            <v>45*45*8</v>
          </cell>
          <cell r="H7204" t="str">
            <v>45*45*8</v>
          </cell>
          <cell r="I7204" t="str">
            <v/>
          </cell>
          <cell r="J7204" t="str">
            <v>件</v>
          </cell>
          <cell r="K7204" t="str">
            <v/>
          </cell>
          <cell r="L7204" t="str">
            <v/>
          </cell>
          <cell r="M7204" t="str">
            <v>24.00</v>
          </cell>
        </row>
        <row r="7205">
          <cell r="A7205" t="str">
            <v>CYS-JLZDHGPWP01004</v>
          </cell>
          <cell r="B7205" t="str">
            <v>H包裹减压垫</v>
          </cell>
          <cell r="C7205" t="str">
            <v>CYS-JLZDHGPWP01004-H包裹减压垫</v>
          </cell>
          <cell r="D7205" t="str">
            <v>居家布艺</v>
          </cell>
          <cell r="E7205" t="str">
            <v>是</v>
          </cell>
          <cell r="F7205" t="str">
            <v>否</v>
          </cell>
          <cell r="G7205" t="str">
            <v>45*45*8</v>
          </cell>
          <cell r="H7205" t="str">
            <v>45*45*8</v>
          </cell>
          <cell r="I7205" t="str">
            <v/>
          </cell>
          <cell r="J7205" t="str">
            <v>件</v>
          </cell>
          <cell r="K7205" t="str">
            <v/>
          </cell>
          <cell r="L7205" t="str">
            <v/>
          </cell>
          <cell r="M7205" t="str">
            <v>24.00</v>
          </cell>
        </row>
        <row r="7206">
          <cell r="A7206" t="str">
            <v>CYS-JLZDHGPWP01005</v>
          </cell>
          <cell r="B7206" t="str">
            <v>H包裹减压垫</v>
          </cell>
          <cell r="C7206" t="str">
            <v>CYS-JLZDHGPWP01005-H包裹减压垫</v>
          </cell>
          <cell r="D7206" t="str">
            <v>居家布艺</v>
          </cell>
          <cell r="E7206" t="str">
            <v>是</v>
          </cell>
          <cell r="F7206" t="str">
            <v>否</v>
          </cell>
          <cell r="G7206" t="str">
            <v>45*45*8</v>
          </cell>
          <cell r="H7206" t="str">
            <v>45*45*8</v>
          </cell>
          <cell r="I7206" t="str">
            <v/>
          </cell>
          <cell r="J7206" t="str">
            <v>件</v>
          </cell>
          <cell r="K7206" t="str">
            <v/>
          </cell>
          <cell r="L7206" t="str">
            <v/>
          </cell>
          <cell r="M7206" t="str">
            <v>24.00</v>
          </cell>
        </row>
        <row r="7207">
          <cell r="A7207" t="str">
            <v>CYS-JLZDHGPWP01006</v>
          </cell>
          <cell r="B7207" t="str">
            <v>H包裹减压垫</v>
          </cell>
          <cell r="C7207" t="str">
            <v>CYS-JLZDHGPWP01006-H包裹减压垫</v>
          </cell>
          <cell r="D7207" t="str">
            <v>居家布艺</v>
          </cell>
          <cell r="E7207" t="str">
            <v>是</v>
          </cell>
          <cell r="F7207" t="str">
            <v>否</v>
          </cell>
          <cell r="G7207" t="str">
            <v>45*45*8</v>
          </cell>
          <cell r="H7207" t="str">
            <v>45*45*8</v>
          </cell>
          <cell r="I7207" t="str">
            <v/>
          </cell>
          <cell r="J7207" t="str">
            <v>件</v>
          </cell>
          <cell r="K7207" t="str">
            <v/>
          </cell>
          <cell r="L7207" t="str">
            <v/>
          </cell>
          <cell r="M7207" t="str">
            <v>24.00</v>
          </cell>
        </row>
        <row r="7208">
          <cell r="A7208" t="str">
            <v>CYS-JLZDYXPWP01001</v>
          </cell>
          <cell r="B7208" t="str">
            <v>圆形尾椎释压垫</v>
          </cell>
          <cell r="C7208" t="str">
            <v>CYS-JLZDYXPWP01001-圆形尾椎释压垫</v>
          </cell>
          <cell r="D7208" t="str">
            <v>居家布艺</v>
          </cell>
          <cell r="E7208" t="str">
            <v>是</v>
          </cell>
          <cell r="F7208" t="str">
            <v>否</v>
          </cell>
          <cell r="G7208" t="str">
            <v>40.5*39.5*8</v>
          </cell>
          <cell r="H7208" t="str">
            <v>40.5*39.5*8</v>
          </cell>
          <cell r="I7208" t="str">
            <v/>
          </cell>
          <cell r="J7208" t="str">
            <v>件</v>
          </cell>
          <cell r="K7208" t="str">
            <v/>
          </cell>
          <cell r="L7208" t="str">
            <v/>
          </cell>
          <cell r="M7208" t="str">
            <v>18.70</v>
          </cell>
        </row>
        <row r="7209">
          <cell r="A7209" t="str">
            <v>CYS-JLZDYXPWP01002</v>
          </cell>
          <cell r="B7209" t="str">
            <v>圆形尾椎释压垫</v>
          </cell>
          <cell r="C7209" t="str">
            <v>CYS-JLZDYXPWP01002-圆形尾椎释压垫</v>
          </cell>
          <cell r="D7209" t="str">
            <v>居家布艺</v>
          </cell>
          <cell r="E7209" t="str">
            <v>是</v>
          </cell>
          <cell r="F7209" t="str">
            <v>否</v>
          </cell>
          <cell r="G7209" t="str">
            <v>40.5*39.5*8</v>
          </cell>
          <cell r="H7209" t="str">
            <v>40.5*39.5*8</v>
          </cell>
          <cell r="I7209" t="str">
            <v/>
          </cell>
          <cell r="J7209" t="str">
            <v>件</v>
          </cell>
          <cell r="K7209" t="str">
            <v/>
          </cell>
          <cell r="L7209" t="str">
            <v/>
          </cell>
          <cell r="M7209" t="str">
            <v>18.70</v>
          </cell>
        </row>
        <row r="7210">
          <cell r="A7210" t="str">
            <v>CYS-JLZDYXPWP01003</v>
          </cell>
          <cell r="B7210" t="str">
            <v>圆形尾椎释压垫</v>
          </cell>
          <cell r="C7210" t="str">
            <v>CYS-JLZDYXPWP01003-圆形尾椎释压垫</v>
          </cell>
          <cell r="D7210" t="str">
            <v>居家布艺</v>
          </cell>
          <cell r="E7210" t="str">
            <v>是</v>
          </cell>
          <cell r="F7210" t="str">
            <v>否</v>
          </cell>
          <cell r="G7210" t="str">
            <v>40.5*39.5*8</v>
          </cell>
          <cell r="H7210" t="str">
            <v>40.5*39.5*8</v>
          </cell>
          <cell r="I7210" t="str">
            <v/>
          </cell>
          <cell r="J7210" t="str">
            <v>件</v>
          </cell>
          <cell r="K7210" t="str">
            <v/>
          </cell>
          <cell r="L7210" t="str">
            <v/>
          </cell>
          <cell r="M7210" t="str">
            <v>18.70</v>
          </cell>
        </row>
        <row r="7211">
          <cell r="A7211" t="str">
            <v>CYS-JLZDYXPWP01004</v>
          </cell>
          <cell r="B7211" t="str">
            <v>圆形尾椎释压垫</v>
          </cell>
          <cell r="C7211" t="str">
            <v>CYS-JLZDYXPWP01004-圆形尾椎释压垫</v>
          </cell>
          <cell r="D7211" t="str">
            <v>居家布艺</v>
          </cell>
          <cell r="E7211" t="str">
            <v>是</v>
          </cell>
          <cell r="F7211" t="str">
            <v>否</v>
          </cell>
          <cell r="G7211" t="str">
            <v>40.5*39.5*8</v>
          </cell>
          <cell r="H7211" t="str">
            <v>40.5*39.5*8</v>
          </cell>
          <cell r="I7211" t="str">
            <v/>
          </cell>
          <cell r="J7211" t="str">
            <v>件</v>
          </cell>
          <cell r="K7211" t="str">
            <v/>
          </cell>
          <cell r="L7211" t="str">
            <v/>
          </cell>
          <cell r="M7211" t="str">
            <v>18.70</v>
          </cell>
        </row>
        <row r="7212">
          <cell r="A7212" t="str">
            <v>CYS-JLZDYXPWP01005</v>
          </cell>
          <cell r="B7212" t="str">
            <v>圆形尾椎释压垫</v>
          </cell>
          <cell r="C7212" t="str">
            <v>CYS-JLZDYXPWP01005-圆形尾椎释压垫</v>
          </cell>
          <cell r="D7212" t="str">
            <v>居家布艺</v>
          </cell>
          <cell r="E7212" t="str">
            <v>是</v>
          </cell>
          <cell r="F7212" t="str">
            <v>否</v>
          </cell>
          <cell r="G7212" t="str">
            <v>40.5*39.5*8</v>
          </cell>
          <cell r="H7212" t="str">
            <v>40.5*39.5*8</v>
          </cell>
          <cell r="I7212" t="str">
            <v/>
          </cell>
          <cell r="J7212" t="str">
            <v>件</v>
          </cell>
          <cell r="K7212" t="str">
            <v/>
          </cell>
          <cell r="L7212" t="str">
            <v/>
          </cell>
          <cell r="M7212" t="str">
            <v>18.70</v>
          </cell>
        </row>
        <row r="7213">
          <cell r="A7213" t="str">
            <v>CYS-JLZDYXPWP01006</v>
          </cell>
          <cell r="B7213" t="str">
            <v>圆形尾椎释压垫</v>
          </cell>
          <cell r="C7213" t="str">
            <v>CYS-JLZDYXPWP01006-圆形尾椎释压垫</v>
          </cell>
          <cell r="D7213" t="str">
            <v>居家布艺</v>
          </cell>
          <cell r="E7213" t="str">
            <v>是</v>
          </cell>
          <cell r="F7213" t="str">
            <v>否</v>
          </cell>
          <cell r="G7213" t="str">
            <v>40.5*39.5*8</v>
          </cell>
          <cell r="H7213" t="str">
            <v>40.5*39.5*8</v>
          </cell>
          <cell r="I7213" t="str">
            <v/>
          </cell>
          <cell r="J7213" t="str">
            <v>件</v>
          </cell>
          <cell r="K7213" t="str">
            <v/>
          </cell>
          <cell r="L7213" t="str">
            <v/>
          </cell>
          <cell r="M7213" t="str">
            <v>18.70</v>
          </cell>
        </row>
        <row r="7214">
          <cell r="A7214" t="str">
            <v>CYS-JLWSHXPWP01001</v>
          </cell>
          <cell r="B7214" t="str">
            <v>H型午睡枕</v>
          </cell>
          <cell r="C7214" t="str">
            <v>CYS-JLWSHXPWP01001-H型午睡枕</v>
          </cell>
          <cell r="D7214" t="str">
            <v>居家布艺</v>
          </cell>
          <cell r="E7214" t="str">
            <v>是</v>
          </cell>
          <cell r="F7214" t="str">
            <v>否</v>
          </cell>
          <cell r="G7214" t="str">
            <v>27.5*27*14</v>
          </cell>
          <cell r="H7214" t="str">
            <v>27.5*27*14</v>
          </cell>
          <cell r="I7214" t="str">
            <v/>
          </cell>
          <cell r="J7214" t="str">
            <v>件</v>
          </cell>
          <cell r="K7214" t="str">
            <v/>
          </cell>
          <cell r="L7214" t="str">
            <v/>
          </cell>
          <cell r="M7214" t="str">
            <v>14.60</v>
          </cell>
        </row>
        <row r="7215">
          <cell r="A7215" t="str">
            <v>CYS-JLWSHXPWP01002</v>
          </cell>
          <cell r="B7215" t="str">
            <v>H型午睡枕</v>
          </cell>
          <cell r="C7215" t="str">
            <v>CYS-JLWSHXPWP01002-H型午睡枕</v>
          </cell>
          <cell r="D7215" t="str">
            <v>居家布艺</v>
          </cell>
          <cell r="E7215" t="str">
            <v>是</v>
          </cell>
          <cell r="F7215" t="str">
            <v>否</v>
          </cell>
          <cell r="G7215" t="str">
            <v>27.5*27*14</v>
          </cell>
          <cell r="H7215" t="str">
            <v>27.5*27*14</v>
          </cell>
          <cell r="I7215" t="str">
            <v/>
          </cell>
          <cell r="J7215" t="str">
            <v>件</v>
          </cell>
          <cell r="K7215" t="str">
            <v/>
          </cell>
          <cell r="L7215" t="str">
            <v/>
          </cell>
          <cell r="M7215" t="str">
            <v>14.60</v>
          </cell>
        </row>
        <row r="7216">
          <cell r="A7216" t="str">
            <v>CYS-JLWSHXPWP01003</v>
          </cell>
          <cell r="B7216" t="str">
            <v>H型午睡枕</v>
          </cell>
          <cell r="C7216" t="str">
            <v>CYS-JLWSHXPWP01003-H型午睡枕</v>
          </cell>
          <cell r="D7216" t="str">
            <v>居家布艺</v>
          </cell>
          <cell r="E7216" t="str">
            <v>是</v>
          </cell>
          <cell r="F7216" t="str">
            <v>否</v>
          </cell>
          <cell r="G7216" t="str">
            <v>27.5*27*14</v>
          </cell>
          <cell r="H7216" t="str">
            <v>27.5*27*14</v>
          </cell>
          <cell r="I7216" t="str">
            <v/>
          </cell>
          <cell r="J7216" t="str">
            <v>件</v>
          </cell>
          <cell r="K7216" t="str">
            <v/>
          </cell>
          <cell r="L7216" t="str">
            <v/>
          </cell>
          <cell r="M7216" t="str">
            <v>14.60</v>
          </cell>
        </row>
        <row r="7217">
          <cell r="A7217" t="str">
            <v>CYS-JLWSHXPWP01004</v>
          </cell>
          <cell r="B7217" t="str">
            <v>H型午睡枕</v>
          </cell>
          <cell r="C7217" t="str">
            <v>CYS-JLWSHXPWP01004-H型午睡枕</v>
          </cell>
          <cell r="D7217" t="str">
            <v>居家布艺</v>
          </cell>
          <cell r="E7217" t="str">
            <v>是</v>
          </cell>
          <cell r="F7217" t="str">
            <v>否</v>
          </cell>
          <cell r="G7217" t="str">
            <v>27.5*27*14</v>
          </cell>
          <cell r="H7217" t="str">
            <v>27.5*27*14</v>
          </cell>
          <cell r="I7217" t="str">
            <v/>
          </cell>
          <cell r="J7217" t="str">
            <v>件</v>
          </cell>
          <cell r="K7217" t="str">
            <v/>
          </cell>
          <cell r="L7217" t="str">
            <v/>
          </cell>
          <cell r="M7217" t="str">
            <v>14.60</v>
          </cell>
        </row>
        <row r="7218">
          <cell r="A7218" t="str">
            <v>CYS-JLWSHXPWP01005</v>
          </cell>
          <cell r="B7218" t="str">
            <v>H型午睡枕</v>
          </cell>
          <cell r="C7218" t="str">
            <v>CYS-JLWSHXPWP01005-H型午睡枕</v>
          </cell>
          <cell r="D7218" t="str">
            <v>居家布艺</v>
          </cell>
          <cell r="E7218" t="str">
            <v>是</v>
          </cell>
          <cell r="F7218" t="str">
            <v>否</v>
          </cell>
          <cell r="G7218" t="str">
            <v>27.5*27*14</v>
          </cell>
          <cell r="H7218" t="str">
            <v>27.5*27*14</v>
          </cell>
          <cell r="I7218" t="str">
            <v/>
          </cell>
          <cell r="J7218" t="str">
            <v>件</v>
          </cell>
          <cell r="K7218" t="str">
            <v/>
          </cell>
          <cell r="L7218" t="str">
            <v/>
          </cell>
          <cell r="M7218" t="str">
            <v>14.60</v>
          </cell>
        </row>
        <row r="7219">
          <cell r="A7219" t="str">
            <v>CYS-JLWSHXPWP01006</v>
          </cell>
          <cell r="B7219" t="str">
            <v>H型午睡枕</v>
          </cell>
          <cell r="C7219" t="str">
            <v>CYS-JLWSHXPWP01006-H型午睡枕</v>
          </cell>
          <cell r="D7219" t="str">
            <v>居家布艺</v>
          </cell>
          <cell r="E7219" t="str">
            <v>是</v>
          </cell>
          <cell r="F7219" t="str">
            <v>否</v>
          </cell>
          <cell r="G7219" t="str">
            <v>27.5*27*14</v>
          </cell>
          <cell r="H7219" t="str">
            <v>27.5*27*14</v>
          </cell>
          <cell r="I7219" t="str">
            <v/>
          </cell>
          <cell r="J7219" t="str">
            <v>件</v>
          </cell>
          <cell r="K7219" t="str">
            <v/>
          </cell>
          <cell r="L7219" t="str">
            <v/>
          </cell>
          <cell r="M7219" t="str">
            <v>14.60</v>
          </cell>
        </row>
        <row r="7220">
          <cell r="A7220" t="str">
            <v>CYS-JLWSTTPWP01001</v>
          </cell>
          <cell r="B7220" t="str">
            <v>甜甜圈午睡枕</v>
          </cell>
          <cell r="C7220" t="str">
            <v>CYS-JLWSTTPWP01001-甜甜圈午睡枕</v>
          </cell>
          <cell r="D7220" t="str">
            <v>居家布艺</v>
          </cell>
          <cell r="E7220" t="str">
            <v>是</v>
          </cell>
          <cell r="F7220" t="str">
            <v>否</v>
          </cell>
          <cell r="G7220" t="str">
            <v>28.5*24*16
22*14*5</v>
          </cell>
          <cell r="H7220" t="str">
            <v>28.5*24*16
22*14*5</v>
          </cell>
          <cell r="I7220" t="str">
            <v/>
          </cell>
          <cell r="J7220" t="str">
            <v>件</v>
          </cell>
          <cell r="K7220" t="str">
            <v/>
          </cell>
          <cell r="L7220" t="str">
            <v/>
          </cell>
          <cell r="M7220" t="str">
            <v>22.70</v>
          </cell>
        </row>
        <row r="7221">
          <cell r="A7221" t="str">
            <v>CYS-JLWSTTPWP01002</v>
          </cell>
          <cell r="B7221" t="str">
            <v>甜甜圈午睡枕</v>
          </cell>
          <cell r="C7221" t="str">
            <v>CYS-JLWSTTPWP01002-甜甜圈午睡枕</v>
          </cell>
          <cell r="D7221" t="str">
            <v>居家布艺</v>
          </cell>
          <cell r="E7221" t="str">
            <v>是</v>
          </cell>
          <cell r="F7221" t="str">
            <v>否</v>
          </cell>
          <cell r="G7221" t="str">
            <v>28.5*24*16
22*14*5</v>
          </cell>
          <cell r="H7221" t="str">
            <v>28.5*24*16
22*14*5</v>
          </cell>
          <cell r="I7221" t="str">
            <v/>
          </cell>
          <cell r="J7221" t="str">
            <v>件</v>
          </cell>
          <cell r="K7221" t="str">
            <v/>
          </cell>
          <cell r="L7221" t="str">
            <v/>
          </cell>
          <cell r="M7221" t="str">
            <v>22.70</v>
          </cell>
        </row>
        <row r="7222">
          <cell r="A7222" t="str">
            <v>CYS-JLWSTTPWP01003</v>
          </cell>
          <cell r="B7222" t="str">
            <v>甜甜圈午睡枕</v>
          </cell>
          <cell r="C7222" t="str">
            <v>CYS-JLWSTTPWP01003-甜甜圈午睡枕</v>
          </cell>
          <cell r="D7222" t="str">
            <v>居家布艺</v>
          </cell>
          <cell r="E7222" t="str">
            <v>是</v>
          </cell>
          <cell r="F7222" t="str">
            <v>否</v>
          </cell>
          <cell r="G7222" t="str">
            <v>28.5*24*16
22*14*5</v>
          </cell>
          <cell r="H7222" t="str">
            <v>28.5*24*16
22*14*5</v>
          </cell>
          <cell r="I7222" t="str">
            <v/>
          </cell>
          <cell r="J7222" t="str">
            <v>件</v>
          </cell>
          <cell r="K7222" t="str">
            <v/>
          </cell>
          <cell r="L7222" t="str">
            <v/>
          </cell>
          <cell r="M7222" t="str">
            <v>22.70</v>
          </cell>
        </row>
        <row r="7223">
          <cell r="A7223" t="str">
            <v>CYS-JLWSTTPWP01004</v>
          </cell>
          <cell r="B7223" t="str">
            <v>甜甜圈午睡枕</v>
          </cell>
          <cell r="C7223" t="str">
            <v>CYS-JLWSTTPWP01004-甜甜圈午睡枕</v>
          </cell>
          <cell r="D7223" t="str">
            <v>居家布艺</v>
          </cell>
          <cell r="E7223" t="str">
            <v>是</v>
          </cell>
          <cell r="F7223" t="str">
            <v>否</v>
          </cell>
          <cell r="G7223" t="str">
            <v>28.5*24*16
22*14*5</v>
          </cell>
          <cell r="H7223" t="str">
            <v>28.5*24*16
22*14*5</v>
          </cell>
          <cell r="I7223" t="str">
            <v/>
          </cell>
          <cell r="J7223" t="str">
            <v>件</v>
          </cell>
          <cell r="K7223" t="str">
            <v/>
          </cell>
          <cell r="L7223" t="str">
            <v/>
          </cell>
          <cell r="M7223" t="str">
            <v>22.70</v>
          </cell>
        </row>
        <row r="7224">
          <cell r="A7224" t="str">
            <v>CYS-JLWSTTPWP01005</v>
          </cell>
          <cell r="B7224" t="str">
            <v>甜甜圈午睡枕</v>
          </cell>
          <cell r="C7224" t="str">
            <v>CYS-JLWSTTPWP01005-甜甜圈午睡枕</v>
          </cell>
          <cell r="D7224" t="str">
            <v>居家布艺</v>
          </cell>
          <cell r="E7224" t="str">
            <v>是</v>
          </cell>
          <cell r="F7224" t="str">
            <v>否</v>
          </cell>
          <cell r="G7224" t="str">
            <v>28.5*24*16
22*14*5</v>
          </cell>
          <cell r="H7224" t="str">
            <v>28.5*24*16
22*14*5</v>
          </cell>
          <cell r="I7224" t="str">
            <v/>
          </cell>
          <cell r="J7224" t="str">
            <v>件</v>
          </cell>
          <cell r="K7224" t="str">
            <v/>
          </cell>
          <cell r="L7224" t="str">
            <v/>
          </cell>
          <cell r="M7224" t="str">
            <v>22.70</v>
          </cell>
        </row>
        <row r="7225">
          <cell r="A7225" t="str">
            <v>CYS-JLWSTTPWP01006</v>
          </cell>
          <cell r="B7225" t="str">
            <v>甜甜圈午睡枕</v>
          </cell>
          <cell r="C7225" t="str">
            <v>CYS-JLWSTTPWP01006-甜甜圈午睡枕</v>
          </cell>
          <cell r="D7225" t="str">
            <v>居家布艺</v>
          </cell>
          <cell r="E7225" t="str">
            <v>是</v>
          </cell>
          <cell r="F7225" t="str">
            <v>否</v>
          </cell>
          <cell r="G7225" t="str">
            <v>28.5*24*16
22*14*5</v>
          </cell>
          <cell r="H7225" t="str">
            <v>28.5*24*16
22*14*5</v>
          </cell>
          <cell r="I7225" t="str">
            <v/>
          </cell>
          <cell r="J7225" t="str">
            <v>件</v>
          </cell>
          <cell r="K7225" t="str">
            <v/>
          </cell>
          <cell r="L7225" t="str">
            <v/>
          </cell>
          <cell r="M7225" t="str">
            <v>22.70</v>
          </cell>
        </row>
        <row r="7226">
          <cell r="A7226" t="str">
            <v>CYS-JLUZHOPWP01001</v>
          </cell>
          <cell r="B7226" t="str">
            <v>海鸥U型枕</v>
          </cell>
          <cell r="C7226" t="str">
            <v>CYS-JLUZHOPWP01001-海鸥U型枕</v>
          </cell>
          <cell r="D7226" t="str">
            <v>居家布艺</v>
          </cell>
          <cell r="E7226" t="str">
            <v>是</v>
          </cell>
          <cell r="F7226" t="str">
            <v>否</v>
          </cell>
          <cell r="G7226" t="str">
            <v>23*23*12</v>
          </cell>
          <cell r="H7226" t="str">
            <v>23*23*12</v>
          </cell>
          <cell r="I7226" t="str">
            <v/>
          </cell>
          <cell r="J7226" t="str">
            <v>件</v>
          </cell>
          <cell r="K7226" t="str">
            <v/>
          </cell>
          <cell r="L7226" t="str">
            <v/>
          </cell>
          <cell r="M7226" t="str">
            <v>12.10</v>
          </cell>
        </row>
        <row r="7227">
          <cell r="A7227" t="str">
            <v>CYS-JLUZHOPWP01002</v>
          </cell>
          <cell r="B7227" t="str">
            <v>海鸥U型枕</v>
          </cell>
          <cell r="C7227" t="str">
            <v>CYS-JLUZHOPWP01002-海鸥U型枕</v>
          </cell>
          <cell r="D7227" t="str">
            <v>居家布艺</v>
          </cell>
          <cell r="E7227" t="str">
            <v>是</v>
          </cell>
          <cell r="F7227" t="str">
            <v>否</v>
          </cell>
          <cell r="G7227" t="str">
            <v>23*23*12</v>
          </cell>
          <cell r="H7227" t="str">
            <v>23*23*12</v>
          </cell>
          <cell r="I7227" t="str">
            <v/>
          </cell>
          <cell r="J7227" t="str">
            <v>件</v>
          </cell>
          <cell r="K7227" t="str">
            <v/>
          </cell>
          <cell r="L7227" t="str">
            <v/>
          </cell>
          <cell r="M7227" t="str">
            <v>12.10</v>
          </cell>
        </row>
        <row r="7228">
          <cell r="A7228" t="str">
            <v>CYS-JLUZHOPWP01003</v>
          </cell>
          <cell r="B7228" t="str">
            <v>海鸥U型枕</v>
          </cell>
          <cell r="C7228" t="str">
            <v>CYS-JLUZHOPWP01003-海鸥U型枕</v>
          </cell>
          <cell r="D7228" t="str">
            <v>居家布艺</v>
          </cell>
          <cell r="E7228" t="str">
            <v>是</v>
          </cell>
          <cell r="F7228" t="str">
            <v>否</v>
          </cell>
          <cell r="G7228" t="str">
            <v>23*23*12</v>
          </cell>
          <cell r="H7228" t="str">
            <v>23*23*12</v>
          </cell>
          <cell r="I7228" t="str">
            <v/>
          </cell>
          <cell r="J7228" t="str">
            <v>件</v>
          </cell>
          <cell r="K7228" t="str">
            <v/>
          </cell>
          <cell r="L7228" t="str">
            <v/>
          </cell>
          <cell r="M7228" t="str">
            <v>12.10</v>
          </cell>
        </row>
        <row r="7229">
          <cell r="A7229" t="str">
            <v>CYS-JLUZHOPWP01004</v>
          </cell>
          <cell r="B7229" t="str">
            <v>海鸥U型枕</v>
          </cell>
          <cell r="C7229" t="str">
            <v>CYS-JLUZHOPWP01004-海鸥U型枕</v>
          </cell>
          <cell r="D7229" t="str">
            <v>居家布艺</v>
          </cell>
          <cell r="E7229" t="str">
            <v>是</v>
          </cell>
          <cell r="F7229" t="str">
            <v>否</v>
          </cell>
          <cell r="G7229" t="str">
            <v>23*23*12</v>
          </cell>
          <cell r="H7229" t="str">
            <v>23*23*12</v>
          </cell>
          <cell r="I7229" t="str">
            <v/>
          </cell>
          <cell r="J7229" t="str">
            <v>件</v>
          </cell>
          <cell r="K7229" t="str">
            <v/>
          </cell>
          <cell r="L7229" t="str">
            <v/>
          </cell>
          <cell r="M7229" t="str">
            <v>12.10</v>
          </cell>
        </row>
        <row r="7230">
          <cell r="A7230" t="str">
            <v>CYS-JLUZHOPWP01005</v>
          </cell>
          <cell r="B7230" t="str">
            <v>海鸥U型枕</v>
          </cell>
          <cell r="C7230" t="str">
            <v>CYS-JLUZHOPWP01005-海鸥U型枕</v>
          </cell>
          <cell r="D7230" t="str">
            <v>居家布艺</v>
          </cell>
          <cell r="E7230" t="str">
            <v>是</v>
          </cell>
          <cell r="F7230" t="str">
            <v>否</v>
          </cell>
          <cell r="G7230" t="str">
            <v>23*23*12</v>
          </cell>
          <cell r="H7230" t="str">
            <v>23*23*12</v>
          </cell>
          <cell r="I7230" t="str">
            <v/>
          </cell>
          <cell r="J7230" t="str">
            <v>件</v>
          </cell>
          <cell r="K7230" t="str">
            <v/>
          </cell>
          <cell r="L7230" t="str">
            <v/>
          </cell>
          <cell r="M7230" t="str">
            <v>12.10</v>
          </cell>
        </row>
        <row r="7231">
          <cell r="A7231" t="str">
            <v>CYS-JLUZHOPWP01006</v>
          </cell>
          <cell r="B7231" t="str">
            <v>海鸥U型枕</v>
          </cell>
          <cell r="C7231" t="str">
            <v>CYS-JLUZHOPWP01006-海鸥U型枕</v>
          </cell>
          <cell r="D7231" t="str">
            <v>居家布艺</v>
          </cell>
          <cell r="E7231" t="str">
            <v>是</v>
          </cell>
          <cell r="F7231" t="str">
            <v>否</v>
          </cell>
          <cell r="G7231" t="str">
            <v>23*23*12</v>
          </cell>
          <cell r="H7231" t="str">
            <v>23*23*12</v>
          </cell>
          <cell r="I7231" t="str">
            <v/>
          </cell>
          <cell r="J7231" t="str">
            <v>件</v>
          </cell>
          <cell r="K7231" t="str">
            <v/>
          </cell>
          <cell r="L7231" t="str">
            <v/>
          </cell>
          <cell r="M7231" t="str">
            <v>12.10</v>
          </cell>
        </row>
        <row r="7232">
          <cell r="A7232" t="str">
            <v>CYS-JLJZTNPWP01001</v>
          </cell>
          <cell r="B7232" t="str">
            <v>鸵鸟颈枕缩小</v>
          </cell>
          <cell r="C7232" t="str">
            <v>CYS-JLJZTNPWP01001-鸵鸟颈枕缩小</v>
          </cell>
          <cell r="D7232" t="str">
            <v>居家布艺</v>
          </cell>
          <cell r="E7232" t="str">
            <v>是</v>
          </cell>
          <cell r="F7232" t="str">
            <v>否</v>
          </cell>
          <cell r="G7232" t="str">
            <v>23.5*24*11</v>
          </cell>
          <cell r="H7232" t="str">
            <v>23.5*24*11</v>
          </cell>
          <cell r="I7232" t="str">
            <v/>
          </cell>
          <cell r="J7232" t="str">
            <v>件</v>
          </cell>
          <cell r="K7232" t="str">
            <v/>
          </cell>
          <cell r="L7232" t="str">
            <v/>
          </cell>
          <cell r="M7232" t="str">
            <v>12.70</v>
          </cell>
        </row>
        <row r="7233">
          <cell r="A7233" t="str">
            <v>CYS-JLJZTNPWP01002</v>
          </cell>
          <cell r="B7233" t="str">
            <v>鸵鸟颈枕缩小</v>
          </cell>
          <cell r="C7233" t="str">
            <v>CYS-JLJZTNPWP01002-鸵鸟颈枕缩小</v>
          </cell>
          <cell r="D7233" t="str">
            <v>居家布艺</v>
          </cell>
          <cell r="E7233" t="str">
            <v>是</v>
          </cell>
          <cell r="F7233" t="str">
            <v>否</v>
          </cell>
          <cell r="G7233" t="str">
            <v>23.5*24*11</v>
          </cell>
          <cell r="H7233" t="str">
            <v>23.5*24*11</v>
          </cell>
          <cell r="I7233" t="str">
            <v/>
          </cell>
          <cell r="J7233" t="str">
            <v>件</v>
          </cell>
          <cell r="K7233" t="str">
            <v/>
          </cell>
          <cell r="L7233" t="str">
            <v/>
          </cell>
          <cell r="M7233" t="str">
            <v>12.70</v>
          </cell>
        </row>
        <row r="7234">
          <cell r="A7234" t="str">
            <v>CYS-JLJZTNPWP01003</v>
          </cell>
          <cell r="B7234" t="str">
            <v>鸵鸟颈枕缩小</v>
          </cell>
          <cell r="C7234" t="str">
            <v>CYS-JLJZTNPWP01003-鸵鸟颈枕缩小</v>
          </cell>
          <cell r="D7234" t="str">
            <v>居家布艺</v>
          </cell>
          <cell r="E7234" t="str">
            <v>是</v>
          </cell>
          <cell r="F7234" t="str">
            <v>否</v>
          </cell>
          <cell r="G7234" t="str">
            <v>23.5*24*11</v>
          </cell>
          <cell r="H7234" t="str">
            <v>23.5*24*11</v>
          </cell>
          <cell r="I7234" t="str">
            <v/>
          </cell>
          <cell r="J7234" t="str">
            <v>件</v>
          </cell>
          <cell r="K7234" t="str">
            <v/>
          </cell>
          <cell r="L7234" t="str">
            <v/>
          </cell>
          <cell r="M7234" t="str">
            <v>12.70</v>
          </cell>
        </row>
        <row r="7235">
          <cell r="A7235" t="str">
            <v>CYS-JLJZTNPWP01004</v>
          </cell>
          <cell r="B7235" t="str">
            <v>鸵鸟颈枕缩小</v>
          </cell>
          <cell r="C7235" t="str">
            <v>CYS-JLJZTNPWP01004-鸵鸟颈枕缩小</v>
          </cell>
          <cell r="D7235" t="str">
            <v>居家布艺</v>
          </cell>
          <cell r="E7235" t="str">
            <v>是</v>
          </cell>
          <cell r="F7235" t="str">
            <v>否</v>
          </cell>
          <cell r="G7235" t="str">
            <v>23.5*24*11</v>
          </cell>
          <cell r="H7235" t="str">
            <v>23.5*24*11</v>
          </cell>
          <cell r="I7235" t="str">
            <v/>
          </cell>
          <cell r="J7235" t="str">
            <v>件</v>
          </cell>
          <cell r="K7235" t="str">
            <v/>
          </cell>
          <cell r="L7235" t="str">
            <v/>
          </cell>
          <cell r="M7235" t="str">
            <v>12.70</v>
          </cell>
        </row>
        <row r="7236">
          <cell r="A7236" t="str">
            <v>CYS-JLJZTNPWP01005</v>
          </cell>
          <cell r="B7236" t="str">
            <v>鸵鸟颈枕缩小</v>
          </cell>
          <cell r="C7236" t="str">
            <v>CYS-JLJZTNPWP01005-鸵鸟颈枕缩小</v>
          </cell>
          <cell r="D7236" t="str">
            <v>居家布艺</v>
          </cell>
          <cell r="E7236" t="str">
            <v>是</v>
          </cell>
          <cell r="F7236" t="str">
            <v>否</v>
          </cell>
          <cell r="G7236" t="str">
            <v>23.5*24*11</v>
          </cell>
          <cell r="H7236" t="str">
            <v>23.5*24*11</v>
          </cell>
          <cell r="I7236" t="str">
            <v/>
          </cell>
          <cell r="J7236" t="str">
            <v>件</v>
          </cell>
          <cell r="K7236" t="str">
            <v/>
          </cell>
          <cell r="L7236" t="str">
            <v/>
          </cell>
          <cell r="M7236" t="str">
            <v>12.70</v>
          </cell>
        </row>
        <row r="7237">
          <cell r="A7237" t="str">
            <v>CYS-JLJZTNPWP01006</v>
          </cell>
          <cell r="B7237" t="str">
            <v>鸵鸟颈枕缩小</v>
          </cell>
          <cell r="C7237" t="str">
            <v>CYS-JLJZTNPWP01006-鸵鸟颈枕缩小</v>
          </cell>
          <cell r="D7237" t="str">
            <v>居家布艺</v>
          </cell>
          <cell r="E7237" t="str">
            <v>是</v>
          </cell>
          <cell r="F7237" t="str">
            <v>否</v>
          </cell>
          <cell r="G7237" t="str">
            <v>23.5*24*11</v>
          </cell>
          <cell r="H7237" t="str">
            <v>23.5*24*11</v>
          </cell>
          <cell r="I7237" t="str">
            <v/>
          </cell>
          <cell r="J7237" t="str">
            <v>件</v>
          </cell>
          <cell r="K7237" t="str">
            <v/>
          </cell>
          <cell r="L7237" t="str">
            <v/>
          </cell>
          <cell r="M7237" t="str">
            <v>12.70</v>
          </cell>
        </row>
        <row r="7238">
          <cell r="A7238" t="str">
            <v>CYS-JLZDQNPWP01001</v>
          </cell>
          <cell r="B7238" t="str">
            <v>气囊学生坐垫大号</v>
          </cell>
          <cell r="C7238" t="str">
            <v>CYS-JLZDQNPWP01001-气囊学生坐垫</v>
          </cell>
          <cell r="D7238" t="str">
            <v>居家布艺</v>
          </cell>
          <cell r="E7238" t="str">
            <v>是</v>
          </cell>
          <cell r="F7238" t="str">
            <v>否</v>
          </cell>
          <cell r="G7238" t="str">
            <v>37*35.5*5</v>
          </cell>
          <cell r="H7238" t="str">
            <v>37*35.5*5</v>
          </cell>
          <cell r="I7238" t="str">
            <v/>
          </cell>
          <cell r="J7238" t="str">
            <v>件</v>
          </cell>
          <cell r="K7238" t="str">
            <v/>
          </cell>
          <cell r="L7238" t="str">
            <v/>
          </cell>
          <cell r="M7238" t="str">
            <v>16.80</v>
          </cell>
        </row>
        <row r="7239">
          <cell r="A7239" t="str">
            <v>CYS-JLZDQNPWP01002</v>
          </cell>
          <cell r="B7239" t="str">
            <v>气囊学生坐垫大号</v>
          </cell>
          <cell r="C7239" t="str">
            <v>CYS-JLZDQNPWP01002-气囊学生坐垫</v>
          </cell>
          <cell r="D7239" t="str">
            <v>居家布艺</v>
          </cell>
          <cell r="E7239" t="str">
            <v>是</v>
          </cell>
          <cell r="F7239" t="str">
            <v>否</v>
          </cell>
          <cell r="G7239" t="str">
            <v>37*35.5*5</v>
          </cell>
          <cell r="H7239" t="str">
            <v>37*35.5*5</v>
          </cell>
          <cell r="I7239" t="str">
            <v/>
          </cell>
          <cell r="J7239" t="str">
            <v>件</v>
          </cell>
          <cell r="K7239" t="str">
            <v/>
          </cell>
          <cell r="L7239" t="str">
            <v/>
          </cell>
          <cell r="M7239" t="str">
            <v>16.80</v>
          </cell>
        </row>
        <row r="7240">
          <cell r="A7240" t="str">
            <v>CYS-JLZDQNPWP01003</v>
          </cell>
          <cell r="B7240" t="str">
            <v>气囊学生坐垫大号</v>
          </cell>
          <cell r="C7240" t="str">
            <v>CYS-JLZDQNPWP01003-气囊学生坐垫</v>
          </cell>
          <cell r="D7240" t="str">
            <v>居家布艺</v>
          </cell>
          <cell r="E7240" t="str">
            <v>是</v>
          </cell>
          <cell r="F7240" t="str">
            <v>否</v>
          </cell>
          <cell r="G7240" t="str">
            <v>37*35.5*5</v>
          </cell>
          <cell r="H7240" t="str">
            <v>37*35.5*5</v>
          </cell>
          <cell r="I7240" t="str">
            <v/>
          </cell>
          <cell r="J7240" t="str">
            <v>件</v>
          </cell>
          <cell r="K7240" t="str">
            <v/>
          </cell>
          <cell r="L7240" t="str">
            <v/>
          </cell>
          <cell r="M7240" t="str">
            <v>16.80</v>
          </cell>
        </row>
        <row r="7241">
          <cell r="A7241" t="str">
            <v>CYS-JLZDQNPWP01004</v>
          </cell>
          <cell r="B7241" t="str">
            <v>气囊学生坐垫大号</v>
          </cell>
          <cell r="C7241" t="str">
            <v>CYS-JLZDQNPWP01004-气囊学生坐垫</v>
          </cell>
          <cell r="D7241" t="str">
            <v>居家布艺</v>
          </cell>
          <cell r="E7241" t="str">
            <v>是</v>
          </cell>
          <cell r="F7241" t="str">
            <v>否</v>
          </cell>
          <cell r="G7241" t="str">
            <v>37*35.5*5</v>
          </cell>
          <cell r="H7241" t="str">
            <v>37*35.5*5</v>
          </cell>
          <cell r="I7241" t="str">
            <v/>
          </cell>
          <cell r="J7241" t="str">
            <v>件</v>
          </cell>
          <cell r="K7241" t="str">
            <v/>
          </cell>
          <cell r="L7241" t="str">
            <v/>
          </cell>
          <cell r="M7241" t="str">
            <v>16.80</v>
          </cell>
        </row>
        <row r="7242">
          <cell r="A7242" t="str">
            <v>CYS-JLZDQNPWP01005</v>
          </cell>
          <cell r="B7242" t="str">
            <v>气囊学生坐垫大号</v>
          </cell>
          <cell r="C7242" t="str">
            <v>CYS-JLZDQNPWP01005-气囊学生坐垫</v>
          </cell>
          <cell r="D7242" t="str">
            <v>居家布艺</v>
          </cell>
          <cell r="E7242" t="str">
            <v>是</v>
          </cell>
          <cell r="F7242" t="str">
            <v>否</v>
          </cell>
          <cell r="G7242" t="str">
            <v>37*35.5*5</v>
          </cell>
          <cell r="H7242" t="str">
            <v>37*35.5*5</v>
          </cell>
          <cell r="I7242" t="str">
            <v/>
          </cell>
          <cell r="J7242" t="str">
            <v>件</v>
          </cell>
          <cell r="K7242" t="str">
            <v/>
          </cell>
          <cell r="L7242" t="str">
            <v/>
          </cell>
          <cell r="M7242" t="str">
            <v>16.80</v>
          </cell>
        </row>
        <row r="7243">
          <cell r="A7243" t="str">
            <v>CYS-JLZDQNPWP01006</v>
          </cell>
          <cell r="B7243" t="str">
            <v>气囊学生坐垫大号</v>
          </cell>
          <cell r="C7243" t="str">
            <v>CYS-JLZDQNPWP01006-气囊学生坐垫</v>
          </cell>
          <cell r="D7243" t="str">
            <v>居家布艺</v>
          </cell>
          <cell r="E7243" t="str">
            <v>是</v>
          </cell>
          <cell r="F7243" t="str">
            <v>否</v>
          </cell>
          <cell r="G7243" t="str">
            <v>37*35.5*5</v>
          </cell>
          <cell r="H7243" t="str">
            <v>37*35.5*5</v>
          </cell>
          <cell r="I7243" t="str">
            <v/>
          </cell>
          <cell r="J7243" t="str">
            <v>件</v>
          </cell>
          <cell r="K7243" t="str">
            <v/>
          </cell>
          <cell r="L7243" t="str">
            <v/>
          </cell>
          <cell r="M7243" t="str">
            <v>16.80</v>
          </cell>
        </row>
        <row r="7244">
          <cell r="A7244" t="str">
            <v>CYS-JLZDQNPWP02001</v>
          </cell>
          <cell r="B7244" t="str">
            <v>气囊学生坐垫小号</v>
          </cell>
          <cell r="C7244" t="str">
            <v>CYS-JLZDQNPWP02001-气囊学生坐垫</v>
          </cell>
          <cell r="D7244" t="str">
            <v>居家布艺</v>
          </cell>
          <cell r="E7244" t="str">
            <v>是</v>
          </cell>
          <cell r="F7244" t="str">
            <v>否</v>
          </cell>
          <cell r="G7244" t="str">
            <v>34.5*24.5*5</v>
          </cell>
          <cell r="H7244" t="str">
            <v>34.5*24.5*5</v>
          </cell>
          <cell r="I7244" t="str">
            <v/>
          </cell>
          <cell r="J7244" t="str">
            <v>件</v>
          </cell>
          <cell r="K7244" t="str">
            <v/>
          </cell>
          <cell r="L7244" t="str">
            <v/>
          </cell>
          <cell r="M7244" t="str">
            <v>13.20</v>
          </cell>
        </row>
        <row r="7245">
          <cell r="A7245" t="str">
            <v>CYS-JLZDQNPWP02002</v>
          </cell>
          <cell r="B7245" t="str">
            <v>气囊学生坐垫小号</v>
          </cell>
          <cell r="C7245" t="str">
            <v>CYS-JLZDQNPWP02002-气囊学生坐垫</v>
          </cell>
          <cell r="D7245" t="str">
            <v>居家布艺</v>
          </cell>
          <cell r="E7245" t="str">
            <v>是</v>
          </cell>
          <cell r="F7245" t="str">
            <v>否</v>
          </cell>
          <cell r="G7245" t="str">
            <v>34.5*24.5*5</v>
          </cell>
          <cell r="H7245" t="str">
            <v>34.5*24.5*5</v>
          </cell>
          <cell r="I7245" t="str">
            <v/>
          </cell>
          <cell r="J7245" t="str">
            <v>件</v>
          </cell>
          <cell r="K7245" t="str">
            <v/>
          </cell>
          <cell r="L7245" t="str">
            <v/>
          </cell>
          <cell r="M7245" t="str">
            <v>13.20</v>
          </cell>
        </row>
        <row r="7246">
          <cell r="A7246" t="str">
            <v>CYS-JLZDQNPWP02003</v>
          </cell>
          <cell r="B7246" t="str">
            <v>气囊学生坐垫小号</v>
          </cell>
          <cell r="C7246" t="str">
            <v>CYS-JLZDQNPWP02003-气囊学生坐垫</v>
          </cell>
          <cell r="D7246" t="str">
            <v>居家布艺</v>
          </cell>
          <cell r="E7246" t="str">
            <v>是</v>
          </cell>
          <cell r="F7246" t="str">
            <v>否</v>
          </cell>
          <cell r="G7246" t="str">
            <v>34.5*24.5*5</v>
          </cell>
          <cell r="H7246" t="str">
            <v>34.5*24.5*5</v>
          </cell>
          <cell r="I7246" t="str">
            <v/>
          </cell>
          <cell r="J7246" t="str">
            <v>件</v>
          </cell>
          <cell r="K7246" t="str">
            <v/>
          </cell>
          <cell r="L7246" t="str">
            <v/>
          </cell>
          <cell r="M7246" t="str">
            <v>13.20</v>
          </cell>
        </row>
        <row r="7247">
          <cell r="A7247" t="str">
            <v>CYS-JLZDQNPWP02004</v>
          </cell>
          <cell r="B7247" t="str">
            <v>气囊学生坐垫小号</v>
          </cell>
          <cell r="C7247" t="str">
            <v>CYS-JLZDQNPWP02004-气囊学生坐垫</v>
          </cell>
          <cell r="D7247" t="str">
            <v>居家布艺</v>
          </cell>
          <cell r="E7247" t="str">
            <v>是</v>
          </cell>
          <cell r="F7247" t="str">
            <v>否</v>
          </cell>
          <cell r="G7247" t="str">
            <v>34.5*24.5*5</v>
          </cell>
          <cell r="H7247" t="str">
            <v>34.5*24.5*5</v>
          </cell>
          <cell r="I7247" t="str">
            <v/>
          </cell>
          <cell r="J7247" t="str">
            <v>件</v>
          </cell>
          <cell r="K7247" t="str">
            <v/>
          </cell>
          <cell r="L7247" t="str">
            <v/>
          </cell>
          <cell r="M7247" t="str">
            <v>13.20</v>
          </cell>
        </row>
        <row r="7248">
          <cell r="A7248" t="str">
            <v>CYS-JLZDQNPWP02005</v>
          </cell>
          <cell r="B7248" t="str">
            <v>气囊学生坐垫小号</v>
          </cell>
          <cell r="C7248" t="str">
            <v>CYS-JLZDQNPWP02005-气囊学生坐垫</v>
          </cell>
          <cell r="D7248" t="str">
            <v>居家布艺</v>
          </cell>
          <cell r="E7248" t="str">
            <v>是</v>
          </cell>
          <cell r="F7248" t="str">
            <v>否</v>
          </cell>
          <cell r="G7248" t="str">
            <v>34.5*24.5*5</v>
          </cell>
          <cell r="H7248" t="str">
            <v>34.5*24.5*5</v>
          </cell>
          <cell r="I7248" t="str">
            <v/>
          </cell>
          <cell r="J7248" t="str">
            <v>件</v>
          </cell>
          <cell r="K7248" t="str">
            <v/>
          </cell>
          <cell r="L7248" t="str">
            <v/>
          </cell>
          <cell r="M7248" t="str">
            <v>13.20</v>
          </cell>
        </row>
        <row r="7249">
          <cell r="A7249" t="str">
            <v>CYS-JLZDQNPWP02006</v>
          </cell>
          <cell r="B7249" t="str">
            <v>气囊学生坐垫小号</v>
          </cell>
          <cell r="C7249" t="str">
            <v>CYS-JLZDQNPWP02006-气囊学生坐垫</v>
          </cell>
          <cell r="D7249" t="str">
            <v>居家布艺</v>
          </cell>
          <cell r="E7249" t="str">
            <v>是</v>
          </cell>
          <cell r="F7249" t="str">
            <v>否</v>
          </cell>
          <cell r="G7249" t="str">
            <v>34.5*24.5*5</v>
          </cell>
          <cell r="H7249" t="str">
            <v>34.5*24.5*5</v>
          </cell>
          <cell r="I7249" t="str">
            <v/>
          </cell>
          <cell r="J7249" t="str">
            <v>件</v>
          </cell>
          <cell r="K7249" t="str">
            <v/>
          </cell>
          <cell r="L7249" t="str">
            <v/>
          </cell>
          <cell r="M7249" t="str">
            <v>13.20</v>
          </cell>
        </row>
        <row r="7250">
          <cell r="A7250" t="str">
            <v>CYS-JLWSSCPWP01001</v>
          </cell>
          <cell r="B7250" t="str">
            <v>双层午睡枕</v>
          </cell>
          <cell r="C7250" t="str">
            <v>CYS-JLWSSCPWP01001-双层午睡枕</v>
          </cell>
          <cell r="D7250" t="str">
            <v>居家布艺</v>
          </cell>
          <cell r="E7250" t="str">
            <v>是</v>
          </cell>
          <cell r="F7250" t="str">
            <v>否</v>
          </cell>
          <cell r="G7250" t="str">
            <v>31*28*18</v>
          </cell>
          <cell r="H7250" t="str">
            <v>31*28*18</v>
          </cell>
          <cell r="I7250" t="str">
            <v/>
          </cell>
          <cell r="J7250" t="str">
            <v>件</v>
          </cell>
          <cell r="K7250" t="str">
            <v/>
          </cell>
          <cell r="L7250" t="str">
            <v/>
          </cell>
          <cell r="M7250" t="str">
            <v>20.60</v>
          </cell>
        </row>
        <row r="7251">
          <cell r="A7251" t="str">
            <v>CYS-JLWSSCPWP01002</v>
          </cell>
          <cell r="B7251" t="str">
            <v>双层午睡枕</v>
          </cell>
          <cell r="C7251" t="str">
            <v>CYS-JLWSSCPWP01002-双层午睡枕</v>
          </cell>
          <cell r="D7251" t="str">
            <v>居家布艺</v>
          </cell>
          <cell r="E7251" t="str">
            <v>是</v>
          </cell>
          <cell r="F7251" t="str">
            <v>否</v>
          </cell>
          <cell r="G7251" t="str">
            <v>31*28*18</v>
          </cell>
          <cell r="H7251" t="str">
            <v>31*28*18</v>
          </cell>
          <cell r="I7251" t="str">
            <v/>
          </cell>
          <cell r="J7251" t="str">
            <v>件</v>
          </cell>
          <cell r="K7251" t="str">
            <v/>
          </cell>
          <cell r="L7251" t="str">
            <v/>
          </cell>
          <cell r="M7251" t="str">
            <v>20.60</v>
          </cell>
        </row>
        <row r="7252">
          <cell r="A7252" t="str">
            <v>CYS-JLWSSCPWP01003</v>
          </cell>
          <cell r="B7252" t="str">
            <v>双层午睡枕</v>
          </cell>
          <cell r="C7252" t="str">
            <v>CYS-JLWSSCPWP01003-双层午睡枕</v>
          </cell>
          <cell r="D7252" t="str">
            <v>居家布艺</v>
          </cell>
          <cell r="E7252" t="str">
            <v>是</v>
          </cell>
          <cell r="F7252" t="str">
            <v>否</v>
          </cell>
          <cell r="G7252" t="str">
            <v>31*28*18</v>
          </cell>
          <cell r="H7252" t="str">
            <v>31*28*18</v>
          </cell>
          <cell r="I7252" t="str">
            <v/>
          </cell>
          <cell r="J7252" t="str">
            <v>件</v>
          </cell>
          <cell r="K7252" t="str">
            <v/>
          </cell>
          <cell r="L7252" t="str">
            <v/>
          </cell>
          <cell r="M7252" t="str">
            <v>20.60</v>
          </cell>
        </row>
        <row r="7253">
          <cell r="A7253" t="str">
            <v>CYS-JLWSSCPWP01004</v>
          </cell>
          <cell r="B7253" t="str">
            <v>双层午睡枕</v>
          </cell>
          <cell r="C7253" t="str">
            <v>CYS-JLWSSCPWP01004-双层午睡枕</v>
          </cell>
          <cell r="D7253" t="str">
            <v>居家布艺</v>
          </cell>
          <cell r="E7253" t="str">
            <v>是</v>
          </cell>
          <cell r="F7253" t="str">
            <v>否</v>
          </cell>
          <cell r="G7253" t="str">
            <v>31*28*18</v>
          </cell>
          <cell r="H7253" t="str">
            <v>31*28*18</v>
          </cell>
          <cell r="I7253" t="str">
            <v/>
          </cell>
          <cell r="J7253" t="str">
            <v>件</v>
          </cell>
          <cell r="K7253" t="str">
            <v/>
          </cell>
          <cell r="L7253" t="str">
            <v/>
          </cell>
          <cell r="M7253" t="str">
            <v>20.60</v>
          </cell>
        </row>
        <row r="7254">
          <cell r="A7254" t="str">
            <v>CYS-JLWSSCPWP01005</v>
          </cell>
          <cell r="B7254" t="str">
            <v>双层午睡枕</v>
          </cell>
          <cell r="C7254" t="str">
            <v>CYS-JLWSSCPWP01005-双层午睡枕</v>
          </cell>
          <cell r="D7254" t="str">
            <v>居家布艺</v>
          </cell>
          <cell r="E7254" t="str">
            <v>是</v>
          </cell>
          <cell r="F7254" t="str">
            <v>否</v>
          </cell>
          <cell r="G7254" t="str">
            <v>31*28*18</v>
          </cell>
          <cell r="H7254" t="str">
            <v>31*28*18</v>
          </cell>
          <cell r="I7254" t="str">
            <v/>
          </cell>
          <cell r="J7254" t="str">
            <v>件</v>
          </cell>
          <cell r="K7254" t="str">
            <v/>
          </cell>
          <cell r="L7254" t="str">
            <v/>
          </cell>
          <cell r="M7254" t="str">
            <v>20.60</v>
          </cell>
        </row>
        <row r="7255">
          <cell r="A7255" t="str">
            <v>CYS-JLWSSCPWP01006</v>
          </cell>
          <cell r="B7255" t="str">
            <v>双层午睡枕</v>
          </cell>
          <cell r="C7255" t="str">
            <v>CYS-JLWSSCPWP01006-双层午睡枕</v>
          </cell>
          <cell r="D7255" t="str">
            <v>居家布艺</v>
          </cell>
          <cell r="E7255" t="str">
            <v>是</v>
          </cell>
          <cell r="F7255" t="str">
            <v>否</v>
          </cell>
          <cell r="G7255" t="str">
            <v>31*28*18</v>
          </cell>
          <cell r="H7255" t="str">
            <v>31*28*18</v>
          </cell>
          <cell r="I7255" t="str">
            <v/>
          </cell>
          <cell r="J7255" t="str">
            <v>件</v>
          </cell>
          <cell r="K7255" t="str">
            <v/>
          </cell>
          <cell r="L7255" t="str">
            <v/>
          </cell>
          <cell r="M7255" t="str">
            <v>20.60</v>
          </cell>
        </row>
        <row r="7256">
          <cell r="A7256" t="str">
            <v>CYS-JLWSZYPWC01001</v>
          </cell>
          <cell r="B7256" t="str">
            <v>章鱼环抱午睡枕</v>
          </cell>
          <cell r="C7256" t="str">
            <v>CYS-JLWSZYPWC01001-章鱼环抱午睡枕</v>
          </cell>
          <cell r="D7256" t="str">
            <v>居家布艺</v>
          </cell>
          <cell r="E7256" t="str">
            <v>是</v>
          </cell>
          <cell r="F7256" t="str">
            <v>否</v>
          </cell>
          <cell r="G7256" t="str">
            <v>26*27.5*19</v>
          </cell>
          <cell r="H7256" t="str">
            <v>26*27.5*19</v>
          </cell>
          <cell r="I7256" t="str">
            <v/>
          </cell>
          <cell r="J7256" t="str">
            <v>件</v>
          </cell>
          <cell r="K7256" t="str">
            <v/>
          </cell>
          <cell r="L7256" t="str">
            <v/>
          </cell>
          <cell r="M7256" t="str">
            <v>15.80</v>
          </cell>
        </row>
        <row r="7257">
          <cell r="A7257" t="str">
            <v>CYS-JLWSZYPWC01002</v>
          </cell>
          <cell r="B7257" t="str">
            <v>章鱼环抱午睡枕</v>
          </cell>
          <cell r="C7257" t="str">
            <v>CYS-JLWSZYPWC01002-章鱼环抱午睡枕</v>
          </cell>
          <cell r="D7257" t="str">
            <v>居家布艺</v>
          </cell>
          <cell r="E7257" t="str">
            <v>是</v>
          </cell>
          <cell r="F7257" t="str">
            <v>否</v>
          </cell>
          <cell r="G7257" t="str">
            <v>26*27.5*19</v>
          </cell>
          <cell r="H7257" t="str">
            <v>26*27.5*19</v>
          </cell>
          <cell r="I7257" t="str">
            <v/>
          </cell>
          <cell r="J7257" t="str">
            <v>件</v>
          </cell>
          <cell r="K7257" t="str">
            <v/>
          </cell>
          <cell r="L7257" t="str">
            <v/>
          </cell>
          <cell r="M7257" t="str">
            <v>15.80</v>
          </cell>
        </row>
        <row r="7258">
          <cell r="A7258" t="str">
            <v>CYS-JLWSZYPWC01003</v>
          </cell>
          <cell r="B7258" t="str">
            <v>章鱼环抱午睡枕</v>
          </cell>
          <cell r="C7258" t="str">
            <v>CYS-JLWSZYPWC01003-章鱼环抱午睡枕</v>
          </cell>
          <cell r="D7258" t="str">
            <v>居家布艺</v>
          </cell>
          <cell r="E7258" t="str">
            <v>是</v>
          </cell>
          <cell r="F7258" t="str">
            <v>否</v>
          </cell>
          <cell r="G7258" t="str">
            <v>26*27.5*19</v>
          </cell>
          <cell r="H7258" t="str">
            <v>26*27.5*19</v>
          </cell>
          <cell r="I7258" t="str">
            <v/>
          </cell>
          <cell r="J7258" t="str">
            <v>件</v>
          </cell>
          <cell r="K7258" t="str">
            <v/>
          </cell>
          <cell r="L7258" t="str">
            <v/>
          </cell>
          <cell r="M7258" t="str">
            <v>15.80</v>
          </cell>
        </row>
        <row r="7259">
          <cell r="A7259" t="str">
            <v>CYS-JLWSZYPWC01004</v>
          </cell>
          <cell r="B7259" t="str">
            <v>章鱼环抱午睡枕</v>
          </cell>
          <cell r="C7259" t="str">
            <v>CYS-JLWSZYPWC01004-章鱼环抱午睡枕</v>
          </cell>
          <cell r="D7259" t="str">
            <v>居家布艺</v>
          </cell>
          <cell r="E7259" t="str">
            <v>是</v>
          </cell>
          <cell r="F7259" t="str">
            <v>否</v>
          </cell>
          <cell r="G7259" t="str">
            <v>26*27.5*19</v>
          </cell>
          <cell r="H7259" t="str">
            <v>26*27.5*19</v>
          </cell>
          <cell r="I7259" t="str">
            <v/>
          </cell>
          <cell r="J7259" t="str">
            <v>件</v>
          </cell>
          <cell r="K7259" t="str">
            <v/>
          </cell>
          <cell r="L7259" t="str">
            <v/>
          </cell>
          <cell r="M7259" t="str">
            <v>15.80</v>
          </cell>
        </row>
        <row r="7260">
          <cell r="A7260" t="str">
            <v>CYS-JLWSZYPWC01005</v>
          </cell>
          <cell r="B7260" t="str">
            <v>章鱼环抱午睡枕</v>
          </cell>
          <cell r="C7260" t="str">
            <v>CYS-JLWSZYPWC01005-章鱼环抱午睡枕</v>
          </cell>
          <cell r="D7260" t="str">
            <v>居家布艺</v>
          </cell>
          <cell r="E7260" t="str">
            <v>是</v>
          </cell>
          <cell r="F7260" t="str">
            <v>否</v>
          </cell>
          <cell r="G7260" t="str">
            <v>26*27.5*19</v>
          </cell>
          <cell r="H7260" t="str">
            <v>26*27.5*19</v>
          </cell>
          <cell r="I7260" t="str">
            <v/>
          </cell>
          <cell r="J7260" t="str">
            <v>件</v>
          </cell>
          <cell r="K7260" t="str">
            <v/>
          </cell>
          <cell r="L7260" t="str">
            <v/>
          </cell>
          <cell r="M7260" t="str">
            <v>15.80</v>
          </cell>
        </row>
        <row r="7261">
          <cell r="A7261" t="str">
            <v>CYS-JLWSZYPWC01006</v>
          </cell>
          <cell r="B7261" t="str">
            <v>章鱼环抱午睡枕</v>
          </cell>
          <cell r="C7261" t="str">
            <v>CYS-JLWSZYPWC01006-章鱼环抱午睡枕</v>
          </cell>
          <cell r="D7261" t="str">
            <v>居家布艺</v>
          </cell>
          <cell r="E7261" t="str">
            <v>是</v>
          </cell>
          <cell r="F7261" t="str">
            <v>否</v>
          </cell>
          <cell r="G7261" t="str">
            <v>26*27.5*19</v>
          </cell>
          <cell r="H7261" t="str">
            <v>26*27.5*19</v>
          </cell>
          <cell r="I7261" t="str">
            <v/>
          </cell>
          <cell r="J7261" t="str">
            <v>件</v>
          </cell>
          <cell r="K7261" t="str">
            <v/>
          </cell>
          <cell r="L7261" t="str">
            <v/>
          </cell>
          <cell r="M7261" t="str">
            <v>15.80</v>
          </cell>
        </row>
        <row r="7262">
          <cell r="A7262" t="str">
            <v>CYS-JLWSZYPWP01001</v>
          </cell>
          <cell r="B7262" t="str">
            <v>章鱼环抱午睡枕</v>
          </cell>
          <cell r="C7262" t="str">
            <v>CYS-JLWSZYPWP01001-章鱼环抱午睡枕</v>
          </cell>
          <cell r="D7262" t="str">
            <v>居家布艺</v>
          </cell>
          <cell r="E7262" t="str">
            <v>是</v>
          </cell>
          <cell r="F7262" t="str">
            <v>否</v>
          </cell>
          <cell r="G7262" t="str">
            <v>26*27.5*19</v>
          </cell>
          <cell r="H7262" t="str">
            <v>26*27.5*19</v>
          </cell>
          <cell r="I7262" t="str">
            <v/>
          </cell>
          <cell r="J7262" t="str">
            <v>件</v>
          </cell>
          <cell r="K7262" t="str">
            <v/>
          </cell>
          <cell r="L7262" t="str">
            <v/>
          </cell>
          <cell r="M7262" t="str">
            <v>15.80</v>
          </cell>
        </row>
        <row r="7263">
          <cell r="A7263" t="str">
            <v>CYS-JLWSZYPWP01002</v>
          </cell>
          <cell r="B7263" t="str">
            <v>章鱼环抱午睡枕</v>
          </cell>
          <cell r="C7263" t="str">
            <v>CYS-JLWSZYPWP01002-章鱼环抱午睡枕</v>
          </cell>
          <cell r="D7263" t="str">
            <v>居家布艺</v>
          </cell>
          <cell r="E7263" t="str">
            <v>是</v>
          </cell>
          <cell r="F7263" t="str">
            <v>否</v>
          </cell>
          <cell r="G7263" t="str">
            <v>26*27.5*19</v>
          </cell>
          <cell r="H7263" t="str">
            <v>26*27.5*19</v>
          </cell>
          <cell r="I7263" t="str">
            <v/>
          </cell>
          <cell r="J7263" t="str">
            <v>件</v>
          </cell>
          <cell r="K7263" t="str">
            <v/>
          </cell>
          <cell r="L7263" t="str">
            <v/>
          </cell>
          <cell r="M7263" t="str">
            <v>15.80</v>
          </cell>
        </row>
        <row r="7264">
          <cell r="A7264" t="str">
            <v>CYS-JLWSZYPWP01003</v>
          </cell>
          <cell r="B7264" t="str">
            <v>章鱼环抱午睡枕</v>
          </cell>
          <cell r="C7264" t="str">
            <v>CYS-JLWSZYPWP01003-章鱼环抱午睡枕</v>
          </cell>
          <cell r="D7264" t="str">
            <v>居家布艺</v>
          </cell>
          <cell r="E7264" t="str">
            <v>是</v>
          </cell>
          <cell r="F7264" t="str">
            <v>否</v>
          </cell>
          <cell r="G7264" t="str">
            <v>26*27.5*19</v>
          </cell>
          <cell r="H7264" t="str">
            <v>26*27.5*19</v>
          </cell>
          <cell r="I7264" t="str">
            <v/>
          </cell>
          <cell r="J7264" t="str">
            <v>件</v>
          </cell>
          <cell r="K7264" t="str">
            <v/>
          </cell>
          <cell r="L7264" t="str">
            <v/>
          </cell>
          <cell r="M7264" t="str">
            <v>15.80</v>
          </cell>
        </row>
        <row r="7265">
          <cell r="A7265" t="str">
            <v>CYS-JLWSZYPWP01004</v>
          </cell>
          <cell r="B7265" t="str">
            <v>章鱼环抱午睡枕</v>
          </cell>
          <cell r="C7265" t="str">
            <v>CYS-JLWSZYPWP01004-章鱼环抱午睡枕</v>
          </cell>
          <cell r="D7265" t="str">
            <v>居家布艺</v>
          </cell>
          <cell r="E7265" t="str">
            <v>是</v>
          </cell>
          <cell r="F7265" t="str">
            <v>否</v>
          </cell>
          <cell r="G7265" t="str">
            <v>26*27.5*19</v>
          </cell>
          <cell r="H7265" t="str">
            <v>26*27.5*19</v>
          </cell>
          <cell r="I7265" t="str">
            <v/>
          </cell>
          <cell r="J7265" t="str">
            <v>件</v>
          </cell>
          <cell r="K7265" t="str">
            <v/>
          </cell>
          <cell r="L7265" t="str">
            <v/>
          </cell>
          <cell r="M7265" t="str">
            <v>15.80</v>
          </cell>
        </row>
        <row r="7266">
          <cell r="A7266" t="str">
            <v>CYS-JLWSZYPWP01005</v>
          </cell>
          <cell r="B7266" t="str">
            <v>章鱼环抱午睡枕</v>
          </cell>
          <cell r="C7266" t="str">
            <v>CYS-JLWSZYPWP01005-章鱼环抱午睡枕</v>
          </cell>
          <cell r="D7266" t="str">
            <v>居家布艺</v>
          </cell>
          <cell r="E7266" t="str">
            <v>是</v>
          </cell>
          <cell r="F7266" t="str">
            <v>否</v>
          </cell>
          <cell r="G7266" t="str">
            <v>26*27.5*19</v>
          </cell>
          <cell r="H7266" t="str">
            <v>26*27.5*19</v>
          </cell>
          <cell r="I7266" t="str">
            <v/>
          </cell>
          <cell r="J7266" t="str">
            <v>件</v>
          </cell>
          <cell r="K7266" t="str">
            <v/>
          </cell>
          <cell r="L7266" t="str">
            <v/>
          </cell>
          <cell r="M7266" t="str">
            <v>15.80</v>
          </cell>
        </row>
        <row r="7267">
          <cell r="A7267" t="str">
            <v>CYS-JLWSPGPWP01001</v>
          </cell>
          <cell r="B7267" t="str">
            <v>苹果午睡枕</v>
          </cell>
          <cell r="C7267" t="str">
            <v>CYS-JLWSPGPWP01001-苹果午睡枕</v>
          </cell>
          <cell r="D7267" t="str">
            <v>居家布艺</v>
          </cell>
          <cell r="E7267" t="str">
            <v>是</v>
          </cell>
          <cell r="F7267" t="str">
            <v>否</v>
          </cell>
          <cell r="G7267" t="str">
            <v>25*26*16</v>
          </cell>
          <cell r="H7267" t="str">
            <v>25*26*16</v>
          </cell>
          <cell r="I7267" t="str">
            <v/>
          </cell>
          <cell r="J7267" t="str">
            <v>件</v>
          </cell>
          <cell r="K7267" t="str">
            <v/>
          </cell>
          <cell r="L7267" t="str">
            <v/>
          </cell>
          <cell r="M7267" t="str">
            <v>17.50</v>
          </cell>
        </row>
        <row r="7268">
          <cell r="A7268" t="str">
            <v>CYS-JLWSPGPWP01002</v>
          </cell>
          <cell r="B7268" t="str">
            <v>苹果午睡枕</v>
          </cell>
          <cell r="C7268" t="str">
            <v>CYS-JLWSPGPWP01002-苹果午睡枕</v>
          </cell>
          <cell r="D7268" t="str">
            <v>居家布艺</v>
          </cell>
          <cell r="E7268" t="str">
            <v>是</v>
          </cell>
          <cell r="F7268" t="str">
            <v>否</v>
          </cell>
          <cell r="G7268" t="str">
            <v>25*26*16</v>
          </cell>
          <cell r="H7268" t="str">
            <v>25*26*16</v>
          </cell>
          <cell r="I7268" t="str">
            <v/>
          </cell>
          <cell r="J7268" t="str">
            <v>件</v>
          </cell>
          <cell r="K7268" t="str">
            <v/>
          </cell>
          <cell r="L7268" t="str">
            <v/>
          </cell>
          <cell r="M7268" t="str">
            <v>17.50</v>
          </cell>
        </row>
        <row r="7269">
          <cell r="A7269" t="str">
            <v>CYS-JLWSPGPWP01003</v>
          </cell>
          <cell r="B7269" t="str">
            <v>苹果午睡枕</v>
          </cell>
          <cell r="C7269" t="str">
            <v>CYS-JLWSPGPWP01003-苹果午睡枕</v>
          </cell>
          <cell r="D7269" t="str">
            <v>居家布艺</v>
          </cell>
          <cell r="E7269" t="str">
            <v>是</v>
          </cell>
          <cell r="F7269" t="str">
            <v>否</v>
          </cell>
          <cell r="G7269" t="str">
            <v>25*26*16</v>
          </cell>
          <cell r="H7269" t="str">
            <v>25*26*16</v>
          </cell>
          <cell r="I7269" t="str">
            <v/>
          </cell>
          <cell r="J7269" t="str">
            <v>件</v>
          </cell>
          <cell r="K7269" t="str">
            <v/>
          </cell>
          <cell r="L7269" t="str">
            <v/>
          </cell>
          <cell r="M7269" t="str">
            <v>17.50</v>
          </cell>
        </row>
        <row r="7270">
          <cell r="A7270" t="str">
            <v>CYS-JLWSPGPWP01004</v>
          </cell>
          <cell r="B7270" t="str">
            <v>苹果午睡枕</v>
          </cell>
          <cell r="C7270" t="str">
            <v>CYS-JLWSPGPWP01004-苹果午睡枕</v>
          </cell>
          <cell r="D7270" t="str">
            <v>居家布艺</v>
          </cell>
          <cell r="E7270" t="str">
            <v>是</v>
          </cell>
          <cell r="F7270" t="str">
            <v>否</v>
          </cell>
          <cell r="G7270" t="str">
            <v>25*26*16</v>
          </cell>
          <cell r="H7270" t="str">
            <v>25*26*16</v>
          </cell>
          <cell r="I7270" t="str">
            <v/>
          </cell>
          <cell r="J7270" t="str">
            <v>件</v>
          </cell>
          <cell r="K7270" t="str">
            <v/>
          </cell>
          <cell r="L7270" t="str">
            <v/>
          </cell>
          <cell r="M7270" t="str">
            <v>17.50</v>
          </cell>
        </row>
        <row r="7271">
          <cell r="A7271" t="str">
            <v>CYS-JLWSPGPWP01005</v>
          </cell>
          <cell r="B7271" t="str">
            <v>苹果午睡枕</v>
          </cell>
          <cell r="C7271" t="str">
            <v>CYS-JLWSPGPWP01005-苹果午睡枕</v>
          </cell>
          <cell r="D7271" t="str">
            <v>居家布艺</v>
          </cell>
          <cell r="E7271" t="str">
            <v>是</v>
          </cell>
          <cell r="F7271" t="str">
            <v>否</v>
          </cell>
          <cell r="G7271" t="str">
            <v>25*26*16</v>
          </cell>
          <cell r="H7271" t="str">
            <v>25*26*16</v>
          </cell>
          <cell r="I7271" t="str">
            <v/>
          </cell>
          <cell r="J7271" t="str">
            <v>件</v>
          </cell>
          <cell r="K7271" t="str">
            <v/>
          </cell>
          <cell r="L7271" t="str">
            <v/>
          </cell>
          <cell r="M7271" t="str">
            <v>17.50</v>
          </cell>
        </row>
        <row r="7272">
          <cell r="A7272" t="str">
            <v>CYS-JLWSPGPWP01006</v>
          </cell>
          <cell r="B7272" t="str">
            <v>苹果午睡枕</v>
          </cell>
          <cell r="C7272" t="str">
            <v>CYS-JLWSPGPWP01006-苹果午睡枕</v>
          </cell>
          <cell r="D7272" t="str">
            <v>居家布艺</v>
          </cell>
          <cell r="E7272" t="str">
            <v>是</v>
          </cell>
          <cell r="F7272" t="str">
            <v>否</v>
          </cell>
          <cell r="G7272" t="str">
            <v>25*26*16</v>
          </cell>
          <cell r="H7272" t="str">
            <v>25*26*16</v>
          </cell>
          <cell r="I7272" t="str">
            <v/>
          </cell>
          <cell r="J7272" t="str">
            <v>件</v>
          </cell>
          <cell r="K7272" t="str">
            <v/>
          </cell>
          <cell r="L7272" t="str">
            <v/>
          </cell>
          <cell r="M7272" t="str">
            <v>17.50</v>
          </cell>
        </row>
        <row r="7273">
          <cell r="A7273" t="str">
            <v>CYS-JLWSPDPWP01001</v>
          </cell>
          <cell r="B7273" t="str">
            <v>胖墩墩午睡枕</v>
          </cell>
          <cell r="C7273" t="str">
            <v>CYS-JLWSPDPWP01001-胖墩墩午睡枕</v>
          </cell>
          <cell r="D7273" t="str">
            <v>居家布艺</v>
          </cell>
          <cell r="E7273" t="str">
            <v>是</v>
          </cell>
          <cell r="F7273" t="str">
            <v>否</v>
          </cell>
          <cell r="G7273" t="str">
            <v>25*27*16</v>
          </cell>
          <cell r="H7273" t="str">
            <v>25*27*16</v>
          </cell>
          <cell r="I7273" t="str">
            <v/>
          </cell>
          <cell r="J7273" t="str">
            <v>件</v>
          </cell>
          <cell r="K7273" t="str">
            <v/>
          </cell>
          <cell r="L7273" t="str">
            <v/>
          </cell>
          <cell r="M7273" t="str">
            <v>16.70</v>
          </cell>
        </row>
        <row r="7274">
          <cell r="A7274" t="str">
            <v>CYS-JLWSPDPWP01002</v>
          </cell>
          <cell r="B7274" t="str">
            <v>胖墩墩午睡枕</v>
          </cell>
          <cell r="C7274" t="str">
            <v>CYS-JLWSPDPWP01002-胖墩墩午睡枕</v>
          </cell>
          <cell r="D7274" t="str">
            <v>居家布艺</v>
          </cell>
          <cell r="E7274" t="str">
            <v>是</v>
          </cell>
          <cell r="F7274" t="str">
            <v>否</v>
          </cell>
          <cell r="G7274" t="str">
            <v>25*27*16</v>
          </cell>
          <cell r="H7274" t="str">
            <v>25*27*16</v>
          </cell>
          <cell r="I7274" t="str">
            <v/>
          </cell>
          <cell r="J7274" t="str">
            <v>件</v>
          </cell>
          <cell r="K7274" t="str">
            <v/>
          </cell>
          <cell r="L7274" t="str">
            <v/>
          </cell>
          <cell r="M7274" t="str">
            <v>16.70</v>
          </cell>
        </row>
        <row r="7275">
          <cell r="A7275" t="str">
            <v>CYS-JLWSPDPWP01003</v>
          </cell>
          <cell r="B7275" t="str">
            <v>胖墩墩午睡枕</v>
          </cell>
          <cell r="C7275" t="str">
            <v>CYS-JLWSPDPWP01003-胖墩墩午睡枕</v>
          </cell>
          <cell r="D7275" t="str">
            <v>居家布艺</v>
          </cell>
          <cell r="E7275" t="str">
            <v>是</v>
          </cell>
          <cell r="F7275" t="str">
            <v>否</v>
          </cell>
          <cell r="G7275" t="str">
            <v>25*27*16</v>
          </cell>
          <cell r="H7275" t="str">
            <v>25*27*16</v>
          </cell>
          <cell r="I7275" t="str">
            <v/>
          </cell>
          <cell r="J7275" t="str">
            <v>件</v>
          </cell>
          <cell r="K7275" t="str">
            <v/>
          </cell>
          <cell r="L7275" t="str">
            <v/>
          </cell>
          <cell r="M7275" t="str">
            <v>16.70</v>
          </cell>
        </row>
        <row r="7276">
          <cell r="A7276" t="str">
            <v>CYS-JLWSPDPWP01004</v>
          </cell>
          <cell r="B7276" t="str">
            <v>胖墩墩午睡枕</v>
          </cell>
          <cell r="C7276" t="str">
            <v>CYS-JLWSPDPWP01004-胖墩墩午睡枕</v>
          </cell>
          <cell r="D7276" t="str">
            <v>居家布艺</v>
          </cell>
          <cell r="E7276" t="str">
            <v>是</v>
          </cell>
          <cell r="F7276" t="str">
            <v>否</v>
          </cell>
          <cell r="G7276" t="str">
            <v>25*27*16</v>
          </cell>
          <cell r="H7276" t="str">
            <v>25*27*16</v>
          </cell>
          <cell r="I7276" t="str">
            <v/>
          </cell>
          <cell r="J7276" t="str">
            <v>件</v>
          </cell>
          <cell r="K7276" t="str">
            <v/>
          </cell>
          <cell r="L7276" t="str">
            <v/>
          </cell>
          <cell r="M7276" t="str">
            <v>16.70</v>
          </cell>
        </row>
        <row r="7277">
          <cell r="A7277" t="str">
            <v>CYS-JLWSPDPWP01005</v>
          </cell>
          <cell r="B7277" t="str">
            <v>胖墩墩午睡枕</v>
          </cell>
          <cell r="C7277" t="str">
            <v>CYS-JLWSPDPWP01005-胖墩墩午睡枕</v>
          </cell>
          <cell r="D7277" t="str">
            <v>居家布艺</v>
          </cell>
          <cell r="E7277" t="str">
            <v>是</v>
          </cell>
          <cell r="F7277" t="str">
            <v>否</v>
          </cell>
          <cell r="G7277" t="str">
            <v>25*27*16</v>
          </cell>
          <cell r="H7277" t="str">
            <v>25*27*16</v>
          </cell>
          <cell r="I7277" t="str">
            <v/>
          </cell>
          <cell r="J7277" t="str">
            <v>件</v>
          </cell>
          <cell r="K7277" t="str">
            <v/>
          </cell>
          <cell r="L7277" t="str">
            <v/>
          </cell>
          <cell r="M7277" t="str">
            <v>16.70</v>
          </cell>
        </row>
        <row r="7278">
          <cell r="A7278" t="str">
            <v>CYS-JLWSPDPWP01006</v>
          </cell>
          <cell r="B7278" t="str">
            <v>胖墩墩午睡枕</v>
          </cell>
          <cell r="C7278" t="str">
            <v>CYS-JLWSPDPWP01006-胖墩墩午睡枕</v>
          </cell>
          <cell r="D7278" t="str">
            <v>居家布艺</v>
          </cell>
          <cell r="E7278" t="str">
            <v>是</v>
          </cell>
          <cell r="F7278" t="str">
            <v>否</v>
          </cell>
          <cell r="G7278" t="str">
            <v>25*27*16</v>
          </cell>
          <cell r="H7278" t="str">
            <v>25*27*16</v>
          </cell>
          <cell r="I7278" t="str">
            <v/>
          </cell>
          <cell r="J7278" t="str">
            <v>件</v>
          </cell>
          <cell r="K7278" t="str">
            <v/>
          </cell>
          <cell r="L7278" t="str">
            <v/>
          </cell>
          <cell r="M7278" t="str">
            <v>16.70</v>
          </cell>
        </row>
        <row r="7279">
          <cell r="A7279" t="str">
            <v>CYS-8102hei40-41</v>
          </cell>
          <cell r="B7279" t="str">
            <v>双扣厚底防滑凉拖（8102）</v>
          </cell>
          <cell r="C7279" t="str">
            <v>CYS-8102hei40-41-DY-8102</v>
          </cell>
          <cell r="D7279" t="str">
            <v>居家布艺</v>
          </cell>
          <cell r="E7279" t="str">
            <v>是</v>
          </cell>
          <cell r="F7279" t="str">
            <v/>
          </cell>
          <cell r="G7279" t="str">
            <v>40/41</v>
          </cell>
          <cell r="H7279" t="str">
            <v/>
          </cell>
          <cell r="I7279" t="str">
            <v/>
          </cell>
          <cell r="J7279" t="str">
            <v>件</v>
          </cell>
          <cell r="K7279" t="str">
            <v/>
          </cell>
          <cell r="L7279" t="str">
            <v/>
          </cell>
          <cell r="M7279" t="str">
            <v>13.00</v>
          </cell>
        </row>
        <row r="7280">
          <cell r="A7280" t="str">
            <v>CYS-8102hei42-43</v>
          </cell>
          <cell r="B7280" t="str">
            <v>双扣厚底防滑凉拖（8102）</v>
          </cell>
          <cell r="C7280" t="str">
            <v>CYS-8102hei42-43-DY-8102</v>
          </cell>
          <cell r="D7280" t="str">
            <v>居家布艺</v>
          </cell>
          <cell r="E7280" t="str">
            <v>是</v>
          </cell>
          <cell r="F7280" t="str">
            <v/>
          </cell>
          <cell r="G7280" t="str">
            <v>42/43</v>
          </cell>
          <cell r="H7280" t="str">
            <v/>
          </cell>
          <cell r="I7280" t="str">
            <v/>
          </cell>
          <cell r="J7280" t="str">
            <v>件</v>
          </cell>
          <cell r="K7280" t="str">
            <v/>
          </cell>
          <cell r="L7280" t="str">
            <v/>
          </cell>
          <cell r="M7280" t="str">
            <v>13.00</v>
          </cell>
        </row>
        <row r="7281">
          <cell r="A7281" t="str">
            <v>CYS-8102hei44-45</v>
          </cell>
          <cell r="B7281" t="str">
            <v>双扣厚底防滑凉拖（8102）</v>
          </cell>
          <cell r="C7281" t="str">
            <v>CYS-8102hei44-45-DY-8102</v>
          </cell>
          <cell r="D7281" t="str">
            <v>居家布艺</v>
          </cell>
          <cell r="E7281" t="str">
            <v>是</v>
          </cell>
          <cell r="F7281" t="str">
            <v/>
          </cell>
          <cell r="G7281" t="str">
            <v>44/45</v>
          </cell>
          <cell r="H7281" t="str">
            <v/>
          </cell>
          <cell r="I7281" t="str">
            <v/>
          </cell>
          <cell r="J7281" t="str">
            <v>件</v>
          </cell>
          <cell r="K7281" t="str">
            <v/>
          </cell>
          <cell r="L7281" t="str">
            <v/>
          </cell>
          <cell r="M7281" t="str">
            <v>13.00</v>
          </cell>
        </row>
        <row r="7282">
          <cell r="A7282" t="str">
            <v>CYS-8102hui40-41</v>
          </cell>
          <cell r="B7282" t="str">
            <v>双扣厚底防滑凉拖（8102）</v>
          </cell>
          <cell r="C7282" t="str">
            <v>CYS-8102hui40-41-DY-8102</v>
          </cell>
          <cell r="D7282" t="str">
            <v>居家布艺</v>
          </cell>
          <cell r="E7282" t="str">
            <v>是</v>
          </cell>
          <cell r="F7282" t="str">
            <v/>
          </cell>
          <cell r="G7282" t="str">
            <v>40/41</v>
          </cell>
          <cell r="H7282" t="str">
            <v/>
          </cell>
          <cell r="I7282" t="str">
            <v/>
          </cell>
          <cell r="J7282" t="str">
            <v>件</v>
          </cell>
          <cell r="K7282" t="str">
            <v/>
          </cell>
          <cell r="L7282" t="str">
            <v/>
          </cell>
          <cell r="M7282" t="str">
            <v>13.00</v>
          </cell>
        </row>
        <row r="7283">
          <cell r="A7283" t="str">
            <v>CYS-8102hui42-43</v>
          </cell>
          <cell r="B7283" t="str">
            <v>双扣厚底防滑凉拖（8102）</v>
          </cell>
          <cell r="C7283" t="str">
            <v>CYS-8102hui42-43-DY-8102</v>
          </cell>
          <cell r="D7283" t="str">
            <v>居家布艺</v>
          </cell>
          <cell r="E7283" t="str">
            <v>是</v>
          </cell>
          <cell r="F7283" t="str">
            <v/>
          </cell>
          <cell r="G7283" t="str">
            <v>42/43</v>
          </cell>
          <cell r="H7283" t="str">
            <v/>
          </cell>
          <cell r="I7283" t="str">
            <v/>
          </cell>
          <cell r="J7283" t="str">
            <v>件</v>
          </cell>
          <cell r="K7283" t="str">
            <v/>
          </cell>
          <cell r="L7283" t="str">
            <v/>
          </cell>
          <cell r="M7283" t="str">
            <v>13.00</v>
          </cell>
        </row>
        <row r="7284">
          <cell r="A7284" t="str">
            <v>CYS-8102hui44-45</v>
          </cell>
          <cell r="B7284" t="str">
            <v>双扣厚底防滑凉拖（8102）</v>
          </cell>
          <cell r="C7284" t="str">
            <v>CYS-8102hui44-45-DY-8102</v>
          </cell>
          <cell r="D7284" t="str">
            <v>居家布艺</v>
          </cell>
          <cell r="E7284" t="str">
            <v>是</v>
          </cell>
          <cell r="F7284" t="str">
            <v/>
          </cell>
          <cell r="G7284" t="str">
            <v>44/45</v>
          </cell>
          <cell r="H7284" t="str">
            <v/>
          </cell>
          <cell r="I7284" t="str">
            <v/>
          </cell>
          <cell r="J7284" t="str">
            <v>件</v>
          </cell>
          <cell r="K7284" t="str">
            <v/>
          </cell>
          <cell r="L7284" t="str">
            <v/>
          </cell>
          <cell r="M7284" t="str">
            <v>13.00</v>
          </cell>
        </row>
        <row r="7285">
          <cell r="A7285" t="str">
            <v>CYS-8102baowen35-36</v>
          </cell>
          <cell r="B7285" t="str">
            <v>双扣厚底防滑凉拖（8102）</v>
          </cell>
          <cell r="C7285" t="str">
            <v>CYS-8102baowen35-36-DY-8102</v>
          </cell>
          <cell r="D7285" t="str">
            <v>居家布艺</v>
          </cell>
          <cell r="E7285" t="str">
            <v>是</v>
          </cell>
          <cell r="F7285" t="str">
            <v/>
          </cell>
          <cell r="G7285" t="str">
            <v>35/36</v>
          </cell>
          <cell r="H7285" t="str">
            <v/>
          </cell>
          <cell r="I7285" t="str">
            <v/>
          </cell>
          <cell r="J7285" t="str">
            <v>件</v>
          </cell>
          <cell r="K7285" t="str">
            <v/>
          </cell>
          <cell r="L7285" t="str">
            <v/>
          </cell>
          <cell r="M7285" t="str">
            <v>13.00</v>
          </cell>
        </row>
        <row r="7286">
          <cell r="A7286" t="str">
            <v>CYS-8102baowen37-38</v>
          </cell>
          <cell r="B7286" t="str">
            <v>双扣厚底防滑凉拖（8102）</v>
          </cell>
          <cell r="C7286" t="str">
            <v>CYS-8102baowen37-38-DY-8102</v>
          </cell>
          <cell r="D7286" t="str">
            <v>居家布艺</v>
          </cell>
          <cell r="E7286" t="str">
            <v>是</v>
          </cell>
          <cell r="F7286" t="str">
            <v/>
          </cell>
          <cell r="G7286" t="str">
            <v>37/38</v>
          </cell>
          <cell r="H7286" t="str">
            <v/>
          </cell>
          <cell r="I7286" t="str">
            <v/>
          </cell>
          <cell r="J7286" t="str">
            <v>件</v>
          </cell>
          <cell r="K7286" t="str">
            <v/>
          </cell>
          <cell r="L7286" t="str">
            <v/>
          </cell>
          <cell r="M7286" t="str">
            <v>13.00</v>
          </cell>
        </row>
        <row r="7287">
          <cell r="A7287" t="str">
            <v>CYS-8102baowen39-40</v>
          </cell>
          <cell r="B7287" t="str">
            <v>双扣厚底防滑凉拖（8102）</v>
          </cell>
          <cell r="C7287" t="str">
            <v>CYS-8102baowen39-40-DY-8102</v>
          </cell>
          <cell r="D7287" t="str">
            <v>居家布艺</v>
          </cell>
          <cell r="E7287" t="str">
            <v>是</v>
          </cell>
          <cell r="F7287" t="str">
            <v/>
          </cell>
          <cell r="G7287" t="str">
            <v>39/40</v>
          </cell>
          <cell r="H7287" t="str">
            <v/>
          </cell>
          <cell r="I7287" t="str">
            <v/>
          </cell>
          <cell r="J7287" t="str">
            <v>件</v>
          </cell>
          <cell r="K7287" t="str">
            <v/>
          </cell>
          <cell r="L7287" t="str">
            <v/>
          </cell>
          <cell r="M7287" t="str">
            <v>13.00</v>
          </cell>
        </row>
        <row r="7288">
          <cell r="A7288" t="str">
            <v>CYS-8102baowen40-41</v>
          </cell>
          <cell r="B7288" t="str">
            <v>双扣厚底防滑凉拖（8102）</v>
          </cell>
          <cell r="C7288" t="str">
            <v>CYS-8102baowen40-41-DY-8102</v>
          </cell>
          <cell r="D7288" t="str">
            <v>居家布艺</v>
          </cell>
          <cell r="E7288" t="str">
            <v>是</v>
          </cell>
          <cell r="F7288" t="str">
            <v/>
          </cell>
          <cell r="G7288" t="str">
            <v>40/41</v>
          </cell>
          <cell r="H7288" t="str">
            <v/>
          </cell>
          <cell r="I7288" t="str">
            <v/>
          </cell>
          <cell r="J7288" t="str">
            <v>件</v>
          </cell>
          <cell r="K7288" t="str">
            <v/>
          </cell>
          <cell r="L7288" t="str">
            <v/>
          </cell>
          <cell r="M7288" t="str">
            <v>13.00</v>
          </cell>
        </row>
        <row r="7289">
          <cell r="A7289" t="str">
            <v>CYS-8102fen35-36</v>
          </cell>
          <cell r="B7289" t="str">
            <v>双扣厚底防滑凉拖（8102）</v>
          </cell>
          <cell r="C7289" t="str">
            <v>CYS-8102fen35-36-DY-8102</v>
          </cell>
          <cell r="D7289" t="str">
            <v>居家布艺</v>
          </cell>
          <cell r="E7289" t="str">
            <v>是</v>
          </cell>
          <cell r="F7289" t="str">
            <v/>
          </cell>
          <cell r="G7289" t="str">
            <v>35/36</v>
          </cell>
          <cell r="H7289" t="str">
            <v/>
          </cell>
          <cell r="I7289" t="str">
            <v/>
          </cell>
          <cell r="J7289" t="str">
            <v>件</v>
          </cell>
          <cell r="K7289" t="str">
            <v/>
          </cell>
          <cell r="L7289" t="str">
            <v/>
          </cell>
          <cell r="M7289" t="str">
            <v>13.00</v>
          </cell>
        </row>
        <row r="7290">
          <cell r="A7290" t="str">
            <v>CYS-8102fen37-38</v>
          </cell>
          <cell r="B7290" t="str">
            <v>双扣厚底防滑凉拖（8102）</v>
          </cell>
          <cell r="C7290" t="str">
            <v>CYS-8102fen37-38-DY-8102</v>
          </cell>
          <cell r="D7290" t="str">
            <v>居家布艺</v>
          </cell>
          <cell r="E7290" t="str">
            <v>是</v>
          </cell>
          <cell r="F7290" t="str">
            <v/>
          </cell>
          <cell r="G7290" t="str">
            <v>37/38</v>
          </cell>
          <cell r="H7290" t="str">
            <v/>
          </cell>
          <cell r="I7290" t="str">
            <v/>
          </cell>
          <cell r="J7290" t="str">
            <v>件</v>
          </cell>
          <cell r="K7290" t="str">
            <v/>
          </cell>
          <cell r="L7290" t="str">
            <v/>
          </cell>
          <cell r="M7290" t="str">
            <v>13.00</v>
          </cell>
        </row>
        <row r="7291">
          <cell r="A7291" t="str">
            <v>CYS-8102fen39-40</v>
          </cell>
          <cell r="B7291" t="str">
            <v>双扣厚底防滑凉拖（8102）</v>
          </cell>
          <cell r="C7291" t="str">
            <v>CYS-8102fen39-40-DY-8102</v>
          </cell>
          <cell r="D7291" t="str">
            <v>居家布艺</v>
          </cell>
          <cell r="E7291" t="str">
            <v>是</v>
          </cell>
          <cell r="F7291" t="str">
            <v/>
          </cell>
          <cell r="G7291" t="str">
            <v>39/40</v>
          </cell>
          <cell r="H7291" t="str">
            <v/>
          </cell>
          <cell r="I7291" t="str">
            <v/>
          </cell>
          <cell r="J7291" t="str">
            <v>件</v>
          </cell>
          <cell r="K7291" t="str">
            <v/>
          </cell>
          <cell r="L7291" t="str">
            <v/>
          </cell>
          <cell r="M7291" t="str">
            <v>13.00</v>
          </cell>
        </row>
        <row r="7292">
          <cell r="A7292" t="str">
            <v>CYS-8102fen40-41</v>
          </cell>
          <cell r="B7292" t="str">
            <v>双扣厚底防滑凉拖（8102）</v>
          </cell>
          <cell r="C7292" t="str">
            <v>CYS-8102fen40-41-DY-8102</v>
          </cell>
          <cell r="D7292" t="str">
            <v>居家布艺</v>
          </cell>
          <cell r="E7292" t="str">
            <v>是</v>
          </cell>
          <cell r="F7292" t="str">
            <v/>
          </cell>
          <cell r="G7292" t="str">
            <v>40/41</v>
          </cell>
          <cell r="H7292" t="str">
            <v/>
          </cell>
          <cell r="I7292" t="str">
            <v/>
          </cell>
          <cell r="J7292" t="str">
            <v>件</v>
          </cell>
          <cell r="K7292" t="str">
            <v/>
          </cell>
          <cell r="L7292" t="str">
            <v/>
          </cell>
          <cell r="M7292" t="str">
            <v>13.00</v>
          </cell>
        </row>
        <row r="7293">
          <cell r="A7293" t="str">
            <v>CYS-8102mi35-36</v>
          </cell>
          <cell r="B7293" t="str">
            <v>双扣厚底防滑凉拖（8102）</v>
          </cell>
          <cell r="C7293" t="str">
            <v>CYS-8102mi35-36-DY-8102</v>
          </cell>
          <cell r="D7293" t="str">
            <v>居家布艺</v>
          </cell>
          <cell r="E7293" t="str">
            <v>是</v>
          </cell>
          <cell r="F7293" t="str">
            <v/>
          </cell>
          <cell r="G7293" t="str">
            <v>35/36</v>
          </cell>
          <cell r="H7293" t="str">
            <v/>
          </cell>
          <cell r="I7293" t="str">
            <v/>
          </cell>
          <cell r="J7293" t="str">
            <v>件</v>
          </cell>
          <cell r="K7293" t="str">
            <v/>
          </cell>
          <cell r="L7293" t="str">
            <v/>
          </cell>
          <cell r="M7293" t="str">
            <v>13.00</v>
          </cell>
        </row>
        <row r="7294">
          <cell r="A7294" t="str">
            <v>CYS-8102mi37-38</v>
          </cell>
          <cell r="B7294" t="str">
            <v>双扣厚底防滑凉拖（8102）</v>
          </cell>
          <cell r="C7294" t="str">
            <v>CYS-8102mi37-38-DY-8102</v>
          </cell>
          <cell r="D7294" t="str">
            <v>居家布艺</v>
          </cell>
          <cell r="E7294" t="str">
            <v>是</v>
          </cell>
          <cell r="F7294" t="str">
            <v/>
          </cell>
          <cell r="G7294" t="str">
            <v>37/38</v>
          </cell>
          <cell r="H7294" t="str">
            <v/>
          </cell>
          <cell r="I7294" t="str">
            <v/>
          </cell>
          <cell r="J7294" t="str">
            <v>件</v>
          </cell>
          <cell r="K7294" t="str">
            <v/>
          </cell>
          <cell r="L7294" t="str">
            <v/>
          </cell>
          <cell r="M7294" t="str">
            <v>13.00</v>
          </cell>
        </row>
        <row r="7295">
          <cell r="A7295" t="str">
            <v>CYS-8102mi39-40</v>
          </cell>
          <cell r="B7295" t="str">
            <v>双扣厚底防滑凉拖（8102）</v>
          </cell>
          <cell r="C7295" t="str">
            <v>CYS-8102mi39-40-DY-8102</v>
          </cell>
          <cell r="D7295" t="str">
            <v>居家布艺</v>
          </cell>
          <cell r="E7295" t="str">
            <v>是</v>
          </cell>
          <cell r="F7295" t="str">
            <v/>
          </cell>
          <cell r="G7295" t="str">
            <v>39/40</v>
          </cell>
          <cell r="H7295" t="str">
            <v/>
          </cell>
          <cell r="I7295" t="str">
            <v/>
          </cell>
          <cell r="J7295" t="str">
            <v>件</v>
          </cell>
          <cell r="K7295" t="str">
            <v/>
          </cell>
          <cell r="L7295" t="str">
            <v/>
          </cell>
          <cell r="M7295" t="str">
            <v>13.00</v>
          </cell>
        </row>
        <row r="7296">
          <cell r="A7296" t="str">
            <v>CYS-8102mi40-41</v>
          </cell>
          <cell r="B7296" t="str">
            <v>双扣厚底防滑凉拖（8102）</v>
          </cell>
          <cell r="C7296" t="str">
            <v>CYS-8102mi40-41-DY-8102</v>
          </cell>
          <cell r="D7296" t="str">
            <v>居家布艺</v>
          </cell>
          <cell r="E7296" t="str">
            <v>是</v>
          </cell>
          <cell r="F7296" t="str">
            <v/>
          </cell>
          <cell r="G7296" t="str">
            <v>40/41</v>
          </cell>
          <cell r="H7296" t="str">
            <v/>
          </cell>
          <cell r="I7296" t="str">
            <v/>
          </cell>
          <cell r="J7296" t="str">
            <v>件</v>
          </cell>
          <cell r="K7296" t="str">
            <v/>
          </cell>
          <cell r="L7296" t="str">
            <v/>
          </cell>
          <cell r="M7296" t="str">
            <v>13.00</v>
          </cell>
        </row>
        <row r="7297">
          <cell r="A7297" t="str">
            <v>CYS-8102mi42-43</v>
          </cell>
          <cell r="B7297" t="str">
            <v>双扣厚底防滑凉拖（8102）</v>
          </cell>
          <cell r="C7297" t="str">
            <v>CYS-8102mi42-43-DY-8102</v>
          </cell>
          <cell r="D7297" t="str">
            <v>居家布艺</v>
          </cell>
          <cell r="E7297" t="str">
            <v>是</v>
          </cell>
          <cell r="F7297" t="str">
            <v/>
          </cell>
          <cell r="G7297" t="str">
            <v>42/43</v>
          </cell>
          <cell r="H7297" t="str">
            <v/>
          </cell>
          <cell r="I7297" t="str">
            <v/>
          </cell>
          <cell r="J7297" t="str">
            <v>件</v>
          </cell>
          <cell r="K7297" t="str">
            <v/>
          </cell>
          <cell r="L7297" t="str">
            <v/>
          </cell>
          <cell r="M7297" t="str">
            <v>13.00</v>
          </cell>
        </row>
        <row r="7298">
          <cell r="A7298" t="str">
            <v>CYS-8102mi44-45</v>
          </cell>
          <cell r="B7298" t="str">
            <v>双扣厚底防滑凉拖（8102）</v>
          </cell>
          <cell r="C7298" t="str">
            <v>CYS-8102mi44-45-DY-8102</v>
          </cell>
          <cell r="D7298" t="str">
            <v>居家布艺</v>
          </cell>
          <cell r="E7298" t="str">
            <v>是</v>
          </cell>
          <cell r="F7298" t="str">
            <v/>
          </cell>
          <cell r="G7298" t="str">
            <v>44/45</v>
          </cell>
          <cell r="H7298" t="str">
            <v/>
          </cell>
          <cell r="I7298" t="str">
            <v/>
          </cell>
          <cell r="J7298" t="str">
            <v>件</v>
          </cell>
          <cell r="K7298" t="str">
            <v/>
          </cell>
          <cell r="L7298" t="str">
            <v/>
          </cell>
          <cell r="M7298" t="str">
            <v>13.00</v>
          </cell>
        </row>
        <row r="7299">
          <cell r="A7299" t="str">
            <v>CYS-YC45hei35-36</v>
          </cell>
          <cell r="B7299" t="str">
            <v>厚底增高缓震凉拖（YC45）</v>
          </cell>
          <cell r="C7299" t="str">
            <v>CYS-YC45hei35-36-YC45</v>
          </cell>
          <cell r="D7299" t="str">
            <v>居家布艺</v>
          </cell>
          <cell r="E7299" t="str">
            <v>是</v>
          </cell>
          <cell r="F7299" t="str">
            <v/>
          </cell>
          <cell r="G7299" t="str">
            <v>35/36</v>
          </cell>
          <cell r="H7299" t="str">
            <v/>
          </cell>
          <cell r="I7299" t="str">
            <v/>
          </cell>
          <cell r="J7299" t="str">
            <v>件</v>
          </cell>
          <cell r="K7299" t="str">
            <v/>
          </cell>
          <cell r="L7299" t="str">
            <v/>
          </cell>
          <cell r="M7299" t="str">
            <v>14.00</v>
          </cell>
        </row>
        <row r="7300">
          <cell r="A7300" t="str">
            <v>CYS-YC45hei37-38</v>
          </cell>
          <cell r="B7300" t="str">
            <v>厚底增高缓震凉拖（YC45）</v>
          </cell>
          <cell r="C7300" t="str">
            <v>CYS-YC45hei37-38-YC45</v>
          </cell>
          <cell r="D7300" t="str">
            <v>居家布艺</v>
          </cell>
          <cell r="E7300" t="str">
            <v>是</v>
          </cell>
          <cell r="F7300" t="str">
            <v/>
          </cell>
          <cell r="G7300" t="str">
            <v>37/38</v>
          </cell>
          <cell r="H7300" t="str">
            <v/>
          </cell>
          <cell r="I7300" t="str">
            <v/>
          </cell>
          <cell r="J7300" t="str">
            <v>件</v>
          </cell>
          <cell r="K7300" t="str">
            <v/>
          </cell>
          <cell r="L7300" t="str">
            <v/>
          </cell>
          <cell r="M7300" t="str">
            <v>14.00</v>
          </cell>
        </row>
        <row r="7301">
          <cell r="A7301" t="str">
            <v>CYS-YC45hei39-40</v>
          </cell>
          <cell r="B7301" t="str">
            <v>厚底增高缓震凉拖（YC45）</v>
          </cell>
          <cell r="C7301" t="str">
            <v>CYS-YC45hei39-40-YC45</v>
          </cell>
          <cell r="D7301" t="str">
            <v>居家布艺</v>
          </cell>
          <cell r="E7301" t="str">
            <v>是</v>
          </cell>
          <cell r="F7301" t="str">
            <v/>
          </cell>
          <cell r="G7301" t="str">
            <v>39/40</v>
          </cell>
          <cell r="H7301" t="str">
            <v/>
          </cell>
          <cell r="I7301" t="str">
            <v/>
          </cell>
          <cell r="J7301" t="str">
            <v>件</v>
          </cell>
          <cell r="K7301" t="str">
            <v/>
          </cell>
          <cell r="L7301" t="str">
            <v/>
          </cell>
          <cell r="M7301" t="str">
            <v>14.00</v>
          </cell>
        </row>
        <row r="7302">
          <cell r="A7302" t="str">
            <v>CYS-YC45hei40-41</v>
          </cell>
          <cell r="B7302" t="str">
            <v>厚底增高缓震凉拖（YC45）</v>
          </cell>
          <cell r="C7302" t="str">
            <v>CYS-YC45hei40-41-YC45</v>
          </cell>
          <cell r="D7302" t="str">
            <v>居家布艺</v>
          </cell>
          <cell r="E7302" t="str">
            <v>是</v>
          </cell>
          <cell r="F7302" t="str">
            <v/>
          </cell>
          <cell r="G7302" t="str">
            <v>40/41</v>
          </cell>
          <cell r="H7302" t="str">
            <v/>
          </cell>
          <cell r="I7302" t="str">
            <v/>
          </cell>
          <cell r="J7302" t="str">
            <v>件</v>
          </cell>
          <cell r="K7302" t="str">
            <v/>
          </cell>
          <cell r="L7302" t="str">
            <v/>
          </cell>
          <cell r="M7302" t="str">
            <v>14.00</v>
          </cell>
        </row>
        <row r="7303">
          <cell r="A7303" t="str">
            <v>CYS-YC45hei42-43</v>
          </cell>
          <cell r="B7303" t="str">
            <v>厚底增高缓震凉拖（YC45）</v>
          </cell>
          <cell r="C7303" t="str">
            <v>CYS-YC45hei42-43-YC45</v>
          </cell>
          <cell r="D7303" t="str">
            <v>居家布艺</v>
          </cell>
          <cell r="E7303" t="str">
            <v>是</v>
          </cell>
          <cell r="F7303" t="str">
            <v/>
          </cell>
          <cell r="G7303" t="str">
            <v>42/43</v>
          </cell>
          <cell r="H7303" t="str">
            <v/>
          </cell>
          <cell r="I7303" t="str">
            <v/>
          </cell>
          <cell r="J7303" t="str">
            <v>件</v>
          </cell>
          <cell r="K7303" t="str">
            <v/>
          </cell>
          <cell r="L7303" t="str">
            <v/>
          </cell>
          <cell r="M7303" t="str">
            <v>14.00</v>
          </cell>
        </row>
        <row r="7304">
          <cell r="A7304" t="str">
            <v>CYS-YC45hei44-45</v>
          </cell>
          <cell r="B7304" t="str">
            <v>厚底增高缓震凉拖（YC45）</v>
          </cell>
          <cell r="C7304" t="str">
            <v>CYS-YC45hei44-45-YC45</v>
          </cell>
          <cell r="D7304" t="str">
            <v>居家布艺</v>
          </cell>
          <cell r="E7304" t="str">
            <v>是</v>
          </cell>
          <cell r="F7304" t="str">
            <v/>
          </cell>
          <cell r="G7304" t="str">
            <v>44/45</v>
          </cell>
          <cell r="H7304" t="str">
            <v/>
          </cell>
          <cell r="I7304" t="str">
            <v/>
          </cell>
          <cell r="J7304" t="str">
            <v>件</v>
          </cell>
          <cell r="K7304" t="str">
            <v/>
          </cell>
          <cell r="L7304" t="str">
            <v/>
          </cell>
          <cell r="M7304" t="str">
            <v>14.00</v>
          </cell>
        </row>
        <row r="7305">
          <cell r="A7305" t="str">
            <v>CYS-YC45mi35-36</v>
          </cell>
          <cell r="B7305" t="str">
            <v>厚底增高缓震凉拖（YC45）</v>
          </cell>
          <cell r="C7305" t="str">
            <v>CYS-YC45mi35-36-YC45</v>
          </cell>
          <cell r="D7305" t="str">
            <v>居家布艺</v>
          </cell>
          <cell r="E7305" t="str">
            <v>是</v>
          </cell>
          <cell r="F7305" t="str">
            <v/>
          </cell>
          <cell r="G7305" t="str">
            <v>35/36</v>
          </cell>
          <cell r="H7305" t="str">
            <v/>
          </cell>
          <cell r="I7305" t="str">
            <v/>
          </cell>
          <cell r="J7305" t="str">
            <v>件</v>
          </cell>
          <cell r="K7305" t="str">
            <v/>
          </cell>
          <cell r="L7305" t="str">
            <v/>
          </cell>
          <cell r="M7305" t="str">
            <v>14.00</v>
          </cell>
        </row>
        <row r="7306">
          <cell r="A7306" t="str">
            <v>CYS-YC45mi37-38</v>
          </cell>
          <cell r="B7306" t="str">
            <v>厚底增高缓震凉拖（YC45）</v>
          </cell>
          <cell r="C7306" t="str">
            <v>CYS-YC45mi37-38-YC45</v>
          </cell>
          <cell r="D7306" t="str">
            <v>居家布艺</v>
          </cell>
          <cell r="E7306" t="str">
            <v>是</v>
          </cell>
          <cell r="F7306" t="str">
            <v/>
          </cell>
          <cell r="G7306" t="str">
            <v>37/38</v>
          </cell>
          <cell r="H7306" t="str">
            <v/>
          </cell>
          <cell r="I7306" t="str">
            <v/>
          </cell>
          <cell r="J7306" t="str">
            <v>件</v>
          </cell>
          <cell r="K7306" t="str">
            <v/>
          </cell>
          <cell r="L7306" t="str">
            <v/>
          </cell>
          <cell r="M7306" t="str">
            <v>14.00</v>
          </cell>
        </row>
        <row r="7307">
          <cell r="A7307" t="str">
            <v>CYS-YC45mi39-40</v>
          </cell>
          <cell r="B7307" t="str">
            <v>厚底增高缓震凉拖（YC45）</v>
          </cell>
          <cell r="C7307" t="str">
            <v>CYS-YC45mi39-40-YC45</v>
          </cell>
          <cell r="D7307" t="str">
            <v>居家布艺</v>
          </cell>
          <cell r="E7307" t="str">
            <v>是</v>
          </cell>
          <cell r="F7307" t="str">
            <v/>
          </cell>
          <cell r="G7307" t="str">
            <v>39/40</v>
          </cell>
          <cell r="H7307" t="str">
            <v/>
          </cell>
          <cell r="I7307" t="str">
            <v/>
          </cell>
          <cell r="J7307" t="str">
            <v>件</v>
          </cell>
          <cell r="K7307" t="str">
            <v/>
          </cell>
          <cell r="L7307" t="str">
            <v/>
          </cell>
          <cell r="M7307" t="str">
            <v>14.00</v>
          </cell>
        </row>
        <row r="7308">
          <cell r="A7308" t="str">
            <v>CYS-YC45mi40-41</v>
          </cell>
          <cell r="B7308" t="str">
            <v>厚底增高缓震凉拖（YC45）</v>
          </cell>
          <cell r="C7308" t="str">
            <v>CYS-YC45mi40-41-YC45</v>
          </cell>
          <cell r="D7308" t="str">
            <v>居家布艺</v>
          </cell>
          <cell r="E7308" t="str">
            <v>是</v>
          </cell>
          <cell r="F7308" t="str">
            <v/>
          </cell>
          <cell r="G7308" t="str">
            <v>40/41</v>
          </cell>
          <cell r="H7308" t="str">
            <v/>
          </cell>
          <cell r="I7308" t="str">
            <v/>
          </cell>
          <cell r="J7308" t="str">
            <v>件</v>
          </cell>
          <cell r="K7308" t="str">
            <v/>
          </cell>
          <cell r="L7308" t="str">
            <v/>
          </cell>
          <cell r="M7308" t="str">
            <v>14.00</v>
          </cell>
        </row>
        <row r="7309">
          <cell r="A7309" t="str">
            <v>CYS-YC45mi42-43</v>
          </cell>
          <cell r="B7309" t="str">
            <v>厚底增高缓震凉拖（YC45）</v>
          </cell>
          <cell r="C7309" t="str">
            <v>CYS-YC45mi42-43-YC45</v>
          </cell>
          <cell r="D7309" t="str">
            <v>居家布艺</v>
          </cell>
          <cell r="E7309" t="str">
            <v>是</v>
          </cell>
          <cell r="F7309" t="str">
            <v/>
          </cell>
          <cell r="G7309" t="str">
            <v>42/43</v>
          </cell>
          <cell r="H7309" t="str">
            <v/>
          </cell>
          <cell r="I7309" t="str">
            <v/>
          </cell>
          <cell r="J7309" t="str">
            <v>件</v>
          </cell>
          <cell r="K7309" t="str">
            <v/>
          </cell>
          <cell r="L7309" t="str">
            <v/>
          </cell>
          <cell r="M7309" t="str">
            <v>14.00</v>
          </cell>
        </row>
        <row r="7310">
          <cell r="A7310" t="str">
            <v>CYS-YC45mi44-45</v>
          </cell>
          <cell r="B7310" t="str">
            <v>厚底增高缓震凉拖（YC45）</v>
          </cell>
          <cell r="C7310" t="str">
            <v>CYS-YC45mi44-45-YC45</v>
          </cell>
          <cell r="D7310" t="str">
            <v>居家布艺</v>
          </cell>
          <cell r="E7310" t="str">
            <v>是</v>
          </cell>
          <cell r="F7310" t="str">
            <v/>
          </cell>
          <cell r="G7310" t="str">
            <v>44/45</v>
          </cell>
          <cell r="H7310" t="str">
            <v/>
          </cell>
          <cell r="I7310" t="str">
            <v/>
          </cell>
          <cell r="J7310" t="str">
            <v>件</v>
          </cell>
          <cell r="K7310" t="str">
            <v/>
          </cell>
          <cell r="L7310" t="str">
            <v/>
          </cell>
          <cell r="M7310" t="str">
            <v>14.00</v>
          </cell>
        </row>
        <row r="7311">
          <cell r="A7311" t="str">
            <v>CYS-84312hei36/37</v>
          </cell>
          <cell r="B7311" t="str">
            <v>两条带厚底勃肯足弓支撑凉拖（84312）</v>
          </cell>
          <cell r="C7311" t="str">
            <v>CYS-84312hei36/37-DY-84312</v>
          </cell>
          <cell r="D7311" t="str">
            <v>居家布艺</v>
          </cell>
          <cell r="E7311" t="str">
            <v>是</v>
          </cell>
          <cell r="F7311" t="str">
            <v/>
          </cell>
          <cell r="G7311" t="str">
            <v>36/37</v>
          </cell>
          <cell r="H7311" t="str">
            <v/>
          </cell>
          <cell r="I7311" t="str">
            <v/>
          </cell>
          <cell r="J7311" t="str">
            <v>件</v>
          </cell>
          <cell r="K7311" t="str">
            <v/>
          </cell>
          <cell r="L7311" t="str">
            <v/>
          </cell>
          <cell r="M7311" t="str">
            <v>14.00</v>
          </cell>
        </row>
        <row r="7312">
          <cell r="A7312" t="str">
            <v>CYS-84312hei38/39</v>
          </cell>
          <cell r="B7312" t="str">
            <v>两条带厚底勃肯足弓支撑凉拖（84312）</v>
          </cell>
          <cell r="C7312" t="str">
            <v>CYS-84312hei38/39-DY-84312</v>
          </cell>
          <cell r="D7312" t="str">
            <v>居家布艺</v>
          </cell>
          <cell r="E7312" t="str">
            <v>是</v>
          </cell>
          <cell r="F7312" t="str">
            <v/>
          </cell>
          <cell r="G7312" t="str">
            <v>38/39</v>
          </cell>
          <cell r="H7312" t="str">
            <v/>
          </cell>
          <cell r="I7312" t="str">
            <v/>
          </cell>
          <cell r="J7312" t="str">
            <v>件</v>
          </cell>
          <cell r="K7312" t="str">
            <v/>
          </cell>
          <cell r="L7312" t="str">
            <v/>
          </cell>
          <cell r="M7312" t="str">
            <v>14.00</v>
          </cell>
        </row>
        <row r="7313">
          <cell r="A7313" t="str">
            <v>CYS-84312hei40/41</v>
          </cell>
          <cell r="B7313" t="str">
            <v>两条带厚底勃肯足弓支撑凉拖（84312）</v>
          </cell>
          <cell r="C7313" t="str">
            <v>CYS-84312hei40/41-DY-84312</v>
          </cell>
          <cell r="D7313" t="str">
            <v>居家布艺</v>
          </cell>
          <cell r="E7313" t="str">
            <v>是</v>
          </cell>
          <cell r="F7313" t="str">
            <v/>
          </cell>
          <cell r="G7313" t="str">
            <v>40/41</v>
          </cell>
          <cell r="H7313" t="str">
            <v/>
          </cell>
          <cell r="I7313" t="str">
            <v/>
          </cell>
          <cell r="J7313" t="str">
            <v>件</v>
          </cell>
          <cell r="K7313" t="str">
            <v/>
          </cell>
          <cell r="L7313" t="str">
            <v/>
          </cell>
          <cell r="M7313" t="str">
            <v>14.00</v>
          </cell>
        </row>
        <row r="7314">
          <cell r="A7314" t="str">
            <v>CYS-84312hei42/43</v>
          </cell>
          <cell r="B7314" t="str">
            <v>两条带厚底勃肯足弓支撑凉拖（84312）</v>
          </cell>
          <cell r="C7314" t="str">
            <v>CYS-84312hei42/43-DY-84312</v>
          </cell>
          <cell r="D7314" t="str">
            <v>居家布艺</v>
          </cell>
          <cell r="E7314" t="str">
            <v>是</v>
          </cell>
          <cell r="F7314" t="str">
            <v/>
          </cell>
          <cell r="G7314" t="str">
            <v>42/43</v>
          </cell>
          <cell r="H7314" t="str">
            <v/>
          </cell>
          <cell r="I7314" t="str">
            <v/>
          </cell>
          <cell r="J7314" t="str">
            <v>件</v>
          </cell>
          <cell r="K7314" t="str">
            <v/>
          </cell>
          <cell r="L7314" t="str">
            <v/>
          </cell>
          <cell r="M7314" t="str">
            <v>14.00</v>
          </cell>
        </row>
        <row r="7315">
          <cell r="A7315" t="str">
            <v>CYS-84312mi36/37</v>
          </cell>
          <cell r="B7315" t="str">
            <v>两条带厚底勃肯足弓支撑凉拖（84312）</v>
          </cell>
          <cell r="C7315" t="str">
            <v>CYS-84312mi36/37-DY-84312</v>
          </cell>
          <cell r="D7315" t="str">
            <v>居家布艺</v>
          </cell>
          <cell r="E7315" t="str">
            <v>是</v>
          </cell>
          <cell r="F7315" t="str">
            <v/>
          </cell>
          <cell r="G7315" t="str">
            <v>36/37</v>
          </cell>
          <cell r="H7315" t="str">
            <v/>
          </cell>
          <cell r="I7315" t="str">
            <v/>
          </cell>
          <cell r="J7315" t="str">
            <v>件</v>
          </cell>
          <cell r="K7315" t="str">
            <v/>
          </cell>
          <cell r="L7315" t="str">
            <v/>
          </cell>
          <cell r="M7315" t="str">
            <v>14.00</v>
          </cell>
        </row>
        <row r="7316">
          <cell r="A7316" t="str">
            <v>CYS-84312mi38/39</v>
          </cell>
          <cell r="B7316" t="str">
            <v>两条带厚底勃肯足弓支撑凉拖（84312）</v>
          </cell>
          <cell r="C7316" t="str">
            <v>CYS-84312mi38/39-DY-84312</v>
          </cell>
          <cell r="D7316" t="str">
            <v>居家布艺</v>
          </cell>
          <cell r="E7316" t="str">
            <v>是</v>
          </cell>
          <cell r="F7316" t="str">
            <v/>
          </cell>
          <cell r="G7316" t="str">
            <v>38/39</v>
          </cell>
          <cell r="H7316" t="str">
            <v/>
          </cell>
          <cell r="I7316" t="str">
            <v/>
          </cell>
          <cell r="J7316" t="str">
            <v>件</v>
          </cell>
          <cell r="K7316" t="str">
            <v/>
          </cell>
          <cell r="L7316" t="str">
            <v/>
          </cell>
          <cell r="M7316" t="str">
            <v>14.00</v>
          </cell>
        </row>
        <row r="7317">
          <cell r="A7317" t="str">
            <v>CYS-84312mi40/41</v>
          </cell>
          <cell r="B7317" t="str">
            <v>两条带厚底勃肯足弓支撑凉拖（84312）</v>
          </cell>
          <cell r="C7317" t="str">
            <v>CYS-84312mi40/41-DY-84312</v>
          </cell>
          <cell r="D7317" t="str">
            <v>居家布艺</v>
          </cell>
          <cell r="E7317" t="str">
            <v>是</v>
          </cell>
          <cell r="F7317" t="str">
            <v/>
          </cell>
          <cell r="G7317" t="str">
            <v>40/41</v>
          </cell>
          <cell r="H7317" t="str">
            <v/>
          </cell>
          <cell r="I7317" t="str">
            <v/>
          </cell>
          <cell r="J7317" t="str">
            <v>件</v>
          </cell>
          <cell r="K7317" t="str">
            <v/>
          </cell>
          <cell r="L7317" t="str">
            <v/>
          </cell>
          <cell r="M7317" t="str">
            <v>14.00</v>
          </cell>
        </row>
        <row r="7318">
          <cell r="A7318" t="str">
            <v>CYS-84312mi42/43</v>
          </cell>
          <cell r="B7318" t="str">
            <v>两条带厚底勃肯足弓支撑凉拖（84312）</v>
          </cell>
          <cell r="C7318" t="str">
            <v>CYS-84312mi42/43-DY-84312</v>
          </cell>
          <cell r="D7318" t="str">
            <v>居家布艺</v>
          </cell>
          <cell r="E7318" t="str">
            <v>是</v>
          </cell>
          <cell r="F7318" t="str">
            <v/>
          </cell>
          <cell r="G7318" t="str">
            <v>42/43</v>
          </cell>
          <cell r="H7318" t="str">
            <v/>
          </cell>
          <cell r="I7318" t="str">
            <v/>
          </cell>
          <cell r="J7318" t="str">
            <v>件</v>
          </cell>
          <cell r="K7318" t="str">
            <v/>
          </cell>
          <cell r="L7318" t="str">
            <v/>
          </cell>
          <cell r="M7318" t="str">
            <v>14.00</v>
          </cell>
        </row>
        <row r="7319">
          <cell r="A7319" t="str">
            <v>CYS-1621hei35/36</v>
          </cell>
          <cell r="B7319" t="str">
            <v>厚底洞洞鞋女鞋（1621）</v>
          </cell>
          <cell r="C7319" t="str">
            <v>CYS-1621hei35/36-DY-1621</v>
          </cell>
          <cell r="D7319" t="str">
            <v>居家布艺</v>
          </cell>
          <cell r="E7319" t="str">
            <v>是</v>
          </cell>
          <cell r="F7319" t="str">
            <v/>
          </cell>
          <cell r="G7319" t="str">
            <v>35/36</v>
          </cell>
          <cell r="H7319" t="str">
            <v/>
          </cell>
          <cell r="I7319" t="str">
            <v/>
          </cell>
          <cell r="J7319" t="str">
            <v>件</v>
          </cell>
          <cell r="K7319" t="str">
            <v/>
          </cell>
          <cell r="L7319" t="str">
            <v/>
          </cell>
          <cell r="M7319" t="str">
            <v>15.00</v>
          </cell>
        </row>
        <row r="7320">
          <cell r="A7320" t="str">
            <v>CYS-1621hei37/38</v>
          </cell>
          <cell r="B7320" t="str">
            <v>厚底洞洞鞋女鞋（1621）</v>
          </cell>
          <cell r="C7320" t="str">
            <v>CYS-1621hei37/38-DY-1621</v>
          </cell>
          <cell r="D7320" t="str">
            <v>居家布艺</v>
          </cell>
          <cell r="E7320" t="str">
            <v>是</v>
          </cell>
          <cell r="F7320" t="str">
            <v/>
          </cell>
          <cell r="G7320" t="str">
            <v>37/38</v>
          </cell>
          <cell r="H7320" t="str">
            <v/>
          </cell>
          <cell r="I7320" t="str">
            <v/>
          </cell>
          <cell r="J7320" t="str">
            <v>件</v>
          </cell>
          <cell r="K7320" t="str">
            <v/>
          </cell>
          <cell r="L7320" t="str">
            <v/>
          </cell>
          <cell r="M7320" t="str">
            <v>15.00</v>
          </cell>
        </row>
        <row r="7321">
          <cell r="A7321" t="str">
            <v>CYS-1621hei39/40</v>
          </cell>
          <cell r="B7321" t="str">
            <v>厚底洞洞鞋女鞋（1621）</v>
          </cell>
          <cell r="C7321" t="str">
            <v>CYS-1621hei39/40-DY-1621</v>
          </cell>
          <cell r="D7321" t="str">
            <v>居家布艺</v>
          </cell>
          <cell r="E7321" t="str">
            <v>是</v>
          </cell>
          <cell r="F7321" t="str">
            <v/>
          </cell>
          <cell r="G7321" t="str">
            <v>39/40</v>
          </cell>
          <cell r="H7321" t="str">
            <v/>
          </cell>
          <cell r="I7321" t="str">
            <v/>
          </cell>
          <cell r="J7321" t="str">
            <v>件</v>
          </cell>
          <cell r="K7321" t="str">
            <v/>
          </cell>
          <cell r="L7321" t="str">
            <v/>
          </cell>
          <cell r="M7321" t="str">
            <v>15.00</v>
          </cell>
        </row>
        <row r="7322">
          <cell r="A7322" t="str">
            <v>CYS-1621mi35/36</v>
          </cell>
          <cell r="B7322" t="str">
            <v>厚底洞洞鞋女鞋（1621）</v>
          </cell>
          <cell r="C7322" t="str">
            <v>CYS-1621mi35/36-DY-1621</v>
          </cell>
          <cell r="D7322" t="str">
            <v>居家布艺</v>
          </cell>
          <cell r="E7322" t="str">
            <v>是</v>
          </cell>
          <cell r="F7322" t="str">
            <v/>
          </cell>
          <cell r="G7322" t="str">
            <v>35/36</v>
          </cell>
          <cell r="H7322" t="str">
            <v/>
          </cell>
          <cell r="I7322" t="str">
            <v/>
          </cell>
          <cell r="J7322" t="str">
            <v>件</v>
          </cell>
          <cell r="K7322" t="str">
            <v/>
          </cell>
          <cell r="L7322" t="str">
            <v/>
          </cell>
          <cell r="M7322" t="str">
            <v>15.00</v>
          </cell>
        </row>
        <row r="7323">
          <cell r="A7323" t="str">
            <v>CYS-1621mi37/38</v>
          </cell>
          <cell r="B7323" t="str">
            <v>厚底洞洞鞋女鞋（1621）</v>
          </cell>
          <cell r="C7323" t="str">
            <v>CYS-1621mi37/38-DY-1621</v>
          </cell>
          <cell r="D7323" t="str">
            <v>居家布艺</v>
          </cell>
          <cell r="E7323" t="str">
            <v>是</v>
          </cell>
          <cell r="F7323" t="str">
            <v/>
          </cell>
          <cell r="G7323" t="str">
            <v>37/38</v>
          </cell>
          <cell r="H7323" t="str">
            <v/>
          </cell>
          <cell r="I7323" t="str">
            <v/>
          </cell>
          <cell r="J7323" t="str">
            <v>件</v>
          </cell>
          <cell r="K7323" t="str">
            <v/>
          </cell>
          <cell r="L7323" t="str">
            <v/>
          </cell>
          <cell r="M7323" t="str">
            <v>15.00</v>
          </cell>
        </row>
        <row r="7324">
          <cell r="A7324" t="str">
            <v>CYS-1621mi39/40</v>
          </cell>
          <cell r="B7324" t="str">
            <v>厚底洞洞鞋女鞋（1621）</v>
          </cell>
          <cell r="C7324" t="str">
            <v>CYS-1621mi39/40-DY-1621</v>
          </cell>
          <cell r="D7324" t="str">
            <v>居家布艺</v>
          </cell>
          <cell r="E7324" t="str">
            <v>是</v>
          </cell>
          <cell r="F7324" t="str">
            <v/>
          </cell>
          <cell r="G7324" t="str">
            <v>39/40</v>
          </cell>
          <cell r="H7324" t="str">
            <v/>
          </cell>
          <cell r="I7324" t="str">
            <v/>
          </cell>
          <cell r="J7324" t="str">
            <v>件</v>
          </cell>
          <cell r="K7324" t="str">
            <v/>
          </cell>
          <cell r="L7324" t="str">
            <v/>
          </cell>
          <cell r="M7324" t="str">
            <v>15.00</v>
          </cell>
        </row>
        <row r="7325">
          <cell r="A7325" t="str">
            <v>CYS-8103fen35/36</v>
          </cell>
          <cell r="B7325" t="str">
            <v>极简家居情侣拖（8103）</v>
          </cell>
          <cell r="C7325" t="str">
            <v>CYS-8103fen35/36-DY-8103</v>
          </cell>
          <cell r="D7325" t="str">
            <v>居家布艺</v>
          </cell>
          <cell r="E7325" t="str">
            <v>是</v>
          </cell>
          <cell r="F7325" t="str">
            <v/>
          </cell>
          <cell r="G7325" t="str">
            <v>35/36</v>
          </cell>
          <cell r="H7325" t="str">
            <v/>
          </cell>
          <cell r="I7325" t="str">
            <v/>
          </cell>
          <cell r="J7325" t="str">
            <v>件</v>
          </cell>
          <cell r="K7325" t="str">
            <v/>
          </cell>
          <cell r="L7325" t="str">
            <v/>
          </cell>
          <cell r="M7325" t="str">
            <v>6.50</v>
          </cell>
        </row>
        <row r="7326">
          <cell r="A7326" t="str">
            <v>CYS-8103fen37/38</v>
          </cell>
          <cell r="B7326" t="str">
            <v>极简家居情侣拖（8103）</v>
          </cell>
          <cell r="C7326" t="str">
            <v>CYS-8103fen37/38-DY-8103</v>
          </cell>
          <cell r="D7326" t="str">
            <v>居家布艺</v>
          </cell>
          <cell r="E7326" t="str">
            <v>是</v>
          </cell>
          <cell r="F7326" t="str">
            <v/>
          </cell>
          <cell r="G7326" t="str">
            <v>37/38</v>
          </cell>
          <cell r="H7326" t="str">
            <v/>
          </cell>
          <cell r="I7326" t="str">
            <v/>
          </cell>
          <cell r="J7326" t="str">
            <v>件</v>
          </cell>
          <cell r="K7326" t="str">
            <v/>
          </cell>
          <cell r="L7326" t="str">
            <v/>
          </cell>
          <cell r="M7326" t="str">
            <v>6.50</v>
          </cell>
        </row>
        <row r="7327">
          <cell r="A7327" t="str">
            <v>CYS-8103fen39/40</v>
          </cell>
          <cell r="B7327" t="str">
            <v>极简家居情侣拖（8103）</v>
          </cell>
          <cell r="C7327" t="str">
            <v>CYS-8103fen39/40-DY-8103</v>
          </cell>
          <cell r="D7327" t="str">
            <v>居家布艺</v>
          </cell>
          <cell r="E7327" t="str">
            <v>是</v>
          </cell>
          <cell r="F7327" t="str">
            <v/>
          </cell>
          <cell r="G7327" t="str">
            <v>39/40</v>
          </cell>
          <cell r="H7327" t="str">
            <v/>
          </cell>
          <cell r="I7327" t="str">
            <v/>
          </cell>
          <cell r="J7327" t="str">
            <v>件</v>
          </cell>
          <cell r="K7327" t="str">
            <v/>
          </cell>
          <cell r="L7327" t="str">
            <v/>
          </cell>
          <cell r="M7327" t="str">
            <v>6.50</v>
          </cell>
        </row>
        <row r="7328">
          <cell r="A7328" t="str">
            <v>CYS-8103hei40/41</v>
          </cell>
          <cell r="B7328" t="str">
            <v>极简家居情侣拖（8103）</v>
          </cell>
          <cell r="C7328" t="str">
            <v>CYS-8103hei40/41-DY-8103</v>
          </cell>
          <cell r="D7328" t="str">
            <v>居家布艺</v>
          </cell>
          <cell r="E7328" t="str">
            <v>是</v>
          </cell>
          <cell r="F7328" t="str">
            <v/>
          </cell>
          <cell r="G7328" t="str">
            <v>40/41</v>
          </cell>
          <cell r="H7328" t="str">
            <v/>
          </cell>
          <cell r="I7328" t="str">
            <v/>
          </cell>
          <cell r="J7328" t="str">
            <v>件</v>
          </cell>
          <cell r="K7328" t="str">
            <v/>
          </cell>
          <cell r="L7328" t="str">
            <v/>
          </cell>
          <cell r="M7328" t="str">
            <v>6.50</v>
          </cell>
        </row>
        <row r="7329">
          <cell r="A7329" t="str">
            <v>CYS-8103hei42/43</v>
          </cell>
          <cell r="B7329" t="str">
            <v>极简家居情侣拖（8103）</v>
          </cell>
          <cell r="C7329" t="str">
            <v>CYS-8103hei42/43-DY-8103</v>
          </cell>
          <cell r="D7329" t="str">
            <v>居家布艺</v>
          </cell>
          <cell r="E7329" t="str">
            <v>是</v>
          </cell>
          <cell r="F7329" t="str">
            <v/>
          </cell>
          <cell r="G7329" t="str">
            <v>42/43</v>
          </cell>
          <cell r="H7329" t="str">
            <v/>
          </cell>
          <cell r="I7329" t="str">
            <v/>
          </cell>
          <cell r="J7329" t="str">
            <v>件</v>
          </cell>
          <cell r="K7329" t="str">
            <v/>
          </cell>
          <cell r="L7329" t="str">
            <v/>
          </cell>
          <cell r="M7329" t="str">
            <v>6.50</v>
          </cell>
        </row>
        <row r="7330">
          <cell r="A7330" t="str">
            <v>CYS-8103hei44/45</v>
          </cell>
          <cell r="B7330" t="str">
            <v>极简家居情侣拖（8103）</v>
          </cell>
          <cell r="C7330" t="str">
            <v>CYS-8103hei44/45-DY-8103</v>
          </cell>
          <cell r="D7330" t="str">
            <v>居家布艺</v>
          </cell>
          <cell r="E7330" t="str">
            <v>是</v>
          </cell>
          <cell r="F7330" t="str">
            <v/>
          </cell>
          <cell r="G7330" t="str">
            <v>44/45</v>
          </cell>
          <cell r="H7330" t="str">
            <v/>
          </cell>
          <cell r="I7330" t="str">
            <v/>
          </cell>
          <cell r="J7330" t="str">
            <v>件</v>
          </cell>
          <cell r="K7330" t="str">
            <v/>
          </cell>
          <cell r="L7330" t="str">
            <v/>
          </cell>
          <cell r="M7330" t="str">
            <v>6.50</v>
          </cell>
        </row>
        <row r="7331">
          <cell r="A7331" t="str">
            <v>CYS-8103huang35/36</v>
          </cell>
          <cell r="B7331" t="str">
            <v>极简家居情侣拖（8103）</v>
          </cell>
          <cell r="C7331" t="str">
            <v>CYS-8103huang35/36-DY-8103</v>
          </cell>
          <cell r="D7331" t="str">
            <v>居家布艺</v>
          </cell>
          <cell r="E7331" t="str">
            <v>是</v>
          </cell>
          <cell r="F7331" t="str">
            <v/>
          </cell>
          <cell r="G7331" t="str">
            <v>35/36</v>
          </cell>
          <cell r="H7331" t="str">
            <v/>
          </cell>
          <cell r="I7331" t="str">
            <v/>
          </cell>
          <cell r="J7331" t="str">
            <v>件</v>
          </cell>
          <cell r="K7331" t="str">
            <v/>
          </cell>
          <cell r="L7331" t="str">
            <v/>
          </cell>
          <cell r="M7331" t="str">
            <v>6.50</v>
          </cell>
        </row>
        <row r="7332">
          <cell r="A7332" t="str">
            <v>CYS-8103huang37/38</v>
          </cell>
          <cell r="B7332" t="str">
            <v>极简家居情侣拖（8103）</v>
          </cell>
          <cell r="C7332" t="str">
            <v>CYS-8103huang37/38-DY-8103</v>
          </cell>
          <cell r="D7332" t="str">
            <v>居家布艺</v>
          </cell>
          <cell r="E7332" t="str">
            <v>是</v>
          </cell>
          <cell r="F7332" t="str">
            <v/>
          </cell>
          <cell r="G7332" t="str">
            <v>37/38</v>
          </cell>
          <cell r="H7332" t="str">
            <v/>
          </cell>
          <cell r="I7332" t="str">
            <v/>
          </cell>
          <cell r="J7332" t="str">
            <v>件</v>
          </cell>
          <cell r="K7332" t="str">
            <v/>
          </cell>
          <cell r="L7332" t="str">
            <v/>
          </cell>
          <cell r="M7332" t="str">
            <v>6.50</v>
          </cell>
        </row>
        <row r="7333">
          <cell r="A7333" t="str">
            <v>CYS-8103huang39/40</v>
          </cell>
          <cell r="B7333" t="str">
            <v>极简家居情侣拖（8103）</v>
          </cell>
          <cell r="C7333" t="str">
            <v>CYS-8103huang39/40-DY-8103</v>
          </cell>
          <cell r="D7333" t="str">
            <v>居家布艺</v>
          </cell>
          <cell r="E7333" t="str">
            <v>是</v>
          </cell>
          <cell r="F7333" t="str">
            <v/>
          </cell>
          <cell r="G7333" t="str">
            <v>39/40</v>
          </cell>
          <cell r="H7333" t="str">
            <v/>
          </cell>
          <cell r="I7333" t="str">
            <v/>
          </cell>
          <cell r="J7333" t="str">
            <v>件</v>
          </cell>
          <cell r="K7333" t="str">
            <v/>
          </cell>
          <cell r="L7333" t="str">
            <v/>
          </cell>
          <cell r="M7333" t="str">
            <v>6.50</v>
          </cell>
        </row>
        <row r="7334">
          <cell r="A7334" t="str">
            <v>CYS-8103kaqi40/41</v>
          </cell>
          <cell r="B7334" t="str">
            <v>极简家居情侣拖（8103）</v>
          </cell>
          <cell r="C7334" t="str">
            <v>CYS-8103kaqi40/41-DY-8103</v>
          </cell>
          <cell r="D7334" t="str">
            <v>居家布艺</v>
          </cell>
          <cell r="E7334" t="str">
            <v>是</v>
          </cell>
          <cell r="F7334" t="str">
            <v/>
          </cell>
          <cell r="G7334" t="str">
            <v>40/41</v>
          </cell>
          <cell r="H7334" t="str">
            <v/>
          </cell>
          <cell r="I7334" t="str">
            <v/>
          </cell>
          <cell r="J7334" t="str">
            <v>件</v>
          </cell>
          <cell r="K7334" t="str">
            <v/>
          </cell>
          <cell r="L7334" t="str">
            <v/>
          </cell>
          <cell r="M7334" t="str">
            <v>6.50</v>
          </cell>
        </row>
        <row r="7335">
          <cell r="A7335" t="str">
            <v>CYS-8103kaqi42/43</v>
          </cell>
          <cell r="B7335" t="str">
            <v>极简家居情侣拖（8103）</v>
          </cell>
          <cell r="C7335" t="str">
            <v>CYS-8103kaqi42/43-DY-8103</v>
          </cell>
          <cell r="D7335" t="str">
            <v>居家布艺</v>
          </cell>
          <cell r="E7335" t="str">
            <v>是</v>
          </cell>
          <cell r="F7335" t="str">
            <v/>
          </cell>
          <cell r="G7335" t="str">
            <v>42/43</v>
          </cell>
          <cell r="H7335" t="str">
            <v/>
          </cell>
          <cell r="I7335" t="str">
            <v/>
          </cell>
          <cell r="J7335" t="str">
            <v>件</v>
          </cell>
          <cell r="K7335" t="str">
            <v/>
          </cell>
          <cell r="L7335" t="str">
            <v/>
          </cell>
          <cell r="M7335" t="str">
            <v>6.50</v>
          </cell>
        </row>
        <row r="7336">
          <cell r="A7336" t="str">
            <v>CYS-8103kaqi44/45</v>
          </cell>
          <cell r="B7336" t="str">
            <v>极简家居情侣拖（8103）</v>
          </cell>
          <cell r="C7336" t="str">
            <v>CYS-8103kaqi44/45-DY-8103</v>
          </cell>
          <cell r="D7336" t="str">
            <v>居家布艺</v>
          </cell>
          <cell r="E7336" t="str">
            <v>是</v>
          </cell>
          <cell r="F7336" t="str">
            <v/>
          </cell>
          <cell r="G7336" t="str">
            <v>44/45</v>
          </cell>
          <cell r="H7336" t="str">
            <v/>
          </cell>
          <cell r="I7336" t="str">
            <v/>
          </cell>
          <cell r="J7336" t="str">
            <v>件</v>
          </cell>
          <cell r="K7336" t="str">
            <v/>
          </cell>
          <cell r="L7336" t="str">
            <v/>
          </cell>
          <cell r="M7336" t="str">
            <v>6.50</v>
          </cell>
        </row>
        <row r="7337">
          <cell r="A7337" t="str">
            <v>CYS-8103mi35/36</v>
          </cell>
          <cell r="B7337" t="str">
            <v>极简家居情侣拖（8103）</v>
          </cell>
          <cell r="C7337" t="str">
            <v>CYS-8103mi35/36-DY-8103</v>
          </cell>
          <cell r="D7337" t="str">
            <v>居家布艺</v>
          </cell>
          <cell r="E7337" t="str">
            <v>是</v>
          </cell>
          <cell r="F7337" t="str">
            <v/>
          </cell>
          <cell r="G7337" t="str">
            <v>35/36</v>
          </cell>
          <cell r="H7337" t="str">
            <v/>
          </cell>
          <cell r="I7337" t="str">
            <v/>
          </cell>
          <cell r="J7337" t="str">
            <v>件</v>
          </cell>
          <cell r="K7337" t="str">
            <v/>
          </cell>
          <cell r="L7337" t="str">
            <v/>
          </cell>
          <cell r="M7337" t="str">
            <v>6.50</v>
          </cell>
        </row>
        <row r="7338">
          <cell r="A7338" t="str">
            <v>CYS-8103mi37/38</v>
          </cell>
          <cell r="B7338" t="str">
            <v>极简家居情侣拖（8103）</v>
          </cell>
          <cell r="C7338" t="str">
            <v>CYS-8103mi37/38-DY-8103</v>
          </cell>
          <cell r="D7338" t="str">
            <v>居家布艺</v>
          </cell>
          <cell r="E7338" t="str">
            <v>是</v>
          </cell>
          <cell r="F7338" t="str">
            <v/>
          </cell>
          <cell r="G7338" t="str">
            <v>37/38</v>
          </cell>
          <cell r="H7338" t="str">
            <v/>
          </cell>
          <cell r="I7338" t="str">
            <v/>
          </cell>
          <cell r="J7338" t="str">
            <v>件</v>
          </cell>
          <cell r="K7338" t="str">
            <v/>
          </cell>
          <cell r="L7338" t="str">
            <v/>
          </cell>
          <cell r="M7338" t="str">
            <v>6.50</v>
          </cell>
        </row>
        <row r="7339">
          <cell r="A7339" t="str">
            <v>CYS-8103mi39/40</v>
          </cell>
          <cell r="B7339" t="str">
            <v>极简家居情侣拖（8103）</v>
          </cell>
          <cell r="C7339" t="str">
            <v>CYS-8103mi39/40-DY-8103</v>
          </cell>
          <cell r="D7339" t="str">
            <v>居家布艺</v>
          </cell>
          <cell r="E7339" t="str">
            <v>是</v>
          </cell>
          <cell r="F7339" t="str">
            <v/>
          </cell>
          <cell r="G7339" t="str">
            <v>39/40</v>
          </cell>
          <cell r="H7339" t="str">
            <v/>
          </cell>
          <cell r="I7339" t="str">
            <v/>
          </cell>
          <cell r="J7339" t="str">
            <v>件</v>
          </cell>
          <cell r="K7339" t="str">
            <v/>
          </cell>
          <cell r="L7339" t="str">
            <v/>
          </cell>
          <cell r="M7339" t="str">
            <v>6.50</v>
          </cell>
        </row>
        <row r="7340">
          <cell r="A7340" t="str">
            <v>CYS-8103mi40/41</v>
          </cell>
          <cell r="B7340" t="str">
            <v>极简家居情侣拖（8103）</v>
          </cell>
          <cell r="C7340" t="str">
            <v>CYS-8103mi40/41-DY-8103</v>
          </cell>
          <cell r="D7340" t="str">
            <v>居家布艺</v>
          </cell>
          <cell r="E7340" t="str">
            <v>是</v>
          </cell>
          <cell r="F7340" t="str">
            <v/>
          </cell>
          <cell r="G7340" t="str">
            <v>40/41</v>
          </cell>
          <cell r="H7340" t="str">
            <v/>
          </cell>
          <cell r="I7340" t="str">
            <v/>
          </cell>
          <cell r="J7340" t="str">
            <v>件</v>
          </cell>
          <cell r="K7340" t="str">
            <v/>
          </cell>
          <cell r="L7340" t="str">
            <v/>
          </cell>
          <cell r="M7340" t="str">
            <v>6.50</v>
          </cell>
        </row>
        <row r="7341">
          <cell r="A7341" t="str">
            <v>CYS-8103mi42/43</v>
          </cell>
          <cell r="B7341" t="str">
            <v>极简家居情侣拖（8103）</v>
          </cell>
          <cell r="C7341" t="str">
            <v>CYS-8103mi42/43-DY-8103</v>
          </cell>
          <cell r="D7341" t="str">
            <v>居家布艺</v>
          </cell>
          <cell r="E7341" t="str">
            <v>是</v>
          </cell>
          <cell r="F7341" t="str">
            <v/>
          </cell>
          <cell r="G7341" t="str">
            <v>42/43</v>
          </cell>
          <cell r="H7341" t="str">
            <v/>
          </cell>
          <cell r="I7341" t="str">
            <v/>
          </cell>
          <cell r="J7341" t="str">
            <v>件</v>
          </cell>
          <cell r="K7341" t="str">
            <v/>
          </cell>
          <cell r="L7341" t="str">
            <v/>
          </cell>
          <cell r="M7341" t="str">
            <v>6.50</v>
          </cell>
        </row>
        <row r="7342">
          <cell r="A7342" t="str">
            <v>CYS-8103mi44/45</v>
          </cell>
          <cell r="B7342" t="str">
            <v>极简家居情侣拖（8103）</v>
          </cell>
          <cell r="C7342" t="str">
            <v>CYS-8103mi44/45-DY-8103</v>
          </cell>
          <cell r="D7342" t="str">
            <v>居家布艺</v>
          </cell>
          <cell r="E7342" t="str">
            <v>是</v>
          </cell>
          <cell r="F7342" t="str">
            <v/>
          </cell>
          <cell r="G7342" t="str">
            <v>44/45</v>
          </cell>
          <cell r="H7342" t="str">
            <v/>
          </cell>
          <cell r="I7342" t="str">
            <v/>
          </cell>
          <cell r="J7342" t="str">
            <v>件</v>
          </cell>
          <cell r="K7342" t="str">
            <v/>
          </cell>
          <cell r="L7342" t="str">
            <v/>
          </cell>
          <cell r="M7342" t="str">
            <v>6.50</v>
          </cell>
        </row>
        <row r="7343">
          <cell r="A7343" t="str">
            <v>CYS-2605bai36/37</v>
          </cell>
          <cell r="B7343" t="str">
            <v>3D云感厚底抗菌拖鞋（2605）</v>
          </cell>
          <cell r="C7343" t="str">
            <v>CYS-2605bai36/37-DY-2605</v>
          </cell>
          <cell r="D7343" t="str">
            <v>居家布艺</v>
          </cell>
          <cell r="E7343" t="str">
            <v>是</v>
          </cell>
          <cell r="F7343" t="str">
            <v/>
          </cell>
          <cell r="G7343" t="str">
            <v>36/37</v>
          </cell>
          <cell r="H7343" t="str">
            <v/>
          </cell>
          <cell r="I7343" t="str">
            <v/>
          </cell>
          <cell r="J7343" t="str">
            <v>件</v>
          </cell>
          <cell r="K7343" t="str">
            <v/>
          </cell>
          <cell r="L7343" t="str">
            <v/>
          </cell>
          <cell r="M7343" t="str">
            <v>10.50</v>
          </cell>
        </row>
        <row r="7344">
          <cell r="A7344" t="str">
            <v>CYS-2605bai38/39</v>
          </cell>
          <cell r="B7344" t="str">
            <v>3D云感厚底抗菌拖鞋（2605）</v>
          </cell>
          <cell r="C7344" t="str">
            <v>CYS-2605bai38/39-DY-2605</v>
          </cell>
          <cell r="D7344" t="str">
            <v>居家布艺</v>
          </cell>
          <cell r="E7344" t="str">
            <v>是</v>
          </cell>
          <cell r="F7344" t="str">
            <v/>
          </cell>
          <cell r="G7344" t="str">
            <v>38/39</v>
          </cell>
          <cell r="H7344" t="str">
            <v/>
          </cell>
          <cell r="I7344" t="str">
            <v/>
          </cell>
          <cell r="J7344" t="str">
            <v>件</v>
          </cell>
          <cell r="K7344" t="str">
            <v/>
          </cell>
          <cell r="L7344" t="str">
            <v/>
          </cell>
          <cell r="M7344" t="str">
            <v>10.50</v>
          </cell>
        </row>
        <row r="7345">
          <cell r="A7345" t="str">
            <v>CYS-2605bai40/41</v>
          </cell>
          <cell r="B7345" t="str">
            <v>3D云感厚底抗菌拖鞋（2605）</v>
          </cell>
          <cell r="C7345" t="str">
            <v>CYS-2605bai40/41-DY-2605</v>
          </cell>
          <cell r="D7345" t="str">
            <v>居家布艺</v>
          </cell>
          <cell r="E7345" t="str">
            <v>是</v>
          </cell>
          <cell r="F7345" t="str">
            <v/>
          </cell>
          <cell r="G7345" t="str">
            <v>40/41</v>
          </cell>
          <cell r="H7345" t="str">
            <v/>
          </cell>
          <cell r="I7345" t="str">
            <v/>
          </cell>
          <cell r="J7345" t="str">
            <v>件</v>
          </cell>
          <cell r="K7345" t="str">
            <v/>
          </cell>
          <cell r="L7345" t="str">
            <v/>
          </cell>
          <cell r="M7345" t="str">
            <v>10.50</v>
          </cell>
        </row>
        <row r="7346">
          <cell r="A7346" t="str">
            <v>CYS-2605bai42/43</v>
          </cell>
          <cell r="B7346" t="str">
            <v>3D云感厚底抗菌拖鞋（2605）</v>
          </cell>
          <cell r="C7346" t="str">
            <v>CYS-2605bai42/43-DY-2605</v>
          </cell>
          <cell r="D7346" t="str">
            <v>居家布艺</v>
          </cell>
          <cell r="E7346" t="str">
            <v>是</v>
          </cell>
          <cell r="F7346" t="str">
            <v/>
          </cell>
          <cell r="G7346" t="str">
            <v>42/43</v>
          </cell>
          <cell r="H7346" t="str">
            <v/>
          </cell>
          <cell r="I7346" t="str">
            <v/>
          </cell>
          <cell r="J7346" t="str">
            <v>件</v>
          </cell>
          <cell r="K7346" t="str">
            <v/>
          </cell>
          <cell r="L7346" t="str">
            <v/>
          </cell>
          <cell r="M7346" t="str">
            <v>10.50</v>
          </cell>
        </row>
        <row r="7347">
          <cell r="A7347" t="str">
            <v>CYS-2605bai44/45</v>
          </cell>
          <cell r="B7347" t="str">
            <v>3D云感厚底抗菌拖鞋（2605）</v>
          </cell>
          <cell r="C7347" t="str">
            <v>CYS-2605bai44/45-DY-2605</v>
          </cell>
          <cell r="D7347" t="str">
            <v>居家布艺</v>
          </cell>
          <cell r="E7347" t="str">
            <v>是</v>
          </cell>
          <cell r="F7347" t="str">
            <v/>
          </cell>
          <cell r="G7347" t="str">
            <v>44/45</v>
          </cell>
          <cell r="H7347" t="str">
            <v/>
          </cell>
          <cell r="I7347" t="str">
            <v/>
          </cell>
          <cell r="J7347" t="str">
            <v>件</v>
          </cell>
          <cell r="K7347" t="str">
            <v/>
          </cell>
          <cell r="L7347" t="str">
            <v/>
          </cell>
          <cell r="M7347" t="str">
            <v>10.50</v>
          </cell>
        </row>
        <row r="7348">
          <cell r="A7348" t="str">
            <v>CYS-2605hei36/37</v>
          </cell>
          <cell r="B7348" t="str">
            <v>3D云感厚底抗菌拖鞋（2605）</v>
          </cell>
          <cell r="C7348" t="str">
            <v>CYS-2605hei36/37-DY-2605</v>
          </cell>
          <cell r="D7348" t="str">
            <v>居家布艺</v>
          </cell>
          <cell r="E7348" t="str">
            <v>是</v>
          </cell>
          <cell r="F7348" t="str">
            <v/>
          </cell>
          <cell r="G7348" t="str">
            <v>36/37</v>
          </cell>
          <cell r="H7348" t="str">
            <v/>
          </cell>
          <cell r="I7348" t="str">
            <v/>
          </cell>
          <cell r="J7348" t="str">
            <v>件</v>
          </cell>
          <cell r="K7348" t="str">
            <v/>
          </cell>
          <cell r="L7348" t="str">
            <v/>
          </cell>
          <cell r="M7348" t="str">
            <v>10.50</v>
          </cell>
        </row>
        <row r="7349">
          <cell r="A7349" t="str">
            <v>CYS-2605hei38/39</v>
          </cell>
          <cell r="B7349" t="str">
            <v>3D云感厚底抗菌拖鞋（2605）</v>
          </cell>
          <cell r="C7349" t="str">
            <v>CYS-2605hei38/39-DY-2605</v>
          </cell>
          <cell r="D7349" t="str">
            <v>居家布艺</v>
          </cell>
          <cell r="E7349" t="str">
            <v>是</v>
          </cell>
          <cell r="F7349" t="str">
            <v/>
          </cell>
          <cell r="G7349" t="str">
            <v>38/39</v>
          </cell>
          <cell r="H7349" t="str">
            <v/>
          </cell>
          <cell r="I7349" t="str">
            <v/>
          </cell>
          <cell r="J7349" t="str">
            <v>件</v>
          </cell>
          <cell r="K7349" t="str">
            <v/>
          </cell>
          <cell r="L7349" t="str">
            <v/>
          </cell>
          <cell r="M7349" t="str">
            <v>10.50</v>
          </cell>
        </row>
        <row r="7350">
          <cell r="A7350" t="str">
            <v>CYS-2605hei40/41</v>
          </cell>
          <cell r="B7350" t="str">
            <v>3D云感厚底抗菌拖鞋（2605）</v>
          </cell>
          <cell r="C7350" t="str">
            <v>CYS-2605hei40/41-DY-2605</v>
          </cell>
          <cell r="D7350" t="str">
            <v>居家布艺</v>
          </cell>
          <cell r="E7350" t="str">
            <v>是</v>
          </cell>
          <cell r="F7350" t="str">
            <v/>
          </cell>
          <cell r="G7350" t="str">
            <v>40/41</v>
          </cell>
          <cell r="H7350" t="str">
            <v/>
          </cell>
          <cell r="I7350" t="str">
            <v/>
          </cell>
          <cell r="J7350" t="str">
            <v>件</v>
          </cell>
          <cell r="K7350" t="str">
            <v/>
          </cell>
          <cell r="L7350" t="str">
            <v/>
          </cell>
          <cell r="M7350" t="str">
            <v>10.50</v>
          </cell>
        </row>
        <row r="7351">
          <cell r="A7351" t="str">
            <v>CYS-2605hei42/43</v>
          </cell>
          <cell r="B7351" t="str">
            <v>3D云感厚底抗菌拖鞋（2605）</v>
          </cell>
          <cell r="C7351" t="str">
            <v>CYS-2605hei42/43-DY-2605</v>
          </cell>
          <cell r="D7351" t="str">
            <v>居家布艺</v>
          </cell>
          <cell r="E7351" t="str">
            <v>是</v>
          </cell>
          <cell r="F7351" t="str">
            <v/>
          </cell>
          <cell r="G7351" t="str">
            <v>42/43</v>
          </cell>
          <cell r="H7351" t="str">
            <v/>
          </cell>
          <cell r="I7351" t="str">
            <v/>
          </cell>
          <cell r="J7351" t="str">
            <v>件</v>
          </cell>
          <cell r="K7351" t="str">
            <v/>
          </cell>
          <cell r="L7351" t="str">
            <v/>
          </cell>
          <cell r="M7351" t="str">
            <v>10.50</v>
          </cell>
        </row>
        <row r="7352">
          <cell r="A7352" t="str">
            <v>CYS-2605hei44/45</v>
          </cell>
          <cell r="B7352" t="str">
            <v>3D云感厚底抗菌拖鞋（2605）</v>
          </cell>
          <cell r="C7352" t="str">
            <v>CYS-2605hei44/45-DY-2605</v>
          </cell>
          <cell r="D7352" t="str">
            <v>居家布艺</v>
          </cell>
          <cell r="E7352" t="str">
            <v>是</v>
          </cell>
          <cell r="F7352" t="str">
            <v/>
          </cell>
          <cell r="G7352" t="str">
            <v>44/45</v>
          </cell>
          <cell r="H7352" t="str">
            <v/>
          </cell>
          <cell r="I7352" t="str">
            <v/>
          </cell>
          <cell r="J7352" t="str">
            <v>件</v>
          </cell>
          <cell r="K7352" t="str">
            <v/>
          </cell>
          <cell r="L7352" t="str">
            <v/>
          </cell>
          <cell r="M7352" t="str">
            <v>10.50</v>
          </cell>
        </row>
        <row r="7353">
          <cell r="A7353" t="str">
            <v>6941918619943</v>
          </cell>
          <cell r="B7353" t="str">
            <v>自在家居拖</v>
          </cell>
          <cell r="C7353" t="str">
            <v>6941918619943-MK640</v>
          </cell>
          <cell r="D7353" t="str">
            <v>居家布艺</v>
          </cell>
          <cell r="E7353" t="str">
            <v>是</v>
          </cell>
          <cell r="F7353" t="str">
            <v/>
          </cell>
          <cell r="G7353" t="str">
            <v>35/36</v>
          </cell>
          <cell r="H7353" t="str">
            <v/>
          </cell>
          <cell r="I7353" t="str">
            <v/>
          </cell>
          <cell r="J7353" t="str">
            <v>件</v>
          </cell>
          <cell r="K7353" t="str">
            <v/>
          </cell>
          <cell r="L7353" t="str">
            <v/>
          </cell>
          <cell r="M7353" t="str">
            <v>10.60</v>
          </cell>
        </row>
        <row r="7354">
          <cell r="A7354" t="str">
            <v>6941918619950</v>
          </cell>
          <cell r="B7354" t="str">
            <v>自在家居拖</v>
          </cell>
          <cell r="C7354" t="str">
            <v>6941918619950-MK640</v>
          </cell>
          <cell r="D7354" t="str">
            <v>居家布艺</v>
          </cell>
          <cell r="E7354" t="str">
            <v>是</v>
          </cell>
          <cell r="F7354" t="str">
            <v/>
          </cell>
          <cell r="G7354" t="str">
            <v>37/38</v>
          </cell>
          <cell r="H7354" t="str">
            <v/>
          </cell>
          <cell r="I7354" t="str">
            <v/>
          </cell>
          <cell r="J7354" t="str">
            <v>件</v>
          </cell>
          <cell r="K7354" t="str">
            <v/>
          </cell>
          <cell r="L7354" t="str">
            <v/>
          </cell>
          <cell r="M7354" t="str">
            <v>10.60</v>
          </cell>
        </row>
        <row r="7355">
          <cell r="A7355" t="str">
            <v>6941918619967</v>
          </cell>
          <cell r="B7355" t="str">
            <v>自在家居拖</v>
          </cell>
          <cell r="C7355" t="str">
            <v>6941918619967-MK640</v>
          </cell>
          <cell r="D7355" t="str">
            <v>居家布艺</v>
          </cell>
          <cell r="E7355" t="str">
            <v>是</v>
          </cell>
          <cell r="F7355" t="str">
            <v/>
          </cell>
          <cell r="G7355" t="str">
            <v>39/40</v>
          </cell>
          <cell r="H7355" t="str">
            <v/>
          </cell>
          <cell r="I7355" t="str">
            <v/>
          </cell>
          <cell r="J7355" t="str">
            <v>件</v>
          </cell>
          <cell r="K7355" t="str">
            <v/>
          </cell>
          <cell r="L7355" t="str">
            <v/>
          </cell>
          <cell r="M7355" t="str">
            <v>10.60</v>
          </cell>
        </row>
        <row r="7356">
          <cell r="A7356" t="str">
            <v>6941918619899</v>
          </cell>
          <cell r="B7356" t="str">
            <v>自在家居拖</v>
          </cell>
          <cell r="C7356" t="str">
            <v>6941918619899-MK640</v>
          </cell>
          <cell r="D7356" t="str">
            <v>居家布艺</v>
          </cell>
          <cell r="E7356" t="str">
            <v>是</v>
          </cell>
          <cell r="F7356" t="str">
            <v/>
          </cell>
          <cell r="G7356" t="str">
            <v>35/36</v>
          </cell>
          <cell r="H7356" t="str">
            <v/>
          </cell>
          <cell r="I7356" t="str">
            <v/>
          </cell>
          <cell r="J7356" t="str">
            <v>件</v>
          </cell>
          <cell r="K7356" t="str">
            <v/>
          </cell>
          <cell r="L7356" t="str">
            <v/>
          </cell>
          <cell r="M7356" t="str">
            <v>10.60</v>
          </cell>
        </row>
        <row r="7357">
          <cell r="A7357" t="str">
            <v>6941918619905</v>
          </cell>
          <cell r="B7357" t="str">
            <v>自在家居拖</v>
          </cell>
          <cell r="C7357" t="str">
            <v>6941918619905-MK640</v>
          </cell>
          <cell r="D7357" t="str">
            <v>居家布艺</v>
          </cell>
          <cell r="E7357" t="str">
            <v>是</v>
          </cell>
          <cell r="F7357" t="str">
            <v/>
          </cell>
          <cell r="G7357" t="str">
            <v>37/38</v>
          </cell>
          <cell r="H7357" t="str">
            <v/>
          </cell>
          <cell r="I7357" t="str">
            <v/>
          </cell>
          <cell r="J7357" t="str">
            <v>件</v>
          </cell>
          <cell r="K7357" t="str">
            <v/>
          </cell>
          <cell r="L7357" t="str">
            <v/>
          </cell>
          <cell r="M7357" t="str">
            <v>10.60</v>
          </cell>
        </row>
        <row r="7358">
          <cell r="A7358" t="str">
            <v>6941918619912</v>
          </cell>
          <cell r="B7358" t="str">
            <v>自在家居拖</v>
          </cell>
          <cell r="C7358" t="str">
            <v>6941918619912-MK640</v>
          </cell>
          <cell r="D7358" t="str">
            <v>居家布艺</v>
          </cell>
          <cell r="E7358" t="str">
            <v>是</v>
          </cell>
          <cell r="F7358" t="str">
            <v/>
          </cell>
          <cell r="G7358" t="str">
            <v>39/40</v>
          </cell>
          <cell r="H7358" t="str">
            <v/>
          </cell>
          <cell r="I7358" t="str">
            <v/>
          </cell>
          <cell r="J7358" t="str">
            <v>件</v>
          </cell>
          <cell r="K7358" t="str">
            <v/>
          </cell>
          <cell r="L7358" t="str">
            <v/>
          </cell>
          <cell r="M7358" t="str">
            <v>10.60</v>
          </cell>
        </row>
        <row r="7359">
          <cell r="A7359" t="str">
            <v>6941918619806</v>
          </cell>
          <cell r="B7359" t="str">
            <v>自在家居拖</v>
          </cell>
          <cell r="C7359" t="str">
            <v>6941918619806-MK640</v>
          </cell>
          <cell r="D7359" t="str">
            <v>居家布艺</v>
          </cell>
          <cell r="E7359" t="str">
            <v>是</v>
          </cell>
          <cell r="F7359" t="str">
            <v/>
          </cell>
          <cell r="G7359" t="str">
            <v>35/36</v>
          </cell>
          <cell r="H7359" t="str">
            <v/>
          </cell>
          <cell r="I7359" t="str">
            <v/>
          </cell>
          <cell r="J7359" t="str">
            <v>件</v>
          </cell>
          <cell r="K7359" t="str">
            <v/>
          </cell>
          <cell r="L7359" t="str">
            <v/>
          </cell>
          <cell r="M7359" t="str">
            <v>10.60</v>
          </cell>
        </row>
        <row r="7360">
          <cell r="A7360" t="str">
            <v>6941918619813</v>
          </cell>
          <cell r="B7360" t="str">
            <v>自在家居拖</v>
          </cell>
          <cell r="C7360" t="str">
            <v>6941918619813-MK640</v>
          </cell>
          <cell r="D7360" t="str">
            <v>居家布艺</v>
          </cell>
          <cell r="E7360" t="str">
            <v>是</v>
          </cell>
          <cell r="F7360" t="str">
            <v/>
          </cell>
          <cell r="G7360" t="str">
            <v>37/38</v>
          </cell>
          <cell r="H7360" t="str">
            <v/>
          </cell>
          <cell r="I7360" t="str">
            <v/>
          </cell>
          <cell r="J7360" t="str">
            <v>件</v>
          </cell>
          <cell r="K7360" t="str">
            <v/>
          </cell>
          <cell r="L7360" t="str">
            <v/>
          </cell>
          <cell r="M7360" t="str">
            <v>10.60</v>
          </cell>
        </row>
        <row r="7361">
          <cell r="A7361" t="str">
            <v>6941918619820</v>
          </cell>
          <cell r="B7361" t="str">
            <v>自在家居拖</v>
          </cell>
          <cell r="C7361" t="str">
            <v>6941918619820-MK640</v>
          </cell>
          <cell r="D7361" t="str">
            <v>居家布艺</v>
          </cell>
          <cell r="E7361" t="str">
            <v>是</v>
          </cell>
          <cell r="F7361" t="str">
            <v/>
          </cell>
          <cell r="G7361" t="str">
            <v>39/40</v>
          </cell>
          <cell r="H7361" t="str">
            <v/>
          </cell>
          <cell r="I7361" t="str">
            <v/>
          </cell>
          <cell r="J7361" t="str">
            <v>件</v>
          </cell>
          <cell r="K7361" t="str">
            <v/>
          </cell>
          <cell r="L7361" t="str">
            <v/>
          </cell>
          <cell r="M7361" t="str">
            <v>10.60</v>
          </cell>
        </row>
        <row r="7362">
          <cell r="A7362" t="str">
            <v>6941918619837</v>
          </cell>
          <cell r="B7362" t="str">
            <v>自在家居拖</v>
          </cell>
          <cell r="C7362" t="str">
            <v>6941918619837-MK640</v>
          </cell>
          <cell r="D7362" t="str">
            <v>居家布艺</v>
          </cell>
          <cell r="E7362" t="str">
            <v>是</v>
          </cell>
          <cell r="F7362" t="str">
            <v/>
          </cell>
          <cell r="G7362" t="str">
            <v>35/36</v>
          </cell>
          <cell r="H7362" t="str">
            <v/>
          </cell>
          <cell r="I7362" t="str">
            <v/>
          </cell>
          <cell r="J7362" t="str">
            <v>件</v>
          </cell>
          <cell r="K7362" t="str">
            <v/>
          </cell>
          <cell r="L7362" t="str">
            <v/>
          </cell>
          <cell r="M7362" t="str">
            <v>10.60</v>
          </cell>
        </row>
        <row r="7363">
          <cell r="A7363" t="str">
            <v>6941918619844</v>
          </cell>
          <cell r="B7363" t="str">
            <v>自在家居拖</v>
          </cell>
          <cell r="C7363" t="str">
            <v>6941918619844-MK640</v>
          </cell>
          <cell r="D7363" t="str">
            <v>居家布艺</v>
          </cell>
          <cell r="E7363" t="str">
            <v>是</v>
          </cell>
          <cell r="F7363" t="str">
            <v/>
          </cell>
          <cell r="G7363" t="str">
            <v>37/38</v>
          </cell>
          <cell r="H7363" t="str">
            <v/>
          </cell>
          <cell r="I7363" t="str">
            <v/>
          </cell>
          <cell r="J7363" t="str">
            <v>件</v>
          </cell>
          <cell r="K7363" t="str">
            <v/>
          </cell>
          <cell r="L7363" t="str">
            <v/>
          </cell>
          <cell r="M7363" t="str">
            <v>10.60</v>
          </cell>
        </row>
        <row r="7364">
          <cell r="A7364" t="str">
            <v>6941918619851</v>
          </cell>
          <cell r="B7364" t="str">
            <v>自在家居拖</v>
          </cell>
          <cell r="C7364" t="str">
            <v>6941918619851-MK640</v>
          </cell>
          <cell r="D7364" t="str">
            <v>居家布艺</v>
          </cell>
          <cell r="E7364" t="str">
            <v>是</v>
          </cell>
          <cell r="F7364" t="str">
            <v/>
          </cell>
          <cell r="G7364" t="str">
            <v>39/40</v>
          </cell>
          <cell r="H7364" t="str">
            <v/>
          </cell>
          <cell r="I7364" t="str">
            <v/>
          </cell>
          <cell r="J7364" t="str">
            <v>件</v>
          </cell>
          <cell r="K7364" t="str">
            <v/>
          </cell>
          <cell r="L7364" t="str">
            <v/>
          </cell>
          <cell r="M7364" t="str">
            <v>10.60</v>
          </cell>
        </row>
        <row r="7365">
          <cell r="A7365" t="str">
            <v>6941918620017</v>
          </cell>
          <cell r="B7365" t="str">
            <v>自在家居拖</v>
          </cell>
          <cell r="C7365" t="str">
            <v>6941918620017-MK640</v>
          </cell>
          <cell r="D7365" t="str">
            <v>居家布艺</v>
          </cell>
          <cell r="E7365" t="str">
            <v>是</v>
          </cell>
          <cell r="F7365" t="str">
            <v/>
          </cell>
          <cell r="G7365" t="str">
            <v>39/40</v>
          </cell>
          <cell r="H7365" t="str">
            <v/>
          </cell>
          <cell r="I7365" t="str">
            <v/>
          </cell>
          <cell r="J7365" t="str">
            <v>件</v>
          </cell>
          <cell r="K7365" t="str">
            <v/>
          </cell>
          <cell r="L7365" t="str">
            <v/>
          </cell>
          <cell r="M7365" t="str">
            <v>10.60</v>
          </cell>
        </row>
        <row r="7366">
          <cell r="A7366" t="str">
            <v>6941918620024</v>
          </cell>
          <cell r="B7366" t="str">
            <v>自在家居拖</v>
          </cell>
          <cell r="C7366" t="str">
            <v>6941918620024-MK640</v>
          </cell>
          <cell r="D7366" t="str">
            <v>居家布艺</v>
          </cell>
          <cell r="E7366" t="str">
            <v>是</v>
          </cell>
          <cell r="F7366" t="str">
            <v/>
          </cell>
          <cell r="G7366" t="str">
            <v>41/42</v>
          </cell>
          <cell r="H7366" t="str">
            <v/>
          </cell>
          <cell r="I7366" t="str">
            <v/>
          </cell>
          <cell r="J7366" t="str">
            <v>件</v>
          </cell>
          <cell r="K7366" t="str">
            <v/>
          </cell>
          <cell r="L7366" t="str">
            <v/>
          </cell>
          <cell r="M7366" t="str">
            <v>10.60</v>
          </cell>
        </row>
        <row r="7367">
          <cell r="A7367" t="str">
            <v>6941918620031</v>
          </cell>
          <cell r="B7367" t="str">
            <v>自在家居拖</v>
          </cell>
          <cell r="C7367" t="str">
            <v>6941918620031-MK640</v>
          </cell>
          <cell r="D7367" t="str">
            <v>居家布艺</v>
          </cell>
          <cell r="E7367" t="str">
            <v>是</v>
          </cell>
          <cell r="F7367" t="str">
            <v/>
          </cell>
          <cell r="G7367" t="str">
            <v>43/44</v>
          </cell>
          <cell r="H7367" t="str">
            <v/>
          </cell>
          <cell r="I7367" t="str">
            <v/>
          </cell>
          <cell r="J7367" t="str">
            <v>件</v>
          </cell>
          <cell r="K7367" t="str">
            <v/>
          </cell>
          <cell r="L7367" t="str">
            <v/>
          </cell>
          <cell r="M7367" t="str">
            <v>10.60</v>
          </cell>
        </row>
        <row r="7368">
          <cell r="A7368" t="str">
            <v>6941918619974</v>
          </cell>
          <cell r="B7368" t="str">
            <v>自在家居拖</v>
          </cell>
          <cell r="C7368" t="str">
            <v>6941918619974-MK640</v>
          </cell>
          <cell r="D7368" t="str">
            <v>居家布艺</v>
          </cell>
          <cell r="E7368" t="str">
            <v>是</v>
          </cell>
          <cell r="F7368" t="str">
            <v/>
          </cell>
          <cell r="G7368" t="str">
            <v>41/42</v>
          </cell>
          <cell r="H7368" t="str">
            <v/>
          </cell>
          <cell r="I7368" t="str">
            <v/>
          </cell>
          <cell r="J7368" t="str">
            <v>件</v>
          </cell>
          <cell r="K7368" t="str">
            <v/>
          </cell>
          <cell r="L7368" t="str">
            <v/>
          </cell>
          <cell r="M7368" t="str">
            <v>10.60</v>
          </cell>
        </row>
        <row r="7369">
          <cell r="A7369" t="str">
            <v>6941918619981</v>
          </cell>
          <cell r="B7369" t="str">
            <v>自在家居拖</v>
          </cell>
          <cell r="C7369" t="str">
            <v>6941918619981-MK640</v>
          </cell>
          <cell r="D7369" t="str">
            <v>居家布艺</v>
          </cell>
          <cell r="E7369" t="str">
            <v>是</v>
          </cell>
          <cell r="F7369" t="str">
            <v/>
          </cell>
          <cell r="G7369" t="str">
            <v>43/44</v>
          </cell>
          <cell r="H7369" t="str">
            <v/>
          </cell>
          <cell r="I7369" t="str">
            <v/>
          </cell>
          <cell r="J7369" t="str">
            <v>件</v>
          </cell>
          <cell r="K7369" t="str">
            <v/>
          </cell>
          <cell r="L7369" t="str">
            <v/>
          </cell>
          <cell r="M7369" t="str">
            <v>10.60</v>
          </cell>
        </row>
        <row r="7370">
          <cell r="A7370" t="str">
            <v>6941918619929</v>
          </cell>
          <cell r="B7370" t="str">
            <v>自在家居拖</v>
          </cell>
          <cell r="C7370" t="str">
            <v>6941918619929-MK640</v>
          </cell>
          <cell r="D7370" t="str">
            <v>居家布艺</v>
          </cell>
          <cell r="E7370" t="str">
            <v>是</v>
          </cell>
          <cell r="F7370" t="str">
            <v/>
          </cell>
          <cell r="G7370" t="str">
            <v>41/42</v>
          </cell>
          <cell r="H7370" t="str">
            <v/>
          </cell>
          <cell r="I7370" t="str">
            <v/>
          </cell>
          <cell r="J7370" t="str">
            <v>件</v>
          </cell>
          <cell r="K7370" t="str">
            <v/>
          </cell>
          <cell r="L7370" t="str">
            <v/>
          </cell>
          <cell r="M7370" t="str">
            <v>10.60</v>
          </cell>
        </row>
        <row r="7371">
          <cell r="A7371" t="str">
            <v>6941918619936</v>
          </cell>
          <cell r="B7371" t="str">
            <v>自在家居拖</v>
          </cell>
          <cell r="C7371" t="str">
            <v>6941918619936-MK640</v>
          </cell>
          <cell r="D7371" t="str">
            <v>居家布艺</v>
          </cell>
          <cell r="E7371" t="str">
            <v>是</v>
          </cell>
          <cell r="F7371" t="str">
            <v/>
          </cell>
          <cell r="G7371" t="str">
            <v>43/44</v>
          </cell>
          <cell r="H7371" t="str">
            <v/>
          </cell>
          <cell r="I7371" t="str">
            <v/>
          </cell>
          <cell r="J7371" t="str">
            <v>件</v>
          </cell>
          <cell r="K7371" t="str">
            <v/>
          </cell>
          <cell r="L7371" t="str">
            <v/>
          </cell>
          <cell r="M7371" t="str">
            <v>10.60</v>
          </cell>
        </row>
        <row r="7372">
          <cell r="A7372" t="str">
            <v>6941918620062</v>
          </cell>
          <cell r="B7372" t="str">
            <v>自在家居拖</v>
          </cell>
          <cell r="C7372" t="str">
            <v>6941918620062-MK640</v>
          </cell>
          <cell r="D7372" t="str">
            <v>居家布艺</v>
          </cell>
          <cell r="E7372" t="str">
            <v>是</v>
          </cell>
          <cell r="F7372" t="str">
            <v/>
          </cell>
          <cell r="G7372" t="str">
            <v>39/40</v>
          </cell>
          <cell r="H7372" t="str">
            <v/>
          </cell>
          <cell r="I7372" t="str">
            <v/>
          </cell>
          <cell r="J7372" t="str">
            <v>件</v>
          </cell>
          <cell r="K7372" t="str">
            <v/>
          </cell>
          <cell r="L7372" t="str">
            <v/>
          </cell>
          <cell r="M7372" t="str">
            <v>10.60</v>
          </cell>
        </row>
        <row r="7373">
          <cell r="A7373" t="str">
            <v>6941918620079</v>
          </cell>
          <cell r="B7373" t="str">
            <v>自在家居拖</v>
          </cell>
          <cell r="C7373" t="str">
            <v>6941918620079-MK640</v>
          </cell>
          <cell r="D7373" t="str">
            <v>居家布艺</v>
          </cell>
          <cell r="E7373" t="str">
            <v>是</v>
          </cell>
          <cell r="F7373" t="str">
            <v/>
          </cell>
          <cell r="G7373" t="str">
            <v>41/42</v>
          </cell>
          <cell r="H7373" t="str">
            <v/>
          </cell>
          <cell r="I7373" t="str">
            <v/>
          </cell>
          <cell r="J7373" t="str">
            <v>件</v>
          </cell>
          <cell r="K7373" t="str">
            <v/>
          </cell>
          <cell r="L7373" t="str">
            <v/>
          </cell>
          <cell r="M7373" t="str">
            <v>10.60</v>
          </cell>
        </row>
        <row r="7374">
          <cell r="A7374" t="str">
            <v>6941918620086</v>
          </cell>
          <cell r="B7374" t="str">
            <v>自在家居拖</v>
          </cell>
          <cell r="C7374" t="str">
            <v>6941918620086-MK640</v>
          </cell>
          <cell r="D7374" t="str">
            <v>居家布艺</v>
          </cell>
          <cell r="E7374" t="str">
            <v>是</v>
          </cell>
          <cell r="F7374" t="str">
            <v/>
          </cell>
          <cell r="G7374" t="str">
            <v>43/44</v>
          </cell>
          <cell r="H7374" t="str">
            <v/>
          </cell>
          <cell r="I7374" t="str">
            <v/>
          </cell>
          <cell r="J7374" t="str">
            <v>件</v>
          </cell>
          <cell r="K7374" t="str">
            <v/>
          </cell>
          <cell r="L7374" t="str">
            <v/>
          </cell>
          <cell r="M7374" t="str">
            <v>10.60</v>
          </cell>
        </row>
        <row r="7375">
          <cell r="A7375" t="str">
            <v>6941918608398</v>
          </cell>
          <cell r="B7375" t="str">
            <v>极简家居拖</v>
          </cell>
          <cell r="C7375" t="str">
            <v>6941918608398-MK56</v>
          </cell>
          <cell r="D7375" t="str">
            <v>居家布艺</v>
          </cell>
          <cell r="E7375" t="str">
            <v>是</v>
          </cell>
          <cell r="F7375" t="str">
            <v/>
          </cell>
          <cell r="G7375" t="str">
            <v>35/36</v>
          </cell>
          <cell r="H7375" t="str">
            <v/>
          </cell>
          <cell r="I7375" t="str">
            <v/>
          </cell>
          <cell r="J7375" t="str">
            <v>件</v>
          </cell>
          <cell r="K7375" t="str">
            <v/>
          </cell>
          <cell r="L7375" t="str">
            <v/>
          </cell>
          <cell r="M7375" t="str">
            <v>6.70</v>
          </cell>
        </row>
        <row r="7376">
          <cell r="A7376" t="str">
            <v>6941918608404</v>
          </cell>
          <cell r="B7376" t="str">
            <v>极简家居拖</v>
          </cell>
          <cell r="C7376" t="str">
            <v>6941918608404-MK56</v>
          </cell>
          <cell r="D7376" t="str">
            <v>居家布艺</v>
          </cell>
          <cell r="E7376" t="str">
            <v>是</v>
          </cell>
          <cell r="F7376" t="str">
            <v/>
          </cell>
          <cell r="G7376" t="str">
            <v>37/38</v>
          </cell>
          <cell r="H7376" t="str">
            <v/>
          </cell>
          <cell r="I7376" t="str">
            <v/>
          </cell>
          <cell r="J7376" t="str">
            <v>件</v>
          </cell>
          <cell r="K7376" t="str">
            <v/>
          </cell>
          <cell r="L7376" t="str">
            <v/>
          </cell>
          <cell r="M7376" t="str">
            <v>6.70</v>
          </cell>
        </row>
        <row r="7377">
          <cell r="A7377" t="str">
            <v>6941918608411</v>
          </cell>
          <cell r="B7377" t="str">
            <v>极简家居拖</v>
          </cell>
          <cell r="C7377" t="str">
            <v>6941918608411-MK56</v>
          </cell>
          <cell r="D7377" t="str">
            <v>居家布艺</v>
          </cell>
          <cell r="E7377" t="str">
            <v>是</v>
          </cell>
          <cell r="F7377" t="str">
            <v/>
          </cell>
          <cell r="G7377" t="str">
            <v>39/40</v>
          </cell>
          <cell r="H7377" t="str">
            <v/>
          </cell>
          <cell r="I7377" t="str">
            <v/>
          </cell>
          <cell r="J7377" t="str">
            <v>件</v>
          </cell>
          <cell r="K7377" t="str">
            <v/>
          </cell>
          <cell r="L7377" t="str">
            <v/>
          </cell>
          <cell r="M7377" t="str">
            <v>6.70</v>
          </cell>
        </row>
        <row r="7378">
          <cell r="A7378" t="str">
            <v>6941918608367</v>
          </cell>
          <cell r="B7378" t="str">
            <v>极简家居拖</v>
          </cell>
          <cell r="C7378" t="str">
            <v>6941918608367-MK56</v>
          </cell>
          <cell r="D7378" t="str">
            <v>居家布艺</v>
          </cell>
          <cell r="E7378" t="str">
            <v>是</v>
          </cell>
          <cell r="F7378" t="str">
            <v/>
          </cell>
          <cell r="G7378" t="str">
            <v>35/36</v>
          </cell>
          <cell r="H7378" t="str">
            <v/>
          </cell>
          <cell r="I7378" t="str">
            <v/>
          </cell>
          <cell r="J7378" t="str">
            <v>件</v>
          </cell>
          <cell r="K7378" t="str">
            <v/>
          </cell>
          <cell r="L7378" t="str">
            <v/>
          </cell>
          <cell r="M7378" t="str">
            <v>6.70</v>
          </cell>
        </row>
        <row r="7379">
          <cell r="A7379" t="str">
            <v>6941918608374</v>
          </cell>
          <cell r="B7379" t="str">
            <v>极简家居拖</v>
          </cell>
          <cell r="C7379" t="str">
            <v>6941918608374-MK56</v>
          </cell>
          <cell r="D7379" t="str">
            <v>居家布艺</v>
          </cell>
          <cell r="E7379" t="str">
            <v>是</v>
          </cell>
          <cell r="F7379" t="str">
            <v/>
          </cell>
          <cell r="G7379" t="str">
            <v>37/38</v>
          </cell>
          <cell r="H7379" t="str">
            <v/>
          </cell>
          <cell r="I7379" t="str">
            <v/>
          </cell>
          <cell r="J7379" t="str">
            <v>件</v>
          </cell>
          <cell r="K7379" t="str">
            <v/>
          </cell>
          <cell r="L7379" t="str">
            <v/>
          </cell>
          <cell r="M7379" t="str">
            <v>6.70</v>
          </cell>
        </row>
        <row r="7380">
          <cell r="A7380" t="str">
            <v>6941918608381</v>
          </cell>
          <cell r="B7380" t="str">
            <v>极简家居拖</v>
          </cell>
          <cell r="C7380" t="str">
            <v>6941918608381-MK56</v>
          </cell>
          <cell r="D7380" t="str">
            <v>居家布艺</v>
          </cell>
          <cell r="E7380" t="str">
            <v>是</v>
          </cell>
          <cell r="F7380" t="str">
            <v/>
          </cell>
          <cell r="G7380" t="str">
            <v>39/40</v>
          </cell>
          <cell r="H7380" t="str">
            <v/>
          </cell>
          <cell r="I7380" t="str">
            <v/>
          </cell>
          <cell r="J7380" t="str">
            <v>件</v>
          </cell>
          <cell r="K7380" t="str">
            <v/>
          </cell>
          <cell r="L7380" t="str">
            <v/>
          </cell>
          <cell r="M7380" t="str">
            <v>6.70</v>
          </cell>
        </row>
        <row r="7381">
          <cell r="A7381" t="str">
            <v>6941918608305</v>
          </cell>
          <cell r="B7381" t="str">
            <v>极简家居拖</v>
          </cell>
          <cell r="C7381" t="str">
            <v>6941918608305-MK56</v>
          </cell>
          <cell r="D7381" t="str">
            <v>居家布艺</v>
          </cell>
          <cell r="E7381" t="str">
            <v>是</v>
          </cell>
          <cell r="F7381" t="str">
            <v/>
          </cell>
          <cell r="G7381" t="str">
            <v>35/36</v>
          </cell>
          <cell r="H7381" t="str">
            <v/>
          </cell>
          <cell r="I7381" t="str">
            <v/>
          </cell>
          <cell r="J7381" t="str">
            <v>件</v>
          </cell>
          <cell r="K7381" t="str">
            <v/>
          </cell>
          <cell r="L7381" t="str">
            <v/>
          </cell>
          <cell r="M7381" t="str">
            <v>6.70</v>
          </cell>
        </row>
        <row r="7382">
          <cell r="A7382" t="str">
            <v>6941918608312</v>
          </cell>
          <cell r="B7382" t="str">
            <v>极简家居拖</v>
          </cell>
          <cell r="C7382" t="str">
            <v>6941918608312-MK56</v>
          </cell>
          <cell r="D7382" t="str">
            <v>居家布艺</v>
          </cell>
          <cell r="E7382" t="str">
            <v>是</v>
          </cell>
          <cell r="F7382" t="str">
            <v/>
          </cell>
          <cell r="G7382" t="str">
            <v>37/38</v>
          </cell>
          <cell r="H7382" t="str">
            <v/>
          </cell>
          <cell r="I7382" t="str">
            <v/>
          </cell>
          <cell r="J7382" t="str">
            <v>件</v>
          </cell>
          <cell r="K7382" t="str">
            <v/>
          </cell>
          <cell r="L7382" t="str">
            <v/>
          </cell>
          <cell r="M7382" t="str">
            <v>6.70</v>
          </cell>
        </row>
        <row r="7383">
          <cell r="A7383" t="str">
            <v>6941918608329</v>
          </cell>
          <cell r="B7383" t="str">
            <v>极简家居拖</v>
          </cell>
          <cell r="C7383" t="str">
            <v>6941918608329-MK56</v>
          </cell>
          <cell r="D7383" t="str">
            <v>居家布艺</v>
          </cell>
          <cell r="E7383" t="str">
            <v>是</v>
          </cell>
          <cell r="F7383" t="str">
            <v/>
          </cell>
          <cell r="G7383" t="str">
            <v>39/40</v>
          </cell>
          <cell r="H7383" t="str">
            <v/>
          </cell>
          <cell r="I7383" t="str">
            <v/>
          </cell>
          <cell r="J7383" t="str">
            <v>件</v>
          </cell>
          <cell r="K7383" t="str">
            <v/>
          </cell>
          <cell r="L7383" t="str">
            <v/>
          </cell>
          <cell r="M7383" t="str">
            <v>6.70</v>
          </cell>
        </row>
        <row r="7384">
          <cell r="A7384" t="str">
            <v>6941918608428</v>
          </cell>
          <cell r="B7384" t="str">
            <v>极简家居拖</v>
          </cell>
          <cell r="C7384" t="str">
            <v>6941918608428-MK56</v>
          </cell>
          <cell r="D7384" t="str">
            <v>居家布艺</v>
          </cell>
          <cell r="E7384" t="str">
            <v>是</v>
          </cell>
          <cell r="F7384" t="str">
            <v/>
          </cell>
          <cell r="G7384" t="str">
            <v>39/40</v>
          </cell>
          <cell r="H7384" t="str">
            <v/>
          </cell>
          <cell r="I7384" t="str">
            <v/>
          </cell>
          <cell r="J7384" t="str">
            <v>件</v>
          </cell>
          <cell r="K7384" t="str">
            <v/>
          </cell>
          <cell r="L7384" t="str">
            <v/>
          </cell>
          <cell r="M7384" t="str">
            <v>6.70</v>
          </cell>
        </row>
        <row r="7385">
          <cell r="A7385" t="str">
            <v>6941918608435</v>
          </cell>
          <cell r="B7385" t="str">
            <v>极简家居拖</v>
          </cell>
          <cell r="C7385" t="str">
            <v>6941918608435-MK56</v>
          </cell>
          <cell r="D7385" t="str">
            <v>居家布艺</v>
          </cell>
          <cell r="E7385" t="str">
            <v>是</v>
          </cell>
          <cell r="F7385" t="str">
            <v/>
          </cell>
          <cell r="G7385" t="str">
            <v>41/42</v>
          </cell>
          <cell r="H7385" t="str">
            <v/>
          </cell>
          <cell r="I7385" t="str">
            <v/>
          </cell>
          <cell r="J7385" t="str">
            <v>件</v>
          </cell>
          <cell r="K7385" t="str">
            <v/>
          </cell>
          <cell r="L7385" t="str">
            <v/>
          </cell>
          <cell r="M7385" t="str">
            <v>6.70</v>
          </cell>
        </row>
        <row r="7386">
          <cell r="A7386" t="str">
            <v>6941918608442</v>
          </cell>
          <cell r="B7386" t="str">
            <v>极简家居拖</v>
          </cell>
          <cell r="C7386" t="str">
            <v>6941918608442-MK56</v>
          </cell>
          <cell r="D7386" t="str">
            <v>居家布艺</v>
          </cell>
          <cell r="E7386" t="str">
            <v>是</v>
          </cell>
          <cell r="F7386" t="str">
            <v/>
          </cell>
          <cell r="G7386" t="str">
            <v>43/44</v>
          </cell>
          <cell r="H7386" t="str">
            <v/>
          </cell>
          <cell r="I7386" t="str">
            <v/>
          </cell>
          <cell r="J7386" t="str">
            <v>件</v>
          </cell>
          <cell r="K7386" t="str">
            <v/>
          </cell>
          <cell r="L7386" t="str">
            <v/>
          </cell>
          <cell r="M7386" t="str">
            <v>6.70</v>
          </cell>
        </row>
        <row r="7387">
          <cell r="A7387" t="str">
            <v>6941918608459</v>
          </cell>
          <cell r="B7387" t="str">
            <v>极简家居拖</v>
          </cell>
          <cell r="C7387" t="str">
            <v>6941918608459-MK56</v>
          </cell>
          <cell r="D7387" t="str">
            <v>居家布艺</v>
          </cell>
          <cell r="E7387" t="str">
            <v>是</v>
          </cell>
          <cell r="F7387" t="str">
            <v/>
          </cell>
          <cell r="G7387" t="str">
            <v>39/40</v>
          </cell>
          <cell r="H7387" t="str">
            <v/>
          </cell>
          <cell r="I7387" t="str">
            <v/>
          </cell>
          <cell r="J7387" t="str">
            <v>件</v>
          </cell>
          <cell r="K7387" t="str">
            <v/>
          </cell>
          <cell r="L7387" t="str">
            <v/>
          </cell>
          <cell r="M7387" t="str">
            <v>6.70</v>
          </cell>
        </row>
        <row r="7388">
          <cell r="A7388" t="str">
            <v>6941918608466</v>
          </cell>
          <cell r="B7388" t="str">
            <v>极简家居拖</v>
          </cell>
          <cell r="C7388" t="str">
            <v>6941918608466-MK56</v>
          </cell>
          <cell r="D7388" t="str">
            <v>居家布艺</v>
          </cell>
          <cell r="E7388" t="str">
            <v>是</v>
          </cell>
          <cell r="F7388" t="str">
            <v/>
          </cell>
          <cell r="G7388" t="str">
            <v>41/42</v>
          </cell>
          <cell r="H7388" t="str">
            <v/>
          </cell>
          <cell r="I7388" t="str">
            <v/>
          </cell>
          <cell r="J7388" t="str">
            <v>件</v>
          </cell>
          <cell r="K7388" t="str">
            <v/>
          </cell>
          <cell r="L7388" t="str">
            <v/>
          </cell>
          <cell r="M7388" t="str">
            <v>6.70</v>
          </cell>
        </row>
        <row r="7389">
          <cell r="A7389" t="str">
            <v>6941918608473</v>
          </cell>
          <cell r="B7389" t="str">
            <v>极简家居拖</v>
          </cell>
          <cell r="C7389" t="str">
            <v>6941918608473-MK56</v>
          </cell>
          <cell r="D7389" t="str">
            <v>居家布艺</v>
          </cell>
          <cell r="E7389" t="str">
            <v>是</v>
          </cell>
          <cell r="F7389" t="str">
            <v/>
          </cell>
          <cell r="G7389" t="str">
            <v>43/44</v>
          </cell>
          <cell r="H7389" t="str">
            <v/>
          </cell>
          <cell r="I7389" t="str">
            <v/>
          </cell>
          <cell r="J7389" t="str">
            <v>件</v>
          </cell>
          <cell r="K7389" t="str">
            <v/>
          </cell>
          <cell r="L7389" t="str">
            <v/>
          </cell>
          <cell r="M7389" t="str">
            <v>6.70</v>
          </cell>
        </row>
        <row r="7390">
          <cell r="A7390" t="str">
            <v>6941918608725</v>
          </cell>
          <cell r="B7390" t="str">
            <v>极简家居拖</v>
          </cell>
          <cell r="C7390" t="str">
            <v>6941918608725-MK56</v>
          </cell>
          <cell r="D7390" t="str">
            <v>居家布艺</v>
          </cell>
          <cell r="E7390" t="str">
            <v>是</v>
          </cell>
          <cell r="F7390" t="str">
            <v/>
          </cell>
          <cell r="G7390" t="str">
            <v>41/42</v>
          </cell>
          <cell r="H7390" t="str">
            <v/>
          </cell>
          <cell r="I7390" t="str">
            <v/>
          </cell>
          <cell r="J7390" t="str">
            <v>件</v>
          </cell>
          <cell r="K7390" t="str">
            <v/>
          </cell>
          <cell r="L7390" t="str">
            <v/>
          </cell>
          <cell r="M7390" t="str">
            <v>6.70</v>
          </cell>
        </row>
        <row r="7391">
          <cell r="A7391" t="str">
            <v>6941918608732</v>
          </cell>
          <cell r="B7391" t="str">
            <v>极简家居拖</v>
          </cell>
          <cell r="C7391" t="str">
            <v>6941918608732-MK56</v>
          </cell>
          <cell r="D7391" t="str">
            <v>居家布艺</v>
          </cell>
          <cell r="E7391" t="str">
            <v>是</v>
          </cell>
          <cell r="F7391" t="str">
            <v/>
          </cell>
          <cell r="G7391" t="str">
            <v>43/44</v>
          </cell>
          <cell r="H7391" t="str">
            <v/>
          </cell>
          <cell r="I7391" t="str">
            <v/>
          </cell>
          <cell r="J7391" t="str">
            <v>件</v>
          </cell>
          <cell r="K7391" t="str">
            <v/>
          </cell>
          <cell r="L7391" t="str">
            <v/>
          </cell>
          <cell r="M7391" t="str">
            <v>6.70</v>
          </cell>
        </row>
        <row r="7392">
          <cell r="A7392" t="str">
            <v>6941918609746</v>
          </cell>
          <cell r="B7392" t="str">
            <v>极意家居拖</v>
          </cell>
          <cell r="C7392" t="str">
            <v>6941918609746-MK331</v>
          </cell>
          <cell r="D7392" t="str">
            <v>居家布艺</v>
          </cell>
          <cell r="E7392" t="str">
            <v>是</v>
          </cell>
          <cell r="F7392" t="str">
            <v/>
          </cell>
          <cell r="G7392" t="str">
            <v>35/36</v>
          </cell>
          <cell r="H7392" t="str">
            <v/>
          </cell>
          <cell r="I7392" t="str">
            <v/>
          </cell>
          <cell r="J7392" t="str">
            <v>件</v>
          </cell>
          <cell r="K7392" t="str">
            <v/>
          </cell>
          <cell r="L7392" t="str">
            <v/>
          </cell>
          <cell r="M7392" t="str">
            <v>7.20</v>
          </cell>
        </row>
        <row r="7393">
          <cell r="A7393" t="str">
            <v>6941918609753</v>
          </cell>
          <cell r="B7393" t="str">
            <v>极意家居拖</v>
          </cell>
          <cell r="C7393" t="str">
            <v>6941918609753-MK331</v>
          </cell>
          <cell r="D7393" t="str">
            <v>居家布艺</v>
          </cell>
          <cell r="E7393" t="str">
            <v>是</v>
          </cell>
          <cell r="F7393" t="str">
            <v/>
          </cell>
          <cell r="G7393" t="str">
            <v>37/38</v>
          </cell>
          <cell r="H7393" t="str">
            <v/>
          </cell>
          <cell r="I7393" t="str">
            <v/>
          </cell>
          <cell r="J7393" t="str">
            <v>件</v>
          </cell>
          <cell r="K7393" t="str">
            <v/>
          </cell>
          <cell r="L7393" t="str">
            <v/>
          </cell>
          <cell r="M7393" t="str">
            <v>7.20</v>
          </cell>
        </row>
        <row r="7394">
          <cell r="A7394" t="str">
            <v>6941918609760</v>
          </cell>
          <cell r="B7394" t="str">
            <v>极意家居拖</v>
          </cell>
          <cell r="C7394" t="str">
            <v>6941918609760-MK331</v>
          </cell>
          <cell r="D7394" t="str">
            <v>居家布艺</v>
          </cell>
          <cell r="E7394" t="str">
            <v>是</v>
          </cell>
          <cell r="F7394" t="str">
            <v/>
          </cell>
          <cell r="G7394" t="str">
            <v>39/40</v>
          </cell>
          <cell r="H7394" t="str">
            <v/>
          </cell>
          <cell r="I7394" t="str">
            <v/>
          </cell>
          <cell r="J7394" t="str">
            <v>件</v>
          </cell>
          <cell r="K7394" t="str">
            <v/>
          </cell>
          <cell r="L7394" t="str">
            <v/>
          </cell>
          <cell r="M7394" t="str">
            <v>7.20</v>
          </cell>
        </row>
        <row r="7395">
          <cell r="A7395" t="str">
            <v>6941918609777</v>
          </cell>
          <cell r="B7395" t="str">
            <v>极意家居拖</v>
          </cell>
          <cell r="C7395" t="str">
            <v>6941918609777-MK331</v>
          </cell>
          <cell r="D7395" t="str">
            <v>居家布艺</v>
          </cell>
          <cell r="E7395" t="str">
            <v>是</v>
          </cell>
          <cell r="F7395" t="str">
            <v/>
          </cell>
          <cell r="G7395" t="str">
            <v>35/36</v>
          </cell>
          <cell r="H7395" t="str">
            <v/>
          </cell>
          <cell r="I7395" t="str">
            <v/>
          </cell>
          <cell r="J7395" t="str">
            <v>件</v>
          </cell>
          <cell r="K7395" t="str">
            <v/>
          </cell>
          <cell r="L7395" t="str">
            <v/>
          </cell>
          <cell r="M7395" t="str">
            <v>7.20</v>
          </cell>
        </row>
        <row r="7396">
          <cell r="A7396" t="str">
            <v>6941918609784</v>
          </cell>
          <cell r="B7396" t="str">
            <v>极意家居拖</v>
          </cell>
          <cell r="C7396" t="str">
            <v>6941918609784-MK331</v>
          </cell>
          <cell r="D7396" t="str">
            <v>居家布艺</v>
          </cell>
          <cell r="E7396" t="str">
            <v>是</v>
          </cell>
          <cell r="F7396" t="str">
            <v/>
          </cell>
          <cell r="G7396" t="str">
            <v>37/38</v>
          </cell>
          <cell r="H7396" t="str">
            <v/>
          </cell>
          <cell r="I7396" t="str">
            <v/>
          </cell>
          <cell r="J7396" t="str">
            <v>件</v>
          </cell>
          <cell r="K7396" t="str">
            <v/>
          </cell>
          <cell r="L7396" t="str">
            <v/>
          </cell>
          <cell r="M7396" t="str">
            <v>7.20</v>
          </cell>
        </row>
        <row r="7397">
          <cell r="A7397" t="str">
            <v>6941918609791</v>
          </cell>
          <cell r="B7397" t="str">
            <v>极意家居拖</v>
          </cell>
          <cell r="C7397" t="str">
            <v>6941918609791-MK331</v>
          </cell>
          <cell r="D7397" t="str">
            <v>居家布艺</v>
          </cell>
          <cell r="E7397" t="str">
            <v>是</v>
          </cell>
          <cell r="F7397" t="str">
            <v/>
          </cell>
          <cell r="G7397" t="str">
            <v>39/40</v>
          </cell>
          <cell r="H7397" t="str">
            <v/>
          </cell>
          <cell r="I7397" t="str">
            <v/>
          </cell>
          <cell r="J7397" t="str">
            <v>件</v>
          </cell>
          <cell r="K7397" t="str">
            <v/>
          </cell>
          <cell r="L7397" t="str">
            <v/>
          </cell>
          <cell r="M7397" t="str">
            <v>7.20</v>
          </cell>
        </row>
        <row r="7398">
          <cell r="A7398" t="str">
            <v>6941918609715</v>
          </cell>
          <cell r="B7398" t="str">
            <v>极意家居拖</v>
          </cell>
          <cell r="C7398" t="str">
            <v>6941918609715-MK331</v>
          </cell>
          <cell r="D7398" t="str">
            <v>居家布艺</v>
          </cell>
          <cell r="E7398" t="str">
            <v>是</v>
          </cell>
          <cell r="F7398" t="str">
            <v/>
          </cell>
          <cell r="G7398" t="str">
            <v>35/36</v>
          </cell>
          <cell r="H7398" t="str">
            <v/>
          </cell>
          <cell r="I7398" t="str">
            <v/>
          </cell>
          <cell r="J7398" t="str">
            <v>件</v>
          </cell>
          <cell r="K7398" t="str">
            <v/>
          </cell>
          <cell r="L7398" t="str">
            <v/>
          </cell>
          <cell r="M7398" t="str">
            <v>7.20</v>
          </cell>
        </row>
        <row r="7399">
          <cell r="A7399" t="str">
            <v>6941918609722</v>
          </cell>
          <cell r="B7399" t="str">
            <v>极意家居拖</v>
          </cell>
          <cell r="C7399" t="str">
            <v>6941918609722-MK331</v>
          </cell>
          <cell r="D7399" t="str">
            <v>居家布艺</v>
          </cell>
          <cell r="E7399" t="str">
            <v>是</v>
          </cell>
          <cell r="F7399" t="str">
            <v/>
          </cell>
          <cell r="G7399" t="str">
            <v>37/38</v>
          </cell>
          <cell r="H7399" t="str">
            <v/>
          </cell>
          <cell r="I7399" t="str">
            <v/>
          </cell>
          <cell r="J7399" t="str">
            <v>件</v>
          </cell>
          <cell r="K7399" t="str">
            <v/>
          </cell>
          <cell r="L7399" t="str">
            <v/>
          </cell>
          <cell r="M7399" t="str">
            <v>7.20</v>
          </cell>
        </row>
        <row r="7400">
          <cell r="A7400" t="str">
            <v>6941918609739</v>
          </cell>
          <cell r="B7400" t="str">
            <v>极意家居拖</v>
          </cell>
          <cell r="C7400" t="str">
            <v>6941918609739-MK331</v>
          </cell>
          <cell r="D7400" t="str">
            <v>居家布艺</v>
          </cell>
          <cell r="E7400" t="str">
            <v>是</v>
          </cell>
          <cell r="F7400" t="str">
            <v/>
          </cell>
          <cell r="G7400" t="str">
            <v>39/40</v>
          </cell>
          <cell r="H7400" t="str">
            <v/>
          </cell>
          <cell r="I7400" t="str">
            <v/>
          </cell>
          <cell r="J7400" t="str">
            <v>件</v>
          </cell>
          <cell r="K7400" t="str">
            <v/>
          </cell>
          <cell r="L7400" t="str">
            <v/>
          </cell>
          <cell r="M7400" t="str">
            <v>7.20</v>
          </cell>
        </row>
        <row r="7401">
          <cell r="A7401" t="str">
            <v>6941918609821</v>
          </cell>
          <cell r="B7401" t="str">
            <v>极意家居拖</v>
          </cell>
          <cell r="C7401" t="str">
            <v>6941918609821-MK331</v>
          </cell>
          <cell r="D7401" t="str">
            <v>居家布艺</v>
          </cell>
          <cell r="E7401" t="str">
            <v>是</v>
          </cell>
          <cell r="F7401" t="str">
            <v/>
          </cell>
          <cell r="G7401" t="str">
            <v>39/40</v>
          </cell>
          <cell r="H7401" t="str">
            <v/>
          </cell>
          <cell r="I7401" t="str">
            <v/>
          </cell>
          <cell r="J7401" t="str">
            <v>件</v>
          </cell>
          <cell r="K7401" t="str">
            <v/>
          </cell>
          <cell r="L7401" t="str">
            <v/>
          </cell>
          <cell r="M7401" t="str">
            <v>7.20</v>
          </cell>
        </row>
        <row r="7402">
          <cell r="A7402" t="str">
            <v>6941918609807</v>
          </cell>
          <cell r="B7402" t="str">
            <v>极意家居拖</v>
          </cell>
          <cell r="C7402" t="str">
            <v>6941918609807-MK331</v>
          </cell>
          <cell r="D7402" t="str">
            <v>居家布艺</v>
          </cell>
          <cell r="E7402" t="str">
            <v>是</v>
          </cell>
          <cell r="F7402" t="str">
            <v/>
          </cell>
          <cell r="G7402" t="str">
            <v>41/42</v>
          </cell>
          <cell r="H7402" t="str">
            <v/>
          </cell>
          <cell r="I7402" t="str">
            <v/>
          </cell>
          <cell r="J7402" t="str">
            <v>件</v>
          </cell>
          <cell r="K7402" t="str">
            <v/>
          </cell>
          <cell r="L7402" t="str">
            <v/>
          </cell>
          <cell r="M7402" t="str">
            <v>7.20</v>
          </cell>
        </row>
        <row r="7403">
          <cell r="A7403" t="str">
            <v>6941918609814</v>
          </cell>
          <cell r="B7403" t="str">
            <v>极意家居拖</v>
          </cell>
          <cell r="C7403" t="str">
            <v>6941918609814-MK331</v>
          </cell>
          <cell r="D7403" t="str">
            <v>居家布艺</v>
          </cell>
          <cell r="E7403" t="str">
            <v>是</v>
          </cell>
          <cell r="F7403" t="str">
            <v/>
          </cell>
          <cell r="G7403" t="str">
            <v>43/44</v>
          </cell>
          <cell r="H7403" t="str">
            <v/>
          </cell>
          <cell r="I7403" t="str">
            <v/>
          </cell>
          <cell r="J7403" t="str">
            <v>件</v>
          </cell>
          <cell r="K7403" t="str">
            <v/>
          </cell>
          <cell r="L7403" t="str">
            <v/>
          </cell>
          <cell r="M7403" t="str">
            <v>7.20</v>
          </cell>
        </row>
        <row r="7404">
          <cell r="A7404" t="str">
            <v>6941918609852</v>
          </cell>
          <cell r="B7404" t="str">
            <v>极意家居拖</v>
          </cell>
          <cell r="C7404" t="str">
            <v>6941918609852-MK331</v>
          </cell>
          <cell r="D7404" t="str">
            <v>居家布艺</v>
          </cell>
          <cell r="E7404" t="str">
            <v>是</v>
          </cell>
          <cell r="F7404" t="str">
            <v/>
          </cell>
          <cell r="G7404" t="str">
            <v>39/40</v>
          </cell>
          <cell r="H7404" t="str">
            <v/>
          </cell>
          <cell r="I7404" t="str">
            <v/>
          </cell>
          <cell r="J7404" t="str">
            <v>件</v>
          </cell>
          <cell r="K7404" t="str">
            <v/>
          </cell>
          <cell r="L7404" t="str">
            <v/>
          </cell>
          <cell r="M7404" t="str">
            <v>7.20</v>
          </cell>
        </row>
        <row r="7405">
          <cell r="A7405" t="str">
            <v>6941918609838</v>
          </cell>
          <cell r="B7405" t="str">
            <v>极意家居拖</v>
          </cell>
          <cell r="C7405" t="str">
            <v>6941918609838-MK331</v>
          </cell>
          <cell r="D7405" t="str">
            <v>居家布艺</v>
          </cell>
          <cell r="E7405" t="str">
            <v>是</v>
          </cell>
          <cell r="F7405" t="str">
            <v/>
          </cell>
          <cell r="G7405" t="str">
            <v>41/42</v>
          </cell>
          <cell r="H7405" t="str">
            <v/>
          </cell>
          <cell r="I7405" t="str">
            <v/>
          </cell>
          <cell r="J7405" t="str">
            <v>件</v>
          </cell>
          <cell r="K7405" t="str">
            <v/>
          </cell>
          <cell r="L7405" t="str">
            <v/>
          </cell>
          <cell r="M7405" t="str">
            <v>7.20</v>
          </cell>
        </row>
        <row r="7406">
          <cell r="A7406" t="str">
            <v>6941918609845</v>
          </cell>
          <cell r="B7406" t="str">
            <v>极意家居拖</v>
          </cell>
          <cell r="C7406" t="str">
            <v>6941918609845-MK331</v>
          </cell>
          <cell r="D7406" t="str">
            <v>居家布艺</v>
          </cell>
          <cell r="E7406" t="str">
            <v>是</v>
          </cell>
          <cell r="F7406" t="str">
            <v/>
          </cell>
          <cell r="G7406" t="str">
            <v>43/44</v>
          </cell>
          <cell r="H7406" t="str">
            <v/>
          </cell>
          <cell r="I7406" t="str">
            <v/>
          </cell>
          <cell r="J7406" t="str">
            <v>件</v>
          </cell>
          <cell r="K7406" t="str">
            <v/>
          </cell>
          <cell r="L7406" t="str">
            <v/>
          </cell>
          <cell r="M7406" t="str">
            <v>7.20</v>
          </cell>
        </row>
        <row r="7407">
          <cell r="A7407" t="str">
            <v>6941918605304</v>
          </cell>
          <cell r="B7407" t="str">
            <v>随行家居拖</v>
          </cell>
          <cell r="C7407" t="str">
            <v>6941918605304-MK7520</v>
          </cell>
          <cell r="D7407" t="str">
            <v>居家布艺</v>
          </cell>
          <cell r="E7407" t="str">
            <v>是</v>
          </cell>
          <cell r="F7407" t="str">
            <v/>
          </cell>
          <cell r="G7407" t="str">
            <v>35/36</v>
          </cell>
          <cell r="H7407" t="str">
            <v/>
          </cell>
          <cell r="I7407" t="str">
            <v/>
          </cell>
          <cell r="J7407" t="str">
            <v>件</v>
          </cell>
          <cell r="K7407" t="str">
            <v/>
          </cell>
          <cell r="L7407" t="str">
            <v/>
          </cell>
          <cell r="M7407" t="str">
            <v>8.00</v>
          </cell>
        </row>
        <row r="7408">
          <cell r="A7408" t="str">
            <v>6941918605311</v>
          </cell>
          <cell r="B7408" t="str">
            <v>随行家居拖</v>
          </cell>
          <cell r="C7408" t="str">
            <v>6941918605311-MK7520</v>
          </cell>
          <cell r="D7408" t="str">
            <v>居家布艺</v>
          </cell>
          <cell r="E7408" t="str">
            <v>是</v>
          </cell>
          <cell r="F7408" t="str">
            <v/>
          </cell>
          <cell r="G7408" t="str">
            <v>37/38</v>
          </cell>
          <cell r="H7408" t="str">
            <v/>
          </cell>
          <cell r="I7408" t="str">
            <v/>
          </cell>
          <cell r="J7408" t="str">
            <v>件</v>
          </cell>
          <cell r="K7408" t="str">
            <v/>
          </cell>
          <cell r="L7408" t="str">
            <v/>
          </cell>
          <cell r="M7408" t="str">
            <v>8.00</v>
          </cell>
        </row>
        <row r="7409">
          <cell r="A7409" t="str">
            <v>6941918605328</v>
          </cell>
          <cell r="B7409" t="str">
            <v>随行家居拖</v>
          </cell>
          <cell r="C7409" t="str">
            <v>6941918605328-MK7520</v>
          </cell>
          <cell r="D7409" t="str">
            <v>居家布艺</v>
          </cell>
          <cell r="E7409" t="str">
            <v>是</v>
          </cell>
          <cell r="F7409" t="str">
            <v/>
          </cell>
          <cell r="G7409" t="str">
            <v>39/40</v>
          </cell>
          <cell r="H7409" t="str">
            <v/>
          </cell>
          <cell r="I7409" t="str">
            <v/>
          </cell>
          <cell r="J7409" t="str">
            <v>件</v>
          </cell>
          <cell r="K7409" t="str">
            <v/>
          </cell>
          <cell r="L7409" t="str">
            <v/>
          </cell>
          <cell r="M7409" t="str">
            <v>8.00</v>
          </cell>
        </row>
        <row r="7410">
          <cell r="A7410" t="str">
            <v>6941918605397</v>
          </cell>
          <cell r="B7410" t="str">
            <v>随行家居拖</v>
          </cell>
          <cell r="C7410" t="str">
            <v>6941918605397-MK7520</v>
          </cell>
          <cell r="D7410" t="str">
            <v>居家布艺</v>
          </cell>
          <cell r="E7410" t="str">
            <v>是</v>
          </cell>
          <cell r="F7410" t="str">
            <v/>
          </cell>
          <cell r="G7410" t="str">
            <v>35/36</v>
          </cell>
          <cell r="H7410" t="str">
            <v/>
          </cell>
          <cell r="I7410" t="str">
            <v/>
          </cell>
          <cell r="J7410" t="str">
            <v>件</v>
          </cell>
          <cell r="K7410" t="str">
            <v/>
          </cell>
          <cell r="L7410" t="str">
            <v/>
          </cell>
          <cell r="M7410" t="str">
            <v>8.00</v>
          </cell>
        </row>
        <row r="7411">
          <cell r="A7411" t="str">
            <v>6941918605403</v>
          </cell>
          <cell r="B7411" t="str">
            <v>随行家居拖</v>
          </cell>
          <cell r="C7411" t="str">
            <v>6941918605403-MK7520</v>
          </cell>
          <cell r="D7411" t="str">
            <v>居家布艺</v>
          </cell>
          <cell r="E7411" t="str">
            <v>是</v>
          </cell>
          <cell r="F7411" t="str">
            <v/>
          </cell>
          <cell r="G7411" t="str">
            <v>37/38</v>
          </cell>
          <cell r="H7411" t="str">
            <v/>
          </cell>
          <cell r="I7411" t="str">
            <v/>
          </cell>
          <cell r="J7411" t="str">
            <v>件</v>
          </cell>
          <cell r="K7411" t="str">
            <v/>
          </cell>
          <cell r="L7411" t="str">
            <v/>
          </cell>
          <cell r="M7411" t="str">
            <v>8.00</v>
          </cell>
        </row>
        <row r="7412">
          <cell r="A7412" t="str">
            <v>6941918605410</v>
          </cell>
          <cell r="B7412" t="str">
            <v>随行家居拖</v>
          </cell>
          <cell r="C7412" t="str">
            <v>6941918605410-MK7520</v>
          </cell>
          <cell r="D7412" t="str">
            <v>居家布艺</v>
          </cell>
          <cell r="E7412" t="str">
            <v>是</v>
          </cell>
          <cell r="F7412" t="str">
            <v/>
          </cell>
          <cell r="G7412" t="str">
            <v>39/40</v>
          </cell>
          <cell r="H7412" t="str">
            <v/>
          </cell>
          <cell r="I7412" t="str">
            <v/>
          </cell>
          <cell r="J7412" t="str">
            <v>件</v>
          </cell>
          <cell r="K7412" t="str">
            <v/>
          </cell>
          <cell r="L7412" t="str">
            <v/>
          </cell>
          <cell r="M7412" t="str">
            <v>8.00</v>
          </cell>
        </row>
        <row r="7413">
          <cell r="A7413" t="str">
            <v>6941918605335</v>
          </cell>
          <cell r="B7413" t="str">
            <v>随行家居拖</v>
          </cell>
          <cell r="C7413" t="str">
            <v>6941918605335-MK7520</v>
          </cell>
          <cell r="D7413" t="str">
            <v>居家布艺</v>
          </cell>
          <cell r="E7413" t="str">
            <v>是</v>
          </cell>
          <cell r="F7413" t="str">
            <v/>
          </cell>
          <cell r="G7413" t="str">
            <v>35/36</v>
          </cell>
          <cell r="H7413" t="str">
            <v/>
          </cell>
          <cell r="I7413" t="str">
            <v/>
          </cell>
          <cell r="J7413" t="str">
            <v>件</v>
          </cell>
          <cell r="K7413" t="str">
            <v/>
          </cell>
          <cell r="L7413" t="str">
            <v/>
          </cell>
          <cell r="M7413" t="str">
            <v>8.00</v>
          </cell>
        </row>
        <row r="7414">
          <cell r="A7414" t="str">
            <v>6941918605342</v>
          </cell>
          <cell r="B7414" t="str">
            <v>随行家居拖</v>
          </cell>
          <cell r="C7414" t="str">
            <v>6941918605342-MK7520</v>
          </cell>
          <cell r="D7414" t="str">
            <v>居家布艺</v>
          </cell>
          <cell r="E7414" t="str">
            <v>是</v>
          </cell>
          <cell r="F7414" t="str">
            <v/>
          </cell>
          <cell r="G7414" t="str">
            <v>37/38</v>
          </cell>
          <cell r="H7414" t="str">
            <v/>
          </cell>
          <cell r="I7414" t="str">
            <v/>
          </cell>
          <cell r="J7414" t="str">
            <v>件</v>
          </cell>
          <cell r="K7414" t="str">
            <v/>
          </cell>
          <cell r="L7414" t="str">
            <v/>
          </cell>
          <cell r="M7414" t="str">
            <v>8.00</v>
          </cell>
        </row>
        <row r="7415">
          <cell r="A7415" t="str">
            <v>6941918605359</v>
          </cell>
          <cell r="B7415" t="str">
            <v>随行家居拖</v>
          </cell>
          <cell r="C7415" t="str">
            <v>6941918605359-MK7520</v>
          </cell>
          <cell r="D7415" t="str">
            <v>居家布艺</v>
          </cell>
          <cell r="E7415" t="str">
            <v>是</v>
          </cell>
          <cell r="F7415" t="str">
            <v/>
          </cell>
          <cell r="G7415" t="str">
            <v>39/40</v>
          </cell>
          <cell r="H7415" t="str">
            <v/>
          </cell>
          <cell r="I7415" t="str">
            <v/>
          </cell>
          <cell r="J7415" t="str">
            <v>件</v>
          </cell>
          <cell r="K7415" t="str">
            <v/>
          </cell>
          <cell r="L7415" t="str">
            <v/>
          </cell>
          <cell r="M7415" t="str">
            <v>8.00</v>
          </cell>
        </row>
        <row r="7416">
          <cell r="A7416" t="str">
            <v>6941918605427</v>
          </cell>
          <cell r="B7416" t="str">
            <v>随行家居拖</v>
          </cell>
          <cell r="C7416" t="str">
            <v>6941918605427-MK7520</v>
          </cell>
          <cell r="D7416" t="str">
            <v>居家布艺</v>
          </cell>
          <cell r="E7416" t="str">
            <v>是</v>
          </cell>
          <cell r="F7416" t="str">
            <v/>
          </cell>
          <cell r="G7416" t="str">
            <v>39/40</v>
          </cell>
          <cell r="H7416" t="str">
            <v/>
          </cell>
          <cell r="I7416" t="str">
            <v/>
          </cell>
          <cell r="J7416" t="str">
            <v>件</v>
          </cell>
          <cell r="K7416" t="str">
            <v/>
          </cell>
          <cell r="L7416" t="str">
            <v/>
          </cell>
          <cell r="M7416" t="str">
            <v>8.00</v>
          </cell>
        </row>
        <row r="7417">
          <cell r="A7417" t="str">
            <v>6941918605434</v>
          </cell>
          <cell r="B7417" t="str">
            <v>随行家居拖</v>
          </cell>
          <cell r="C7417" t="str">
            <v>6941918605434-MK7520</v>
          </cell>
          <cell r="D7417" t="str">
            <v>居家布艺</v>
          </cell>
          <cell r="E7417" t="str">
            <v>是</v>
          </cell>
          <cell r="F7417" t="str">
            <v/>
          </cell>
          <cell r="G7417" t="str">
            <v>41/42</v>
          </cell>
          <cell r="H7417" t="str">
            <v/>
          </cell>
          <cell r="I7417" t="str">
            <v/>
          </cell>
          <cell r="J7417" t="str">
            <v>件</v>
          </cell>
          <cell r="K7417" t="str">
            <v/>
          </cell>
          <cell r="L7417" t="str">
            <v/>
          </cell>
          <cell r="M7417" t="str">
            <v>8.00</v>
          </cell>
        </row>
        <row r="7418">
          <cell r="A7418" t="str">
            <v>6941918605441</v>
          </cell>
          <cell r="B7418" t="str">
            <v>随行家居拖</v>
          </cell>
          <cell r="C7418" t="str">
            <v>6941918605441-MK7520</v>
          </cell>
          <cell r="D7418" t="str">
            <v>居家布艺</v>
          </cell>
          <cell r="E7418" t="str">
            <v>是</v>
          </cell>
          <cell r="F7418" t="str">
            <v/>
          </cell>
          <cell r="G7418" t="str">
            <v>43/44</v>
          </cell>
          <cell r="H7418" t="str">
            <v/>
          </cell>
          <cell r="I7418" t="str">
            <v/>
          </cell>
          <cell r="J7418" t="str">
            <v>件</v>
          </cell>
          <cell r="K7418" t="str">
            <v/>
          </cell>
          <cell r="L7418" t="str">
            <v/>
          </cell>
          <cell r="M7418" t="str">
            <v>8.00</v>
          </cell>
        </row>
        <row r="7419">
          <cell r="A7419" t="str">
            <v>6941918605458</v>
          </cell>
          <cell r="B7419" t="str">
            <v>随行家居拖</v>
          </cell>
          <cell r="C7419" t="str">
            <v>6941918605458-MK7520</v>
          </cell>
          <cell r="D7419" t="str">
            <v>居家布艺</v>
          </cell>
          <cell r="E7419" t="str">
            <v>是</v>
          </cell>
          <cell r="F7419" t="str">
            <v/>
          </cell>
          <cell r="G7419" t="str">
            <v>39/40</v>
          </cell>
          <cell r="H7419" t="str">
            <v/>
          </cell>
          <cell r="I7419" t="str">
            <v/>
          </cell>
          <cell r="J7419" t="str">
            <v>件</v>
          </cell>
          <cell r="K7419" t="str">
            <v/>
          </cell>
          <cell r="L7419" t="str">
            <v/>
          </cell>
          <cell r="M7419" t="str">
            <v>8.00</v>
          </cell>
        </row>
        <row r="7420">
          <cell r="A7420" t="str">
            <v>6941918605465</v>
          </cell>
          <cell r="B7420" t="str">
            <v>随行家居拖</v>
          </cell>
          <cell r="C7420" t="str">
            <v>6941918605465-MK7520</v>
          </cell>
          <cell r="D7420" t="str">
            <v>居家布艺</v>
          </cell>
          <cell r="E7420" t="str">
            <v>是</v>
          </cell>
          <cell r="F7420" t="str">
            <v/>
          </cell>
          <cell r="G7420" t="str">
            <v>41/42</v>
          </cell>
          <cell r="H7420" t="str">
            <v/>
          </cell>
          <cell r="I7420" t="str">
            <v/>
          </cell>
          <cell r="J7420" t="str">
            <v>件</v>
          </cell>
          <cell r="K7420" t="str">
            <v/>
          </cell>
          <cell r="L7420" t="str">
            <v/>
          </cell>
          <cell r="M7420" t="str">
            <v>8.00</v>
          </cell>
        </row>
        <row r="7421">
          <cell r="A7421" t="str">
            <v>6941918605472</v>
          </cell>
          <cell r="B7421" t="str">
            <v>随行家居拖</v>
          </cell>
          <cell r="C7421" t="str">
            <v>6941918605472-MK7520</v>
          </cell>
          <cell r="D7421" t="str">
            <v>居家布艺</v>
          </cell>
          <cell r="E7421" t="str">
            <v>是</v>
          </cell>
          <cell r="F7421" t="str">
            <v/>
          </cell>
          <cell r="G7421" t="str">
            <v>43/44</v>
          </cell>
          <cell r="H7421" t="str">
            <v/>
          </cell>
          <cell r="I7421" t="str">
            <v/>
          </cell>
          <cell r="J7421" t="str">
            <v>件</v>
          </cell>
          <cell r="K7421" t="str">
            <v/>
          </cell>
          <cell r="L7421" t="str">
            <v/>
          </cell>
          <cell r="M7421" t="str">
            <v>8.00</v>
          </cell>
        </row>
        <row r="7422">
          <cell r="A7422" t="str">
            <v>6941918615815</v>
          </cell>
          <cell r="B7422" t="str">
            <v>零压家居拖</v>
          </cell>
          <cell r="C7422" t="str">
            <v>6941918615815-MK513</v>
          </cell>
          <cell r="D7422" t="str">
            <v>居家布艺</v>
          </cell>
          <cell r="E7422" t="str">
            <v>是</v>
          </cell>
          <cell r="F7422" t="str">
            <v/>
          </cell>
          <cell r="G7422" t="str">
            <v>35/36</v>
          </cell>
          <cell r="H7422" t="str">
            <v/>
          </cell>
          <cell r="I7422" t="str">
            <v/>
          </cell>
          <cell r="J7422" t="str">
            <v>件</v>
          </cell>
          <cell r="K7422" t="str">
            <v/>
          </cell>
          <cell r="L7422" t="str">
            <v/>
          </cell>
          <cell r="M7422" t="str">
            <v>7.00</v>
          </cell>
        </row>
        <row r="7423">
          <cell r="A7423" t="str">
            <v>6941918615822</v>
          </cell>
          <cell r="B7423" t="str">
            <v>零压家居拖</v>
          </cell>
          <cell r="C7423" t="str">
            <v>6941918615822-MK513</v>
          </cell>
          <cell r="D7423" t="str">
            <v>居家布艺</v>
          </cell>
          <cell r="E7423" t="str">
            <v>是</v>
          </cell>
          <cell r="F7423" t="str">
            <v/>
          </cell>
          <cell r="G7423" t="str">
            <v>37/38</v>
          </cell>
          <cell r="H7423" t="str">
            <v/>
          </cell>
          <cell r="I7423" t="str">
            <v/>
          </cell>
          <cell r="J7423" t="str">
            <v>件</v>
          </cell>
          <cell r="K7423" t="str">
            <v/>
          </cell>
          <cell r="L7423" t="str">
            <v/>
          </cell>
          <cell r="M7423" t="str">
            <v>7.00</v>
          </cell>
        </row>
        <row r="7424">
          <cell r="A7424" t="str">
            <v>6941918615839</v>
          </cell>
          <cell r="B7424" t="str">
            <v>零压家居拖</v>
          </cell>
          <cell r="C7424" t="str">
            <v>6941918615839-MK513</v>
          </cell>
          <cell r="D7424" t="str">
            <v>居家布艺</v>
          </cell>
          <cell r="E7424" t="str">
            <v>是</v>
          </cell>
          <cell r="F7424" t="str">
            <v/>
          </cell>
          <cell r="G7424" t="str">
            <v>39/40</v>
          </cell>
          <cell r="H7424" t="str">
            <v/>
          </cell>
          <cell r="I7424" t="str">
            <v/>
          </cell>
          <cell r="J7424" t="str">
            <v>件</v>
          </cell>
          <cell r="K7424" t="str">
            <v/>
          </cell>
          <cell r="L7424" t="str">
            <v/>
          </cell>
          <cell r="M7424" t="str">
            <v>7.00</v>
          </cell>
        </row>
        <row r="7425">
          <cell r="A7425" t="str">
            <v>6941918615785</v>
          </cell>
          <cell r="B7425" t="str">
            <v>零压家居拖</v>
          </cell>
          <cell r="C7425" t="str">
            <v>6941918615785-MK513</v>
          </cell>
          <cell r="D7425" t="str">
            <v>居家布艺</v>
          </cell>
          <cell r="E7425" t="str">
            <v>是</v>
          </cell>
          <cell r="F7425" t="str">
            <v/>
          </cell>
          <cell r="G7425" t="str">
            <v>35/36</v>
          </cell>
          <cell r="H7425" t="str">
            <v/>
          </cell>
          <cell r="I7425" t="str">
            <v/>
          </cell>
          <cell r="J7425" t="str">
            <v>件</v>
          </cell>
          <cell r="K7425" t="str">
            <v/>
          </cell>
          <cell r="L7425" t="str">
            <v/>
          </cell>
          <cell r="M7425" t="str">
            <v>7.00</v>
          </cell>
        </row>
        <row r="7426">
          <cell r="A7426" t="str">
            <v>6941918615792</v>
          </cell>
          <cell r="B7426" t="str">
            <v>零压家居拖</v>
          </cell>
          <cell r="C7426" t="str">
            <v>6941918615792-MK513</v>
          </cell>
          <cell r="D7426" t="str">
            <v>居家布艺</v>
          </cell>
          <cell r="E7426" t="str">
            <v>是</v>
          </cell>
          <cell r="F7426" t="str">
            <v/>
          </cell>
          <cell r="G7426" t="str">
            <v>37/38</v>
          </cell>
          <cell r="H7426" t="str">
            <v/>
          </cell>
          <cell r="I7426" t="str">
            <v/>
          </cell>
          <cell r="J7426" t="str">
            <v>件</v>
          </cell>
          <cell r="K7426" t="str">
            <v/>
          </cell>
          <cell r="L7426" t="str">
            <v/>
          </cell>
          <cell r="M7426" t="str">
            <v>7.00</v>
          </cell>
        </row>
        <row r="7427">
          <cell r="A7427" t="str">
            <v>6941918615808</v>
          </cell>
          <cell r="B7427" t="str">
            <v>零压家居拖</v>
          </cell>
          <cell r="C7427" t="str">
            <v>6941918615808-MK513</v>
          </cell>
          <cell r="D7427" t="str">
            <v>居家布艺</v>
          </cell>
          <cell r="E7427" t="str">
            <v>是</v>
          </cell>
          <cell r="F7427" t="str">
            <v/>
          </cell>
          <cell r="G7427" t="str">
            <v>39/40</v>
          </cell>
          <cell r="H7427" t="str">
            <v/>
          </cell>
          <cell r="I7427" t="str">
            <v/>
          </cell>
          <cell r="J7427" t="str">
            <v>件</v>
          </cell>
          <cell r="K7427" t="str">
            <v/>
          </cell>
          <cell r="L7427" t="str">
            <v/>
          </cell>
          <cell r="M7427" t="str">
            <v>7.00</v>
          </cell>
        </row>
        <row r="7428">
          <cell r="A7428" t="str">
            <v>6941918615754</v>
          </cell>
          <cell r="B7428" t="str">
            <v>零压家居拖</v>
          </cell>
          <cell r="C7428" t="str">
            <v>6941918615754-MK513</v>
          </cell>
          <cell r="D7428" t="str">
            <v>居家布艺</v>
          </cell>
          <cell r="E7428" t="str">
            <v>是</v>
          </cell>
          <cell r="F7428" t="str">
            <v/>
          </cell>
          <cell r="G7428" t="str">
            <v>35/36</v>
          </cell>
          <cell r="H7428" t="str">
            <v/>
          </cell>
          <cell r="I7428" t="str">
            <v/>
          </cell>
          <cell r="J7428" t="str">
            <v>件</v>
          </cell>
          <cell r="K7428" t="str">
            <v/>
          </cell>
          <cell r="L7428" t="str">
            <v/>
          </cell>
          <cell r="M7428" t="str">
            <v>7.00</v>
          </cell>
        </row>
        <row r="7429">
          <cell r="A7429" t="str">
            <v>6941918615761</v>
          </cell>
          <cell r="B7429" t="str">
            <v>零压家居拖</v>
          </cell>
          <cell r="C7429" t="str">
            <v>6941918615761-MK513</v>
          </cell>
          <cell r="D7429" t="str">
            <v>居家布艺</v>
          </cell>
          <cell r="E7429" t="str">
            <v>是</v>
          </cell>
          <cell r="F7429" t="str">
            <v/>
          </cell>
          <cell r="G7429" t="str">
            <v>37/38</v>
          </cell>
          <cell r="H7429" t="str">
            <v/>
          </cell>
          <cell r="I7429" t="str">
            <v/>
          </cell>
          <cell r="J7429" t="str">
            <v>件</v>
          </cell>
          <cell r="K7429" t="str">
            <v/>
          </cell>
          <cell r="L7429" t="str">
            <v/>
          </cell>
          <cell r="M7429" t="str">
            <v>7.00</v>
          </cell>
        </row>
        <row r="7430">
          <cell r="A7430" t="str">
            <v>6941918615778</v>
          </cell>
          <cell r="B7430" t="str">
            <v>零压家居拖</v>
          </cell>
          <cell r="C7430" t="str">
            <v>6941918615778-MK513</v>
          </cell>
          <cell r="D7430" t="str">
            <v>居家布艺</v>
          </cell>
          <cell r="E7430" t="str">
            <v>是</v>
          </cell>
          <cell r="F7430" t="str">
            <v/>
          </cell>
          <cell r="G7430" t="str">
            <v>39/40</v>
          </cell>
          <cell r="H7430" t="str">
            <v/>
          </cell>
          <cell r="I7430" t="str">
            <v/>
          </cell>
          <cell r="J7430" t="str">
            <v>件</v>
          </cell>
          <cell r="K7430" t="str">
            <v/>
          </cell>
          <cell r="L7430" t="str">
            <v/>
          </cell>
          <cell r="M7430" t="str">
            <v>7.00</v>
          </cell>
        </row>
        <row r="7431">
          <cell r="A7431" t="str">
            <v>6941918615860</v>
          </cell>
          <cell r="B7431" t="str">
            <v>零压家居拖</v>
          </cell>
          <cell r="C7431" t="str">
            <v>6941918615860-MK513</v>
          </cell>
          <cell r="D7431" t="str">
            <v>居家布艺</v>
          </cell>
          <cell r="E7431" t="str">
            <v>是</v>
          </cell>
          <cell r="F7431" t="str">
            <v/>
          </cell>
          <cell r="G7431" t="str">
            <v>35/36</v>
          </cell>
          <cell r="H7431" t="str">
            <v/>
          </cell>
          <cell r="I7431" t="str">
            <v/>
          </cell>
          <cell r="J7431" t="str">
            <v>件</v>
          </cell>
          <cell r="K7431" t="str">
            <v/>
          </cell>
          <cell r="L7431" t="str">
            <v/>
          </cell>
          <cell r="M7431" t="str">
            <v>7.00</v>
          </cell>
        </row>
        <row r="7432">
          <cell r="A7432" t="str">
            <v>6941918615877</v>
          </cell>
          <cell r="B7432" t="str">
            <v>零压家居拖</v>
          </cell>
          <cell r="C7432" t="str">
            <v>6941918615877-MK513</v>
          </cell>
          <cell r="D7432" t="str">
            <v>居家布艺</v>
          </cell>
          <cell r="E7432" t="str">
            <v>是</v>
          </cell>
          <cell r="F7432" t="str">
            <v/>
          </cell>
          <cell r="G7432" t="str">
            <v>37/38</v>
          </cell>
          <cell r="H7432" t="str">
            <v/>
          </cell>
          <cell r="I7432" t="str">
            <v/>
          </cell>
          <cell r="J7432" t="str">
            <v>件</v>
          </cell>
          <cell r="K7432" t="str">
            <v/>
          </cell>
          <cell r="L7432" t="str">
            <v/>
          </cell>
          <cell r="M7432" t="str">
            <v>7.00</v>
          </cell>
        </row>
        <row r="7433">
          <cell r="A7433" t="str">
            <v>6941918615884</v>
          </cell>
          <cell r="B7433" t="str">
            <v>零压家居拖</v>
          </cell>
          <cell r="C7433" t="str">
            <v>6941918615884-MK513</v>
          </cell>
          <cell r="D7433" t="str">
            <v>居家布艺</v>
          </cell>
          <cell r="E7433" t="str">
            <v>是</v>
          </cell>
          <cell r="F7433" t="str">
            <v/>
          </cell>
          <cell r="G7433" t="str">
            <v>39/40</v>
          </cell>
          <cell r="H7433" t="str">
            <v/>
          </cell>
          <cell r="I7433" t="str">
            <v/>
          </cell>
          <cell r="J7433" t="str">
            <v>件</v>
          </cell>
          <cell r="K7433" t="str">
            <v/>
          </cell>
          <cell r="L7433" t="str">
            <v/>
          </cell>
          <cell r="M7433" t="str">
            <v>7.00</v>
          </cell>
        </row>
        <row r="7434">
          <cell r="A7434" t="str">
            <v>6941918616683</v>
          </cell>
          <cell r="B7434" t="str">
            <v>零压家居拖</v>
          </cell>
          <cell r="C7434" t="str">
            <v>6941918616683-MK513</v>
          </cell>
          <cell r="D7434" t="str">
            <v>居家布艺</v>
          </cell>
          <cell r="E7434" t="str">
            <v>是</v>
          </cell>
          <cell r="F7434" t="str">
            <v/>
          </cell>
          <cell r="G7434" t="str">
            <v>35/36</v>
          </cell>
          <cell r="H7434" t="str">
            <v/>
          </cell>
          <cell r="I7434" t="str">
            <v/>
          </cell>
          <cell r="J7434" t="str">
            <v>件</v>
          </cell>
          <cell r="K7434" t="str">
            <v/>
          </cell>
          <cell r="L7434" t="str">
            <v/>
          </cell>
          <cell r="M7434" t="str">
            <v>7.00</v>
          </cell>
        </row>
        <row r="7435">
          <cell r="A7435" t="str">
            <v>6941918616690</v>
          </cell>
          <cell r="B7435" t="str">
            <v>零压家居拖</v>
          </cell>
          <cell r="C7435" t="str">
            <v>6941918616690-MK513</v>
          </cell>
          <cell r="D7435" t="str">
            <v>居家布艺</v>
          </cell>
          <cell r="E7435" t="str">
            <v>是</v>
          </cell>
          <cell r="F7435" t="str">
            <v/>
          </cell>
          <cell r="G7435" t="str">
            <v>37/38</v>
          </cell>
          <cell r="H7435" t="str">
            <v/>
          </cell>
          <cell r="I7435" t="str">
            <v/>
          </cell>
          <cell r="J7435" t="str">
            <v>件</v>
          </cell>
          <cell r="K7435" t="str">
            <v/>
          </cell>
          <cell r="L7435" t="str">
            <v/>
          </cell>
          <cell r="M7435" t="str">
            <v>7.00</v>
          </cell>
        </row>
        <row r="7436">
          <cell r="A7436" t="str">
            <v>6941918616706</v>
          </cell>
          <cell r="B7436" t="str">
            <v>零压家居拖</v>
          </cell>
          <cell r="C7436" t="str">
            <v>6941918616706-MK513</v>
          </cell>
          <cell r="D7436" t="str">
            <v>居家布艺</v>
          </cell>
          <cell r="E7436" t="str">
            <v>是</v>
          </cell>
          <cell r="F7436" t="str">
            <v/>
          </cell>
          <cell r="G7436" t="str">
            <v>39/40</v>
          </cell>
          <cell r="H7436" t="str">
            <v/>
          </cell>
          <cell r="I7436" t="str">
            <v/>
          </cell>
          <cell r="J7436" t="str">
            <v>件</v>
          </cell>
          <cell r="K7436" t="str">
            <v/>
          </cell>
          <cell r="L7436" t="str">
            <v/>
          </cell>
          <cell r="M7436" t="str">
            <v>7.00</v>
          </cell>
        </row>
        <row r="7437">
          <cell r="A7437" t="str">
            <v>6941918615891</v>
          </cell>
          <cell r="B7437" t="str">
            <v>零压家居拖</v>
          </cell>
          <cell r="C7437" t="str">
            <v>6941918615891-MK513</v>
          </cell>
          <cell r="D7437" t="str">
            <v>居家布艺</v>
          </cell>
          <cell r="E7437" t="str">
            <v>是</v>
          </cell>
          <cell r="F7437" t="str">
            <v/>
          </cell>
          <cell r="G7437" t="str">
            <v>41/42</v>
          </cell>
          <cell r="H7437" t="str">
            <v/>
          </cell>
          <cell r="I7437" t="str">
            <v/>
          </cell>
          <cell r="J7437" t="str">
            <v>件</v>
          </cell>
          <cell r="K7437" t="str">
            <v/>
          </cell>
          <cell r="L7437" t="str">
            <v/>
          </cell>
          <cell r="M7437" t="str">
            <v>7.00</v>
          </cell>
        </row>
        <row r="7438">
          <cell r="A7438" t="str">
            <v>6941918615907</v>
          </cell>
          <cell r="B7438" t="str">
            <v>零压家居拖</v>
          </cell>
          <cell r="C7438" t="str">
            <v>6941918615907-MK513</v>
          </cell>
          <cell r="D7438" t="str">
            <v>居家布艺</v>
          </cell>
          <cell r="E7438" t="str">
            <v>是</v>
          </cell>
          <cell r="F7438" t="str">
            <v/>
          </cell>
          <cell r="G7438" t="str">
            <v>43/44</v>
          </cell>
          <cell r="H7438" t="str">
            <v/>
          </cell>
          <cell r="I7438" t="str">
            <v/>
          </cell>
          <cell r="J7438" t="str">
            <v>件</v>
          </cell>
          <cell r="K7438" t="str">
            <v/>
          </cell>
          <cell r="L7438" t="str">
            <v/>
          </cell>
          <cell r="M7438" t="str">
            <v>7.00</v>
          </cell>
        </row>
        <row r="7439">
          <cell r="A7439" t="str">
            <v>6941918615846</v>
          </cell>
          <cell r="B7439" t="str">
            <v>零压家居拖</v>
          </cell>
          <cell r="C7439" t="str">
            <v>6941918615846-MK513</v>
          </cell>
          <cell r="D7439" t="str">
            <v>居家布艺</v>
          </cell>
          <cell r="E7439" t="str">
            <v>是</v>
          </cell>
          <cell r="F7439" t="str">
            <v/>
          </cell>
          <cell r="G7439" t="str">
            <v>41/42</v>
          </cell>
          <cell r="H7439" t="str">
            <v/>
          </cell>
          <cell r="I7439" t="str">
            <v/>
          </cell>
          <cell r="J7439" t="str">
            <v>件</v>
          </cell>
          <cell r="K7439" t="str">
            <v/>
          </cell>
          <cell r="L7439" t="str">
            <v/>
          </cell>
          <cell r="M7439" t="str">
            <v>7.00</v>
          </cell>
        </row>
        <row r="7440">
          <cell r="A7440" t="str">
            <v>6941918615853</v>
          </cell>
          <cell r="B7440" t="str">
            <v>零压家居拖</v>
          </cell>
          <cell r="C7440" t="str">
            <v>6941918615853-MK513</v>
          </cell>
          <cell r="D7440" t="str">
            <v>居家布艺</v>
          </cell>
          <cell r="E7440" t="str">
            <v>是</v>
          </cell>
          <cell r="F7440" t="str">
            <v/>
          </cell>
          <cell r="G7440" t="str">
            <v>43/44</v>
          </cell>
          <cell r="H7440" t="str">
            <v/>
          </cell>
          <cell r="I7440" t="str">
            <v/>
          </cell>
          <cell r="J7440" t="str">
            <v>件</v>
          </cell>
          <cell r="K7440" t="str">
            <v/>
          </cell>
          <cell r="L7440" t="str">
            <v/>
          </cell>
          <cell r="M7440" t="str">
            <v>7.00</v>
          </cell>
        </row>
        <row r="7441">
          <cell r="A7441" t="str">
            <v>6941918620598</v>
          </cell>
          <cell r="B7441" t="str">
            <v>洞洞鞋</v>
          </cell>
          <cell r="C7441" t="str">
            <v>6941918620598-MK818</v>
          </cell>
          <cell r="D7441" t="str">
            <v>居家布艺</v>
          </cell>
          <cell r="E7441" t="str">
            <v>是</v>
          </cell>
          <cell r="F7441" t="str">
            <v/>
          </cell>
          <cell r="G7441" t="str">
            <v>35/36</v>
          </cell>
          <cell r="H7441" t="str">
            <v/>
          </cell>
          <cell r="I7441" t="str">
            <v/>
          </cell>
          <cell r="J7441" t="str">
            <v>件</v>
          </cell>
          <cell r="K7441" t="str">
            <v/>
          </cell>
          <cell r="L7441" t="str">
            <v/>
          </cell>
          <cell r="M7441" t="str">
            <v>17.50</v>
          </cell>
        </row>
        <row r="7442">
          <cell r="A7442" t="str">
            <v>6941918620604</v>
          </cell>
          <cell r="B7442" t="str">
            <v>洞洞鞋</v>
          </cell>
          <cell r="C7442" t="str">
            <v>6941918620604-MK818</v>
          </cell>
          <cell r="D7442" t="str">
            <v>居家布艺</v>
          </cell>
          <cell r="E7442" t="str">
            <v>是</v>
          </cell>
          <cell r="F7442" t="str">
            <v/>
          </cell>
          <cell r="G7442" t="str">
            <v>37/38</v>
          </cell>
          <cell r="H7442" t="str">
            <v/>
          </cell>
          <cell r="I7442" t="str">
            <v/>
          </cell>
          <cell r="J7442" t="str">
            <v>件</v>
          </cell>
          <cell r="K7442" t="str">
            <v/>
          </cell>
          <cell r="L7442" t="str">
            <v/>
          </cell>
          <cell r="M7442" t="str">
            <v>17.50</v>
          </cell>
        </row>
        <row r="7443">
          <cell r="A7443" t="str">
            <v>6941918620611</v>
          </cell>
          <cell r="B7443" t="str">
            <v>洞洞鞋</v>
          </cell>
          <cell r="C7443" t="str">
            <v>6941918620611-MK818</v>
          </cell>
          <cell r="D7443" t="str">
            <v>居家布艺</v>
          </cell>
          <cell r="E7443" t="str">
            <v>是</v>
          </cell>
          <cell r="F7443" t="str">
            <v/>
          </cell>
          <cell r="G7443" t="str">
            <v>39/40</v>
          </cell>
          <cell r="H7443" t="str">
            <v/>
          </cell>
          <cell r="I7443" t="str">
            <v/>
          </cell>
          <cell r="J7443" t="str">
            <v>件</v>
          </cell>
          <cell r="K7443" t="str">
            <v/>
          </cell>
          <cell r="L7443" t="str">
            <v/>
          </cell>
          <cell r="M7443" t="str">
            <v>17.50</v>
          </cell>
        </row>
        <row r="7444">
          <cell r="A7444" t="str">
            <v>6941918620628</v>
          </cell>
          <cell r="B7444" t="str">
            <v>洞洞鞋</v>
          </cell>
          <cell r="C7444" t="str">
            <v>6941918620628-MK818</v>
          </cell>
          <cell r="D7444" t="str">
            <v>居家布艺</v>
          </cell>
          <cell r="E7444" t="str">
            <v>是</v>
          </cell>
          <cell r="F7444" t="str">
            <v/>
          </cell>
          <cell r="G7444" t="str">
            <v>41/42</v>
          </cell>
          <cell r="H7444" t="str">
            <v/>
          </cell>
          <cell r="I7444" t="str">
            <v/>
          </cell>
          <cell r="J7444" t="str">
            <v>件</v>
          </cell>
          <cell r="K7444" t="str">
            <v/>
          </cell>
          <cell r="L7444" t="str">
            <v/>
          </cell>
          <cell r="M7444" t="str">
            <v>17.50</v>
          </cell>
        </row>
        <row r="7445">
          <cell r="A7445" t="str">
            <v>6941918620635</v>
          </cell>
          <cell r="B7445" t="str">
            <v>洞洞鞋</v>
          </cell>
          <cell r="C7445" t="str">
            <v>6941918620635-MK818</v>
          </cell>
          <cell r="D7445" t="str">
            <v>居家布艺</v>
          </cell>
          <cell r="E7445" t="str">
            <v>是</v>
          </cell>
          <cell r="F7445" t="str">
            <v/>
          </cell>
          <cell r="G7445" t="str">
            <v>43/44</v>
          </cell>
          <cell r="H7445" t="str">
            <v/>
          </cell>
          <cell r="I7445" t="str">
            <v/>
          </cell>
          <cell r="J7445" t="str">
            <v>件</v>
          </cell>
          <cell r="K7445" t="str">
            <v/>
          </cell>
          <cell r="L7445" t="str">
            <v/>
          </cell>
          <cell r="M7445" t="str">
            <v>17.50</v>
          </cell>
        </row>
        <row r="7446">
          <cell r="A7446" t="str">
            <v>6941918620543</v>
          </cell>
          <cell r="B7446" t="str">
            <v>洞洞鞋</v>
          </cell>
          <cell r="C7446" t="str">
            <v>6941918620543-MK818</v>
          </cell>
          <cell r="D7446" t="str">
            <v>居家布艺</v>
          </cell>
          <cell r="E7446" t="str">
            <v>是</v>
          </cell>
          <cell r="F7446" t="str">
            <v/>
          </cell>
          <cell r="G7446" t="str">
            <v>35/36</v>
          </cell>
          <cell r="H7446" t="str">
            <v/>
          </cell>
          <cell r="I7446" t="str">
            <v/>
          </cell>
          <cell r="J7446" t="str">
            <v>件</v>
          </cell>
          <cell r="K7446" t="str">
            <v/>
          </cell>
          <cell r="L7446" t="str">
            <v/>
          </cell>
          <cell r="M7446" t="str">
            <v>17.50</v>
          </cell>
        </row>
        <row r="7447">
          <cell r="A7447" t="str">
            <v>6941918620550</v>
          </cell>
          <cell r="B7447" t="str">
            <v>洞洞鞋</v>
          </cell>
          <cell r="C7447" t="str">
            <v>6941918620550-MK818</v>
          </cell>
          <cell r="D7447" t="str">
            <v>居家布艺</v>
          </cell>
          <cell r="E7447" t="str">
            <v>是</v>
          </cell>
          <cell r="F7447" t="str">
            <v/>
          </cell>
          <cell r="G7447" t="str">
            <v>37/38</v>
          </cell>
          <cell r="H7447" t="str">
            <v/>
          </cell>
          <cell r="I7447" t="str">
            <v/>
          </cell>
          <cell r="J7447" t="str">
            <v>件</v>
          </cell>
          <cell r="K7447" t="str">
            <v/>
          </cell>
          <cell r="L7447" t="str">
            <v/>
          </cell>
          <cell r="M7447" t="str">
            <v>17.50</v>
          </cell>
        </row>
        <row r="7448">
          <cell r="A7448" t="str">
            <v>6941918620567</v>
          </cell>
          <cell r="B7448" t="str">
            <v>洞洞鞋</v>
          </cell>
          <cell r="C7448" t="str">
            <v>6941918620567-MK818</v>
          </cell>
          <cell r="D7448" t="str">
            <v>居家布艺</v>
          </cell>
          <cell r="E7448" t="str">
            <v>是</v>
          </cell>
          <cell r="F7448" t="str">
            <v/>
          </cell>
          <cell r="G7448" t="str">
            <v>39/40</v>
          </cell>
          <cell r="H7448" t="str">
            <v/>
          </cell>
          <cell r="I7448" t="str">
            <v/>
          </cell>
          <cell r="J7448" t="str">
            <v>件</v>
          </cell>
          <cell r="K7448" t="str">
            <v/>
          </cell>
          <cell r="L7448" t="str">
            <v/>
          </cell>
          <cell r="M7448" t="str">
            <v>17.50</v>
          </cell>
        </row>
        <row r="7449">
          <cell r="A7449" t="str">
            <v>6941918620574</v>
          </cell>
          <cell r="B7449" t="str">
            <v>洞洞鞋</v>
          </cell>
          <cell r="C7449" t="str">
            <v>6941918620574-MK818</v>
          </cell>
          <cell r="D7449" t="str">
            <v>居家布艺</v>
          </cell>
          <cell r="E7449" t="str">
            <v>是</v>
          </cell>
          <cell r="F7449" t="str">
            <v/>
          </cell>
          <cell r="G7449" t="str">
            <v>41/42</v>
          </cell>
          <cell r="H7449" t="str">
            <v/>
          </cell>
          <cell r="I7449" t="str">
            <v/>
          </cell>
          <cell r="J7449" t="str">
            <v>件</v>
          </cell>
          <cell r="K7449" t="str">
            <v/>
          </cell>
          <cell r="L7449" t="str">
            <v/>
          </cell>
          <cell r="M7449" t="str">
            <v>17.50</v>
          </cell>
        </row>
        <row r="7450">
          <cell r="A7450" t="str">
            <v>6941918620581</v>
          </cell>
          <cell r="B7450" t="str">
            <v>洞洞鞋</v>
          </cell>
          <cell r="C7450" t="str">
            <v>6941918620581-MK818</v>
          </cell>
          <cell r="D7450" t="str">
            <v>居家布艺</v>
          </cell>
          <cell r="E7450" t="str">
            <v>是</v>
          </cell>
          <cell r="F7450" t="str">
            <v/>
          </cell>
          <cell r="G7450" t="str">
            <v>43/44</v>
          </cell>
          <cell r="H7450" t="str">
            <v/>
          </cell>
          <cell r="I7450" t="str">
            <v/>
          </cell>
          <cell r="J7450" t="str">
            <v>件</v>
          </cell>
          <cell r="K7450" t="str">
            <v/>
          </cell>
          <cell r="L7450" t="str">
            <v/>
          </cell>
          <cell r="M7450" t="str">
            <v>17.50</v>
          </cell>
        </row>
        <row r="7451">
          <cell r="A7451" t="str">
            <v>6941918620499</v>
          </cell>
          <cell r="B7451" t="str">
            <v>洞洞鞋</v>
          </cell>
          <cell r="C7451" t="str">
            <v>6941918620499-MK818</v>
          </cell>
          <cell r="D7451" t="str">
            <v>居家布艺</v>
          </cell>
          <cell r="E7451" t="str">
            <v>是</v>
          </cell>
          <cell r="F7451" t="str">
            <v/>
          </cell>
          <cell r="G7451" t="str">
            <v>35/36</v>
          </cell>
          <cell r="H7451" t="str">
            <v/>
          </cell>
          <cell r="I7451" t="str">
            <v/>
          </cell>
          <cell r="J7451" t="str">
            <v>件</v>
          </cell>
          <cell r="K7451" t="str">
            <v/>
          </cell>
          <cell r="L7451" t="str">
            <v/>
          </cell>
          <cell r="M7451" t="str">
            <v>17.50</v>
          </cell>
        </row>
        <row r="7452">
          <cell r="A7452" t="str">
            <v>6941918620505</v>
          </cell>
          <cell r="B7452" t="str">
            <v>洞洞鞋</v>
          </cell>
          <cell r="C7452" t="str">
            <v>6941918620505-MK818</v>
          </cell>
          <cell r="D7452" t="str">
            <v>居家布艺</v>
          </cell>
          <cell r="E7452" t="str">
            <v>是</v>
          </cell>
          <cell r="F7452" t="str">
            <v/>
          </cell>
          <cell r="G7452" t="str">
            <v>37/38</v>
          </cell>
          <cell r="H7452" t="str">
            <v/>
          </cell>
          <cell r="I7452" t="str">
            <v/>
          </cell>
          <cell r="J7452" t="str">
            <v>件</v>
          </cell>
          <cell r="K7452" t="str">
            <v/>
          </cell>
          <cell r="L7452" t="str">
            <v/>
          </cell>
          <cell r="M7452" t="str">
            <v>17.50</v>
          </cell>
        </row>
        <row r="7453">
          <cell r="A7453" t="str">
            <v>6941918620512</v>
          </cell>
          <cell r="B7453" t="str">
            <v>洞洞鞋</v>
          </cell>
          <cell r="C7453" t="str">
            <v>6941918620512-MK818</v>
          </cell>
          <cell r="D7453" t="str">
            <v>居家布艺</v>
          </cell>
          <cell r="E7453" t="str">
            <v>是</v>
          </cell>
          <cell r="F7453" t="str">
            <v/>
          </cell>
          <cell r="G7453" t="str">
            <v>39/40</v>
          </cell>
          <cell r="H7453" t="str">
            <v/>
          </cell>
          <cell r="I7453" t="str">
            <v/>
          </cell>
          <cell r="J7453" t="str">
            <v>件</v>
          </cell>
          <cell r="K7453" t="str">
            <v/>
          </cell>
          <cell r="L7453" t="str">
            <v/>
          </cell>
          <cell r="M7453" t="str">
            <v>17.50</v>
          </cell>
        </row>
        <row r="7454">
          <cell r="A7454" t="str">
            <v>6941918620529</v>
          </cell>
          <cell r="B7454" t="str">
            <v>洞洞鞋</v>
          </cell>
          <cell r="C7454" t="str">
            <v>6941918620529-MK818</v>
          </cell>
          <cell r="D7454" t="str">
            <v>居家布艺</v>
          </cell>
          <cell r="E7454" t="str">
            <v>是</v>
          </cell>
          <cell r="F7454" t="str">
            <v/>
          </cell>
          <cell r="G7454" t="str">
            <v>41/42</v>
          </cell>
          <cell r="H7454" t="str">
            <v/>
          </cell>
          <cell r="I7454" t="str">
            <v/>
          </cell>
          <cell r="J7454" t="str">
            <v>件</v>
          </cell>
          <cell r="K7454" t="str">
            <v/>
          </cell>
          <cell r="L7454" t="str">
            <v/>
          </cell>
          <cell r="M7454" t="str">
            <v>17.50</v>
          </cell>
        </row>
        <row r="7455">
          <cell r="A7455" t="str">
            <v>6941918620536</v>
          </cell>
          <cell r="B7455" t="str">
            <v>洞洞鞋</v>
          </cell>
          <cell r="C7455" t="str">
            <v>6941918620536-MK818</v>
          </cell>
          <cell r="D7455" t="str">
            <v>居家布艺</v>
          </cell>
          <cell r="E7455" t="str">
            <v>是</v>
          </cell>
          <cell r="F7455" t="str">
            <v/>
          </cell>
          <cell r="G7455" t="str">
            <v>43/44</v>
          </cell>
          <cell r="H7455" t="str">
            <v/>
          </cell>
          <cell r="I7455" t="str">
            <v/>
          </cell>
          <cell r="J7455" t="str">
            <v>件</v>
          </cell>
          <cell r="K7455" t="str">
            <v/>
          </cell>
          <cell r="L7455" t="str">
            <v/>
          </cell>
          <cell r="M7455" t="str">
            <v>17.50</v>
          </cell>
        </row>
        <row r="7456">
          <cell r="A7456" t="str">
            <v>6941918620413</v>
          </cell>
          <cell r="B7456" t="str">
            <v>洞洞鞋</v>
          </cell>
          <cell r="C7456" t="str">
            <v>6941918620413-MK818</v>
          </cell>
          <cell r="D7456" t="str">
            <v>居家布艺</v>
          </cell>
          <cell r="E7456" t="str">
            <v>是</v>
          </cell>
          <cell r="F7456" t="str">
            <v/>
          </cell>
          <cell r="G7456" t="str">
            <v>35/36</v>
          </cell>
          <cell r="H7456" t="str">
            <v/>
          </cell>
          <cell r="I7456" t="str">
            <v/>
          </cell>
          <cell r="J7456" t="str">
            <v>件</v>
          </cell>
          <cell r="K7456" t="str">
            <v/>
          </cell>
          <cell r="L7456" t="str">
            <v/>
          </cell>
          <cell r="M7456" t="str">
            <v>17.50</v>
          </cell>
        </row>
        <row r="7457">
          <cell r="A7457" t="str">
            <v>6941918620420</v>
          </cell>
          <cell r="B7457" t="str">
            <v>洞洞鞋</v>
          </cell>
          <cell r="C7457" t="str">
            <v>6941918620420-MK818</v>
          </cell>
          <cell r="D7457" t="str">
            <v>居家布艺</v>
          </cell>
          <cell r="E7457" t="str">
            <v>是</v>
          </cell>
          <cell r="F7457" t="str">
            <v/>
          </cell>
          <cell r="G7457" t="str">
            <v>37/38</v>
          </cell>
          <cell r="H7457" t="str">
            <v/>
          </cell>
          <cell r="I7457" t="str">
            <v/>
          </cell>
          <cell r="J7457" t="str">
            <v>件</v>
          </cell>
          <cell r="K7457" t="str">
            <v/>
          </cell>
          <cell r="L7457" t="str">
            <v/>
          </cell>
          <cell r="M7457" t="str">
            <v>17.50</v>
          </cell>
        </row>
        <row r="7458">
          <cell r="A7458" t="str">
            <v>6941918620437</v>
          </cell>
          <cell r="B7458" t="str">
            <v>洞洞鞋</v>
          </cell>
          <cell r="C7458" t="str">
            <v>6941918620437-MK818</v>
          </cell>
          <cell r="D7458" t="str">
            <v>居家布艺</v>
          </cell>
          <cell r="E7458" t="str">
            <v>是</v>
          </cell>
          <cell r="F7458" t="str">
            <v/>
          </cell>
          <cell r="G7458" t="str">
            <v>39/40</v>
          </cell>
          <cell r="H7458" t="str">
            <v/>
          </cell>
          <cell r="I7458" t="str">
            <v/>
          </cell>
          <cell r="J7458" t="str">
            <v>件</v>
          </cell>
          <cell r="K7458" t="str">
            <v/>
          </cell>
          <cell r="L7458" t="str">
            <v/>
          </cell>
          <cell r="M7458" t="str">
            <v>17.50</v>
          </cell>
        </row>
        <row r="7459">
          <cell r="A7459" t="str">
            <v>6941918619578</v>
          </cell>
          <cell r="B7459" t="str">
            <v>洞洞鞋</v>
          </cell>
          <cell r="C7459" t="str">
            <v>6941918619578-MK653</v>
          </cell>
          <cell r="D7459" t="str">
            <v>居家布艺</v>
          </cell>
          <cell r="E7459" t="str">
            <v>是</v>
          </cell>
          <cell r="F7459" t="str">
            <v/>
          </cell>
          <cell r="G7459" t="str">
            <v>35/36</v>
          </cell>
          <cell r="H7459" t="str">
            <v/>
          </cell>
          <cell r="I7459" t="str">
            <v/>
          </cell>
          <cell r="J7459" t="str">
            <v>件</v>
          </cell>
          <cell r="K7459" t="str">
            <v/>
          </cell>
          <cell r="L7459" t="str">
            <v/>
          </cell>
          <cell r="M7459" t="str">
            <v>15.50</v>
          </cell>
        </row>
        <row r="7460">
          <cell r="A7460" t="str">
            <v>6941918619585</v>
          </cell>
          <cell r="B7460" t="str">
            <v>洞洞鞋</v>
          </cell>
          <cell r="C7460" t="str">
            <v>6941918619585-MK653</v>
          </cell>
          <cell r="D7460" t="str">
            <v>居家布艺</v>
          </cell>
          <cell r="E7460" t="str">
            <v>是</v>
          </cell>
          <cell r="F7460" t="str">
            <v/>
          </cell>
          <cell r="G7460" t="str">
            <v>37/38</v>
          </cell>
          <cell r="H7460" t="str">
            <v/>
          </cell>
          <cell r="I7460" t="str">
            <v/>
          </cell>
          <cell r="J7460" t="str">
            <v>件</v>
          </cell>
          <cell r="K7460" t="str">
            <v/>
          </cell>
          <cell r="L7460" t="str">
            <v/>
          </cell>
          <cell r="M7460" t="str">
            <v>15.50</v>
          </cell>
        </row>
        <row r="7461">
          <cell r="A7461" t="str">
            <v>6941918619592</v>
          </cell>
          <cell r="B7461" t="str">
            <v>洞洞鞋</v>
          </cell>
          <cell r="C7461" t="str">
            <v>6941918619592-MK653</v>
          </cell>
          <cell r="D7461" t="str">
            <v>居家布艺</v>
          </cell>
          <cell r="E7461" t="str">
            <v>是</v>
          </cell>
          <cell r="F7461" t="str">
            <v/>
          </cell>
          <cell r="G7461" t="str">
            <v>39/40</v>
          </cell>
          <cell r="H7461" t="str">
            <v/>
          </cell>
          <cell r="I7461" t="str">
            <v/>
          </cell>
          <cell r="J7461" t="str">
            <v>件</v>
          </cell>
          <cell r="K7461" t="str">
            <v/>
          </cell>
          <cell r="L7461" t="str">
            <v/>
          </cell>
          <cell r="M7461" t="str">
            <v>15.50</v>
          </cell>
        </row>
        <row r="7462">
          <cell r="A7462" t="str">
            <v>6941918619653</v>
          </cell>
          <cell r="B7462" t="str">
            <v>洞洞鞋</v>
          </cell>
          <cell r="C7462" t="str">
            <v>6941918619653-MK653</v>
          </cell>
          <cell r="D7462" t="str">
            <v>居家布艺</v>
          </cell>
          <cell r="E7462" t="str">
            <v>是</v>
          </cell>
          <cell r="F7462" t="str">
            <v/>
          </cell>
          <cell r="G7462" t="str">
            <v>35/36</v>
          </cell>
          <cell r="H7462" t="str">
            <v/>
          </cell>
          <cell r="I7462" t="str">
            <v/>
          </cell>
          <cell r="J7462" t="str">
            <v>件</v>
          </cell>
          <cell r="K7462" t="str">
            <v/>
          </cell>
          <cell r="L7462" t="str">
            <v/>
          </cell>
          <cell r="M7462" t="str">
            <v>15.50</v>
          </cell>
        </row>
        <row r="7463">
          <cell r="A7463" t="str">
            <v>6941918619660</v>
          </cell>
          <cell r="B7463" t="str">
            <v>洞洞鞋</v>
          </cell>
          <cell r="C7463" t="str">
            <v>6941918619660-MK653</v>
          </cell>
          <cell r="D7463" t="str">
            <v>居家布艺</v>
          </cell>
          <cell r="E7463" t="str">
            <v>是</v>
          </cell>
          <cell r="F7463" t="str">
            <v/>
          </cell>
          <cell r="G7463" t="str">
            <v>37/38</v>
          </cell>
          <cell r="H7463" t="str">
            <v/>
          </cell>
          <cell r="I7463" t="str">
            <v/>
          </cell>
          <cell r="J7463" t="str">
            <v>件</v>
          </cell>
          <cell r="K7463" t="str">
            <v/>
          </cell>
          <cell r="L7463" t="str">
            <v/>
          </cell>
          <cell r="M7463" t="str">
            <v>15.50</v>
          </cell>
        </row>
        <row r="7464">
          <cell r="A7464" t="str">
            <v>6941918619677</v>
          </cell>
          <cell r="B7464" t="str">
            <v>洞洞鞋</v>
          </cell>
          <cell r="C7464" t="str">
            <v>6941918619677-MK653</v>
          </cell>
          <cell r="D7464" t="str">
            <v>居家布艺</v>
          </cell>
          <cell r="E7464" t="str">
            <v>是</v>
          </cell>
          <cell r="F7464" t="str">
            <v/>
          </cell>
          <cell r="G7464" t="str">
            <v>39/40</v>
          </cell>
          <cell r="H7464" t="str">
            <v/>
          </cell>
          <cell r="I7464" t="str">
            <v/>
          </cell>
          <cell r="J7464" t="str">
            <v>件</v>
          </cell>
          <cell r="K7464" t="str">
            <v/>
          </cell>
          <cell r="L7464" t="str">
            <v/>
          </cell>
          <cell r="M7464" t="str">
            <v>15.50</v>
          </cell>
        </row>
        <row r="7465">
          <cell r="A7465" t="str">
            <v>6941918619684</v>
          </cell>
          <cell r="B7465" t="str">
            <v>洞洞鞋</v>
          </cell>
          <cell r="C7465" t="str">
            <v>6941918619684-MK653</v>
          </cell>
          <cell r="D7465" t="str">
            <v>居家布艺</v>
          </cell>
          <cell r="E7465" t="str">
            <v>是</v>
          </cell>
          <cell r="F7465" t="str">
            <v/>
          </cell>
          <cell r="G7465" t="str">
            <v>41/42</v>
          </cell>
          <cell r="H7465" t="str">
            <v/>
          </cell>
          <cell r="I7465" t="str">
            <v/>
          </cell>
          <cell r="J7465" t="str">
            <v>件</v>
          </cell>
          <cell r="K7465" t="str">
            <v/>
          </cell>
          <cell r="L7465" t="str">
            <v/>
          </cell>
          <cell r="M7465" t="str">
            <v>15.50</v>
          </cell>
        </row>
        <row r="7466">
          <cell r="A7466" t="str">
            <v>6941918619691</v>
          </cell>
          <cell r="B7466" t="str">
            <v>洞洞鞋</v>
          </cell>
          <cell r="C7466" t="str">
            <v>6941918619691-MK653</v>
          </cell>
          <cell r="D7466" t="str">
            <v>居家布艺</v>
          </cell>
          <cell r="E7466" t="str">
            <v>是</v>
          </cell>
          <cell r="F7466" t="str">
            <v/>
          </cell>
          <cell r="G7466" t="str">
            <v>43/44</v>
          </cell>
          <cell r="H7466" t="str">
            <v/>
          </cell>
          <cell r="I7466" t="str">
            <v/>
          </cell>
          <cell r="J7466" t="str">
            <v>件</v>
          </cell>
          <cell r="K7466" t="str">
            <v/>
          </cell>
          <cell r="L7466" t="str">
            <v/>
          </cell>
          <cell r="M7466" t="str">
            <v>15.50</v>
          </cell>
        </row>
        <row r="7467">
          <cell r="A7467" t="str">
            <v>6941918619707</v>
          </cell>
          <cell r="B7467" t="str">
            <v>洞洞鞋</v>
          </cell>
          <cell r="C7467" t="str">
            <v>6941918619707-MK653</v>
          </cell>
          <cell r="D7467" t="str">
            <v>居家布艺</v>
          </cell>
          <cell r="E7467" t="str">
            <v>是</v>
          </cell>
          <cell r="F7467" t="str">
            <v/>
          </cell>
          <cell r="G7467" t="str">
            <v>35/36</v>
          </cell>
          <cell r="H7467" t="str">
            <v/>
          </cell>
          <cell r="I7467" t="str">
            <v/>
          </cell>
          <cell r="J7467" t="str">
            <v>件</v>
          </cell>
          <cell r="K7467" t="str">
            <v/>
          </cell>
          <cell r="L7467" t="str">
            <v/>
          </cell>
          <cell r="M7467" t="str">
            <v>15.50</v>
          </cell>
        </row>
        <row r="7468">
          <cell r="A7468" t="str">
            <v>6941918619714</v>
          </cell>
          <cell r="B7468" t="str">
            <v>洞洞鞋</v>
          </cell>
          <cell r="C7468" t="str">
            <v>6941918619714-MK653</v>
          </cell>
          <cell r="D7468" t="str">
            <v>居家布艺</v>
          </cell>
          <cell r="E7468" t="str">
            <v>是</v>
          </cell>
          <cell r="F7468" t="str">
            <v/>
          </cell>
          <cell r="G7468" t="str">
            <v>37/38</v>
          </cell>
          <cell r="H7468" t="str">
            <v/>
          </cell>
          <cell r="I7468" t="str">
            <v/>
          </cell>
          <cell r="J7468" t="str">
            <v>件</v>
          </cell>
          <cell r="K7468" t="str">
            <v/>
          </cell>
          <cell r="L7468" t="str">
            <v/>
          </cell>
          <cell r="M7468" t="str">
            <v>15.50</v>
          </cell>
        </row>
        <row r="7469">
          <cell r="A7469" t="str">
            <v>6941918619721</v>
          </cell>
          <cell r="B7469" t="str">
            <v>洞洞鞋</v>
          </cell>
          <cell r="C7469" t="str">
            <v>6941918619721-MK653</v>
          </cell>
          <cell r="D7469" t="str">
            <v>居家布艺</v>
          </cell>
          <cell r="E7469" t="str">
            <v>是</v>
          </cell>
          <cell r="F7469" t="str">
            <v/>
          </cell>
          <cell r="G7469" t="str">
            <v>39/40</v>
          </cell>
          <cell r="H7469" t="str">
            <v/>
          </cell>
          <cell r="I7469" t="str">
            <v/>
          </cell>
          <cell r="J7469" t="str">
            <v>件</v>
          </cell>
          <cell r="K7469" t="str">
            <v/>
          </cell>
          <cell r="L7469" t="str">
            <v/>
          </cell>
          <cell r="M7469" t="str">
            <v>15.50</v>
          </cell>
        </row>
        <row r="7470">
          <cell r="A7470" t="str">
            <v>6941918619738</v>
          </cell>
          <cell r="B7470" t="str">
            <v>洞洞鞋</v>
          </cell>
          <cell r="C7470" t="str">
            <v>6941918619738-MK653</v>
          </cell>
          <cell r="D7470" t="str">
            <v>居家布艺</v>
          </cell>
          <cell r="E7470" t="str">
            <v>是</v>
          </cell>
          <cell r="F7470" t="str">
            <v/>
          </cell>
          <cell r="G7470" t="str">
            <v>41/42</v>
          </cell>
          <cell r="H7470" t="str">
            <v/>
          </cell>
          <cell r="I7470" t="str">
            <v/>
          </cell>
          <cell r="J7470" t="str">
            <v>件</v>
          </cell>
          <cell r="K7470" t="str">
            <v/>
          </cell>
          <cell r="L7470" t="str">
            <v/>
          </cell>
          <cell r="M7470" t="str">
            <v>15.50</v>
          </cell>
        </row>
        <row r="7471">
          <cell r="A7471" t="str">
            <v>6941918619745</v>
          </cell>
          <cell r="B7471" t="str">
            <v>洞洞鞋</v>
          </cell>
          <cell r="C7471" t="str">
            <v>6941918619745-MK653</v>
          </cell>
          <cell r="D7471" t="str">
            <v>居家布艺</v>
          </cell>
          <cell r="E7471" t="str">
            <v>是</v>
          </cell>
          <cell r="F7471" t="str">
            <v/>
          </cell>
          <cell r="G7471" t="str">
            <v>43/44</v>
          </cell>
          <cell r="H7471" t="str">
            <v/>
          </cell>
          <cell r="I7471" t="str">
            <v/>
          </cell>
          <cell r="J7471" t="str">
            <v>件</v>
          </cell>
          <cell r="K7471" t="str">
            <v/>
          </cell>
          <cell r="L7471" t="str">
            <v/>
          </cell>
          <cell r="M7471" t="str">
            <v>15.50</v>
          </cell>
        </row>
        <row r="7472">
          <cell r="A7472" t="str">
            <v>6941918619752</v>
          </cell>
          <cell r="B7472" t="str">
            <v>洞洞鞋</v>
          </cell>
          <cell r="C7472" t="str">
            <v>6941918619752-MK653</v>
          </cell>
          <cell r="D7472" t="str">
            <v>居家布艺</v>
          </cell>
          <cell r="E7472" t="str">
            <v>是</v>
          </cell>
          <cell r="F7472" t="str">
            <v/>
          </cell>
          <cell r="G7472" t="str">
            <v>35/36</v>
          </cell>
          <cell r="H7472" t="str">
            <v/>
          </cell>
          <cell r="I7472" t="str">
            <v/>
          </cell>
          <cell r="J7472" t="str">
            <v>件</v>
          </cell>
          <cell r="K7472" t="str">
            <v/>
          </cell>
          <cell r="L7472" t="str">
            <v/>
          </cell>
          <cell r="M7472" t="str">
            <v>15.50</v>
          </cell>
        </row>
        <row r="7473">
          <cell r="A7473" t="str">
            <v>6941918619769</v>
          </cell>
          <cell r="B7473" t="str">
            <v>洞洞鞋</v>
          </cell>
          <cell r="C7473" t="str">
            <v>6941918619769-MK653</v>
          </cell>
          <cell r="D7473" t="str">
            <v>居家布艺</v>
          </cell>
          <cell r="E7473" t="str">
            <v>是</v>
          </cell>
          <cell r="F7473" t="str">
            <v/>
          </cell>
          <cell r="G7473" t="str">
            <v>37/38</v>
          </cell>
          <cell r="H7473" t="str">
            <v/>
          </cell>
          <cell r="I7473" t="str">
            <v/>
          </cell>
          <cell r="J7473" t="str">
            <v>件</v>
          </cell>
          <cell r="K7473" t="str">
            <v/>
          </cell>
          <cell r="L7473" t="str">
            <v/>
          </cell>
          <cell r="M7473" t="str">
            <v>15.50</v>
          </cell>
        </row>
        <row r="7474">
          <cell r="A7474" t="str">
            <v>6941918619776</v>
          </cell>
          <cell r="B7474" t="str">
            <v>洞洞鞋</v>
          </cell>
          <cell r="C7474" t="str">
            <v>6941918619776-MK653</v>
          </cell>
          <cell r="D7474" t="str">
            <v>居家布艺</v>
          </cell>
          <cell r="E7474" t="str">
            <v>是</v>
          </cell>
          <cell r="F7474" t="str">
            <v/>
          </cell>
          <cell r="G7474" t="str">
            <v>39/40</v>
          </cell>
          <cell r="H7474" t="str">
            <v/>
          </cell>
          <cell r="I7474" t="str">
            <v/>
          </cell>
          <cell r="J7474" t="str">
            <v>件</v>
          </cell>
          <cell r="K7474" t="str">
            <v/>
          </cell>
          <cell r="L7474" t="str">
            <v/>
          </cell>
          <cell r="M7474" t="str">
            <v>15.50</v>
          </cell>
        </row>
        <row r="7475">
          <cell r="A7475" t="str">
            <v>6941918619783</v>
          </cell>
          <cell r="B7475" t="str">
            <v>洞洞鞋</v>
          </cell>
          <cell r="C7475" t="str">
            <v>6941918619783-MK653</v>
          </cell>
          <cell r="D7475" t="str">
            <v>居家布艺</v>
          </cell>
          <cell r="E7475" t="str">
            <v>是</v>
          </cell>
          <cell r="F7475" t="str">
            <v/>
          </cell>
          <cell r="G7475" t="str">
            <v>41/42</v>
          </cell>
          <cell r="H7475" t="str">
            <v/>
          </cell>
          <cell r="I7475" t="str">
            <v/>
          </cell>
          <cell r="J7475" t="str">
            <v>件</v>
          </cell>
          <cell r="K7475" t="str">
            <v/>
          </cell>
          <cell r="L7475" t="str">
            <v/>
          </cell>
          <cell r="M7475" t="str">
            <v>15.50</v>
          </cell>
        </row>
        <row r="7476">
          <cell r="A7476" t="str">
            <v>6941918619790</v>
          </cell>
          <cell r="B7476" t="str">
            <v>洞洞鞋</v>
          </cell>
          <cell r="C7476" t="str">
            <v>6941918619790-MK653</v>
          </cell>
          <cell r="D7476" t="str">
            <v>居家布艺</v>
          </cell>
          <cell r="E7476" t="str">
            <v>是</v>
          </cell>
          <cell r="F7476" t="str">
            <v/>
          </cell>
          <cell r="G7476" t="str">
            <v>43/44</v>
          </cell>
          <cell r="H7476" t="str">
            <v/>
          </cell>
          <cell r="I7476" t="str">
            <v/>
          </cell>
          <cell r="J7476" t="str">
            <v>件</v>
          </cell>
          <cell r="K7476" t="str">
            <v/>
          </cell>
          <cell r="L7476" t="str">
            <v/>
          </cell>
          <cell r="M7476" t="str">
            <v>15.50</v>
          </cell>
        </row>
        <row r="7477">
          <cell r="A7477" t="str">
            <v>6941918612555</v>
          </cell>
          <cell r="B7477" t="str">
            <v>拖鞋</v>
          </cell>
          <cell r="C7477" t="str">
            <v>6941918612555-MK282</v>
          </cell>
          <cell r="D7477" t="str">
            <v>居家布艺</v>
          </cell>
          <cell r="E7477" t="str">
            <v>是</v>
          </cell>
          <cell r="F7477" t="str">
            <v/>
          </cell>
          <cell r="G7477" t="str">
            <v>35/36</v>
          </cell>
          <cell r="H7477" t="str">
            <v/>
          </cell>
          <cell r="I7477" t="str">
            <v/>
          </cell>
          <cell r="J7477" t="str">
            <v>件</v>
          </cell>
          <cell r="K7477" t="str">
            <v/>
          </cell>
          <cell r="L7477" t="str">
            <v/>
          </cell>
          <cell r="M7477" t="str">
            <v>7.20</v>
          </cell>
        </row>
        <row r="7478">
          <cell r="A7478" t="str">
            <v>6941918612562</v>
          </cell>
          <cell r="B7478" t="str">
            <v>拖鞋</v>
          </cell>
          <cell r="C7478" t="str">
            <v>6941918612562-MK282</v>
          </cell>
          <cell r="D7478" t="str">
            <v>居家布艺</v>
          </cell>
          <cell r="E7478" t="str">
            <v>是</v>
          </cell>
          <cell r="F7478" t="str">
            <v/>
          </cell>
          <cell r="G7478" t="str">
            <v>37/38</v>
          </cell>
          <cell r="H7478" t="str">
            <v/>
          </cell>
          <cell r="I7478" t="str">
            <v/>
          </cell>
          <cell r="J7478" t="str">
            <v>件</v>
          </cell>
          <cell r="K7478" t="str">
            <v/>
          </cell>
          <cell r="L7478" t="str">
            <v/>
          </cell>
          <cell r="M7478" t="str">
            <v>7.20</v>
          </cell>
        </row>
        <row r="7479">
          <cell r="A7479" t="str">
            <v>6941918612579</v>
          </cell>
          <cell r="B7479" t="str">
            <v>拖鞋</v>
          </cell>
          <cell r="C7479" t="str">
            <v>6941918612579-MK282</v>
          </cell>
          <cell r="D7479" t="str">
            <v>居家布艺</v>
          </cell>
          <cell r="E7479" t="str">
            <v>是</v>
          </cell>
          <cell r="F7479" t="str">
            <v/>
          </cell>
          <cell r="G7479" t="str">
            <v>39/40</v>
          </cell>
          <cell r="H7479" t="str">
            <v/>
          </cell>
          <cell r="I7479" t="str">
            <v/>
          </cell>
          <cell r="J7479" t="str">
            <v>件</v>
          </cell>
          <cell r="K7479" t="str">
            <v/>
          </cell>
          <cell r="L7479" t="str">
            <v/>
          </cell>
          <cell r="M7479" t="str">
            <v>7.20</v>
          </cell>
        </row>
        <row r="7480">
          <cell r="A7480" t="str">
            <v>6941918615396</v>
          </cell>
          <cell r="B7480" t="str">
            <v>拖鞋</v>
          </cell>
          <cell r="C7480" t="str">
            <v>6941918615396-MK282</v>
          </cell>
          <cell r="D7480" t="str">
            <v>居家布艺</v>
          </cell>
          <cell r="E7480" t="str">
            <v>是</v>
          </cell>
          <cell r="F7480" t="str">
            <v/>
          </cell>
          <cell r="G7480" t="str">
            <v>35/36</v>
          </cell>
          <cell r="H7480" t="str">
            <v/>
          </cell>
          <cell r="I7480" t="str">
            <v/>
          </cell>
          <cell r="J7480" t="str">
            <v>件</v>
          </cell>
          <cell r="K7480" t="str">
            <v/>
          </cell>
          <cell r="L7480" t="str">
            <v/>
          </cell>
          <cell r="M7480" t="str">
            <v>7.20</v>
          </cell>
        </row>
        <row r="7481">
          <cell r="A7481" t="str">
            <v>6941918615402</v>
          </cell>
          <cell r="B7481" t="str">
            <v>拖鞋</v>
          </cell>
          <cell r="C7481" t="str">
            <v>6941918615402-MK282</v>
          </cell>
          <cell r="D7481" t="str">
            <v>居家布艺</v>
          </cell>
          <cell r="E7481" t="str">
            <v>是</v>
          </cell>
          <cell r="F7481" t="str">
            <v/>
          </cell>
          <cell r="G7481" t="str">
            <v>37/38</v>
          </cell>
          <cell r="H7481" t="str">
            <v/>
          </cell>
          <cell r="I7481" t="str">
            <v/>
          </cell>
          <cell r="J7481" t="str">
            <v>件</v>
          </cell>
          <cell r="K7481" t="str">
            <v/>
          </cell>
          <cell r="L7481" t="str">
            <v/>
          </cell>
          <cell r="M7481" t="str">
            <v>7.20</v>
          </cell>
        </row>
        <row r="7482">
          <cell r="A7482" t="str">
            <v>6941918615419</v>
          </cell>
          <cell r="B7482" t="str">
            <v>拖鞋</v>
          </cell>
          <cell r="C7482" t="str">
            <v>6941918615419-MK282</v>
          </cell>
          <cell r="D7482" t="str">
            <v>居家布艺</v>
          </cell>
          <cell r="E7482" t="str">
            <v>是</v>
          </cell>
          <cell r="F7482" t="str">
            <v/>
          </cell>
          <cell r="G7482" t="str">
            <v>39/40</v>
          </cell>
          <cell r="H7482" t="str">
            <v/>
          </cell>
          <cell r="I7482" t="str">
            <v/>
          </cell>
          <cell r="J7482" t="str">
            <v>件</v>
          </cell>
          <cell r="K7482" t="str">
            <v/>
          </cell>
          <cell r="L7482" t="str">
            <v/>
          </cell>
          <cell r="M7482" t="str">
            <v>7.20</v>
          </cell>
        </row>
        <row r="7483">
          <cell r="A7483" t="str">
            <v>6941918615426</v>
          </cell>
          <cell r="B7483" t="str">
            <v>拖鞋</v>
          </cell>
          <cell r="C7483" t="str">
            <v>6941918615426-MK282</v>
          </cell>
          <cell r="D7483" t="str">
            <v>居家布艺</v>
          </cell>
          <cell r="E7483" t="str">
            <v>是</v>
          </cell>
          <cell r="F7483" t="str">
            <v/>
          </cell>
          <cell r="G7483" t="str">
            <v>35/36</v>
          </cell>
          <cell r="H7483" t="str">
            <v/>
          </cell>
          <cell r="I7483" t="str">
            <v/>
          </cell>
          <cell r="J7483" t="str">
            <v>件</v>
          </cell>
          <cell r="K7483" t="str">
            <v/>
          </cell>
          <cell r="L7483" t="str">
            <v/>
          </cell>
          <cell r="M7483" t="str">
            <v>7.20</v>
          </cell>
        </row>
        <row r="7484">
          <cell r="A7484" t="str">
            <v>6941918615433</v>
          </cell>
          <cell r="B7484" t="str">
            <v>拖鞋</v>
          </cell>
          <cell r="C7484" t="str">
            <v>6941918615433-MK282</v>
          </cell>
          <cell r="D7484" t="str">
            <v>居家布艺</v>
          </cell>
          <cell r="E7484" t="str">
            <v>是</v>
          </cell>
          <cell r="F7484" t="str">
            <v/>
          </cell>
          <cell r="G7484" t="str">
            <v>37/38</v>
          </cell>
          <cell r="H7484" t="str">
            <v/>
          </cell>
          <cell r="I7484" t="str">
            <v/>
          </cell>
          <cell r="J7484" t="str">
            <v>件</v>
          </cell>
          <cell r="K7484" t="str">
            <v/>
          </cell>
          <cell r="L7484" t="str">
            <v/>
          </cell>
          <cell r="M7484" t="str">
            <v>7.20</v>
          </cell>
        </row>
        <row r="7485">
          <cell r="A7485" t="str">
            <v>6941918615440</v>
          </cell>
          <cell r="B7485" t="str">
            <v>拖鞋</v>
          </cell>
          <cell r="C7485" t="str">
            <v>6941918615440-MK282</v>
          </cell>
          <cell r="D7485" t="str">
            <v>居家布艺</v>
          </cell>
          <cell r="E7485" t="str">
            <v>是</v>
          </cell>
          <cell r="F7485" t="str">
            <v/>
          </cell>
          <cell r="G7485" t="str">
            <v>39/40</v>
          </cell>
          <cell r="H7485" t="str">
            <v/>
          </cell>
          <cell r="I7485" t="str">
            <v/>
          </cell>
          <cell r="J7485" t="str">
            <v>件</v>
          </cell>
          <cell r="K7485" t="str">
            <v/>
          </cell>
          <cell r="L7485" t="str">
            <v/>
          </cell>
          <cell r="M7485" t="str">
            <v>7.20</v>
          </cell>
        </row>
        <row r="7486">
          <cell r="A7486" t="str">
            <v>6941918612586</v>
          </cell>
          <cell r="B7486" t="str">
            <v>拖鞋</v>
          </cell>
          <cell r="C7486" t="str">
            <v>6941918612586-MK282</v>
          </cell>
          <cell r="D7486" t="str">
            <v>居家布艺</v>
          </cell>
          <cell r="E7486" t="str">
            <v>是</v>
          </cell>
          <cell r="F7486" t="str">
            <v/>
          </cell>
          <cell r="G7486" t="str">
            <v>39/40</v>
          </cell>
          <cell r="H7486" t="str">
            <v/>
          </cell>
          <cell r="I7486" t="str">
            <v/>
          </cell>
          <cell r="J7486" t="str">
            <v>件</v>
          </cell>
          <cell r="K7486" t="str">
            <v/>
          </cell>
          <cell r="L7486" t="str">
            <v/>
          </cell>
          <cell r="M7486" t="str">
            <v>7.20</v>
          </cell>
        </row>
        <row r="7487">
          <cell r="A7487" t="str">
            <v>6941918612593</v>
          </cell>
          <cell r="B7487" t="str">
            <v>拖鞋</v>
          </cell>
          <cell r="C7487" t="str">
            <v>6941918612593-MK282</v>
          </cell>
          <cell r="D7487" t="str">
            <v>居家布艺</v>
          </cell>
          <cell r="E7487" t="str">
            <v>是</v>
          </cell>
          <cell r="F7487" t="str">
            <v/>
          </cell>
          <cell r="G7487" t="str">
            <v>41/42</v>
          </cell>
          <cell r="H7487" t="str">
            <v/>
          </cell>
          <cell r="I7487" t="str">
            <v/>
          </cell>
          <cell r="J7487" t="str">
            <v>件</v>
          </cell>
          <cell r="K7487" t="str">
            <v/>
          </cell>
          <cell r="L7487" t="str">
            <v/>
          </cell>
          <cell r="M7487" t="str">
            <v>7.20</v>
          </cell>
        </row>
        <row r="7488">
          <cell r="A7488" t="str">
            <v>6941918612609</v>
          </cell>
          <cell r="B7488" t="str">
            <v>拖鞋</v>
          </cell>
          <cell r="C7488" t="str">
            <v>6941918612609-MK282</v>
          </cell>
          <cell r="D7488" t="str">
            <v>居家布艺</v>
          </cell>
          <cell r="E7488" t="str">
            <v>是</v>
          </cell>
          <cell r="F7488" t="str">
            <v/>
          </cell>
          <cell r="G7488" t="str">
            <v>43/44</v>
          </cell>
          <cell r="H7488" t="str">
            <v/>
          </cell>
          <cell r="I7488" t="str">
            <v/>
          </cell>
          <cell r="J7488" t="str">
            <v>件</v>
          </cell>
          <cell r="K7488" t="str">
            <v/>
          </cell>
          <cell r="L7488" t="str">
            <v/>
          </cell>
          <cell r="M7488" t="str">
            <v>7.20</v>
          </cell>
        </row>
        <row r="7489">
          <cell r="A7489" t="str">
            <v>6941918612616</v>
          </cell>
          <cell r="B7489" t="str">
            <v>拖鞋</v>
          </cell>
          <cell r="C7489" t="str">
            <v>6941918612616-MK282</v>
          </cell>
          <cell r="D7489" t="str">
            <v>居家布艺</v>
          </cell>
          <cell r="E7489" t="str">
            <v>是</v>
          </cell>
          <cell r="F7489" t="str">
            <v/>
          </cell>
          <cell r="G7489" t="str">
            <v>39/40</v>
          </cell>
          <cell r="H7489" t="str">
            <v/>
          </cell>
          <cell r="I7489" t="str">
            <v/>
          </cell>
          <cell r="J7489" t="str">
            <v>件</v>
          </cell>
          <cell r="K7489" t="str">
            <v/>
          </cell>
          <cell r="L7489" t="str">
            <v/>
          </cell>
          <cell r="M7489" t="str">
            <v>7.20</v>
          </cell>
        </row>
        <row r="7490">
          <cell r="A7490" t="str">
            <v>6941918612623</v>
          </cell>
          <cell r="B7490" t="str">
            <v>拖鞋</v>
          </cell>
          <cell r="C7490" t="str">
            <v>6941918612623-MK282</v>
          </cell>
          <cell r="D7490" t="str">
            <v>居家布艺</v>
          </cell>
          <cell r="E7490" t="str">
            <v>是</v>
          </cell>
          <cell r="F7490" t="str">
            <v/>
          </cell>
          <cell r="G7490" t="str">
            <v>41/42</v>
          </cell>
          <cell r="H7490" t="str">
            <v/>
          </cell>
          <cell r="I7490" t="str">
            <v/>
          </cell>
          <cell r="J7490" t="str">
            <v>件</v>
          </cell>
          <cell r="K7490" t="str">
            <v/>
          </cell>
          <cell r="L7490" t="str">
            <v/>
          </cell>
          <cell r="M7490" t="str">
            <v>7.20</v>
          </cell>
        </row>
        <row r="7491">
          <cell r="A7491" t="str">
            <v>6941918612630</v>
          </cell>
          <cell r="B7491" t="str">
            <v>拖鞋</v>
          </cell>
          <cell r="C7491" t="str">
            <v>6941918612630-MK282</v>
          </cell>
          <cell r="D7491" t="str">
            <v>居家布艺</v>
          </cell>
          <cell r="E7491" t="str">
            <v>是</v>
          </cell>
          <cell r="F7491" t="str">
            <v/>
          </cell>
          <cell r="G7491" t="str">
            <v>43/44</v>
          </cell>
          <cell r="H7491" t="str">
            <v/>
          </cell>
          <cell r="I7491" t="str">
            <v/>
          </cell>
          <cell r="J7491" t="str">
            <v>件</v>
          </cell>
          <cell r="K7491" t="str">
            <v/>
          </cell>
          <cell r="L7491" t="str">
            <v/>
          </cell>
          <cell r="M7491" t="str">
            <v>7.20</v>
          </cell>
        </row>
        <row r="7492">
          <cell r="A7492" t="str">
            <v>6941918621458</v>
          </cell>
          <cell r="B7492" t="str">
            <v>双色凉拖</v>
          </cell>
          <cell r="C7492" t="str">
            <v>6941918621458-MK297</v>
          </cell>
          <cell r="D7492" t="str">
            <v>居家布艺</v>
          </cell>
          <cell r="E7492" t="str">
            <v>是</v>
          </cell>
          <cell r="F7492" t="str">
            <v/>
          </cell>
          <cell r="G7492" t="str">
            <v>36/37</v>
          </cell>
          <cell r="H7492" t="str">
            <v/>
          </cell>
          <cell r="I7492" t="str">
            <v/>
          </cell>
          <cell r="J7492" t="str">
            <v>件</v>
          </cell>
          <cell r="K7492" t="str">
            <v/>
          </cell>
          <cell r="L7492" t="str">
            <v/>
          </cell>
          <cell r="M7492" t="str">
            <v>15.00</v>
          </cell>
        </row>
        <row r="7493">
          <cell r="A7493" t="str">
            <v>6941918621465</v>
          </cell>
          <cell r="B7493" t="str">
            <v>双色凉拖</v>
          </cell>
          <cell r="C7493" t="str">
            <v>6941918621465-MK297</v>
          </cell>
          <cell r="D7493" t="str">
            <v>居家布艺</v>
          </cell>
          <cell r="E7493" t="str">
            <v>是</v>
          </cell>
          <cell r="F7493" t="str">
            <v/>
          </cell>
          <cell r="G7493" t="str">
            <v>38/39</v>
          </cell>
          <cell r="H7493" t="str">
            <v/>
          </cell>
          <cell r="I7493" t="str">
            <v/>
          </cell>
          <cell r="J7493" t="str">
            <v>件</v>
          </cell>
          <cell r="K7493" t="str">
            <v/>
          </cell>
          <cell r="L7493" t="str">
            <v/>
          </cell>
          <cell r="M7493" t="str">
            <v>15.00</v>
          </cell>
        </row>
        <row r="7494">
          <cell r="A7494" t="str">
            <v>6941918616898</v>
          </cell>
          <cell r="B7494" t="str">
            <v>双色凉拖</v>
          </cell>
          <cell r="C7494" t="str">
            <v>6941918616898-MK297</v>
          </cell>
          <cell r="D7494" t="str">
            <v>居家布艺</v>
          </cell>
          <cell r="E7494" t="str">
            <v>是</v>
          </cell>
          <cell r="F7494" t="str">
            <v/>
          </cell>
          <cell r="G7494" t="str">
            <v>40/41</v>
          </cell>
          <cell r="H7494" t="str">
            <v/>
          </cell>
          <cell r="I7494" t="str">
            <v/>
          </cell>
          <cell r="J7494" t="str">
            <v>件</v>
          </cell>
          <cell r="K7494" t="str">
            <v/>
          </cell>
          <cell r="L7494" t="str">
            <v/>
          </cell>
          <cell r="M7494" t="str">
            <v>15.00</v>
          </cell>
        </row>
        <row r="7495">
          <cell r="A7495" t="str">
            <v>6941918616904</v>
          </cell>
          <cell r="B7495" t="str">
            <v>双色凉拖</v>
          </cell>
          <cell r="C7495" t="str">
            <v>6941918616904-MK297</v>
          </cell>
          <cell r="D7495" t="str">
            <v>居家布艺</v>
          </cell>
          <cell r="E7495" t="str">
            <v>是</v>
          </cell>
          <cell r="F7495" t="str">
            <v/>
          </cell>
          <cell r="G7495" t="str">
            <v>42/43</v>
          </cell>
          <cell r="H7495" t="str">
            <v/>
          </cell>
          <cell r="I7495" t="str">
            <v/>
          </cell>
          <cell r="J7495" t="str">
            <v>件</v>
          </cell>
          <cell r="K7495" t="str">
            <v/>
          </cell>
          <cell r="L7495" t="str">
            <v/>
          </cell>
          <cell r="M7495" t="str">
            <v>15.00</v>
          </cell>
        </row>
        <row r="7496">
          <cell r="A7496" t="str">
            <v>6941918616911</v>
          </cell>
          <cell r="B7496" t="str">
            <v>双色凉拖</v>
          </cell>
          <cell r="C7496" t="str">
            <v>6941918616911-MK297</v>
          </cell>
          <cell r="D7496" t="str">
            <v>居家布艺</v>
          </cell>
          <cell r="E7496" t="str">
            <v>是</v>
          </cell>
          <cell r="F7496" t="str">
            <v/>
          </cell>
          <cell r="G7496" t="str">
            <v>44/45</v>
          </cell>
          <cell r="H7496" t="str">
            <v/>
          </cell>
          <cell r="I7496" t="str">
            <v/>
          </cell>
          <cell r="J7496" t="str">
            <v>件</v>
          </cell>
          <cell r="K7496" t="str">
            <v/>
          </cell>
          <cell r="L7496" t="str">
            <v/>
          </cell>
          <cell r="M7496" t="str">
            <v>15.00</v>
          </cell>
        </row>
        <row r="7497">
          <cell r="A7497" t="str">
            <v>6941918621434</v>
          </cell>
          <cell r="B7497" t="str">
            <v>双色凉拖</v>
          </cell>
          <cell r="C7497" t="str">
            <v>6941918621434-MK297</v>
          </cell>
          <cell r="D7497" t="str">
            <v>居家布艺</v>
          </cell>
          <cell r="E7497" t="str">
            <v>是</v>
          </cell>
          <cell r="F7497" t="str">
            <v/>
          </cell>
          <cell r="G7497" t="str">
            <v>36/37</v>
          </cell>
          <cell r="H7497" t="str">
            <v/>
          </cell>
          <cell r="I7497" t="str">
            <v/>
          </cell>
          <cell r="J7497" t="str">
            <v>件</v>
          </cell>
          <cell r="K7497" t="str">
            <v/>
          </cell>
          <cell r="L7497" t="str">
            <v/>
          </cell>
          <cell r="M7497" t="str">
            <v>15.00</v>
          </cell>
        </row>
        <row r="7498">
          <cell r="A7498" t="str">
            <v>6941918621441</v>
          </cell>
          <cell r="B7498" t="str">
            <v>双色凉拖</v>
          </cell>
          <cell r="C7498" t="str">
            <v>6941918621441-MK297</v>
          </cell>
          <cell r="D7498" t="str">
            <v>居家布艺</v>
          </cell>
          <cell r="E7498" t="str">
            <v>是</v>
          </cell>
          <cell r="F7498" t="str">
            <v/>
          </cell>
          <cell r="G7498" t="str">
            <v>38/39</v>
          </cell>
          <cell r="H7498" t="str">
            <v/>
          </cell>
          <cell r="I7498" t="str">
            <v/>
          </cell>
          <cell r="J7498" t="str">
            <v>件</v>
          </cell>
          <cell r="K7498" t="str">
            <v/>
          </cell>
          <cell r="L7498" t="str">
            <v/>
          </cell>
          <cell r="M7498" t="str">
            <v>15.00</v>
          </cell>
        </row>
        <row r="7499">
          <cell r="A7499" t="str">
            <v>6941918616867</v>
          </cell>
          <cell r="B7499" t="str">
            <v>双色凉拖</v>
          </cell>
          <cell r="C7499" t="str">
            <v>6941918616867-MK297</v>
          </cell>
          <cell r="D7499" t="str">
            <v>居家布艺</v>
          </cell>
          <cell r="E7499" t="str">
            <v>是</v>
          </cell>
          <cell r="F7499" t="str">
            <v/>
          </cell>
          <cell r="G7499" t="str">
            <v>40/41</v>
          </cell>
          <cell r="H7499" t="str">
            <v/>
          </cell>
          <cell r="I7499" t="str">
            <v/>
          </cell>
          <cell r="J7499" t="str">
            <v>件</v>
          </cell>
          <cell r="K7499" t="str">
            <v/>
          </cell>
          <cell r="L7499" t="str">
            <v/>
          </cell>
          <cell r="M7499" t="str">
            <v>15.00</v>
          </cell>
        </row>
        <row r="7500">
          <cell r="A7500" t="str">
            <v>6941918616874</v>
          </cell>
          <cell r="B7500" t="str">
            <v>双色凉拖</v>
          </cell>
          <cell r="C7500" t="str">
            <v>6941918616874-MK297</v>
          </cell>
          <cell r="D7500" t="str">
            <v>居家布艺</v>
          </cell>
          <cell r="E7500" t="str">
            <v>是</v>
          </cell>
          <cell r="F7500" t="str">
            <v/>
          </cell>
          <cell r="G7500" t="str">
            <v>42/43</v>
          </cell>
          <cell r="H7500" t="str">
            <v/>
          </cell>
          <cell r="I7500" t="str">
            <v/>
          </cell>
          <cell r="J7500" t="str">
            <v>件</v>
          </cell>
          <cell r="K7500" t="str">
            <v/>
          </cell>
          <cell r="L7500" t="str">
            <v/>
          </cell>
          <cell r="M7500" t="str">
            <v>15.00</v>
          </cell>
        </row>
        <row r="7501">
          <cell r="A7501" t="str">
            <v>6941918621472</v>
          </cell>
          <cell r="B7501" t="str">
            <v>双色凉拖</v>
          </cell>
          <cell r="C7501" t="str">
            <v>6941918621472-MK297</v>
          </cell>
          <cell r="D7501" t="str">
            <v>居家布艺</v>
          </cell>
          <cell r="E7501" t="str">
            <v>是</v>
          </cell>
          <cell r="F7501" t="str">
            <v/>
          </cell>
          <cell r="G7501" t="str">
            <v>36/37</v>
          </cell>
          <cell r="H7501" t="str">
            <v/>
          </cell>
          <cell r="I7501" t="str">
            <v/>
          </cell>
          <cell r="J7501" t="str">
            <v>件</v>
          </cell>
          <cell r="K7501" t="str">
            <v/>
          </cell>
          <cell r="L7501" t="str">
            <v/>
          </cell>
          <cell r="M7501" t="str">
            <v>15.00</v>
          </cell>
        </row>
        <row r="7502">
          <cell r="A7502" t="str">
            <v>6941918621489</v>
          </cell>
          <cell r="B7502" t="str">
            <v>双色凉拖</v>
          </cell>
          <cell r="C7502" t="str">
            <v>6941918621489-MK297</v>
          </cell>
          <cell r="D7502" t="str">
            <v>居家布艺</v>
          </cell>
          <cell r="E7502" t="str">
            <v>是</v>
          </cell>
          <cell r="F7502" t="str">
            <v/>
          </cell>
          <cell r="G7502" t="str">
            <v>38/39</v>
          </cell>
          <cell r="H7502" t="str">
            <v/>
          </cell>
          <cell r="I7502" t="str">
            <v/>
          </cell>
          <cell r="J7502" t="str">
            <v>件</v>
          </cell>
          <cell r="K7502" t="str">
            <v/>
          </cell>
          <cell r="L7502" t="str">
            <v/>
          </cell>
          <cell r="M7502" t="str">
            <v>15.00</v>
          </cell>
        </row>
        <row r="7503">
          <cell r="A7503" t="str">
            <v>6941918616928</v>
          </cell>
          <cell r="B7503" t="str">
            <v>双色凉拖</v>
          </cell>
          <cell r="C7503" t="str">
            <v>6941918616928-MK297</v>
          </cell>
          <cell r="D7503" t="str">
            <v>居家布艺</v>
          </cell>
          <cell r="E7503" t="str">
            <v>是</v>
          </cell>
          <cell r="F7503" t="str">
            <v/>
          </cell>
          <cell r="G7503" t="str">
            <v>40/41</v>
          </cell>
          <cell r="H7503" t="str">
            <v/>
          </cell>
          <cell r="I7503" t="str">
            <v/>
          </cell>
          <cell r="J7503" t="str">
            <v>件</v>
          </cell>
          <cell r="K7503" t="str">
            <v/>
          </cell>
          <cell r="L7503" t="str">
            <v/>
          </cell>
          <cell r="M7503" t="str">
            <v>15.00</v>
          </cell>
        </row>
        <row r="7504">
          <cell r="A7504" t="str">
            <v>6941918616935</v>
          </cell>
          <cell r="B7504" t="str">
            <v>双色凉拖</v>
          </cell>
          <cell r="C7504" t="str">
            <v>6941918616935-MK297</v>
          </cell>
          <cell r="D7504" t="str">
            <v>居家布艺</v>
          </cell>
          <cell r="E7504" t="str">
            <v>是</v>
          </cell>
          <cell r="F7504" t="str">
            <v/>
          </cell>
          <cell r="G7504" t="str">
            <v>42/43</v>
          </cell>
          <cell r="H7504" t="str">
            <v/>
          </cell>
          <cell r="I7504" t="str">
            <v/>
          </cell>
          <cell r="J7504" t="str">
            <v>件</v>
          </cell>
          <cell r="K7504" t="str">
            <v/>
          </cell>
          <cell r="L7504" t="str">
            <v/>
          </cell>
          <cell r="M7504" t="str">
            <v>15.00</v>
          </cell>
        </row>
        <row r="7505">
          <cell r="A7505" t="str">
            <v>6941918616942</v>
          </cell>
          <cell r="B7505" t="str">
            <v>双色凉拖</v>
          </cell>
          <cell r="C7505" t="str">
            <v>6941918616942-MK297</v>
          </cell>
          <cell r="D7505" t="str">
            <v>居家布艺</v>
          </cell>
          <cell r="E7505" t="str">
            <v>是</v>
          </cell>
          <cell r="F7505" t="str">
            <v/>
          </cell>
          <cell r="G7505" t="str">
            <v>44/45</v>
          </cell>
          <cell r="H7505" t="str">
            <v/>
          </cell>
          <cell r="I7505" t="str">
            <v/>
          </cell>
          <cell r="J7505" t="str">
            <v>件</v>
          </cell>
          <cell r="K7505" t="str">
            <v/>
          </cell>
          <cell r="L7505" t="str">
            <v/>
          </cell>
          <cell r="M7505" t="str">
            <v>15.00</v>
          </cell>
        </row>
        <row r="7506">
          <cell r="A7506" t="str">
            <v>6941918621496</v>
          </cell>
          <cell r="B7506" t="str">
            <v>双色凉拖</v>
          </cell>
          <cell r="C7506" t="str">
            <v>6941918621496-MK297</v>
          </cell>
          <cell r="D7506" t="str">
            <v>居家布艺</v>
          </cell>
          <cell r="E7506" t="str">
            <v>是</v>
          </cell>
          <cell r="F7506" t="str">
            <v/>
          </cell>
          <cell r="G7506" t="str">
            <v>36/37</v>
          </cell>
          <cell r="H7506" t="str">
            <v/>
          </cell>
          <cell r="I7506" t="str">
            <v/>
          </cell>
          <cell r="J7506" t="str">
            <v>件</v>
          </cell>
          <cell r="K7506" t="str">
            <v/>
          </cell>
          <cell r="L7506" t="str">
            <v/>
          </cell>
          <cell r="M7506" t="str">
            <v>15.00</v>
          </cell>
        </row>
        <row r="7507">
          <cell r="A7507" t="str">
            <v>6941918621502</v>
          </cell>
          <cell r="B7507" t="str">
            <v>双色凉拖</v>
          </cell>
          <cell r="C7507" t="str">
            <v>6941918621502-MK297</v>
          </cell>
          <cell r="D7507" t="str">
            <v>居家布艺</v>
          </cell>
          <cell r="E7507" t="str">
            <v>是</v>
          </cell>
          <cell r="F7507" t="str">
            <v/>
          </cell>
          <cell r="G7507" t="str">
            <v>38/39</v>
          </cell>
          <cell r="H7507" t="str">
            <v/>
          </cell>
          <cell r="I7507" t="str">
            <v/>
          </cell>
          <cell r="J7507" t="str">
            <v>件</v>
          </cell>
          <cell r="K7507" t="str">
            <v/>
          </cell>
          <cell r="L7507" t="str">
            <v/>
          </cell>
          <cell r="M7507" t="str">
            <v>15.00</v>
          </cell>
        </row>
        <row r="7508">
          <cell r="A7508" t="str">
            <v>6941918616959</v>
          </cell>
          <cell r="B7508" t="str">
            <v>双色凉拖</v>
          </cell>
          <cell r="C7508" t="str">
            <v>6941918616959-MK297</v>
          </cell>
          <cell r="D7508" t="str">
            <v>居家布艺</v>
          </cell>
          <cell r="E7508" t="str">
            <v>是</v>
          </cell>
          <cell r="F7508" t="str">
            <v/>
          </cell>
          <cell r="G7508" t="str">
            <v>40/41</v>
          </cell>
          <cell r="H7508" t="str">
            <v/>
          </cell>
          <cell r="I7508" t="str">
            <v/>
          </cell>
          <cell r="J7508" t="str">
            <v>件</v>
          </cell>
          <cell r="K7508" t="str">
            <v/>
          </cell>
          <cell r="L7508" t="str">
            <v/>
          </cell>
          <cell r="M7508" t="str">
            <v>15.00</v>
          </cell>
        </row>
        <row r="7509">
          <cell r="A7509" t="str">
            <v>6941918616966</v>
          </cell>
          <cell r="B7509" t="str">
            <v>双色凉拖</v>
          </cell>
          <cell r="C7509" t="str">
            <v>6941918616966-MK297</v>
          </cell>
          <cell r="D7509" t="str">
            <v>居家布艺</v>
          </cell>
          <cell r="E7509" t="str">
            <v>是</v>
          </cell>
          <cell r="F7509" t="str">
            <v/>
          </cell>
          <cell r="G7509" t="str">
            <v>42/43</v>
          </cell>
          <cell r="H7509" t="str">
            <v/>
          </cell>
          <cell r="I7509" t="str">
            <v/>
          </cell>
          <cell r="J7509" t="str">
            <v>件</v>
          </cell>
          <cell r="K7509" t="str">
            <v/>
          </cell>
          <cell r="L7509" t="str">
            <v/>
          </cell>
          <cell r="M7509" t="str">
            <v>15.00</v>
          </cell>
        </row>
        <row r="7510">
          <cell r="A7510" t="str">
            <v>6941918616973</v>
          </cell>
          <cell r="B7510" t="str">
            <v>双色凉拖</v>
          </cell>
          <cell r="C7510" t="str">
            <v>6941918616973-MK297</v>
          </cell>
          <cell r="D7510" t="str">
            <v>居家布艺</v>
          </cell>
          <cell r="E7510" t="str">
            <v>是</v>
          </cell>
          <cell r="F7510" t="str">
            <v/>
          </cell>
          <cell r="G7510" t="str">
            <v>44/45</v>
          </cell>
          <cell r="H7510" t="str">
            <v/>
          </cell>
          <cell r="I7510" t="str">
            <v/>
          </cell>
          <cell r="J7510" t="str">
            <v>件</v>
          </cell>
          <cell r="K7510" t="str">
            <v/>
          </cell>
          <cell r="L7510" t="str">
            <v/>
          </cell>
          <cell r="M7510" t="str">
            <v>15.00</v>
          </cell>
        </row>
        <row r="7511">
          <cell r="A7511" t="str">
            <v>CYS-TZ-SCKZYSZ-SH</v>
          </cell>
          <cell r="B7511" t="str">
            <v>双层腰靠仰睡枕套装</v>
          </cell>
          <cell r="C7511" t="str">
            <v>CYS-TZ-SCKZYSZ-SH-双层腰靠仰睡枕套装</v>
          </cell>
          <cell r="D7511" t="str">
            <v>居家布艺</v>
          </cell>
          <cell r="E7511" t="str">
            <v>是</v>
          </cell>
          <cell r="F7511" t="str">
            <v>是</v>
          </cell>
          <cell r="G7511" t="str">
            <v>腰靠45*38*13cm 枕25*28*18cm</v>
          </cell>
          <cell r="H7511" t="str">
            <v>45*38*13cm</v>
          </cell>
          <cell r="I7511" t="str">
            <v/>
          </cell>
          <cell r="J7511" t="str">
            <v>件</v>
          </cell>
          <cell r="K7511" t="str">
            <v/>
          </cell>
          <cell r="L7511" t="str">
            <v/>
          </cell>
          <cell r="M7511" t="str">
            <v>42.00</v>
          </cell>
        </row>
        <row r="7512">
          <cell r="A7512" t="str">
            <v>CYS-TZ-SCKZYSZ-LH</v>
          </cell>
          <cell r="B7512" t="str">
            <v>双层腰靠仰睡枕套装</v>
          </cell>
          <cell r="C7512" t="str">
            <v>CYS-TZ-SCKZYSZ-LH-双层腰靠仰睡枕套装</v>
          </cell>
          <cell r="D7512" t="str">
            <v>居家布艺</v>
          </cell>
          <cell r="E7512" t="str">
            <v>是</v>
          </cell>
          <cell r="F7512" t="str">
            <v>是</v>
          </cell>
          <cell r="G7512" t="str">
            <v>腰靠45*38*13cm 枕25*28*18cm</v>
          </cell>
          <cell r="H7512" t="str">
            <v>45*38*13cm</v>
          </cell>
          <cell r="I7512" t="str">
            <v/>
          </cell>
          <cell r="J7512" t="str">
            <v>件</v>
          </cell>
          <cell r="K7512" t="str">
            <v/>
          </cell>
          <cell r="L7512" t="str">
            <v/>
          </cell>
          <cell r="M7512" t="str">
            <v>42.00</v>
          </cell>
        </row>
        <row r="7513">
          <cell r="A7513" t="str">
            <v>CYS-TZ-SCKZYSZ-FH</v>
          </cell>
          <cell r="B7513" t="str">
            <v>双层腰靠仰睡枕套装</v>
          </cell>
          <cell r="C7513" t="str">
            <v>CYS-TZ-SCKZYSZ-FH-双层腰靠仰睡枕套装</v>
          </cell>
          <cell r="D7513" t="str">
            <v>居家布艺</v>
          </cell>
          <cell r="E7513" t="str">
            <v>是</v>
          </cell>
          <cell r="F7513" t="str">
            <v>是</v>
          </cell>
          <cell r="G7513" t="str">
            <v>腰靠45*38*13cm 枕25*28*18cm</v>
          </cell>
          <cell r="H7513" t="str">
            <v>45*38*13cm</v>
          </cell>
          <cell r="I7513" t="str">
            <v/>
          </cell>
          <cell r="J7513" t="str">
            <v>件</v>
          </cell>
          <cell r="K7513" t="str">
            <v/>
          </cell>
          <cell r="L7513" t="str">
            <v/>
          </cell>
          <cell r="M7513" t="str">
            <v>42.00</v>
          </cell>
        </row>
        <row r="7514">
          <cell r="A7514" t="str">
            <v>CYS-BKXSD-LS</v>
          </cell>
          <cell r="B7514" t="str">
            <v>贝壳学生垫</v>
          </cell>
          <cell r="C7514" t="str">
            <v>CYS-BKXSD-LS-贝壳学生垫</v>
          </cell>
          <cell r="D7514" t="str">
            <v>居家布艺</v>
          </cell>
          <cell r="E7514" t="str">
            <v>是</v>
          </cell>
          <cell r="F7514" t="str">
            <v>是</v>
          </cell>
          <cell r="G7514" t="str">
            <v>37*33*4cm</v>
          </cell>
          <cell r="H7514" t="str">
            <v>37*33*4cm</v>
          </cell>
          <cell r="I7514" t="str">
            <v/>
          </cell>
          <cell r="J7514" t="str">
            <v>件</v>
          </cell>
          <cell r="K7514" t="str">
            <v/>
          </cell>
          <cell r="L7514" t="str">
            <v/>
          </cell>
          <cell r="M7514" t="str">
            <v>19.00</v>
          </cell>
        </row>
        <row r="7515">
          <cell r="A7515" t="str">
            <v>CYS-BKXSD-NL</v>
          </cell>
          <cell r="B7515" t="str">
            <v>贝壳学生垫</v>
          </cell>
          <cell r="C7515" t="str">
            <v>CYS-BKXSD-NL-贝壳学生垫</v>
          </cell>
          <cell r="D7515" t="str">
            <v>居家布艺</v>
          </cell>
          <cell r="E7515" t="str">
            <v>是</v>
          </cell>
          <cell r="F7515" t="str">
            <v>是</v>
          </cell>
          <cell r="G7515" t="str">
            <v>37*33*4cm</v>
          </cell>
          <cell r="H7515" t="str">
            <v>37*33*4cm</v>
          </cell>
          <cell r="I7515" t="str">
            <v/>
          </cell>
          <cell r="J7515" t="str">
            <v>件</v>
          </cell>
          <cell r="K7515" t="str">
            <v/>
          </cell>
          <cell r="L7515" t="str">
            <v/>
          </cell>
          <cell r="M7515" t="str">
            <v>19.00</v>
          </cell>
        </row>
        <row r="7516">
          <cell r="A7516" t="str">
            <v>CYS-BKXSD-FS</v>
          </cell>
          <cell r="B7516" t="str">
            <v>贝壳学生垫</v>
          </cell>
          <cell r="C7516" t="str">
            <v>CYS-BKXSD-FS-贝壳学生垫</v>
          </cell>
          <cell r="D7516" t="str">
            <v>居家布艺</v>
          </cell>
          <cell r="E7516" t="str">
            <v>是</v>
          </cell>
          <cell r="F7516" t="str">
            <v>是</v>
          </cell>
          <cell r="G7516" t="str">
            <v>37*33*4cm</v>
          </cell>
          <cell r="H7516" t="str">
            <v>37*33*4cm</v>
          </cell>
          <cell r="I7516" t="str">
            <v/>
          </cell>
          <cell r="J7516" t="str">
            <v>件</v>
          </cell>
          <cell r="K7516" t="str">
            <v/>
          </cell>
          <cell r="L7516" t="str">
            <v/>
          </cell>
          <cell r="M7516" t="str">
            <v>19.00</v>
          </cell>
        </row>
        <row r="7517">
          <cell r="A7517" t="str">
            <v>CYS-BKXSD-SH</v>
          </cell>
          <cell r="B7517" t="str">
            <v>贝壳学生垫</v>
          </cell>
          <cell r="C7517" t="str">
            <v>CYS-BKXSD-SH-贝壳学生垫</v>
          </cell>
          <cell r="D7517" t="str">
            <v>居家布艺</v>
          </cell>
          <cell r="E7517" t="str">
            <v>是</v>
          </cell>
          <cell r="F7517" t="str">
            <v>是</v>
          </cell>
          <cell r="G7517" t="str">
            <v>37*33*4cm</v>
          </cell>
          <cell r="H7517" t="str">
            <v>37*33*4cm</v>
          </cell>
          <cell r="I7517" t="str">
            <v/>
          </cell>
          <cell r="J7517" t="str">
            <v>件</v>
          </cell>
          <cell r="K7517" t="str">
            <v/>
          </cell>
          <cell r="L7517" t="str">
            <v/>
          </cell>
          <cell r="M7517" t="str">
            <v>19.00</v>
          </cell>
        </row>
        <row r="7518">
          <cell r="A7518" t="str">
            <v>CYS-TZYK-ML</v>
          </cell>
          <cell r="B7518" t="str">
            <v>兔子腰垫</v>
          </cell>
          <cell r="C7518" t="str">
            <v>CYS-TZYK-ML-兔子腰垫</v>
          </cell>
          <cell r="D7518" t="str">
            <v>居家布艺</v>
          </cell>
          <cell r="E7518" t="str">
            <v>是</v>
          </cell>
          <cell r="F7518" t="str">
            <v>是</v>
          </cell>
          <cell r="G7518" t="str">
            <v>55*28*9cm</v>
          </cell>
          <cell r="H7518" t="str">
            <v>55*28*9cm</v>
          </cell>
          <cell r="I7518" t="str">
            <v/>
          </cell>
          <cell r="J7518" t="str">
            <v>件</v>
          </cell>
          <cell r="K7518" t="str">
            <v/>
          </cell>
          <cell r="L7518" t="str">
            <v/>
          </cell>
          <cell r="M7518" t="str">
            <v>16.00</v>
          </cell>
        </row>
        <row r="7519">
          <cell r="A7519" t="str">
            <v>CYS-TZYK-MB</v>
          </cell>
          <cell r="B7519" t="str">
            <v>兔子腰垫</v>
          </cell>
          <cell r="C7519" t="str">
            <v>CYS-TZYK-MB-兔子腰垫</v>
          </cell>
          <cell r="D7519" t="str">
            <v>居家布艺</v>
          </cell>
          <cell r="E7519" t="str">
            <v>是</v>
          </cell>
          <cell r="F7519" t="str">
            <v>是</v>
          </cell>
          <cell r="G7519" t="str">
            <v>55*28*9cm</v>
          </cell>
          <cell r="H7519" t="str">
            <v>55*28*9cm</v>
          </cell>
          <cell r="I7519" t="str">
            <v/>
          </cell>
          <cell r="J7519" t="str">
            <v>件</v>
          </cell>
          <cell r="K7519" t="str">
            <v/>
          </cell>
          <cell r="L7519" t="str">
            <v/>
          </cell>
          <cell r="M7519" t="str">
            <v>16.00</v>
          </cell>
        </row>
        <row r="7520">
          <cell r="A7520" t="str">
            <v>CYS-TZYK-MH</v>
          </cell>
          <cell r="B7520" t="str">
            <v>兔子腰垫</v>
          </cell>
          <cell r="C7520" t="str">
            <v>CYS-TZYK-MH-兔子腰垫</v>
          </cell>
          <cell r="D7520" t="str">
            <v>居家布艺</v>
          </cell>
          <cell r="E7520" t="str">
            <v>是</v>
          </cell>
          <cell r="F7520" t="str">
            <v>是</v>
          </cell>
          <cell r="G7520" t="str">
            <v>55*28*9cm</v>
          </cell>
          <cell r="H7520" t="str">
            <v>55*28*9cm</v>
          </cell>
          <cell r="I7520" t="str">
            <v/>
          </cell>
          <cell r="J7520" t="str">
            <v>件</v>
          </cell>
          <cell r="K7520" t="str">
            <v/>
          </cell>
          <cell r="L7520" t="str">
            <v/>
          </cell>
          <cell r="M7520" t="str">
            <v>16.00</v>
          </cell>
        </row>
        <row r="7521">
          <cell r="A7521" t="str">
            <v>CYS-TZYK-MY</v>
          </cell>
          <cell r="B7521" t="str">
            <v>兔子腰垫</v>
          </cell>
          <cell r="C7521" t="str">
            <v>CYS-TZYK-MY-兔子腰垫</v>
          </cell>
          <cell r="D7521" t="str">
            <v>居家布艺</v>
          </cell>
          <cell r="E7521" t="str">
            <v>是</v>
          </cell>
          <cell r="F7521" t="str">
            <v>是</v>
          </cell>
          <cell r="G7521" t="str">
            <v>55*28*9cm</v>
          </cell>
          <cell r="H7521" t="str">
            <v>55*28*9cm</v>
          </cell>
          <cell r="I7521" t="str">
            <v/>
          </cell>
          <cell r="J7521" t="str">
            <v>件</v>
          </cell>
          <cell r="K7521" t="str">
            <v/>
          </cell>
          <cell r="L7521" t="str">
            <v/>
          </cell>
          <cell r="M7521" t="str">
            <v>16.00</v>
          </cell>
        </row>
        <row r="7522">
          <cell r="A7522" t="str">
            <v>CYS-TZYK-MF</v>
          </cell>
          <cell r="B7522" t="str">
            <v>兔子腰垫</v>
          </cell>
          <cell r="C7522" t="str">
            <v>CYS-TZYK-MF-兔子腰垫</v>
          </cell>
          <cell r="D7522" t="str">
            <v>居家布艺</v>
          </cell>
          <cell r="E7522" t="str">
            <v>是</v>
          </cell>
          <cell r="F7522" t="str">
            <v>是</v>
          </cell>
          <cell r="G7522" t="str">
            <v>55*28*9cm</v>
          </cell>
          <cell r="H7522" t="str">
            <v>55*28*9cm</v>
          </cell>
          <cell r="I7522" t="str">
            <v/>
          </cell>
          <cell r="J7522" t="str">
            <v>件</v>
          </cell>
          <cell r="K7522" t="str">
            <v/>
          </cell>
          <cell r="L7522" t="str">
            <v/>
          </cell>
          <cell r="M7522" t="str">
            <v>16.00</v>
          </cell>
        </row>
        <row r="7523">
          <cell r="A7523" t="str">
            <v>CYS-HBZD-QH</v>
          </cell>
          <cell r="B7523" t="str">
            <v>花瓣坐垫</v>
          </cell>
          <cell r="C7523" t="str">
            <v>CYS-HBZD-QH-花瓣坐垫</v>
          </cell>
          <cell r="D7523" t="str">
            <v>居家布艺</v>
          </cell>
          <cell r="E7523" t="str">
            <v>是</v>
          </cell>
          <cell r="F7523" t="str">
            <v>是</v>
          </cell>
          <cell r="G7523" t="str">
            <v>42*42*6cm</v>
          </cell>
          <cell r="H7523" t="str">
            <v>42*42*6cm</v>
          </cell>
          <cell r="I7523" t="str">
            <v/>
          </cell>
          <cell r="J7523" t="str">
            <v>件</v>
          </cell>
          <cell r="K7523" t="str">
            <v/>
          </cell>
          <cell r="L7523" t="str">
            <v/>
          </cell>
          <cell r="M7523" t="str">
            <v>23.00</v>
          </cell>
        </row>
        <row r="7524">
          <cell r="A7524" t="str">
            <v>CYS-HBZD-SH</v>
          </cell>
          <cell r="B7524" t="str">
            <v>花瓣坐垫</v>
          </cell>
          <cell r="C7524" t="str">
            <v>CYS-HBZD-SH-花瓣坐垫</v>
          </cell>
          <cell r="D7524" t="str">
            <v>居家布艺</v>
          </cell>
          <cell r="E7524" t="str">
            <v>是</v>
          </cell>
          <cell r="F7524" t="str">
            <v>是</v>
          </cell>
          <cell r="G7524" t="str">
            <v>42*42*6cm</v>
          </cell>
          <cell r="H7524" t="str">
            <v>42*42*6cm</v>
          </cell>
          <cell r="I7524" t="str">
            <v/>
          </cell>
          <cell r="J7524" t="str">
            <v>件</v>
          </cell>
          <cell r="K7524" t="str">
            <v/>
          </cell>
          <cell r="L7524" t="str">
            <v/>
          </cell>
          <cell r="M7524" t="str">
            <v>23.00</v>
          </cell>
        </row>
        <row r="7525">
          <cell r="A7525" t="str">
            <v>CYS-HBZD-ML</v>
          </cell>
          <cell r="B7525" t="str">
            <v>花瓣坐垫</v>
          </cell>
          <cell r="C7525" t="str">
            <v>CYS-HBZD-ML-花瓣坐垫</v>
          </cell>
          <cell r="D7525" t="str">
            <v>居家布艺</v>
          </cell>
          <cell r="E7525" t="str">
            <v>是</v>
          </cell>
          <cell r="F7525" t="str">
            <v>是</v>
          </cell>
          <cell r="G7525" t="str">
            <v>42*42*6cm</v>
          </cell>
          <cell r="H7525" t="str">
            <v>42*42*6cm</v>
          </cell>
          <cell r="I7525" t="str">
            <v/>
          </cell>
          <cell r="J7525" t="str">
            <v>件</v>
          </cell>
          <cell r="K7525" t="str">
            <v/>
          </cell>
          <cell r="L7525" t="str">
            <v/>
          </cell>
          <cell r="M7525" t="str">
            <v>23.00</v>
          </cell>
        </row>
        <row r="7526">
          <cell r="A7526" t="str">
            <v>CYS-JLYKJGZD8DZHPWP1001</v>
          </cell>
          <cell r="B7526" t="str">
            <v>加高腰靠+8D工学坐垫套装</v>
          </cell>
          <cell r="C7526" t="str">
            <v>CYS-JLYKJGZD8DZHPWP1001-加高腰靠+8D工学坐垫套装</v>
          </cell>
          <cell r="D7526" t="str">
            <v>居家布艺</v>
          </cell>
          <cell r="E7526" t="str">
            <v>是</v>
          </cell>
          <cell r="F7526" t="str">
            <v>否</v>
          </cell>
          <cell r="G7526" t="str">
            <v>40*37*8.5/44*15*65</v>
          </cell>
          <cell r="H7526" t="str">
            <v>40*37*8.5/44*15*65</v>
          </cell>
          <cell r="I7526" t="str">
            <v/>
          </cell>
          <cell r="J7526" t="str">
            <v>件</v>
          </cell>
          <cell r="K7526" t="str">
            <v/>
          </cell>
          <cell r="L7526" t="str">
            <v/>
          </cell>
          <cell r="M7526" t="str">
            <v>51.90</v>
          </cell>
        </row>
        <row r="7527">
          <cell r="A7527" t="str">
            <v>CYS-JLYKJGZD8DZHPWP1002</v>
          </cell>
          <cell r="B7527" t="str">
            <v>加高腰靠+8D工学坐垫套装</v>
          </cell>
          <cell r="C7527" t="str">
            <v>CYS-JLYKJGZD8DZHPWP1002-加高腰靠+8D工学坐垫套装</v>
          </cell>
          <cell r="D7527" t="str">
            <v>居家布艺</v>
          </cell>
          <cell r="E7527" t="str">
            <v>是</v>
          </cell>
          <cell r="F7527" t="str">
            <v>否</v>
          </cell>
          <cell r="G7527" t="str">
            <v>40*37*8.5/44*15*65</v>
          </cell>
          <cell r="H7527" t="str">
            <v>40*37*8.5/44*15*65</v>
          </cell>
          <cell r="I7527" t="str">
            <v/>
          </cell>
          <cell r="J7527" t="str">
            <v>件</v>
          </cell>
          <cell r="K7527" t="str">
            <v/>
          </cell>
          <cell r="L7527" t="str">
            <v/>
          </cell>
          <cell r="M7527" t="str">
            <v>51.90</v>
          </cell>
        </row>
        <row r="7528">
          <cell r="A7528" t="str">
            <v>CYS-JLYKJGZD8DZHPWP1003</v>
          </cell>
          <cell r="B7528" t="str">
            <v>加高腰靠+8D工学坐垫套装</v>
          </cell>
          <cell r="C7528" t="str">
            <v>CYS-JLYKJGZD8DZHPWP1003-加高腰靠+8D工学坐垫套装</v>
          </cell>
          <cell r="D7528" t="str">
            <v>居家布艺</v>
          </cell>
          <cell r="E7528" t="str">
            <v>是</v>
          </cell>
          <cell r="F7528" t="str">
            <v>否</v>
          </cell>
          <cell r="G7528" t="str">
            <v>40*37*8.5/44*15*65</v>
          </cell>
          <cell r="H7528" t="str">
            <v>40*37*8.5/44*15*65</v>
          </cell>
          <cell r="I7528" t="str">
            <v/>
          </cell>
          <cell r="J7528" t="str">
            <v>件</v>
          </cell>
          <cell r="K7528" t="str">
            <v/>
          </cell>
          <cell r="L7528" t="str">
            <v/>
          </cell>
          <cell r="M7528" t="str">
            <v>51.90</v>
          </cell>
        </row>
        <row r="7529">
          <cell r="A7529" t="str">
            <v>CYS-JLYKJGZD8DZHPWP1004</v>
          </cell>
          <cell r="B7529" t="str">
            <v>加高腰靠+8D工学坐垫套装</v>
          </cell>
          <cell r="C7529" t="str">
            <v>CYS-JLYKJGZD8DZHPWP1004-加高腰靠+8D工学坐垫套装</v>
          </cell>
          <cell r="D7529" t="str">
            <v>居家布艺</v>
          </cell>
          <cell r="E7529" t="str">
            <v>是</v>
          </cell>
          <cell r="F7529" t="str">
            <v>否</v>
          </cell>
          <cell r="G7529" t="str">
            <v>40*37*8.5/44*15*65</v>
          </cell>
          <cell r="H7529" t="str">
            <v>40*37*8.5/44*15*65</v>
          </cell>
          <cell r="I7529" t="str">
            <v/>
          </cell>
          <cell r="J7529" t="str">
            <v>件</v>
          </cell>
          <cell r="K7529" t="str">
            <v/>
          </cell>
          <cell r="L7529" t="str">
            <v/>
          </cell>
          <cell r="M7529" t="str">
            <v>51.90</v>
          </cell>
        </row>
        <row r="7530">
          <cell r="A7530" t="str">
            <v>CYS-JLYKJGZD8DZHPWP1005</v>
          </cell>
          <cell r="B7530" t="str">
            <v>加高腰靠+8D工学坐垫套装</v>
          </cell>
          <cell r="C7530" t="str">
            <v>CYS-JLYKJGZD8DZHPWP1005-加高腰靠+8D工学坐垫套装</v>
          </cell>
          <cell r="D7530" t="str">
            <v>居家布艺</v>
          </cell>
          <cell r="E7530" t="str">
            <v>是</v>
          </cell>
          <cell r="F7530" t="str">
            <v>否</v>
          </cell>
          <cell r="G7530" t="str">
            <v>40*37*8.5/44*15*65</v>
          </cell>
          <cell r="H7530" t="str">
            <v>40*37*8.5/44*15*65</v>
          </cell>
          <cell r="I7530" t="str">
            <v/>
          </cell>
          <cell r="J7530" t="str">
            <v>件</v>
          </cell>
          <cell r="K7530" t="str">
            <v/>
          </cell>
          <cell r="L7530" t="str">
            <v/>
          </cell>
          <cell r="M7530" t="str">
            <v>51.90</v>
          </cell>
        </row>
        <row r="7531">
          <cell r="A7531" t="str">
            <v>CYS-JLYKHHPWP01001</v>
          </cell>
          <cell r="B7531" t="str">
            <v>花花可调节床头靠垫+三角垫</v>
          </cell>
          <cell r="C7531" t="str">
            <v>CYS-JLYKHHPWP01001-花花可调节床头靠垫+三角垫</v>
          </cell>
          <cell r="D7531" t="str">
            <v>居家布艺</v>
          </cell>
          <cell r="E7531" t="str">
            <v>是</v>
          </cell>
          <cell r="F7531" t="str">
            <v>是</v>
          </cell>
          <cell r="G7531" t="str">
            <v>63*43*16cm/36*29*11cm</v>
          </cell>
          <cell r="H7531" t="str">
            <v>63*43*16cm/36*29*11cm</v>
          </cell>
          <cell r="I7531" t="str">
            <v/>
          </cell>
          <cell r="J7531" t="str">
            <v>件</v>
          </cell>
          <cell r="K7531" t="str">
            <v/>
          </cell>
          <cell r="L7531" t="str">
            <v/>
          </cell>
          <cell r="M7531" t="str">
            <v>51.30</v>
          </cell>
        </row>
        <row r="7532">
          <cell r="A7532" t="str">
            <v>CYS-JLYKHHPWP01002</v>
          </cell>
          <cell r="B7532" t="str">
            <v>花花可调节床头靠垫+三角垫</v>
          </cell>
          <cell r="C7532" t="str">
            <v>CYS-JLYKHHPWP01002-花花可调节床头靠垫+三角垫</v>
          </cell>
          <cell r="D7532" t="str">
            <v>居家布艺</v>
          </cell>
          <cell r="E7532" t="str">
            <v>是</v>
          </cell>
          <cell r="F7532" t="str">
            <v>是</v>
          </cell>
          <cell r="G7532" t="str">
            <v>63*43*16cm/36*29*11cm</v>
          </cell>
          <cell r="H7532" t="str">
            <v>63*43*16cm/36*29*11cm</v>
          </cell>
          <cell r="I7532" t="str">
            <v/>
          </cell>
          <cell r="J7532" t="str">
            <v>件</v>
          </cell>
          <cell r="K7532" t="str">
            <v/>
          </cell>
          <cell r="L7532" t="str">
            <v/>
          </cell>
          <cell r="M7532" t="str">
            <v>51.30</v>
          </cell>
        </row>
        <row r="7533">
          <cell r="A7533" t="str">
            <v>CYS-JLYKHHPWP01003</v>
          </cell>
          <cell r="B7533" t="str">
            <v>花花可调节床头靠垫+三角垫</v>
          </cell>
          <cell r="C7533" t="str">
            <v>CYS-JLYKHHPWP01003-花花可调节床头靠垫+三角垫</v>
          </cell>
          <cell r="D7533" t="str">
            <v>居家布艺</v>
          </cell>
          <cell r="E7533" t="str">
            <v>是</v>
          </cell>
          <cell r="F7533" t="str">
            <v>是</v>
          </cell>
          <cell r="G7533" t="str">
            <v>63*43*16cm/36*29*11cm</v>
          </cell>
          <cell r="H7533" t="str">
            <v>63*43*16cm/36*29*11cm</v>
          </cell>
          <cell r="I7533" t="str">
            <v/>
          </cell>
          <cell r="J7533" t="str">
            <v>件</v>
          </cell>
          <cell r="K7533" t="str">
            <v/>
          </cell>
          <cell r="L7533" t="str">
            <v/>
          </cell>
          <cell r="M7533" t="str">
            <v>51.30</v>
          </cell>
        </row>
        <row r="7534">
          <cell r="A7534" t="str">
            <v>CYS-JLYKHHPWP01004</v>
          </cell>
          <cell r="B7534" t="str">
            <v>花花可调节床头靠垫+三角垫</v>
          </cell>
          <cell r="C7534" t="str">
            <v>CYS-JLYKHHPWP01004-花花可调节床头靠垫+三角垫</v>
          </cell>
          <cell r="D7534" t="str">
            <v>居家布艺</v>
          </cell>
          <cell r="E7534" t="str">
            <v>是</v>
          </cell>
          <cell r="F7534" t="str">
            <v>是</v>
          </cell>
          <cell r="G7534" t="str">
            <v>63*43*16cm/36*29*11cm</v>
          </cell>
          <cell r="H7534" t="str">
            <v>63*43*16cm/36*29*11cm</v>
          </cell>
          <cell r="I7534" t="str">
            <v/>
          </cell>
          <cell r="J7534" t="str">
            <v>件</v>
          </cell>
          <cell r="K7534" t="str">
            <v/>
          </cell>
          <cell r="L7534" t="str">
            <v/>
          </cell>
          <cell r="M7534" t="str">
            <v>51.30</v>
          </cell>
        </row>
        <row r="7535">
          <cell r="A7535" t="str">
            <v>CYS-JLYKHHPWP01005</v>
          </cell>
          <cell r="B7535" t="str">
            <v>花花可调节床头靠垫+三角垫</v>
          </cell>
          <cell r="C7535" t="str">
            <v>CYS-JLYKHHPWP01005-花花可调节床头靠垫+三角垫</v>
          </cell>
          <cell r="D7535" t="str">
            <v>居家布艺</v>
          </cell>
          <cell r="E7535" t="str">
            <v>是</v>
          </cell>
          <cell r="F7535" t="str">
            <v>是</v>
          </cell>
          <cell r="G7535" t="str">
            <v>63*43*16cm/36*29*11cm</v>
          </cell>
          <cell r="H7535" t="str">
            <v>63*43*16cm/36*29*11cm</v>
          </cell>
          <cell r="I7535" t="str">
            <v/>
          </cell>
          <cell r="J7535" t="str">
            <v>件</v>
          </cell>
          <cell r="K7535" t="str">
            <v/>
          </cell>
          <cell r="L7535" t="str">
            <v/>
          </cell>
          <cell r="M7535" t="str">
            <v>51.30</v>
          </cell>
        </row>
        <row r="7536">
          <cell r="A7536" t="str">
            <v>CYS-JLYKHHPWP01006</v>
          </cell>
          <cell r="B7536" t="str">
            <v>花花可调节床头靠垫+三角垫</v>
          </cell>
          <cell r="C7536" t="str">
            <v>CYS-JLYKHHPWP01006-花花可调节床头靠垫+三角垫</v>
          </cell>
          <cell r="D7536" t="str">
            <v>居家布艺</v>
          </cell>
          <cell r="E7536" t="str">
            <v>是</v>
          </cell>
          <cell r="F7536" t="str">
            <v>是</v>
          </cell>
          <cell r="G7536" t="str">
            <v>63*43*16cm/36*29*11cm</v>
          </cell>
          <cell r="H7536" t="str">
            <v>63*43*16cm/36*29*11cm</v>
          </cell>
          <cell r="I7536" t="str">
            <v/>
          </cell>
          <cell r="J7536" t="str">
            <v>件</v>
          </cell>
          <cell r="K7536" t="str">
            <v/>
          </cell>
          <cell r="L7536" t="str">
            <v/>
          </cell>
          <cell r="M7536" t="str">
            <v>51.30</v>
          </cell>
        </row>
        <row r="7537">
          <cell r="A7537" t="str">
            <v>CYS-JLZDHBGKYHJPWP01001</v>
          </cell>
          <cell r="B7537" t="str">
            <v>H包裹减压垫+花卷顶腰靠</v>
          </cell>
          <cell r="C7537" t="str">
            <v>CYS-JLZDHBGKYHJPWP01001-H包裹减压垫+花卷顶腰靠</v>
          </cell>
          <cell r="D7537" t="str">
            <v>居家布艺</v>
          </cell>
          <cell r="E7537" t="str">
            <v>是</v>
          </cell>
          <cell r="F7537" t="str">
            <v>否</v>
          </cell>
          <cell r="G7537" t="str">
            <v>37*34*13.5/45*45*8</v>
          </cell>
          <cell r="H7537" t="str">
            <v>37*34*13.5/45*45*8</v>
          </cell>
          <cell r="I7537" t="str">
            <v/>
          </cell>
          <cell r="J7537" t="str">
            <v>件</v>
          </cell>
          <cell r="K7537" t="str">
            <v/>
          </cell>
          <cell r="L7537" t="str">
            <v/>
          </cell>
          <cell r="M7537" t="str">
            <v>45.50</v>
          </cell>
        </row>
        <row r="7538">
          <cell r="A7538" t="str">
            <v>CYS-JLZDHBGKYHJPWP01002</v>
          </cell>
          <cell r="B7538" t="str">
            <v>H包裹减压垫+花卷顶腰靠</v>
          </cell>
          <cell r="C7538" t="str">
            <v>CYS-JLZDHBGKYHJPWP01002-H包裹减压垫+花卷顶腰靠</v>
          </cell>
          <cell r="D7538" t="str">
            <v>居家布艺</v>
          </cell>
          <cell r="E7538" t="str">
            <v>是</v>
          </cell>
          <cell r="F7538" t="str">
            <v>否</v>
          </cell>
          <cell r="G7538" t="str">
            <v>37*34*13.5/45*45*8</v>
          </cell>
          <cell r="H7538" t="str">
            <v>37*34*13.5/45*45*8</v>
          </cell>
          <cell r="I7538" t="str">
            <v/>
          </cell>
          <cell r="J7538" t="str">
            <v>件</v>
          </cell>
          <cell r="K7538" t="str">
            <v/>
          </cell>
          <cell r="L7538" t="str">
            <v/>
          </cell>
          <cell r="M7538" t="str">
            <v>45.50</v>
          </cell>
        </row>
        <row r="7539">
          <cell r="A7539" t="str">
            <v>CYS-JLZDHBGKYHJPWP01003</v>
          </cell>
          <cell r="B7539" t="str">
            <v>H包裹减压垫+花卷顶腰靠</v>
          </cell>
          <cell r="C7539" t="str">
            <v>CYS-JLZDHBGKYHJPWP01003-H包裹减压垫+花卷顶腰靠</v>
          </cell>
          <cell r="D7539" t="str">
            <v>居家布艺</v>
          </cell>
          <cell r="E7539" t="str">
            <v>是</v>
          </cell>
          <cell r="F7539" t="str">
            <v>否</v>
          </cell>
          <cell r="G7539" t="str">
            <v>37*34*13.5/45*45*8</v>
          </cell>
          <cell r="H7539" t="str">
            <v>37*34*13.5/45*45*8</v>
          </cell>
          <cell r="I7539" t="str">
            <v/>
          </cell>
          <cell r="J7539" t="str">
            <v>件</v>
          </cell>
          <cell r="K7539" t="str">
            <v/>
          </cell>
          <cell r="L7539" t="str">
            <v/>
          </cell>
          <cell r="M7539" t="str">
            <v>45.50</v>
          </cell>
        </row>
        <row r="7540">
          <cell r="A7540" t="str">
            <v>CYS-JLZDHBGKYHJPWP01004</v>
          </cell>
          <cell r="B7540" t="str">
            <v>H包裹减压垫+花卷顶腰靠</v>
          </cell>
          <cell r="C7540" t="str">
            <v>CYS-JLZDHBGKYHJPWP01004-H包裹减压垫+花卷顶腰靠</v>
          </cell>
          <cell r="D7540" t="str">
            <v>居家布艺</v>
          </cell>
          <cell r="E7540" t="str">
            <v>是</v>
          </cell>
          <cell r="F7540" t="str">
            <v>否</v>
          </cell>
          <cell r="G7540" t="str">
            <v>37*34*13.5/45*45*8</v>
          </cell>
          <cell r="H7540" t="str">
            <v>37*34*13.5/45*45*8</v>
          </cell>
          <cell r="I7540" t="str">
            <v/>
          </cell>
          <cell r="J7540" t="str">
            <v>件</v>
          </cell>
          <cell r="K7540" t="str">
            <v/>
          </cell>
          <cell r="L7540" t="str">
            <v/>
          </cell>
          <cell r="M7540" t="str">
            <v>45.50</v>
          </cell>
        </row>
        <row r="7541">
          <cell r="A7541" t="str">
            <v>CYS-JLZDHBGKYHJPWP01005</v>
          </cell>
          <cell r="B7541" t="str">
            <v>H包裹减压垫+花卷顶腰靠</v>
          </cell>
          <cell r="C7541" t="str">
            <v>CYS-JLZDHBGKYHJPWP01005-H包裹减压垫+花卷顶腰靠</v>
          </cell>
          <cell r="D7541" t="str">
            <v>居家布艺</v>
          </cell>
          <cell r="E7541" t="str">
            <v>是</v>
          </cell>
          <cell r="F7541" t="str">
            <v>否</v>
          </cell>
          <cell r="G7541" t="str">
            <v>37*34*13.5/45*45*8</v>
          </cell>
          <cell r="H7541" t="str">
            <v>37*34*13.5/45*45*8</v>
          </cell>
          <cell r="I7541" t="str">
            <v/>
          </cell>
          <cell r="J7541" t="str">
            <v>件</v>
          </cell>
          <cell r="K7541" t="str">
            <v/>
          </cell>
          <cell r="L7541" t="str">
            <v/>
          </cell>
          <cell r="M7541" t="str">
            <v>45.50</v>
          </cell>
        </row>
        <row r="7542">
          <cell r="A7542" t="str">
            <v>CYS-JLZDHBGKYHJPWP01006</v>
          </cell>
          <cell r="B7542" t="str">
            <v>H包裹减压垫+花卷顶腰靠</v>
          </cell>
          <cell r="C7542" t="str">
            <v>CYS-JLZDHBGKYHJPWP01006-H包裹减压垫+花卷顶腰靠</v>
          </cell>
          <cell r="D7542" t="str">
            <v>居家布艺</v>
          </cell>
          <cell r="E7542" t="str">
            <v>是</v>
          </cell>
          <cell r="F7542" t="str">
            <v>否</v>
          </cell>
          <cell r="G7542" t="str">
            <v>37*34*13.5/45*45*8</v>
          </cell>
          <cell r="H7542" t="str">
            <v>37*34*13.5/45*45*8</v>
          </cell>
          <cell r="I7542" t="str">
            <v/>
          </cell>
          <cell r="J7542" t="str">
            <v>件</v>
          </cell>
          <cell r="K7542" t="str">
            <v/>
          </cell>
          <cell r="L7542" t="str">
            <v/>
          </cell>
          <cell r="M7542" t="str">
            <v>45.50</v>
          </cell>
        </row>
        <row r="7543">
          <cell r="A7543" t="str">
            <v>CYS-JLKYXGSZDXZCWYBC01001</v>
          </cell>
          <cell r="B7543" t="str">
            <v>小怪兽+新款痔疮坐垫</v>
          </cell>
          <cell r="C7543" t="str">
            <v>CYS-JLKYXGSZDXZCWYBC01001-小怪兽+新款痔疮坐垫</v>
          </cell>
          <cell r="D7543" t="str">
            <v>居家布艺</v>
          </cell>
          <cell r="E7543" t="str">
            <v>是</v>
          </cell>
          <cell r="F7543" t="str">
            <v>否</v>
          </cell>
          <cell r="G7543" t="str">
            <v>42*37*8cm/47.7*43*16cm</v>
          </cell>
          <cell r="H7543" t="str">
            <v>42*37*8cm/47.7*43*16cm</v>
          </cell>
          <cell r="I7543" t="str">
            <v/>
          </cell>
          <cell r="J7543" t="str">
            <v>件</v>
          </cell>
          <cell r="K7543" t="str">
            <v/>
          </cell>
          <cell r="L7543" t="str">
            <v/>
          </cell>
          <cell r="M7543" t="str">
            <v>47.10</v>
          </cell>
        </row>
        <row r="7544">
          <cell r="A7544" t="str">
            <v>CYS-JLKYXGSZDXZCWYBC01002</v>
          </cell>
          <cell r="B7544" t="str">
            <v>小怪兽+新款痔疮坐垫</v>
          </cell>
          <cell r="C7544" t="str">
            <v>CYS-JLKYXGSZDXZCWYBC01002-小怪兽+新款痔疮坐垫</v>
          </cell>
          <cell r="D7544" t="str">
            <v>居家布艺</v>
          </cell>
          <cell r="E7544" t="str">
            <v>是</v>
          </cell>
          <cell r="F7544" t="str">
            <v>否</v>
          </cell>
          <cell r="G7544" t="str">
            <v>42*37*8cm/47.7*43*16cm</v>
          </cell>
          <cell r="H7544" t="str">
            <v>42*37*8cm/47.7*43*16cm</v>
          </cell>
          <cell r="I7544" t="str">
            <v/>
          </cell>
          <cell r="J7544" t="str">
            <v>件</v>
          </cell>
          <cell r="K7544" t="str">
            <v/>
          </cell>
          <cell r="L7544" t="str">
            <v/>
          </cell>
          <cell r="M7544" t="str">
            <v>47.10</v>
          </cell>
        </row>
        <row r="7545">
          <cell r="A7545" t="str">
            <v>CYS-JLKYXGSZDXZCWYBC01003</v>
          </cell>
          <cell r="B7545" t="str">
            <v>小怪兽+新款痔疮坐垫</v>
          </cell>
          <cell r="C7545" t="str">
            <v>CYS-JLKYXGSZDXZCWYBC01003-小怪兽+新款痔疮坐垫</v>
          </cell>
          <cell r="D7545" t="str">
            <v>居家布艺</v>
          </cell>
          <cell r="E7545" t="str">
            <v>是</v>
          </cell>
          <cell r="F7545" t="str">
            <v>否</v>
          </cell>
          <cell r="G7545" t="str">
            <v>42*37*8cm/47.7*43*16cm</v>
          </cell>
          <cell r="H7545" t="str">
            <v>42*37*8cm/47.7*43*16cm</v>
          </cell>
          <cell r="I7545" t="str">
            <v/>
          </cell>
          <cell r="J7545" t="str">
            <v>件</v>
          </cell>
          <cell r="K7545" t="str">
            <v/>
          </cell>
          <cell r="L7545" t="str">
            <v/>
          </cell>
          <cell r="M7545" t="str">
            <v>47.10</v>
          </cell>
        </row>
        <row r="7546">
          <cell r="A7546" t="str">
            <v>CYS-JLKYXGSZDXZCWYBC01004</v>
          </cell>
          <cell r="B7546" t="str">
            <v>小怪兽+新款痔疮坐垫</v>
          </cell>
          <cell r="C7546" t="str">
            <v>CYS-JLKYXGSZDXZCWYBC01004-小怪兽+新款痔疮坐垫</v>
          </cell>
          <cell r="D7546" t="str">
            <v>居家布艺</v>
          </cell>
          <cell r="E7546" t="str">
            <v>是</v>
          </cell>
          <cell r="F7546" t="str">
            <v>否</v>
          </cell>
          <cell r="G7546" t="str">
            <v>42*37*8cm/47.7*43*16cm</v>
          </cell>
          <cell r="H7546" t="str">
            <v>42*37*8cm/47.7*43*16cm</v>
          </cell>
          <cell r="I7546" t="str">
            <v/>
          </cell>
          <cell r="J7546" t="str">
            <v>件</v>
          </cell>
          <cell r="K7546" t="str">
            <v/>
          </cell>
          <cell r="L7546" t="str">
            <v/>
          </cell>
          <cell r="M7546" t="str">
            <v>47.10</v>
          </cell>
        </row>
        <row r="7547">
          <cell r="A7547" t="str">
            <v>CYS-JLKYXGSZDXZCWYBC01005</v>
          </cell>
          <cell r="B7547" t="str">
            <v>小怪兽+新款痔疮坐垫</v>
          </cell>
          <cell r="C7547" t="str">
            <v>CYS-JLKYXGSZDXZCWYBC01005-小怪兽+新款痔疮坐垫</v>
          </cell>
          <cell r="D7547" t="str">
            <v>居家布艺</v>
          </cell>
          <cell r="E7547" t="str">
            <v>是</v>
          </cell>
          <cell r="F7547" t="str">
            <v>否</v>
          </cell>
          <cell r="G7547" t="str">
            <v>42*37*8cm/47.7*43*16cm</v>
          </cell>
          <cell r="H7547" t="str">
            <v>42*37*8cm/47.7*43*16cm</v>
          </cell>
          <cell r="I7547" t="str">
            <v/>
          </cell>
          <cell r="J7547" t="str">
            <v>件</v>
          </cell>
          <cell r="K7547" t="str">
            <v/>
          </cell>
          <cell r="L7547" t="str">
            <v/>
          </cell>
          <cell r="M7547" t="str">
            <v>47.10</v>
          </cell>
        </row>
        <row r="7548">
          <cell r="A7548" t="str">
            <v>CYS-JLKYXGSZDXZCWYBC01006</v>
          </cell>
          <cell r="B7548" t="str">
            <v>小怪兽+新款痔疮坐垫</v>
          </cell>
          <cell r="C7548" t="str">
            <v>CYS-JLKYXGSZDXZCWYBC01006-小怪兽+新款痔疮坐垫</v>
          </cell>
          <cell r="D7548" t="str">
            <v>居家布艺</v>
          </cell>
          <cell r="E7548" t="str">
            <v>是</v>
          </cell>
          <cell r="F7548" t="str">
            <v>否</v>
          </cell>
          <cell r="G7548" t="str">
            <v>42*37*8cm/47.7*43*16cm</v>
          </cell>
          <cell r="H7548" t="str">
            <v>42*37*8cm/47.7*43*16cm</v>
          </cell>
          <cell r="I7548" t="str">
            <v/>
          </cell>
          <cell r="J7548" t="str">
            <v>件</v>
          </cell>
          <cell r="K7548" t="str">
            <v/>
          </cell>
          <cell r="L7548" t="str">
            <v/>
          </cell>
          <cell r="M7548" t="str">
            <v>47.10</v>
          </cell>
        </row>
        <row r="7549">
          <cell r="A7549" t="str">
            <v>CYS-JLKYXGSZDXZCWYBC01007</v>
          </cell>
          <cell r="B7549" t="str">
            <v>小怪兽+新款痔疮坐垫</v>
          </cell>
          <cell r="C7549" t="str">
            <v>CYS-JLKYXGSZDXZCWYBC01007-小怪兽+新款痔疮坐垫</v>
          </cell>
          <cell r="D7549" t="str">
            <v>居家布艺</v>
          </cell>
          <cell r="E7549" t="str">
            <v>是</v>
          </cell>
          <cell r="F7549" t="str">
            <v>否</v>
          </cell>
          <cell r="G7549" t="str">
            <v>42*37*8cm/47.7*43*16cm</v>
          </cell>
          <cell r="H7549" t="str">
            <v>42*37*8cm/47.7*43*16cm</v>
          </cell>
          <cell r="I7549" t="str">
            <v/>
          </cell>
          <cell r="J7549" t="str">
            <v>件</v>
          </cell>
          <cell r="K7549" t="str">
            <v/>
          </cell>
          <cell r="L7549" t="str">
            <v/>
          </cell>
          <cell r="M7549" t="str">
            <v>47.10</v>
          </cell>
        </row>
        <row r="7550">
          <cell r="A7550" t="str">
            <v>CYS-JLKYXGSZDXZCWYBC01008</v>
          </cell>
          <cell r="B7550" t="str">
            <v>小怪兽+新款痔疮坐垫</v>
          </cell>
          <cell r="C7550" t="str">
            <v>CYS-JLKYXGSZDXZCWYBC01008-小怪兽+新款痔疮坐垫</v>
          </cell>
          <cell r="D7550" t="str">
            <v>居家布艺</v>
          </cell>
          <cell r="E7550" t="str">
            <v>是</v>
          </cell>
          <cell r="F7550" t="str">
            <v>否</v>
          </cell>
          <cell r="G7550" t="str">
            <v>42*37*8cm/47.7*43*16cm</v>
          </cell>
          <cell r="H7550" t="str">
            <v>42*37*8cm/47.7*43*16cm</v>
          </cell>
          <cell r="I7550" t="str">
            <v/>
          </cell>
          <cell r="J7550" t="str">
            <v>件</v>
          </cell>
          <cell r="K7550" t="str">
            <v/>
          </cell>
          <cell r="L7550" t="str">
            <v/>
          </cell>
          <cell r="M7550" t="str">
            <v>47.10</v>
          </cell>
        </row>
        <row r="7551">
          <cell r="A7551" t="str">
            <v>CYS-JLBZCJLPWC01001</v>
          </cell>
          <cell r="B7551" t="str">
            <v>长颈鹿抱枕内衬款</v>
          </cell>
          <cell r="C7551" t="str">
            <v>CYS-JLBZCJLPWC01001-长颈鹿抱枕内衬款</v>
          </cell>
          <cell r="D7551" t="str">
            <v>居家布艺</v>
          </cell>
          <cell r="E7551" t="str">
            <v>是</v>
          </cell>
          <cell r="F7551" t="str">
            <v>是</v>
          </cell>
          <cell r="G7551" t="str">
            <v>98*42*13</v>
          </cell>
          <cell r="H7551" t="str">
            <v>37*23*9cm</v>
          </cell>
          <cell r="I7551" t="str">
            <v/>
          </cell>
          <cell r="J7551" t="str">
            <v>件</v>
          </cell>
          <cell r="K7551" t="str">
            <v/>
          </cell>
          <cell r="L7551" t="str">
            <v/>
          </cell>
          <cell r="M7551" t="str">
            <v>42.10</v>
          </cell>
        </row>
        <row r="7552">
          <cell r="A7552" t="str">
            <v>CYS-JLBZCJLPWC01002</v>
          </cell>
          <cell r="B7552" t="str">
            <v>长颈鹿抱枕内衬款</v>
          </cell>
          <cell r="C7552" t="str">
            <v>CYS-JLBZCJLPWC01002-长颈鹿抱枕内衬款</v>
          </cell>
          <cell r="D7552" t="str">
            <v>居家布艺</v>
          </cell>
          <cell r="E7552" t="str">
            <v>是</v>
          </cell>
          <cell r="F7552" t="str">
            <v>是</v>
          </cell>
          <cell r="G7552" t="str">
            <v>98*42*13</v>
          </cell>
          <cell r="H7552" t="str">
            <v>37*23*9cm</v>
          </cell>
          <cell r="I7552" t="str">
            <v/>
          </cell>
          <cell r="J7552" t="str">
            <v>件</v>
          </cell>
          <cell r="K7552" t="str">
            <v/>
          </cell>
          <cell r="L7552" t="str">
            <v/>
          </cell>
          <cell r="M7552" t="str">
            <v>42.10</v>
          </cell>
        </row>
        <row r="7553">
          <cell r="A7553" t="str">
            <v>CYS-JLBZCJLPWC01003</v>
          </cell>
          <cell r="B7553" t="str">
            <v>长颈鹿抱枕内衬款</v>
          </cell>
          <cell r="C7553" t="str">
            <v>CYS-JLBZCJLPWC01003-长颈鹿抱枕内衬款</v>
          </cell>
          <cell r="D7553" t="str">
            <v>居家布艺</v>
          </cell>
          <cell r="E7553" t="str">
            <v>是</v>
          </cell>
          <cell r="F7553" t="str">
            <v>是</v>
          </cell>
          <cell r="G7553" t="str">
            <v>98*42*13</v>
          </cell>
          <cell r="H7553" t="str">
            <v>37*23*9cm</v>
          </cell>
          <cell r="I7553" t="str">
            <v/>
          </cell>
          <cell r="J7553" t="str">
            <v>件</v>
          </cell>
          <cell r="K7553" t="str">
            <v/>
          </cell>
          <cell r="L7553" t="str">
            <v/>
          </cell>
          <cell r="M7553" t="str">
            <v>42.10</v>
          </cell>
        </row>
        <row r="7554">
          <cell r="A7554" t="str">
            <v>CYS-JLBZCJLPWC01004</v>
          </cell>
          <cell r="B7554" t="str">
            <v>长颈鹿抱枕内衬款</v>
          </cell>
          <cell r="C7554" t="str">
            <v>CYS-JLBZCJLPWC01004-长颈鹿抱枕内衬款</v>
          </cell>
          <cell r="D7554" t="str">
            <v>居家布艺</v>
          </cell>
          <cell r="E7554" t="str">
            <v>是</v>
          </cell>
          <cell r="F7554" t="str">
            <v>是</v>
          </cell>
          <cell r="G7554" t="str">
            <v>98*42*13</v>
          </cell>
          <cell r="H7554" t="str">
            <v>37*23*9cm</v>
          </cell>
          <cell r="I7554" t="str">
            <v/>
          </cell>
          <cell r="J7554" t="str">
            <v>件</v>
          </cell>
          <cell r="K7554" t="str">
            <v/>
          </cell>
          <cell r="L7554" t="str">
            <v/>
          </cell>
          <cell r="M7554" t="str">
            <v>42.10</v>
          </cell>
        </row>
        <row r="7555">
          <cell r="A7555" t="str">
            <v>CYS-JLBZCJLPWC01005</v>
          </cell>
          <cell r="B7555" t="str">
            <v>长颈鹿抱枕内衬款</v>
          </cell>
          <cell r="C7555" t="str">
            <v>CYS-JLBZCJLPWC01005-长颈鹿抱枕内衬款</v>
          </cell>
          <cell r="D7555" t="str">
            <v>居家布艺</v>
          </cell>
          <cell r="E7555" t="str">
            <v>是</v>
          </cell>
          <cell r="F7555" t="str">
            <v>是</v>
          </cell>
          <cell r="G7555" t="str">
            <v>98*42*13</v>
          </cell>
          <cell r="H7555" t="str">
            <v>37*23*9cm</v>
          </cell>
          <cell r="I7555" t="str">
            <v/>
          </cell>
          <cell r="J7555" t="str">
            <v>件</v>
          </cell>
          <cell r="K7555" t="str">
            <v/>
          </cell>
          <cell r="L7555" t="str">
            <v/>
          </cell>
          <cell r="M7555" t="str">
            <v>42.10</v>
          </cell>
        </row>
        <row r="7556">
          <cell r="A7556" t="str">
            <v>CYS-JLBZCJLPWC01006</v>
          </cell>
          <cell r="B7556" t="str">
            <v>长颈鹿抱枕内衬款</v>
          </cell>
          <cell r="C7556" t="str">
            <v>CYS-JLBZCJLPWC01006-长颈鹿抱枕内衬款</v>
          </cell>
          <cell r="D7556" t="str">
            <v>居家布艺</v>
          </cell>
          <cell r="E7556" t="str">
            <v>是</v>
          </cell>
          <cell r="F7556" t="str">
            <v>是</v>
          </cell>
          <cell r="G7556" t="str">
            <v>98*42*13</v>
          </cell>
          <cell r="H7556" t="str">
            <v>37*23*9cm</v>
          </cell>
          <cell r="I7556" t="str">
            <v/>
          </cell>
          <cell r="J7556" t="str">
            <v>件</v>
          </cell>
          <cell r="K7556" t="str">
            <v/>
          </cell>
          <cell r="L7556" t="str">
            <v/>
          </cell>
          <cell r="M7556" t="str">
            <v>42.10</v>
          </cell>
        </row>
        <row r="7557">
          <cell r="A7557" t="str">
            <v>CYS-JLZDLYNJWYBC01001</v>
          </cell>
          <cell r="B7557" t="str">
            <v>轮椅坐垫凝胶卫衣布款</v>
          </cell>
          <cell r="C7557" t="str">
            <v>CYS-JLZDLYNJWYBC01001-轮椅坐垫凝胶款</v>
          </cell>
          <cell r="D7557" t="str">
            <v>居家布艺</v>
          </cell>
          <cell r="E7557" t="str">
            <v>是</v>
          </cell>
          <cell r="F7557" t="str">
            <v>否</v>
          </cell>
          <cell r="G7557" t="str">
            <v>45*40*8.5cm</v>
          </cell>
          <cell r="H7557" t="str">
            <v>45*40*8.5cm</v>
          </cell>
          <cell r="I7557" t="str">
            <v/>
          </cell>
          <cell r="J7557" t="str">
            <v>件</v>
          </cell>
          <cell r="K7557" t="str">
            <v/>
          </cell>
          <cell r="L7557" t="str">
            <v/>
          </cell>
          <cell r="M7557" t="str">
            <v>34.70</v>
          </cell>
        </row>
        <row r="7558">
          <cell r="A7558" t="str">
            <v>CYS-JLZDLYNJWYBC01002</v>
          </cell>
          <cell r="B7558" t="str">
            <v>轮椅坐垫凝胶卫衣布款</v>
          </cell>
          <cell r="C7558" t="str">
            <v>CYS-JLZDLYNJWYBC01002-轮椅坐垫凝胶款</v>
          </cell>
          <cell r="D7558" t="str">
            <v>居家布艺</v>
          </cell>
          <cell r="E7558" t="str">
            <v>是</v>
          </cell>
          <cell r="F7558" t="str">
            <v>否</v>
          </cell>
          <cell r="G7558" t="str">
            <v>45*40*8.5cm</v>
          </cell>
          <cell r="H7558" t="str">
            <v>45*40*8.5cm</v>
          </cell>
          <cell r="I7558" t="str">
            <v/>
          </cell>
          <cell r="J7558" t="str">
            <v>件</v>
          </cell>
          <cell r="K7558" t="str">
            <v/>
          </cell>
          <cell r="L7558" t="str">
            <v/>
          </cell>
          <cell r="M7558" t="str">
            <v>34.70</v>
          </cell>
        </row>
        <row r="7559">
          <cell r="A7559" t="str">
            <v>CYS-JLZDLYNJWYBC01003</v>
          </cell>
          <cell r="B7559" t="str">
            <v>轮椅坐垫凝胶卫衣布款</v>
          </cell>
          <cell r="C7559" t="str">
            <v>CYS-JLZDLYNJWYBC01003-轮椅坐垫凝胶款</v>
          </cell>
          <cell r="D7559" t="str">
            <v>居家布艺</v>
          </cell>
          <cell r="E7559" t="str">
            <v>是</v>
          </cell>
          <cell r="F7559" t="str">
            <v>否</v>
          </cell>
          <cell r="G7559" t="str">
            <v>45*40*8.5cm</v>
          </cell>
          <cell r="H7559" t="str">
            <v>45*40*8.5cm</v>
          </cell>
          <cell r="I7559" t="str">
            <v/>
          </cell>
          <cell r="J7559" t="str">
            <v>件</v>
          </cell>
          <cell r="K7559" t="str">
            <v/>
          </cell>
          <cell r="L7559" t="str">
            <v/>
          </cell>
          <cell r="M7559" t="str">
            <v>34.70</v>
          </cell>
        </row>
        <row r="7560">
          <cell r="A7560" t="str">
            <v>CYS-JLZDLYNJLGC01001</v>
          </cell>
          <cell r="B7560" t="str">
            <v>轮椅坐垫凝胶小菱格款</v>
          </cell>
          <cell r="C7560" t="str">
            <v>CYS-JLZDLYNJLGC01001-轮椅坐垫凝胶款</v>
          </cell>
          <cell r="D7560" t="str">
            <v>居家布艺</v>
          </cell>
          <cell r="E7560" t="str">
            <v>是</v>
          </cell>
          <cell r="F7560" t="str">
            <v>否</v>
          </cell>
          <cell r="G7560" t="str">
            <v>45*40*8.5cm</v>
          </cell>
          <cell r="H7560" t="str">
            <v>45*40*8.5cm</v>
          </cell>
          <cell r="I7560" t="str">
            <v/>
          </cell>
          <cell r="J7560" t="str">
            <v>件</v>
          </cell>
          <cell r="K7560" t="str">
            <v/>
          </cell>
          <cell r="L7560" t="str">
            <v/>
          </cell>
          <cell r="M7560" t="str">
            <v>35.20</v>
          </cell>
        </row>
        <row r="7561">
          <cell r="A7561" t="str">
            <v>CYS-JLZDLYNJLGC01002</v>
          </cell>
          <cell r="B7561" t="str">
            <v>轮椅坐垫凝胶小菱格款</v>
          </cell>
          <cell r="C7561" t="str">
            <v>CYS-JLZDLYNJLGC01002-轮椅坐垫凝胶款</v>
          </cell>
          <cell r="D7561" t="str">
            <v>居家布艺</v>
          </cell>
          <cell r="E7561" t="str">
            <v>是</v>
          </cell>
          <cell r="F7561" t="str">
            <v>否</v>
          </cell>
          <cell r="G7561" t="str">
            <v>45*40*8.5cm</v>
          </cell>
          <cell r="H7561" t="str">
            <v>45*40*8.5cm</v>
          </cell>
          <cell r="I7561" t="str">
            <v/>
          </cell>
          <cell r="J7561" t="str">
            <v>件</v>
          </cell>
          <cell r="K7561" t="str">
            <v/>
          </cell>
          <cell r="L7561" t="str">
            <v/>
          </cell>
          <cell r="M7561" t="str">
            <v>35.20</v>
          </cell>
        </row>
        <row r="7562">
          <cell r="A7562" t="str">
            <v>CYS-JLZDRCNJWYBC01001</v>
          </cell>
          <cell r="B7562" t="str">
            <v>四叶草褥疮坐垫凝胶卫衣布款</v>
          </cell>
          <cell r="C7562" t="str">
            <v>CYS-JLZDRCNJWYBC01001-四叶草褥疮坐垫凝胶款</v>
          </cell>
          <cell r="D7562" t="str">
            <v>居家布艺</v>
          </cell>
          <cell r="E7562" t="str">
            <v>是</v>
          </cell>
          <cell r="F7562" t="str">
            <v>否</v>
          </cell>
          <cell r="G7562" t="str">
            <v>45*40*8cm</v>
          </cell>
          <cell r="H7562" t="str">
            <v>45*40*8cm</v>
          </cell>
          <cell r="I7562" t="str">
            <v/>
          </cell>
          <cell r="J7562" t="str">
            <v>件</v>
          </cell>
          <cell r="K7562" t="str">
            <v/>
          </cell>
          <cell r="L7562" t="str">
            <v/>
          </cell>
          <cell r="M7562" t="str">
            <v>35.20</v>
          </cell>
        </row>
        <row r="7563">
          <cell r="A7563" t="str">
            <v>CYS-JLZDRCNJWYBC01002</v>
          </cell>
          <cell r="B7563" t="str">
            <v>四叶草褥疮坐垫凝胶卫衣布款</v>
          </cell>
          <cell r="C7563" t="str">
            <v>CYS-JLZDRCNJWYBC01002-四叶草褥疮坐垫凝胶款</v>
          </cell>
          <cell r="D7563" t="str">
            <v>居家布艺</v>
          </cell>
          <cell r="E7563" t="str">
            <v>是</v>
          </cell>
          <cell r="F7563" t="str">
            <v>否</v>
          </cell>
          <cell r="G7563" t="str">
            <v>45*40*8cm</v>
          </cell>
          <cell r="H7563" t="str">
            <v>45*40*8cm</v>
          </cell>
          <cell r="I7563" t="str">
            <v/>
          </cell>
          <cell r="J7563" t="str">
            <v>件</v>
          </cell>
          <cell r="K7563" t="str">
            <v/>
          </cell>
          <cell r="L7563" t="str">
            <v/>
          </cell>
          <cell r="M7563" t="str">
            <v>35.20</v>
          </cell>
        </row>
        <row r="7564">
          <cell r="A7564" t="str">
            <v>CYS-JLZDRCNJWYBC01003</v>
          </cell>
          <cell r="B7564" t="str">
            <v>四叶草褥疮坐垫凝胶卫衣布款</v>
          </cell>
          <cell r="C7564" t="str">
            <v>CYS-JLZDRCNJWYBC01003-四叶草褥疮坐垫凝胶款</v>
          </cell>
          <cell r="D7564" t="str">
            <v>居家布艺</v>
          </cell>
          <cell r="E7564" t="str">
            <v>是</v>
          </cell>
          <cell r="F7564" t="str">
            <v>否</v>
          </cell>
          <cell r="G7564" t="str">
            <v>45*40*8cm</v>
          </cell>
          <cell r="H7564" t="str">
            <v>45*40*8cm</v>
          </cell>
          <cell r="I7564" t="str">
            <v/>
          </cell>
          <cell r="J7564" t="str">
            <v>件</v>
          </cell>
          <cell r="K7564" t="str">
            <v/>
          </cell>
          <cell r="L7564" t="str">
            <v/>
          </cell>
          <cell r="M7564" t="str">
            <v>35.20</v>
          </cell>
        </row>
        <row r="7565">
          <cell r="A7565" t="str">
            <v>CYS-JLZDRCNJLGC01001</v>
          </cell>
          <cell r="B7565" t="str">
            <v>四叶草褥疮坐垫凝胶小菱格款</v>
          </cell>
          <cell r="C7565" t="str">
            <v>CYS-JLZDRCNJLGC01001-四叶草褥疮坐垫凝胶款</v>
          </cell>
          <cell r="D7565" t="str">
            <v>居家布艺</v>
          </cell>
          <cell r="E7565" t="str">
            <v>是</v>
          </cell>
          <cell r="F7565" t="str">
            <v>否</v>
          </cell>
          <cell r="G7565" t="str">
            <v>45*40*8cm</v>
          </cell>
          <cell r="H7565" t="str">
            <v>45*40*8cm</v>
          </cell>
          <cell r="I7565" t="str">
            <v/>
          </cell>
          <cell r="J7565" t="str">
            <v>件</v>
          </cell>
          <cell r="K7565" t="str">
            <v/>
          </cell>
          <cell r="L7565" t="str">
            <v/>
          </cell>
          <cell r="M7565" t="str">
            <v>35.70</v>
          </cell>
        </row>
        <row r="7566">
          <cell r="A7566" t="str">
            <v>CYS-JLZDRCNJLGC01002</v>
          </cell>
          <cell r="B7566" t="str">
            <v>四叶草褥疮坐垫凝胶小菱格款</v>
          </cell>
          <cell r="C7566" t="str">
            <v>CYS-JLZDRCNJLGC01002-四叶草褥疮坐垫凝胶款</v>
          </cell>
          <cell r="D7566" t="str">
            <v>居家布艺</v>
          </cell>
          <cell r="E7566" t="str">
            <v>是</v>
          </cell>
          <cell r="F7566" t="str">
            <v>否</v>
          </cell>
          <cell r="G7566" t="str">
            <v>45*40*8cm</v>
          </cell>
          <cell r="H7566" t="str">
            <v>45*40*8cm</v>
          </cell>
          <cell r="I7566" t="str">
            <v/>
          </cell>
          <cell r="J7566" t="str">
            <v>件</v>
          </cell>
          <cell r="K7566" t="str">
            <v/>
          </cell>
          <cell r="L7566" t="str">
            <v/>
          </cell>
          <cell r="M7566" t="str">
            <v>35.70</v>
          </cell>
        </row>
        <row r="7567">
          <cell r="A7567" t="str">
            <v>CYS-PSDGNPSZMBS</v>
          </cell>
          <cell r="B7567" t="str">
            <v>拼色多功能趴睡枕基础款</v>
          </cell>
          <cell r="C7567" t="str">
            <v>CYS-PSDGNPSZMBS-拼色多功能趴睡枕</v>
          </cell>
          <cell r="D7567" t="str">
            <v>居家布艺</v>
          </cell>
          <cell r="E7567" t="str">
            <v>是</v>
          </cell>
          <cell r="F7567" t="str">
            <v>否</v>
          </cell>
          <cell r="G7567" t="str">
            <v>不带头62*37*19.5</v>
          </cell>
          <cell r="H7567" t="str">
            <v>41*60</v>
          </cell>
          <cell r="I7567" t="str">
            <v>米白色</v>
          </cell>
          <cell r="J7567" t="str">
            <v>件</v>
          </cell>
          <cell r="K7567" t="str">
            <v/>
          </cell>
          <cell r="L7567" t="str">
            <v/>
          </cell>
          <cell r="M7567" t="str">
            <v>41.00</v>
          </cell>
        </row>
        <row r="7568">
          <cell r="A7568" t="str">
            <v>CYS-PSDGNPSZZBS</v>
          </cell>
          <cell r="B7568" t="str">
            <v>拼色多功能趴睡枕基础款</v>
          </cell>
          <cell r="C7568" t="str">
            <v>CYS-PSDGNPSZZBS-拼色多功能趴睡枕</v>
          </cell>
          <cell r="D7568" t="str">
            <v>居家布艺</v>
          </cell>
          <cell r="E7568" t="str">
            <v>是</v>
          </cell>
          <cell r="F7568" t="str">
            <v>否</v>
          </cell>
          <cell r="G7568" t="str">
            <v>不带头62*37*19.5</v>
          </cell>
          <cell r="H7568" t="str">
            <v>41*60</v>
          </cell>
          <cell r="I7568" t="str">
            <v>紫白色</v>
          </cell>
          <cell r="J7568" t="str">
            <v>件</v>
          </cell>
          <cell r="K7568" t="str">
            <v/>
          </cell>
          <cell r="L7568" t="str">
            <v/>
          </cell>
          <cell r="M7568" t="str">
            <v>41.00</v>
          </cell>
        </row>
        <row r="7569">
          <cell r="A7569" t="str">
            <v>CYS-PSDGNPSZLBS</v>
          </cell>
          <cell r="B7569" t="str">
            <v>拼色多功能趴睡枕基础款</v>
          </cell>
          <cell r="C7569" t="str">
            <v>CYS-PSDGNPSZLBS-拼色多功能趴睡枕</v>
          </cell>
          <cell r="D7569" t="str">
            <v>居家布艺</v>
          </cell>
          <cell r="E7569" t="str">
            <v>是</v>
          </cell>
          <cell r="F7569" t="str">
            <v>否</v>
          </cell>
          <cell r="G7569" t="str">
            <v>不带头62*37*19.5</v>
          </cell>
          <cell r="H7569" t="str">
            <v>41*60</v>
          </cell>
          <cell r="I7569" t="str">
            <v>蓝白色</v>
          </cell>
          <cell r="J7569" t="str">
            <v>件</v>
          </cell>
          <cell r="K7569" t="str">
            <v/>
          </cell>
          <cell r="L7569" t="str">
            <v/>
          </cell>
          <cell r="M7569" t="str">
            <v>41.00</v>
          </cell>
        </row>
        <row r="7570">
          <cell r="A7570" t="str">
            <v>CYS-PSDGNPSZHBS</v>
          </cell>
          <cell r="B7570" t="str">
            <v>拼色多功能趴睡枕基础款</v>
          </cell>
          <cell r="C7570" t="str">
            <v>CYS-PSDGNPSZHBS-拼色多功能趴睡枕</v>
          </cell>
          <cell r="D7570" t="str">
            <v>居家布艺</v>
          </cell>
          <cell r="E7570" t="str">
            <v>是</v>
          </cell>
          <cell r="F7570" t="str">
            <v>否</v>
          </cell>
          <cell r="G7570" t="str">
            <v>不带头62*37*19.5</v>
          </cell>
          <cell r="H7570" t="str">
            <v>41*60</v>
          </cell>
          <cell r="I7570" t="str">
            <v>黑白色</v>
          </cell>
          <cell r="J7570" t="str">
            <v>件</v>
          </cell>
          <cell r="K7570" t="str">
            <v/>
          </cell>
          <cell r="L7570" t="str">
            <v/>
          </cell>
          <cell r="M7570" t="str">
            <v>41.00</v>
          </cell>
        </row>
        <row r="7571">
          <cell r="A7571" t="str">
            <v>CYS-PSDGNPSZGBS</v>
          </cell>
          <cell r="B7571" t="str">
            <v>拼色多功能趴睡枕基础款</v>
          </cell>
          <cell r="C7571" t="str">
            <v>CYS-PSDGNPSZGBS-拼色多功能趴睡枕</v>
          </cell>
          <cell r="D7571" t="str">
            <v>居家布艺</v>
          </cell>
          <cell r="E7571" t="str">
            <v>是</v>
          </cell>
          <cell r="F7571" t="str">
            <v>否</v>
          </cell>
          <cell r="G7571" t="str">
            <v>不带头62*37*19.5</v>
          </cell>
          <cell r="H7571" t="str">
            <v>41*60</v>
          </cell>
          <cell r="I7571" t="str">
            <v>绿白色</v>
          </cell>
          <cell r="J7571" t="str">
            <v>件</v>
          </cell>
          <cell r="K7571" t="str">
            <v/>
          </cell>
          <cell r="L7571" t="str">
            <v/>
          </cell>
          <cell r="M7571" t="str">
            <v>41.00</v>
          </cell>
        </row>
        <row r="7572">
          <cell r="A7572" t="str">
            <v>CYS-PSDGNPSZFBS</v>
          </cell>
          <cell r="B7572" t="str">
            <v>拼色多功能趴睡枕基础款</v>
          </cell>
          <cell r="C7572" t="str">
            <v>CYS-PSDGNPSZFBS-拼色多功能趴睡枕</v>
          </cell>
          <cell r="D7572" t="str">
            <v>居家布艺</v>
          </cell>
          <cell r="E7572" t="str">
            <v>是</v>
          </cell>
          <cell r="F7572" t="str">
            <v>否</v>
          </cell>
          <cell r="G7572" t="str">
            <v>不带头62*37*19.5</v>
          </cell>
          <cell r="H7572" t="str">
            <v>41*60</v>
          </cell>
          <cell r="I7572" t="str">
            <v>粉白色</v>
          </cell>
          <cell r="J7572" t="str">
            <v>件</v>
          </cell>
          <cell r="K7572" t="str">
            <v/>
          </cell>
          <cell r="L7572" t="str">
            <v/>
          </cell>
          <cell r="M7572" t="str">
            <v>41.00</v>
          </cell>
        </row>
        <row r="7573">
          <cell r="A7573" t="str">
            <v>CYS-PSDGNPSZJBS13</v>
          </cell>
          <cell r="B7573" t="str">
            <v>拼色多功能趴睡枕基础款</v>
          </cell>
          <cell r="C7573" t="str">
            <v>CYS-PSDGNPSZJBS13-拼色多功能趴睡枕</v>
          </cell>
          <cell r="D7573" t="str">
            <v>居家布艺</v>
          </cell>
          <cell r="E7573" t="str">
            <v>是</v>
          </cell>
          <cell r="F7573" t="str">
            <v>否</v>
          </cell>
          <cell r="G7573" t="str">
            <v>不带头62*37*19.5</v>
          </cell>
          <cell r="H7573" t="str">
            <v>41*60</v>
          </cell>
          <cell r="I7573" t="str">
            <v>橘白色</v>
          </cell>
          <cell r="J7573" t="str">
            <v>件</v>
          </cell>
          <cell r="K7573" t="str">
            <v/>
          </cell>
          <cell r="L7573" t="str">
            <v/>
          </cell>
          <cell r="M7573" t="str">
            <v>41.00</v>
          </cell>
        </row>
        <row r="7574">
          <cell r="A7574" t="str">
            <v>CYS-PSDGNPSZDTJBS14</v>
          </cell>
          <cell r="B7574" t="str">
            <v>拼色多功能趴睡带头枕</v>
          </cell>
          <cell r="C7574" t="str">
            <v>CYS-PSDGNPSZDTJBS14-拼色多功能趴睡枕</v>
          </cell>
          <cell r="D7574" t="str">
            <v>居家布艺</v>
          </cell>
          <cell r="E7574" t="str">
            <v>是</v>
          </cell>
          <cell r="F7574" t="str">
            <v>否</v>
          </cell>
          <cell r="G7574" t="str">
            <v>带头：62*37*21</v>
          </cell>
          <cell r="H7574" t="str">
            <v>41*60</v>
          </cell>
          <cell r="I7574" t="str">
            <v>橘白色</v>
          </cell>
          <cell r="J7574" t="str">
            <v>件</v>
          </cell>
          <cell r="K7574" t="str">
            <v/>
          </cell>
          <cell r="L7574" t="str">
            <v/>
          </cell>
          <cell r="M7574" t="str">
            <v>48.00</v>
          </cell>
        </row>
        <row r="7575">
          <cell r="A7575" t="str">
            <v>CYS-PSDGNPSZDTMBS</v>
          </cell>
          <cell r="B7575" t="str">
            <v>拼色多功能趴睡带头枕</v>
          </cell>
          <cell r="C7575" t="str">
            <v>CYS-PSDGNPSZDTMBS-拼色多功能趴睡枕</v>
          </cell>
          <cell r="D7575" t="str">
            <v>居家布艺</v>
          </cell>
          <cell r="E7575" t="str">
            <v>是</v>
          </cell>
          <cell r="F7575" t="str">
            <v>否</v>
          </cell>
          <cell r="G7575" t="str">
            <v>带头：62*37*21</v>
          </cell>
          <cell r="H7575" t="str">
            <v>41*60</v>
          </cell>
          <cell r="I7575" t="str">
            <v>米白色</v>
          </cell>
          <cell r="J7575" t="str">
            <v>件</v>
          </cell>
          <cell r="K7575" t="str">
            <v/>
          </cell>
          <cell r="L7575" t="str">
            <v/>
          </cell>
          <cell r="M7575" t="str">
            <v>48.00</v>
          </cell>
        </row>
        <row r="7576">
          <cell r="A7576" t="str">
            <v>CYS-PSDGNPSZDTZBS</v>
          </cell>
          <cell r="B7576" t="str">
            <v>拼色多功能趴睡带头枕</v>
          </cell>
          <cell r="C7576" t="str">
            <v>CYS-PSDGNPSZDTZBS-拼色多功能趴睡枕</v>
          </cell>
          <cell r="D7576" t="str">
            <v>居家布艺</v>
          </cell>
          <cell r="E7576" t="str">
            <v>是</v>
          </cell>
          <cell r="F7576" t="str">
            <v>否</v>
          </cell>
          <cell r="G7576" t="str">
            <v>带头：62*37*21</v>
          </cell>
          <cell r="H7576" t="str">
            <v>41*60</v>
          </cell>
          <cell r="I7576" t="str">
            <v>紫白色</v>
          </cell>
          <cell r="J7576" t="str">
            <v>件</v>
          </cell>
          <cell r="K7576" t="str">
            <v/>
          </cell>
          <cell r="L7576" t="str">
            <v/>
          </cell>
          <cell r="M7576" t="str">
            <v>48.00</v>
          </cell>
        </row>
        <row r="7577">
          <cell r="A7577" t="str">
            <v>CYS-PSDGNPSZDTLBS</v>
          </cell>
          <cell r="B7577" t="str">
            <v>拼色多功能趴睡带头枕</v>
          </cell>
          <cell r="C7577" t="str">
            <v>CYS-PSDGNPSZDTLBS-拼色多功能趴睡枕</v>
          </cell>
          <cell r="D7577" t="str">
            <v>居家布艺</v>
          </cell>
          <cell r="E7577" t="str">
            <v>是</v>
          </cell>
          <cell r="F7577" t="str">
            <v>否</v>
          </cell>
          <cell r="G7577" t="str">
            <v>带头：62*37*21</v>
          </cell>
          <cell r="H7577" t="str">
            <v>41*60</v>
          </cell>
          <cell r="I7577" t="str">
            <v>蓝白色</v>
          </cell>
          <cell r="J7577" t="str">
            <v>件</v>
          </cell>
          <cell r="K7577" t="str">
            <v/>
          </cell>
          <cell r="L7577" t="str">
            <v/>
          </cell>
          <cell r="M7577" t="str">
            <v>48.00</v>
          </cell>
        </row>
        <row r="7578">
          <cell r="A7578" t="str">
            <v>CYS-PSDGNPSZDTHBS</v>
          </cell>
          <cell r="B7578" t="str">
            <v>拼色多功能趴睡带头枕</v>
          </cell>
          <cell r="C7578" t="str">
            <v>CYS-PSDGNPSZDTHBS-拼色多功能趴睡枕</v>
          </cell>
          <cell r="D7578" t="str">
            <v>居家布艺</v>
          </cell>
          <cell r="E7578" t="str">
            <v>是</v>
          </cell>
          <cell r="F7578" t="str">
            <v>否</v>
          </cell>
          <cell r="G7578" t="str">
            <v>带头：62*37*21</v>
          </cell>
          <cell r="H7578" t="str">
            <v>41*60</v>
          </cell>
          <cell r="I7578" t="str">
            <v>黑白色</v>
          </cell>
          <cell r="J7578" t="str">
            <v>件</v>
          </cell>
          <cell r="K7578" t="str">
            <v/>
          </cell>
          <cell r="L7578" t="str">
            <v/>
          </cell>
          <cell r="M7578" t="str">
            <v>48.00</v>
          </cell>
        </row>
        <row r="7579">
          <cell r="A7579" t="str">
            <v>CYS-PSDGNPSZDTGBS</v>
          </cell>
          <cell r="B7579" t="str">
            <v>拼色多功能趴睡带头枕</v>
          </cell>
          <cell r="C7579" t="str">
            <v>CYS-PSDGNPSZDTGBS-拼色多功能趴睡枕</v>
          </cell>
          <cell r="D7579" t="str">
            <v>居家布艺</v>
          </cell>
          <cell r="E7579" t="str">
            <v>是</v>
          </cell>
          <cell r="F7579" t="str">
            <v>否</v>
          </cell>
          <cell r="G7579" t="str">
            <v>带头：62*37*21</v>
          </cell>
          <cell r="H7579" t="str">
            <v>41*60</v>
          </cell>
          <cell r="I7579" t="str">
            <v>绿白色</v>
          </cell>
          <cell r="J7579" t="str">
            <v>件</v>
          </cell>
          <cell r="K7579" t="str">
            <v/>
          </cell>
          <cell r="L7579" t="str">
            <v/>
          </cell>
          <cell r="M7579" t="str">
            <v>48.00</v>
          </cell>
        </row>
        <row r="7580">
          <cell r="A7580" t="str">
            <v>CYS-PSDGNPSZDTFBS</v>
          </cell>
          <cell r="B7580" t="str">
            <v>拼色多功能趴睡带头枕</v>
          </cell>
          <cell r="C7580" t="str">
            <v>CYS-PSDGNPSZDTFBS-拼色多功能趴睡枕</v>
          </cell>
          <cell r="D7580" t="str">
            <v>居家布艺</v>
          </cell>
          <cell r="E7580" t="str">
            <v>是</v>
          </cell>
          <cell r="F7580" t="str">
            <v>否</v>
          </cell>
          <cell r="G7580" t="str">
            <v>带头：62*37*21</v>
          </cell>
          <cell r="H7580" t="str">
            <v>41*60</v>
          </cell>
          <cell r="I7580" t="str">
            <v>粉色</v>
          </cell>
          <cell r="J7580" t="str">
            <v>件</v>
          </cell>
          <cell r="K7580" t="str">
            <v/>
          </cell>
          <cell r="L7580" t="str">
            <v/>
          </cell>
          <cell r="M7580" t="str">
            <v>48.00</v>
          </cell>
        </row>
        <row r="7581">
          <cell r="A7581" t="str">
            <v>CYS-HMCTBZXHJS04</v>
          </cell>
          <cell r="B7581" t="str">
            <v>海马长条抱枕小号</v>
          </cell>
          <cell r="C7581" t="str">
            <v>CYS-HMCTBZXHJS04-海马长条抱枕小号</v>
          </cell>
          <cell r="D7581" t="str">
            <v>居家布艺</v>
          </cell>
          <cell r="E7581" t="str">
            <v>是</v>
          </cell>
          <cell r="F7581" t="str">
            <v>否</v>
          </cell>
          <cell r="G7581" t="str">
            <v>小号：93*27*14</v>
          </cell>
          <cell r="H7581" t="str">
            <v>50*70</v>
          </cell>
          <cell r="I7581" t="str">
            <v>无</v>
          </cell>
          <cell r="J7581" t="str">
            <v>件</v>
          </cell>
          <cell r="K7581" t="str">
            <v/>
          </cell>
          <cell r="L7581" t="str">
            <v/>
          </cell>
          <cell r="M7581" t="str">
            <v>40.00</v>
          </cell>
        </row>
        <row r="7582">
          <cell r="A7582" t="str">
            <v>CYS-HMCTBZXHZS05</v>
          </cell>
          <cell r="B7582" t="str">
            <v>海马长条抱枕小号</v>
          </cell>
          <cell r="C7582" t="str">
            <v>CYS-HMCTBZXHZS05-海马长条抱枕小号</v>
          </cell>
          <cell r="D7582" t="str">
            <v>居家布艺</v>
          </cell>
          <cell r="E7582" t="str">
            <v>是</v>
          </cell>
          <cell r="F7582" t="str">
            <v>否</v>
          </cell>
          <cell r="G7582" t="str">
            <v>小号：93*27*14</v>
          </cell>
          <cell r="H7582" t="str">
            <v>50*70</v>
          </cell>
          <cell r="I7582" t="str">
            <v>无</v>
          </cell>
          <cell r="J7582" t="str">
            <v>件</v>
          </cell>
          <cell r="K7582" t="str">
            <v/>
          </cell>
          <cell r="L7582" t="str">
            <v/>
          </cell>
          <cell r="M7582" t="str">
            <v>40.00</v>
          </cell>
        </row>
        <row r="7583">
          <cell r="A7583" t="str">
            <v>CYS-HMCTBZXHGS06</v>
          </cell>
          <cell r="B7583" t="str">
            <v>海马长条抱枕小号</v>
          </cell>
          <cell r="C7583" t="str">
            <v>CYS-HMCTBZXHGS06-海马长条抱枕小号</v>
          </cell>
          <cell r="D7583" t="str">
            <v>居家布艺</v>
          </cell>
          <cell r="E7583" t="str">
            <v>是</v>
          </cell>
          <cell r="F7583" t="str">
            <v>否</v>
          </cell>
          <cell r="G7583" t="str">
            <v>小号：93*27*14</v>
          </cell>
          <cell r="H7583" t="str">
            <v>50*70</v>
          </cell>
          <cell r="I7583" t="str">
            <v>无</v>
          </cell>
          <cell r="J7583" t="str">
            <v>件</v>
          </cell>
          <cell r="K7583" t="str">
            <v/>
          </cell>
          <cell r="L7583" t="str">
            <v/>
          </cell>
          <cell r="M7583" t="str">
            <v>40.00</v>
          </cell>
        </row>
        <row r="7584">
          <cell r="A7584" t="str">
            <v>CYS-HMCTBZXHFS</v>
          </cell>
          <cell r="B7584" t="str">
            <v>海马长条抱枕小号</v>
          </cell>
          <cell r="C7584" t="str">
            <v>CYS-HMCTBZXHFS-海马长条抱枕小号</v>
          </cell>
          <cell r="D7584" t="str">
            <v>居家布艺</v>
          </cell>
          <cell r="E7584" t="str">
            <v>是</v>
          </cell>
          <cell r="F7584" t="str">
            <v>否</v>
          </cell>
          <cell r="G7584" t="str">
            <v>小号：93*27*14</v>
          </cell>
          <cell r="H7584" t="str">
            <v>50*70</v>
          </cell>
          <cell r="I7584" t="str">
            <v>无</v>
          </cell>
          <cell r="J7584" t="str">
            <v>件</v>
          </cell>
          <cell r="K7584" t="str">
            <v/>
          </cell>
          <cell r="L7584" t="str">
            <v/>
          </cell>
          <cell r="M7584" t="str">
            <v>40.00</v>
          </cell>
        </row>
        <row r="7585">
          <cell r="A7585" t="str">
            <v>CYS-HMCTBZXHLS</v>
          </cell>
          <cell r="B7585" t="str">
            <v>海马长条抱枕小号</v>
          </cell>
          <cell r="C7585" t="str">
            <v>CYS-HMCTBZXHLS-海马长条抱枕小号</v>
          </cell>
          <cell r="D7585" t="str">
            <v>居家布艺</v>
          </cell>
          <cell r="E7585" t="str">
            <v>是</v>
          </cell>
          <cell r="F7585" t="str">
            <v>否</v>
          </cell>
          <cell r="G7585" t="str">
            <v>小号：93*27*14</v>
          </cell>
          <cell r="H7585" t="str">
            <v>50*70</v>
          </cell>
          <cell r="I7585" t="str">
            <v>无</v>
          </cell>
          <cell r="J7585" t="str">
            <v>件</v>
          </cell>
          <cell r="K7585" t="str">
            <v/>
          </cell>
          <cell r="L7585" t="str">
            <v/>
          </cell>
          <cell r="M7585" t="str">
            <v>40.00</v>
          </cell>
        </row>
        <row r="7586">
          <cell r="A7586" t="str">
            <v>CYS-HMCTBZXHHS</v>
          </cell>
          <cell r="B7586" t="str">
            <v>海马长条抱枕小号</v>
          </cell>
          <cell r="C7586" t="str">
            <v>CYS-HMCTBZXHHS-海马长条抱枕小号</v>
          </cell>
          <cell r="D7586" t="str">
            <v>居家布艺</v>
          </cell>
          <cell r="E7586" t="str">
            <v>是</v>
          </cell>
          <cell r="F7586" t="str">
            <v>否</v>
          </cell>
          <cell r="G7586" t="str">
            <v>小号：93*27*14</v>
          </cell>
          <cell r="H7586" t="str">
            <v>50*70</v>
          </cell>
          <cell r="I7586" t="str">
            <v>无</v>
          </cell>
          <cell r="J7586" t="str">
            <v>件</v>
          </cell>
          <cell r="K7586" t="str">
            <v/>
          </cell>
          <cell r="L7586" t="str">
            <v/>
          </cell>
          <cell r="M7586" t="str">
            <v>40.00</v>
          </cell>
        </row>
        <row r="7587">
          <cell r="A7587" t="str">
            <v>CYS-HMCTBZDHJS04</v>
          </cell>
          <cell r="B7587" t="str">
            <v>海马长条抱枕大号</v>
          </cell>
          <cell r="C7587" t="str">
            <v>CYS-HMCTBZDHJS04-海马长条抱枕大号</v>
          </cell>
          <cell r="D7587" t="str">
            <v>居家布艺</v>
          </cell>
          <cell r="E7587" t="str">
            <v>是</v>
          </cell>
          <cell r="F7587" t="str">
            <v>否</v>
          </cell>
          <cell r="G7587" t="str">
            <v>大号：117*31*15</v>
          </cell>
          <cell r="H7587" t="str">
            <v>55*85</v>
          </cell>
          <cell r="I7587" t="str">
            <v>无</v>
          </cell>
          <cell r="J7587" t="str">
            <v>件</v>
          </cell>
          <cell r="K7587" t="str">
            <v/>
          </cell>
          <cell r="L7587" t="str">
            <v/>
          </cell>
          <cell r="M7587" t="str">
            <v>40.00</v>
          </cell>
        </row>
        <row r="7588">
          <cell r="A7588" t="str">
            <v>CYS-HMCTBZDHZS05</v>
          </cell>
          <cell r="B7588" t="str">
            <v>海马长条抱枕大号</v>
          </cell>
          <cell r="C7588" t="str">
            <v>CYS-HMCTBZDHZS05-海马长条抱枕大号</v>
          </cell>
          <cell r="D7588" t="str">
            <v>居家布艺</v>
          </cell>
          <cell r="E7588" t="str">
            <v>是</v>
          </cell>
          <cell r="F7588" t="str">
            <v>否</v>
          </cell>
          <cell r="G7588" t="str">
            <v>大号：117*31*15</v>
          </cell>
          <cell r="H7588" t="str">
            <v>55*85</v>
          </cell>
          <cell r="I7588" t="str">
            <v>无</v>
          </cell>
          <cell r="J7588" t="str">
            <v>件</v>
          </cell>
          <cell r="K7588" t="str">
            <v/>
          </cell>
          <cell r="L7588" t="str">
            <v/>
          </cell>
          <cell r="M7588" t="str">
            <v>40.00</v>
          </cell>
        </row>
        <row r="7589">
          <cell r="A7589" t="str">
            <v>CYS-HMCTBZDHFS</v>
          </cell>
          <cell r="B7589" t="str">
            <v>海马长条抱枕大号</v>
          </cell>
          <cell r="C7589" t="str">
            <v>CYS-HMCTBZDHFS-海马长条抱枕大号</v>
          </cell>
          <cell r="D7589" t="str">
            <v>居家布艺</v>
          </cell>
          <cell r="E7589" t="str">
            <v>是</v>
          </cell>
          <cell r="F7589" t="str">
            <v>否</v>
          </cell>
          <cell r="G7589" t="str">
            <v>大号：117*31*15</v>
          </cell>
          <cell r="H7589" t="str">
            <v>55*85</v>
          </cell>
          <cell r="I7589" t="str">
            <v>无</v>
          </cell>
          <cell r="J7589" t="str">
            <v>件</v>
          </cell>
          <cell r="K7589" t="str">
            <v/>
          </cell>
          <cell r="L7589" t="str">
            <v/>
          </cell>
          <cell r="M7589" t="str">
            <v>40.00</v>
          </cell>
        </row>
        <row r="7590">
          <cell r="A7590" t="str">
            <v>CYS-HMCTBZDHLS</v>
          </cell>
          <cell r="B7590" t="str">
            <v>海马长条抱枕大号</v>
          </cell>
          <cell r="C7590" t="str">
            <v>CYS-HMCTBZDHLS-海马长条抱枕大号</v>
          </cell>
          <cell r="D7590" t="str">
            <v>居家布艺</v>
          </cell>
          <cell r="E7590" t="str">
            <v>是</v>
          </cell>
          <cell r="F7590" t="str">
            <v>否</v>
          </cell>
          <cell r="G7590" t="str">
            <v>大号：117*31*15</v>
          </cell>
          <cell r="H7590" t="str">
            <v>55*85</v>
          </cell>
          <cell r="I7590" t="str">
            <v>无</v>
          </cell>
          <cell r="J7590" t="str">
            <v>件</v>
          </cell>
          <cell r="K7590" t="str">
            <v/>
          </cell>
          <cell r="L7590" t="str">
            <v/>
          </cell>
          <cell r="M7590" t="str">
            <v>40.00</v>
          </cell>
        </row>
        <row r="7591">
          <cell r="A7591" t="str">
            <v>CYS-HMCTBZDHHS</v>
          </cell>
          <cell r="B7591" t="str">
            <v>海马长条抱枕大号</v>
          </cell>
          <cell r="C7591" t="str">
            <v>CYS-HMCTBZDHHS-海马长条抱枕大号</v>
          </cell>
          <cell r="D7591" t="str">
            <v>居家布艺</v>
          </cell>
          <cell r="E7591" t="str">
            <v>是</v>
          </cell>
          <cell r="F7591" t="str">
            <v>否</v>
          </cell>
          <cell r="G7591" t="str">
            <v>大号：117*31*15</v>
          </cell>
          <cell r="H7591" t="str">
            <v>55*85</v>
          </cell>
          <cell r="I7591" t="str">
            <v>无</v>
          </cell>
          <cell r="J7591" t="str">
            <v>件</v>
          </cell>
          <cell r="K7591" t="str">
            <v/>
          </cell>
          <cell r="L7591" t="str">
            <v/>
          </cell>
          <cell r="M7591" t="str">
            <v>40.00</v>
          </cell>
        </row>
        <row r="7592">
          <cell r="A7592" t="str">
            <v>CYS-HMCTBZDHGS06</v>
          </cell>
          <cell r="B7592" t="str">
            <v>海马长条抱枕大号</v>
          </cell>
          <cell r="C7592" t="str">
            <v>CYS-HMCTBZDHGS06-海马长条抱枕大号</v>
          </cell>
          <cell r="D7592" t="str">
            <v>居家布艺</v>
          </cell>
          <cell r="E7592" t="str">
            <v>是</v>
          </cell>
          <cell r="F7592" t="str">
            <v>否</v>
          </cell>
          <cell r="G7592" t="str">
            <v>大号：117*31*15</v>
          </cell>
          <cell r="H7592" t="str">
            <v>55*85</v>
          </cell>
          <cell r="I7592" t="str">
            <v>无</v>
          </cell>
          <cell r="J7592" t="str">
            <v>件</v>
          </cell>
          <cell r="K7592" t="str">
            <v/>
          </cell>
          <cell r="L7592" t="str">
            <v/>
          </cell>
          <cell r="M7592" t="str">
            <v>40.00</v>
          </cell>
        </row>
        <row r="7593">
          <cell r="A7593" t="str">
            <v>CYS-HMCTBZTDHHS01</v>
          </cell>
          <cell r="B7593" t="str">
            <v>海马长条抱枕特大号</v>
          </cell>
          <cell r="C7593" t="str">
            <v>CYS-HMCTBZTDHHS01-海马长条抱枕特大号</v>
          </cell>
          <cell r="D7593" t="str">
            <v>居家布艺</v>
          </cell>
          <cell r="E7593" t="str">
            <v>是</v>
          </cell>
          <cell r="F7593" t="str">
            <v>否</v>
          </cell>
          <cell r="G7593" t="str">
            <v>特大号：150*63*18</v>
          </cell>
          <cell r="H7593" t="str">
            <v>65*25*38</v>
          </cell>
          <cell r="I7593" t="str">
            <v>无</v>
          </cell>
          <cell r="J7593" t="str">
            <v>件</v>
          </cell>
          <cell r="K7593" t="str">
            <v/>
          </cell>
          <cell r="L7593" t="str">
            <v/>
          </cell>
          <cell r="M7593" t="str">
            <v>52.00</v>
          </cell>
        </row>
        <row r="7594">
          <cell r="A7594" t="str">
            <v>CYS-HMCTBZTDHLS02</v>
          </cell>
          <cell r="B7594" t="str">
            <v>海马长条抱枕特大号</v>
          </cell>
          <cell r="C7594" t="str">
            <v>CYS-HMCTBZTDHLS02-海马长条抱枕特大号</v>
          </cell>
          <cell r="D7594" t="str">
            <v>居家布艺</v>
          </cell>
          <cell r="E7594" t="str">
            <v>是</v>
          </cell>
          <cell r="F7594" t="str">
            <v>否</v>
          </cell>
          <cell r="G7594" t="str">
            <v>特大号：150*63*18</v>
          </cell>
          <cell r="H7594" t="str">
            <v>65*25*38</v>
          </cell>
          <cell r="I7594" t="str">
            <v>无</v>
          </cell>
          <cell r="J7594" t="str">
            <v>件</v>
          </cell>
          <cell r="K7594" t="str">
            <v/>
          </cell>
          <cell r="L7594" t="str">
            <v/>
          </cell>
          <cell r="M7594" t="str">
            <v>52.00</v>
          </cell>
        </row>
        <row r="7595">
          <cell r="A7595" t="str">
            <v>CYS-HMCTBZTDHSHS03</v>
          </cell>
          <cell r="B7595" t="str">
            <v>海马长条抱枕特大号</v>
          </cell>
          <cell r="C7595" t="str">
            <v>CYS-HMCTBZTDHSHS03-海马长条抱枕特大号</v>
          </cell>
          <cell r="D7595" t="str">
            <v>居家布艺</v>
          </cell>
          <cell r="E7595" t="str">
            <v>是</v>
          </cell>
          <cell r="F7595" t="str">
            <v>否</v>
          </cell>
          <cell r="G7595" t="str">
            <v>特大号：150*63*18</v>
          </cell>
          <cell r="H7595" t="str">
            <v>65*25*38</v>
          </cell>
          <cell r="I7595" t="str">
            <v>无</v>
          </cell>
          <cell r="J7595" t="str">
            <v>件</v>
          </cell>
          <cell r="K7595" t="str">
            <v/>
          </cell>
          <cell r="L7595" t="str">
            <v/>
          </cell>
          <cell r="M7595" t="str">
            <v>52.00</v>
          </cell>
        </row>
        <row r="7596">
          <cell r="A7596" t="str">
            <v>CYS-YDPSZ-LS-ZS</v>
          </cell>
          <cell r="B7596" t="str">
            <v>云朵趴睡枕组合装</v>
          </cell>
          <cell r="C7596" t="str">
            <v>CYS-YDPSZ-LS-ZS-云朵趴睡枕组合装</v>
          </cell>
          <cell r="D7596" t="str">
            <v>居家布艺</v>
          </cell>
          <cell r="E7596" t="str">
            <v>是</v>
          </cell>
          <cell r="F7596" t="str">
            <v>否</v>
          </cell>
          <cell r="G7596" t="str">
            <v>61*48*19</v>
          </cell>
          <cell r="H7596" t="str">
            <v>41*60</v>
          </cell>
          <cell r="I7596" t="str">
            <v>蓝+紫</v>
          </cell>
          <cell r="J7596" t="str">
            <v>件</v>
          </cell>
          <cell r="K7596" t="str">
            <v/>
          </cell>
          <cell r="L7596" t="str">
            <v/>
          </cell>
          <cell r="M7596" t="str">
            <v>90.00</v>
          </cell>
        </row>
        <row r="7597">
          <cell r="A7597" t="str">
            <v>CYS-YDPSZ-LS-FS</v>
          </cell>
          <cell r="B7597" t="str">
            <v>云朵趴睡枕组合装</v>
          </cell>
          <cell r="C7597" t="str">
            <v>CYS-YDPSZ-LS-FS-云朵趴睡枕组合装</v>
          </cell>
          <cell r="D7597" t="str">
            <v>居家布艺</v>
          </cell>
          <cell r="E7597" t="str">
            <v>是</v>
          </cell>
          <cell r="F7597" t="str">
            <v>否</v>
          </cell>
          <cell r="G7597" t="str">
            <v>61*48*19</v>
          </cell>
          <cell r="H7597" t="str">
            <v>41*60</v>
          </cell>
          <cell r="I7597" t="str">
            <v>蓝+粉</v>
          </cell>
          <cell r="J7597" t="str">
            <v>件</v>
          </cell>
          <cell r="K7597" t="str">
            <v/>
          </cell>
          <cell r="L7597" t="str">
            <v/>
          </cell>
          <cell r="M7597" t="str">
            <v>90.00</v>
          </cell>
        </row>
        <row r="7598">
          <cell r="A7598" t="str">
            <v>CYS-YDPSZ-LS-HS</v>
          </cell>
          <cell r="B7598" t="str">
            <v>云朵趴睡枕组合装</v>
          </cell>
          <cell r="C7598" t="str">
            <v>CYS-YDPSZ-LS-HS-云朵趴睡枕组合装</v>
          </cell>
          <cell r="D7598" t="str">
            <v>居家布艺</v>
          </cell>
          <cell r="E7598" t="str">
            <v>是</v>
          </cell>
          <cell r="F7598" t="str">
            <v>否</v>
          </cell>
          <cell r="G7598" t="str">
            <v>61*48*19</v>
          </cell>
          <cell r="H7598" t="str">
            <v>41*60</v>
          </cell>
          <cell r="I7598" t="str">
            <v>蓝+灰</v>
          </cell>
          <cell r="J7598" t="str">
            <v>件</v>
          </cell>
          <cell r="K7598" t="str">
            <v/>
          </cell>
          <cell r="L7598" t="str">
            <v/>
          </cell>
          <cell r="M7598" t="str">
            <v>90.00</v>
          </cell>
        </row>
        <row r="7599">
          <cell r="A7599" t="str">
            <v>CYS-YDPSZ-ZS-FS</v>
          </cell>
          <cell r="B7599" t="str">
            <v>云朵趴睡枕组合装</v>
          </cell>
          <cell r="C7599" t="str">
            <v>CYS-YDPSZ-ZS-FS-云朵趴睡枕组合装</v>
          </cell>
          <cell r="D7599" t="str">
            <v>居家布艺</v>
          </cell>
          <cell r="E7599" t="str">
            <v>是</v>
          </cell>
          <cell r="F7599" t="str">
            <v>否</v>
          </cell>
          <cell r="G7599" t="str">
            <v>61*48*19</v>
          </cell>
          <cell r="H7599" t="str">
            <v>41*60</v>
          </cell>
          <cell r="I7599" t="str">
            <v>紫+粉</v>
          </cell>
          <cell r="J7599" t="str">
            <v>件</v>
          </cell>
          <cell r="K7599" t="str">
            <v/>
          </cell>
          <cell r="L7599" t="str">
            <v/>
          </cell>
          <cell r="M7599" t="str">
            <v>90.00</v>
          </cell>
        </row>
        <row r="7600">
          <cell r="A7600" t="str">
            <v>CYS-YDPSZ-ZS-HS</v>
          </cell>
          <cell r="B7600" t="str">
            <v>云朵趴睡枕组合装</v>
          </cell>
          <cell r="C7600" t="str">
            <v>CYS-YDPSZ-ZS-HS-云朵趴睡枕组合装</v>
          </cell>
          <cell r="D7600" t="str">
            <v>居家布艺</v>
          </cell>
          <cell r="E7600" t="str">
            <v>是</v>
          </cell>
          <cell r="F7600" t="str">
            <v>否</v>
          </cell>
          <cell r="G7600" t="str">
            <v>61*48*19</v>
          </cell>
          <cell r="H7600" t="str">
            <v>41*60</v>
          </cell>
          <cell r="I7600" t="str">
            <v>紫+灰</v>
          </cell>
          <cell r="J7600" t="str">
            <v>件</v>
          </cell>
          <cell r="K7600" t="str">
            <v/>
          </cell>
          <cell r="L7600" t="str">
            <v/>
          </cell>
          <cell r="M7600" t="str">
            <v>90.00</v>
          </cell>
        </row>
        <row r="7601">
          <cell r="A7601" t="str">
            <v>CYS-YDPSZ-FS-HS</v>
          </cell>
          <cell r="B7601" t="str">
            <v>云朵趴睡枕组合装</v>
          </cell>
          <cell r="C7601" t="str">
            <v>CYS-YDPSZ-FS-HS-云朵趴睡枕组合装</v>
          </cell>
          <cell r="D7601" t="str">
            <v>居家布艺</v>
          </cell>
          <cell r="E7601" t="str">
            <v>是</v>
          </cell>
          <cell r="F7601" t="str">
            <v>否</v>
          </cell>
          <cell r="G7601" t="str">
            <v>61*48*19</v>
          </cell>
          <cell r="H7601" t="str">
            <v>41*60</v>
          </cell>
          <cell r="I7601" t="str">
            <v>粉+灰</v>
          </cell>
          <cell r="J7601" t="str">
            <v>件</v>
          </cell>
          <cell r="K7601" t="str">
            <v/>
          </cell>
          <cell r="L7601" t="str">
            <v/>
          </cell>
          <cell r="M7601" t="str">
            <v>90.00</v>
          </cell>
        </row>
        <row r="7602">
          <cell r="A7602" t="str">
            <v>CYS-YDPSZ-LS-LS</v>
          </cell>
          <cell r="B7602" t="str">
            <v>云朵趴睡枕组合装</v>
          </cell>
          <cell r="C7602" t="str">
            <v>CYS-YDPSZ-LS-LS-云朵趴睡枕组合装</v>
          </cell>
          <cell r="D7602" t="str">
            <v>居家布艺</v>
          </cell>
          <cell r="E7602" t="str">
            <v>是</v>
          </cell>
          <cell r="F7602" t="str">
            <v>否</v>
          </cell>
          <cell r="G7602" t="str">
            <v>61*48*19</v>
          </cell>
          <cell r="H7602" t="str">
            <v>41*60</v>
          </cell>
          <cell r="I7602" t="str">
            <v>蓝+蓝</v>
          </cell>
          <cell r="J7602" t="str">
            <v>件</v>
          </cell>
          <cell r="K7602" t="str">
            <v/>
          </cell>
          <cell r="L7602" t="str">
            <v/>
          </cell>
          <cell r="M7602" t="str">
            <v>90.00</v>
          </cell>
        </row>
        <row r="7603">
          <cell r="A7603" t="str">
            <v>CYS-YDPSZ-ZS-ZS</v>
          </cell>
          <cell r="B7603" t="str">
            <v>云朵趴睡枕组合装</v>
          </cell>
          <cell r="C7603" t="str">
            <v>CYS-YDPSZ-ZS-ZS-云朵趴睡枕组合装</v>
          </cell>
          <cell r="D7603" t="str">
            <v>居家布艺</v>
          </cell>
          <cell r="E7603" t="str">
            <v>是</v>
          </cell>
          <cell r="F7603" t="str">
            <v>否</v>
          </cell>
          <cell r="G7603" t="str">
            <v>61*48*19</v>
          </cell>
          <cell r="H7603" t="str">
            <v>41*60</v>
          </cell>
          <cell r="I7603" t="str">
            <v>紫+紫</v>
          </cell>
          <cell r="J7603" t="str">
            <v>件</v>
          </cell>
          <cell r="K7603" t="str">
            <v/>
          </cell>
          <cell r="L7603" t="str">
            <v/>
          </cell>
          <cell r="M7603" t="str">
            <v>90.00</v>
          </cell>
        </row>
        <row r="7604">
          <cell r="A7604" t="str">
            <v>CYS-YDPSZ-FS-FS</v>
          </cell>
          <cell r="B7604" t="str">
            <v>云朵趴睡枕组合装</v>
          </cell>
          <cell r="C7604" t="str">
            <v>CYS-YDPSZ-FS-FS-云朵趴睡枕组合装</v>
          </cell>
          <cell r="D7604" t="str">
            <v>居家布艺</v>
          </cell>
          <cell r="E7604" t="str">
            <v>是</v>
          </cell>
          <cell r="F7604" t="str">
            <v>否</v>
          </cell>
          <cell r="G7604" t="str">
            <v>61*48*19</v>
          </cell>
          <cell r="H7604" t="str">
            <v>41*60</v>
          </cell>
          <cell r="I7604" t="str">
            <v>粉+粉</v>
          </cell>
          <cell r="J7604" t="str">
            <v>件</v>
          </cell>
          <cell r="K7604" t="str">
            <v/>
          </cell>
          <cell r="L7604" t="str">
            <v/>
          </cell>
          <cell r="M7604" t="str">
            <v>90.00</v>
          </cell>
        </row>
        <row r="7605">
          <cell r="A7605" t="str">
            <v>CYS-YDPSZ-HS-HS</v>
          </cell>
          <cell r="B7605" t="str">
            <v>云朵趴睡枕组合装</v>
          </cell>
          <cell r="C7605" t="str">
            <v>CYS-YDPSZ-HS-HS-云朵趴睡枕组合装</v>
          </cell>
          <cell r="D7605" t="str">
            <v>居家布艺</v>
          </cell>
          <cell r="E7605" t="str">
            <v>是</v>
          </cell>
          <cell r="F7605" t="str">
            <v>否</v>
          </cell>
          <cell r="G7605" t="str">
            <v>61*48*19</v>
          </cell>
          <cell r="H7605" t="str">
            <v>41*60</v>
          </cell>
          <cell r="I7605" t="str">
            <v>灰+灰</v>
          </cell>
          <cell r="J7605" t="str">
            <v>件</v>
          </cell>
          <cell r="K7605" t="str">
            <v/>
          </cell>
          <cell r="L7605" t="str">
            <v/>
          </cell>
          <cell r="M7605" t="str">
            <v>90.00</v>
          </cell>
        </row>
        <row r="7606">
          <cell r="A7606" t="str">
            <v>CYS-SZHTZZMS01</v>
          </cell>
          <cell r="B7606" t="str">
            <v>三组合套装</v>
          </cell>
          <cell r="C7606" t="str">
            <v>CYS-SZHTZZMS01-三组合套装</v>
          </cell>
          <cell r="D7606" t="str">
            <v>居家布艺</v>
          </cell>
          <cell r="E7606" t="str">
            <v>是</v>
          </cell>
          <cell r="F7606" t="str">
            <v>否</v>
          </cell>
          <cell r="G7606" t="str">
            <v>头枕27.5*27*10 腰靠39.5*36*12  坐垫40*35*6.5</v>
          </cell>
          <cell r="H7606" t="str">
            <v>50*70</v>
          </cell>
          <cell r="I7606" t="str">
            <v>紫米色</v>
          </cell>
          <cell r="J7606" t="str">
            <v>件</v>
          </cell>
          <cell r="K7606" t="str">
            <v/>
          </cell>
          <cell r="L7606" t="str">
            <v/>
          </cell>
          <cell r="M7606" t="str">
            <v>50.00</v>
          </cell>
        </row>
        <row r="7607">
          <cell r="A7607" t="str">
            <v>CYS-SZHTZMHS02</v>
          </cell>
          <cell r="B7607" t="str">
            <v>三组合套装</v>
          </cell>
          <cell r="C7607" t="str">
            <v>CYS-SZHTZMHS02-三组合套装</v>
          </cell>
          <cell r="D7607" t="str">
            <v>居家布艺</v>
          </cell>
          <cell r="E7607" t="str">
            <v>是</v>
          </cell>
          <cell r="F7607" t="str">
            <v>否</v>
          </cell>
          <cell r="G7607" t="str">
            <v>头枕27.5*27*10 腰靠39.5*36*12  坐垫40*35*6.5</v>
          </cell>
          <cell r="H7607" t="str">
            <v>50*70</v>
          </cell>
          <cell r="I7607" t="str">
            <v>米灰色</v>
          </cell>
          <cell r="J7607" t="str">
            <v>件</v>
          </cell>
          <cell r="K7607" t="str">
            <v/>
          </cell>
          <cell r="L7607" t="str">
            <v/>
          </cell>
          <cell r="M7607" t="str">
            <v>50.00</v>
          </cell>
        </row>
        <row r="7608">
          <cell r="A7608" t="str">
            <v>CYS-SZHTZSHS03</v>
          </cell>
          <cell r="B7608" t="str">
            <v>三组合套装</v>
          </cell>
          <cell r="C7608" t="str">
            <v>CYS-SZHTZSHS03-三组合套装</v>
          </cell>
          <cell r="D7608" t="str">
            <v>居家布艺</v>
          </cell>
          <cell r="E7608" t="str">
            <v>是</v>
          </cell>
          <cell r="F7608" t="str">
            <v>否</v>
          </cell>
          <cell r="G7608" t="str">
            <v>头枕27.5*27*10 腰靠39.5*36*12  坐垫40*35*6.5</v>
          </cell>
          <cell r="H7608" t="str">
            <v>50*70</v>
          </cell>
          <cell r="I7608" t="str">
            <v>双灰色</v>
          </cell>
          <cell r="J7608" t="str">
            <v>件</v>
          </cell>
          <cell r="K7608" t="str">
            <v/>
          </cell>
          <cell r="L7608" t="str">
            <v/>
          </cell>
          <cell r="M7608" t="str">
            <v>50.00</v>
          </cell>
        </row>
        <row r="7609">
          <cell r="A7609" t="str">
            <v>CYS-SZHTZLMS04</v>
          </cell>
          <cell r="B7609" t="str">
            <v>三组合套装</v>
          </cell>
          <cell r="C7609" t="str">
            <v>CYS-SZHTZLMS04-三组合套装</v>
          </cell>
          <cell r="D7609" t="str">
            <v>居家布艺</v>
          </cell>
          <cell r="E7609" t="str">
            <v>是</v>
          </cell>
          <cell r="F7609" t="str">
            <v>否</v>
          </cell>
          <cell r="G7609" t="str">
            <v>头枕27.5*27*10 腰靠39.5*36*12  坐垫40*35*6.5</v>
          </cell>
          <cell r="H7609" t="str">
            <v>50*70</v>
          </cell>
          <cell r="I7609" t="str">
            <v>蓝米色</v>
          </cell>
          <cell r="J7609" t="str">
            <v>件</v>
          </cell>
          <cell r="K7609" t="str">
            <v/>
          </cell>
          <cell r="L7609" t="str">
            <v/>
          </cell>
          <cell r="M7609" t="str">
            <v>50.00</v>
          </cell>
        </row>
        <row r="7610">
          <cell r="A7610" t="str">
            <v>CYS-SZHTZGMS05</v>
          </cell>
          <cell r="B7610" t="str">
            <v>三组合套装</v>
          </cell>
          <cell r="C7610" t="str">
            <v>CYS-SZHTZGMS05-三组合套装</v>
          </cell>
          <cell r="D7610" t="str">
            <v>居家布艺</v>
          </cell>
          <cell r="E7610" t="str">
            <v>是</v>
          </cell>
          <cell r="F7610" t="str">
            <v>否</v>
          </cell>
          <cell r="G7610" t="str">
            <v>头枕27.5*27*10 腰靠39.5*36*12  坐垫40*35*6.5</v>
          </cell>
          <cell r="H7610" t="str">
            <v>50*70</v>
          </cell>
          <cell r="I7610" t="str">
            <v>绿米色</v>
          </cell>
          <cell r="J7610" t="str">
            <v>件</v>
          </cell>
          <cell r="K7610" t="str">
            <v/>
          </cell>
          <cell r="L7610" t="str">
            <v/>
          </cell>
          <cell r="M7610" t="str">
            <v>50.00</v>
          </cell>
        </row>
        <row r="7611">
          <cell r="A7611" t="str">
            <v>CYS-SZHTZHHS06</v>
          </cell>
          <cell r="B7611" t="str">
            <v>三组合套装</v>
          </cell>
          <cell r="C7611" t="str">
            <v>CYS-SZHTZHHS06-三组合套装</v>
          </cell>
          <cell r="D7611" t="str">
            <v>居家布艺</v>
          </cell>
          <cell r="E7611" t="str">
            <v>是</v>
          </cell>
          <cell r="F7611" t="str">
            <v>否</v>
          </cell>
          <cell r="G7611" t="str">
            <v>头枕27.5*27*10 腰靠39.5*36*12  坐垫40*35*6.5</v>
          </cell>
          <cell r="H7611" t="str">
            <v>50*70</v>
          </cell>
          <cell r="I7611" t="str">
            <v>黑灰色</v>
          </cell>
          <cell r="J7611" t="str">
            <v>件</v>
          </cell>
          <cell r="K7611" t="str">
            <v/>
          </cell>
          <cell r="L7611" t="str">
            <v/>
          </cell>
          <cell r="M7611" t="str">
            <v>50.00</v>
          </cell>
        </row>
        <row r="7612">
          <cell r="A7612" t="str">
            <v>CYS-SZHTZJMS07</v>
          </cell>
          <cell r="B7612" t="str">
            <v>三组合套装</v>
          </cell>
          <cell r="C7612" t="str">
            <v>CYS-SZHTZJMS07-三组合套装</v>
          </cell>
          <cell r="D7612" t="str">
            <v>居家布艺</v>
          </cell>
          <cell r="E7612" t="str">
            <v>是</v>
          </cell>
          <cell r="F7612" t="str">
            <v>否</v>
          </cell>
          <cell r="G7612" t="str">
            <v>头枕27.5*27*10 腰靠39.5*36*12  坐垫40*35*6.5</v>
          </cell>
          <cell r="H7612" t="str">
            <v>50*70</v>
          </cell>
          <cell r="I7612" t="str">
            <v>橘米色</v>
          </cell>
          <cell r="J7612" t="str">
            <v>件</v>
          </cell>
          <cell r="K7612" t="str">
            <v/>
          </cell>
          <cell r="L7612" t="str">
            <v/>
          </cell>
          <cell r="M7612" t="str">
            <v>50.00</v>
          </cell>
        </row>
        <row r="7613">
          <cell r="A7613" t="str">
            <v>CYS-SZHTZZQS08</v>
          </cell>
          <cell r="B7613" t="str">
            <v>三组合套装</v>
          </cell>
          <cell r="C7613" t="str">
            <v>CYS-SZHTZZQS08-三组合套装</v>
          </cell>
          <cell r="D7613" t="str">
            <v>居家布艺</v>
          </cell>
          <cell r="E7613" t="str">
            <v>是</v>
          </cell>
          <cell r="F7613" t="str">
            <v>否</v>
          </cell>
          <cell r="G7613" t="str">
            <v>头枕27.5*27*10 腰靠39.5*36*12  坐垫40*35*6.5</v>
          </cell>
          <cell r="H7613" t="str">
            <v>50*70</v>
          </cell>
          <cell r="I7613" t="str">
            <v>藏青色</v>
          </cell>
          <cell r="J7613" t="str">
            <v>件</v>
          </cell>
          <cell r="K7613" t="str">
            <v/>
          </cell>
          <cell r="L7613" t="str">
            <v/>
          </cell>
          <cell r="M7613" t="str">
            <v>50.00</v>
          </cell>
        </row>
        <row r="7614">
          <cell r="A7614" t="str">
            <v>CYS-SZHTZHFS09</v>
          </cell>
          <cell r="B7614" t="str">
            <v>三组合套装</v>
          </cell>
          <cell r="C7614" t="str">
            <v>CYS-SZHTZHFS09-三组合套装</v>
          </cell>
          <cell r="D7614" t="str">
            <v>居家布艺</v>
          </cell>
          <cell r="E7614" t="str">
            <v>是</v>
          </cell>
          <cell r="F7614" t="str">
            <v>否</v>
          </cell>
          <cell r="G7614" t="str">
            <v>头枕27.5*27*10 腰靠39.5*36*12  坐垫40*35*6.5</v>
          </cell>
          <cell r="H7614" t="str">
            <v>50*70</v>
          </cell>
          <cell r="I7614" t="str">
            <v>黑粉色</v>
          </cell>
          <cell r="J7614" t="str">
            <v>件</v>
          </cell>
          <cell r="K7614" t="str">
            <v/>
          </cell>
          <cell r="L7614" t="str">
            <v/>
          </cell>
          <cell r="M7614" t="str">
            <v>50.00</v>
          </cell>
        </row>
        <row r="7615">
          <cell r="A7615" t="str">
            <v>CYS-YZHS01</v>
          </cell>
          <cell r="B7615" t="str">
            <v>腰枕</v>
          </cell>
          <cell r="C7615" t="str">
            <v>CYS-YZHS01-腰枕</v>
          </cell>
          <cell r="D7615" t="str">
            <v>居家布艺</v>
          </cell>
          <cell r="E7615" t="str">
            <v>是</v>
          </cell>
          <cell r="F7615" t="str">
            <v>否</v>
          </cell>
          <cell r="G7615" t="str">
            <v>49*28*13</v>
          </cell>
          <cell r="H7615" t="str">
            <v>50*70</v>
          </cell>
          <cell r="I7615" t="str">
            <v>灰色</v>
          </cell>
          <cell r="J7615" t="str">
            <v>件</v>
          </cell>
          <cell r="K7615" t="str">
            <v/>
          </cell>
          <cell r="L7615" t="str">
            <v/>
          </cell>
          <cell r="M7615" t="str">
            <v>26.00</v>
          </cell>
        </row>
        <row r="7616">
          <cell r="A7616" t="str">
            <v>CYS-YZLS02</v>
          </cell>
          <cell r="B7616" t="str">
            <v>腰枕</v>
          </cell>
          <cell r="C7616" t="str">
            <v>CYS-YZLS02-腰枕</v>
          </cell>
          <cell r="D7616" t="str">
            <v>居家布艺</v>
          </cell>
          <cell r="E7616" t="str">
            <v>是</v>
          </cell>
          <cell r="F7616" t="str">
            <v>否</v>
          </cell>
          <cell r="G7616" t="str">
            <v>49*28*13</v>
          </cell>
          <cell r="H7616" t="str">
            <v>50*70</v>
          </cell>
          <cell r="I7616" t="str">
            <v>蓝色</v>
          </cell>
          <cell r="J7616" t="str">
            <v>件</v>
          </cell>
          <cell r="K7616" t="str">
            <v/>
          </cell>
          <cell r="L7616" t="str">
            <v/>
          </cell>
          <cell r="M7616" t="str">
            <v>26.00</v>
          </cell>
        </row>
        <row r="7617">
          <cell r="A7617" t="str">
            <v>CYS-YZFS03</v>
          </cell>
          <cell r="B7617" t="str">
            <v>腰枕</v>
          </cell>
          <cell r="C7617" t="str">
            <v>CYS-YZFS03-腰枕</v>
          </cell>
          <cell r="D7617" t="str">
            <v>居家布艺</v>
          </cell>
          <cell r="E7617" t="str">
            <v>是</v>
          </cell>
          <cell r="F7617" t="str">
            <v>否</v>
          </cell>
          <cell r="G7617" t="str">
            <v>49*28*13</v>
          </cell>
          <cell r="H7617" t="str">
            <v>50*70</v>
          </cell>
          <cell r="I7617" t="str">
            <v>粉色</v>
          </cell>
          <cell r="J7617" t="str">
            <v>件</v>
          </cell>
          <cell r="K7617" t="str">
            <v/>
          </cell>
          <cell r="L7617" t="str">
            <v/>
          </cell>
          <cell r="M7617" t="str">
            <v>26.00</v>
          </cell>
        </row>
        <row r="7618">
          <cell r="A7618" t="str">
            <v>CYS-YYHYDMBTZMHS01</v>
          </cell>
          <cell r="B7618" t="str">
            <v>云翼护腰垫+面包头枕</v>
          </cell>
          <cell r="C7618" t="str">
            <v>CYS-YYHYDMBTZMHS01-云翼护腰垫+面包头枕</v>
          </cell>
          <cell r="D7618" t="str">
            <v>居家布艺</v>
          </cell>
          <cell r="E7618" t="str">
            <v>是</v>
          </cell>
          <cell r="F7618" t="str">
            <v>否</v>
          </cell>
          <cell r="G7618" t="str">
            <v>坐垫42*34*32  头枕27.5*27*10</v>
          </cell>
          <cell r="H7618" t="str">
            <v>41*60</v>
          </cell>
          <cell r="I7618" t="str">
            <v/>
          </cell>
          <cell r="J7618" t="str">
            <v>件</v>
          </cell>
          <cell r="K7618" t="str">
            <v/>
          </cell>
          <cell r="L7618" t="str">
            <v/>
          </cell>
          <cell r="M7618" t="str">
            <v>50.00</v>
          </cell>
        </row>
        <row r="7619">
          <cell r="A7619" t="str">
            <v>CYS-YYHYDMBTZSHS02</v>
          </cell>
          <cell r="B7619" t="str">
            <v>云翼护腰垫+面包头枕</v>
          </cell>
          <cell r="C7619" t="str">
            <v>CYS-YYHYDMBTZSHS02-云翼护腰垫+面包头枕</v>
          </cell>
          <cell r="D7619" t="str">
            <v>居家布艺</v>
          </cell>
          <cell r="E7619" t="str">
            <v>是</v>
          </cell>
          <cell r="F7619" t="str">
            <v>否</v>
          </cell>
          <cell r="G7619" t="str">
            <v>坐垫42*34*32  头枕27.5*27*10</v>
          </cell>
          <cell r="H7619" t="str">
            <v>41*60</v>
          </cell>
          <cell r="I7619" t="str">
            <v/>
          </cell>
          <cell r="J7619" t="str">
            <v>件</v>
          </cell>
          <cell r="K7619" t="str">
            <v/>
          </cell>
          <cell r="L7619" t="str">
            <v/>
          </cell>
          <cell r="M7619" t="str">
            <v>50.00</v>
          </cell>
        </row>
        <row r="7620">
          <cell r="A7620" t="str">
            <v>CYS-YYHYDMBTZHHS03</v>
          </cell>
          <cell r="B7620" t="str">
            <v>云翼护腰垫+面包头枕</v>
          </cell>
          <cell r="C7620" t="str">
            <v>CYS-YYHYDMBTZHHS03-云翼护腰垫+面包头枕</v>
          </cell>
          <cell r="D7620" t="str">
            <v>居家布艺</v>
          </cell>
          <cell r="E7620" t="str">
            <v>是</v>
          </cell>
          <cell r="F7620" t="str">
            <v>否</v>
          </cell>
          <cell r="G7620" t="str">
            <v>坐垫42*34*32  头枕27.5*27*10</v>
          </cell>
          <cell r="H7620" t="str">
            <v>41*60</v>
          </cell>
          <cell r="I7620" t="str">
            <v/>
          </cell>
          <cell r="J7620" t="str">
            <v>件</v>
          </cell>
          <cell r="K7620" t="str">
            <v/>
          </cell>
          <cell r="L7620" t="str">
            <v/>
          </cell>
          <cell r="M7620" t="str">
            <v>50.00</v>
          </cell>
        </row>
        <row r="7621">
          <cell r="A7621" t="str">
            <v>CYS-YYHYDMBTZHBS04</v>
          </cell>
          <cell r="B7621" t="str">
            <v>云翼护腰垫+面包头枕</v>
          </cell>
          <cell r="C7621" t="str">
            <v>CYS-YYHYDMBTZHBS04-云翼护腰垫+面包头枕</v>
          </cell>
          <cell r="D7621" t="str">
            <v>居家布艺</v>
          </cell>
          <cell r="E7621" t="str">
            <v>是</v>
          </cell>
          <cell r="F7621" t="str">
            <v>否</v>
          </cell>
          <cell r="G7621" t="str">
            <v>坐垫42*34*32  头枕27.5*27*10</v>
          </cell>
          <cell r="H7621" t="str">
            <v>41*60</v>
          </cell>
          <cell r="I7621" t="str">
            <v/>
          </cell>
          <cell r="J7621" t="str">
            <v>件</v>
          </cell>
          <cell r="K7621" t="str">
            <v/>
          </cell>
          <cell r="L7621" t="str">
            <v/>
          </cell>
          <cell r="M7621" t="str">
            <v>50.00</v>
          </cell>
        </row>
        <row r="7622">
          <cell r="A7622" t="str">
            <v>CYS-YHZDSXYKZMS01</v>
          </cell>
          <cell r="B7622" t="str">
            <v>云环坐垫+舒享腰靠</v>
          </cell>
          <cell r="C7622" t="str">
            <v>CYS-YHZDSXYKZMS01-云环坐垫+舒享腰靠</v>
          </cell>
          <cell r="D7622" t="str">
            <v>居家布艺</v>
          </cell>
          <cell r="E7622" t="str">
            <v>是</v>
          </cell>
          <cell r="F7622" t="str">
            <v>否</v>
          </cell>
          <cell r="G7622" t="str">
            <v>坐垫38*38*9 腰靠37.5*37*5</v>
          </cell>
          <cell r="H7622" t="str">
            <v>55*85</v>
          </cell>
          <cell r="I7622" t="str">
            <v/>
          </cell>
          <cell r="J7622" t="str">
            <v>件</v>
          </cell>
          <cell r="K7622" t="str">
            <v/>
          </cell>
          <cell r="L7622" t="str">
            <v/>
          </cell>
          <cell r="M7622" t="str">
            <v>38.00</v>
          </cell>
        </row>
        <row r="7623">
          <cell r="A7623" t="str">
            <v>CYS-YHZDSXYKHS02</v>
          </cell>
          <cell r="B7623" t="str">
            <v>云环坐垫+舒享腰靠</v>
          </cell>
          <cell r="C7623" t="str">
            <v>CYS-YHZDSXYKHS02-云环坐垫+舒享腰靠</v>
          </cell>
          <cell r="D7623" t="str">
            <v>居家布艺</v>
          </cell>
          <cell r="E7623" t="str">
            <v>是</v>
          </cell>
          <cell r="F7623" t="str">
            <v>否</v>
          </cell>
          <cell r="G7623" t="str">
            <v>坐垫38*38*9 腰靠37.5*37*5</v>
          </cell>
          <cell r="H7623" t="str">
            <v>55*85</v>
          </cell>
          <cell r="I7623" t="str">
            <v/>
          </cell>
          <cell r="J7623" t="str">
            <v>件</v>
          </cell>
          <cell r="K7623" t="str">
            <v/>
          </cell>
          <cell r="L7623" t="str">
            <v/>
          </cell>
          <cell r="M7623" t="str">
            <v>38.00</v>
          </cell>
        </row>
        <row r="7624">
          <cell r="A7624" t="str">
            <v>CYS-YHZDSXYKLMS03</v>
          </cell>
          <cell r="B7624" t="str">
            <v>云环坐垫+舒享腰靠</v>
          </cell>
          <cell r="C7624" t="str">
            <v>CYS-YHZDSXYKLMS03-云环坐垫+舒享腰靠</v>
          </cell>
          <cell r="D7624" t="str">
            <v>居家布艺</v>
          </cell>
          <cell r="E7624" t="str">
            <v>是</v>
          </cell>
          <cell r="F7624" t="str">
            <v>否</v>
          </cell>
          <cell r="G7624" t="str">
            <v>坐垫38*38*9 腰靠37.5*37*5</v>
          </cell>
          <cell r="H7624" t="str">
            <v>55*85</v>
          </cell>
          <cell r="I7624" t="str">
            <v/>
          </cell>
          <cell r="J7624" t="str">
            <v>件</v>
          </cell>
          <cell r="K7624" t="str">
            <v/>
          </cell>
          <cell r="L7624" t="str">
            <v/>
          </cell>
          <cell r="M7624" t="str">
            <v>38.00</v>
          </cell>
        </row>
        <row r="7625">
          <cell r="A7625" t="str">
            <v>CYS-YHZDSXYKGMS04</v>
          </cell>
          <cell r="B7625" t="str">
            <v>云环坐垫+舒享腰靠</v>
          </cell>
          <cell r="C7625" t="str">
            <v>CYS-YHZDSXYKGMS04-云环坐垫+舒享腰靠</v>
          </cell>
          <cell r="D7625" t="str">
            <v>居家布艺</v>
          </cell>
          <cell r="E7625" t="str">
            <v>是</v>
          </cell>
          <cell r="F7625" t="str">
            <v>否</v>
          </cell>
          <cell r="G7625" t="str">
            <v>坐垫38*38*9 腰靠37.5*37*5</v>
          </cell>
          <cell r="H7625" t="str">
            <v>55*85</v>
          </cell>
          <cell r="I7625" t="str">
            <v/>
          </cell>
          <cell r="J7625" t="str">
            <v>件</v>
          </cell>
          <cell r="K7625" t="str">
            <v/>
          </cell>
          <cell r="L7625" t="str">
            <v/>
          </cell>
          <cell r="M7625" t="str">
            <v>38.00</v>
          </cell>
        </row>
        <row r="7626">
          <cell r="A7626" t="str">
            <v>CYS-YHZDSXYKMHS05</v>
          </cell>
          <cell r="B7626" t="str">
            <v>云环坐垫+舒享腰靠</v>
          </cell>
          <cell r="C7626" t="str">
            <v>CYS-YHZDSXYKMHS05-云环坐垫+舒享腰靠</v>
          </cell>
          <cell r="D7626" t="str">
            <v>居家布艺</v>
          </cell>
          <cell r="E7626" t="str">
            <v>是</v>
          </cell>
          <cell r="F7626" t="str">
            <v>否</v>
          </cell>
          <cell r="G7626" t="str">
            <v>坐垫38*38*9 腰靠37.5*37*5</v>
          </cell>
          <cell r="H7626" t="str">
            <v>55*85</v>
          </cell>
          <cell r="I7626" t="str">
            <v/>
          </cell>
          <cell r="J7626" t="str">
            <v>件</v>
          </cell>
          <cell r="K7626" t="str">
            <v/>
          </cell>
          <cell r="L7626" t="str">
            <v/>
          </cell>
          <cell r="M7626" t="str">
            <v>38.00</v>
          </cell>
        </row>
        <row r="7627">
          <cell r="A7627" t="str">
            <v>CYS-GTYKYBWSZHS01</v>
          </cell>
          <cell r="B7627" t="str">
            <v>狗头腰靠+元抱午睡枕</v>
          </cell>
          <cell r="C7627" t="str">
            <v>CYS-GTYKYBWSZHS01-狗头腰靠+元抱午睡枕</v>
          </cell>
          <cell r="D7627" t="str">
            <v>居家布艺</v>
          </cell>
          <cell r="E7627" t="str">
            <v>是</v>
          </cell>
          <cell r="F7627" t="str">
            <v>否</v>
          </cell>
          <cell r="G7627" t="str">
            <v>腰靠43*21*11  头枕39*27*6</v>
          </cell>
          <cell r="H7627" t="str">
            <v>50*70</v>
          </cell>
          <cell r="I7627" t="str">
            <v>狗头双灰色+元抱灰色</v>
          </cell>
          <cell r="J7627" t="str">
            <v>件</v>
          </cell>
          <cell r="K7627" t="str">
            <v/>
          </cell>
          <cell r="L7627" t="str">
            <v/>
          </cell>
          <cell r="M7627" t="str">
            <v>30.00</v>
          </cell>
        </row>
        <row r="7628">
          <cell r="A7628" t="str">
            <v>CYS-GTYKYBWSZJMS02</v>
          </cell>
          <cell r="B7628" t="str">
            <v>狗头腰靠+元抱午睡枕</v>
          </cell>
          <cell r="C7628" t="str">
            <v>CYS-GTYKYBWSZJMS02-狗头腰靠+元抱午睡枕</v>
          </cell>
          <cell r="D7628" t="str">
            <v>居家布艺</v>
          </cell>
          <cell r="E7628" t="str">
            <v>是</v>
          </cell>
          <cell r="F7628" t="str">
            <v>否</v>
          </cell>
          <cell r="G7628" t="str">
            <v>腰靠43*21*11  头枕39*27*6</v>
          </cell>
          <cell r="H7628" t="str">
            <v>50*70</v>
          </cell>
          <cell r="I7628" t="str">
            <v>狗头橘米色+元抱米色</v>
          </cell>
          <cell r="J7628" t="str">
            <v>件</v>
          </cell>
          <cell r="K7628" t="str">
            <v/>
          </cell>
          <cell r="L7628" t="str">
            <v/>
          </cell>
          <cell r="M7628" t="str">
            <v>30.00</v>
          </cell>
        </row>
        <row r="7629">
          <cell r="A7629" t="str">
            <v>CYS-GTYKYBWSZHFS03</v>
          </cell>
          <cell r="B7629" t="str">
            <v>狗头腰靠+元抱午睡枕</v>
          </cell>
          <cell r="C7629" t="str">
            <v>CYS-GTYKYBWSZHFS03-狗头腰靠+元抱午睡枕</v>
          </cell>
          <cell r="D7629" t="str">
            <v>居家布艺</v>
          </cell>
          <cell r="E7629" t="str">
            <v>是</v>
          </cell>
          <cell r="F7629" t="str">
            <v>否</v>
          </cell>
          <cell r="G7629" t="str">
            <v>腰靠43*21*11  头枕39*27*6</v>
          </cell>
          <cell r="H7629" t="str">
            <v>50*70</v>
          </cell>
          <cell r="I7629" t="str">
            <v>狗头米灰色+元抱粉色</v>
          </cell>
          <cell r="J7629" t="str">
            <v>件</v>
          </cell>
          <cell r="K7629" t="str">
            <v/>
          </cell>
          <cell r="L7629" t="str">
            <v/>
          </cell>
          <cell r="M7629" t="str">
            <v>30.00</v>
          </cell>
        </row>
        <row r="7630">
          <cell r="A7630" t="str">
            <v>CYS-GTYKYBWSZGS04</v>
          </cell>
          <cell r="B7630" t="str">
            <v>狗头腰靠+元抱午睡枕</v>
          </cell>
          <cell r="C7630" t="str">
            <v>CYS-GTYKYBWSZGS04-狗头腰靠+元抱午睡枕</v>
          </cell>
          <cell r="D7630" t="str">
            <v>居家布艺</v>
          </cell>
          <cell r="E7630" t="str">
            <v>是</v>
          </cell>
          <cell r="F7630" t="str">
            <v>否</v>
          </cell>
          <cell r="G7630" t="str">
            <v>腰靠43*21*11  头枕39*27*6</v>
          </cell>
          <cell r="H7630" t="str">
            <v>50*70</v>
          </cell>
          <cell r="I7630" t="str">
            <v>狗头绿米色+元抱绿色</v>
          </cell>
          <cell r="J7630" t="str">
            <v>件</v>
          </cell>
          <cell r="K7630" t="str">
            <v/>
          </cell>
          <cell r="L7630" t="str">
            <v/>
          </cell>
          <cell r="M7630" t="str">
            <v>30.00</v>
          </cell>
        </row>
        <row r="7631">
          <cell r="A7631" t="str">
            <v>CYS-GTYKYBWSZLS05</v>
          </cell>
          <cell r="B7631" t="str">
            <v>狗头腰靠+元抱午睡枕</v>
          </cell>
          <cell r="C7631" t="str">
            <v>CYS-GTYKYBWSZLS05-狗头腰靠+元抱午睡枕</v>
          </cell>
          <cell r="D7631" t="str">
            <v>居家布艺</v>
          </cell>
          <cell r="E7631" t="str">
            <v>是</v>
          </cell>
          <cell r="F7631" t="str">
            <v>否</v>
          </cell>
          <cell r="G7631" t="str">
            <v>腰靠43*21*11  头枕39*27*6</v>
          </cell>
          <cell r="H7631" t="str">
            <v>50*70</v>
          </cell>
          <cell r="I7631" t="str">
            <v>狗头蓝米色+元抱蓝色</v>
          </cell>
          <cell r="J7631" t="str">
            <v>件</v>
          </cell>
          <cell r="K7631" t="str">
            <v/>
          </cell>
          <cell r="L7631" t="str">
            <v/>
          </cell>
          <cell r="M7631" t="str">
            <v>30.00</v>
          </cell>
        </row>
        <row r="7632">
          <cell r="A7632" t="str">
            <v>CYS-GTYKYBWSZMHS06</v>
          </cell>
          <cell r="B7632" t="str">
            <v>狗头腰靠+元抱午睡枕</v>
          </cell>
          <cell r="C7632" t="str">
            <v>CYS-GTYKYBWSZMHS06-狗头腰靠+元抱午睡枕</v>
          </cell>
          <cell r="D7632" t="str">
            <v>居家布艺</v>
          </cell>
          <cell r="E7632" t="str">
            <v>是</v>
          </cell>
          <cell r="F7632" t="str">
            <v>否</v>
          </cell>
          <cell r="G7632" t="str">
            <v>腰靠43*21*11  头枕39*27*6</v>
          </cell>
          <cell r="H7632" t="str">
            <v>50*70</v>
          </cell>
          <cell r="I7632" t="str">
            <v>狗头米灰色+元抱米色</v>
          </cell>
          <cell r="J7632" t="str">
            <v>件</v>
          </cell>
          <cell r="K7632" t="str">
            <v/>
          </cell>
          <cell r="L7632" t="str">
            <v/>
          </cell>
          <cell r="M7632" t="str">
            <v>30.00</v>
          </cell>
        </row>
        <row r="7633">
          <cell r="A7633" t="str">
            <v>CYS-HTBZLS01</v>
          </cell>
          <cell r="B7633" t="str">
            <v>海豚抱枕</v>
          </cell>
          <cell r="C7633" t="str">
            <v>CYS-HTBZLS01-海豚抱枕</v>
          </cell>
          <cell r="D7633" t="str">
            <v>居家布艺</v>
          </cell>
          <cell r="E7633" t="str">
            <v>是</v>
          </cell>
          <cell r="F7633" t="str">
            <v>否</v>
          </cell>
          <cell r="G7633" t="str">
            <v>120*35*17</v>
          </cell>
          <cell r="H7633" t="str">
            <v>41*60</v>
          </cell>
          <cell r="I7633" t="str">
            <v>蓝</v>
          </cell>
          <cell r="J7633" t="str">
            <v>件</v>
          </cell>
          <cell r="K7633" t="str">
            <v/>
          </cell>
          <cell r="L7633" t="str">
            <v/>
          </cell>
          <cell r="M7633" t="str">
            <v>65.00</v>
          </cell>
        </row>
        <row r="7634">
          <cell r="A7634" t="str">
            <v>CYS-HTBZBS02</v>
          </cell>
          <cell r="B7634" t="str">
            <v>海豚抱枕</v>
          </cell>
          <cell r="C7634" t="str">
            <v>CYS-HTBZBS02-海豚抱枕</v>
          </cell>
          <cell r="D7634" t="str">
            <v>居家布艺</v>
          </cell>
          <cell r="E7634" t="str">
            <v>否</v>
          </cell>
          <cell r="F7634" t="str">
            <v>否</v>
          </cell>
          <cell r="G7634" t="str">
            <v>120*35*17</v>
          </cell>
          <cell r="H7634" t="str">
            <v>41*60</v>
          </cell>
          <cell r="I7634" t="str">
            <v>白</v>
          </cell>
          <cell r="J7634" t="str">
            <v>件</v>
          </cell>
          <cell r="K7634" t="str">
            <v/>
          </cell>
          <cell r="L7634" t="str">
            <v/>
          </cell>
          <cell r="M7634" t="str">
            <v>65.00</v>
          </cell>
        </row>
        <row r="7635">
          <cell r="A7635" t="str">
            <v>CYS-HTBZZS03</v>
          </cell>
          <cell r="B7635" t="str">
            <v>海豚抱枕</v>
          </cell>
          <cell r="C7635" t="str">
            <v>CYS-HTBZZS03-海豚抱枕</v>
          </cell>
          <cell r="D7635" t="str">
            <v>居家布艺</v>
          </cell>
          <cell r="E7635" t="str">
            <v>是</v>
          </cell>
          <cell r="F7635" t="str">
            <v>否</v>
          </cell>
          <cell r="G7635" t="str">
            <v>120*35*17</v>
          </cell>
          <cell r="H7635" t="str">
            <v>41*60</v>
          </cell>
          <cell r="I7635" t="str">
            <v>紫</v>
          </cell>
          <cell r="J7635" t="str">
            <v>件</v>
          </cell>
          <cell r="K7635" t="str">
            <v/>
          </cell>
          <cell r="L7635" t="str">
            <v/>
          </cell>
          <cell r="M7635" t="str">
            <v>65.00</v>
          </cell>
        </row>
        <row r="7636">
          <cell r="A7636" t="str">
            <v>CYS-HTBZJS04</v>
          </cell>
          <cell r="B7636" t="str">
            <v>海豚抱枕</v>
          </cell>
          <cell r="C7636" t="str">
            <v>CYS-HTBZJS04-海豚抱枕</v>
          </cell>
          <cell r="D7636" t="str">
            <v>居家布艺</v>
          </cell>
          <cell r="E7636" t="str">
            <v>否</v>
          </cell>
          <cell r="F7636" t="str">
            <v>否</v>
          </cell>
          <cell r="G7636" t="str">
            <v>120*35*17</v>
          </cell>
          <cell r="H7636" t="str">
            <v>41*60</v>
          </cell>
          <cell r="I7636" t="str">
            <v>金</v>
          </cell>
          <cell r="J7636" t="str">
            <v>件</v>
          </cell>
          <cell r="K7636" t="str">
            <v/>
          </cell>
          <cell r="L7636" t="str">
            <v/>
          </cell>
          <cell r="M7636" t="str">
            <v>65.00</v>
          </cell>
        </row>
        <row r="7637">
          <cell r="A7637" t="str">
            <v>CYS-YTBZFS01</v>
          </cell>
          <cell r="B7637" t="str">
            <v>羊驼抱枕</v>
          </cell>
          <cell r="C7637" t="str">
            <v>CYS-YTBZFS01-羊驼抱枕</v>
          </cell>
          <cell r="D7637" t="str">
            <v>居家布艺</v>
          </cell>
          <cell r="E7637" t="str">
            <v>是</v>
          </cell>
          <cell r="F7637" t="str">
            <v>否</v>
          </cell>
          <cell r="G7637" t="str">
            <v>110*53*14</v>
          </cell>
          <cell r="H7637" t="str">
            <v>55*85</v>
          </cell>
          <cell r="I7637" t="str">
            <v>粉色</v>
          </cell>
          <cell r="J7637" t="str">
            <v>件</v>
          </cell>
          <cell r="K7637" t="str">
            <v/>
          </cell>
          <cell r="L7637" t="str">
            <v/>
          </cell>
          <cell r="M7637" t="str">
            <v>48.00</v>
          </cell>
        </row>
        <row r="7638">
          <cell r="A7638" t="str">
            <v>CYS-YTBZLS02</v>
          </cell>
          <cell r="B7638" t="str">
            <v>羊驼抱枕</v>
          </cell>
          <cell r="C7638" t="str">
            <v>CYS-YTBZLS02-羊驼抱枕</v>
          </cell>
          <cell r="D7638" t="str">
            <v>居家布艺</v>
          </cell>
          <cell r="E7638" t="str">
            <v>是</v>
          </cell>
          <cell r="F7638" t="str">
            <v>否</v>
          </cell>
          <cell r="G7638" t="str">
            <v>110*53*14</v>
          </cell>
          <cell r="H7638" t="str">
            <v>55*85</v>
          </cell>
          <cell r="I7638" t="str">
            <v>蓝色</v>
          </cell>
          <cell r="J7638" t="str">
            <v>件</v>
          </cell>
          <cell r="K7638" t="str">
            <v/>
          </cell>
          <cell r="L7638" t="str">
            <v/>
          </cell>
          <cell r="M7638" t="str">
            <v>48.00</v>
          </cell>
        </row>
        <row r="7639">
          <cell r="A7639" t="str">
            <v>CYS-YTBZMS03</v>
          </cell>
          <cell r="B7639" t="str">
            <v>羊驼抱枕</v>
          </cell>
          <cell r="C7639" t="str">
            <v>CYS-YTBZMS03-羊驼抱枕</v>
          </cell>
          <cell r="D7639" t="str">
            <v>居家布艺</v>
          </cell>
          <cell r="E7639" t="str">
            <v>是</v>
          </cell>
          <cell r="F7639" t="str">
            <v>否</v>
          </cell>
          <cell r="G7639" t="str">
            <v>110*53*14</v>
          </cell>
          <cell r="H7639" t="str">
            <v>55*85</v>
          </cell>
          <cell r="I7639" t="str">
            <v>米色</v>
          </cell>
          <cell r="J7639" t="str">
            <v>件</v>
          </cell>
          <cell r="K7639" t="str">
            <v/>
          </cell>
          <cell r="L7639" t="str">
            <v/>
          </cell>
          <cell r="M7639" t="str">
            <v>48.00</v>
          </cell>
        </row>
        <row r="7640">
          <cell r="A7640" t="str">
            <v>CYS-YTBZGS04</v>
          </cell>
          <cell r="B7640" t="str">
            <v>羊驼抱枕</v>
          </cell>
          <cell r="C7640" t="str">
            <v>CYS-YTBZGS04-羊驼抱枕</v>
          </cell>
          <cell r="D7640" t="str">
            <v>居家布艺</v>
          </cell>
          <cell r="E7640" t="str">
            <v>是</v>
          </cell>
          <cell r="F7640" t="str">
            <v>否</v>
          </cell>
          <cell r="G7640" t="str">
            <v>110*53*14</v>
          </cell>
          <cell r="H7640" t="str">
            <v>55*85</v>
          </cell>
          <cell r="I7640" t="str">
            <v>绿色</v>
          </cell>
          <cell r="J7640" t="str">
            <v>件</v>
          </cell>
          <cell r="K7640" t="str">
            <v/>
          </cell>
          <cell r="L7640" t="str">
            <v/>
          </cell>
          <cell r="M7640" t="str">
            <v>48.00</v>
          </cell>
        </row>
        <row r="7641">
          <cell r="A7641" t="str">
            <v>CYS-MMYKYDZLS01</v>
          </cell>
          <cell r="B7641" t="str">
            <v>萌猫腰靠阅读枕基础款</v>
          </cell>
          <cell r="C7641" t="str">
            <v>CYS-MMYKYDZLS01-萌猫腰靠阅读枕</v>
          </cell>
          <cell r="D7641" t="str">
            <v>居家布艺</v>
          </cell>
          <cell r="E7641" t="str">
            <v>是</v>
          </cell>
          <cell r="F7641" t="str">
            <v>否</v>
          </cell>
          <cell r="G7641" t="str">
            <v/>
          </cell>
          <cell r="H7641" t="str">
            <v>55*32*25</v>
          </cell>
          <cell r="I7641" t="str">
            <v>蓝</v>
          </cell>
          <cell r="J7641" t="str">
            <v>件</v>
          </cell>
          <cell r="K7641" t="str">
            <v/>
          </cell>
          <cell r="L7641" t="str">
            <v/>
          </cell>
          <cell r="M7641" t="str">
            <v>70.00</v>
          </cell>
        </row>
        <row r="7642">
          <cell r="A7642" t="str">
            <v>CYS-MMYKYDZMS02</v>
          </cell>
          <cell r="B7642" t="str">
            <v>萌猫腰靠阅读枕基础款</v>
          </cell>
          <cell r="C7642" t="str">
            <v>CYS-MMYKYDZMS02-萌猫腰靠阅读枕</v>
          </cell>
          <cell r="D7642" t="str">
            <v>居家布艺</v>
          </cell>
          <cell r="E7642" t="str">
            <v>是</v>
          </cell>
          <cell r="F7642" t="str">
            <v>否</v>
          </cell>
          <cell r="G7642" t="str">
            <v/>
          </cell>
          <cell r="H7642" t="str">
            <v>55*32*25</v>
          </cell>
          <cell r="I7642" t="str">
            <v>米</v>
          </cell>
          <cell r="J7642" t="str">
            <v>件</v>
          </cell>
          <cell r="K7642" t="str">
            <v/>
          </cell>
          <cell r="L7642" t="str">
            <v/>
          </cell>
          <cell r="M7642" t="str">
            <v>70.00</v>
          </cell>
        </row>
        <row r="7643">
          <cell r="A7643" t="str">
            <v>CYS-MMYKYDZYS03</v>
          </cell>
          <cell r="B7643" t="str">
            <v>萌猫腰靠阅读枕基础款</v>
          </cell>
          <cell r="C7643" t="str">
            <v>CYS-MMYKYDZYS03-萌猫腰靠阅读枕</v>
          </cell>
          <cell r="D7643" t="str">
            <v>居家布艺</v>
          </cell>
          <cell r="E7643" t="str">
            <v>是</v>
          </cell>
          <cell r="F7643" t="str">
            <v>否</v>
          </cell>
          <cell r="G7643" t="str">
            <v/>
          </cell>
          <cell r="H7643" t="str">
            <v>55*32*25</v>
          </cell>
          <cell r="I7643" t="str">
            <v>黄</v>
          </cell>
          <cell r="J7643" t="str">
            <v>件</v>
          </cell>
          <cell r="K7643" t="str">
            <v/>
          </cell>
          <cell r="L7643" t="str">
            <v/>
          </cell>
          <cell r="M7643" t="str">
            <v>70.00</v>
          </cell>
        </row>
        <row r="7644">
          <cell r="A7644" t="str">
            <v>CYS-MMYKYDZHS04</v>
          </cell>
          <cell r="B7644" t="str">
            <v>萌猫腰靠阅读枕基础款</v>
          </cell>
          <cell r="C7644" t="str">
            <v>CYS-MMYKYDZHS04-萌猫腰靠阅读枕</v>
          </cell>
          <cell r="D7644" t="str">
            <v>居家布艺</v>
          </cell>
          <cell r="E7644" t="str">
            <v>是</v>
          </cell>
          <cell r="F7644" t="str">
            <v>否</v>
          </cell>
          <cell r="G7644" t="str">
            <v/>
          </cell>
          <cell r="H7644" t="str">
            <v>55*32*25</v>
          </cell>
          <cell r="I7644" t="str">
            <v>灰</v>
          </cell>
          <cell r="J7644" t="str">
            <v>件</v>
          </cell>
          <cell r="K7644" t="str">
            <v/>
          </cell>
          <cell r="L7644" t="str">
            <v/>
          </cell>
          <cell r="M7644" t="str">
            <v>70.00</v>
          </cell>
        </row>
        <row r="7645">
          <cell r="A7645" t="str">
            <v>CYS-MMYKYDZZS05</v>
          </cell>
          <cell r="B7645" t="str">
            <v>萌猫腰靠阅读枕基础款</v>
          </cell>
          <cell r="C7645" t="str">
            <v>CYS-MMYKYDZZS05-萌猫腰靠阅读枕</v>
          </cell>
          <cell r="D7645" t="str">
            <v>居家布艺</v>
          </cell>
          <cell r="E7645" t="str">
            <v>是</v>
          </cell>
          <cell r="F7645" t="str">
            <v>否</v>
          </cell>
          <cell r="G7645" t="str">
            <v/>
          </cell>
          <cell r="H7645" t="str">
            <v>55*32*25</v>
          </cell>
          <cell r="I7645" t="str">
            <v>棕</v>
          </cell>
          <cell r="J7645" t="str">
            <v>件</v>
          </cell>
          <cell r="K7645" t="str">
            <v/>
          </cell>
          <cell r="L7645" t="str">
            <v/>
          </cell>
          <cell r="M7645" t="str">
            <v>70.00</v>
          </cell>
        </row>
        <row r="7646">
          <cell r="A7646" t="str">
            <v>CYS-MMYKYDZFSTZLS06</v>
          </cell>
          <cell r="B7646" t="str">
            <v>萌猫腰靠阅读枕升级款</v>
          </cell>
          <cell r="C7646" t="str">
            <v>CYS-MMYKYDZFSTZLS06-萌猫腰靠阅读枕</v>
          </cell>
          <cell r="D7646" t="str">
            <v>居家布艺</v>
          </cell>
          <cell r="E7646" t="str">
            <v>是</v>
          </cell>
          <cell r="F7646" t="str">
            <v>否</v>
          </cell>
          <cell r="G7646" t="str">
            <v/>
          </cell>
          <cell r="H7646" t="str">
            <v>55*32*25</v>
          </cell>
          <cell r="I7646" t="str">
            <v>蓝-扶手头枕款</v>
          </cell>
          <cell r="J7646" t="str">
            <v>件</v>
          </cell>
          <cell r="K7646" t="str">
            <v/>
          </cell>
          <cell r="L7646" t="str">
            <v/>
          </cell>
          <cell r="M7646" t="str">
            <v>85.00</v>
          </cell>
        </row>
        <row r="7647">
          <cell r="A7647" t="str">
            <v>CYS-MMYKYDZFSTZMS07</v>
          </cell>
          <cell r="B7647" t="str">
            <v>萌猫腰靠阅读枕升级款</v>
          </cell>
          <cell r="C7647" t="str">
            <v>CYS-MMYKYDZFSTZMS07-萌猫腰靠阅读枕</v>
          </cell>
          <cell r="D7647" t="str">
            <v>居家布艺</v>
          </cell>
          <cell r="E7647" t="str">
            <v>是</v>
          </cell>
          <cell r="F7647" t="str">
            <v>否</v>
          </cell>
          <cell r="G7647" t="str">
            <v/>
          </cell>
          <cell r="H7647" t="str">
            <v>55*32*25</v>
          </cell>
          <cell r="I7647" t="str">
            <v>米-扶手头枕款</v>
          </cell>
          <cell r="J7647" t="str">
            <v>件</v>
          </cell>
          <cell r="K7647" t="str">
            <v/>
          </cell>
          <cell r="L7647" t="str">
            <v/>
          </cell>
          <cell r="M7647" t="str">
            <v>85.00</v>
          </cell>
        </row>
        <row r="7648">
          <cell r="A7648" t="str">
            <v>CYS-MMYKYDZFSTZYS08</v>
          </cell>
          <cell r="B7648" t="str">
            <v>萌猫腰靠阅读枕升级款</v>
          </cell>
          <cell r="C7648" t="str">
            <v>CYS-MMYKYDZFSTZYS08-萌猫腰靠阅读枕</v>
          </cell>
          <cell r="D7648" t="str">
            <v>居家布艺</v>
          </cell>
          <cell r="E7648" t="str">
            <v>是</v>
          </cell>
          <cell r="F7648" t="str">
            <v>否</v>
          </cell>
          <cell r="G7648" t="str">
            <v/>
          </cell>
          <cell r="H7648" t="str">
            <v>55*32*25</v>
          </cell>
          <cell r="I7648" t="str">
            <v>黄-扶手头枕款</v>
          </cell>
          <cell r="J7648" t="str">
            <v>件</v>
          </cell>
          <cell r="K7648" t="str">
            <v/>
          </cell>
          <cell r="L7648" t="str">
            <v/>
          </cell>
          <cell r="M7648" t="str">
            <v>85.00</v>
          </cell>
        </row>
        <row r="7649">
          <cell r="A7649" t="str">
            <v>CYS-MMYKYDZFSTZHS09</v>
          </cell>
          <cell r="B7649" t="str">
            <v>萌猫腰靠阅读枕升级款</v>
          </cell>
          <cell r="C7649" t="str">
            <v>CYS-MMYKYDZFSTZHS09-萌猫腰靠阅读枕</v>
          </cell>
          <cell r="D7649" t="str">
            <v>居家布艺</v>
          </cell>
          <cell r="E7649" t="str">
            <v>是</v>
          </cell>
          <cell r="F7649" t="str">
            <v>否</v>
          </cell>
          <cell r="G7649" t="str">
            <v/>
          </cell>
          <cell r="H7649" t="str">
            <v>55*32*25</v>
          </cell>
          <cell r="I7649" t="str">
            <v>灰-扶手头枕款</v>
          </cell>
          <cell r="J7649" t="str">
            <v>件</v>
          </cell>
          <cell r="K7649" t="str">
            <v/>
          </cell>
          <cell r="L7649" t="str">
            <v/>
          </cell>
          <cell r="M7649" t="str">
            <v>85.00</v>
          </cell>
        </row>
        <row r="7650">
          <cell r="A7650" t="str">
            <v>CYS-MMYKYDZFSTZZS10</v>
          </cell>
          <cell r="B7650" t="str">
            <v>萌猫腰靠阅读枕升级款</v>
          </cell>
          <cell r="C7650" t="str">
            <v>CYS-MMYKYDZFSTZZS10-萌猫腰靠阅读枕</v>
          </cell>
          <cell r="D7650" t="str">
            <v>居家布艺</v>
          </cell>
          <cell r="E7650" t="str">
            <v>是</v>
          </cell>
          <cell r="F7650" t="str">
            <v>否</v>
          </cell>
          <cell r="G7650" t="str">
            <v/>
          </cell>
          <cell r="H7650" t="str">
            <v>55*32*25</v>
          </cell>
          <cell r="I7650" t="str">
            <v>棕-扶手头枕款</v>
          </cell>
          <cell r="J7650" t="str">
            <v>件</v>
          </cell>
          <cell r="K7650" t="str">
            <v/>
          </cell>
          <cell r="L7650" t="str">
            <v/>
          </cell>
          <cell r="M7650" t="str">
            <v>85.00</v>
          </cell>
        </row>
        <row r="7651">
          <cell r="A7651" t="str">
            <v>CYS-HDYKYDZLS01</v>
          </cell>
          <cell r="B7651" t="str">
            <v>蝴蝶腰靠阅读枕基础款</v>
          </cell>
          <cell r="C7651" t="str">
            <v>CYS-HDYKYDZLS01-蝴蝶腰靠阅读枕</v>
          </cell>
          <cell r="D7651" t="str">
            <v>居家布艺</v>
          </cell>
          <cell r="E7651" t="str">
            <v>是</v>
          </cell>
          <cell r="F7651" t="str">
            <v>否</v>
          </cell>
          <cell r="G7651" t="str">
            <v/>
          </cell>
          <cell r="H7651" t="str">
            <v>55*32*25</v>
          </cell>
          <cell r="I7651" t="str">
            <v>蓝</v>
          </cell>
          <cell r="J7651" t="str">
            <v>件</v>
          </cell>
          <cell r="K7651" t="str">
            <v/>
          </cell>
          <cell r="L7651" t="str">
            <v/>
          </cell>
          <cell r="M7651" t="str">
            <v>85.00</v>
          </cell>
        </row>
        <row r="7652">
          <cell r="A7652" t="str">
            <v>CYS-HDYKYDZMS02</v>
          </cell>
          <cell r="B7652" t="str">
            <v>蝴蝶腰靠阅读枕基础款</v>
          </cell>
          <cell r="C7652" t="str">
            <v>CYS-HDYKYDZMS02-蝴蝶腰靠阅读枕</v>
          </cell>
          <cell r="D7652" t="str">
            <v>居家布艺</v>
          </cell>
          <cell r="E7652" t="str">
            <v>是</v>
          </cell>
          <cell r="F7652" t="str">
            <v>否</v>
          </cell>
          <cell r="G7652" t="str">
            <v/>
          </cell>
          <cell r="H7652" t="str">
            <v>55*32*25</v>
          </cell>
          <cell r="I7652" t="str">
            <v>米</v>
          </cell>
          <cell r="J7652" t="str">
            <v>件</v>
          </cell>
          <cell r="K7652" t="str">
            <v/>
          </cell>
          <cell r="L7652" t="str">
            <v/>
          </cell>
          <cell r="M7652" t="str">
            <v>85.00</v>
          </cell>
        </row>
        <row r="7653">
          <cell r="A7653" t="str">
            <v>CYS-HDYKYDZFS03</v>
          </cell>
          <cell r="B7653" t="str">
            <v>蝴蝶腰靠阅读枕基础款</v>
          </cell>
          <cell r="C7653" t="str">
            <v>CYS-HDYKYDZFS03-蝴蝶腰靠阅读枕</v>
          </cell>
          <cell r="D7653" t="str">
            <v>居家布艺</v>
          </cell>
          <cell r="E7653" t="str">
            <v>是</v>
          </cell>
          <cell r="F7653" t="str">
            <v>否</v>
          </cell>
          <cell r="G7653" t="str">
            <v/>
          </cell>
          <cell r="H7653" t="str">
            <v>55*32*25</v>
          </cell>
          <cell r="I7653" t="str">
            <v>粉</v>
          </cell>
          <cell r="J7653" t="str">
            <v>件</v>
          </cell>
          <cell r="K7653" t="str">
            <v/>
          </cell>
          <cell r="L7653" t="str">
            <v/>
          </cell>
          <cell r="M7653" t="str">
            <v>85.00</v>
          </cell>
        </row>
        <row r="7654">
          <cell r="A7654" t="str">
            <v>CYS-HDYKYDZHS04</v>
          </cell>
          <cell r="B7654" t="str">
            <v>蝴蝶腰靠阅读枕基础款</v>
          </cell>
          <cell r="C7654" t="str">
            <v>CYS-HDYKYDZHS04-蝴蝶腰靠阅读枕</v>
          </cell>
          <cell r="D7654" t="str">
            <v>居家布艺</v>
          </cell>
          <cell r="E7654" t="str">
            <v>是</v>
          </cell>
          <cell r="F7654" t="str">
            <v>否</v>
          </cell>
          <cell r="G7654" t="str">
            <v/>
          </cell>
          <cell r="H7654" t="str">
            <v>55*32*25</v>
          </cell>
          <cell r="I7654" t="str">
            <v>灰</v>
          </cell>
          <cell r="J7654" t="str">
            <v>件</v>
          </cell>
          <cell r="K7654" t="str">
            <v/>
          </cell>
          <cell r="L7654" t="str">
            <v/>
          </cell>
          <cell r="M7654" t="str">
            <v>85.00</v>
          </cell>
        </row>
        <row r="7655">
          <cell r="A7655" t="str">
            <v>CYS-HDYKYDZGS05</v>
          </cell>
          <cell r="B7655" t="str">
            <v>蝴蝶腰靠阅读枕基础款</v>
          </cell>
          <cell r="C7655" t="str">
            <v>CYS-HDYKYDZGS05-蝴蝶腰靠阅读枕</v>
          </cell>
          <cell r="D7655" t="str">
            <v>居家布艺</v>
          </cell>
          <cell r="E7655" t="str">
            <v>是</v>
          </cell>
          <cell r="F7655" t="str">
            <v>否</v>
          </cell>
          <cell r="G7655" t="str">
            <v/>
          </cell>
          <cell r="H7655" t="str">
            <v>55*32*25</v>
          </cell>
          <cell r="I7655" t="str">
            <v>绿</v>
          </cell>
          <cell r="J7655" t="str">
            <v>件</v>
          </cell>
          <cell r="K7655" t="str">
            <v/>
          </cell>
          <cell r="L7655" t="str">
            <v/>
          </cell>
          <cell r="M7655" t="str">
            <v>85.00</v>
          </cell>
        </row>
        <row r="7656">
          <cell r="A7656" t="str">
            <v>CYS-HDYKYDZFSTZLS01</v>
          </cell>
          <cell r="B7656" t="str">
            <v>蝴蝶腰靠阅读枕升级款</v>
          </cell>
          <cell r="C7656" t="str">
            <v>CYS-HDYKYDZFSTZLS01-蝴蝶腰靠阅读枕</v>
          </cell>
          <cell r="D7656" t="str">
            <v>居家布艺</v>
          </cell>
          <cell r="E7656" t="str">
            <v>是</v>
          </cell>
          <cell r="F7656" t="str">
            <v>否</v>
          </cell>
          <cell r="G7656" t="str">
            <v/>
          </cell>
          <cell r="H7656" t="str">
            <v>55*32*25</v>
          </cell>
          <cell r="I7656" t="str">
            <v>蓝-扶手头枕款</v>
          </cell>
          <cell r="J7656" t="str">
            <v>件</v>
          </cell>
          <cell r="K7656" t="str">
            <v/>
          </cell>
          <cell r="L7656" t="str">
            <v/>
          </cell>
          <cell r="M7656" t="str">
            <v>105.00</v>
          </cell>
        </row>
        <row r="7657">
          <cell r="A7657" t="str">
            <v>CYS-HDYKYDZFSTZMS02</v>
          </cell>
          <cell r="B7657" t="str">
            <v>蝴蝶腰靠阅读枕升级款</v>
          </cell>
          <cell r="C7657" t="str">
            <v>CYS-HDYKYDZFSTZMS02-蝴蝶腰靠阅读枕</v>
          </cell>
          <cell r="D7657" t="str">
            <v>居家布艺</v>
          </cell>
          <cell r="E7657" t="str">
            <v>是</v>
          </cell>
          <cell r="F7657" t="str">
            <v>否</v>
          </cell>
          <cell r="G7657" t="str">
            <v/>
          </cell>
          <cell r="H7657" t="str">
            <v>55*32*25</v>
          </cell>
          <cell r="I7657" t="str">
            <v>米-扶手头枕款</v>
          </cell>
          <cell r="J7657" t="str">
            <v>件</v>
          </cell>
          <cell r="K7657" t="str">
            <v/>
          </cell>
          <cell r="L7657" t="str">
            <v/>
          </cell>
          <cell r="M7657" t="str">
            <v>105.00</v>
          </cell>
        </row>
        <row r="7658">
          <cell r="A7658" t="str">
            <v>CYS-HDYKYDZFSTZFS03</v>
          </cell>
          <cell r="B7658" t="str">
            <v>蝴蝶腰靠阅读枕升级款</v>
          </cell>
          <cell r="C7658" t="str">
            <v>CYS-HDYKYDZFSTZFS03-蝴蝶腰靠阅读枕</v>
          </cell>
          <cell r="D7658" t="str">
            <v>居家布艺</v>
          </cell>
          <cell r="E7658" t="str">
            <v>是</v>
          </cell>
          <cell r="F7658" t="str">
            <v>否</v>
          </cell>
          <cell r="G7658" t="str">
            <v/>
          </cell>
          <cell r="H7658" t="str">
            <v>55*32*25</v>
          </cell>
          <cell r="I7658" t="str">
            <v>粉-扶手头枕款</v>
          </cell>
          <cell r="J7658" t="str">
            <v>件</v>
          </cell>
          <cell r="K7658" t="str">
            <v/>
          </cell>
          <cell r="L7658" t="str">
            <v/>
          </cell>
          <cell r="M7658" t="str">
            <v>105.00</v>
          </cell>
        </row>
        <row r="7659">
          <cell r="A7659" t="str">
            <v>CYS-HDYKYDZFSTZHS04</v>
          </cell>
          <cell r="B7659" t="str">
            <v>蝴蝶腰靠阅读枕升级款</v>
          </cell>
          <cell r="C7659" t="str">
            <v>CYS-HDYKYDZFSTZHS04-蝴蝶腰靠阅读枕</v>
          </cell>
          <cell r="D7659" t="str">
            <v>居家布艺</v>
          </cell>
          <cell r="E7659" t="str">
            <v>是</v>
          </cell>
          <cell r="F7659" t="str">
            <v>否</v>
          </cell>
          <cell r="G7659" t="str">
            <v/>
          </cell>
          <cell r="H7659" t="str">
            <v>55*32*25</v>
          </cell>
          <cell r="I7659" t="str">
            <v>灰-扶手头枕款</v>
          </cell>
          <cell r="J7659" t="str">
            <v>件</v>
          </cell>
          <cell r="K7659" t="str">
            <v/>
          </cell>
          <cell r="L7659" t="str">
            <v/>
          </cell>
          <cell r="M7659" t="str">
            <v>105.00</v>
          </cell>
        </row>
        <row r="7660">
          <cell r="A7660" t="str">
            <v>CYS-HDYKYDZFSTZGS05</v>
          </cell>
          <cell r="B7660" t="str">
            <v>蝴蝶腰靠阅读枕升级款</v>
          </cell>
          <cell r="C7660" t="str">
            <v>CYS-HDYKYDZFSTZGS05-蝴蝶腰靠阅读枕</v>
          </cell>
          <cell r="D7660" t="str">
            <v>居家布艺</v>
          </cell>
          <cell r="E7660" t="str">
            <v>是</v>
          </cell>
          <cell r="F7660" t="str">
            <v>否</v>
          </cell>
          <cell r="G7660" t="str">
            <v/>
          </cell>
          <cell r="H7660" t="str">
            <v>55*32*25</v>
          </cell>
          <cell r="I7660" t="str">
            <v>绿-扶手头枕款</v>
          </cell>
          <cell r="J7660" t="str">
            <v>件</v>
          </cell>
          <cell r="K7660" t="str">
            <v/>
          </cell>
          <cell r="L7660" t="str">
            <v/>
          </cell>
          <cell r="M7660" t="str">
            <v>105.00</v>
          </cell>
        </row>
        <row r="7661">
          <cell r="A7661" t="str">
            <v>CYS-TWBSJTZMS01</v>
          </cell>
          <cell r="B7661" t="str">
            <v>条纹冰丝夹腿枕</v>
          </cell>
          <cell r="C7661" t="str">
            <v>CYS-TWBSJTZMS01-条纹冰丝夹腿枕</v>
          </cell>
          <cell r="D7661" t="str">
            <v>居家布艺</v>
          </cell>
          <cell r="E7661" t="str">
            <v>是</v>
          </cell>
          <cell r="F7661" t="str">
            <v>否</v>
          </cell>
          <cell r="G7661" t="str">
            <v>53*27*15</v>
          </cell>
          <cell r="H7661" t="str">
            <v>50*70</v>
          </cell>
          <cell r="I7661" t="str">
            <v>米色</v>
          </cell>
          <cell r="J7661" t="str">
            <v>件</v>
          </cell>
          <cell r="K7661" t="str">
            <v/>
          </cell>
          <cell r="L7661" t="str">
            <v/>
          </cell>
          <cell r="M7661" t="str">
            <v>19.50</v>
          </cell>
        </row>
        <row r="7662">
          <cell r="A7662" t="str">
            <v>CYS-TWBSJTZLS02</v>
          </cell>
          <cell r="B7662" t="str">
            <v>条纹冰丝夹腿枕</v>
          </cell>
          <cell r="C7662" t="str">
            <v>CYS-TWBSJTZLS02-条纹冰丝夹腿枕</v>
          </cell>
          <cell r="D7662" t="str">
            <v>居家布艺</v>
          </cell>
          <cell r="E7662" t="str">
            <v>是</v>
          </cell>
          <cell r="F7662" t="str">
            <v>否</v>
          </cell>
          <cell r="G7662" t="str">
            <v>53*27*15</v>
          </cell>
          <cell r="H7662" t="str">
            <v>50*70</v>
          </cell>
          <cell r="I7662" t="str">
            <v>蓝色</v>
          </cell>
          <cell r="J7662" t="str">
            <v>件</v>
          </cell>
          <cell r="K7662" t="str">
            <v/>
          </cell>
          <cell r="L7662" t="str">
            <v/>
          </cell>
          <cell r="M7662" t="str">
            <v>19.50</v>
          </cell>
        </row>
        <row r="7663">
          <cell r="A7663" t="str">
            <v>CYS-TWBSJTZZS03</v>
          </cell>
          <cell r="B7663" t="str">
            <v>条纹冰丝夹腿枕</v>
          </cell>
          <cell r="C7663" t="str">
            <v>CYS-TWBSJTZZS03-条纹冰丝夹腿枕</v>
          </cell>
          <cell r="D7663" t="str">
            <v>居家布艺</v>
          </cell>
          <cell r="E7663" t="str">
            <v>是</v>
          </cell>
          <cell r="F7663" t="str">
            <v>否</v>
          </cell>
          <cell r="G7663" t="str">
            <v>53*27*15</v>
          </cell>
          <cell r="H7663" t="str">
            <v>50*70</v>
          </cell>
          <cell r="I7663" t="str">
            <v>紫色</v>
          </cell>
          <cell r="J7663" t="str">
            <v>件</v>
          </cell>
          <cell r="K7663" t="str">
            <v/>
          </cell>
          <cell r="L7663" t="str">
            <v/>
          </cell>
          <cell r="M7663" t="str">
            <v>19.50</v>
          </cell>
        </row>
        <row r="7664">
          <cell r="A7664" t="str">
            <v>CYS-TWBSJTZSH04</v>
          </cell>
          <cell r="B7664" t="str">
            <v>条纹冰丝夹腿枕</v>
          </cell>
          <cell r="C7664" t="str">
            <v>CYS-TWBSJTZSH04-条纹冰丝夹腿枕</v>
          </cell>
          <cell r="D7664" t="str">
            <v>居家布艺</v>
          </cell>
          <cell r="E7664" t="str">
            <v>是</v>
          </cell>
          <cell r="F7664" t="str">
            <v>否</v>
          </cell>
          <cell r="G7664" t="str">
            <v>53*27*15</v>
          </cell>
          <cell r="H7664" t="str">
            <v>50*70</v>
          </cell>
          <cell r="I7664" t="str">
            <v>深灰</v>
          </cell>
          <cell r="J7664" t="str">
            <v>件</v>
          </cell>
          <cell r="K7664" t="str">
            <v/>
          </cell>
          <cell r="L7664" t="str">
            <v/>
          </cell>
          <cell r="M7664" t="str">
            <v>19.50</v>
          </cell>
        </row>
        <row r="7665">
          <cell r="A7665" t="str">
            <v>CYS-TSYDBSZZBS01</v>
          </cell>
          <cell r="B7665" t="str">
            <v>托腮云朵抱睡枕基础款</v>
          </cell>
          <cell r="C7665" t="str">
            <v>CYS-TSYDBSZZBS01-托腮云朵抱睡枕</v>
          </cell>
          <cell r="D7665" t="str">
            <v>居家布艺</v>
          </cell>
          <cell r="E7665" t="str">
            <v>是</v>
          </cell>
          <cell r="F7665" t="str">
            <v>否</v>
          </cell>
          <cell r="G7665" t="str">
            <v>63*47.5*21</v>
          </cell>
          <cell r="H7665" t="str">
            <v>50*70</v>
          </cell>
          <cell r="I7665" t="str">
            <v>紫白</v>
          </cell>
          <cell r="J7665" t="str">
            <v>件</v>
          </cell>
          <cell r="K7665" t="str">
            <v/>
          </cell>
          <cell r="L7665" t="str">
            <v/>
          </cell>
          <cell r="M7665" t="str">
            <v>50.00</v>
          </cell>
        </row>
        <row r="7666">
          <cell r="A7666" t="str">
            <v>CYS-TSYDBSZMBS02</v>
          </cell>
          <cell r="B7666" t="str">
            <v>托腮云朵抱睡枕基础款</v>
          </cell>
          <cell r="C7666" t="str">
            <v>CYS-TSYDBSZMBS02-托腮云朵抱睡枕</v>
          </cell>
          <cell r="D7666" t="str">
            <v>居家布艺</v>
          </cell>
          <cell r="E7666" t="str">
            <v>是</v>
          </cell>
          <cell r="F7666" t="str">
            <v>否</v>
          </cell>
          <cell r="G7666" t="str">
            <v>63*47.5*21</v>
          </cell>
          <cell r="H7666" t="str">
            <v>50*70</v>
          </cell>
          <cell r="I7666" t="str">
            <v>米白</v>
          </cell>
          <cell r="J7666" t="str">
            <v>件</v>
          </cell>
          <cell r="K7666" t="str">
            <v/>
          </cell>
          <cell r="L7666" t="str">
            <v/>
          </cell>
          <cell r="M7666" t="str">
            <v>50.00</v>
          </cell>
        </row>
        <row r="7667">
          <cell r="A7667" t="str">
            <v>CYS-TSYDBSZLBS03</v>
          </cell>
          <cell r="B7667" t="str">
            <v>托腮云朵抱睡枕基础款</v>
          </cell>
          <cell r="C7667" t="str">
            <v>CYS-TSYDBSZLBS03-托腮云朵抱睡枕</v>
          </cell>
          <cell r="D7667" t="str">
            <v>居家布艺</v>
          </cell>
          <cell r="E7667" t="str">
            <v>是</v>
          </cell>
          <cell r="F7667" t="str">
            <v>否</v>
          </cell>
          <cell r="G7667" t="str">
            <v>63*47.5*21</v>
          </cell>
          <cell r="H7667" t="str">
            <v>50*70</v>
          </cell>
          <cell r="I7667" t="str">
            <v>蓝白</v>
          </cell>
          <cell r="J7667" t="str">
            <v>件</v>
          </cell>
          <cell r="K7667" t="str">
            <v/>
          </cell>
          <cell r="L7667" t="str">
            <v/>
          </cell>
          <cell r="M7667" t="str">
            <v>50.00</v>
          </cell>
        </row>
        <row r="7668">
          <cell r="A7668" t="str">
            <v>CYS-TSYDBSZHBSO4</v>
          </cell>
          <cell r="B7668" t="str">
            <v>托腮云朵抱睡枕基础款</v>
          </cell>
          <cell r="C7668" t="str">
            <v>CYS-TSYDBSZHBSO4-托腮云朵抱睡枕</v>
          </cell>
          <cell r="D7668" t="str">
            <v>居家布艺</v>
          </cell>
          <cell r="E7668" t="str">
            <v>是</v>
          </cell>
          <cell r="F7668" t="str">
            <v>否</v>
          </cell>
          <cell r="G7668" t="str">
            <v>63*47.5*21</v>
          </cell>
          <cell r="H7668" t="str">
            <v>50*70</v>
          </cell>
          <cell r="I7668" t="str">
            <v>灰白</v>
          </cell>
          <cell r="J7668" t="str">
            <v>件</v>
          </cell>
          <cell r="K7668" t="str">
            <v/>
          </cell>
          <cell r="L7668" t="str">
            <v/>
          </cell>
          <cell r="M7668" t="str">
            <v>50.00</v>
          </cell>
        </row>
        <row r="7669">
          <cell r="A7669" t="str">
            <v>CYS-TSYDBSZDDZBS05</v>
          </cell>
          <cell r="B7669" t="str">
            <v>托腮云朵抱睡枕带豆款</v>
          </cell>
          <cell r="C7669" t="str">
            <v>CYS-TSYDBSZDDZBS05-托腮云朵抱睡枕</v>
          </cell>
          <cell r="D7669" t="str">
            <v>居家布艺</v>
          </cell>
          <cell r="E7669" t="str">
            <v>是</v>
          </cell>
          <cell r="F7669" t="str">
            <v>否</v>
          </cell>
          <cell r="G7669" t="str">
            <v>63*47.5*21</v>
          </cell>
          <cell r="H7669" t="str">
            <v>50*70</v>
          </cell>
          <cell r="I7669" t="str">
            <v>紫白+紫豆</v>
          </cell>
          <cell r="J7669" t="str">
            <v>件</v>
          </cell>
          <cell r="K7669" t="str">
            <v/>
          </cell>
          <cell r="L7669" t="str">
            <v/>
          </cell>
          <cell r="M7669" t="str">
            <v>55.00</v>
          </cell>
        </row>
        <row r="7670">
          <cell r="A7670" t="str">
            <v>CYS-TSYDBSZDDMBS06</v>
          </cell>
          <cell r="B7670" t="str">
            <v>托腮云朵抱睡枕带豆款</v>
          </cell>
          <cell r="C7670" t="str">
            <v>CYS-TSYDBSZDDMBS06-托腮云朵抱睡枕</v>
          </cell>
          <cell r="D7670" t="str">
            <v>居家布艺</v>
          </cell>
          <cell r="E7670" t="str">
            <v>是</v>
          </cell>
          <cell r="F7670" t="str">
            <v>否</v>
          </cell>
          <cell r="G7670" t="str">
            <v>63*47.5*21</v>
          </cell>
          <cell r="H7670" t="str">
            <v>50*70</v>
          </cell>
          <cell r="I7670" t="str">
            <v>米白+米豆</v>
          </cell>
          <cell r="J7670" t="str">
            <v>件</v>
          </cell>
          <cell r="K7670" t="str">
            <v/>
          </cell>
          <cell r="L7670" t="str">
            <v/>
          </cell>
          <cell r="M7670" t="str">
            <v>55.00</v>
          </cell>
        </row>
        <row r="7671">
          <cell r="A7671" t="str">
            <v>CYS-TSYDBSZDDLBS07</v>
          </cell>
          <cell r="B7671" t="str">
            <v>托腮云朵抱睡枕带豆款</v>
          </cell>
          <cell r="C7671" t="str">
            <v>CYS-TSYDBSZDDLBS07-托腮云朵抱睡枕</v>
          </cell>
          <cell r="D7671" t="str">
            <v>居家布艺</v>
          </cell>
          <cell r="E7671" t="str">
            <v>是</v>
          </cell>
          <cell r="F7671" t="str">
            <v>否</v>
          </cell>
          <cell r="G7671" t="str">
            <v>63*47.5*21</v>
          </cell>
          <cell r="H7671" t="str">
            <v>50*70</v>
          </cell>
          <cell r="I7671" t="str">
            <v>蓝白+蓝豆</v>
          </cell>
          <cell r="J7671" t="str">
            <v>件</v>
          </cell>
          <cell r="K7671" t="str">
            <v/>
          </cell>
          <cell r="L7671" t="str">
            <v/>
          </cell>
          <cell r="M7671" t="str">
            <v>55.00</v>
          </cell>
        </row>
        <row r="7672">
          <cell r="A7672" t="str">
            <v>CYS-TSYDBSZDDHBS08</v>
          </cell>
          <cell r="B7672" t="str">
            <v>托腮云朵抱睡枕带豆款</v>
          </cell>
          <cell r="C7672" t="str">
            <v>CYS-TSYDBSZDDHBS08-托腮云朵抱睡枕</v>
          </cell>
          <cell r="D7672" t="str">
            <v>居家布艺</v>
          </cell>
          <cell r="E7672" t="str">
            <v>是</v>
          </cell>
          <cell r="F7672" t="str">
            <v>否</v>
          </cell>
          <cell r="G7672" t="str">
            <v>63*47.5*21</v>
          </cell>
          <cell r="H7672" t="str">
            <v>50*70</v>
          </cell>
          <cell r="I7672" t="str">
            <v>灰白+灰豆</v>
          </cell>
          <cell r="J7672" t="str">
            <v>件</v>
          </cell>
          <cell r="K7672" t="str">
            <v/>
          </cell>
          <cell r="L7672" t="str">
            <v/>
          </cell>
          <cell r="M7672" t="str">
            <v>55.00</v>
          </cell>
        </row>
        <row r="7673">
          <cell r="A7673" t="str">
            <v>CYS-TSYDBSZDDXBTZBS09</v>
          </cell>
          <cell r="B7673" t="str">
            <v>托腮云朵抱睡枕带豆下巴托款</v>
          </cell>
          <cell r="C7673" t="str">
            <v>CYS-TSYDBSZDDXBTZBS09-托腮云朵抱睡枕</v>
          </cell>
          <cell r="D7673" t="str">
            <v>居家布艺</v>
          </cell>
          <cell r="E7673" t="str">
            <v>是</v>
          </cell>
          <cell r="F7673" t="str">
            <v>否</v>
          </cell>
          <cell r="G7673" t="str">
            <v>63*47.5*24</v>
          </cell>
          <cell r="H7673" t="str">
            <v>50*70</v>
          </cell>
          <cell r="I7673" t="str">
            <v>紫白+紫豆+紫下巴托</v>
          </cell>
          <cell r="J7673" t="str">
            <v>件</v>
          </cell>
          <cell r="K7673" t="str">
            <v/>
          </cell>
          <cell r="L7673" t="str">
            <v/>
          </cell>
          <cell r="M7673" t="str">
            <v>65.00</v>
          </cell>
        </row>
        <row r="7674">
          <cell r="A7674" t="str">
            <v>CYS-TSYDBSZDDXBTMBS10</v>
          </cell>
          <cell r="B7674" t="str">
            <v>托腮云朵抱睡枕带豆下巴托款</v>
          </cell>
          <cell r="C7674" t="str">
            <v>CYS-TSYDBSZDDXBTMBS10-托腮云朵抱睡枕</v>
          </cell>
          <cell r="D7674" t="str">
            <v>居家布艺</v>
          </cell>
          <cell r="E7674" t="str">
            <v>是</v>
          </cell>
          <cell r="F7674" t="str">
            <v>否</v>
          </cell>
          <cell r="G7674" t="str">
            <v>63*47.5*24</v>
          </cell>
          <cell r="H7674" t="str">
            <v>50*70</v>
          </cell>
          <cell r="I7674" t="str">
            <v>米白+米豆+米下巴托</v>
          </cell>
          <cell r="J7674" t="str">
            <v>件</v>
          </cell>
          <cell r="K7674" t="str">
            <v/>
          </cell>
          <cell r="L7674" t="str">
            <v/>
          </cell>
          <cell r="M7674" t="str">
            <v>65.00</v>
          </cell>
        </row>
        <row r="7675">
          <cell r="A7675" t="str">
            <v>CYS-TSYDBSZDDXBTLBS11</v>
          </cell>
          <cell r="B7675" t="str">
            <v>托腮云朵抱睡枕带豆下巴托款</v>
          </cell>
          <cell r="C7675" t="str">
            <v>CYS-TSYDBSZDDXBTLBS11-托腮云朵抱睡枕</v>
          </cell>
          <cell r="D7675" t="str">
            <v>居家布艺</v>
          </cell>
          <cell r="E7675" t="str">
            <v>是</v>
          </cell>
          <cell r="F7675" t="str">
            <v>否</v>
          </cell>
          <cell r="G7675" t="str">
            <v>63*47.5*24</v>
          </cell>
          <cell r="H7675" t="str">
            <v>50*70</v>
          </cell>
          <cell r="I7675" t="str">
            <v>蓝白+蓝豆+蓝下巴托</v>
          </cell>
          <cell r="J7675" t="str">
            <v>件</v>
          </cell>
          <cell r="K7675" t="str">
            <v/>
          </cell>
          <cell r="L7675" t="str">
            <v/>
          </cell>
          <cell r="M7675" t="str">
            <v>65.00</v>
          </cell>
        </row>
        <row r="7676">
          <cell r="A7676" t="str">
            <v>CYS-TSYDBSZDDXBTHBS12</v>
          </cell>
          <cell r="B7676" t="str">
            <v>托腮云朵抱睡枕带豆下巴托款</v>
          </cell>
          <cell r="C7676" t="str">
            <v>CYS-TSYDBSZDDXBTHBS12-托腮云朵抱睡枕</v>
          </cell>
          <cell r="D7676" t="str">
            <v>居家布艺</v>
          </cell>
          <cell r="E7676" t="str">
            <v>是</v>
          </cell>
          <cell r="F7676" t="str">
            <v>否</v>
          </cell>
          <cell r="G7676" t="str">
            <v>63*47.5*24</v>
          </cell>
          <cell r="H7676" t="str">
            <v>50*70</v>
          </cell>
          <cell r="I7676" t="str">
            <v>灰白+灰豆+灰下巴托</v>
          </cell>
          <cell r="J7676" t="str">
            <v>件</v>
          </cell>
          <cell r="K7676" t="str">
            <v/>
          </cell>
          <cell r="L7676" t="str">
            <v/>
          </cell>
          <cell r="M7676" t="str">
            <v>65.00</v>
          </cell>
        </row>
        <row r="7677">
          <cell r="A7677" t="str">
            <v>CYS-TWBSHYZMS01</v>
          </cell>
          <cell r="B7677" t="str">
            <v>条纹冰丝护腰枕</v>
          </cell>
          <cell r="C7677" t="str">
            <v>CYS-TWBSHYZMS01-条纹冰丝护腰枕</v>
          </cell>
          <cell r="D7677" t="str">
            <v>居家布艺</v>
          </cell>
          <cell r="E7677" t="str">
            <v>是</v>
          </cell>
          <cell r="F7677" t="str">
            <v>否</v>
          </cell>
          <cell r="G7677" t="str">
            <v>57.5*30*7</v>
          </cell>
          <cell r="H7677" t="str">
            <v>50*70</v>
          </cell>
          <cell r="I7677" t="str">
            <v>米</v>
          </cell>
          <cell r="J7677" t="str">
            <v>件</v>
          </cell>
          <cell r="K7677" t="str">
            <v/>
          </cell>
          <cell r="L7677" t="str">
            <v/>
          </cell>
          <cell r="M7677" t="str">
            <v>23.00</v>
          </cell>
        </row>
        <row r="7678">
          <cell r="A7678" t="str">
            <v>CYS-TWBSHYZLS02</v>
          </cell>
          <cell r="B7678" t="str">
            <v>条纹冰丝护腰枕</v>
          </cell>
          <cell r="C7678" t="str">
            <v>CYS-TWBSHYZLS02-条纹冰丝护腰枕</v>
          </cell>
          <cell r="D7678" t="str">
            <v>居家布艺</v>
          </cell>
          <cell r="E7678" t="str">
            <v>是</v>
          </cell>
          <cell r="F7678" t="str">
            <v>否</v>
          </cell>
          <cell r="G7678" t="str">
            <v>57.5*30*7</v>
          </cell>
          <cell r="H7678" t="str">
            <v>50*70</v>
          </cell>
          <cell r="I7678" t="str">
            <v>蓝</v>
          </cell>
          <cell r="J7678" t="str">
            <v>件</v>
          </cell>
          <cell r="K7678" t="str">
            <v/>
          </cell>
          <cell r="L7678" t="str">
            <v/>
          </cell>
          <cell r="M7678" t="str">
            <v>23.00</v>
          </cell>
        </row>
        <row r="7679">
          <cell r="A7679" t="str">
            <v>CYS-TWBSHYZZS03</v>
          </cell>
          <cell r="B7679" t="str">
            <v>条纹冰丝护腰枕</v>
          </cell>
          <cell r="C7679" t="str">
            <v>CYS-TWBSHYZZS03-条纹冰丝护腰枕</v>
          </cell>
          <cell r="D7679" t="str">
            <v>居家布艺</v>
          </cell>
          <cell r="E7679" t="str">
            <v>是</v>
          </cell>
          <cell r="F7679" t="str">
            <v>否</v>
          </cell>
          <cell r="G7679" t="str">
            <v>57.5*30*7</v>
          </cell>
          <cell r="H7679" t="str">
            <v>50*70</v>
          </cell>
          <cell r="I7679" t="str">
            <v>紫</v>
          </cell>
          <cell r="J7679" t="str">
            <v>件</v>
          </cell>
          <cell r="K7679" t="str">
            <v/>
          </cell>
          <cell r="L7679" t="str">
            <v/>
          </cell>
          <cell r="M7679" t="str">
            <v>23.00</v>
          </cell>
        </row>
        <row r="7680">
          <cell r="A7680" t="str">
            <v>CYS-TWBSHYZSH04</v>
          </cell>
          <cell r="B7680" t="str">
            <v>条纹冰丝护腰枕</v>
          </cell>
          <cell r="C7680" t="str">
            <v>CYS-TWBSHYZSH04-条纹冰丝护腰枕</v>
          </cell>
          <cell r="D7680" t="str">
            <v>居家布艺</v>
          </cell>
          <cell r="E7680" t="str">
            <v>是</v>
          </cell>
          <cell r="F7680" t="str">
            <v>否</v>
          </cell>
          <cell r="G7680" t="str">
            <v>57.5*30*7</v>
          </cell>
          <cell r="H7680" t="str">
            <v>50*70</v>
          </cell>
          <cell r="I7680" t="str">
            <v>深灰</v>
          </cell>
          <cell r="J7680" t="str">
            <v>件</v>
          </cell>
          <cell r="K7680" t="str">
            <v/>
          </cell>
          <cell r="L7680" t="str">
            <v/>
          </cell>
          <cell r="M7680" t="str">
            <v>23.00</v>
          </cell>
        </row>
        <row r="7681">
          <cell r="A7681" t="str">
            <v>CYS-TWBSHYZTZMS01</v>
          </cell>
          <cell r="B7681" t="str">
            <v>条纹冰丝护腰枕+条纹冰丝夹腿枕</v>
          </cell>
          <cell r="C7681" t="str">
            <v>CYS-TWBSHYZTZMS01-条纹冰丝护腰枕+条纹冰丝夹腿枕</v>
          </cell>
          <cell r="D7681" t="str">
            <v>居家布艺</v>
          </cell>
          <cell r="E7681" t="str">
            <v>是</v>
          </cell>
          <cell r="F7681" t="str">
            <v>否</v>
          </cell>
          <cell r="G7681" t="str">
            <v>护腰57.5*30*7 夹腿53*27*15</v>
          </cell>
          <cell r="H7681" t="str">
            <v>50*70</v>
          </cell>
          <cell r="I7681" t="str">
            <v>米</v>
          </cell>
          <cell r="J7681" t="str">
            <v>件</v>
          </cell>
          <cell r="K7681" t="str">
            <v/>
          </cell>
          <cell r="L7681" t="str">
            <v/>
          </cell>
          <cell r="M7681" t="str">
            <v>42.50</v>
          </cell>
        </row>
        <row r="7682">
          <cell r="A7682" t="str">
            <v>CYS-TWBSHYZTZLS02</v>
          </cell>
          <cell r="B7682" t="str">
            <v>条纹冰丝护腰枕+条纹冰丝夹腿枕</v>
          </cell>
          <cell r="C7682" t="str">
            <v>CYS-TWBSHYZTZLS02-条纹冰丝护腰枕+条纹冰丝夹腿枕</v>
          </cell>
          <cell r="D7682" t="str">
            <v>居家布艺</v>
          </cell>
          <cell r="E7682" t="str">
            <v>是</v>
          </cell>
          <cell r="F7682" t="str">
            <v>否</v>
          </cell>
          <cell r="G7682" t="str">
            <v>护腰57.5*30*7 夹腿53*27*15</v>
          </cell>
          <cell r="H7682" t="str">
            <v>50*70</v>
          </cell>
          <cell r="I7682" t="str">
            <v>蓝</v>
          </cell>
          <cell r="J7682" t="str">
            <v>件</v>
          </cell>
          <cell r="K7682" t="str">
            <v/>
          </cell>
          <cell r="L7682" t="str">
            <v/>
          </cell>
          <cell r="M7682" t="str">
            <v>42.50</v>
          </cell>
        </row>
        <row r="7683">
          <cell r="A7683" t="str">
            <v>CYS-TWBSHYZTZZS03</v>
          </cell>
          <cell r="B7683" t="str">
            <v>条纹冰丝护腰枕+条纹冰丝夹腿枕</v>
          </cell>
          <cell r="C7683" t="str">
            <v>CYS-TWBSHYZTZZS03-条纹冰丝护腰枕+条纹冰丝夹腿枕</v>
          </cell>
          <cell r="D7683" t="str">
            <v>居家布艺</v>
          </cell>
          <cell r="E7683" t="str">
            <v>是</v>
          </cell>
          <cell r="F7683" t="str">
            <v>否</v>
          </cell>
          <cell r="G7683" t="str">
            <v>护腰57.5*30*7 夹腿53*27*15</v>
          </cell>
          <cell r="H7683" t="str">
            <v>50*70</v>
          </cell>
          <cell r="I7683" t="str">
            <v>紫</v>
          </cell>
          <cell r="J7683" t="str">
            <v>件</v>
          </cell>
          <cell r="K7683" t="str">
            <v/>
          </cell>
          <cell r="L7683" t="str">
            <v/>
          </cell>
          <cell r="M7683" t="str">
            <v>42.50</v>
          </cell>
        </row>
        <row r="7684">
          <cell r="A7684" t="str">
            <v>CYS-TWBSHYZTZSH04</v>
          </cell>
          <cell r="B7684" t="str">
            <v>条纹冰丝护腰枕+条纹冰丝夹腿枕</v>
          </cell>
          <cell r="C7684" t="str">
            <v>CYS-TWBSHYZTZSH04-条纹冰丝护腰枕+条纹冰丝夹腿枕</v>
          </cell>
          <cell r="D7684" t="str">
            <v>居家布艺</v>
          </cell>
          <cell r="E7684" t="str">
            <v>是</v>
          </cell>
          <cell r="F7684" t="str">
            <v>否</v>
          </cell>
          <cell r="G7684" t="str">
            <v>护腰57.5*30*7 夹腿53*27*15</v>
          </cell>
          <cell r="H7684" t="str">
            <v>50*70</v>
          </cell>
          <cell r="I7684" t="str">
            <v>深灰</v>
          </cell>
          <cell r="J7684" t="str">
            <v>件</v>
          </cell>
          <cell r="K7684" t="str">
            <v/>
          </cell>
          <cell r="L7684" t="str">
            <v/>
          </cell>
          <cell r="M7684" t="str">
            <v>42.50</v>
          </cell>
        </row>
        <row r="7685">
          <cell r="A7685" t="str">
            <v>CYS-JNZBS01</v>
          </cell>
          <cell r="B7685" t="str">
            <v>胶囊枕</v>
          </cell>
          <cell r="C7685" t="str">
            <v>CYS-JNZBS01-胶囊枕</v>
          </cell>
          <cell r="D7685" t="str">
            <v>居家布艺</v>
          </cell>
          <cell r="E7685" t="str">
            <v>是</v>
          </cell>
          <cell r="F7685" t="str">
            <v>否</v>
          </cell>
          <cell r="G7685" t="str">
            <v>23*21*11</v>
          </cell>
          <cell r="H7685" t="str">
            <v>41*60</v>
          </cell>
          <cell r="I7685" t="str">
            <v>黑色</v>
          </cell>
          <cell r="J7685" t="str">
            <v>件</v>
          </cell>
          <cell r="K7685" t="str">
            <v/>
          </cell>
          <cell r="L7685" t="str">
            <v/>
          </cell>
          <cell r="M7685" t="str">
            <v>17.00</v>
          </cell>
        </row>
        <row r="7686">
          <cell r="A7686" t="str">
            <v>CYS-JNZMS02</v>
          </cell>
          <cell r="B7686" t="str">
            <v>胶囊枕</v>
          </cell>
          <cell r="C7686" t="str">
            <v>CYS-JNZMS02-胶囊枕</v>
          </cell>
          <cell r="D7686" t="str">
            <v>居家布艺</v>
          </cell>
          <cell r="E7686" t="str">
            <v>是</v>
          </cell>
          <cell r="F7686" t="str">
            <v>否</v>
          </cell>
          <cell r="G7686" t="str">
            <v>23*21*11</v>
          </cell>
          <cell r="H7686" t="str">
            <v>41*60</v>
          </cell>
          <cell r="I7686" t="str">
            <v>米色</v>
          </cell>
          <cell r="J7686" t="str">
            <v>件</v>
          </cell>
          <cell r="K7686" t="str">
            <v/>
          </cell>
          <cell r="L7686" t="str">
            <v/>
          </cell>
          <cell r="M7686" t="str">
            <v>17.00</v>
          </cell>
        </row>
        <row r="7687">
          <cell r="A7687" t="str">
            <v>CYS-JNZHS03</v>
          </cell>
          <cell r="B7687" t="str">
            <v>胶囊枕</v>
          </cell>
          <cell r="C7687" t="str">
            <v>CYS-JNZHS03-胶囊枕</v>
          </cell>
          <cell r="D7687" t="str">
            <v>居家布艺</v>
          </cell>
          <cell r="E7687" t="str">
            <v>是</v>
          </cell>
          <cell r="F7687" t="str">
            <v>否</v>
          </cell>
          <cell r="G7687" t="str">
            <v>23*21*11</v>
          </cell>
          <cell r="H7687" t="str">
            <v>41*60</v>
          </cell>
          <cell r="I7687" t="str">
            <v>灰色</v>
          </cell>
          <cell r="J7687" t="str">
            <v>件</v>
          </cell>
          <cell r="K7687" t="str">
            <v/>
          </cell>
          <cell r="L7687" t="str">
            <v/>
          </cell>
          <cell r="M7687" t="str">
            <v>17.00</v>
          </cell>
        </row>
        <row r="7688">
          <cell r="A7688" t="str">
            <v>CYS-JNZZS04</v>
          </cell>
          <cell r="B7688" t="str">
            <v>胶囊枕</v>
          </cell>
          <cell r="C7688" t="str">
            <v>CYS-JNZZS04-胶囊枕</v>
          </cell>
          <cell r="D7688" t="str">
            <v>居家布艺</v>
          </cell>
          <cell r="E7688" t="str">
            <v>是</v>
          </cell>
          <cell r="F7688" t="str">
            <v>否</v>
          </cell>
          <cell r="G7688" t="str">
            <v>23*21*11</v>
          </cell>
          <cell r="H7688" t="str">
            <v>41*60</v>
          </cell>
          <cell r="I7688" t="str">
            <v>紫色</v>
          </cell>
          <cell r="J7688" t="str">
            <v>件</v>
          </cell>
          <cell r="K7688" t="str">
            <v/>
          </cell>
          <cell r="L7688" t="str">
            <v/>
          </cell>
          <cell r="M7688" t="str">
            <v>17.00</v>
          </cell>
        </row>
        <row r="7689">
          <cell r="A7689" t="str">
            <v>CYS-JNZF4BS05</v>
          </cell>
          <cell r="B7689" t="str">
            <v>胶囊枕收纳袋</v>
          </cell>
          <cell r="C7689" t="str">
            <v>CYS-JNZF4BS05-胶囊枕</v>
          </cell>
          <cell r="D7689" t="str">
            <v>居家布艺</v>
          </cell>
          <cell r="E7689" t="str">
            <v>是</v>
          </cell>
          <cell r="F7689" t="str">
            <v>否</v>
          </cell>
          <cell r="G7689" t="str">
            <v>23*21*11</v>
          </cell>
          <cell r="H7689" t="str">
            <v>41*60</v>
          </cell>
          <cell r="I7689" t="str">
            <v>黑色</v>
          </cell>
          <cell r="J7689" t="str">
            <v>件</v>
          </cell>
          <cell r="K7689" t="str">
            <v/>
          </cell>
          <cell r="L7689" t="str">
            <v/>
          </cell>
          <cell r="M7689" t="str">
            <v>19.00</v>
          </cell>
        </row>
        <row r="7690">
          <cell r="A7690" t="str">
            <v>CYS-JNZF4MS06</v>
          </cell>
          <cell r="B7690" t="str">
            <v>胶囊枕收纳袋</v>
          </cell>
          <cell r="C7690" t="str">
            <v>CYS-JNZF4MS06-胶囊枕</v>
          </cell>
          <cell r="D7690" t="str">
            <v>居家布艺</v>
          </cell>
          <cell r="E7690" t="str">
            <v>是</v>
          </cell>
          <cell r="F7690" t="str">
            <v>否</v>
          </cell>
          <cell r="G7690" t="str">
            <v>23*21*11</v>
          </cell>
          <cell r="H7690" t="str">
            <v>41*60</v>
          </cell>
          <cell r="I7690" t="str">
            <v>米色</v>
          </cell>
          <cell r="J7690" t="str">
            <v>件</v>
          </cell>
          <cell r="K7690" t="str">
            <v/>
          </cell>
          <cell r="L7690" t="str">
            <v/>
          </cell>
          <cell r="M7690" t="str">
            <v>19.00</v>
          </cell>
        </row>
        <row r="7691">
          <cell r="A7691" t="str">
            <v>CYS-JNZF4HS07</v>
          </cell>
          <cell r="B7691" t="str">
            <v>胶囊枕收纳袋</v>
          </cell>
          <cell r="C7691" t="str">
            <v>CYS-JNZF4HS07-胶囊枕</v>
          </cell>
          <cell r="D7691" t="str">
            <v>居家布艺</v>
          </cell>
          <cell r="E7691" t="str">
            <v>是</v>
          </cell>
          <cell r="F7691" t="str">
            <v>否</v>
          </cell>
          <cell r="G7691" t="str">
            <v>23*21*11</v>
          </cell>
          <cell r="H7691" t="str">
            <v>41*60</v>
          </cell>
          <cell r="I7691" t="str">
            <v>灰色</v>
          </cell>
          <cell r="J7691" t="str">
            <v>件</v>
          </cell>
          <cell r="K7691" t="str">
            <v/>
          </cell>
          <cell r="L7691" t="str">
            <v/>
          </cell>
          <cell r="M7691" t="str">
            <v>19.00</v>
          </cell>
        </row>
        <row r="7692">
          <cell r="A7692" t="str">
            <v>CYS-JNZF4ZS08</v>
          </cell>
          <cell r="B7692" t="str">
            <v>胶囊枕收纳袋</v>
          </cell>
          <cell r="C7692" t="str">
            <v>CYS-JNZF4ZS08-胶囊枕</v>
          </cell>
          <cell r="D7692" t="str">
            <v>居家布艺</v>
          </cell>
          <cell r="E7692" t="str">
            <v>是</v>
          </cell>
          <cell r="F7692" t="str">
            <v>否</v>
          </cell>
          <cell r="G7692" t="str">
            <v>23*21*11</v>
          </cell>
          <cell r="H7692" t="str">
            <v>41*60</v>
          </cell>
          <cell r="I7692" t="str">
            <v>紫色</v>
          </cell>
          <cell r="J7692" t="str">
            <v>件</v>
          </cell>
          <cell r="K7692" t="str">
            <v/>
          </cell>
          <cell r="L7692" t="str">
            <v/>
          </cell>
          <cell r="M7692" t="str">
            <v>19.00</v>
          </cell>
        </row>
        <row r="7693">
          <cell r="A7693" t="str">
            <v>CYS-JNZF4F6BS09</v>
          </cell>
          <cell r="B7693" t="str">
            <v>胶囊枕收纳袋云朵眼罩耳塞</v>
          </cell>
          <cell r="C7693" t="str">
            <v>CYS-JNZF4F6BS09-胶囊枕</v>
          </cell>
          <cell r="D7693" t="str">
            <v>居家布艺</v>
          </cell>
          <cell r="E7693" t="str">
            <v>是</v>
          </cell>
          <cell r="F7693" t="str">
            <v>否</v>
          </cell>
          <cell r="G7693" t="str">
            <v>23*21*11</v>
          </cell>
          <cell r="H7693" t="str">
            <v>41*60</v>
          </cell>
          <cell r="I7693" t="str">
            <v>黑色</v>
          </cell>
          <cell r="J7693" t="str">
            <v>件</v>
          </cell>
          <cell r="K7693" t="str">
            <v/>
          </cell>
          <cell r="L7693" t="str">
            <v/>
          </cell>
          <cell r="M7693" t="str">
            <v>23.00</v>
          </cell>
        </row>
        <row r="7694">
          <cell r="A7694" t="str">
            <v>CYS-JNZF4F6MS10</v>
          </cell>
          <cell r="B7694" t="str">
            <v>胶囊枕收纳袋云朵眼罩耳塞</v>
          </cell>
          <cell r="C7694" t="str">
            <v>CYS-JNZF4F6MS10-胶囊枕</v>
          </cell>
          <cell r="D7694" t="str">
            <v>居家布艺</v>
          </cell>
          <cell r="E7694" t="str">
            <v>是</v>
          </cell>
          <cell r="F7694" t="str">
            <v>否</v>
          </cell>
          <cell r="G7694" t="str">
            <v>23*21*11</v>
          </cell>
          <cell r="H7694" t="str">
            <v>41*60</v>
          </cell>
          <cell r="I7694" t="str">
            <v>米色</v>
          </cell>
          <cell r="J7694" t="str">
            <v>件</v>
          </cell>
          <cell r="K7694" t="str">
            <v/>
          </cell>
          <cell r="L7694" t="str">
            <v/>
          </cell>
          <cell r="M7694" t="str">
            <v>23.00</v>
          </cell>
        </row>
        <row r="7695">
          <cell r="A7695" t="str">
            <v>CYS-JNZF4F6HS11</v>
          </cell>
          <cell r="B7695" t="str">
            <v>胶囊枕收纳袋云朵眼罩耳塞</v>
          </cell>
          <cell r="C7695" t="str">
            <v>CYS-JNZF4F6HS11-胶囊枕</v>
          </cell>
          <cell r="D7695" t="str">
            <v>居家布艺</v>
          </cell>
          <cell r="E7695" t="str">
            <v>是</v>
          </cell>
          <cell r="F7695" t="str">
            <v>否</v>
          </cell>
          <cell r="G7695" t="str">
            <v>23*21*11</v>
          </cell>
          <cell r="H7695" t="str">
            <v>41*60</v>
          </cell>
          <cell r="I7695" t="str">
            <v>灰色</v>
          </cell>
          <cell r="J7695" t="str">
            <v>件</v>
          </cell>
          <cell r="K7695" t="str">
            <v/>
          </cell>
          <cell r="L7695" t="str">
            <v/>
          </cell>
          <cell r="M7695" t="str">
            <v>23.00</v>
          </cell>
        </row>
        <row r="7696">
          <cell r="A7696" t="str">
            <v>CYS-JNZF4F6ZS12</v>
          </cell>
          <cell r="B7696" t="str">
            <v>胶囊枕收纳袋云朵眼罩耳塞</v>
          </cell>
          <cell r="C7696" t="str">
            <v>CYS-JNZF4F6ZS12-胶囊枕</v>
          </cell>
          <cell r="D7696" t="str">
            <v>居家布艺</v>
          </cell>
          <cell r="E7696" t="str">
            <v>是</v>
          </cell>
          <cell r="F7696" t="str">
            <v>否</v>
          </cell>
          <cell r="G7696" t="str">
            <v>23*21*11</v>
          </cell>
          <cell r="H7696" t="str">
            <v>41*60</v>
          </cell>
          <cell r="I7696" t="str">
            <v>紫色</v>
          </cell>
          <cell r="J7696" t="str">
            <v>件</v>
          </cell>
          <cell r="K7696" t="str">
            <v/>
          </cell>
          <cell r="L7696" t="str">
            <v/>
          </cell>
          <cell r="M7696" t="str">
            <v>23.00</v>
          </cell>
        </row>
        <row r="7697">
          <cell r="A7697" t="str">
            <v>CYS-JNZF3BS13</v>
          </cell>
          <cell r="B7697" t="str">
            <v>胶囊枕收纳盒</v>
          </cell>
          <cell r="C7697" t="str">
            <v>CYS-JNZF3BS13-胶囊枕</v>
          </cell>
          <cell r="D7697" t="str">
            <v>居家布艺</v>
          </cell>
          <cell r="E7697" t="str">
            <v>是</v>
          </cell>
          <cell r="F7697" t="str">
            <v>否</v>
          </cell>
          <cell r="G7697" t="str">
            <v>23*21*11</v>
          </cell>
          <cell r="H7697" t="str">
            <v>41*60</v>
          </cell>
          <cell r="I7697" t="str">
            <v>黑色</v>
          </cell>
          <cell r="J7697" t="str">
            <v>件</v>
          </cell>
          <cell r="K7697" t="str">
            <v/>
          </cell>
          <cell r="L7697" t="str">
            <v/>
          </cell>
          <cell r="M7697" t="str">
            <v>22.00</v>
          </cell>
        </row>
        <row r="7698">
          <cell r="A7698" t="str">
            <v>CYS-JNZF3MS14</v>
          </cell>
          <cell r="B7698" t="str">
            <v>胶囊枕收纳盒</v>
          </cell>
          <cell r="C7698" t="str">
            <v>CYS-JNZF3MS14-胶囊枕</v>
          </cell>
          <cell r="D7698" t="str">
            <v>居家布艺</v>
          </cell>
          <cell r="E7698" t="str">
            <v>是</v>
          </cell>
          <cell r="F7698" t="str">
            <v>否</v>
          </cell>
          <cell r="G7698" t="str">
            <v>23*21*11</v>
          </cell>
          <cell r="H7698" t="str">
            <v>41*60</v>
          </cell>
          <cell r="I7698" t="str">
            <v>米色</v>
          </cell>
          <cell r="J7698" t="str">
            <v>件</v>
          </cell>
          <cell r="K7698" t="str">
            <v/>
          </cell>
          <cell r="L7698" t="str">
            <v/>
          </cell>
          <cell r="M7698" t="str">
            <v>22.00</v>
          </cell>
        </row>
        <row r="7699">
          <cell r="A7699" t="str">
            <v>CYS-JNZF3HS15</v>
          </cell>
          <cell r="B7699" t="str">
            <v>胶囊枕收纳盒</v>
          </cell>
          <cell r="C7699" t="str">
            <v>CYS-JNZF3HS15-胶囊枕</v>
          </cell>
          <cell r="D7699" t="str">
            <v>居家布艺</v>
          </cell>
          <cell r="E7699" t="str">
            <v>是</v>
          </cell>
          <cell r="F7699" t="str">
            <v>否</v>
          </cell>
          <cell r="G7699" t="str">
            <v>23*21*11</v>
          </cell>
          <cell r="H7699" t="str">
            <v>41*60</v>
          </cell>
          <cell r="I7699" t="str">
            <v>灰色</v>
          </cell>
          <cell r="J7699" t="str">
            <v>件</v>
          </cell>
          <cell r="K7699" t="str">
            <v/>
          </cell>
          <cell r="L7699" t="str">
            <v/>
          </cell>
          <cell r="M7699" t="str">
            <v>22.00</v>
          </cell>
        </row>
        <row r="7700">
          <cell r="A7700" t="str">
            <v>CYS-JNZF3ZS16</v>
          </cell>
          <cell r="B7700" t="str">
            <v>胶囊枕收纳盒</v>
          </cell>
          <cell r="C7700" t="str">
            <v>CYS-JNZF3ZS16-胶囊枕</v>
          </cell>
          <cell r="D7700" t="str">
            <v>居家布艺</v>
          </cell>
          <cell r="E7700" t="str">
            <v>是</v>
          </cell>
          <cell r="F7700" t="str">
            <v>否</v>
          </cell>
          <cell r="G7700" t="str">
            <v>23*21*11</v>
          </cell>
          <cell r="H7700" t="str">
            <v>41*60</v>
          </cell>
          <cell r="I7700" t="str">
            <v>紫色</v>
          </cell>
          <cell r="J7700" t="str">
            <v>件</v>
          </cell>
          <cell r="K7700" t="str">
            <v/>
          </cell>
          <cell r="L7700" t="str">
            <v/>
          </cell>
          <cell r="M7700" t="str">
            <v>22.00</v>
          </cell>
        </row>
        <row r="7701">
          <cell r="A7701" t="str">
            <v>CYS-JNZF3F6BS17</v>
          </cell>
          <cell r="B7701" t="str">
            <v>胶囊枕收纳盒云朵眼罩耳塞</v>
          </cell>
          <cell r="C7701" t="str">
            <v>CYS-JNZF3F6BS17-胶囊枕</v>
          </cell>
          <cell r="D7701" t="str">
            <v>居家布艺</v>
          </cell>
          <cell r="E7701" t="str">
            <v>是</v>
          </cell>
          <cell r="F7701" t="str">
            <v>否</v>
          </cell>
          <cell r="G7701" t="str">
            <v>23*21*11</v>
          </cell>
          <cell r="H7701" t="str">
            <v>41*60</v>
          </cell>
          <cell r="I7701" t="str">
            <v>黑色</v>
          </cell>
          <cell r="J7701" t="str">
            <v>件</v>
          </cell>
          <cell r="K7701" t="str">
            <v/>
          </cell>
          <cell r="L7701" t="str">
            <v/>
          </cell>
          <cell r="M7701" t="str">
            <v>26.00</v>
          </cell>
        </row>
        <row r="7702">
          <cell r="A7702" t="str">
            <v>CYS-JNZF3F6MS18</v>
          </cell>
          <cell r="B7702" t="str">
            <v>胶囊枕收纳盒云朵眼罩耳塞</v>
          </cell>
          <cell r="C7702" t="str">
            <v>CYS-JNZF3F6MS18-胶囊枕</v>
          </cell>
          <cell r="D7702" t="str">
            <v>居家布艺</v>
          </cell>
          <cell r="E7702" t="str">
            <v>是</v>
          </cell>
          <cell r="F7702" t="str">
            <v>否</v>
          </cell>
          <cell r="G7702" t="str">
            <v>23*21*11</v>
          </cell>
          <cell r="H7702" t="str">
            <v>41*60</v>
          </cell>
          <cell r="I7702" t="str">
            <v>米色</v>
          </cell>
          <cell r="J7702" t="str">
            <v>件</v>
          </cell>
          <cell r="K7702" t="str">
            <v/>
          </cell>
          <cell r="L7702" t="str">
            <v/>
          </cell>
          <cell r="M7702" t="str">
            <v>26.00</v>
          </cell>
        </row>
        <row r="7703">
          <cell r="A7703" t="str">
            <v>CYS-JNZF3F6HS19</v>
          </cell>
          <cell r="B7703" t="str">
            <v>胶囊枕收纳盒云朵眼罩耳塞</v>
          </cell>
          <cell r="C7703" t="str">
            <v>CYS-JNZF3F6HS19-胶囊枕</v>
          </cell>
          <cell r="D7703" t="str">
            <v>居家布艺</v>
          </cell>
          <cell r="E7703" t="str">
            <v>是</v>
          </cell>
          <cell r="F7703" t="str">
            <v>否</v>
          </cell>
          <cell r="G7703" t="str">
            <v>23*21*11</v>
          </cell>
          <cell r="H7703" t="str">
            <v>41*60</v>
          </cell>
          <cell r="I7703" t="str">
            <v>灰色</v>
          </cell>
          <cell r="J7703" t="str">
            <v>件</v>
          </cell>
          <cell r="K7703" t="str">
            <v/>
          </cell>
          <cell r="L7703" t="str">
            <v/>
          </cell>
          <cell r="M7703" t="str">
            <v>26.00</v>
          </cell>
        </row>
        <row r="7704">
          <cell r="A7704" t="str">
            <v>CYS-JNZF3F6ZS20</v>
          </cell>
          <cell r="B7704" t="str">
            <v>胶囊枕收纳盒云朵眼罩耳塞</v>
          </cell>
          <cell r="C7704" t="str">
            <v>CYS-JNZF3F6ZS20-胶囊枕</v>
          </cell>
          <cell r="D7704" t="str">
            <v>居家布艺</v>
          </cell>
          <cell r="E7704" t="str">
            <v>是</v>
          </cell>
          <cell r="F7704" t="str">
            <v>否</v>
          </cell>
          <cell r="G7704" t="str">
            <v>23*21*11</v>
          </cell>
          <cell r="H7704" t="str">
            <v>41*60</v>
          </cell>
          <cell r="I7704" t="str">
            <v>紫色</v>
          </cell>
          <cell r="J7704" t="str">
            <v>件</v>
          </cell>
          <cell r="K7704" t="str">
            <v/>
          </cell>
          <cell r="L7704" t="str">
            <v/>
          </cell>
          <cell r="M7704" t="str">
            <v>26.00</v>
          </cell>
        </row>
        <row r="7705">
          <cell r="A7705" t="str">
            <v>CYS-JNZF11BS21</v>
          </cell>
          <cell r="B7705" t="str">
            <v>胶囊枕收纳盒</v>
          </cell>
          <cell r="C7705" t="str">
            <v>CYS-JNZF11BS21-胶囊枕</v>
          </cell>
          <cell r="D7705" t="str">
            <v>居家布艺</v>
          </cell>
          <cell r="E7705" t="str">
            <v>是</v>
          </cell>
          <cell r="F7705" t="str">
            <v>否</v>
          </cell>
          <cell r="G7705" t="str">
            <v>23*21*11</v>
          </cell>
          <cell r="H7705" t="str">
            <v>41*60</v>
          </cell>
          <cell r="I7705" t="str">
            <v>黑色</v>
          </cell>
          <cell r="J7705" t="str">
            <v>件</v>
          </cell>
          <cell r="K7705" t="str">
            <v/>
          </cell>
          <cell r="L7705" t="str">
            <v/>
          </cell>
          <cell r="M7705" t="str">
            <v>22.00</v>
          </cell>
        </row>
        <row r="7706">
          <cell r="A7706" t="str">
            <v>CYS-JNZF11MS22</v>
          </cell>
          <cell r="B7706" t="str">
            <v>胶囊枕收纳盒</v>
          </cell>
          <cell r="C7706" t="str">
            <v>CYS-JNZF11MS22-胶囊枕</v>
          </cell>
          <cell r="D7706" t="str">
            <v>居家布艺</v>
          </cell>
          <cell r="E7706" t="str">
            <v>是</v>
          </cell>
          <cell r="F7706" t="str">
            <v>否</v>
          </cell>
          <cell r="G7706" t="str">
            <v>23*21*11</v>
          </cell>
          <cell r="H7706" t="str">
            <v>41*60</v>
          </cell>
          <cell r="I7706" t="str">
            <v>米色</v>
          </cell>
          <cell r="J7706" t="str">
            <v>件</v>
          </cell>
          <cell r="K7706" t="str">
            <v/>
          </cell>
          <cell r="L7706" t="str">
            <v/>
          </cell>
          <cell r="M7706" t="str">
            <v>22.00</v>
          </cell>
        </row>
        <row r="7707">
          <cell r="A7707" t="str">
            <v>CYS-JNZF11HS23</v>
          </cell>
          <cell r="B7707" t="str">
            <v>胶囊枕收纳盒</v>
          </cell>
          <cell r="C7707" t="str">
            <v>CYS-JNZF11HS23-胶囊枕</v>
          </cell>
          <cell r="D7707" t="str">
            <v>居家布艺</v>
          </cell>
          <cell r="E7707" t="str">
            <v>是</v>
          </cell>
          <cell r="F7707" t="str">
            <v>否</v>
          </cell>
          <cell r="G7707" t="str">
            <v>23*21*11</v>
          </cell>
          <cell r="H7707" t="str">
            <v>41*60</v>
          </cell>
          <cell r="I7707" t="str">
            <v>灰色</v>
          </cell>
          <cell r="J7707" t="str">
            <v>件</v>
          </cell>
          <cell r="K7707" t="str">
            <v/>
          </cell>
          <cell r="L7707" t="str">
            <v/>
          </cell>
          <cell r="M7707" t="str">
            <v>22.00</v>
          </cell>
        </row>
        <row r="7708">
          <cell r="A7708" t="str">
            <v>CYS-JNZF11JDBS30</v>
          </cell>
          <cell r="B7708" t="str">
            <v>胶囊枕收纳盒肩带</v>
          </cell>
          <cell r="C7708" t="str">
            <v>CYS-JNZF11JDBS30-胶囊枕</v>
          </cell>
          <cell r="D7708" t="str">
            <v>居家布艺</v>
          </cell>
          <cell r="E7708" t="str">
            <v>是</v>
          </cell>
          <cell r="F7708" t="str">
            <v>否</v>
          </cell>
          <cell r="G7708" t="str">
            <v>23*21*11</v>
          </cell>
          <cell r="H7708" t="str">
            <v>41*60</v>
          </cell>
          <cell r="I7708" t="str">
            <v>黑色</v>
          </cell>
          <cell r="J7708" t="str">
            <v>件</v>
          </cell>
          <cell r="K7708" t="str">
            <v/>
          </cell>
          <cell r="L7708" t="str">
            <v/>
          </cell>
          <cell r="M7708" t="str">
            <v>25.00</v>
          </cell>
        </row>
        <row r="7709">
          <cell r="A7709" t="str">
            <v>CYS-JNZF11JDMS31</v>
          </cell>
          <cell r="B7709" t="str">
            <v>胶囊枕收纳盒肩带</v>
          </cell>
          <cell r="C7709" t="str">
            <v>CYS-JNZF11JDMS31-胶囊枕</v>
          </cell>
          <cell r="D7709" t="str">
            <v>居家布艺</v>
          </cell>
          <cell r="E7709" t="str">
            <v>是</v>
          </cell>
          <cell r="F7709" t="str">
            <v>否</v>
          </cell>
          <cell r="G7709" t="str">
            <v>23*21*11</v>
          </cell>
          <cell r="H7709" t="str">
            <v>41*60</v>
          </cell>
          <cell r="I7709" t="str">
            <v>米色</v>
          </cell>
          <cell r="J7709" t="str">
            <v>件</v>
          </cell>
          <cell r="K7709" t="str">
            <v/>
          </cell>
          <cell r="L7709" t="str">
            <v/>
          </cell>
          <cell r="M7709" t="str">
            <v>25.00</v>
          </cell>
        </row>
        <row r="7710">
          <cell r="A7710" t="str">
            <v>CYS-JNZF11JDHS32</v>
          </cell>
          <cell r="B7710" t="str">
            <v>胶囊枕收纳盒肩带</v>
          </cell>
          <cell r="C7710" t="str">
            <v>CYS-JNZF11JDHS32-胶囊枕</v>
          </cell>
          <cell r="D7710" t="str">
            <v>居家布艺</v>
          </cell>
          <cell r="E7710" t="str">
            <v>是</v>
          </cell>
          <cell r="F7710" t="str">
            <v>否</v>
          </cell>
          <cell r="G7710" t="str">
            <v>23*21*11</v>
          </cell>
          <cell r="H7710" t="str">
            <v>41*60</v>
          </cell>
          <cell r="I7710" t="str">
            <v>灰色</v>
          </cell>
          <cell r="J7710" t="str">
            <v>件</v>
          </cell>
          <cell r="K7710" t="str">
            <v/>
          </cell>
          <cell r="L7710" t="str">
            <v/>
          </cell>
          <cell r="M7710" t="str">
            <v>25.00</v>
          </cell>
        </row>
        <row r="7711">
          <cell r="A7711" t="str">
            <v>CYS-JNZF11F7BS24</v>
          </cell>
          <cell r="B7711" t="str">
            <v>胶囊枕收纳盒黑色眼罩耳塞</v>
          </cell>
          <cell r="C7711" t="str">
            <v>CYS-JNZF11F7BS24-胶囊枕</v>
          </cell>
          <cell r="D7711" t="str">
            <v>居家布艺</v>
          </cell>
          <cell r="E7711" t="str">
            <v>是</v>
          </cell>
          <cell r="F7711" t="str">
            <v>否</v>
          </cell>
          <cell r="G7711" t="str">
            <v>23*21*11</v>
          </cell>
          <cell r="H7711" t="str">
            <v>41*60</v>
          </cell>
          <cell r="I7711" t="str">
            <v>黑色</v>
          </cell>
          <cell r="J7711" t="str">
            <v>件</v>
          </cell>
          <cell r="K7711" t="str">
            <v/>
          </cell>
          <cell r="L7711" t="str">
            <v/>
          </cell>
          <cell r="M7711" t="str">
            <v>24.00</v>
          </cell>
        </row>
        <row r="7712">
          <cell r="A7712" t="str">
            <v>CYS-JNZF11F7MS25</v>
          </cell>
          <cell r="B7712" t="str">
            <v>胶囊枕收纳盒黑色眼罩耳塞</v>
          </cell>
          <cell r="C7712" t="str">
            <v>CYS-JNZF11F7MS25-胶囊枕</v>
          </cell>
          <cell r="D7712" t="str">
            <v>居家布艺</v>
          </cell>
          <cell r="E7712" t="str">
            <v>是</v>
          </cell>
          <cell r="F7712" t="str">
            <v>否</v>
          </cell>
          <cell r="G7712" t="str">
            <v>23*21*11</v>
          </cell>
          <cell r="H7712" t="str">
            <v>41*60</v>
          </cell>
          <cell r="I7712" t="str">
            <v>米色</v>
          </cell>
          <cell r="J7712" t="str">
            <v>件</v>
          </cell>
          <cell r="K7712" t="str">
            <v/>
          </cell>
          <cell r="L7712" t="str">
            <v/>
          </cell>
          <cell r="M7712" t="str">
            <v>24.00</v>
          </cell>
        </row>
        <row r="7713">
          <cell r="A7713" t="str">
            <v>CYS-JNZF11F7HS26</v>
          </cell>
          <cell r="B7713" t="str">
            <v>胶囊枕收纳盒黑色眼罩耳塞</v>
          </cell>
          <cell r="C7713" t="str">
            <v>CYS-JNZF11F7HS26-胶囊枕</v>
          </cell>
          <cell r="D7713" t="str">
            <v>居家布艺</v>
          </cell>
          <cell r="E7713" t="str">
            <v>是</v>
          </cell>
          <cell r="F7713" t="str">
            <v>否</v>
          </cell>
          <cell r="G7713" t="str">
            <v>23*21*11</v>
          </cell>
          <cell r="H7713" t="str">
            <v>41*60</v>
          </cell>
          <cell r="I7713" t="str">
            <v>灰色</v>
          </cell>
          <cell r="J7713" t="str">
            <v>件</v>
          </cell>
          <cell r="K7713" t="str">
            <v/>
          </cell>
          <cell r="L7713" t="str">
            <v/>
          </cell>
          <cell r="M7713" t="str">
            <v>24.00</v>
          </cell>
        </row>
        <row r="7714">
          <cell r="A7714" t="str">
            <v>CYS-JNZF11F7JDBS33</v>
          </cell>
          <cell r="B7714" t="str">
            <v>胶囊枕收纳盒黑色眼罩耳塞肩带</v>
          </cell>
          <cell r="C7714" t="str">
            <v>CYS-JNZF11F7JDBS33-胶囊枕</v>
          </cell>
          <cell r="D7714" t="str">
            <v>居家布艺</v>
          </cell>
          <cell r="E7714" t="str">
            <v>是</v>
          </cell>
          <cell r="F7714" t="str">
            <v>否</v>
          </cell>
          <cell r="G7714" t="str">
            <v>23*21*11</v>
          </cell>
          <cell r="H7714" t="str">
            <v>41*60</v>
          </cell>
          <cell r="I7714" t="str">
            <v>黑色</v>
          </cell>
          <cell r="J7714" t="str">
            <v>件</v>
          </cell>
          <cell r="K7714" t="str">
            <v/>
          </cell>
          <cell r="L7714" t="str">
            <v/>
          </cell>
          <cell r="M7714" t="str">
            <v>27.00</v>
          </cell>
        </row>
        <row r="7715">
          <cell r="A7715" t="str">
            <v>CYS-JNZF11F7JDMS34</v>
          </cell>
          <cell r="B7715" t="str">
            <v>胶囊枕收纳盒黑色眼罩耳塞肩带</v>
          </cell>
          <cell r="C7715" t="str">
            <v>CYS-JNZF11F7JDMS34-胶囊枕</v>
          </cell>
          <cell r="D7715" t="str">
            <v>居家布艺</v>
          </cell>
          <cell r="E7715" t="str">
            <v>是</v>
          </cell>
          <cell r="F7715" t="str">
            <v>否</v>
          </cell>
          <cell r="G7715" t="str">
            <v>23*21*11</v>
          </cell>
          <cell r="H7715" t="str">
            <v>41*60</v>
          </cell>
          <cell r="I7715" t="str">
            <v>米色</v>
          </cell>
          <cell r="J7715" t="str">
            <v>件</v>
          </cell>
          <cell r="K7715" t="str">
            <v/>
          </cell>
          <cell r="L7715" t="str">
            <v/>
          </cell>
          <cell r="M7715" t="str">
            <v>27.00</v>
          </cell>
        </row>
        <row r="7716">
          <cell r="A7716" t="str">
            <v>CYS-JNZF11F7JDHS35</v>
          </cell>
          <cell r="B7716" t="str">
            <v>胶囊枕收纳盒黑色眼罩耳塞肩带</v>
          </cell>
          <cell r="C7716" t="str">
            <v>CYS-JNZF11F7JDHS35-胶囊枕</v>
          </cell>
          <cell r="D7716" t="str">
            <v>居家布艺</v>
          </cell>
          <cell r="E7716" t="str">
            <v>是</v>
          </cell>
          <cell r="F7716" t="str">
            <v>否</v>
          </cell>
          <cell r="G7716" t="str">
            <v>23*21*11</v>
          </cell>
          <cell r="H7716" t="str">
            <v>41*60</v>
          </cell>
          <cell r="I7716" t="str">
            <v>灰色</v>
          </cell>
          <cell r="J7716" t="str">
            <v>件</v>
          </cell>
          <cell r="K7716" t="str">
            <v/>
          </cell>
          <cell r="L7716" t="str">
            <v/>
          </cell>
          <cell r="M7716" t="str">
            <v>27.00</v>
          </cell>
        </row>
        <row r="7717">
          <cell r="A7717" t="str">
            <v>CYS-JNZF11F6BS27</v>
          </cell>
          <cell r="B7717" t="str">
            <v>胶囊枕收纳盒云朵眼罩耳塞</v>
          </cell>
          <cell r="C7717" t="str">
            <v>CYS-JNZF11F6BS27-胶囊枕</v>
          </cell>
          <cell r="D7717" t="str">
            <v>居家布艺</v>
          </cell>
          <cell r="E7717" t="str">
            <v>是</v>
          </cell>
          <cell r="F7717" t="str">
            <v>否</v>
          </cell>
          <cell r="G7717" t="str">
            <v>23*21*11</v>
          </cell>
          <cell r="H7717" t="str">
            <v>41*60</v>
          </cell>
          <cell r="I7717" t="str">
            <v>黑色</v>
          </cell>
          <cell r="J7717" t="str">
            <v>件</v>
          </cell>
          <cell r="K7717" t="str">
            <v/>
          </cell>
          <cell r="L7717" t="str">
            <v/>
          </cell>
          <cell r="M7717" t="str">
            <v>26.00</v>
          </cell>
        </row>
        <row r="7718">
          <cell r="A7718" t="str">
            <v>CYS-JNZF11F6MS28</v>
          </cell>
          <cell r="B7718" t="str">
            <v>胶囊枕收纳盒云朵眼罩耳塞</v>
          </cell>
          <cell r="C7718" t="str">
            <v>CYS-JNZF11F6MS28-胶囊枕</v>
          </cell>
          <cell r="D7718" t="str">
            <v>居家布艺</v>
          </cell>
          <cell r="E7718" t="str">
            <v>是</v>
          </cell>
          <cell r="F7718" t="str">
            <v>否</v>
          </cell>
          <cell r="G7718" t="str">
            <v>23*21*11</v>
          </cell>
          <cell r="H7718" t="str">
            <v>41*60</v>
          </cell>
          <cell r="I7718" t="str">
            <v>米色</v>
          </cell>
          <cell r="J7718" t="str">
            <v>件</v>
          </cell>
          <cell r="K7718" t="str">
            <v/>
          </cell>
          <cell r="L7718" t="str">
            <v/>
          </cell>
          <cell r="M7718" t="str">
            <v>26.00</v>
          </cell>
        </row>
        <row r="7719">
          <cell r="A7719" t="str">
            <v>CYS-JNZF11F6HS29</v>
          </cell>
          <cell r="B7719" t="str">
            <v>胶囊枕收纳盒云朵眼罩耳塞</v>
          </cell>
          <cell r="C7719" t="str">
            <v>CYS-JNZF11F6HS29-胶囊枕</v>
          </cell>
          <cell r="D7719" t="str">
            <v>居家布艺</v>
          </cell>
          <cell r="E7719" t="str">
            <v>是</v>
          </cell>
          <cell r="F7719" t="str">
            <v>否</v>
          </cell>
          <cell r="G7719" t="str">
            <v>23*21*11</v>
          </cell>
          <cell r="H7719" t="str">
            <v>41*60</v>
          </cell>
          <cell r="I7719" t="str">
            <v>灰色</v>
          </cell>
          <cell r="J7719" t="str">
            <v>件</v>
          </cell>
          <cell r="K7719" t="str">
            <v/>
          </cell>
          <cell r="L7719" t="str">
            <v/>
          </cell>
          <cell r="M7719" t="str">
            <v>26.00</v>
          </cell>
        </row>
        <row r="7720">
          <cell r="A7720" t="str">
            <v>CYS-JNZF11F6JDBS36</v>
          </cell>
          <cell r="B7720" t="str">
            <v>胶囊枕收纳盒云朵眼罩耳塞肩带</v>
          </cell>
          <cell r="C7720" t="str">
            <v>CYS-JNZF11F6JDBS36-胶囊枕</v>
          </cell>
          <cell r="D7720" t="str">
            <v>居家布艺</v>
          </cell>
          <cell r="E7720" t="str">
            <v>是</v>
          </cell>
          <cell r="F7720" t="str">
            <v>否</v>
          </cell>
          <cell r="G7720" t="str">
            <v>23*21*11</v>
          </cell>
          <cell r="H7720" t="str">
            <v>41*60</v>
          </cell>
          <cell r="I7720" t="str">
            <v>黑色</v>
          </cell>
          <cell r="J7720" t="str">
            <v>件</v>
          </cell>
          <cell r="K7720" t="str">
            <v/>
          </cell>
          <cell r="L7720" t="str">
            <v/>
          </cell>
          <cell r="M7720" t="str">
            <v>29.00</v>
          </cell>
        </row>
        <row r="7721">
          <cell r="A7721" t="str">
            <v>CYS-JNZF11F6JDMS37</v>
          </cell>
          <cell r="B7721" t="str">
            <v>胶囊枕收纳盒云朵眼罩耳塞肩带</v>
          </cell>
          <cell r="C7721" t="str">
            <v>CYS-JNZF11F6JDMS37-胶囊枕</v>
          </cell>
          <cell r="D7721" t="str">
            <v>居家布艺</v>
          </cell>
          <cell r="E7721" t="str">
            <v>是</v>
          </cell>
          <cell r="F7721" t="str">
            <v>否</v>
          </cell>
          <cell r="G7721" t="str">
            <v>23*21*11</v>
          </cell>
          <cell r="H7721" t="str">
            <v>41*60</v>
          </cell>
          <cell r="I7721" t="str">
            <v>米色</v>
          </cell>
          <cell r="J7721" t="str">
            <v>件</v>
          </cell>
          <cell r="K7721" t="str">
            <v/>
          </cell>
          <cell r="L7721" t="str">
            <v/>
          </cell>
          <cell r="M7721" t="str">
            <v>29.00</v>
          </cell>
        </row>
        <row r="7722">
          <cell r="A7722" t="str">
            <v>CYS-JNZF11F6JDHS38</v>
          </cell>
          <cell r="B7722" t="str">
            <v>胶囊枕收纳盒云朵眼罩耳塞肩带</v>
          </cell>
          <cell r="C7722" t="str">
            <v>CYS-JNZF11F6JDHS38-胶囊枕</v>
          </cell>
          <cell r="D7722" t="str">
            <v>居家布艺</v>
          </cell>
          <cell r="E7722" t="str">
            <v>是</v>
          </cell>
          <cell r="F7722" t="str">
            <v>否</v>
          </cell>
          <cell r="G7722" t="str">
            <v>23*21*11</v>
          </cell>
          <cell r="H7722" t="str">
            <v>41*60</v>
          </cell>
          <cell r="I7722" t="str">
            <v>灰色</v>
          </cell>
          <cell r="J7722" t="str">
            <v>件</v>
          </cell>
          <cell r="K7722" t="str">
            <v/>
          </cell>
          <cell r="L7722" t="str">
            <v/>
          </cell>
          <cell r="M7722" t="str">
            <v>29.00</v>
          </cell>
        </row>
        <row r="7723">
          <cell r="A7723" t="str">
            <v>CYS-HJCTKMS01</v>
          </cell>
          <cell r="B7723" t="str">
            <v>护颈床头靠基础款</v>
          </cell>
          <cell r="C7723" t="str">
            <v>CYS-HJCTKMS01-护颈床头靠</v>
          </cell>
          <cell r="D7723" t="str">
            <v>居家布艺</v>
          </cell>
          <cell r="E7723" t="str">
            <v>是</v>
          </cell>
          <cell r="F7723" t="str">
            <v>否</v>
          </cell>
          <cell r="G7723" t="str">
            <v/>
          </cell>
          <cell r="H7723" t="str">
            <v>50*70</v>
          </cell>
          <cell r="I7723" t="str">
            <v>米</v>
          </cell>
          <cell r="J7723" t="str">
            <v>件</v>
          </cell>
          <cell r="K7723" t="str">
            <v/>
          </cell>
          <cell r="L7723" t="str">
            <v/>
          </cell>
          <cell r="M7723" t="str">
            <v>40.00</v>
          </cell>
        </row>
        <row r="7724">
          <cell r="A7724" t="str">
            <v>CYS-HJCTKLS02</v>
          </cell>
          <cell r="B7724" t="str">
            <v>护颈床头靠基础款</v>
          </cell>
          <cell r="C7724" t="str">
            <v>CYS-HJCTKLS02-护颈床头靠</v>
          </cell>
          <cell r="D7724" t="str">
            <v>居家布艺</v>
          </cell>
          <cell r="E7724" t="str">
            <v>是</v>
          </cell>
          <cell r="F7724" t="str">
            <v>否</v>
          </cell>
          <cell r="G7724" t="str">
            <v/>
          </cell>
          <cell r="H7724" t="str">
            <v>50*70</v>
          </cell>
          <cell r="I7724" t="str">
            <v>蓝</v>
          </cell>
          <cell r="J7724" t="str">
            <v>件</v>
          </cell>
          <cell r="K7724" t="str">
            <v/>
          </cell>
          <cell r="L7724" t="str">
            <v/>
          </cell>
          <cell r="M7724" t="str">
            <v>40.00</v>
          </cell>
        </row>
        <row r="7725">
          <cell r="A7725" t="str">
            <v>CYS-HJCTKSH03</v>
          </cell>
          <cell r="B7725" t="str">
            <v>护颈床头靠基础款</v>
          </cell>
          <cell r="C7725" t="str">
            <v>CYS-HJCTKSH03-护颈床头靠</v>
          </cell>
          <cell r="D7725" t="str">
            <v>居家布艺</v>
          </cell>
          <cell r="E7725" t="str">
            <v>是</v>
          </cell>
          <cell r="F7725" t="str">
            <v>否</v>
          </cell>
          <cell r="G7725" t="str">
            <v/>
          </cell>
          <cell r="H7725" t="str">
            <v>50*70</v>
          </cell>
          <cell r="I7725" t="str">
            <v>深灰</v>
          </cell>
          <cell r="J7725" t="str">
            <v>件</v>
          </cell>
          <cell r="K7725" t="str">
            <v/>
          </cell>
          <cell r="L7725" t="str">
            <v/>
          </cell>
          <cell r="M7725" t="str">
            <v>40.00</v>
          </cell>
        </row>
        <row r="7726">
          <cell r="A7726" t="str">
            <v>CYS-HJCTKQH04</v>
          </cell>
          <cell r="B7726" t="str">
            <v>护颈床头靠基础款</v>
          </cell>
          <cell r="C7726" t="str">
            <v>CYS-HJCTKQH04-护颈床头靠</v>
          </cell>
          <cell r="D7726" t="str">
            <v>居家布艺</v>
          </cell>
          <cell r="E7726" t="str">
            <v>是</v>
          </cell>
          <cell r="F7726" t="str">
            <v>否</v>
          </cell>
          <cell r="G7726" t="str">
            <v/>
          </cell>
          <cell r="H7726" t="str">
            <v>50*70</v>
          </cell>
          <cell r="I7726" t="str">
            <v>浅灰</v>
          </cell>
          <cell r="J7726" t="str">
            <v>件</v>
          </cell>
          <cell r="K7726" t="str">
            <v/>
          </cell>
          <cell r="L7726" t="str">
            <v/>
          </cell>
          <cell r="M7726" t="str">
            <v>40.00</v>
          </cell>
        </row>
        <row r="7727">
          <cell r="A7727" t="str">
            <v>CYS-HJCTKTJKMS05</v>
          </cell>
          <cell r="B7727" t="str">
            <v>护颈床头靠调节款</v>
          </cell>
          <cell r="C7727" t="str">
            <v>CYS-HJCTKTJKMS05-护颈床头靠</v>
          </cell>
          <cell r="D7727" t="str">
            <v>居家布艺</v>
          </cell>
          <cell r="E7727" t="str">
            <v>是</v>
          </cell>
          <cell r="F7727" t="str">
            <v>否</v>
          </cell>
          <cell r="G7727" t="str">
            <v/>
          </cell>
          <cell r="H7727" t="str">
            <v>50*70</v>
          </cell>
          <cell r="I7727" t="str">
            <v>米</v>
          </cell>
          <cell r="J7727" t="str">
            <v>件</v>
          </cell>
          <cell r="K7727" t="str">
            <v/>
          </cell>
          <cell r="L7727" t="str">
            <v/>
          </cell>
          <cell r="M7727" t="str">
            <v>55.00</v>
          </cell>
        </row>
        <row r="7728">
          <cell r="A7728" t="str">
            <v>CYS-HJCTKTJKLS06</v>
          </cell>
          <cell r="B7728" t="str">
            <v>护颈床头靠调节款</v>
          </cell>
          <cell r="C7728" t="str">
            <v>CYS-HJCTKTJKLS06-护颈床头靠</v>
          </cell>
          <cell r="D7728" t="str">
            <v>居家布艺</v>
          </cell>
          <cell r="E7728" t="str">
            <v>是</v>
          </cell>
          <cell r="F7728" t="str">
            <v>否</v>
          </cell>
          <cell r="G7728" t="str">
            <v/>
          </cell>
          <cell r="H7728" t="str">
            <v>50*70</v>
          </cell>
          <cell r="I7728" t="str">
            <v>蓝</v>
          </cell>
          <cell r="J7728" t="str">
            <v>件</v>
          </cell>
          <cell r="K7728" t="str">
            <v/>
          </cell>
          <cell r="L7728" t="str">
            <v/>
          </cell>
          <cell r="M7728" t="str">
            <v>55.00</v>
          </cell>
        </row>
        <row r="7729">
          <cell r="A7729" t="str">
            <v>CYS-HJCTKTJKSH07</v>
          </cell>
          <cell r="B7729" t="str">
            <v>护颈床头靠调节款</v>
          </cell>
          <cell r="C7729" t="str">
            <v>CYS-HJCTKTJKSH07-护颈床头靠</v>
          </cell>
          <cell r="D7729" t="str">
            <v>居家布艺</v>
          </cell>
          <cell r="E7729" t="str">
            <v>是</v>
          </cell>
          <cell r="F7729" t="str">
            <v>否</v>
          </cell>
          <cell r="G7729" t="str">
            <v/>
          </cell>
          <cell r="H7729" t="str">
            <v>50*70</v>
          </cell>
          <cell r="I7729" t="str">
            <v>深灰</v>
          </cell>
          <cell r="J7729" t="str">
            <v>件</v>
          </cell>
          <cell r="K7729" t="str">
            <v/>
          </cell>
          <cell r="L7729" t="str">
            <v/>
          </cell>
          <cell r="M7729" t="str">
            <v>55.00</v>
          </cell>
        </row>
        <row r="7730">
          <cell r="A7730" t="str">
            <v>CYS-HJCTKTJKQH08</v>
          </cell>
          <cell r="B7730" t="str">
            <v>护颈床头靠调节款</v>
          </cell>
          <cell r="C7730" t="str">
            <v>CYS-HJCTKTJKQH08-护颈床头靠</v>
          </cell>
          <cell r="D7730" t="str">
            <v>居家布艺</v>
          </cell>
          <cell r="E7730" t="str">
            <v>是</v>
          </cell>
          <cell r="F7730" t="str">
            <v>否</v>
          </cell>
          <cell r="G7730" t="str">
            <v/>
          </cell>
          <cell r="H7730" t="str">
            <v>50*70</v>
          </cell>
          <cell r="I7730" t="str">
            <v>浅灰</v>
          </cell>
          <cell r="J7730" t="str">
            <v>件</v>
          </cell>
          <cell r="K7730" t="str">
            <v/>
          </cell>
          <cell r="L7730" t="str">
            <v/>
          </cell>
          <cell r="M7730" t="str">
            <v>55.00</v>
          </cell>
        </row>
        <row r="7731">
          <cell r="A7731" t="str">
            <v>CYS-HJCTKTJKDXZMS09</v>
          </cell>
          <cell r="B7731" t="str">
            <v>护颈床头靠调节款带小枕头</v>
          </cell>
          <cell r="C7731" t="str">
            <v>CYS-HJCTKTJKDXZMS09-护颈床头靠</v>
          </cell>
          <cell r="D7731" t="str">
            <v>居家布艺</v>
          </cell>
          <cell r="E7731" t="str">
            <v>是</v>
          </cell>
          <cell r="F7731" t="str">
            <v>否</v>
          </cell>
          <cell r="G7731" t="str">
            <v/>
          </cell>
          <cell r="H7731" t="str">
            <v>50*70</v>
          </cell>
          <cell r="I7731" t="str">
            <v>米</v>
          </cell>
          <cell r="J7731" t="str">
            <v>件</v>
          </cell>
          <cell r="K7731" t="str">
            <v/>
          </cell>
          <cell r="L7731" t="str">
            <v/>
          </cell>
          <cell r="M7731" t="str">
            <v>65.00</v>
          </cell>
        </row>
        <row r="7732">
          <cell r="A7732" t="str">
            <v>CYS-HJCTKTJKDXZLS10</v>
          </cell>
          <cell r="B7732" t="str">
            <v>护颈床头靠调节款带小枕头</v>
          </cell>
          <cell r="C7732" t="str">
            <v>CYS-HJCTKTJKDXZLS10-护颈床头靠</v>
          </cell>
          <cell r="D7732" t="str">
            <v>居家布艺</v>
          </cell>
          <cell r="E7732" t="str">
            <v>是</v>
          </cell>
          <cell r="F7732" t="str">
            <v>否</v>
          </cell>
          <cell r="G7732" t="str">
            <v/>
          </cell>
          <cell r="H7732" t="str">
            <v>50*70</v>
          </cell>
          <cell r="I7732" t="str">
            <v>蓝</v>
          </cell>
          <cell r="J7732" t="str">
            <v>件</v>
          </cell>
          <cell r="K7732" t="str">
            <v/>
          </cell>
          <cell r="L7732" t="str">
            <v/>
          </cell>
          <cell r="M7732" t="str">
            <v>65.00</v>
          </cell>
        </row>
        <row r="7733">
          <cell r="A7733" t="str">
            <v>CYS-HJCTKTJKDXZSH11</v>
          </cell>
          <cell r="B7733" t="str">
            <v>护颈床头靠调节款带小枕头</v>
          </cell>
          <cell r="C7733" t="str">
            <v>CYS-HJCTKTJKDXZSH11-护颈床头靠</v>
          </cell>
          <cell r="D7733" t="str">
            <v>居家布艺</v>
          </cell>
          <cell r="E7733" t="str">
            <v>是</v>
          </cell>
          <cell r="F7733" t="str">
            <v>否</v>
          </cell>
          <cell r="G7733" t="str">
            <v/>
          </cell>
          <cell r="H7733" t="str">
            <v>50*70</v>
          </cell>
          <cell r="I7733" t="str">
            <v>深灰</v>
          </cell>
          <cell r="J7733" t="str">
            <v>件</v>
          </cell>
          <cell r="K7733" t="str">
            <v/>
          </cell>
          <cell r="L7733" t="str">
            <v/>
          </cell>
          <cell r="M7733" t="str">
            <v>65.00</v>
          </cell>
        </row>
        <row r="7734">
          <cell r="A7734" t="str">
            <v>CYS-HJCTKTJKDXZQH12</v>
          </cell>
          <cell r="B7734" t="str">
            <v>护颈床头靠调节款带小枕头</v>
          </cell>
          <cell r="C7734" t="str">
            <v>CYS-HJCTKTJKDXZQH12-护颈床头靠</v>
          </cell>
          <cell r="D7734" t="str">
            <v>居家布艺</v>
          </cell>
          <cell r="E7734" t="str">
            <v>是</v>
          </cell>
          <cell r="F7734" t="str">
            <v>否</v>
          </cell>
          <cell r="G7734" t="str">
            <v/>
          </cell>
          <cell r="H7734" t="str">
            <v>50*70</v>
          </cell>
          <cell r="I7734" t="str">
            <v>浅灰</v>
          </cell>
          <cell r="J7734" t="str">
            <v>件</v>
          </cell>
          <cell r="K7734" t="str">
            <v/>
          </cell>
          <cell r="L7734" t="str">
            <v/>
          </cell>
          <cell r="M7734" t="str">
            <v>65.00</v>
          </cell>
        </row>
        <row r="7735">
          <cell r="A7735" t="str">
            <v>CYS-MXHXWSZZS</v>
          </cell>
          <cell r="B7735" t="str">
            <v>萌学护胸午睡枕</v>
          </cell>
          <cell r="C7735" t="str">
            <v>CYS-MXHXWSZZS-萌学护胸午睡枕</v>
          </cell>
          <cell r="D7735" t="str">
            <v>居家布艺</v>
          </cell>
          <cell r="E7735" t="str">
            <v>是</v>
          </cell>
          <cell r="F7735" t="str">
            <v>否</v>
          </cell>
          <cell r="G7735" t="str">
            <v>39*21*4.5</v>
          </cell>
          <cell r="H7735" t="str">
            <v>41*60</v>
          </cell>
          <cell r="I7735" t="str">
            <v>紫色</v>
          </cell>
          <cell r="J7735" t="str">
            <v>件</v>
          </cell>
          <cell r="K7735" t="str">
            <v/>
          </cell>
          <cell r="L7735" t="str">
            <v/>
          </cell>
          <cell r="M7735" t="str">
            <v>20.00</v>
          </cell>
        </row>
        <row r="7736">
          <cell r="A7736" t="str">
            <v>CYS-MXHXWSZLS</v>
          </cell>
          <cell r="B7736" t="str">
            <v>萌学护胸午睡枕</v>
          </cell>
          <cell r="C7736" t="str">
            <v>CYS-MXHXWSZLS-萌学护胸午睡枕</v>
          </cell>
          <cell r="D7736" t="str">
            <v>居家布艺</v>
          </cell>
          <cell r="E7736" t="str">
            <v>是</v>
          </cell>
          <cell r="F7736" t="str">
            <v>否</v>
          </cell>
          <cell r="G7736" t="str">
            <v>39*21*4.5</v>
          </cell>
          <cell r="H7736" t="str">
            <v>41*60</v>
          </cell>
          <cell r="I7736" t="str">
            <v>蓝色</v>
          </cell>
          <cell r="J7736" t="str">
            <v>件</v>
          </cell>
          <cell r="K7736" t="str">
            <v/>
          </cell>
          <cell r="L7736" t="str">
            <v/>
          </cell>
          <cell r="M7736" t="str">
            <v>20.00</v>
          </cell>
        </row>
        <row r="7737">
          <cell r="A7737" t="str">
            <v>CYS-MXHXWSZFS</v>
          </cell>
          <cell r="B7737" t="str">
            <v>萌学护胸午睡枕</v>
          </cell>
          <cell r="C7737" t="str">
            <v>CYS-MXHXWSZFS-萌学护胸午睡枕</v>
          </cell>
          <cell r="D7737" t="str">
            <v>居家布艺</v>
          </cell>
          <cell r="E7737" t="str">
            <v>是</v>
          </cell>
          <cell r="F7737" t="str">
            <v>否</v>
          </cell>
          <cell r="G7737" t="str">
            <v>39*21*4.5</v>
          </cell>
          <cell r="H7737" t="str">
            <v>41*60</v>
          </cell>
          <cell r="I7737" t="str">
            <v>粉色</v>
          </cell>
          <cell r="J7737" t="str">
            <v>件</v>
          </cell>
          <cell r="K7737" t="str">
            <v/>
          </cell>
          <cell r="L7737" t="str">
            <v/>
          </cell>
          <cell r="M7737" t="str">
            <v>20.00</v>
          </cell>
        </row>
        <row r="7738">
          <cell r="A7738" t="str">
            <v>CYS-MXHXWSZBS</v>
          </cell>
          <cell r="B7738" t="str">
            <v>萌学护胸午睡枕</v>
          </cell>
          <cell r="C7738" t="str">
            <v>CYS-MXHXWSZBS-萌学护胸午睡枕</v>
          </cell>
          <cell r="D7738" t="str">
            <v>居家布艺</v>
          </cell>
          <cell r="E7738" t="str">
            <v>是</v>
          </cell>
          <cell r="F7738" t="str">
            <v>否</v>
          </cell>
          <cell r="G7738" t="str">
            <v>39*21*4.5</v>
          </cell>
          <cell r="H7738" t="str">
            <v>41*60</v>
          </cell>
          <cell r="I7738" t="str">
            <v>黄色</v>
          </cell>
          <cell r="J7738" t="str">
            <v>件</v>
          </cell>
          <cell r="K7738" t="str">
            <v/>
          </cell>
          <cell r="L7738" t="str">
            <v/>
          </cell>
          <cell r="M7738" t="str">
            <v>20.00</v>
          </cell>
        </row>
        <row r="7739">
          <cell r="A7739" t="str">
            <v>CYS-DDXWSZHS</v>
          </cell>
          <cell r="B7739" t="str">
            <v>墩墩象午睡枕</v>
          </cell>
          <cell r="C7739" t="str">
            <v>CYS-DDXWSZHS-墩墩象午睡枕</v>
          </cell>
          <cell r="D7739" t="str">
            <v>居家布艺</v>
          </cell>
          <cell r="E7739" t="str">
            <v>是</v>
          </cell>
          <cell r="F7739" t="str">
            <v>否</v>
          </cell>
          <cell r="G7739" t="str">
            <v>28*23*7</v>
          </cell>
          <cell r="H7739" t="str">
            <v>41*60</v>
          </cell>
          <cell r="I7739" t="str">
            <v>灰色</v>
          </cell>
          <cell r="J7739" t="str">
            <v>件</v>
          </cell>
          <cell r="K7739" t="str">
            <v/>
          </cell>
          <cell r="L7739" t="str">
            <v/>
          </cell>
          <cell r="M7739" t="str">
            <v>14.00</v>
          </cell>
        </row>
        <row r="7740">
          <cell r="A7740" t="str">
            <v>CYS-DDXWSZZS</v>
          </cell>
          <cell r="B7740" t="str">
            <v>墩墩象午睡枕</v>
          </cell>
          <cell r="C7740" t="str">
            <v>CYS-DDXWSZZS-墩墩象午睡枕</v>
          </cell>
          <cell r="D7740" t="str">
            <v>居家布艺</v>
          </cell>
          <cell r="E7740" t="str">
            <v>是</v>
          </cell>
          <cell r="F7740" t="str">
            <v>否</v>
          </cell>
          <cell r="G7740" t="str">
            <v>28*23*7</v>
          </cell>
          <cell r="H7740" t="str">
            <v>41*60</v>
          </cell>
          <cell r="I7740" t="str">
            <v>紫色</v>
          </cell>
          <cell r="J7740" t="str">
            <v>件</v>
          </cell>
          <cell r="K7740" t="str">
            <v/>
          </cell>
          <cell r="L7740" t="str">
            <v/>
          </cell>
          <cell r="M7740" t="str">
            <v>14.00</v>
          </cell>
        </row>
        <row r="7741">
          <cell r="A7741" t="str">
            <v>CYS-DDXWSZLS</v>
          </cell>
          <cell r="B7741" t="str">
            <v>墩墩象午睡枕</v>
          </cell>
          <cell r="C7741" t="str">
            <v>CYS-DDXWSZLS-墩墩象午睡枕</v>
          </cell>
          <cell r="D7741" t="str">
            <v>居家布艺</v>
          </cell>
          <cell r="E7741" t="str">
            <v>是</v>
          </cell>
          <cell r="F7741" t="str">
            <v>否</v>
          </cell>
          <cell r="G7741" t="str">
            <v>28*23*7</v>
          </cell>
          <cell r="H7741" t="str">
            <v>41*60</v>
          </cell>
          <cell r="I7741" t="str">
            <v>蓝色</v>
          </cell>
          <cell r="J7741" t="str">
            <v>件</v>
          </cell>
          <cell r="K7741" t="str">
            <v/>
          </cell>
          <cell r="L7741" t="str">
            <v/>
          </cell>
          <cell r="M7741" t="str">
            <v>14.00</v>
          </cell>
        </row>
        <row r="7742">
          <cell r="A7742" t="str">
            <v>CYS-DDXWSZFS</v>
          </cell>
          <cell r="B7742" t="str">
            <v>墩墩象午睡枕</v>
          </cell>
          <cell r="C7742" t="str">
            <v>CYS-DDXWSZFS-墩墩象午睡枕</v>
          </cell>
          <cell r="D7742" t="str">
            <v>居家布艺</v>
          </cell>
          <cell r="E7742" t="str">
            <v>是</v>
          </cell>
          <cell r="F7742" t="str">
            <v>否</v>
          </cell>
          <cell r="G7742" t="str">
            <v>28*23*7</v>
          </cell>
          <cell r="H7742" t="str">
            <v>41*60</v>
          </cell>
          <cell r="I7742" t="str">
            <v>粉色</v>
          </cell>
          <cell r="J7742" t="str">
            <v>件</v>
          </cell>
          <cell r="K7742" t="str">
            <v/>
          </cell>
          <cell r="L7742" t="str">
            <v/>
          </cell>
          <cell r="M7742" t="str">
            <v>14.00</v>
          </cell>
        </row>
        <row r="7743">
          <cell r="A7743" t="str">
            <v>CYS-DDXWSZYS</v>
          </cell>
          <cell r="B7743" t="str">
            <v>墩墩象午睡枕</v>
          </cell>
          <cell r="C7743" t="str">
            <v>CYS-DDXWSZYS-墩墩象午睡枕</v>
          </cell>
          <cell r="D7743" t="str">
            <v>居家布艺</v>
          </cell>
          <cell r="E7743" t="str">
            <v>是</v>
          </cell>
          <cell r="F7743" t="str">
            <v>否</v>
          </cell>
          <cell r="G7743" t="str">
            <v>28*23*7</v>
          </cell>
          <cell r="H7743" t="str">
            <v>41*60</v>
          </cell>
          <cell r="I7743" t="str">
            <v>黄色</v>
          </cell>
          <cell r="J7743" t="str">
            <v>件</v>
          </cell>
          <cell r="K7743" t="str">
            <v/>
          </cell>
          <cell r="L7743" t="str">
            <v/>
          </cell>
          <cell r="M7743" t="str">
            <v>14.00</v>
          </cell>
        </row>
        <row r="7744">
          <cell r="A7744" t="str">
            <v>CYS-JJSWSZHS</v>
          </cell>
          <cell r="B7744" t="str">
            <v>犄角兽午睡枕</v>
          </cell>
          <cell r="C7744" t="str">
            <v>CYS-JJSWSZHS-犄角兽午睡枕</v>
          </cell>
          <cell r="D7744" t="str">
            <v>居家布艺</v>
          </cell>
          <cell r="E7744" t="str">
            <v>是</v>
          </cell>
          <cell r="F7744" t="str">
            <v>否</v>
          </cell>
          <cell r="G7744" t="str">
            <v>35.5*20*10</v>
          </cell>
          <cell r="H7744" t="str">
            <v>41*60</v>
          </cell>
          <cell r="I7744" t="str">
            <v>灰色</v>
          </cell>
          <cell r="J7744" t="str">
            <v>件</v>
          </cell>
          <cell r="K7744" t="str">
            <v/>
          </cell>
          <cell r="L7744" t="str">
            <v/>
          </cell>
          <cell r="M7744" t="str">
            <v>16.00</v>
          </cell>
        </row>
        <row r="7745">
          <cell r="A7745" t="str">
            <v>CYS-JJSWSZZS</v>
          </cell>
          <cell r="B7745" t="str">
            <v>犄角兽午睡枕</v>
          </cell>
          <cell r="C7745" t="str">
            <v>CYS-JJSWSZZS-犄角兽午睡枕</v>
          </cell>
          <cell r="D7745" t="str">
            <v>居家布艺</v>
          </cell>
          <cell r="E7745" t="str">
            <v>是</v>
          </cell>
          <cell r="F7745" t="str">
            <v>否</v>
          </cell>
          <cell r="G7745" t="str">
            <v>35.5*20*10</v>
          </cell>
          <cell r="H7745" t="str">
            <v>41*60</v>
          </cell>
          <cell r="I7745" t="str">
            <v>紫色</v>
          </cell>
          <cell r="J7745" t="str">
            <v>件</v>
          </cell>
          <cell r="K7745" t="str">
            <v/>
          </cell>
          <cell r="L7745" t="str">
            <v/>
          </cell>
          <cell r="M7745" t="str">
            <v>16.00</v>
          </cell>
        </row>
        <row r="7746">
          <cell r="A7746" t="str">
            <v>CYS-JJSWSZLS</v>
          </cell>
          <cell r="B7746" t="str">
            <v>犄角兽午睡枕</v>
          </cell>
          <cell r="C7746" t="str">
            <v>CYS-JJSWSZLS-犄角兽午睡枕</v>
          </cell>
          <cell r="D7746" t="str">
            <v>居家布艺</v>
          </cell>
          <cell r="E7746" t="str">
            <v>是</v>
          </cell>
          <cell r="F7746" t="str">
            <v>否</v>
          </cell>
          <cell r="G7746" t="str">
            <v>35.5*20*10</v>
          </cell>
          <cell r="H7746" t="str">
            <v>41*60</v>
          </cell>
          <cell r="I7746" t="str">
            <v>蓝色</v>
          </cell>
          <cell r="J7746" t="str">
            <v>件</v>
          </cell>
          <cell r="K7746" t="str">
            <v/>
          </cell>
          <cell r="L7746" t="str">
            <v/>
          </cell>
          <cell r="M7746" t="str">
            <v>16.00</v>
          </cell>
        </row>
        <row r="7747">
          <cell r="A7747" t="str">
            <v>CYS-JJSWSZFS</v>
          </cell>
          <cell r="B7747" t="str">
            <v>犄角兽午睡枕</v>
          </cell>
          <cell r="C7747" t="str">
            <v>CYS-JJSWSZFS-犄角兽午睡枕</v>
          </cell>
          <cell r="D7747" t="str">
            <v>居家布艺</v>
          </cell>
          <cell r="E7747" t="str">
            <v>是</v>
          </cell>
          <cell r="F7747" t="str">
            <v>否</v>
          </cell>
          <cell r="G7747" t="str">
            <v>35.5*20*10</v>
          </cell>
          <cell r="H7747" t="str">
            <v>41*60</v>
          </cell>
          <cell r="I7747" t="str">
            <v>粉色</v>
          </cell>
          <cell r="J7747" t="str">
            <v>件</v>
          </cell>
          <cell r="K7747" t="str">
            <v/>
          </cell>
          <cell r="L7747" t="str">
            <v/>
          </cell>
          <cell r="M7747" t="str">
            <v>16.00</v>
          </cell>
        </row>
        <row r="7748">
          <cell r="A7748" t="str">
            <v>CYS-JJSWSZYS</v>
          </cell>
          <cell r="B7748" t="str">
            <v>犄角兽午睡枕</v>
          </cell>
          <cell r="C7748" t="str">
            <v>CYS-JJSWSZYS-犄角兽午睡枕</v>
          </cell>
          <cell r="D7748" t="str">
            <v>居家布艺</v>
          </cell>
          <cell r="E7748" t="str">
            <v>是</v>
          </cell>
          <cell r="F7748" t="str">
            <v>否</v>
          </cell>
          <cell r="G7748" t="str">
            <v>35.5*20*10</v>
          </cell>
          <cell r="H7748" t="str">
            <v>41*60</v>
          </cell>
          <cell r="I7748" t="str">
            <v>黄色</v>
          </cell>
          <cell r="J7748" t="str">
            <v>件</v>
          </cell>
          <cell r="K7748" t="str">
            <v/>
          </cell>
          <cell r="L7748" t="str">
            <v/>
          </cell>
          <cell r="M7748" t="str">
            <v>16.00</v>
          </cell>
        </row>
        <row r="7749">
          <cell r="A7749" t="str">
            <v>CYS-DMWSZHS</v>
          </cell>
          <cell r="B7749" t="str">
            <v>洞咩午睡枕</v>
          </cell>
          <cell r="C7749" t="str">
            <v>CYS-DMWSZHS-洞咩午睡枕</v>
          </cell>
          <cell r="D7749" t="str">
            <v>居家布艺</v>
          </cell>
          <cell r="E7749" t="str">
            <v>是</v>
          </cell>
          <cell r="F7749" t="str">
            <v>否</v>
          </cell>
          <cell r="G7749" t="str">
            <v>35*19.5*8.5</v>
          </cell>
          <cell r="H7749" t="str">
            <v>41*60</v>
          </cell>
          <cell r="I7749" t="str">
            <v>灰色</v>
          </cell>
          <cell r="J7749" t="str">
            <v>件</v>
          </cell>
          <cell r="K7749" t="str">
            <v/>
          </cell>
          <cell r="L7749" t="str">
            <v/>
          </cell>
          <cell r="M7749" t="str">
            <v>16.00</v>
          </cell>
        </row>
        <row r="7750">
          <cell r="A7750" t="str">
            <v>CYS-DMWSZZS</v>
          </cell>
          <cell r="B7750" t="str">
            <v>洞咩午睡枕</v>
          </cell>
          <cell r="C7750" t="str">
            <v>CYS-DMWSZZS-洞咩午睡枕</v>
          </cell>
          <cell r="D7750" t="str">
            <v>居家布艺</v>
          </cell>
          <cell r="E7750" t="str">
            <v>是</v>
          </cell>
          <cell r="F7750" t="str">
            <v>否</v>
          </cell>
          <cell r="G7750" t="str">
            <v>35*19.5*8.5</v>
          </cell>
          <cell r="H7750" t="str">
            <v>41*60</v>
          </cell>
          <cell r="I7750" t="str">
            <v>紫色</v>
          </cell>
          <cell r="J7750" t="str">
            <v>件</v>
          </cell>
          <cell r="K7750" t="str">
            <v/>
          </cell>
          <cell r="L7750" t="str">
            <v/>
          </cell>
          <cell r="M7750" t="str">
            <v>16.00</v>
          </cell>
        </row>
        <row r="7751">
          <cell r="A7751" t="str">
            <v>CYS-DMWSZLS</v>
          </cell>
          <cell r="B7751" t="str">
            <v>洞咩午睡枕</v>
          </cell>
          <cell r="C7751" t="str">
            <v>CYS-DMWSZLS-洞咩午睡枕</v>
          </cell>
          <cell r="D7751" t="str">
            <v>居家布艺</v>
          </cell>
          <cell r="E7751" t="str">
            <v>是</v>
          </cell>
          <cell r="F7751" t="str">
            <v>否</v>
          </cell>
          <cell r="G7751" t="str">
            <v>35*19.5*8.5</v>
          </cell>
          <cell r="H7751" t="str">
            <v>41*60</v>
          </cell>
          <cell r="I7751" t="str">
            <v>蓝色</v>
          </cell>
          <cell r="J7751" t="str">
            <v>件</v>
          </cell>
          <cell r="K7751" t="str">
            <v/>
          </cell>
          <cell r="L7751" t="str">
            <v/>
          </cell>
          <cell r="M7751" t="str">
            <v>16.00</v>
          </cell>
        </row>
        <row r="7752">
          <cell r="A7752" t="str">
            <v>CYS-DMWSZFS</v>
          </cell>
          <cell r="B7752" t="str">
            <v>洞咩午睡枕</v>
          </cell>
          <cell r="C7752" t="str">
            <v>CYS-DMWSZFS-洞咩午睡枕</v>
          </cell>
          <cell r="D7752" t="str">
            <v>居家布艺</v>
          </cell>
          <cell r="E7752" t="str">
            <v>是</v>
          </cell>
          <cell r="F7752" t="str">
            <v>否</v>
          </cell>
          <cell r="G7752" t="str">
            <v>35*19.5*8.5</v>
          </cell>
          <cell r="H7752" t="str">
            <v>41*60</v>
          </cell>
          <cell r="I7752" t="str">
            <v>粉色</v>
          </cell>
          <cell r="J7752" t="str">
            <v>件</v>
          </cell>
          <cell r="K7752" t="str">
            <v/>
          </cell>
          <cell r="L7752" t="str">
            <v/>
          </cell>
          <cell r="M7752" t="str">
            <v>16.00</v>
          </cell>
        </row>
        <row r="7753">
          <cell r="A7753" t="str">
            <v>CYS-DMWSZYS</v>
          </cell>
          <cell r="B7753" t="str">
            <v>洞咩午睡枕</v>
          </cell>
          <cell r="C7753" t="str">
            <v>CYS-DMWSZYS-洞咩午睡枕</v>
          </cell>
          <cell r="D7753" t="str">
            <v>居家布艺</v>
          </cell>
          <cell r="E7753" t="str">
            <v>是</v>
          </cell>
          <cell r="F7753" t="str">
            <v>否</v>
          </cell>
          <cell r="G7753" t="str">
            <v>35*19.5*8.5</v>
          </cell>
          <cell r="H7753" t="str">
            <v>41*60</v>
          </cell>
          <cell r="I7753" t="str">
            <v>黄色</v>
          </cell>
          <cell r="J7753" t="str">
            <v>件</v>
          </cell>
          <cell r="K7753" t="str">
            <v/>
          </cell>
          <cell r="L7753" t="str">
            <v/>
          </cell>
          <cell r="M7753" t="str">
            <v>16.00</v>
          </cell>
        </row>
        <row r="7754">
          <cell r="A7754" t="str">
            <v>CYS-ETASWSZHS</v>
          </cell>
          <cell r="B7754" t="str">
            <v>儿童安睡午睡枕
（u型枕）</v>
          </cell>
          <cell r="C7754" t="str">
            <v>CYS-ETASWSZHS-儿童安睡午睡枕</v>
          </cell>
          <cell r="D7754" t="str">
            <v>居家布艺</v>
          </cell>
          <cell r="E7754" t="str">
            <v>是</v>
          </cell>
          <cell r="F7754" t="str">
            <v>否</v>
          </cell>
          <cell r="G7754" t="str">
            <v>29*28*15</v>
          </cell>
          <cell r="H7754" t="str">
            <v>41*60</v>
          </cell>
          <cell r="I7754" t="str">
            <v>灰色</v>
          </cell>
          <cell r="J7754" t="str">
            <v>件</v>
          </cell>
          <cell r="K7754" t="str">
            <v/>
          </cell>
          <cell r="L7754" t="str">
            <v/>
          </cell>
          <cell r="M7754" t="str">
            <v>12.00</v>
          </cell>
        </row>
        <row r="7755">
          <cell r="A7755" t="str">
            <v>CYS-ETASWSZZS</v>
          </cell>
          <cell r="B7755" t="str">
            <v>儿童安睡午睡枕
（u型枕）</v>
          </cell>
          <cell r="C7755" t="str">
            <v>CYS-ETASWSZZS-儿童安睡午睡枕</v>
          </cell>
          <cell r="D7755" t="str">
            <v>居家布艺</v>
          </cell>
          <cell r="E7755" t="str">
            <v>是</v>
          </cell>
          <cell r="F7755" t="str">
            <v>否</v>
          </cell>
          <cell r="G7755" t="str">
            <v>29*28*15</v>
          </cell>
          <cell r="H7755" t="str">
            <v>41*60</v>
          </cell>
          <cell r="I7755" t="str">
            <v>紫色</v>
          </cell>
          <cell r="J7755" t="str">
            <v>件</v>
          </cell>
          <cell r="K7755" t="str">
            <v/>
          </cell>
          <cell r="L7755" t="str">
            <v/>
          </cell>
          <cell r="M7755" t="str">
            <v>12.00</v>
          </cell>
        </row>
        <row r="7756">
          <cell r="A7756" t="str">
            <v>CYS-ETASWSZLS</v>
          </cell>
          <cell r="B7756" t="str">
            <v>儿童安睡午睡枕
（u型枕）</v>
          </cell>
          <cell r="C7756" t="str">
            <v>CYS-ETASWSZLS-儿童安睡午睡枕</v>
          </cell>
          <cell r="D7756" t="str">
            <v>居家布艺</v>
          </cell>
          <cell r="E7756" t="str">
            <v>是</v>
          </cell>
          <cell r="F7756" t="str">
            <v>否</v>
          </cell>
          <cell r="G7756" t="str">
            <v>29*28*15</v>
          </cell>
          <cell r="H7756" t="str">
            <v>41*60</v>
          </cell>
          <cell r="I7756" t="str">
            <v>蓝色</v>
          </cell>
          <cell r="J7756" t="str">
            <v>件</v>
          </cell>
          <cell r="K7756" t="str">
            <v/>
          </cell>
          <cell r="L7756" t="str">
            <v/>
          </cell>
          <cell r="M7756" t="str">
            <v>12.00</v>
          </cell>
        </row>
        <row r="7757">
          <cell r="A7757" t="str">
            <v>CYS-ETASWSZFS</v>
          </cell>
          <cell r="B7757" t="str">
            <v>儿童安睡午睡枕
（u型枕）</v>
          </cell>
          <cell r="C7757" t="str">
            <v>CYS-ETASWSZFS-儿童安睡午睡枕</v>
          </cell>
          <cell r="D7757" t="str">
            <v>居家布艺</v>
          </cell>
          <cell r="E7757" t="str">
            <v>是</v>
          </cell>
          <cell r="F7757" t="str">
            <v>否</v>
          </cell>
          <cell r="G7757" t="str">
            <v>29*28*15</v>
          </cell>
          <cell r="H7757" t="str">
            <v>41*60</v>
          </cell>
          <cell r="I7757" t="str">
            <v>粉色</v>
          </cell>
          <cell r="J7757" t="str">
            <v>件</v>
          </cell>
          <cell r="K7757" t="str">
            <v/>
          </cell>
          <cell r="L7757" t="str">
            <v/>
          </cell>
          <cell r="M7757" t="str">
            <v>12.00</v>
          </cell>
        </row>
        <row r="7758">
          <cell r="A7758" t="str">
            <v>CYS-ETASWSZYS</v>
          </cell>
          <cell r="B7758" t="str">
            <v>儿童安睡午睡枕
（u型枕）</v>
          </cell>
          <cell r="C7758" t="str">
            <v>CYS-ETASWSZYS-儿童安睡午睡枕</v>
          </cell>
          <cell r="D7758" t="str">
            <v>居家布艺</v>
          </cell>
          <cell r="E7758" t="str">
            <v>是</v>
          </cell>
          <cell r="F7758" t="str">
            <v>否</v>
          </cell>
          <cell r="G7758" t="str">
            <v>29*28*15</v>
          </cell>
          <cell r="H7758" t="str">
            <v>41*60</v>
          </cell>
          <cell r="I7758" t="str">
            <v>黄色</v>
          </cell>
          <cell r="J7758" t="str">
            <v>件</v>
          </cell>
          <cell r="K7758" t="str">
            <v/>
          </cell>
          <cell r="L7758" t="str">
            <v/>
          </cell>
          <cell r="M7758" t="str">
            <v>12.00</v>
          </cell>
        </row>
        <row r="7759">
          <cell r="A7759" t="str">
            <v>CYS-AXWSZMS</v>
          </cell>
          <cell r="B7759" t="str">
            <v>爱心午睡枕
（学生/成人通用款）</v>
          </cell>
          <cell r="C7759" t="str">
            <v>CYS-AXWSZMS-爱心午睡枕</v>
          </cell>
          <cell r="D7759" t="str">
            <v>居家布艺</v>
          </cell>
          <cell r="E7759" t="str">
            <v>是</v>
          </cell>
          <cell r="F7759" t="str">
            <v>否</v>
          </cell>
          <cell r="G7759" t="str">
            <v>32*28*14</v>
          </cell>
          <cell r="H7759" t="str">
            <v>41*60</v>
          </cell>
          <cell r="I7759" t="str">
            <v>米色</v>
          </cell>
          <cell r="J7759" t="str">
            <v>件</v>
          </cell>
          <cell r="K7759" t="str">
            <v/>
          </cell>
          <cell r="L7759" t="str">
            <v/>
          </cell>
          <cell r="M7759" t="str">
            <v>18.00</v>
          </cell>
        </row>
        <row r="7760">
          <cell r="A7760" t="str">
            <v>CYS-AXWSZLS</v>
          </cell>
          <cell r="B7760" t="str">
            <v>爱心午睡枕
（学生/成人通用款）</v>
          </cell>
          <cell r="C7760" t="str">
            <v>CYS-AXWSZLS-爱心午睡枕</v>
          </cell>
          <cell r="D7760" t="str">
            <v>居家布艺</v>
          </cell>
          <cell r="E7760" t="str">
            <v>是</v>
          </cell>
          <cell r="F7760" t="str">
            <v>否</v>
          </cell>
          <cell r="G7760" t="str">
            <v>32*28*14</v>
          </cell>
          <cell r="H7760" t="str">
            <v>41*60</v>
          </cell>
          <cell r="I7760" t="str">
            <v>蓝色</v>
          </cell>
          <cell r="J7760" t="str">
            <v>件</v>
          </cell>
          <cell r="K7760" t="str">
            <v/>
          </cell>
          <cell r="L7760" t="str">
            <v/>
          </cell>
          <cell r="M7760" t="str">
            <v>18.00</v>
          </cell>
        </row>
        <row r="7761">
          <cell r="A7761" t="str">
            <v>CYS-AXWSZGS</v>
          </cell>
          <cell r="B7761" t="str">
            <v>爱心午睡枕
（学生/成人通用款）</v>
          </cell>
          <cell r="C7761" t="str">
            <v>CYS-AXWSZGS-爱心午睡枕</v>
          </cell>
          <cell r="D7761" t="str">
            <v>居家布艺</v>
          </cell>
          <cell r="E7761" t="str">
            <v>是</v>
          </cell>
          <cell r="F7761" t="str">
            <v>否</v>
          </cell>
          <cell r="G7761" t="str">
            <v>32*28*14</v>
          </cell>
          <cell r="H7761" t="str">
            <v>41*60</v>
          </cell>
          <cell r="I7761" t="str">
            <v>绿色</v>
          </cell>
          <cell r="J7761" t="str">
            <v>件</v>
          </cell>
          <cell r="K7761" t="str">
            <v/>
          </cell>
          <cell r="L7761" t="str">
            <v/>
          </cell>
          <cell r="M7761" t="str">
            <v>18.00</v>
          </cell>
        </row>
        <row r="7762">
          <cell r="A7762" t="str">
            <v>CYS-AXWSZHS</v>
          </cell>
          <cell r="B7762" t="str">
            <v>爱心午睡枕
（学生/成人通用款）</v>
          </cell>
          <cell r="C7762" t="str">
            <v>CYS-AXWSZHS-爱心午睡枕</v>
          </cell>
          <cell r="D7762" t="str">
            <v>居家布艺</v>
          </cell>
          <cell r="E7762" t="str">
            <v>是</v>
          </cell>
          <cell r="F7762" t="str">
            <v>否</v>
          </cell>
          <cell r="G7762" t="str">
            <v>32*28*14</v>
          </cell>
          <cell r="H7762" t="str">
            <v>41*60</v>
          </cell>
          <cell r="I7762" t="str">
            <v>灰色</v>
          </cell>
          <cell r="J7762" t="str">
            <v>件</v>
          </cell>
          <cell r="K7762" t="str">
            <v/>
          </cell>
          <cell r="L7762" t="str">
            <v/>
          </cell>
          <cell r="M7762" t="str">
            <v>18.00</v>
          </cell>
        </row>
        <row r="7763">
          <cell r="A7763" t="str">
            <v>CYS-AXWSZZS</v>
          </cell>
          <cell r="B7763" t="str">
            <v>爱心午睡枕
（学生/成人通用款）</v>
          </cell>
          <cell r="C7763" t="str">
            <v>CYS-AXWSZZS-爱心午睡枕</v>
          </cell>
          <cell r="D7763" t="str">
            <v>居家布艺</v>
          </cell>
          <cell r="E7763" t="str">
            <v>是</v>
          </cell>
          <cell r="F7763" t="str">
            <v>否</v>
          </cell>
          <cell r="G7763" t="str">
            <v>32*28*14</v>
          </cell>
          <cell r="H7763" t="str">
            <v>41*60</v>
          </cell>
          <cell r="I7763" t="str">
            <v>紫色</v>
          </cell>
          <cell r="J7763" t="str">
            <v>件</v>
          </cell>
          <cell r="K7763" t="str">
            <v/>
          </cell>
          <cell r="L7763" t="str">
            <v/>
          </cell>
          <cell r="M7763" t="str">
            <v>18.00</v>
          </cell>
        </row>
        <row r="7764">
          <cell r="A7764" t="str">
            <v>CYS-SSQWSZMS</v>
          </cell>
          <cell r="B7764" t="str">
            <v>舒适圈午睡枕</v>
          </cell>
          <cell r="C7764" t="str">
            <v>CYS-SSQWSZMS-舒适圈午睡枕</v>
          </cell>
          <cell r="D7764" t="str">
            <v>居家布艺</v>
          </cell>
          <cell r="E7764" t="str">
            <v>是</v>
          </cell>
          <cell r="F7764" t="str">
            <v>否</v>
          </cell>
          <cell r="G7764" t="str">
            <v>32*31*10</v>
          </cell>
          <cell r="H7764" t="str">
            <v>41*60</v>
          </cell>
          <cell r="I7764" t="str">
            <v>米色</v>
          </cell>
          <cell r="J7764" t="str">
            <v>件</v>
          </cell>
          <cell r="K7764" t="str">
            <v/>
          </cell>
          <cell r="L7764" t="str">
            <v/>
          </cell>
          <cell r="M7764" t="str">
            <v>17.00</v>
          </cell>
        </row>
        <row r="7765">
          <cell r="A7765" t="str">
            <v>CYS-SSQWSZLS</v>
          </cell>
          <cell r="B7765" t="str">
            <v>舒适圈午睡枕</v>
          </cell>
          <cell r="C7765" t="str">
            <v>CYS-SSQWSZLS-舒适圈午睡枕</v>
          </cell>
          <cell r="D7765" t="str">
            <v>居家布艺</v>
          </cell>
          <cell r="E7765" t="str">
            <v>是</v>
          </cell>
          <cell r="F7765" t="str">
            <v>否</v>
          </cell>
          <cell r="G7765" t="str">
            <v>32*31*10</v>
          </cell>
          <cell r="H7765" t="str">
            <v>41*60</v>
          </cell>
          <cell r="I7765" t="str">
            <v>蓝色</v>
          </cell>
          <cell r="J7765" t="str">
            <v>件</v>
          </cell>
          <cell r="K7765" t="str">
            <v/>
          </cell>
          <cell r="L7765" t="str">
            <v/>
          </cell>
          <cell r="M7765" t="str">
            <v>17.00</v>
          </cell>
        </row>
        <row r="7766">
          <cell r="A7766" t="str">
            <v>CYS-SSQWSZFS</v>
          </cell>
          <cell r="B7766" t="str">
            <v>舒适圈午睡枕</v>
          </cell>
          <cell r="C7766" t="str">
            <v>CYS-SSQWSZFS-舒适圈午睡枕</v>
          </cell>
          <cell r="D7766" t="str">
            <v>居家布艺</v>
          </cell>
          <cell r="E7766" t="str">
            <v>是</v>
          </cell>
          <cell r="F7766" t="str">
            <v>否</v>
          </cell>
          <cell r="G7766" t="str">
            <v>32*31*10</v>
          </cell>
          <cell r="H7766" t="str">
            <v>41*60</v>
          </cell>
          <cell r="I7766" t="str">
            <v>粉色</v>
          </cell>
          <cell r="J7766" t="str">
            <v>件</v>
          </cell>
          <cell r="K7766" t="str">
            <v/>
          </cell>
          <cell r="L7766" t="str">
            <v/>
          </cell>
          <cell r="M7766" t="str">
            <v>17.00</v>
          </cell>
        </row>
        <row r="7767">
          <cell r="A7767" t="str">
            <v>CYS-SSQWSZHS</v>
          </cell>
          <cell r="B7767" t="str">
            <v>舒适圈午睡枕</v>
          </cell>
          <cell r="C7767" t="str">
            <v>CYS-SSQWSZHS-舒适圈午睡枕</v>
          </cell>
          <cell r="D7767" t="str">
            <v>居家布艺</v>
          </cell>
          <cell r="E7767" t="str">
            <v>是</v>
          </cell>
          <cell r="F7767" t="str">
            <v>否</v>
          </cell>
          <cell r="G7767" t="str">
            <v>32*31*10</v>
          </cell>
          <cell r="H7767" t="str">
            <v>41*60</v>
          </cell>
          <cell r="I7767" t="str">
            <v>灰色</v>
          </cell>
          <cell r="J7767" t="str">
            <v>件</v>
          </cell>
          <cell r="K7767" t="str">
            <v/>
          </cell>
          <cell r="L7767" t="str">
            <v/>
          </cell>
          <cell r="M7767" t="str">
            <v>17.00</v>
          </cell>
        </row>
        <row r="7768">
          <cell r="A7768" t="str">
            <v>CYS-SSQWSZBS</v>
          </cell>
          <cell r="B7768" t="str">
            <v>舒适圈午睡枕</v>
          </cell>
          <cell r="C7768" t="str">
            <v>CYS-SSQWSZBS-舒适圈午睡枕</v>
          </cell>
          <cell r="D7768" t="str">
            <v>居家布艺</v>
          </cell>
          <cell r="E7768" t="str">
            <v>是</v>
          </cell>
          <cell r="F7768" t="str">
            <v>否</v>
          </cell>
          <cell r="G7768" t="str">
            <v>32*31*10</v>
          </cell>
          <cell r="H7768" t="str">
            <v>41*60</v>
          </cell>
          <cell r="I7768" t="str">
            <v>黑色</v>
          </cell>
          <cell r="J7768" t="str">
            <v>件</v>
          </cell>
          <cell r="K7768" t="str">
            <v/>
          </cell>
          <cell r="L7768" t="str">
            <v/>
          </cell>
          <cell r="M7768" t="str">
            <v>17.00</v>
          </cell>
        </row>
        <row r="7769">
          <cell r="A7769" t="str">
            <v>CYS-BBHXWSZMS</v>
          </cell>
          <cell r="B7769" t="str">
            <v>抱抱护胸午睡枕</v>
          </cell>
          <cell r="C7769" t="str">
            <v>CYS-BBHXWSZMS-抱抱护胸午睡枕</v>
          </cell>
          <cell r="D7769" t="str">
            <v>居家布艺</v>
          </cell>
          <cell r="E7769" t="str">
            <v>是</v>
          </cell>
          <cell r="F7769" t="str">
            <v>否</v>
          </cell>
          <cell r="G7769" t="str">
            <v>48*32*10</v>
          </cell>
          <cell r="H7769" t="str">
            <v>41*60</v>
          </cell>
          <cell r="I7769" t="str">
            <v>米色</v>
          </cell>
          <cell r="J7769" t="str">
            <v>件</v>
          </cell>
          <cell r="K7769" t="str">
            <v/>
          </cell>
          <cell r="L7769" t="str">
            <v/>
          </cell>
          <cell r="M7769" t="str">
            <v>18.50</v>
          </cell>
        </row>
        <row r="7770">
          <cell r="A7770" t="str">
            <v>CYS-BBHXWSZLS</v>
          </cell>
          <cell r="B7770" t="str">
            <v>抱抱护胸午睡枕</v>
          </cell>
          <cell r="C7770" t="str">
            <v>CYS-BBHXWSZLS-抱抱护胸午睡枕</v>
          </cell>
          <cell r="D7770" t="str">
            <v>居家布艺</v>
          </cell>
          <cell r="E7770" t="str">
            <v>是</v>
          </cell>
          <cell r="F7770" t="str">
            <v>否</v>
          </cell>
          <cell r="G7770" t="str">
            <v>48*32*10</v>
          </cell>
          <cell r="H7770" t="str">
            <v>41*60</v>
          </cell>
          <cell r="I7770" t="str">
            <v>蓝色</v>
          </cell>
          <cell r="J7770" t="str">
            <v>件</v>
          </cell>
          <cell r="K7770" t="str">
            <v/>
          </cell>
          <cell r="L7770" t="str">
            <v/>
          </cell>
          <cell r="M7770" t="str">
            <v>18.50</v>
          </cell>
        </row>
        <row r="7771">
          <cell r="A7771" t="str">
            <v>CYS-BBHXWSZFS</v>
          </cell>
          <cell r="B7771" t="str">
            <v>抱抱护胸午睡枕</v>
          </cell>
          <cell r="C7771" t="str">
            <v>CYS-BBHXWSZFS-抱抱护胸午睡枕</v>
          </cell>
          <cell r="D7771" t="str">
            <v>居家布艺</v>
          </cell>
          <cell r="E7771" t="str">
            <v>是</v>
          </cell>
          <cell r="F7771" t="str">
            <v>否</v>
          </cell>
          <cell r="G7771" t="str">
            <v>48*32*10</v>
          </cell>
          <cell r="H7771" t="str">
            <v>41*60</v>
          </cell>
          <cell r="I7771" t="str">
            <v>粉色</v>
          </cell>
          <cell r="J7771" t="str">
            <v>件</v>
          </cell>
          <cell r="K7771" t="str">
            <v/>
          </cell>
          <cell r="L7771" t="str">
            <v/>
          </cell>
          <cell r="M7771" t="str">
            <v>18.50</v>
          </cell>
        </row>
        <row r="7772">
          <cell r="A7772" t="str">
            <v>CYS-BBHXWSZHS</v>
          </cell>
          <cell r="B7772" t="str">
            <v>抱抱护胸午睡枕</v>
          </cell>
          <cell r="C7772" t="str">
            <v>CYS-BBHXWSZHS-抱抱护胸午睡枕</v>
          </cell>
          <cell r="D7772" t="str">
            <v>居家布艺</v>
          </cell>
          <cell r="E7772" t="str">
            <v>是</v>
          </cell>
          <cell r="F7772" t="str">
            <v>否</v>
          </cell>
          <cell r="G7772" t="str">
            <v>48*32*10</v>
          </cell>
          <cell r="H7772" t="str">
            <v>41*60</v>
          </cell>
          <cell r="I7772" t="str">
            <v>灰色</v>
          </cell>
          <cell r="J7772" t="str">
            <v>件</v>
          </cell>
          <cell r="K7772" t="str">
            <v/>
          </cell>
          <cell r="L7772" t="str">
            <v/>
          </cell>
          <cell r="M7772" t="str">
            <v>18.50</v>
          </cell>
        </row>
        <row r="7773">
          <cell r="A7773" t="str">
            <v>CYS-BBHXWSZBS</v>
          </cell>
          <cell r="B7773" t="str">
            <v>抱抱护胸午睡枕</v>
          </cell>
          <cell r="C7773" t="str">
            <v>CYS-BBHXWSZBS-抱抱护胸午睡枕</v>
          </cell>
          <cell r="D7773" t="str">
            <v>居家布艺</v>
          </cell>
          <cell r="E7773" t="str">
            <v>是</v>
          </cell>
          <cell r="F7773" t="str">
            <v>否</v>
          </cell>
          <cell r="G7773" t="str">
            <v>48*32*10</v>
          </cell>
          <cell r="H7773" t="str">
            <v>41*60</v>
          </cell>
          <cell r="I7773" t="str">
            <v>黑色</v>
          </cell>
          <cell r="J7773" t="str">
            <v>件</v>
          </cell>
          <cell r="K7773" t="str">
            <v/>
          </cell>
          <cell r="L7773" t="str">
            <v/>
          </cell>
          <cell r="M7773" t="str">
            <v>18.50</v>
          </cell>
        </row>
        <row r="7774">
          <cell r="A7774" t="str">
            <v>CYS-SXBWSZMS</v>
          </cell>
          <cell r="B7774" t="str">
            <v>随行变午睡枕</v>
          </cell>
          <cell r="C7774" t="str">
            <v>CYS-SXBWSZMS-随行变午睡枕</v>
          </cell>
          <cell r="D7774" t="str">
            <v>居家布艺</v>
          </cell>
          <cell r="E7774" t="str">
            <v>是</v>
          </cell>
          <cell r="F7774" t="str">
            <v>否</v>
          </cell>
          <cell r="G7774" t="str">
            <v>41*28*16</v>
          </cell>
          <cell r="H7774" t="str">
            <v>50*70</v>
          </cell>
          <cell r="I7774" t="str">
            <v>米色</v>
          </cell>
          <cell r="J7774" t="str">
            <v>件</v>
          </cell>
          <cell r="K7774" t="str">
            <v/>
          </cell>
          <cell r="L7774" t="str">
            <v/>
          </cell>
          <cell r="M7774" t="str">
            <v>20.50</v>
          </cell>
        </row>
        <row r="7775">
          <cell r="A7775" t="str">
            <v>CYS-SXBWSZLS</v>
          </cell>
          <cell r="B7775" t="str">
            <v>随行变午睡枕</v>
          </cell>
          <cell r="C7775" t="str">
            <v>CYS-SXBWSZLS-随行变午睡枕</v>
          </cell>
          <cell r="D7775" t="str">
            <v>居家布艺</v>
          </cell>
          <cell r="E7775" t="str">
            <v>是</v>
          </cell>
          <cell r="F7775" t="str">
            <v>否</v>
          </cell>
          <cell r="G7775" t="str">
            <v>41*28*16</v>
          </cell>
          <cell r="H7775" t="str">
            <v>50*70</v>
          </cell>
          <cell r="I7775" t="str">
            <v>蓝色</v>
          </cell>
          <cell r="J7775" t="str">
            <v>件</v>
          </cell>
          <cell r="K7775" t="str">
            <v/>
          </cell>
          <cell r="L7775" t="str">
            <v/>
          </cell>
          <cell r="M7775" t="str">
            <v>20.50</v>
          </cell>
        </row>
        <row r="7776">
          <cell r="A7776" t="str">
            <v>CYS-SXBWSZFS</v>
          </cell>
          <cell r="B7776" t="str">
            <v>随行变午睡枕</v>
          </cell>
          <cell r="C7776" t="str">
            <v>CYS-SXBWSZFS-随行变午睡枕</v>
          </cell>
          <cell r="D7776" t="str">
            <v>居家布艺</v>
          </cell>
          <cell r="E7776" t="str">
            <v>是</v>
          </cell>
          <cell r="F7776" t="str">
            <v>否</v>
          </cell>
          <cell r="G7776" t="str">
            <v>41*28*16</v>
          </cell>
          <cell r="H7776" t="str">
            <v>50*70</v>
          </cell>
          <cell r="I7776" t="str">
            <v>粉色</v>
          </cell>
          <cell r="J7776" t="str">
            <v>件</v>
          </cell>
          <cell r="K7776" t="str">
            <v/>
          </cell>
          <cell r="L7776" t="str">
            <v/>
          </cell>
          <cell r="M7776" t="str">
            <v>20.50</v>
          </cell>
        </row>
        <row r="7777">
          <cell r="A7777" t="str">
            <v>CYS-SXBWSZHS</v>
          </cell>
          <cell r="B7777" t="str">
            <v>随行变午睡枕</v>
          </cell>
          <cell r="C7777" t="str">
            <v>CYS-SXBWSZHS-随行变午睡枕</v>
          </cell>
          <cell r="D7777" t="str">
            <v>居家布艺</v>
          </cell>
          <cell r="E7777" t="str">
            <v>是</v>
          </cell>
          <cell r="F7777" t="str">
            <v>否</v>
          </cell>
          <cell r="G7777" t="str">
            <v>41*28*16</v>
          </cell>
          <cell r="H7777" t="str">
            <v>50*70</v>
          </cell>
          <cell r="I7777" t="str">
            <v>灰色</v>
          </cell>
          <cell r="J7777" t="str">
            <v>件</v>
          </cell>
          <cell r="K7777" t="str">
            <v/>
          </cell>
          <cell r="L7777" t="str">
            <v/>
          </cell>
          <cell r="M7777" t="str">
            <v>20.50</v>
          </cell>
        </row>
        <row r="7778">
          <cell r="A7778" t="str">
            <v>CYS-SXBWSZBS</v>
          </cell>
          <cell r="B7778" t="str">
            <v>随行变午睡枕</v>
          </cell>
          <cell r="C7778" t="str">
            <v>CYS-SXBWSZBS-随行变午睡枕</v>
          </cell>
          <cell r="D7778" t="str">
            <v>居家布艺</v>
          </cell>
          <cell r="E7778" t="str">
            <v>是</v>
          </cell>
          <cell r="F7778" t="str">
            <v>否</v>
          </cell>
          <cell r="G7778" t="str">
            <v>41*28*16</v>
          </cell>
          <cell r="H7778" t="str">
            <v>50*70</v>
          </cell>
          <cell r="I7778" t="str">
            <v>黑色</v>
          </cell>
          <cell r="J7778" t="str">
            <v>件</v>
          </cell>
          <cell r="K7778" t="str">
            <v/>
          </cell>
          <cell r="L7778" t="str">
            <v/>
          </cell>
          <cell r="M7778" t="str">
            <v>20.50</v>
          </cell>
        </row>
        <row r="7779">
          <cell r="A7779" t="str">
            <v>CYS-SDWSZZQS</v>
          </cell>
          <cell r="B7779" t="str">
            <v>树洞午睡枕</v>
          </cell>
          <cell r="C7779" t="str">
            <v>CYS-SDWSZZQS-树洞午睡枕</v>
          </cell>
          <cell r="D7779" t="str">
            <v>居家布艺</v>
          </cell>
          <cell r="E7779" t="str">
            <v>是</v>
          </cell>
          <cell r="F7779" t="str">
            <v>否</v>
          </cell>
          <cell r="G7779" t="str">
            <v>33*23*17</v>
          </cell>
          <cell r="H7779" t="str">
            <v>50*70</v>
          </cell>
          <cell r="I7779" t="str">
            <v>藏青色</v>
          </cell>
          <cell r="J7779" t="str">
            <v>件</v>
          </cell>
          <cell r="K7779" t="str">
            <v/>
          </cell>
          <cell r="L7779" t="str">
            <v/>
          </cell>
          <cell r="M7779" t="str">
            <v>28.00</v>
          </cell>
        </row>
        <row r="7780">
          <cell r="A7780" t="str">
            <v>CYS-SDWSZLS</v>
          </cell>
          <cell r="B7780" t="str">
            <v>树洞午睡枕</v>
          </cell>
          <cell r="C7780" t="str">
            <v>CYS-SDWSZLS-树洞午睡枕</v>
          </cell>
          <cell r="D7780" t="str">
            <v>居家布艺</v>
          </cell>
          <cell r="E7780" t="str">
            <v>是</v>
          </cell>
          <cell r="F7780" t="str">
            <v>否</v>
          </cell>
          <cell r="G7780" t="str">
            <v>33*23*17</v>
          </cell>
          <cell r="H7780" t="str">
            <v>50*70</v>
          </cell>
          <cell r="I7780" t="str">
            <v>蓝色</v>
          </cell>
          <cell r="J7780" t="str">
            <v>件</v>
          </cell>
          <cell r="K7780" t="str">
            <v/>
          </cell>
          <cell r="L7780" t="str">
            <v/>
          </cell>
          <cell r="M7780" t="str">
            <v>28.00</v>
          </cell>
        </row>
        <row r="7781">
          <cell r="A7781" t="str">
            <v>CYS-SDWSZZS</v>
          </cell>
          <cell r="B7781" t="str">
            <v>树洞午睡枕</v>
          </cell>
          <cell r="C7781" t="str">
            <v>CYS-SDWSZZS-树洞午睡枕</v>
          </cell>
          <cell r="D7781" t="str">
            <v>居家布艺</v>
          </cell>
          <cell r="E7781" t="str">
            <v>是</v>
          </cell>
          <cell r="F7781" t="str">
            <v>否</v>
          </cell>
          <cell r="G7781" t="str">
            <v>33*23*17</v>
          </cell>
          <cell r="H7781" t="str">
            <v>50*70</v>
          </cell>
          <cell r="I7781" t="str">
            <v>紫色</v>
          </cell>
          <cell r="J7781" t="str">
            <v>件</v>
          </cell>
          <cell r="K7781" t="str">
            <v/>
          </cell>
          <cell r="L7781" t="str">
            <v/>
          </cell>
          <cell r="M7781" t="str">
            <v>28.00</v>
          </cell>
        </row>
        <row r="7782">
          <cell r="A7782" t="str">
            <v>CYS-SDWSZHS</v>
          </cell>
          <cell r="B7782" t="str">
            <v>树洞午睡枕</v>
          </cell>
          <cell r="C7782" t="str">
            <v>CYS-SDWSZHS-树洞午睡枕</v>
          </cell>
          <cell r="D7782" t="str">
            <v>居家布艺</v>
          </cell>
          <cell r="E7782" t="str">
            <v>是</v>
          </cell>
          <cell r="F7782" t="str">
            <v>否</v>
          </cell>
          <cell r="G7782" t="str">
            <v>33*23*17</v>
          </cell>
          <cell r="H7782" t="str">
            <v>50*70</v>
          </cell>
          <cell r="I7782" t="str">
            <v>灰色</v>
          </cell>
          <cell r="J7782" t="str">
            <v>件</v>
          </cell>
          <cell r="K7782" t="str">
            <v/>
          </cell>
          <cell r="L7782" t="str">
            <v/>
          </cell>
          <cell r="M7782" t="str">
            <v>28.00</v>
          </cell>
        </row>
        <row r="7783">
          <cell r="A7783" t="str">
            <v>CYS-SDWSZGS</v>
          </cell>
          <cell r="B7783" t="str">
            <v>树洞午睡枕</v>
          </cell>
          <cell r="C7783" t="str">
            <v>CYS-SDWSZGS-树洞午睡枕</v>
          </cell>
          <cell r="D7783" t="str">
            <v>居家布艺</v>
          </cell>
          <cell r="E7783" t="str">
            <v>是</v>
          </cell>
          <cell r="F7783" t="str">
            <v>否</v>
          </cell>
          <cell r="G7783" t="str">
            <v>33*23*17</v>
          </cell>
          <cell r="H7783" t="str">
            <v>50*70</v>
          </cell>
          <cell r="I7783" t="str">
            <v>绿色</v>
          </cell>
          <cell r="J7783" t="str">
            <v>件</v>
          </cell>
          <cell r="K7783" t="str">
            <v/>
          </cell>
          <cell r="L7783" t="str">
            <v/>
          </cell>
          <cell r="M7783" t="str">
            <v>28.00</v>
          </cell>
        </row>
        <row r="7784">
          <cell r="A7784" t="str">
            <v>CYS-QNKXBSWSZMS</v>
          </cell>
          <cell r="B7784" t="str">
            <v>气囊款新冰丝午睡枕</v>
          </cell>
          <cell r="C7784" t="str">
            <v>CYS-QNKXBSWSZMS-气囊款新冰丝午睡枕</v>
          </cell>
          <cell r="D7784" t="str">
            <v>居家布艺</v>
          </cell>
          <cell r="E7784" t="str">
            <v>是</v>
          </cell>
          <cell r="F7784" t="str">
            <v>否</v>
          </cell>
          <cell r="G7784" t="str">
            <v>35*24*8</v>
          </cell>
          <cell r="H7784" t="str">
            <v>50*70</v>
          </cell>
          <cell r="I7784" t="str">
            <v>米色</v>
          </cell>
          <cell r="J7784" t="str">
            <v>件</v>
          </cell>
          <cell r="K7784" t="str">
            <v/>
          </cell>
          <cell r="L7784" t="str">
            <v/>
          </cell>
          <cell r="M7784" t="str">
            <v>23.00</v>
          </cell>
        </row>
        <row r="7785">
          <cell r="A7785" t="str">
            <v>CYS-QNKXBSWSZLS</v>
          </cell>
          <cell r="B7785" t="str">
            <v>气囊款新冰丝午睡枕</v>
          </cell>
          <cell r="C7785" t="str">
            <v>CYS-QNKXBSWSZLS-气囊款新冰丝午睡枕</v>
          </cell>
          <cell r="D7785" t="str">
            <v>居家布艺</v>
          </cell>
          <cell r="E7785" t="str">
            <v>是</v>
          </cell>
          <cell r="F7785" t="str">
            <v>否</v>
          </cell>
          <cell r="G7785" t="str">
            <v>35*24*8</v>
          </cell>
          <cell r="H7785" t="str">
            <v>50*70</v>
          </cell>
          <cell r="I7785" t="str">
            <v>蓝色</v>
          </cell>
          <cell r="J7785" t="str">
            <v>件</v>
          </cell>
          <cell r="K7785" t="str">
            <v/>
          </cell>
          <cell r="L7785" t="str">
            <v/>
          </cell>
          <cell r="M7785" t="str">
            <v>23.00</v>
          </cell>
        </row>
        <row r="7786">
          <cell r="A7786" t="str">
            <v>CYS-QNKXBSWSZFS</v>
          </cell>
          <cell r="B7786" t="str">
            <v>气囊款新冰丝午睡枕</v>
          </cell>
          <cell r="C7786" t="str">
            <v>CYS-QNKXBSWSZFS-气囊款新冰丝午睡枕</v>
          </cell>
          <cell r="D7786" t="str">
            <v>居家布艺</v>
          </cell>
          <cell r="E7786" t="str">
            <v>是</v>
          </cell>
          <cell r="F7786" t="str">
            <v>否</v>
          </cell>
          <cell r="G7786" t="str">
            <v>35*24*8</v>
          </cell>
          <cell r="H7786" t="str">
            <v>50*70</v>
          </cell>
          <cell r="I7786" t="str">
            <v>粉色</v>
          </cell>
          <cell r="J7786" t="str">
            <v>件</v>
          </cell>
          <cell r="K7786" t="str">
            <v/>
          </cell>
          <cell r="L7786" t="str">
            <v/>
          </cell>
          <cell r="M7786" t="str">
            <v>23.00</v>
          </cell>
        </row>
        <row r="7787">
          <cell r="A7787" t="str">
            <v>CYS-QNKXBSWSZHS</v>
          </cell>
          <cell r="B7787" t="str">
            <v>气囊款新冰丝午睡枕</v>
          </cell>
          <cell r="C7787" t="str">
            <v>CYS-QNKXBSWSZHS-气囊款新冰丝午睡枕</v>
          </cell>
          <cell r="D7787" t="str">
            <v>居家布艺</v>
          </cell>
          <cell r="E7787" t="str">
            <v>是</v>
          </cell>
          <cell r="F7787" t="str">
            <v>否</v>
          </cell>
          <cell r="G7787" t="str">
            <v>35*24*8</v>
          </cell>
          <cell r="H7787" t="str">
            <v>50*70</v>
          </cell>
          <cell r="I7787" t="str">
            <v>灰色</v>
          </cell>
          <cell r="J7787" t="str">
            <v>件</v>
          </cell>
          <cell r="K7787" t="str">
            <v/>
          </cell>
          <cell r="L7787" t="str">
            <v/>
          </cell>
          <cell r="M7787" t="str">
            <v>23.00</v>
          </cell>
        </row>
        <row r="7788">
          <cell r="A7788" t="str">
            <v>CYS-QNKXBSWSZGS</v>
          </cell>
          <cell r="B7788" t="str">
            <v>气囊款新冰丝午睡枕</v>
          </cell>
          <cell r="C7788" t="str">
            <v>CYS-QNKXBSWSZGS-气囊款新冰丝午睡枕</v>
          </cell>
          <cell r="D7788" t="str">
            <v>居家布艺</v>
          </cell>
          <cell r="E7788" t="str">
            <v>是</v>
          </cell>
          <cell r="F7788" t="str">
            <v>否</v>
          </cell>
          <cell r="G7788" t="str">
            <v>35*24*8</v>
          </cell>
          <cell r="H7788" t="str">
            <v>50*70</v>
          </cell>
          <cell r="I7788" t="str">
            <v>绿色</v>
          </cell>
          <cell r="J7788" t="str">
            <v>件</v>
          </cell>
          <cell r="K7788" t="str">
            <v/>
          </cell>
          <cell r="L7788" t="str">
            <v/>
          </cell>
          <cell r="M7788" t="str">
            <v>23.00</v>
          </cell>
        </row>
        <row r="7789">
          <cell r="A7789" t="str">
            <v>CYS-PTKXBSWSZMS</v>
          </cell>
          <cell r="B7789" t="str">
            <v>普通款新冰丝午睡枕</v>
          </cell>
          <cell r="C7789" t="str">
            <v>CYS-PTKXBSWSZMS-普通款新冰丝午睡枕</v>
          </cell>
          <cell r="D7789" t="str">
            <v>居家布艺</v>
          </cell>
          <cell r="E7789" t="str">
            <v>是</v>
          </cell>
          <cell r="F7789" t="str">
            <v>否</v>
          </cell>
          <cell r="G7789" t="str">
            <v>35*24*8</v>
          </cell>
          <cell r="H7789" t="str">
            <v>50*70</v>
          </cell>
          <cell r="I7789" t="str">
            <v>米色</v>
          </cell>
          <cell r="J7789" t="str">
            <v>件</v>
          </cell>
          <cell r="K7789" t="str">
            <v/>
          </cell>
          <cell r="L7789" t="str">
            <v/>
          </cell>
          <cell r="M7789" t="str">
            <v>18.00</v>
          </cell>
        </row>
        <row r="7790">
          <cell r="A7790" t="str">
            <v>CYS-PTKXBSWSZLS</v>
          </cell>
          <cell r="B7790" t="str">
            <v>普通款新冰丝午睡枕</v>
          </cell>
          <cell r="C7790" t="str">
            <v>CYS-PTKXBSWSZLS-普通款新冰丝午睡枕</v>
          </cell>
          <cell r="D7790" t="str">
            <v>居家布艺</v>
          </cell>
          <cell r="E7790" t="str">
            <v>是</v>
          </cell>
          <cell r="F7790" t="str">
            <v>否</v>
          </cell>
          <cell r="G7790" t="str">
            <v>35*24*8</v>
          </cell>
          <cell r="H7790" t="str">
            <v>50*70</v>
          </cell>
          <cell r="I7790" t="str">
            <v>蓝色</v>
          </cell>
          <cell r="J7790" t="str">
            <v>件</v>
          </cell>
          <cell r="K7790" t="str">
            <v/>
          </cell>
          <cell r="L7790" t="str">
            <v/>
          </cell>
          <cell r="M7790" t="str">
            <v>18.00</v>
          </cell>
        </row>
        <row r="7791">
          <cell r="A7791" t="str">
            <v>CYS-PTKXBSWSZFS</v>
          </cell>
          <cell r="B7791" t="str">
            <v>普通款新冰丝午睡枕</v>
          </cell>
          <cell r="C7791" t="str">
            <v>CYS-PTKXBSWSZFS-普通款新冰丝午睡枕</v>
          </cell>
          <cell r="D7791" t="str">
            <v>居家布艺</v>
          </cell>
          <cell r="E7791" t="str">
            <v>是</v>
          </cell>
          <cell r="F7791" t="str">
            <v>否</v>
          </cell>
          <cell r="G7791" t="str">
            <v>35*24*8</v>
          </cell>
          <cell r="H7791" t="str">
            <v>50*70</v>
          </cell>
          <cell r="I7791" t="str">
            <v>粉色</v>
          </cell>
          <cell r="J7791" t="str">
            <v>件</v>
          </cell>
          <cell r="K7791" t="str">
            <v/>
          </cell>
          <cell r="L7791" t="str">
            <v/>
          </cell>
          <cell r="M7791" t="str">
            <v>18.00</v>
          </cell>
        </row>
        <row r="7792">
          <cell r="A7792" t="str">
            <v>CYS-PTKXBSWSZHS</v>
          </cell>
          <cell r="B7792" t="str">
            <v>普通款新冰丝午睡枕</v>
          </cell>
          <cell r="C7792" t="str">
            <v>CYS-PTKXBSWSZHS-普通款新冰丝午睡枕</v>
          </cell>
          <cell r="D7792" t="str">
            <v>居家布艺</v>
          </cell>
          <cell r="E7792" t="str">
            <v>是</v>
          </cell>
          <cell r="F7792" t="str">
            <v>否</v>
          </cell>
          <cell r="G7792" t="str">
            <v>35*24*8</v>
          </cell>
          <cell r="H7792" t="str">
            <v>50*70</v>
          </cell>
          <cell r="I7792" t="str">
            <v>灰色</v>
          </cell>
          <cell r="J7792" t="str">
            <v>件</v>
          </cell>
          <cell r="K7792" t="str">
            <v/>
          </cell>
          <cell r="L7792" t="str">
            <v/>
          </cell>
          <cell r="M7792" t="str">
            <v>18.00</v>
          </cell>
        </row>
        <row r="7793">
          <cell r="A7793" t="str">
            <v>CYS-PTKXBSWSZGS</v>
          </cell>
          <cell r="B7793" t="str">
            <v>普通款新冰丝午睡枕</v>
          </cell>
          <cell r="C7793" t="str">
            <v>CYS-PTKXBSWSZGS-普通款新冰丝午睡枕</v>
          </cell>
          <cell r="D7793" t="str">
            <v>居家布艺</v>
          </cell>
          <cell r="E7793" t="str">
            <v>是</v>
          </cell>
          <cell r="F7793" t="str">
            <v>否</v>
          </cell>
          <cell r="G7793" t="str">
            <v>35*24*8</v>
          </cell>
          <cell r="H7793" t="str">
            <v>50*70</v>
          </cell>
          <cell r="I7793" t="str">
            <v>绿色</v>
          </cell>
          <cell r="J7793" t="str">
            <v>件</v>
          </cell>
          <cell r="K7793" t="str">
            <v/>
          </cell>
          <cell r="L7793" t="str">
            <v/>
          </cell>
          <cell r="M7793" t="str">
            <v>18.00</v>
          </cell>
        </row>
        <row r="7794">
          <cell r="A7794" t="str">
            <v>CYS-YBWSZMS</v>
          </cell>
          <cell r="B7794" t="str">
            <v>元抱午睡枕</v>
          </cell>
          <cell r="C7794" t="str">
            <v>CYS-YBWSZMS-元抱午睡枕</v>
          </cell>
          <cell r="D7794" t="str">
            <v>居家布艺</v>
          </cell>
          <cell r="E7794" t="str">
            <v>是</v>
          </cell>
          <cell r="F7794" t="str">
            <v>否</v>
          </cell>
          <cell r="G7794" t="str">
            <v>43*21*11</v>
          </cell>
          <cell r="H7794" t="str">
            <v>50*70</v>
          </cell>
          <cell r="I7794" t="str">
            <v>米色</v>
          </cell>
          <cell r="J7794" t="str">
            <v>件</v>
          </cell>
          <cell r="K7794" t="str">
            <v/>
          </cell>
          <cell r="L7794" t="str">
            <v/>
          </cell>
          <cell r="M7794" t="str">
            <v>18.00</v>
          </cell>
        </row>
        <row r="7795">
          <cell r="A7795" t="str">
            <v>CYS-YBWSZLS</v>
          </cell>
          <cell r="B7795" t="str">
            <v>元抱午睡枕</v>
          </cell>
          <cell r="C7795" t="str">
            <v>CYS-YBWSZLS-元抱午睡枕</v>
          </cell>
          <cell r="D7795" t="str">
            <v>居家布艺</v>
          </cell>
          <cell r="E7795" t="str">
            <v>是</v>
          </cell>
          <cell r="F7795" t="str">
            <v>否</v>
          </cell>
          <cell r="G7795" t="str">
            <v>43*21*11</v>
          </cell>
          <cell r="H7795" t="str">
            <v>50*70</v>
          </cell>
          <cell r="I7795" t="str">
            <v>蓝色</v>
          </cell>
          <cell r="J7795" t="str">
            <v>件</v>
          </cell>
          <cell r="K7795" t="str">
            <v/>
          </cell>
          <cell r="L7795" t="str">
            <v/>
          </cell>
          <cell r="M7795" t="str">
            <v>18.00</v>
          </cell>
        </row>
        <row r="7796">
          <cell r="A7796" t="str">
            <v>CYS-YBWSZFS</v>
          </cell>
          <cell r="B7796" t="str">
            <v>元抱午睡枕</v>
          </cell>
          <cell r="C7796" t="str">
            <v>CYS-YBWSZFS-元抱午睡枕</v>
          </cell>
          <cell r="D7796" t="str">
            <v>居家布艺</v>
          </cell>
          <cell r="E7796" t="str">
            <v>是</v>
          </cell>
          <cell r="F7796" t="str">
            <v>否</v>
          </cell>
          <cell r="G7796" t="str">
            <v>43*21*11</v>
          </cell>
          <cell r="H7796" t="str">
            <v>50*70</v>
          </cell>
          <cell r="I7796" t="str">
            <v>粉色</v>
          </cell>
          <cell r="J7796" t="str">
            <v>件</v>
          </cell>
          <cell r="K7796" t="str">
            <v/>
          </cell>
          <cell r="L7796" t="str">
            <v/>
          </cell>
          <cell r="M7796" t="str">
            <v>18.00</v>
          </cell>
        </row>
        <row r="7797">
          <cell r="A7797" t="str">
            <v>CYS-YBWSZHS</v>
          </cell>
          <cell r="B7797" t="str">
            <v>元抱午睡枕</v>
          </cell>
          <cell r="C7797" t="str">
            <v>CYS-YBWSZHS-元抱午睡枕</v>
          </cell>
          <cell r="D7797" t="str">
            <v>居家布艺</v>
          </cell>
          <cell r="E7797" t="str">
            <v>是</v>
          </cell>
          <cell r="F7797" t="str">
            <v>否</v>
          </cell>
          <cell r="G7797" t="str">
            <v>43*21*11</v>
          </cell>
          <cell r="H7797" t="str">
            <v>50*70</v>
          </cell>
          <cell r="I7797" t="str">
            <v>灰色</v>
          </cell>
          <cell r="J7797" t="str">
            <v>件</v>
          </cell>
          <cell r="K7797" t="str">
            <v/>
          </cell>
          <cell r="L7797" t="str">
            <v/>
          </cell>
          <cell r="M7797" t="str">
            <v>18.00</v>
          </cell>
        </row>
        <row r="7798">
          <cell r="A7798" t="str">
            <v>CYS-YBWSZGS</v>
          </cell>
          <cell r="B7798" t="str">
            <v>元抱午睡枕</v>
          </cell>
          <cell r="C7798" t="str">
            <v>CYS-YBWSZGS-元抱午睡枕</v>
          </cell>
          <cell r="D7798" t="str">
            <v>居家布艺</v>
          </cell>
          <cell r="E7798" t="str">
            <v>是</v>
          </cell>
          <cell r="F7798" t="str">
            <v>否</v>
          </cell>
          <cell r="G7798" t="str">
            <v>43*21*11</v>
          </cell>
          <cell r="H7798" t="str">
            <v>50*70</v>
          </cell>
          <cell r="I7798" t="str">
            <v>绿色</v>
          </cell>
          <cell r="J7798" t="str">
            <v>件</v>
          </cell>
          <cell r="K7798" t="str">
            <v/>
          </cell>
          <cell r="L7798" t="str">
            <v/>
          </cell>
          <cell r="M7798" t="str">
            <v>18.00</v>
          </cell>
        </row>
        <row r="7799">
          <cell r="A7799" t="str">
            <v>CYS-YBWSZJS</v>
          </cell>
          <cell r="B7799" t="str">
            <v>元抱午睡枕</v>
          </cell>
          <cell r="C7799" t="str">
            <v>CYS-YBWSZJS-元抱午睡枕</v>
          </cell>
          <cell r="D7799" t="str">
            <v>居家布艺</v>
          </cell>
          <cell r="E7799" t="str">
            <v>是</v>
          </cell>
          <cell r="F7799" t="str">
            <v>否</v>
          </cell>
          <cell r="G7799" t="str">
            <v>43*21*11</v>
          </cell>
          <cell r="H7799" t="str">
            <v>50*70</v>
          </cell>
          <cell r="I7799" t="str">
            <v>橘色</v>
          </cell>
          <cell r="J7799" t="str">
            <v>件</v>
          </cell>
          <cell r="K7799" t="str">
            <v/>
          </cell>
          <cell r="L7799" t="str">
            <v/>
          </cell>
          <cell r="M7799" t="str">
            <v>18.00</v>
          </cell>
        </row>
        <row r="7800">
          <cell r="A7800" t="str">
            <v>CYS-XSBSZDDHZS</v>
          </cell>
          <cell r="B7800" t="str">
            <v>学生冰丝坐垫大号</v>
          </cell>
          <cell r="C7800" t="str">
            <v>CYS-XSBSZDDHZS-学生冰丝坐垫</v>
          </cell>
          <cell r="D7800" t="str">
            <v>居家布艺</v>
          </cell>
          <cell r="E7800" t="str">
            <v>是</v>
          </cell>
          <cell r="F7800" t="str">
            <v>否</v>
          </cell>
          <cell r="G7800" t="str">
            <v>37*35*6</v>
          </cell>
          <cell r="H7800" t="str">
            <v>50*70</v>
          </cell>
          <cell r="I7800" t="str">
            <v>紫色</v>
          </cell>
          <cell r="J7800" t="str">
            <v>件</v>
          </cell>
          <cell r="K7800" t="str">
            <v/>
          </cell>
          <cell r="L7800" t="str">
            <v/>
          </cell>
          <cell r="M7800" t="str">
            <v>15.00</v>
          </cell>
        </row>
        <row r="7801">
          <cell r="A7801" t="str">
            <v>CYS-XSBSZDDHLS</v>
          </cell>
          <cell r="B7801" t="str">
            <v>学生冰丝坐垫大号</v>
          </cell>
          <cell r="C7801" t="str">
            <v>CYS-XSBSZDDHLS-学生冰丝坐垫</v>
          </cell>
          <cell r="D7801" t="str">
            <v>居家布艺</v>
          </cell>
          <cell r="E7801" t="str">
            <v>是</v>
          </cell>
          <cell r="F7801" t="str">
            <v>否</v>
          </cell>
          <cell r="G7801" t="str">
            <v>37*35*6</v>
          </cell>
          <cell r="H7801" t="str">
            <v>50*70</v>
          </cell>
          <cell r="I7801" t="str">
            <v>蓝色</v>
          </cell>
          <cell r="J7801" t="str">
            <v>件</v>
          </cell>
          <cell r="K7801" t="str">
            <v/>
          </cell>
          <cell r="L7801" t="str">
            <v/>
          </cell>
          <cell r="M7801" t="str">
            <v>15.00</v>
          </cell>
        </row>
        <row r="7802">
          <cell r="A7802" t="str">
            <v>CYS-XSBSZDDHYS</v>
          </cell>
          <cell r="B7802" t="str">
            <v>学生冰丝坐垫大号</v>
          </cell>
          <cell r="C7802" t="str">
            <v>CYS-XSBSZDDHYS-学生冰丝坐垫</v>
          </cell>
          <cell r="D7802" t="str">
            <v>居家布艺</v>
          </cell>
          <cell r="E7802" t="str">
            <v>是</v>
          </cell>
          <cell r="F7802" t="str">
            <v>否</v>
          </cell>
          <cell r="G7802" t="str">
            <v>37*35*6</v>
          </cell>
          <cell r="H7802" t="str">
            <v>50*70</v>
          </cell>
          <cell r="I7802" t="str">
            <v>黄色</v>
          </cell>
          <cell r="J7802" t="str">
            <v>件</v>
          </cell>
          <cell r="K7802" t="str">
            <v/>
          </cell>
          <cell r="L7802" t="str">
            <v/>
          </cell>
          <cell r="M7802" t="str">
            <v>15.00</v>
          </cell>
        </row>
        <row r="7803">
          <cell r="A7803" t="str">
            <v>CYS-XSBSZDDHFS</v>
          </cell>
          <cell r="B7803" t="str">
            <v>学生冰丝坐垫大号</v>
          </cell>
          <cell r="C7803" t="str">
            <v>CYS-XSBSZDDHFS-学生冰丝坐垫</v>
          </cell>
          <cell r="D7803" t="str">
            <v>居家布艺</v>
          </cell>
          <cell r="E7803" t="str">
            <v>是</v>
          </cell>
          <cell r="F7803" t="str">
            <v>否</v>
          </cell>
          <cell r="G7803" t="str">
            <v>37*35*6</v>
          </cell>
          <cell r="H7803" t="str">
            <v>50*70</v>
          </cell>
          <cell r="I7803" t="str">
            <v>粉色</v>
          </cell>
          <cell r="J7803" t="str">
            <v>件</v>
          </cell>
          <cell r="K7803" t="str">
            <v/>
          </cell>
          <cell r="L7803" t="str">
            <v/>
          </cell>
          <cell r="M7803" t="str">
            <v>15.00</v>
          </cell>
        </row>
        <row r="7804">
          <cell r="A7804" t="str">
            <v>CYS-XSBSZDDHHS</v>
          </cell>
          <cell r="B7804" t="str">
            <v>学生冰丝坐垫大号</v>
          </cell>
          <cell r="C7804" t="str">
            <v>CYS-XSBSZDDHHS-学生冰丝坐垫</v>
          </cell>
          <cell r="D7804" t="str">
            <v>居家布艺</v>
          </cell>
          <cell r="E7804" t="str">
            <v>是</v>
          </cell>
          <cell r="F7804" t="str">
            <v>否</v>
          </cell>
          <cell r="G7804" t="str">
            <v>37*35*6</v>
          </cell>
          <cell r="H7804" t="str">
            <v>50*70</v>
          </cell>
          <cell r="I7804" t="str">
            <v>灰色</v>
          </cell>
          <cell r="J7804" t="str">
            <v>件</v>
          </cell>
          <cell r="K7804" t="str">
            <v/>
          </cell>
          <cell r="L7804" t="str">
            <v/>
          </cell>
          <cell r="M7804" t="str">
            <v>15.00</v>
          </cell>
        </row>
        <row r="7805">
          <cell r="A7805" t="str">
            <v>CYS-XSBSZDXHZS</v>
          </cell>
          <cell r="B7805" t="str">
            <v>学生冰丝坐垫小号</v>
          </cell>
          <cell r="C7805" t="str">
            <v>CYS-XSBSZDXHZS-学生冰丝坐垫</v>
          </cell>
          <cell r="D7805" t="str">
            <v>居家布艺</v>
          </cell>
          <cell r="E7805" t="str">
            <v>是</v>
          </cell>
          <cell r="F7805" t="str">
            <v>否</v>
          </cell>
          <cell r="G7805" t="str">
            <v>34*25*6</v>
          </cell>
          <cell r="H7805" t="str">
            <v>41*60</v>
          </cell>
          <cell r="I7805" t="str">
            <v>紫色</v>
          </cell>
          <cell r="J7805" t="str">
            <v>件</v>
          </cell>
          <cell r="K7805" t="str">
            <v/>
          </cell>
          <cell r="L7805" t="str">
            <v/>
          </cell>
          <cell r="M7805" t="str">
            <v>12.00</v>
          </cell>
        </row>
        <row r="7806">
          <cell r="A7806" t="str">
            <v>CYS-XSBSZDXHLS</v>
          </cell>
          <cell r="B7806" t="str">
            <v>学生冰丝坐垫小号</v>
          </cell>
          <cell r="C7806" t="str">
            <v>CYS-XSBSZDXHLS-学生冰丝坐垫</v>
          </cell>
          <cell r="D7806" t="str">
            <v>居家布艺</v>
          </cell>
          <cell r="E7806" t="str">
            <v>是</v>
          </cell>
          <cell r="F7806" t="str">
            <v>否</v>
          </cell>
          <cell r="G7806" t="str">
            <v>34*25*6</v>
          </cell>
          <cell r="H7806" t="str">
            <v>41*60</v>
          </cell>
          <cell r="I7806" t="str">
            <v>蓝色</v>
          </cell>
          <cell r="J7806" t="str">
            <v>件</v>
          </cell>
          <cell r="K7806" t="str">
            <v/>
          </cell>
          <cell r="L7806" t="str">
            <v/>
          </cell>
          <cell r="M7806" t="str">
            <v>12.00</v>
          </cell>
        </row>
        <row r="7807">
          <cell r="A7807" t="str">
            <v>CYS-XSBSZDXHHS</v>
          </cell>
          <cell r="B7807" t="str">
            <v>学生冰丝坐垫小号</v>
          </cell>
          <cell r="C7807" t="str">
            <v>CYS-XSBSZDXHHS-学生冰丝坐垫</v>
          </cell>
          <cell r="D7807" t="str">
            <v>居家布艺</v>
          </cell>
          <cell r="E7807" t="str">
            <v>是</v>
          </cell>
          <cell r="F7807" t="str">
            <v>否</v>
          </cell>
          <cell r="G7807" t="str">
            <v>34*25*6</v>
          </cell>
          <cell r="H7807" t="str">
            <v>41*60</v>
          </cell>
          <cell r="I7807" t="str">
            <v>黄色</v>
          </cell>
          <cell r="J7807" t="str">
            <v>件</v>
          </cell>
          <cell r="K7807" t="str">
            <v/>
          </cell>
          <cell r="L7807" t="str">
            <v/>
          </cell>
          <cell r="M7807" t="str">
            <v>12.00</v>
          </cell>
        </row>
        <row r="7808">
          <cell r="A7808" t="str">
            <v>CYS-XSBSZDXHFS</v>
          </cell>
          <cell r="B7808" t="str">
            <v>学生冰丝坐垫小号</v>
          </cell>
          <cell r="C7808" t="str">
            <v>CYS-XSBSZDXHFS-学生冰丝坐垫</v>
          </cell>
          <cell r="D7808" t="str">
            <v>居家布艺</v>
          </cell>
          <cell r="E7808" t="str">
            <v>是</v>
          </cell>
          <cell r="F7808" t="str">
            <v>否</v>
          </cell>
          <cell r="G7808" t="str">
            <v>34*25*6</v>
          </cell>
          <cell r="H7808" t="str">
            <v>41*60</v>
          </cell>
          <cell r="I7808" t="str">
            <v>粉色</v>
          </cell>
          <cell r="J7808" t="str">
            <v>件</v>
          </cell>
          <cell r="K7808" t="str">
            <v/>
          </cell>
          <cell r="L7808" t="str">
            <v/>
          </cell>
          <cell r="M7808" t="str">
            <v>12.00</v>
          </cell>
        </row>
        <row r="7809">
          <cell r="A7809" t="str">
            <v>CYS-XSBSZDXHGS</v>
          </cell>
          <cell r="B7809" t="str">
            <v>学生冰丝坐垫小号</v>
          </cell>
          <cell r="C7809" t="str">
            <v>CYS-XSBSZDXHGS-学生冰丝坐垫</v>
          </cell>
          <cell r="D7809" t="str">
            <v>居家布艺</v>
          </cell>
          <cell r="E7809" t="str">
            <v>是</v>
          </cell>
          <cell r="F7809" t="str">
            <v>否</v>
          </cell>
          <cell r="G7809" t="str">
            <v>34*25*6</v>
          </cell>
          <cell r="H7809" t="str">
            <v>41*60</v>
          </cell>
          <cell r="I7809" t="str">
            <v>灰色</v>
          </cell>
          <cell r="J7809" t="str">
            <v>件</v>
          </cell>
          <cell r="K7809" t="str">
            <v/>
          </cell>
          <cell r="L7809" t="str">
            <v/>
          </cell>
          <cell r="M7809" t="str">
            <v>12.00</v>
          </cell>
        </row>
        <row r="7810">
          <cell r="A7810" t="str">
            <v>CYS-HBZDMHS</v>
          </cell>
          <cell r="B7810" t="str">
            <v>花瓣坐垫</v>
          </cell>
          <cell r="C7810" t="str">
            <v>CYS-HBZDMHS-花瓣坐垫</v>
          </cell>
          <cell r="D7810" t="str">
            <v>居家布艺</v>
          </cell>
          <cell r="E7810" t="str">
            <v>是</v>
          </cell>
          <cell r="F7810" t="str">
            <v>否</v>
          </cell>
          <cell r="G7810" t="str">
            <v>39*39*4.5</v>
          </cell>
          <cell r="H7810" t="str">
            <v>50*70</v>
          </cell>
          <cell r="I7810" t="str">
            <v>米灰色</v>
          </cell>
          <cell r="J7810" t="str">
            <v>件</v>
          </cell>
          <cell r="K7810" t="str">
            <v/>
          </cell>
          <cell r="L7810" t="str">
            <v/>
          </cell>
          <cell r="M7810" t="str">
            <v>17.00</v>
          </cell>
        </row>
        <row r="7811">
          <cell r="A7811" t="str">
            <v>CYS-HBZDSHS</v>
          </cell>
          <cell r="B7811" t="str">
            <v>花瓣坐垫</v>
          </cell>
          <cell r="C7811" t="str">
            <v>CYS-HBZDSHS-花瓣坐垫</v>
          </cell>
          <cell r="D7811" t="str">
            <v>居家布艺</v>
          </cell>
          <cell r="E7811" t="str">
            <v>是</v>
          </cell>
          <cell r="F7811" t="str">
            <v>否</v>
          </cell>
          <cell r="G7811" t="str">
            <v>39*39*4.5</v>
          </cell>
          <cell r="H7811" t="str">
            <v>50*70</v>
          </cell>
          <cell r="I7811" t="str">
            <v>双灰色</v>
          </cell>
          <cell r="J7811" t="str">
            <v>件</v>
          </cell>
          <cell r="K7811" t="str">
            <v/>
          </cell>
          <cell r="L7811" t="str">
            <v/>
          </cell>
          <cell r="M7811" t="str">
            <v>17.00</v>
          </cell>
        </row>
        <row r="7812">
          <cell r="A7812" t="str">
            <v>CYS-HBZDHHS</v>
          </cell>
          <cell r="B7812" t="str">
            <v>花瓣坐垫</v>
          </cell>
          <cell r="C7812" t="str">
            <v>CYS-HBZDHHS-花瓣坐垫</v>
          </cell>
          <cell r="D7812" t="str">
            <v>居家布艺</v>
          </cell>
          <cell r="E7812" t="str">
            <v>是</v>
          </cell>
          <cell r="F7812" t="str">
            <v>否</v>
          </cell>
          <cell r="G7812" t="str">
            <v>39*39*4.5</v>
          </cell>
          <cell r="H7812" t="str">
            <v>50*70</v>
          </cell>
          <cell r="I7812" t="str">
            <v>黑灰色</v>
          </cell>
          <cell r="J7812" t="str">
            <v>件</v>
          </cell>
          <cell r="K7812" t="str">
            <v/>
          </cell>
          <cell r="L7812" t="str">
            <v/>
          </cell>
          <cell r="M7812" t="str">
            <v>17.00</v>
          </cell>
        </row>
        <row r="7813">
          <cell r="A7813" t="str">
            <v>CYS-HBZDZMS</v>
          </cell>
          <cell r="B7813" t="str">
            <v>花瓣坐垫</v>
          </cell>
          <cell r="C7813" t="str">
            <v>CYS-HBZDZMS-花瓣坐垫</v>
          </cell>
          <cell r="D7813" t="str">
            <v>居家布艺</v>
          </cell>
          <cell r="E7813" t="str">
            <v>是</v>
          </cell>
          <cell r="F7813" t="str">
            <v>否</v>
          </cell>
          <cell r="G7813" t="str">
            <v>39*39*4.5</v>
          </cell>
          <cell r="H7813" t="str">
            <v>50*70</v>
          </cell>
          <cell r="I7813" t="str">
            <v>紫米色</v>
          </cell>
          <cell r="J7813" t="str">
            <v>件</v>
          </cell>
          <cell r="K7813" t="str">
            <v/>
          </cell>
          <cell r="L7813" t="str">
            <v/>
          </cell>
          <cell r="M7813" t="str">
            <v>17.00</v>
          </cell>
        </row>
        <row r="7814">
          <cell r="A7814" t="str">
            <v>CYS-HBZDLMS</v>
          </cell>
          <cell r="B7814" t="str">
            <v>花瓣坐垫</v>
          </cell>
          <cell r="C7814" t="str">
            <v>CYS-HBZDLMS-花瓣坐垫</v>
          </cell>
          <cell r="D7814" t="str">
            <v>居家布艺</v>
          </cell>
          <cell r="E7814" t="str">
            <v>是</v>
          </cell>
          <cell r="F7814" t="str">
            <v>否</v>
          </cell>
          <cell r="G7814" t="str">
            <v>39*39*4.5</v>
          </cell>
          <cell r="H7814" t="str">
            <v>50*70</v>
          </cell>
          <cell r="I7814" t="str">
            <v>蓝米色</v>
          </cell>
          <cell r="J7814" t="str">
            <v>件</v>
          </cell>
          <cell r="K7814" t="str">
            <v/>
          </cell>
          <cell r="L7814" t="str">
            <v/>
          </cell>
          <cell r="M7814" t="str">
            <v>17.00</v>
          </cell>
        </row>
        <row r="7815">
          <cell r="A7815" t="str">
            <v>CYS-HBZDGMS</v>
          </cell>
          <cell r="B7815" t="str">
            <v>花瓣坐垫</v>
          </cell>
          <cell r="C7815" t="str">
            <v>CYS-HBZDGMS-花瓣坐垫</v>
          </cell>
          <cell r="D7815" t="str">
            <v>居家布艺</v>
          </cell>
          <cell r="E7815" t="str">
            <v>是</v>
          </cell>
          <cell r="F7815" t="str">
            <v>否</v>
          </cell>
          <cell r="G7815" t="str">
            <v>39*39*4.5</v>
          </cell>
          <cell r="H7815" t="str">
            <v>50*70</v>
          </cell>
          <cell r="I7815" t="str">
            <v>绿米色</v>
          </cell>
          <cell r="J7815" t="str">
            <v>件</v>
          </cell>
          <cell r="K7815" t="str">
            <v/>
          </cell>
          <cell r="L7815" t="str">
            <v/>
          </cell>
          <cell r="M7815" t="str">
            <v>17.00</v>
          </cell>
        </row>
        <row r="7816">
          <cell r="A7816" t="str">
            <v>CYS-LYZDMHS</v>
          </cell>
          <cell r="B7816" t="str">
            <v>零压坐垫</v>
          </cell>
          <cell r="C7816" t="str">
            <v>CYS-LYZDMHS-零压坐垫</v>
          </cell>
          <cell r="D7816" t="str">
            <v>居家布艺</v>
          </cell>
          <cell r="E7816" t="str">
            <v>是</v>
          </cell>
          <cell r="F7816" t="str">
            <v>否</v>
          </cell>
          <cell r="G7816" t="str">
            <v>40*35*6.5</v>
          </cell>
          <cell r="H7816" t="str">
            <v>50*70</v>
          </cell>
          <cell r="I7816" t="str">
            <v>米灰色</v>
          </cell>
          <cell r="J7816" t="str">
            <v>件</v>
          </cell>
          <cell r="K7816" t="str">
            <v/>
          </cell>
          <cell r="L7816" t="str">
            <v/>
          </cell>
          <cell r="M7816" t="str">
            <v>18.00</v>
          </cell>
        </row>
        <row r="7817">
          <cell r="A7817" t="str">
            <v>CYS-LYZDSHS</v>
          </cell>
          <cell r="B7817" t="str">
            <v>零压坐垫</v>
          </cell>
          <cell r="C7817" t="str">
            <v>CYS-LYZDSHS-零压坐垫</v>
          </cell>
          <cell r="D7817" t="str">
            <v>居家布艺</v>
          </cell>
          <cell r="E7817" t="str">
            <v>是</v>
          </cell>
          <cell r="F7817" t="str">
            <v>否</v>
          </cell>
          <cell r="G7817" t="str">
            <v>40*35*6.5</v>
          </cell>
          <cell r="H7817" t="str">
            <v>50*70</v>
          </cell>
          <cell r="I7817" t="str">
            <v>双灰色</v>
          </cell>
          <cell r="J7817" t="str">
            <v>件</v>
          </cell>
          <cell r="K7817" t="str">
            <v/>
          </cell>
          <cell r="L7817" t="str">
            <v/>
          </cell>
          <cell r="M7817" t="str">
            <v>18.00</v>
          </cell>
        </row>
        <row r="7818">
          <cell r="A7818" t="str">
            <v>CYS-LYZDHHS</v>
          </cell>
          <cell r="B7818" t="str">
            <v>零压坐垫</v>
          </cell>
          <cell r="C7818" t="str">
            <v>CYS-LYZDHHS-零压坐垫</v>
          </cell>
          <cell r="D7818" t="str">
            <v>居家布艺</v>
          </cell>
          <cell r="E7818" t="str">
            <v>是</v>
          </cell>
          <cell r="F7818" t="str">
            <v>否</v>
          </cell>
          <cell r="G7818" t="str">
            <v>40*35*6.5</v>
          </cell>
          <cell r="H7818" t="str">
            <v>50*70</v>
          </cell>
          <cell r="I7818" t="str">
            <v>黑灰色</v>
          </cell>
          <cell r="J7818" t="str">
            <v>件</v>
          </cell>
          <cell r="K7818" t="str">
            <v/>
          </cell>
          <cell r="L7818" t="str">
            <v/>
          </cell>
          <cell r="M7818" t="str">
            <v>18.00</v>
          </cell>
        </row>
        <row r="7819">
          <cell r="A7819" t="str">
            <v>CYS-LYZDHFS</v>
          </cell>
          <cell r="B7819" t="str">
            <v>零压坐垫</v>
          </cell>
          <cell r="C7819" t="str">
            <v>CYS-LYZDHFS-零压坐垫</v>
          </cell>
          <cell r="D7819" t="str">
            <v>居家布艺</v>
          </cell>
          <cell r="E7819" t="str">
            <v>是</v>
          </cell>
          <cell r="F7819" t="str">
            <v>否</v>
          </cell>
          <cell r="G7819" t="str">
            <v>40*35*6.5</v>
          </cell>
          <cell r="H7819" t="str">
            <v>50*70</v>
          </cell>
          <cell r="I7819" t="str">
            <v>黑粉色</v>
          </cell>
          <cell r="J7819" t="str">
            <v>件</v>
          </cell>
          <cell r="K7819" t="str">
            <v/>
          </cell>
          <cell r="L7819" t="str">
            <v/>
          </cell>
          <cell r="M7819" t="str">
            <v>18.00</v>
          </cell>
        </row>
        <row r="7820">
          <cell r="A7820" t="str">
            <v>CYS-LYZDZMS</v>
          </cell>
          <cell r="B7820" t="str">
            <v>零压坐垫</v>
          </cell>
          <cell r="C7820" t="str">
            <v>CYS-LYZDZMS-零压坐垫</v>
          </cell>
          <cell r="D7820" t="str">
            <v>居家布艺</v>
          </cell>
          <cell r="E7820" t="str">
            <v>是</v>
          </cell>
          <cell r="F7820" t="str">
            <v>否</v>
          </cell>
          <cell r="G7820" t="str">
            <v>40*35*6.5</v>
          </cell>
          <cell r="H7820" t="str">
            <v>50*70</v>
          </cell>
          <cell r="I7820" t="str">
            <v>紫米色</v>
          </cell>
          <cell r="J7820" t="str">
            <v>件</v>
          </cell>
          <cell r="K7820" t="str">
            <v/>
          </cell>
          <cell r="L7820" t="str">
            <v/>
          </cell>
          <cell r="M7820" t="str">
            <v>18.00</v>
          </cell>
        </row>
        <row r="7821">
          <cell r="A7821" t="str">
            <v>CYS-LYZDLMS</v>
          </cell>
          <cell r="B7821" t="str">
            <v>零压坐垫</v>
          </cell>
          <cell r="C7821" t="str">
            <v>CYS-LYZDLMS-零压坐垫</v>
          </cell>
          <cell r="D7821" t="str">
            <v>居家布艺</v>
          </cell>
          <cell r="E7821" t="str">
            <v>是</v>
          </cell>
          <cell r="F7821" t="str">
            <v>否</v>
          </cell>
          <cell r="G7821" t="str">
            <v>40*35*6.5</v>
          </cell>
          <cell r="H7821" t="str">
            <v>50*70</v>
          </cell>
          <cell r="I7821" t="str">
            <v>蓝米色</v>
          </cell>
          <cell r="J7821" t="str">
            <v>件</v>
          </cell>
          <cell r="K7821" t="str">
            <v/>
          </cell>
          <cell r="L7821" t="str">
            <v/>
          </cell>
          <cell r="M7821" t="str">
            <v>18.00</v>
          </cell>
        </row>
        <row r="7822">
          <cell r="A7822" t="str">
            <v>CYS-LYZDGMS</v>
          </cell>
          <cell r="B7822" t="str">
            <v>零压坐垫</v>
          </cell>
          <cell r="C7822" t="str">
            <v>CYS-LYZDGMS-零压坐垫</v>
          </cell>
          <cell r="D7822" t="str">
            <v>居家布艺</v>
          </cell>
          <cell r="E7822" t="str">
            <v>是</v>
          </cell>
          <cell r="F7822" t="str">
            <v>否</v>
          </cell>
          <cell r="G7822" t="str">
            <v>40*35*6.5</v>
          </cell>
          <cell r="H7822" t="str">
            <v>50*70</v>
          </cell>
          <cell r="I7822" t="str">
            <v>绿米色</v>
          </cell>
          <cell r="J7822" t="str">
            <v>件</v>
          </cell>
          <cell r="K7822" t="str">
            <v/>
          </cell>
          <cell r="L7822" t="str">
            <v/>
          </cell>
          <cell r="M7822" t="str">
            <v>18.00</v>
          </cell>
        </row>
        <row r="7823">
          <cell r="A7823" t="str">
            <v>CYS-LYZDJMS</v>
          </cell>
          <cell r="B7823" t="str">
            <v>零压坐垫</v>
          </cell>
          <cell r="C7823" t="str">
            <v>CYS-LYZDJMS-零压坐垫</v>
          </cell>
          <cell r="D7823" t="str">
            <v>居家布艺</v>
          </cell>
          <cell r="E7823" t="str">
            <v>是</v>
          </cell>
          <cell r="F7823" t="str">
            <v>否</v>
          </cell>
          <cell r="G7823" t="str">
            <v>40*35*6.5</v>
          </cell>
          <cell r="H7823" t="str">
            <v>50*70</v>
          </cell>
          <cell r="I7823" t="str">
            <v>橘米色</v>
          </cell>
          <cell r="J7823" t="str">
            <v>件</v>
          </cell>
          <cell r="K7823" t="str">
            <v/>
          </cell>
          <cell r="L7823" t="str">
            <v/>
          </cell>
          <cell r="M7823" t="str">
            <v>18.00</v>
          </cell>
        </row>
        <row r="7824">
          <cell r="A7824" t="str">
            <v>CYS-LYZDZQS</v>
          </cell>
          <cell r="B7824" t="str">
            <v>零压坐垫</v>
          </cell>
          <cell r="C7824" t="str">
            <v>CYS-LYZDZQS-零压坐垫</v>
          </cell>
          <cell r="D7824" t="str">
            <v>居家布艺</v>
          </cell>
          <cell r="E7824" t="str">
            <v>是</v>
          </cell>
          <cell r="F7824" t="str">
            <v>否</v>
          </cell>
          <cell r="G7824" t="str">
            <v>40*35*6.5</v>
          </cell>
          <cell r="H7824" t="str">
            <v>50*70</v>
          </cell>
          <cell r="I7824" t="str">
            <v>藏青色</v>
          </cell>
          <cell r="J7824" t="str">
            <v>件</v>
          </cell>
          <cell r="K7824" t="str">
            <v/>
          </cell>
          <cell r="L7824" t="str">
            <v/>
          </cell>
          <cell r="M7824" t="str">
            <v>18.00</v>
          </cell>
        </row>
        <row r="7825">
          <cell r="A7825" t="str">
            <v>CYS-YGZDZS</v>
          </cell>
          <cell r="B7825" t="str">
            <v>云感坐垫</v>
          </cell>
          <cell r="C7825" t="str">
            <v>CYS-YGZDZS-云感坐垫</v>
          </cell>
          <cell r="D7825" t="str">
            <v>居家布艺</v>
          </cell>
          <cell r="E7825" t="str">
            <v>是</v>
          </cell>
          <cell r="F7825" t="str">
            <v>否</v>
          </cell>
          <cell r="G7825" t="str">
            <v>40*38*8</v>
          </cell>
          <cell r="H7825" t="str">
            <v>50*70</v>
          </cell>
          <cell r="I7825" t="str">
            <v>紫色</v>
          </cell>
          <cell r="J7825" t="str">
            <v>件</v>
          </cell>
          <cell r="K7825" t="str">
            <v/>
          </cell>
          <cell r="L7825" t="str">
            <v/>
          </cell>
          <cell r="M7825" t="str">
            <v>20.00</v>
          </cell>
        </row>
        <row r="7826">
          <cell r="A7826" t="str">
            <v>CYS-YGZDLS</v>
          </cell>
          <cell r="B7826" t="str">
            <v>云感坐垫</v>
          </cell>
          <cell r="C7826" t="str">
            <v>CYS-YGZDLS-云感坐垫</v>
          </cell>
          <cell r="D7826" t="str">
            <v>居家布艺</v>
          </cell>
          <cell r="E7826" t="str">
            <v>是</v>
          </cell>
          <cell r="F7826" t="str">
            <v>否</v>
          </cell>
          <cell r="G7826" t="str">
            <v>40*38*8</v>
          </cell>
          <cell r="H7826" t="str">
            <v>50*70</v>
          </cell>
          <cell r="I7826" t="str">
            <v>蓝色</v>
          </cell>
          <cell r="J7826" t="str">
            <v>件</v>
          </cell>
          <cell r="K7826" t="str">
            <v/>
          </cell>
          <cell r="L7826" t="str">
            <v/>
          </cell>
          <cell r="M7826" t="str">
            <v>20.00</v>
          </cell>
        </row>
        <row r="7827">
          <cell r="A7827" t="str">
            <v>CYS-YGZDMS</v>
          </cell>
          <cell r="B7827" t="str">
            <v>云感坐垫</v>
          </cell>
          <cell r="C7827" t="str">
            <v>CYS-YGZDMS-云感坐垫</v>
          </cell>
          <cell r="D7827" t="str">
            <v>居家布艺</v>
          </cell>
          <cell r="E7827" t="str">
            <v>是</v>
          </cell>
          <cell r="F7827" t="str">
            <v>否</v>
          </cell>
          <cell r="G7827" t="str">
            <v>40*38*8</v>
          </cell>
          <cell r="H7827" t="str">
            <v>50*70</v>
          </cell>
          <cell r="I7827" t="str">
            <v>米色</v>
          </cell>
          <cell r="J7827" t="str">
            <v>件</v>
          </cell>
          <cell r="K7827" t="str">
            <v/>
          </cell>
          <cell r="L7827" t="str">
            <v/>
          </cell>
          <cell r="M7827" t="str">
            <v>20.00</v>
          </cell>
        </row>
        <row r="7828">
          <cell r="A7828" t="str">
            <v>CYS-YGZDHS</v>
          </cell>
          <cell r="B7828" t="str">
            <v>云感坐垫</v>
          </cell>
          <cell r="C7828" t="str">
            <v>CYS-YGZDHS-云感坐垫</v>
          </cell>
          <cell r="D7828" t="str">
            <v>居家布艺</v>
          </cell>
          <cell r="E7828" t="str">
            <v>是</v>
          </cell>
          <cell r="F7828" t="str">
            <v>否</v>
          </cell>
          <cell r="G7828" t="str">
            <v>40*38*8</v>
          </cell>
          <cell r="H7828" t="str">
            <v>50*70</v>
          </cell>
          <cell r="I7828" t="str">
            <v>灰色</v>
          </cell>
          <cell r="J7828" t="str">
            <v>件</v>
          </cell>
          <cell r="K7828" t="str">
            <v/>
          </cell>
          <cell r="L7828" t="str">
            <v/>
          </cell>
          <cell r="M7828" t="str">
            <v>20.00</v>
          </cell>
        </row>
        <row r="7829">
          <cell r="A7829" t="str">
            <v>CYS-XSYGZDZS</v>
          </cell>
          <cell r="B7829" t="str">
            <v>学生云感坐垫</v>
          </cell>
          <cell r="C7829" t="str">
            <v>CYS-XSYGZDZS-学生云感坐垫</v>
          </cell>
          <cell r="D7829" t="str">
            <v>居家布艺</v>
          </cell>
          <cell r="E7829" t="str">
            <v>是</v>
          </cell>
          <cell r="F7829" t="str">
            <v>否</v>
          </cell>
          <cell r="G7829" t="str">
            <v>40*38*8</v>
          </cell>
          <cell r="H7829" t="str">
            <v>50*70</v>
          </cell>
          <cell r="I7829" t="str">
            <v>紫色</v>
          </cell>
          <cell r="J7829" t="str">
            <v>件</v>
          </cell>
          <cell r="K7829" t="str">
            <v/>
          </cell>
          <cell r="L7829" t="str">
            <v/>
          </cell>
          <cell r="M7829" t="str">
            <v>20.00</v>
          </cell>
        </row>
        <row r="7830">
          <cell r="A7830" t="str">
            <v>CYS-XSYGZDLS</v>
          </cell>
          <cell r="B7830" t="str">
            <v>学生云感坐垫</v>
          </cell>
          <cell r="C7830" t="str">
            <v>CYS-XSYGZDLS-学生云感坐垫</v>
          </cell>
          <cell r="D7830" t="str">
            <v>居家布艺</v>
          </cell>
          <cell r="E7830" t="str">
            <v>是</v>
          </cell>
          <cell r="F7830" t="str">
            <v>否</v>
          </cell>
          <cell r="G7830" t="str">
            <v>40*38*8</v>
          </cell>
          <cell r="H7830" t="str">
            <v>50*70</v>
          </cell>
          <cell r="I7830" t="str">
            <v>蓝色</v>
          </cell>
          <cell r="J7830" t="str">
            <v>件</v>
          </cell>
          <cell r="K7830" t="str">
            <v/>
          </cell>
          <cell r="L7830" t="str">
            <v/>
          </cell>
          <cell r="M7830" t="str">
            <v>20.00</v>
          </cell>
        </row>
        <row r="7831">
          <cell r="A7831" t="str">
            <v>CYS-XSYGZDHS</v>
          </cell>
          <cell r="B7831" t="str">
            <v>学生云感坐垫</v>
          </cell>
          <cell r="C7831" t="str">
            <v>CYS-XSYGZDHS-学生云感坐垫</v>
          </cell>
          <cell r="D7831" t="str">
            <v>居家布艺</v>
          </cell>
          <cell r="E7831" t="str">
            <v>是</v>
          </cell>
          <cell r="F7831" t="str">
            <v>否</v>
          </cell>
          <cell r="G7831" t="str">
            <v>40*38*8</v>
          </cell>
          <cell r="H7831" t="str">
            <v>50*70</v>
          </cell>
          <cell r="I7831" t="str">
            <v>黄色</v>
          </cell>
          <cell r="J7831" t="str">
            <v>件</v>
          </cell>
          <cell r="K7831" t="str">
            <v/>
          </cell>
          <cell r="L7831" t="str">
            <v/>
          </cell>
          <cell r="M7831" t="str">
            <v>20.00</v>
          </cell>
        </row>
        <row r="7832">
          <cell r="A7832" t="str">
            <v>CYS-XSYGZDFS</v>
          </cell>
          <cell r="B7832" t="str">
            <v>学生云感坐垫</v>
          </cell>
          <cell r="C7832" t="str">
            <v>CYS-XSYGZDFS-学生云感坐垫</v>
          </cell>
          <cell r="D7832" t="str">
            <v>居家布艺</v>
          </cell>
          <cell r="E7832" t="str">
            <v>是</v>
          </cell>
          <cell r="F7832" t="str">
            <v>否</v>
          </cell>
          <cell r="G7832" t="str">
            <v>40*38*8</v>
          </cell>
          <cell r="H7832" t="str">
            <v>50*70</v>
          </cell>
          <cell r="I7832" t="str">
            <v>粉色</v>
          </cell>
          <cell r="J7832" t="str">
            <v>件</v>
          </cell>
          <cell r="K7832" t="str">
            <v/>
          </cell>
          <cell r="L7832" t="str">
            <v/>
          </cell>
          <cell r="M7832" t="str">
            <v>20.00</v>
          </cell>
        </row>
        <row r="7833">
          <cell r="A7833" t="str">
            <v>CYS-XSYGZDGS</v>
          </cell>
          <cell r="B7833" t="str">
            <v>学生云感坐垫</v>
          </cell>
          <cell r="C7833" t="str">
            <v>CYS-XSYGZDGS-学生云感坐垫</v>
          </cell>
          <cell r="D7833" t="str">
            <v>居家布艺</v>
          </cell>
          <cell r="E7833" t="str">
            <v>是</v>
          </cell>
          <cell r="F7833" t="str">
            <v>否</v>
          </cell>
          <cell r="G7833" t="str">
            <v>40*38*8</v>
          </cell>
          <cell r="H7833" t="str">
            <v>50*70</v>
          </cell>
          <cell r="I7833" t="str">
            <v>灰色</v>
          </cell>
          <cell r="J7833" t="str">
            <v>件</v>
          </cell>
          <cell r="K7833" t="str">
            <v/>
          </cell>
          <cell r="L7833" t="str">
            <v/>
          </cell>
          <cell r="M7833" t="str">
            <v>20.00</v>
          </cell>
        </row>
        <row r="7834">
          <cell r="A7834" t="str">
            <v>CYS-BYZCDMHS</v>
          </cell>
          <cell r="B7834" t="str">
            <v>半圆痔疮垫</v>
          </cell>
          <cell r="C7834" t="str">
            <v>CYS-BYZCDMHS-半圆痔疮垫</v>
          </cell>
          <cell r="D7834" t="str">
            <v>居家布艺</v>
          </cell>
          <cell r="E7834" t="str">
            <v>是</v>
          </cell>
          <cell r="F7834" t="str">
            <v>否</v>
          </cell>
          <cell r="G7834" t="str">
            <v>42*42*6</v>
          </cell>
          <cell r="H7834" t="str">
            <v>41*60</v>
          </cell>
          <cell r="I7834" t="str">
            <v>米灰色</v>
          </cell>
          <cell r="J7834" t="str">
            <v>件</v>
          </cell>
          <cell r="K7834" t="str">
            <v/>
          </cell>
          <cell r="L7834" t="str">
            <v/>
          </cell>
          <cell r="M7834" t="str">
            <v>20.00</v>
          </cell>
        </row>
        <row r="7835">
          <cell r="A7835" t="str">
            <v>CYS-BYZCDSHS</v>
          </cell>
          <cell r="B7835" t="str">
            <v>半圆痔疮垫</v>
          </cell>
          <cell r="C7835" t="str">
            <v>CYS-BYZCDSHS-半圆痔疮垫</v>
          </cell>
          <cell r="D7835" t="str">
            <v>居家布艺</v>
          </cell>
          <cell r="E7835" t="str">
            <v>是</v>
          </cell>
          <cell r="F7835" t="str">
            <v>否</v>
          </cell>
          <cell r="G7835" t="str">
            <v>42*42*6</v>
          </cell>
          <cell r="H7835" t="str">
            <v>41*60</v>
          </cell>
          <cell r="I7835" t="str">
            <v>双灰色</v>
          </cell>
          <cell r="J7835" t="str">
            <v>件</v>
          </cell>
          <cell r="K7835" t="str">
            <v/>
          </cell>
          <cell r="L7835" t="str">
            <v/>
          </cell>
          <cell r="M7835" t="str">
            <v>20.00</v>
          </cell>
        </row>
        <row r="7836">
          <cell r="A7836" t="str">
            <v>CYS-BYZCDHHS</v>
          </cell>
          <cell r="B7836" t="str">
            <v>半圆痔疮垫</v>
          </cell>
          <cell r="C7836" t="str">
            <v>CYS-BYZCDHHS-半圆痔疮垫</v>
          </cell>
          <cell r="D7836" t="str">
            <v>居家布艺</v>
          </cell>
          <cell r="E7836" t="str">
            <v>是</v>
          </cell>
          <cell r="F7836" t="str">
            <v>否</v>
          </cell>
          <cell r="G7836" t="str">
            <v>42*42*6</v>
          </cell>
          <cell r="H7836" t="str">
            <v>41*60</v>
          </cell>
          <cell r="I7836" t="str">
            <v>黑灰色</v>
          </cell>
          <cell r="J7836" t="str">
            <v>件</v>
          </cell>
          <cell r="K7836" t="str">
            <v/>
          </cell>
          <cell r="L7836" t="str">
            <v/>
          </cell>
          <cell r="M7836" t="str">
            <v>20.00</v>
          </cell>
        </row>
        <row r="7837">
          <cell r="A7837" t="str">
            <v>CYS-BYZCDZMS</v>
          </cell>
          <cell r="B7837" t="str">
            <v>半圆痔疮垫</v>
          </cell>
          <cell r="C7837" t="str">
            <v>CYS-BYZCDZMS-半圆痔疮垫</v>
          </cell>
          <cell r="D7837" t="str">
            <v>居家布艺</v>
          </cell>
          <cell r="E7837" t="str">
            <v>是</v>
          </cell>
          <cell r="F7837" t="str">
            <v>否</v>
          </cell>
          <cell r="G7837" t="str">
            <v>42*42*6</v>
          </cell>
          <cell r="H7837" t="str">
            <v>41*60</v>
          </cell>
          <cell r="I7837" t="str">
            <v>紫米色</v>
          </cell>
          <cell r="J7837" t="str">
            <v>件</v>
          </cell>
          <cell r="K7837" t="str">
            <v/>
          </cell>
          <cell r="L7837" t="str">
            <v/>
          </cell>
          <cell r="M7837" t="str">
            <v>20.00</v>
          </cell>
        </row>
        <row r="7838">
          <cell r="A7838" t="str">
            <v>CYS-BYZCDLMS</v>
          </cell>
          <cell r="B7838" t="str">
            <v>半圆痔疮垫</v>
          </cell>
          <cell r="C7838" t="str">
            <v>CYS-BYZCDLMS-半圆痔疮垫</v>
          </cell>
          <cell r="D7838" t="str">
            <v>居家布艺</v>
          </cell>
          <cell r="E7838" t="str">
            <v>是</v>
          </cell>
          <cell r="F7838" t="str">
            <v>否</v>
          </cell>
          <cell r="G7838" t="str">
            <v>42*42*6</v>
          </cell>
          <cell r="H7838" t="str">
            <v>41*60</v>
          </cell>
          <cell r="I7838" t="str">
            <v>蓝米色</v>
          </cell>
          <cell r="J7838" t="str">
            <v>件</v>
          </cell>
          <cell r="K7838" t="str">
            <v/>
          </cell>
          <cell r="L7838" t="str">
            <v/>
          </cell>
          <cell r="M7838" t="str">
            <v>20.00</v>
          </cell>
        </row>
        <row r="7839">
          <cell r="A7839" t="str">
            <v>CYS-BYZCDGMS</v>
          </cell>
          <cell r="B7839" t="str">
            <v>半圆痔疮垫</v>
          </cell>
          <cell r="C7839" t="str">
            <v>CYS-BYZCDGMS-半圆痔疮垫</v>
          </cell>
          <cell r="D7839" t="str">
            <v>居家布艺</v>
          </cell>
          <cell r="E7839" t="str">
            <v>是</v>
          </cell>
          <cell r="F7839" t="str">
            <v>否</v>
          </cell>
          <cell r="G7839" t="str">
            <v>42*42*6</v>
          </cell>
          <cell r="H7839" t="str">
            <v>41*60</v>
          </cell>
          <cell r="I7839" t="str">
            <v>绿米色</v>
          </cell>
          <cell r="J7839" t="str">
            <v>件</v>
          </cell>
          <cell r="K7839" t="str">
            <v/>
          </cell>
          <cell r="L7839" t="str">
            <v/>
          </cell>
          <cell r="M7839" t="str">
            <v>20.00</v>
          </cell>
        </row>
        <row r="7840">
          <cell r="A7840" t="str">
            <v>CYS-YHZDZMS</v>
          </cell>
          <cell r="B7840" t="str">
            <v>云环坐垫</v>
          </cell>
          <cell r="C7840" t="str">
            <v>CYS-YHZDZMS-云环坐垫</v>
          </cell>
          <cell r="D7840" t="str">
            <v>居家布艺</v>
          </cell>
          <cell r="E7840" t="str">
            <v>是</v>
          </cell>
          <cell r="F7840" t="str">
            <v>否</v>
          </cell>
          <cell r="G7840" t="str">
            <v>38*38*9</v>
          </cell>
          <cell r="H7840" t="str">
            <v>50*70</v>
          </cell>
          <cell r="I7840" t="str">
            <v>紫米色</v>
          </cell>
          <cell r="J7840" t="str">
            <v>件</v>
          </cell>
          <cell r="K7840" t="str">
            <v/>
          </cell>
          <cell r="L7840" t="str">
            <v/>
          </cell>
          <cell r="M7840" t="str">
            <v>20.00</v>
          </cell>
        </row>
        <row r="7841">
          <cell r="A7841" t="str">
            <v>CYS-YHZDHHS</v>
          </cell>
          <cell r="B7841" t="str">
            <v>云环坐垫</v>
          </cell>
          <cell r="C7841" t="str">
            <v>CYS-YHZDHHS-云环坐垫</v>
          </cell>
          <cell r="D7841" t="str">
            <v>居家布艺</v>
          </cell>
          <cell r="E7841" t="str">
            <v>是</v>
          </cell>
          <cell r="F7841" t="str">
            <v>否</v>
          </cell>
          <cell r="G7841" t="str">
            <v>38*38*9</v>
          </cell>
          <cell r="H7841" t="str">
            <v>50*70</v>
          </cell>
          <cell r="I7841" t="str">
            <v>灰黑色</v>
          </cell>
          <cell r="J7841" t="str">
            <v>件</v>
          </cell>
          <cell r="K7841" t="str">
            <v/>
          </cell>
          <cell r="L7841" t="str">
            <v/>
          </cell>
          <cell r="M7841" t="str">
            <v>20.00</v>
          </cell>
        </row>
        <row r="7842">
          <cell r="A7842" t="str">
            <v>CYS-YHZDLMS</v>
          </cell>
          <cell r="B7842" t="str">
            <v>云环坐垫</v>
          </cell>
          <cell r="C7842" t="str">
            <v>CYS-YHZDLMS-云环坐垫</v>
          </cell>
          <cell r="D7842" t="str">
            <v>居家布艺</v>
          </cell>
          <cell r="E7842" t="str">
            <v>是</v>
          </cell>
          <cell r="F7842" t="str">
            <v>否</v>
          </cell>
          <cell r="G7842" t="str">
            <v>38*38*9</v>
          </cell>
          <cell r="H7842" t="str">
            <v>50*70</v>
          </cell>
          <cell r="I7842" t="str">
            <v>蓝米色</v>
          </cell>
          <cell r="J7842" t="str">
            <v>件</v>
          </cell>
          <cell r="K7842" t="str">
            <v/>
          </cell>
          <cell r="L7842" t="str">
            <v/>
          </cell>
          <cell r="M7842" t="str">
            <v>20.00</v>
          </cell>
        </row>
        <row r="7843">
          <cell r="A7843" t="str">
            <v>CYS-YHZDGMS</v>
          </cell>
          <cell r="B7843" t="str">
            <v>云环坐垫</v>
          </cell>
          <cell r="C7843" t="str">
            <v>CYS-YHZDGMS-云环坐垫</v>
          </cell>
          <cell r="D7843" t="str">
            <v>居家布艺</v>
          </cell>
          <cell r="E7843" t="str">
            <v>是</v>
          </cell>
          <cell r="F7843" t="str">
            <v>否</v>
          </cell>
          <cell r="G7843" t="str">
            <v>38*38*9</v>
          </cell>
          <cell r="H7843" t="str">
            <v>50*70</v>
          </cell>
          <cell r="I7843" t="str">
            <v>绿米色</v>
          </cell>
          <cell r="J7843" t="str">
            <v>件</v>
          </cell>
          <cell r="K7843" t="str">
            <v/>
          </cell>
          <cell r="L7843" t="str">
            <v/>
          </cell>
          <cell r="M7843" t="str">
            <v>20.00</v>
          </cell>
        </row>
        <row r="7844">
          <cell r="A7844" t="str">
            <v>CYS-YHZDMHS</v>
          </cell>
          <cell r="B7844" t="str">
            <v>云环坐垫</v>
          </cell>
          <cell r="C7844" t="str">
            <v>CYS-YHZDMHS-云环坐垫</v>
          </cell>
          <cell r="D7844" t="str">
            <v>居家布艺</v>
          </cell>
          <cell r="E7844" t="str">
            <v>是</v>
          </cell>
          <cell r="F7844" t="str">
            <v>否</v>
          </cell>
          <cell r="G7844" t="str">
            <v>38*38*9</v>
          </cell>
          <cell r="H7844" t="str">
            <v>50*70</v>
          </cell>
          <cell r="I7844" t="str">
            <v>米灰色</v>
          </cell>
          <cell r="J7844" t="str">
            <v>件</v>
          </cell>
          <cell r="K7844" t="str">
            <v/>
          </cell>
          <cell r="L7844" t="str">
            <v/>
          </cell>
          <cell r="M7844" t="str">
            <v>20.00</v>
          </cell>
        </row>
        <row r="7845">
          <cell r="A7845" t="str">
            <v>CYS-PXZDHS</v>
          </cell>
          <cell r="B7845" t="str">
            <v>平行坐垫</v>
          </cell>
          <cell r="C7845" t="str">
            <v>CYS-PXZDHS-平行坐垫</v>
          </cell>
          <cell r="D7845" t="str">
            <v>居家布艺</v>
          </cell>
          <cell r="E7845" t="str">
            <v>是</v>
          </cell>
          <cell r="F7845" t="str">
            <v>否</v>
          </cell>
          <cell r="G7845" t="str">
            <v>38*38*5</v>
          </cell>
          <cell r="H7845" t="str">
            <v>50*70</v>
          </cell>
          <cell r="I7845" t="str">
            <v>黑色</v>
          </cell>
          <cell r="J7845" t="str">
            <v>件</v>
          </cell>
          <cell r="K7845" t="str">
            <v/>
          </cell>
          <cell r="L7845" t="str">
            <v/>
          </cell>
          <cell r="M7845" t="str">
            <v>16.00</v>
          </cell>
        </row>
        <row r="7846">
          <cell r="A7846" t="str">
            <v>CYS-PXZDGS</v>
          </cell>
          <cell r="B7846" t="str">
            <v>平行坐垫</v>
          </cell>
          <cell r="C7846" t="str">
            <v>CYS-PXZDGS-平行坐垫</v>
          </cell>
          <cell r="D7846" t="str">
            <v>居家布艺</v>
          </cell>
          <cell r="E7846" t="str">
            <v>是</v>
          </cell>
          <cell r="F7846" t="str">
            <v>否</v>
          </cell>
          <cell r="G7846" t="str">
            <v>38*38*5</v>
          </cell>
          <cell r="H7846" t="str">
            <v>50*70</v>
          </cell>
          <cell r="I7846" t="str">
            <v>灰色</v>
          </cell>
          <cell r="J7846" t="str">
            <v>件</v>
          </cell>
          <cell r="K7846" t="str">
            <v/>
          </cell>
          <cell r="L7846" t="str">
            <v/>
          </cell>
          <cell r="M7846" t="str">
            <v>16.00</v>
          </cell>
        </row>
        <row r="7847">
          <cell r="A7847" t="str">
            <v>CYS-PXZDMHS</v>
          </cell>
          <cell r="B7847" t="str">
            <v>平行坐垫</v>
          </cell>
          <cell r="C7847" t="str">
            <v>CYS-PXZDMHS-平行坐垫</v>
          </cell>
          <cell r="D7847" t="str">
            <v>居家布艺</v>
          </cell>
          <cell r="E7847" t="str">
            <v>是</v>
          </cell>
          <cell r="F7847" t="str">
            <v>否</v>
          </cell>
          <cell r="G7847" t="str">
            <v>38*38*5</v>
          </cell>
          <cell r="H7847" t="str">
            <v>50*70</v>
          </cell>
          <cell r="I7847" t="str">
            <v>米灰色</v>
          </cell>
          <cell r="J7847" t="str">
            <v>件</v>
          </cell>
          <cell r="K7847" t="str">
            <v/>
          </cell>
          <cell r="L7847" t="str">
            <v/>
          </cell>
          <cell r="M7847" t="str">
            <v>16.00</v>
          </cell>
        </row>
        <row r="7848">
          <cell r="A7848" t="str">
            <v>CYS-PXZDLHS</v>
          </cell>
          <cell r="B7848" t="str">
            <v>平行坐垫</v>
          </cell>
          <cell r="C7848" t="str">
            <v>CYS-PXZDLHS-平行坐垫</v>
          </cell>
          <cell r="D7848" t="str">
            <v>居家布艺</v>
          </cell>
          <cell r="E7848" t="str">
            <v>是</v>
          </cell>
          <cell r="F7848" t="str">
            <v>否</v>
          </cell>
          <cell r="G7848" t="str">
            <v>38*38*5</v>
          </cell>
          <cell r="H7848" t="str">
            <v>50*70</v>
          </cell>
          <cell r="I7848" t="str">
            <v>绿灰色</v>
          </cell>
          <cell r="J7848" t="str">
            <v>件</v>
          </cell>
          <cell r="K7848" t="str">
            <v/>
          </cell>
          <cell r="L7848" t="str">
            <v/>
          </cell>
          <cell r="M7848" t="str">
            <v>16.00</v>
          </cell>
        </row>
        <row r="7849">
          <cell r="A7849" t="str">
            <v>CYS-PXZDMYS</v>
          </cell>
          <cell r="B7849" t="str">
            <v>平行坐垫</v>
          </cell>
          <cell r="C7849" t="str">
            <v>CYS-PXZDMYS-平行坐垫</v>
          </cell>
          <cell r="D7849" t="str">
            <v>居家布艺</v>
          </cell>
          <cell r="E7849" t="str">
            <v>是</v>
          </cell>
          <cell r="F7849" t="str">
            <v>否</v>
          </cell>
          <cell r="G7849" t="str">
            <v>38*38*5</v>
          </cell>
          <cell r="H7849" t="str">
            <v>50*70</v>
          </cell>
          <cell r="I7849" t="str">
            <v>米黄色</v>
          </cell>
          <cell r="J7849" t="str">
            <v>件</v>
          </cell>
          <cell r="K7849" t="str">
            <v/>
          </cell>
          <cell r="L7849" t="str">
            <v/>
          </cell>
          <cell r="M7849" t="str">
            <v>16.00</v>
          </cell>
        </row>
        <row r="7850">
          <cell r="A7850" t="str">
            <v>CYS-PXZDHPS</v>
          </cell>
          <cell r="B7850" t="str">
            <v>平行坐垫</v>
          </cell>
          <cell r="C7850" t="str">
            <v>CYS-PXZDHPS-平行坐垫</v>
          </cell>
          <cell r="D7850" t="str">
            <v>居家布艺</v>
          </cell>
          <cell r="E7850" t="str">
            <v>是</v>
          </cell>
          <cell r="F7850" t="str">
            <v>否</v>
          </cell>
          <cell r="G7850" t="str">
            <v>38*38*5</v>
          </cell>
          <cell r="H7850" t="str">
            <v>50*70</v>
          </cell>
          <cell r="I7850" t="str">
            <v>灰拼色</v>
          </cell>
          <cell r="J7850" t="str">
            <v>件</v>
          </cell>
          <cell r="K7850" t="str">
            <v/>
          </cell>
          <cell r="L7850" t="str">
            <v/>
          </cell>
          <cell r="M7850" t="str">
            <v>16.00</v>
          </cell>
        </row>
        <row r="7851">
          <cell r="A7851" t="str">
            <v>CYS-PXYKHS</v>
          </cell>
          <cell r="B7851" t="str">
            <v>平行腰靠</v>
          </cell>
          <cell r="C7851" t="str">
            <v>CYS-PXYKHS-平行腰靠</v>
          </cell>
          <cell r="D7851" t="str">
            <v>居家布艺</v>
          </cell>
          <cell r="E7851" t="str">
            <v>是</v>
          </cell>
          <cell r="F7851" t="str">
            <v>否</v>
          </cell>
          <cell r="G7851" t="str">
            <v>39*34*8</v>
          </cell>
          <cell r="H7851" t="str">
            <v>50*70</v>
          </cell>
          <cell r="I7851" t="str">
            <v>黑色</v>
          </cell>
          <cell r="J7851" t="str">
            <v>件</v>
          </cell>
          <cell r="K7851" t="str">
            <v/>
          </cell>
          <cell r="L7851" t="str">
            <v/>
          </cell>
          <cell r="M7851" t="str">
            <v>14.00</v>
          </cell>
        </row>
        <row r="7852">
          <cell r="A7852" t="str">
            <v>CYS-PXYKSHS</v>
          </cell>
          <cell r="B7852" t="str">
            <v>平行腰靠</v>
          </cell>
          <cell r="C7852" t="str">
            <v>CYS-PXYKSHS-平行腰靠</v>
          </cell>
          <cell r="D7852" t="str">
            <v>居家布艺</v>
          </cell>
          <cell r="E7852" t="str">
            <v>是</v>
          </cell>
          <cell r="F7852" t="str">
            <v>否</v>
          </cell>
          <cell r="G7852" t="str">
            <v>39*34*8</v>
          </cell>
          <cell r="H7852" t="str">
            <v>50*70</v>
          </cell>
          <cell r="I7852" t="str">
            <v>深灰色</v>
          </cell>
          <cell r="J7852" t="str">
            <v>件</v>
          </cell>
          <cell r="K7852" t="str">
            <v/>
          </cell>
          <cell r="L7852" t="str">
            <v/>
          </cell>
          <cell r="M7852" t="str">
            <v>14.00</v>
          </cell>
        </row>
        <row r="7853">
          <cell r="A7853" t="str">
            <v>CYS-PXYKQHS</v>
          </cell>
          <cell r="B7853" t="str">
            <v>平行腰靠</v>
          </cell>
          <cell r="C7853" t="str">
            <v>CYS-PXYKQHS-平行腰靠</v>
          </cell>
          <cell r="D7853" t="str">
            <v>居家布艺</v>
          </cell>
          <cell r="E7853" t="str">
            <v>是</v>
          </cell>
          <cell r="F7853" t="str">
            <v>否</v>
          </cell>
          <cell r="G7853" t="str">
            <v>39*34*8</v>
          </cell>
          <cell r="H7853" t="str">
            <v>50*70</v>
          </cell>
          <cell r="I7853" t="str">
            <v>浅灰色</v>
          </cell>
          <cell r="J7853" t="str">
            <v>件</v>
          </cell>
          <cell r="K7853" t="str">
            <v/>
          </cell>
          <cell r="L7853" t="str">
            <v/>
          </cell>
          <cell r="M7853" t="str">
            <v>14.00</v>
          </cell>
        </row>
        <row r="7854">
          <cell r="A7854" t="str">
            <v>CYS-PXYKMS</v>
          </cell>
          <cell r="B7854" t="str">
            <v>平行腰靠</v>
          </cell>
          <cell r="C7854" t="str">
            <v>CYS-PXYKMS-平行腰靠</v>
          </cell>
          <cell r="D7854" t="str">
            <v>居家布艺</v>
          </cell>
          <cell r="E7854" t="str">
            <v>是</v>
          </cell>
          <cell r="F7854" t="str">
            <v>否</v>
          </cell>
          <cell r="G7854" t="str">
            <v>39*34*8</v>
          </cell>
          <cell r="H7854" t="str">
            <v>50*70</v>
          </cell>
          <cell r="I7854" t="str">
            <v>米色</v>
          </cell>
          <cell r="J7854" t="str">
            <v>件</v>
          </cell>
          <cell r="K7854" t="str">
            <v/>
          </cell>
          <cell r="L7854" t="str">
            <v/>
          </cell>
          <cell r="M7854" t="str">
            <v>14.00</v>
          </cell>
        </row>
        <row r="7855">
          <cell r="A7855" t="str">
            <v>CYS-PXYKLS</v>
          </cell>
          <cell r="B7855" t="str">
            <v>平行腰靠</v>
          </cell>
          <cell r="C7855" t="str">
            <v>CYS-PXYKLS-平行腰靠</v>
          </cell>
          <cell r="D7855" t="str">
            <v>居家布艺</v>
          </cell>
          <cell r="E7855" t="str">
            <v>是</v>
          </cell>
          <cell r="F7855" t="str">
            <v>否</v>
          </cell>
          <cell r="G7855" t="str">
            <v>39*34*8</v>
          </cell>
          <cell r="H7855" t="str">
            <v>50*70</v>
          </cell>
          <cell r="I7855" t="str">
            <v>绿色</v>
          </cell>
          <cell r="J7855" t="str">
            <v>件</v>
          </cell>
          <cell r="K7855" t="str">
            <v/>
          </cell>
          <cell r="L7855" t="str">
            <v/>
          </cell>
          <cell r="M7855" t="str">
            <v>14.00</v>
          </cell>
        </row>
        <row r="7856">
          <cell r="A7856" t="str">
            <v>CYS-PXYKYS</v>
          </cell>
          <cell r="B7856" t="str">
            <v>平行腰靠</v>
          </cell>
          <cell r="C7856" t="str">
            <v>CYS-PXYKYS-平行腰靠</v>
          </cell>
          <cell r="D7856" t="str">
            <v>居家布艺</v>
          </cell>
          <cell r="E7856" t="str">
            <v>是</v>
          </cell>
          <cell r="F7856" t="str">
            <v>否</v>
          </cell>
          <cell r="G7856" t="str">
            <v>39*34*8</v>
          </cell>
          <cell r="H7856" t="str">
            <v>50*70</v>
          </cell>
          <cell r="I7856" t="str">
            <v>黄色</v>
          </cell>
          <cell r="J7856" t="str">
            <v>件</v>
          </cell>
          <cell r="K7856" t="str">
            <v/>
          </cell>
          <cell r="L7856" t="str">
            <v/>
          </cell>
          <cell r="M7856" t="str">
            <v>14.00</v>
          </cell>
        </row>
        <row r="7857">
          <cell r="A7857" t="str">
            <v>CYS-YYYKMHS</v>
          </cell>
          <cell r="B7857" t="str">
            <v>月牙腰靠</v>
          </cell>
          <cell r="C7857" t="str">
            <v>CYS-YYYKMHS-月牙腰靠</v>
          </cell>
          <cell r="D7857" t="str">
            <v>居家布艺</v>
          </cell>
          <cell r="E7857" t="str">
            <v>是</v>
          </cell>
          <cell r="F7857" t="str">
            <v>否</v>
          </cell>
          <cell r="G7857" t="str">
            <v>39*32*11</v>
          </cell>
          <cell r="H7857" t="str">
            <v>50*70</v>
          </cell>
          <cell r="I7857" t="str">
            <v>米灰色</v>
          </cell>
          <cell r="J7857" t="str">
            <v>件</v>
          </cell>
          <cell r="K7857" t="str">
            <v/>
          </cell>
          <cell r="L7857" t="str">
            <v/>
          </cell>
          <cell r="M7857" t="str">
            <v>25.00</v>
          </cell>
        </row>
        <row r="7858">
          <cell r="A7858" t="str">
            <v>CYS-YYYKSHS</v>
          </cell>
          <cell r="B7858" t="str">
            <v>月牙腰靠</v>
          </cell>
          <cell r="C7858" t="str">
            <v>CYS-YYYKSHS-月牙腰靠</v>
          </cell>
          <cell r="D7858" t="str">
            <v>居家布艺</v>
          </cell>
          <cell r="E7858" t="str">
            <v>是</v>
          </cell>
          <cell r="F7858" t="str">
            <v>否</v>
          </cell>
          <cell r="G7858" t="str">
            <v>39*32*11</v>
          </cell>
          <cell r="H7858" t="str">
            <v>50*70</v>
          </cell>
          <cell r="I7858" t="str">
            <v>双灰色</v>
          </cell>
          <cell r="J7858" t="str">
            <v>件</v>
          </cell>
          <cell r="K7858" t="str">
            <v/>
          </cell>
          <cell r="L7858" t="str">
            <v/>
          </cell>
          <cell r="M7858" t="str">
            <v>25.00</v>
          </cell>
        </row>
        <row r="7859">
          <cell r="A7859" t="str">
            <v>CYS-YYYKHHS</v>
          </cell>
          <cell r="B7859" t="str">
            <v>月牙腰靠</v>
          </cell>
          <cell r="C7859" t="str">
            <v>CYS-YYYKHHS-月牙腰靠</v>
          </cell>
          <cell r="D7859" t="str">
            <v>居家布艺</v>
          </cell>
          <cell r="E7859" t="str">
            <v>是</v>
          </cell>
          <cell r="F7859" t="str">
            <v>否</v>
          </cell>
          <cell r="G7859" t="str">
            <v>39*32*11</v>
          </cell>
          <cell r="H7859" t="str">
            <v>50*70</v>
          </cell>
          <cell r="I7859" t="str">
            <v>黑灰色</v>
          </cell>
          <cell r="J7859" t="str">
            <v>件</v>
          </cell>
          <cell r="K7859" t="str">
            <v/>
          </cell>
          <cell r="L7859" t="str">
            <v/>
          </cell>
          <cell r="M7859" t="str">
            <v>25.00</v>
          </cell>
        </row>
        <row r="7860">
          <cell r="A7860" t="str">
            <v>CYS-YYYKZMS</v>
          </cell>
          <cell r="B7860" t="str">
            <v>月牙腰靠</v>
          </cell>
          <cell r="C7860" t="str">
            <v>CYS-YYYKZMS-月牙腰靠</v>
          </cell>
          <cell r="D7860" t="str">
            <v>居家布艺</v>
          </cell>
          <cell r="E7860" t="str">
            <v>是</v>
          </cell>
          <cell r="F7860" t="str">
            <v>否</v>
          </cell>
          <cell r="G7860" t="str">
            <v>39*32*11</v>
          </cell>
          <cell r="H7860" t="str">
            <v>50*70</v>
          </cell>
          <cell r="I7860" t="str">
            <v>紫米色</v>
          </cell>
          <cell r="J7860" t="str">
            <v>件</v>
          </cell>
          <cell r="K7860" t="str">
            <v/>
          </cell>
          <cell r="L7860" t="str">
            <v/>
          </cell>
          <cell r="M7860" t="str">
            <v>25.00</v>
          </cell>
        </row>
        <row r="7861">
          <cell r="A7861" t="str">
            <v>CYS-YYYKLMS</v>
          </cell>
          <cell r="B7861" t="str">
            <v>月牙腰靠</v>
          </cell>
          <cell r="C7861" t="str">
            <v>CYS-YYYKLMS-月牙腰靠</v>
          </cell>
          <cell r="D7861" t="str">
            <v>居家布艺</v>
          </cell>
          <cell r="E7861" t="str">
            <v>是</v>
          </cell>
          <cell r="F7861" t="str">
            <v>否</v>
          </cell>
          <cell r="G7861" t="str">
            <v>39*32*11</v>
          </cell>
          <cell r="H7861" t="str">
            <v>50*70</v>
          </cell>
          <cell r="I7861" t="str">
            <v>蓝米色</v>
          </cell>
          <cell r="J7861" t="str">
            <v>件</v>
          </cell>
          <cell r="K7861" t="str">
            <v/>
          </cell>
          <cell r="L7861" t="str">
            <v/>
          </cell>
          <cell r="M7861" t="str">
            <v>25.00</v>
          </cell>
        </row>
        <row r="7862">
          <cell r="A7862" t="str">
            <v>CYS-YYYKGMS</v>
          </cell>
          <cell r="B7862" t="str">
            <v>月牙腰靠</v>
          </cell>
          <cell r="C7862" t="str">
            <v>CYS-YYYKGMS-月牙腰靠</v>
          </cell>
          <cell r="D7862" t="str">
            <v>居家布艺</v>
          </cell>
          <cell r="E7862" t="str">
            <v>是</v>
          </cell>
          <cell r="F7862" t="str">
            <v>否</v>
          </cell>
          <cell r="G7862" t="str">
            <v>39*32*11</v>
          </cell>
          <cell r="H7862" t="str">
            <v>50*70</v>
          </cell>
          <cell r="I7862" t="str">
            <v>绿米色</v>
          </cell>
          <cell r="J7862" t="str">
            <v>件</v>
          </cell>
          <cell r="K7862" t="str">
            <v/>
          </cell>
          <cell r="L7862" t="str">
            <v/>
          </cell>
          <cell r="M7862" t="str">
            <v>25.00</v>
          </cell>
        </row>
        <row r="7863">
          <cell r="A7863" t="str">
            <v>CYS-YYYKHBZDMHS</v>
          </cell>
          <cell r="B7863" t="str">
            <v>月牙腰靠+花瓣坐垫</v>
          </cell>
          <cell r="C7863" t="str">
            <v>CYS-YYYKHBZDMHS-月牙腰靠+花瓣坐垫</v>
          </cell>
          <cell r="D7863" t="str">
            <v>居家布艺</v>
          </cell>
          <cell r="E7863" t="str">
            <v>是</v>
          </cell>
          <cell r="F7863" t="str">
            <v>否</v>
          </cell>
          <cell r="G7863" t="str">
            <v>腰靠39*32*11，坐垫39*39*4.5</v>
          </cell>
          <cell r="H7863" t="str">
            <v>50*70</v>
          </cell>
          <cell r="I7863" t="str">
            <v>米灰色</v>
          </cell>
          <cell r="J7863" t="str">
            <v>件</v>
          </cell>
          <cell r="K7863" t="str">
            <v/>
          </cell>
          <cell r="L7863" t="str">
            <v/>
          </cell>
          <cell r="M7863" t="str">
            <v>42.00</v>
          </cell>
        </row>
        <row r="7864">
          <cell r="A7864" t="str">
            <v>CYS-YYYKHBZDSHS</v>
          </cell>
          <cell r="B7864" t="str">
            <v>月牙腰靠+花瓣坐垫</v>
          </cell>
          <cell r="C7864" t="str">
            <v>CYS-YYYKHBZDSHS-月牙腰靠+花瓣坐垫</v>
          </cell>
          <cell r="D7864" t="str">
            <v>居家布艺</v>
          </cell>
          <cell r="E7864" t="str">
            <v>是</v>
          </cell>
          <cell r="F7864" t="str">
            <v>否</v>
          </cell>
          <cell r="G7864" t="str">
            <v>腰靠39*32*11，坐垫39*39*4.5</v>
          </cell>
          <cell r="H7864" t="str">
            <v>50*70</v>
          </cell>
          <cell r="I7864" t="str">
            <v>双灰色</v>
          </cell>
          <cell r="J7864" t="str">
            <v>件</v>
          </cell>
          <cell r="K7864" t="str">
            <v/>
          </cell>
          <cell r="L7864" t="str">
            <v/>
          </cell>
          <cell r="M7864" t="str">
            <v>42.00</v>
          </cell>
        </row>
        <row r="7865">
          <cell r="A7865" t="str">
            <v>CYS-YYYKHBZDHHS</v>
          </cell>
          <cell r="B7865" t="str">
            <v>月牙腰靠+花瓣坐垫</v>
          </cell>
          <cell r="C7865" t="str">
            <v>CYS-YYYKHBZDHHS-月牙腰靠+花瓣坐垫</v>
          </cell>
          <cell r="D7865" t="str">
            <v>居家布艺</v>
          </cell>
          <cell r="E7865" t="str">
            <v>是</v>
          </cell>
          <cell r="F7865" t="str">
            <v>否</v>
          </cell>
          <cell r="G7865" t="str">
            <v>腰靠39*32*11，坐垫39*39*4.5</v>
          </cell>
          <cell r="H7865" t="str">
            <v>50*70</v>
          </cell>
          <cell r="I7865" t="str">
            <v>黑灰色</v>
          </cell>
          <cell r="J7865" t="str">
            <v>件</v>
          </cell>
          <cell r="K7865" t="str">
            <v/>
          </cell>
          <cell r="L7865" t="str">
            <v/>
          </cell>
          <cell r="M7865" t="str">
            <v>42.00</v>
          </cell>
        </row>
        <row r="7866">
          <cell r="A7866" t="str">
            <v>CYS-YYYKHBZDZMS</v>
          </cell>
          <cell r="B7866" t="str">
            <v>月牙腰靠+花瓣坐垫</v>
          </cell>
          <cell r="C7866" t="str">
            <v>CYS-YYYKHBZDZMS-月牙腰靠+花瓣坐垫</v>
          </cell>
          <cell r="D7866" t="str">
            <v>居家布艺</v>
          </cell>
          <cell r="E7866" t="str">
            <v>是</v>
          </cell>
          <cell r="F7866" t="str">
            <v>否</v>
          </cell>
          <cell r="G7866" t="str">
            <v>腰靠39*32*11，坐垫39*39*4.5</v>
          </cell>
          <cell r="H7866" t="str">
            <v>50*70</v>
          </cell>
          <cell r="I7866" t="str">
            <v>紫米色</v>
          </cell>
          <cell r="J7866" t="str">
            <v>件</v>
          </cell>
          <cell r="K7866" t="str">
            <v/>
          </cell>
          <cell r="L7866" t="str">
            <v/>
          </cell>
          <cell r="M7866" t="str">
            <v>42.00</v>
          </cell>
        </row>
        <row r="7867">
          <cell r="A7867" t="str">
            <v>CYS-YYYKHBZDLMS</v>
          </cell>
          <cell r="B7867" t="str">
            <v>月牙腰靠+花瓣坐垫</v>
          </cell>
          <cell r="C7867" t="str">
            <v>CYS-YYYKHBZDLMS-月牙腰靠+花瓣坐垫</v>
          </cell>
          <cell r="D7867" t="str">
            <v>居家布艺</v>
          </cell>
          <cell r="E7867" t="str">
            <v>是</v>
          </cell>
          <cell r="F7867" t="str">
            <v>否</v>
          </cell>
          <cell r="G7867" t="str">
            <v>腰靠39*32*11，坐垫39*39*4.5</v>
          </cell>
          <cell r="H7867" t="str">
            <v>50*70</v>
          </cell>
          <cell r="I7867" t="str">
            <v>蓝米色</v>
          </cell>
          <cell r="J7867" t="str">
            <v>件</v>
          </cell>
          <cell r="K7867" t="str">
            <v/>
          </cell>
          <cell r="L7867" t="str">
            <v/>
          </cell>
          <cell r="M7867" t="str">
            <v>42.00</v>
          </cell>
        </row>
        <row r="7868">
          <cell r="A7868" t="str">
            <v>CYS-YYYKHBZDGMS</v>
          </cell>
          <cell r="B7868" t="str">
            <v>月牙腰靠+花瓣坐垫</v>
          </cell>
          <cell r="C7868" t="str">
            <v>CYS-YYYKHBZDGMS-月牙腰靠+花瓣坐垫</v>
          </cell>
          <cell r="D7868" t="str">
            <v>居家布艺</v>
          </cell>
          <cell r="E7868" t="str">
            <v>是</v>
          </cell>
          <cell r="F7868" t="str">
            <v>否</v>
          </cell>
          <cell r="G7868" t="str">
            <v>腰靠39*32*11，坐垫39*39*4.5</v>
          </cell>
          <cell r="H7868" t="str">
            <v>50*70</v>
          </cell>
          <cell r="I7868" t="str">
            <v>绿米色</v>
          </cell>
          <cell r="J7868" t="str">
            <v>件</v>
          </cell>
          <cell r="K7868" t="str">
            <v/>
          </cell>
          <cell r="L7868" t="str">
            <v/>
          </cell>
          <cell r="M7868" t="str">
            <v>42.00</v>
          </cell>
        </row>
        <row r="7869">
          <cell r="A7869" t="str">
            <v>CYS-GTYKMHS</v>
          </cell>
          <cell r="B7869" t="str">
            <v>狗头腰靠</v>
          </cell>
          <cell r="C7869" t="str">
            <v>CYS-GTYKMHS-狗头腰靠</v>
          </cell>
          <cell r="D7869" t="str">
            <v>居家布艺</v>
          </cell>
          <cell r="E7869" t="str">
            <v>是</v>
          </cell>
          <cell r="F7869" t="str">
            <v>否</v>
          </cell>
          <cell r="G7869" t="str">
            <v>39*27*6</v>
          </cell>
          <cell r="H7869" t="str">
            <v>41*60</v>
          </cell>
          <cell r="I7869" t="str">
            <v>米灰色</v>
          </cell>
          <cell r="J7869" t="str">
            <v>件</v>
          </cell>
          <cell r="K7869" t="str">
            <v/>
          </cell>
          <cell r="L7869" t="str">
            <v/>
          </cell>
          <cell r="M7869" t="str">
            <v>12.00</v>
          </cell>
        </row>
        <row r="7870">
          <cell r="A7870" t="str">
            <v>CYS-GTYKSHS</v>
          </cell>
          <cell r="B7870" t="str">
            <v>狗头腰靠</v>
          </cell>
          <cell r="C7870" t="str">
            <v>CYS-GTYKSHS-狗头腰靠</v>
          </cell>
          <cell r="D7870" t="str">
            <v>居家布艺</v>
          </cell>
          <cell r="E7870" t="str">
            <v>是</v>
          </cell>
          <cell r="F7870" t="str">
            <v>否</v>
          </cell>
          <cell r="G7870" t="str">
            <v>39*27*6</v>
          </cell>
          <cell r="H7870" t="str">
            <v>41*60</v>
          </cell>
          <cell r="I7870" t="str">
            <v>双灰色</v>
          </cell>
          <cell r="J7870" t="str">
            <v>件</v>
          </cell>
          <cell r="K7870" t="str">
            <v/>
          </cell>
          <cell r="L7870" t="str">
            <v/>
          </cell>
          <cell r="M7870" t="str">
            <v>12.00</v>
          </cell>
        </row>
        <row r="7871">
          <cell r="A7871" t="str">
            <v>CYS-GTYKHHS</v>
          </cell>
          <cell r="B7871" t="str">
            <v>狗头腰靠</v>
          </cell>
          <cell r="C7871" t="str">
            <v>CYS-GTYKHHS-狗头腰靠</v>
          </cell>
          <cell r="D7871" t="str">
            <v>居家布艺</v>
          </cell>
          <cell r="E7871" t="str">
            <v>是</v>
          </cell>
          <cell r="F7871" t="str">
            <v>否</v>
          </cell>
          <cell r="G7871" t="str">
            <v>39*27*6</v>
          </cell>
          <cell r="H7871" t="str">
            <v>41*60</v>
          </cell>
          <cell r="I7871" t="str">
            <v>黑灰色</v>
          </cell>
          <cell r="J7871" t="str">
            <v>件</v>
          </cell>
          <cell r="K7871" t="str">
            <v/>
          </cell>
          <cell r="L7871" t="str">
            <v/>
          </cell>
          <cell r="M7871" t="str">
            <v>12.00</v>
          </cell>
        </row>
        <row r="7872">
          <cell r="A7872" t="str">
            <v>CYS-GTYKHFS</v>
          </cell>
          <cell r="B7872" t="str">
            <v>狗头腰靠</v>
          </cell>
          <cell r="C7872" t="str">
            <v>CYS-GTYKHFS-狗头腰靠</v>
          </cell>
          <cell r="D7872" t="str">
            <v>居家布艺</v>
          </cell>
          <cell r="E7872" t="str">
            <v>是</v>
          </cell>
          <cell r="F7872" t="str">
            <v>否</v>
          </cell>
          <cell r="G7872" t="str">
            <v>39*27*6</v>
          </cell>
          <cell r="H7872" t="str">
            <v>41*60</v>
          </cell>
          <cell r="I7872" t="str">
            <v>黑粉色</v>
          </cell>
          <cell r="J7872" t="str">
            <v>件</v>
          </cell>
          <cell r="K7872" t="str">
            <v/>
          </cell>
          <cell r="L7872" t="str">
            <v/>
          </cell>
          <cell r="M7872" t="str">
            <v>12.00</v>
          </cell>
        </row>
        <row r="7873">
          <cell r="A7873" t="str">
            <v>CYS-GTYKZMS</v>
          </cell>
          <cell r="B7873" t="str">
            <v>狗头腰靠</v>
          </cell>
          <cell r="C7873" t="str">
            <v>CYS-GTYKZMS-狗头腰靠</v>
          </cell>
          <cell r="D7873" t="str">
            <v>居家布艺</v>
          </cell>
          <cell r="E7873" t="str">
            <v>是</v>
          </cell>
          <cell r="F7873" t="str">
            <v>否</v>
          </cell>
          <cell r="G7873" t="str">
            <v>39*27*6</v>
          </cell>
          <cell r="H7873" t="str">
            <v>41*60</v>
          </cell>
          <cell r="I7873" t="str">
            <v>紫米色</v>
          </cell>
          <cell r="J7873" t="str">
            <v>件</v>
          </cell>
          <cell r="K7873" t="str">
            <v/>
          </cell>
          <cell r="L7873" t="str">
            <v/>
          </cell>
          <cell r="M7873" t="str">
            <v>12.00</v>
          </cell>
        </row>
        <row r="7874">
          <cell r="A7874" t="str">
            <v>CYS-GTYKLMS</v>
          </cell>
          <cell r="B7874" t="str">
            <v>狗头腰靠</v>
          </cell>
          <cell r="C7874" t="str">
            <v>CYS-GTYKLMS-狗头腰靠</v>
          </cell>
          <cell r="D7874" t="str">
            <v>居家布艺</v>
          </cell>
          <cell r="E7874" t="str">
            <v>是</v>
          </cell>
          <cell r="F7874" t="str">
            <v>否</v>
          </cell>
          <cell r="G7874" t="str">
            <v>39*27*6</v>
          </cell>
          <cell r="H7874" t="str">
            <v>41*60</v>
          </cell>
          <cell r="I7874" t="str">
            <v>蓝米色</v>
          </cell>
          <cell r="J7874" t="str">
            <v>件</v>
          </cell>
          <cell r="K7874" t="str">
            <v/>
          </cell>
          <cell r="L7874" t="str">
            <v/>
          </cell>
          <cell r="M7874" t="str">
            <v>12.00</v>
          </cell>
        </row>
        <row r="7875">
          <cell r="A7875" t="str">
            <v>CYS-GTYKGMS</v>
          </cell>
          <cell r="B7875" t="str">
            <v>狗头腰靠</v>
          </cell>
          <cell r="C7875" t="str">
            <v>CYS-GTYKGMS-狗头腰靠</v>
          </cell>
          <cell r="D7875" t="str">
            <v>居家布艺</v>
          </cell>
          <cell r="E7875" t="str">
            <v>是</v>
          </cell>
          <cell r="F7875" t="str">
            <v>否</v>
          </cell>
          <cell r="G7875" t="str">
            <v>39*27*6</v>
          </cell>
          <cell r="H7875" t="str">
            <v>41*60</v>
          </cell>
          <cell r="I7875" t="str">
            <v>绿米色</v>
          </cell>
          <cell r="J7875" t="str">
            <v>件</v>
          </cell>
          <cell r="K7875" t="str">
            <v/>
          </cell>
          <cell r="L7875" t="str">
            <v/>
          </cell>
          <cell r="M7875" t="str">
            <v>12.00</v>
          </cell>
        </row>
        <row r="7876">
          <cell r="A7876" t="str">
            <v>CYS-GTYKJMS</v>
          </cell>
          <cell r="B7876" t="str">
            <v>狗头腰靠</v>
          </cell>
          <cell r="C7876" t="str">
            <v>CYS-GTYKJMS-狗头腰靠</v>
          </cell>
          <cell r="D7876" t="str">
            <v>居家布艺</v>
          </cell>
          <cell r="E7876" t="str">
            <v>是</v>
          </cell>
          <cell r="F7876" t="str">
            <v>否</v>
          </cell>
          <cell r="G7876" t="str">
            <v>39*27*6</v>
          </cell>
          <cell r="H7876" t="str">
            <v>41*60</v>
          </cell>
          <cell r="I7876" t="str">
            <v>橘米色</v>
          </cell>
          <cell r="J7876" t="str">
            <v>件</v>
          </cell>
          <cell r="K7876" t="str">
            <v/>
          </cell>
          <cell r="L7876" t="str">
            <v/>
          </cell>
          <cell r="M7876" t="str">
            <v>12.00</v>
          </cell>
        </row>
        <row r="7877">
          <cell r="A7877" t="str">
            <v>CYS-GTYKZQS</v>
          </cell>
          <cell r="B7877" t="str">
            <v>狗头腰靠</v>
          </cell>
          <cell r="C7877" t="str">
            <v>CYS-GTYKZQS-狗头腰靠</v>
          </cell>
          <cell r="D7877" t="str">
            <v>居家布艺</v>
          </cell>
          <cell r="E7877" t="str">
            <v>是</v>
          </cell>
          <cell r="F7877" t="str">
            <v>否</v>
          </cell>
          <cell r="G7877" t="str">
            <v>39*27*6</v>
          </cell>
          <cell r="H7877" t="str">
            <v>41*60</v>
          </cell>
          <cell r="I7877" t="str">
            <v>藏青色</v>
          </cell>
          <cell r="J7877" t="str">
            <v>件</v>
          </cell>
          <cell r="K7877" t="str">
            <v/>
          </cell>
          <cell r="L7877" t="str">
            <v/>
          </cell>
          <cell r="M7877" t="str">
            <v>12.00</v>
          </cell>
        </row>
        <row r="7878">
          <cell r="A7878" t="str">
            <v>CYS-GTYKLYDMHS</v>
          </cell>
          <cell r="B7878" t="str">
            <v>狗头腰靠+零压垫</v>
          </cell>
          <cell r="C7878" t="str">
            <v>CYS-GTYKLYDMHS-狗头腰靠+零压垫</v>
          </cell>
          <cell r="D7878" t="str">
            <v>居家布艺</v>
          </cell>
          <cell r="E7878" t="str">
            <v>是</v>
          </cell>
          <cell r="F7878" t="str">
            <v>否</v>
          </cell>
          <cell r="G7878" t="str">
            <v>腰靠39*27*6  坐垫40*35*6.5</v>
          </cell>
          <cell r="H7878" t="str">
            <v>50*70</v>
          </cell>
          <cell r="I7878" t="str">
            <v>米灰色</v>
          </cell>
          <cell r="J7878" t="str">
            <v>件</v>
          </cell>
          <cell r="K7878" t="str">
            <v/>
          </cell>
          <cell r="L7878" t="str">
            <v/>
          </cell>
          <cell r="M7878" t="str">
            <v>30.00</v>
          </cell>
        </row>
        <row r="7879">
          <cell r="A7879" t="str">
            <v>CYS-GTYKLYDSHS</v>
          </cell>
          <cell r="B7879" t="str">
            <v>狗头腰靠+零压垫</v>
          </cell>
          <cell r="C7879" t="str">
            <v>CYS-GTYKLYDSHS-狗头腰靠+零压垫</v>
          </cell>
          <cell r="D7879" t="str">
            <v>居家布艺</v>
          </cell>
          <cell r="E7879" t="str">
            <v>是</v>
          </cell>
          <cell r="F7879" t="str">
            <v>否</v>
          </cell>
          <cell r="G7879" t="str">
            <v>腰靠39*27*6  坐垫40*35*6.5</v>
          </cell>
          <cell r="H7879" t="str">
            <v>50*70</v>
          </cell>
          <cell r="I7879" t="str">
            <v>双灰色</v>
          </cell>
          <cell r="J7879" t="str">
            <v>件</v>
          </cell>
          <cell r="K7879" t="str">
            <v/>
          </cell>
          <cell r="L7879" t="str">
            <v/>
          </cell>
          <cell r="M7879" t="str">
            <v>30.00</v>
          </cell>
        </row>
        <row r="7880">
          <cell r="A7880" t="str">
            <v>CYS-GTYKLYDHHS</v>
          </cell>
          <cell r="B7880" t="str">
            <v>狗头腰靠+零压垫</v>
          </cell>
          <cell r="C7880" t="str">
            <v>CYS-GTYKLYDHHS-狗头腰靠+零压垫</v>
          </cell>
          <cell r="D7880" t="str">
            <v>居家布艺</v>
          </cell>
          <cell r="E7880" t="str">
            <v>是</v>
          </cell>
          <cell r="F7880" t="str">
            <v>否</v>
          </cell>
          <cell r="G7880" t="str">
            <v>腰靠39*27*6  坐垫40*35*6.5</v>
          </cell>
          <cell r="H7880" t="str">
            <v>50*70</v>
          </cell>
          <cell r="I7880" t="str">
            <v>黑灰色</v>
          </cell>
          <cell r="J7880" t="str">
            <v>件</v>
          </cell>
          <cell r="K7880" t="str">
            <v/>
          </cell>
          <cell r="L7880" t="str">
            <v/>
          </cell>
          <cell r="M7880" t="str">
            <v>30.00</v>
          </cell>
        </row>
        <row r="7881">
          <cell r="A7881" t="str">
            <v>CYS-GTYKLYDHFS</v>
          </cell>
          <cell r="B7881" t="str">
            <v>狗头腰靠+零压垫</v>
          </cell>
          <cell r="C7881" t="str">
            <v>CYS-GTYKLYDHFS-狗头腰靠+零压垫</v>
          </cell>
          <cell r="D7881" t="str">
            <v>居家布艺</v>
          </cell>
          <cell r="E7881" t="str">
            <v>是</v>
          </cell>
          <cell r="F7881" t="str">
            <v>否</v>
          </cell>
          <cell r="G7881" t="str">
            <v>腰靠39*27*6  坐垫40*35*6.5</v>
          </cell>
          <cell r="H7881" t="str">
            <v>50*70</v>
          </cell>
          <cell r="I7881" t="str">
            <v>黑粉色</v>
          </cell>
          <cell r="J7881" t="str">
            <v>件</v>
          </cell>
          <cell r="K7881" t="str">
            <v/>
          </cell>
          <cell r="L7881" t="str">
            <v/>
          </cell>
          <cell r="M7881" t="str">
            <v>30.00</v>
          </cell>
        </row>
        <row r="7882">
          <cell r="A7882" t="str">
            <v>CYS-GTYKLYDZMS</v>
          </cell>
          <cell r="B7882" t="str">
            <v>狗头腰靠+零压垫</v>
          </cell>
          <cell r="C7882" t="str">
            <v>CYS-GTYKLYDZMS-狗头腰靠+零压垫</v>
          </cell>
          <cell r="D7882" t="str">
            <v>居家布艺</v>
          </cell>
          <cell r="E7882" t="str">
            <v>是</v>
          </cell>
          <cell r="F7882" t="str">
            <v>否</v>
          </cell>
          <cell r="G7882" t="str">
            <v>腰靠39*27*6  坐垫40*35*6.5</v>
          </cell>
          <cell r="H7882" t="str">
            <v>50*70</v>
          </cell>
          <cell r="I7882" t="str">
            <v>紫米色</v>
          </cell>
          <cell r="J7882" t="str">
            <v>件</v>
          </cell>
          <cell r="K7882" t="str">
            <v/>
          </cell>
          <cell r="L7882" t="str">
            <v/>
          </cell>
          <cell r="M7882" t="str">
            <v>30.00</v>
          </cell>
        </row>
        <row r="7883">
          <cell r="A7883" t="str">
            <v>CYS-GTYKLYDLMS</v>
          </cell>
          <cell r="B7883" t="str">
            <v>狗头腰靠+零压垫</v>
          </cell>
          <cell r="C7883" t="str">
            <v>CYS-GTYKLYDLMS-狗头腰靠+零压垫</v>
          </cell>
          <cell r="D7883" t="str">
            <v>居家布艺</v>
          </cell>
          <cell r="E7883" t="str">
            <v>是</v>
          </cell>
          <cell r="F7883" t="str">
            <v>否</v>
          </cell>
          <cell r="G7883" t="str">
            <v>腰靠39*27*6  坐垫40*35*6.5</v>
          </cell>
          <cell r="H7883" t="str">
            <v>50*70</v>
          </cell>
          <cell r="I7883" t="str">
            <v>蓝米色</v>
          </cell>
          <cell r="J7883" t="str">
            <v>件</v>
          </cell>
          <cell r="K7883" t="str">
            <v/>
          </cell>
          <cell r="L7883" t="str">
            <v/>
          </cell>
          <cell r="M7883" t="str">
            <v>30.00</v>
          </cell>
        </row>
        <row r="7884">
          <cell r="A7884" t="str">
            <v>CYS-GTYKLYDGMS</v>
          </cell>
          <cell r="B7884" t="str">
            <v>狗头腰靠+零压垫</v>
          </cell>
          <cell r="C7884" t="str">
            <v>CYS-GTYKLYDGMS-狗头腰靠+零压垫</v>
          </cell>
          <cell r="D7884" t="str">
            <v>居家布艺</v>
          </cell>
          <cell r="E7884" t="str">
            <v>是</v>
          </cell>
          <cell r="F7884" t="str">
            <v>否</v>
          </cell>
          <cell r="G7884" t="str">
            <v>腰靠39*27*6  坐垫40*35*6.5</v>
          </cell>
          <cell r="H7884" t="str">
            <v>50*70</v>
          </cell>
          <cell r="I7884" t="str">
            <v>绿米色</v>
          </cell>
          <cell r="J7884" t="str">
            <v>件</v>
          </cell>
          <cell r="K7884" t="str">
            <v/>
          </cell>
          <cell r="L7884" t="str">
            <v/>
          </cell>
          <cell r="M7884" t="str">
            <v>30.00</v>
          </cell>
        </row>
        <row r="7885">
          <cell r="A7885" t="str">
            <v>CYS-GTYKLYDJMS</v>
          </cell>
          <cell r="B7885" t="str">
            <v>狗头腰靠+零压垫</v>
          </cell>
          <cell r="C7885" t="str">
            <v>CYS-GTYKLYDJMS-狗头腰靠+零压垫</v>
          </cell>
          <cell r="D7885" t="str">
            <v>居家布艺</v>
          </cell>
          <cell r="E7885" t="str">
            <v>是</v>
          </cell>
          <cell r="F7885" t="str">
            <v>否</v>
          </cell>
          <cell r="G7885" t="str">
            <v>腰靠39*27*6  坐垫40*35*6.5</v>
          </cell>
          <cell r="H7885" t="str">
            <v>50*70</v>
          </cell>
          <cell r="I7885" t="str">
            <v>橘米色</v>
          </cell>
          <cell r="J7885" t="str">
            <v>件</v>
          </cell>
          <cell r="K7885" t="str">
            <v/>
          </cell>
          <cell r="L7885" t="str">
            <v/>
          </cell>
          <cell r="M7885" t="str">
            <v>30.00</v>
          </cell>
        </row>
        <row r="7886">
          <cell r="A7886" t="str">
            <v>CYS-GTYKLYDZQS</v>
          </cell>
          <cell r="B7886" t="str">
            <v>狗头腰靠+零压垫</v>
          </cell>
          <cell r="C7886" t="str">
            <v>CYS-GTYKLYDZQS-狗头腰靠+零压垫</v>
          </cell>
          <cell r="D7886" t="str">
            <v>居家布艺</v>
          </cell>
          <cell r="E7886" t="str">
            <v>是</v>
          </cell>
          <cell r="F7886" t="str">
            <v>否</v>
          </cell>
          <cell r="G7886" t="str">
            <v>腰靠39*27*6  坐垫40*35*6.5</v>
          </cell>
          <cell r="H7886" t="str">
            <v>50*70</v>
          </cell>
          <cell r="I7886" t="str">
            <v>藏青色</v>
          </cell>
          <cell r="J7886" t="str">
            <v>件</v>
          </cell>
          <cell r="K7886" t="str">
            <v/>
          </cell>
          <cell r="L7886" t="str">
            <v/>
          </cell>
          <cell r="M7886" t="str">
            <v>30.00</v>
          </cell>
        </row>
        <row r="7887">
          <cell r="A7887" t="str">
            <v>CYS-SXYKZMS</v>
          </cell>
          <cell r="B7887" t="str">
            <v>舒享腰靠</v>
          </cell>
          <cell r="C7887" t="str">
            <v>CYS-SXYKZMS-舒享腰靠</v>
          </cell>
          <cell r="D7887" t="str">
            <v>居家布艺</v>
          </cell>
          <cell r="E7887" t="str">
            <v>是</v>
          </cell>
          <cell r="F7887" t="str">
            <v>否</v>
          </cell>
          <cell r="G7887" t="str">
            <v>37.5*37*5</v>
          </cell>
          <cell r="H7887" t="str">
            <v>41*60</v>
          </cell>
          <cell r="I7887" t="str">
            <v>紫米色</v>
          </cell>
          <cell r="J7887" t="str">
            <v>件</v>
          </cell>
          <cell r="K7887" t="str">
            <v/>
          </cell>
          <cell r="L7887" t="str">
            <v/>
          </cell>
          <cell r="M7887" t="str">
            <v>18.00</v>
          </cell>
        </row>
        <row r="7888">
          <cell r="A7888" t="str">
            <v>CYS-SXYKMHS</v>
          </cell>
          <cell r="B7888" t="str">
            <v>舒享腰靠</v>
          </cell>
          <cell r="C7888" t="str">
            <v>CYS-SXYKMHS-舒享腰靠</v>
          </cell>
          <cell r="D7888" t="str">
            <v>居家布艺</v>
          </cell>
          <cell r="E7888" t="str">
            <v>是</v>
          </cell>
          <cell r="F7888" t="str">
            <v>否</v>
          </cell>
          <cell r="G7888" t="str">
            <v>37.5*37*5</v>
          </cell>
          <cell r="H7888" t="str">
            <v>41*60</v>
          </cell>
          <cell r="I7888" t="str">
            <v>米灰色</v>
          </cell>
          <cell r="J7888" t="str">
            <v>件</v>
          </cell>
          <cell r="K7888" t="str">
            <v/>
          </cell>
          <cell r="L7888" t="str">
            <v/>
          </cell>
          <cell r="M7888" t="str">
            <v>18.00</v>
          </cell>
        </row>
        <row r="7889">
          <cell r="A7889" t="str">
            <v>CYS-SXYKSHS</v>
          </cell>
          <cell r="B7889" t="str">
            <v>舒享腰靠</v>
          </cell>
          <cell r="C7889" t="str">
            <v>CYS-SXYKSHS-舒享腰靠</v>
          </cell>
          <cell r="D7889" t="str">
            <v>居家布艺</v>
          </cell>
          <cell r="E7889" t="str">
            <v>是</v>
          </cell>
          <cell r="F7889" t="str">
            <v>否</v>
          </cell>
          <cell r="G7889" t="str">
            <v>37.5*37*5</v>
          </cell>
          <cell r="H7889" t="str">
            <v>41*60</v>
          </cell>
          <cell r="I7889" t="str">
            <v>双灰色</v>
          </cell>
          <cell r="J7889" t="str">
            <v>件</v>
          </cell>
          <cell r="K7889" t="str">
            <v/>
          </cell>
          <cell r="L7889" t="str">
            <v/>
          </cell>
          <cell r="M7889" t="str">
            <v>18.00</v>
          </cell>
        </row>
        <row r="7890">
          <cell r="A7890" t="str">
            <v>CYS-SXYKLMS</v>
          </cell>
          <cell r="B7890" t="str">
            <v>舒享腰靠</v>
          </cell>
          <cell r="C7890" t="str">
            <v>CYS-SXYKLMS-舒享腰靠</v>
          </cell>
          <cell r="D7890" t="str">
            <v>居家布艺</v>
          </cell>
          <cell r="E7890" t="str">
            <v>是</v>
          </cell>
          <cell r="F7890" t="str">
            <v>否</v>
          </cell>
          <cell r="G7890" t="str">
            <v>37.5*37*5</v>
          </cell>
          <cell r="H7890" t="str">
            <v>41*60</v>
          </cell>
          <cell r="I7890" t="str">
            <v>蓝米色</v>
          </cell>
          <cell r="J7890" t="str">
            <v>件</v>
          </cell>
          <cell r="K7890" t="str">
            <v/>
          </cell>
          <cell r="L7890" t="str">
            <v/>
          </cell>
          <cell r="M7890" t="str">
            <v>18.00</v>
          </cell>
        </row>
        <row r="7891">
          <cell r="A7891" t="str">
            <v>CYS-SXYKGMS</v>
          </cell>
          <cell r="B7891" t="str">
            <v>舒享腰靠</v>
          </cell>
          <cell r="C7891" t="str">
            <v>CYS-SXYKGMS-舒享腰靠</v>
          </cell>
          <cell r="D7891" t="str">
            <v>居家布艺</v>
          </cell>
          <cell r="E7891" t="str">
            <v>是</v>
          </cell>
          <cell r="F7891" t="str">
            <v>否</v>
          </cell>
          <cell r="G7891" t="str">
            <v>37.5*37*5</v>
          </cell>
          <cell r="H7891" t="str">
            <v>41*60</v>
          </cell>
          <cell r="I7891" t="str">
            <v>绿米色</v>
          </cell>
          <cell r="J7891" t="str">
            <v>件</v>
          </cell>
          <cell r="K7891" t="str">
            <v/>
          </cell>
          <cell r="L7891" t="str">
            <v/>
          </cell>
          <cell r="M7891" t="str">
            <v>18.00</v>
          </cell>
        </row>
        <row r="7892">
          <cell r="A7892" t="str">
            <v>CYS-SXYKHHS</v>
          </cell>
          <cell r="B7892" t="str">
            <v>舒享腰靠</v>
          </cell>
          <cell r="C7892" t="str">
            <v>CYS-SXYKHHS-舒享腰靠</v>
          </cell>
          <cell r="D7892" t="str">
            <v>居家布艺</v>
          </cell>
          <cell r="E7892" t="str">
            <v>是</v>
          </cell>
          <cell r="F7892" t="str">
            <v>否</v>
          </cell>
          <cell r="G7892" t="str">
            <v>37.5*37*5</v>
          </cell>
          <cell r="H7892" t="str">
            <v>41*60</v>
          </cell>
          <cell r="I7892" t="str">
            <v>黑灰色</v>
          </cell>
          <cell r="J7892" t="str">
            <v>件</v>
          </cell>
          <cell r="K7892" t="str">
            <v/>
          </cell>
          <cell r="L7892" t="str">
            <v/>
          </cell>
          <cell r="M7892" t="str">
            <v>18.00</v>
          </cell>
        </row>
        <row r="7893">
          <cell r="A7893" t="str">
            <v>CYS-SXYKJMS</v>
          </cell>
          <cell r="B7893" t="str">
            <v>舒享腰靠</v>
          </cell>
          <cell r="C7893" t="str">
            <v>CYS-SXYKJMS-舒享腰靠</v>
          </cell>
          <cell r="D7893" t="str">
            <v>居家布艺</v>
          </cell>
          <cell r="E7893" t="str">
            <v>是</v>
          </cell>
          <cell r="F7893" t="str">
            <v>否</v>
          </cell>
          <cell r="G7893" t="str">
            <v>37.5*37*5</v>
          </cell>
          <cell r="H7893" t="str">
            <v>41*60</v>
          </cell>
          <cell r="I7893" t="str">
            <v>橘米色</v>
          </cell>
          <cell r="J7893" t="str">
            <v>件</v>
          </cell>
          <cell r="K7893" t="str">
            <v/>
          </cell>
          <cell r="L7893" t="str">
            <v/>
          </cell>
          <cell r="M7893" t="str">
            <v>18.00</v>
          </cell>
        </row>
        <row r="7894">
          <cell r="A7894" t="str">
            <v>CYS-SXYKZQS</v>
          </cell>
          <cell r="B7894" t="str">
            <v>舒享腰靠</v>
          </cell>
          <cell r="C7894" t="str">
            <v>CYS-SXYKZQS-舒享腰靠</v>
          </cell>
          <cell r="D7894" t="str">
            <v>居家布艺</v>
          </cell>
          <cell r="E7894" t="str">
            <v>是</v>
          </cell>
          <cell r="F7894" t="str">
            <v>否</v>
          </cell>
          <cell r="G7894" t="str">
            <v>37.5*37*5</v>
          </cell>
          <cell r="H7894" t="str">
            <v>41*60</v>
          </cell>
          <cell r="I7894" t="str">
            <v>藏青色</v>
          </cell>
          <cell r="J7894" t="str">
            <v>件</v>
          </cell>
          <cell r="K7894" t="str">
            <v/>
          </cell>
          <cell r="L7894" t="str">
            <v/>
          </cell>
          <cell r="M7894" t="str">
            <v>18.00</v>
          </cell>
        </row>
        <row r="7895">
          <cell r="A7895" t="str">
            <v>CYS-SXYKHFS</v>
          </cell>
          <cell r="B7895" t="str">
            <v>舒享腰靠</v>
          </cell>
          <cell r="C7895" t="str">
            <v>CYS-SXYKHFS-舒享腰靠</v>
          </cell>
          <cell r="D7895" t="str">
            <v>居家布艺</v>
          </cell>
          <cell r="E7895" t="str">
            <v>是</v>
          </cell>
          <cell r="F7895" t="str">
            <v>否</v>
          </cell>
          <cell r="G7895" t="str">
            <v>37.5*37*5</v>
          </cell>
          <cell r="H7895" t="str">
            <v>41*60</v>
          </cell>
          <cell r="I7895" t="str">
            <v>黑粉色</v>
          </cell>
          <cell r="J7895" t="str">
            <v>件</v>
          </cell>
          <cell r="K7895" t="str">
            <v/>
          </cell>
          <cell r="L7895" t="str">
            <v/>
          </cell>
          <cell r="M7895" t="str">
            <v>18.00</v>
          </cell>
        </row>
        <row r="7896">
          <cell r="A7896" t="str">
            <v>CYS-SXYKLYDZMS</v>
          </cell>
          <cell r="B7896" t="str">
            <v>舒享腰靠+零压垫</v>
          </cell>
          <cell r="C7896" t="str">
            <v>CYS-SXYKLYDZMS-舒享腰靠+零压垫</v>
          </cell>
          <cell r="D7896" t="str">
            <v>居家布艺</v>
          </cell>
          <cell r="E7896" t="str">
            <v>是</v>
          </cell>
          <cell r="F7896" t="str">
            <v>否</v>
          </cell>
          <cell r="G7896" t="str">
            <v>腰靠37.5*37*5坐垫40*35*6.5</v>
          </cell>
          <cell r="H7896" t="str">
            <v>50*70</v>
          </cell>
          <cell r="I7896" t="str">
            <v>紫米色</v>
          </cell>
          <cell r="J7896" t="str">
            <v>件</v>
          </cell>
          <cell r="K7896" t="str">
            <v/>
          </cell>
          <cell r="L7896" t="str">
            <v/>
          </cell>
          <cell r="M7896" t="str">
            <v>36.00</v>
          </cell>
        </row>
        <row r="7897">
          <cell r="A7897" t="str">
            <v>CYS-SXYKLYDMHS</v>
          </cell>
          <cell r="B7897" t="str">
            <v>舒享腰靠+零压垫</v>
          </cell>
          <cell r="C7897" t="str">
            <v>CYS-SXYKLYDMHS-舒享腰靠+零压垫</v>
          </cell>
          <cell r="D7897" t="str">
            <v>居家布艺</v>
          </cell>
          <cell r="E7897" t="str">
            <v>是</v>
          </cell>
          <cell r="F7897" t="str">
            <v>否</v>
          </cell>
          <cell r="G7897" t="str">
            <v>腰靠37.5*37*5坐垫40*35*6.5</v>
          </cell>
          <cell r="H7897" t="str">
            <v>50*70</v>
          </cell>
          <cell r="I7897" t="str">
            <v>米灰色</v>
          </cell>
          <cell r="J7897" t="str">
            <v>件</v>
          </cell>
          <cell r="K7897" t="str">
            <v/>
          </cell>
          <cell r="L7897" t="str">
            <v/>
          </cell>
          <cell r="M7897" t="str">
            <v>36.00</v>
          </cell>
        </row>
        <row r="7898">
          <cell r="A7898" t="str">
            <v>CYS-SXYKLYDSHH</v>
          </cell>
          <cell r="B7898" t="str">
            <v>舒享腰靠+零压垫</v>
          </cell>
          <cell r="C7898" t="str">
            <v>CYS-SXYKLYDSHH-舒享腰靠+零压垫</v>
          </cell>
          <cell r="D7898" t="str">
            <v>居家布艺</v>
          </cell>
          <cell r="E7898" t="str">
            <v>是</v>
          </cell>
          <cell r="F7898" t="str">
            <v>否</v>
          </cell>
          <cell r="G7898" t="str">
            <v>腰靠37.5*37*5坐垫40*35*6.5</v>
          </cell>
          <cell r="H7898" t="str">
            <v>50*70</v>
          </cell>
          <cell r="I7898" t="str">
            <v>双灰色</v>
          </cell>
          <cell r="J7898" t="str">
            <v>件</v>
          </cell>
          <cell r="K7898" t="str">
            <v/>
          </cell>
          <cell r="L7898" t="str">
            <v/>
          </cell>
          <cell r="M7898" t="str">
            <v>36.00</v>
          </cell>
        </row>
        <row r="7899">
          <cell r="A7899" t="str">
            <v>CYS-SXYKLYDLMS</v>
          </cell>
          <cell r="B7899" t="str">
            <v>舒享腰靠+零压垫</v>
          </cell>
          <cell r="C7899" t="str">
            <v>CYS-SXYKLYDLMS-舒享腰靠+零压垫</v>
          </cell>
          <cell r="D7899" t="str">
            <v>居家布艺</v>
          </cell>
          <cell r="E7899" t="str">
            <v>是</v>
          </cell>
          <cell r="F7899" t="str">
            <v>否</v>
          </cell>
          <cell r="G7899" t="str">
            <v>腰靠37.5*37*5坐垫40*35*6.5</v>
          </cell>
          <cell r="H7899" t="str">
            <v>50*70</v>
          </cell>
          <cell r="I7899" t="str">
            <v>蓝米色</v>
          </cell>
          <cell r="J7899" t="str">
            <v>件</v>
          </cell>
          <cell r="K7899" t="str">
            <v/>
          </cell>
          <cell r="L7899" t="str">
            <v/>
          </cell>
          <cell r="M7899" t="str">
            <v>36.00</v>
          </cell>
        </row>
        <row r="7900">
          <cell r="A7900" t="str">
            <v>CYS-SXYKLYDGMS</v>
          </cell>
          <cell r="B7900" t="str">
            <v>舒享腰靠+零压垫</v>
          </cell>
          <cell r="C7900" t="str">
            <v>CYS-SXYKLYDGMS-舒享腰靠+零压垫</v>
          </cell>
          <cell r="D7900" t="str">
            <v>居家布艺</v>
          </cell>
          <cell r="E7900" t="str">
            <v>是</v>
          </cell>
          <cell r="F7900" t="str">
            <v>否</v>
          </cell>
          <cell r="G7900" t="str">
            <v>腰靠37.5*37*5坐垫40*35*6.5</v>
          </cell>
          <cell r="H7900" t="str">
            <v>50*70</v>
          </cell>
          <cell r="I7900" t="str">
            <v>绿米色</v>
          </cell>
          <cell r="J7900" t="str">
            <v>件</v>
          </cell>
          <cell r="K7900" t="str">
            <v/>
          </cell>
          <cell r="L7900" t="str">
            <v/>
          </cell>
          <cell r="M7900" t="str">
            <v>36.00</v>
          </cell>
        </row>
        <row r="7901">
          <cell r="A7901" t="str">
            <v>CYS-SXYKLYDHHS</v>
          </cell>
          <cell r="B7901" t="str">
            <v>舒享腰靠+零压垫</v>
          </cell>
          <cell r="C7901" t="str">
            <v>CYS-SXYKLYDHHS-舒享腰靠+零压垫</v>
          </cell>
          <cell r="D7901" t="str">
            <v>居家布艺</v>
          </cell>
          <cell r="E7901" t="str">
            <v>是</v>
          </cell>
          <cell r="F7901" t="str">
            <v>否</v>
          </cell>
          <cell r="G7901" t="str">
            <v>腰靠37.5*37*5坐垫40*35*6.5</v>
          </cell>
          <cell r="H7901" t="str">
            <v>50*70</v>
          </cell>
          <cell r="I7901" t="str">
            <v>黑灰色</v>
          </cell>
          <cell r="J7901" t="str">
            <v>件</v>
          </cell>
          <cell r="K7901" t="str">
            <v/>
          </cell>
          <cell r="L7901" t="str">
            <v/>
          </cell>
          <cell r="M7901" t="str">
            <v>36.00</v>
          </cell>
        </row>
        <row r="7902">
          <cell r="A7902" t="str">
            <v>CYS-SXYKLYDJMS</v>
          </cell>
          <cell r="B7902" t="str">
            <v>舒享腰靠+零压垫</v>
          </cell>
          <cell r="C7902" t="str">
            <v>CYS-SXYKLYDJMS-舒享腰靠+零压垫</v>
          </cell>
          <cell r="D7902" t="str">
            <v>居家布艺</v>
          </cell>
          <cell r="E7902" t="str">
            <v>是</v>
          </cell>
          <cell r="F7902" t="str">
            <v>否</v>
          </cell>
          <cell r="G7902" t="str">
            <v>腰靠37.5*37*5坐垫40*35*6.5</v>
          </cell>
          <cell r="H7902" t="str">
            <v>50*70</v>
          </cell>
          <cell r="I7902" t="str">
            <v>橘米色</v>
          </cell>
          <cell r="J7902" t="str">
            <v>件</v>
          </cell>
          <cell r="K7902" t="str">
            <v/>
          </cell>
          <cell r="L7902" t="str">
            <v/>
          </cell>
          <cell r="M7902" t="str">
            <v>36.00</v>
          </cell>
        </row>
        <row r="7903">
          <cell r="A7903" t="str">
            <v>CYS-SXYKLYDZQS</v>
          </cell>
          <cell r="B7903" t="str">
            <v>舒享腰靠+零压垫</v>
          </cell>
          <cell r="C7903" t="str">
            <v>CYS-SXYKLYDZQS-舒享腰靠+零压垫</v>
          </cell>
          <cell r="D7903" t="str">
            <v>居家布艺</v>
          </cell>
          <cell r="E7903" t="str">
            <v>是</v>
          </cell>
          <cell r="F7903" t="str">
            <v>否</v>
          </cell>
          <cell r="G7903" t="str">
            <v>腰靠37.5*37*5坐垫40*35*6.5</v>
          </cell>
          <cell r="H7903" t="str">
            <v>50*70</v>
          </cell>
          <cell r="I7903" t="str">
            <v>藏青色</v>
          </cell>
          <cell r="J7903" t="str">
            <v>件</v>
          </cell>
          <cell r="K7903" t="str">
            <v/>
          </cell>
          <cell r="L7903" t="str">
            <v/>
          </cell>
          <cell r="M7903" t="str">
            <v>36.00</v>
          </cell>
        </row>
        <row r="7904">
          <cell r="A7904" t="str">
            <v>CYS-SXYKLYDHFS</v>
          </cell>
          <cell r="B7904" t="str">
            <v>舒享腰靠+零压垫</v>
          </cell>
          <cell r="C7904" t="str">
            <v>CYS-SXYKLYDHFS-舒享腰靠+零压垫</v>
          </cell>
          <cell r="D7904" t="str">
            <v>居家布艺</v>
          </cell>
          <cell r="E7904" t="str">
            <v>是</v>
          </cell>
          <cell r="F7904" t="str">
            <v>否</v>
          </cell>
          <cell r="G7904" t="str">
            <v>腰靠37.5*37*5坐垫40*35*6.5</v>
          </cell>
          <cell r="H7904" t="str">
            <v>50*70</v>
          </cell>
          <cell r="I7904" t="str">
            <v>黑粉色</v>
          </cell>
          <cell r="J7904" t="str">
            <v>件</v>
          </cell>
          <cell r="K7904" t="str">
            <v/>
          </cell>
          <cell r="L7904" t="str">
            <v/>
          </cell>
          <cell r="M7904" t="str">
            <v>36.00</v>
          </cell>
        </row>
        <row r="7905">
          <cell r="A7905" t="str">
            <v>CYS-NNSFJYKHHS</v>
          </cell>
          <cell r="B7905" t="str">
            <v>牛奶丝飞机腰靠</v>
          </cell>
          <cell r="C7905" t="str">
            <v>CYS-NNSFJYKHHS-牛奶丝飞机腰靠</v>
          </cell>
          <cell r="D7905" t="str">
            <v>居家布艺</v>
          </cell>
          <cell r="E7905" t="str">
            <v>是</v>
          </cell>
          <cell r="F7905" t="str">
            <v>否</v>
          </cell>
          <cell r="G7905" t="str">
            <v>40*32*9</v>
          </cell>
          <cell r="H7905" t="str">
            <v>41*60</v>
          </cell>
          <cell r="I7905" t="str">
            <v>黑灰色</v>
          </cell>
          <cell r="J7905" t="str">
            <v>件</v>
          </cell>
          <cell r="K7905" t="str">
            <v/>
          </cell>
          <cell r="L7905" t="str">
            <v/>
          </cell>
          <cell r="M7905" t="str">
            <v>18.00</v>
          </cell>
        </row>
        <row r="7906">
          <cell r="A7906" t="str">
            <v>CYS-NNSFJYKZMS</v>
          </cell>
          <cell r="B7906" t="str">
            <v>牛奶丝飞机腰靠</v>
          </cell>
          <cell r="C7906" t="str">
            <v>CYS-NNSFJYKZMS-牛奶丝飞机腰靠</v>
          </cell>
          <cell r="D7906" t="str">
            <v>居家布艺</v>
          </cell>
          <cell r="E7906" t="str">
            <v>是</v>
          </cell>
          <cell r="F7906" t="str">
            <v>否</v>
          </cell>
          <cell r="G7906" t="str">
            <v>40*32*9</v>
          </cell>
          <cell r="H7906" t="str">
            <v>41*60</v>
          </cell>
          <cell r="I7906" t="str">
            <v>紫米色</v>
          </cell>
          <cell r="J7906" t="str">
            <v>件</v>
          </cell>
          <cell r="K7906" t="str">
            <v/>
          </cell>
          <cell r="L7906" t="str">
            <v/>
          </cell>
          <cell r="M7906" t="str">
            <v>18.00</v>
          </cell>
        </row>
        <row r="7907">
          <cell r="A7907" t="str">
            <v>CYS-NNSFJYKMHS</v>
          </cell>
          <cell r="B7907" t="str">
            <v>牛奶丝飞机腰靠</v>
          </cell>
          <cell r="C7907" t="str">
            <v>CYS-NNSFJYKMHS-牛奶丝飞机腰靠</v>
          </cell>
          <cell r="D7907" t="str">
            <v>居家布艺</v>
          </cell>
          <cell r="E7907" t="str">
            <v>是</v>
          </cell>
          <cell r="F7907" t="str">
            <v>否</v>
          </cell>
          <cell r="G7907" t="str">
            <v>40*32*9</v>
          </cell>
          <cell r="H7907" t="str">
            <v>41*60</v>
          </cell>
          <cell r="I7907" t="str">
            <v>米灰色</v>
          </cell>
          <cell r="J7907" t="str">
            <v>件</v>
          </cell>
          <cell r="K7907" t="str">
            <v/>
          </cell>
          <cell r="L7907" t="str">
            <v/>
          </cell>
          <cell r="M7907" t="str">
            <v>18.00</v>
          </cell>
        </row>
        <row r="7908">
          <cell r="A7908" t="str">
            <v>CYS-NNSFJYKSHS</v>
          </cell>
          <cell r="B7908" t="str">
            <v>牛奶丝飞机腰靠</v>
          </cell>
          <cell r="C7908" t="str">
            <v>CYS-NNSFJYKSHS-牛奶丝飞机腰靠</v>
          </cell>
          <cell r="D7908" t="str">
            <v>居家布艺</v>
          </cell>
          <cell r="E7908" t="str">
            <v>是</v>
          </cell>
          <cell r="F7908" t="str">
            <v>否</v>
          </cell>
          <cell r="G7908" t="str">
            <v>40*32*9</v>
          </cell>
          <cell r="H7908" t="str">
            <v>41*60</v>
          </cell>
          <cell r="I7908" t="str">
            <v>双灰色</v>
          </cell>
          <cell r="J7908" t="str">
            <v>件</v>
          </cell>
          <cell r="K7908" t="str">
            <v/>
          </cell>
          <cell r="L7908" t="str">
            <v/>
          </cell>
          <cell r="M7908" t="str">
            <v>18.00</v>
          </cell>
        </row>
        <row r="7909">
          <cell r="A7909" t="str">
            <v>CYS-NNSFJYKLMS</v>
          </cell>
          <cell r="B7909" t="str">
            <v>牛奶丝飞机腰靠</v>
          </cell>
          <cell r="C7909" t="str">
            <v>CYS-NNSFJYKLMS-牛奶丝飞机腰靠</v>
          </cell>
          <cell r="D7909" t="str">
            <v>居家布艺</v>
          </cell>
          <cell r="E7909" t="str">
            <v>是</v>
          </cell>
          <cell r="F7909" t="str">
            <v>否</v>
          </cell>
          <cell r="G7909" t="str">
            <v>40*32*9</v>
          </cell>
          <cell r="H7909" t="str">
            <v>41*60</v>
          </cell>
          <cell r="I7909" t="str">
            <v>蓝米色</v>
          </cell>
          <cell r="J7909" t="str">
            <v>件</v>
          </cell>
          <cell r="K7909" t="str">
            <v/>
          </cell>
          <cell r="L7909" t="str">
            <v/>
          </cell>
          <cell r="M7909" t="str">
            <v>18.00</v>
          </cell>
        </row>
        <row r="7910">
          <cell r="A7910" t="str">
            <v>CYS-NNSFJYKLYDHHS</v>
          </cell>
          <cell r="B7910" t="str">
            <v>牛奶丝飞机腰靠+零压垫</v>
          </cell>
          <cell r="C7910" t="str">
            <v>CYS-NNSFJYKLYDHHS-牛奶丝飞机腰靠+零压垫</v>
          </cell>
          <cell r="D7910" t="str">
            <v>居家布艺</v>
          </cell>
          <cell r="E7910" t="str">
            <v>是</v>
          </cell>
          <cell r="F7910" t="str">
            <v>否</v>
          </cell>
          <cell r="G7910" t="str">
            <v>腰靠40*32*9  坐垫40*35*6.5</v>
          </cell>
          <cell r="H7910" t="str">
            <v>50*70</v>
          </cell>
          <cell r="I7910" t="str">
            <v>黑灰色</v>
          </cell>
          <cell r="J7910" t="str">
            <v>件</v>
          </cell>
          <cell r="K7910" t="str">
            <v/>
          </cell>
          <cell r="L7910" t="str">
            <v/>
          </cell>
          <cell r="M7910" t="str">
            <v>38.00</v>
          </cell>
        </row>
        <row r="7911">
          <cell r="A7911" t="str">
            <v>CYS-NNSFJYKLYDZMS</v>
          </cell>
          <cell r="B7911" t="str">
            <v>牛奶丝飞机腰靠+零压垫</v>
          </cell>
          <cell r="C7911" t="str">
            <v>CYS-NNSFJYKLYDZMS-牛奶丝飞机腰靠+零压垫</v>
          </cell>
          <cell r="D7911" t="str">
            <v>居家布艺</v>
          </cell>
          <cell r="E7911" t="str">
            <v>是</v>
          </cell>
          <cell r="F7911" t="str">
            <v>否</v>
          </cell>
          <cell r="G7911" t="str">
            <v>腰靠40*32*9  坐垫40*35*6.5</v>
          </cell>
          <cell r="H7911" t="str">
            <v>50*70</v>
          </cell>
          <cell r="I7911" t="str">
            <v>紫米色</v>
          </cell>
          <cell r="J7911" t="str">
            <v>件</v>
          </cell>
          <cell r="K7911" t="str">
            <v/>
          </cell>
          <cell r="L7911" t="str">
            <v/>
          </cell>
          <cell r="M7911" t="str">
            <v>38.00</v>
          </cell>
        </row>
        <row r="7912">
          <cell r="A7912" t="str">
            <v>CYS-NNSFJYKLYDMHS</v>
          </cell>
          <cell r="B7912" t="str">
            <v>牛奶丝飞机腰靠+零压垫</v>
          </cell>
          <cell r="C7912" t="str">
            <v>CYS-NNSFJYKLYDMHS-牛奶丝飞机腰靠+零压垫</v>
          </cell>
          <cell r="D7912" t="str">
            <v>居家布艺</v>
          </cell>
          <cell r="E7912" t="str">
            <v>是</v>
          </cell>
          <cell r="F7912" t="str">
            <v>否</v>
          </cell>
          <cell r="G7912" t="str">
            <v>腰靠40*32*9  坐垫40*35*6.5</v>
          </cell>
          <cell r="H7912" t="str">
            <v>50*70</v>
          </cell>
          <cell r="I7912" t="str">
            <v>米灰色</v>
          </cell>
          <cell r="J7912" t="str">
            <v>件</v>
          </cell>
          <cell r="K7912" t="str">
            <v/>
          </cell>
          <cell r="L7912" t="str">
            <v/>
          </cell>
          <cell r="M7912" t="str">
            <v>38.00</v>
          </cell>
        </row>
        <row r="7913">
          <cell r="A7913" t="str">
            <v>CYS-NNSFJYKLYDSHS</v>
          </cell>
          <cell r="B7913" t="str">
            <v>牛奶丝飞机腰靠+零压垫</v>
          </cell>
          <cell r="C7913" t="str">
            <v>CYS-NNSFJYKLYDSHS-牛奶丝飞机腰靠+零压垫</v>
          </cell>
          <cell r="D7913" t="str">
            <v>居家布艺</v>
          </cell>
          <cell r="E7913" t="str">
            <v>是</v>
          </cell>
          <cell r="F7913" t="str">
            <v>否</v>
          </cell>
          <cell r="G7913" t="str">
            <v>腰靠40*32*9  坐垫40*35*6.5</v>
          </cell>
          <cell r="H7913" t="str">
            <v>50*70</v>
          </cell>
          <cell r="I7913" t="str">
            <v>双灰色</v>
          </cell>
          <cell r="J7913" t="str">
            <v>件</v>
          </cell>
          <cell r="K7913" t="str">
            <v/>
          </cell>
          <cell r="L7913" t="str">
            <v/>
          </cell>
          <cell r="M7913" t="str">
            <v>38.00</v>
          </cell>
        </row>
        <row r="7914">
          <cell r="A7914" t="str">
            <v>CYS-NNSFJYKLYDLMS</v>
          </cell>
          <cell r="B7914" t="str">
            <v>牛奶丝飞机腰靠+零压垫</v>
          </cell>
          <cell r="C7914" t="str">
            <v>CYS-NNSFJYKLYDLMS-牛奶丝飞机腰靠+零压垫</v>
          </cell>
          <cell r="D7914" t="str">
            <v>居家布艺</v>
          </cell>
          <cell r="E7914" t="str">
            <v>是</v>
          </cell>
          <cell r="F7914" t="str">
            <v>否</v>
          </cell>
          <cell r="G7914" t="str">
            <v>腰靠40*32*9  坐垫40*35*6.5</v>
          </cell>
          <cell r="H7914" t="str">
            <v>50*70</v>
          </cell>
          <cell r="I7914" t="str">
            <v>蓝米色</v>
          </cell>
          <cell r="J7914" t="str">
            <v>件</v>
          </cell>
          <cell r="K7914" t="str">
            <v/>
          </cell>
          <cell r="L7914" t="str">
            <v/>
          </cell>
          <cell r="M7914" t="str">
            <v>38.00</v>
          </cell>
        </row>
        <row r="7915">
          <cell r="A7915" t="str">
            <v>CYS-SGYKZMS</v>
          </cell>
          <cell r="B7915" t="str">
            <v>三杠腰靠</v>
          </cell>
          <cell r="C7915" t="str">
            <v>CYS-SGYKZMS-三杠腰靠</v>
          </cell>
          <cell r="D7915" t="str">
            <v>居家布艺</v>
          </cell>
          <cell r="E7915" t="str">
            <v>是</v>
          </cell>
          <cell r="F7915" t="str">
            <v>否</v>
          </cell>
          <cell r="G7915" t="str">
            <v>39.5*36*12</v>
          </cell>
          <cell r="H7915" t="str">
            <v>41*60</v>
          </cell>
          <cell r="I7915" t="str">
            <v>紫米色</v>
          </cell>
          <cell r="J7915" t="str">
            <v>件</v>
          </cell>
          <cell r="K7915" t="str">
            <v/>
          </cell>
          <cell r="L7915" t="str">
            <v/>
          </cell>
          <cell r="M7915" t="str">
            <v>20.00</v>
          </cell>
        </row>
        <row r="7916">
          <cell r="A7916" t="str">
            <v>CYS-SGYKMHS</v>
          </cell>
          <cell r="B7916" t="str">
            <v>三杠腰靠</v>
          </cell>
          <cell r="C7916" t="str">
            <v>CYS-SGYKMHS-三杠腰靠</v>
          </cell>
          <cell r="D7916" t="str">
            <v>居家布艺</v>
          </cell>
          <cell r="E7916" t="str">
            <v>是</v>
          </cell>
          <cell r="F7916" t="str">
            <v>否</v>
          </cell>
          <cell r="G7916" t="str">
            <v>39.5*36*12</v>
          </cell>
          <cell r="H7916" t="str">
            <v>41*60</v>
          </cell>
          <cell r="I7916" t="str">
            <v>米灰色</v>
          </cell>
          <cell r="J7916" t="str">
            <v>件</v>
          </cell>
          <cell r="K7916" t="str">
            <v/>
          </cell>
          <cell r="L7916" t="str">
            <v/>
          </cell>
          <cell r="M7916" t="str">
            <v>20.00</v>
          </cell>
        </row>
        <row r="7917">
          <cell r="A7917" t="str">
            <v>CYS-SGYKSHS</v>
          </cell>
          <cell r="B7917" t="str">
            <v>三杠腰靠</v>
          </cell>
          <cell r="C7917" t="str">
            <v>CYS-SGYKSHS-三杠腰靠</v>
          </cell>
          <cell r="D7917" t="str">
            <v>居家布艺</v>
          </cell>
          <cell r="E7917" t="str">
            <v>是</v>
          </cell>
          <cell r="F7917" t="str">
            <v>否</v>
          </cell>
          <cell r="G7917" t="str">
            <v>39.5*36*12</v>
          </cell>
          <cell r="H7917" t="str">
            <v>41*60</v>
          </cell>
          <cell r="I7917" t="str">
            <v>双灰色</v>
          </cell>
          <cell r="J7917" t="str">
            <v>件</v>
          </cell>
          <cell r="K7917" t="str">
            <v/>
          </cell>
          <cell r="L7917" t="str">
            <v/>
          </cell>
          <cell r="M7917" t="str">
            <v>20.00</v>
          </cell>
        </row>
        <row r="7918">
          <cell r="A7918" t="str">
            <v>CYS-SGYKLMS</v>
          </cell>
          <cell r="B7918" t="str">
            <v>三杠腰靠</v>
          </cell>
          <cell r="C7918" t="str">
            <v>CYS-SGYKLMS-三杠腰靠</v>
          </cell>
          <cell r="D7918" t="str">
            <v>居家布艺</v>
          </cell>
          <cell r="E7918" t="str">
            <v>是</v>
          </cell>
          <cell r="F7918" t="str">
            <v>否</v>
          </cell>
          <cell r="G7918" t="str">
            <v>39.5*36*12</v>
          </cell>
          <cell r="H7918" t="str">
            <v>41*60</v>
          </cell>
          <cell r="I7918" t="str">
            <v>蓝米色</v>
          </cell>
          <cell r="J7918" t="str">
            <v>件</v>
          </cell>
          <cell r="K7918" t="str">
            <v/>
          </cell>
          <cell r="L7918" t="str">
            <v/>
          </cell>
          <cell r="M7918" t="str">
            <v>20.00</v>
          </cell>
        </row>
        <row r="7919">
          <cell r="A7919" t="str">
            <v>CYS-SGYKGMS</v>
          </cell>
          <cell r="B7919" t="str">
            <v>三杠腰靠</v>
          </cell>
          <cell r="C7919" t="str">
            <v>CYS-SGYKGMS-三杠腰靠</v>
          </cell>
          <cell r="D7919" t="str">
            <v>居家布艺</v>
          </cell>
          <cell r="E7919" t="str">
            <v>是</v>
          </cell>
          <cell r="F7919" t="str">
            <v>否</v>
          </cell>
          <cell r="G7919" t="str">
            <v>39.5*36*12</v>
          </cell>
          <cell r="H7919" t="str">
            <v>41*60</v>
          </cell>
          <cell r="I7919" t="str">
            <v>绿米色</v>
          </cell>
          <cell r="J7919" t="str">
            <v>件</v>
          </cell>
          <cell r="K7919" t="str">
            <v/>
          </cell>
          <cell r="L7919" t="str">
            <v/>
          </cell>
          <cell r="M7919" t="str">
            <v>20.00</v>
          </cell>
        </row>
        <row r="7920">
          <cell r="A7920" t="str">
            <v>CYS-SGYKHHS</v>
          </cell>
          <cell r="B7920" t="str">
            <v>三杠腰靠</v>
          </cell>
          <cell r="C7920" t="str">
            <v>CYS-SGYKHHS-三杠腰靠</v>
          </cell>
          <cell r="D7920" t="str">
            <v>居家布艺</v>
          </cell>
          <cell r="E7920" t="str">
            <v>是</v>
          </cell>
          <cell r="F7920" t="str">
            <v>否</v>
          </cell>
          <cell r="G7920" t="str">
            <v>39.5*36*12</v>
          </cell>
          <cell r="H7920" t="str">
            <v>41*60</v>
          </cell>
          <cell r="I7920" t="str">
            <v>黑灰色</v>
          </cell>
          <cell r="J7920" t="str">
            <v>件</v>
          </cell>
          <cell r="K7920" t="str">
            <v/>
          </cell>
          <cell r="L7920" t="str">
            <v/>
          </cell>
          <cell r="M7920" t="str">
            <v>20.00</v>
          </cell>
        </row>
        <row r="7921">
          <cell r="A7921" t="str">
            <v>CYS-SGYKJMS</v>
          </cell>
          <cell r="B7921" t="str">
            <v>三杠腰靠</v>
          </cell>
          <cell r="C7921" t="str">
            <v>CYS-SGYKJMS-三杠腰靠</v>
          </cell>
          <cell r="D7921" t="str">
            <v>居家布艺</v>
          </cell>
          <cell r="E7921" t="str">
            <v>是</v>
          </cell>
          <cell r="F7921" t="str">
            <v>否</v>
          </cell>
          <cell r="G7921" t="str">
            <v>39.5*36*12</v>
          </cell>
          <cell r="H7921" t="str">
            <v>41*60</v>
          </cell>
          <cell r="I7921" t="str">
            <v>橘米色</v>
          </cell>
          <cell r="J7921" t="str">
            <v>件</v>
          </cell>
          <cell r="K7921" t="str">
            <v/>
          </cell>
          <cell r="L7921" t="str">
            <v/>
          </cell>
          <cell r="M7921" t="str">
            <v>20.00</v>
          </cell>
        </row>
        <row r="7922">
          <cell r="A7922" t="str">
            <v>CYS-SGYKZQS</v>
          </cell>
          <cell r="B7922" t="str">
            <v>三杠腰靠</v>
          </cell>
          <cell r="C7922" t="str">
            <v>CYS-SGYKZQS-三杠腰靠</v>
          </cell>
          <cell r="D7922" t="str">
            <v>居家布艺</v>
          </cell>
          <cell r="E7922" t="str">
            <v>是</v>
          </cell>
          <cell r="F7922" t="str">
            <v>否</v>
          </cell>
          <cell r="G7922" t="str">
            <v>39.5*36*12</v>
          </cell>
          <cell r="H7922" t="str">
            <v>41*60</v>
          </cell>
          <cell r="I7922" t="str">
            <v>藏青色</v>
          </cell>
          <cell r="J7922" t="str">
            <v>件</v>
          </cell>
          <cell r="K7922" t="str">
            <v/>
          </cell>
          <cell r="L7922" t="str">
            <v/>
          </cell>
          <cell r="M7922" t="str">
            <v>20.00</v>
          </cell>
        </row>
        <row r="7923">
          <cell r="A7923" t="str">
            <v>CYS-SGYKHFS</v>
          </cell>
          <cell r="B7923" t="str">
            <v>三杠腰靠</v>
          </cell>
          <cell r="C7923" t="str">
            <v>CYS-SGYKHFS-三杠腰靠</v>
          </cell>
          <cell r="D7923" t="str">
            <v>居家布艺</v>
          </cell>
          <cell r="E7923" t="str">
            <v>是</v>
          </cell>
          <cell r="F7923" t="str">
            <v>否</v>
          </cell>
          <cell r="G7923" t="str">
            <v>39.5*36*12</v>
          </cell>
          <cell r="H7923" t="str">
            <v>41*60</v>
          </cell>
          <cell r="I7923" t="str">
            <v>黑粉色</v>
          </cell>
          <cell r="J7923" t="str">
            <v>件</v>
          </cell>
          <cell r="K7923" t="str">
            <v/>
          </cell>
          <cell r="L7923" t="str">
            <v/>
          </cell>
          <cell r="M7923" t="str">
            <v>20.00</v>
          </cell>
        </row>
        <row r="7924">
          <cell r="A7924" t="str">
            <v>CYS-SGYKLYDZMS</v>
          </cell>
          <cell r="B7924" t="str">
            <v>三杠腰靠+零压垫</v>
          </cell>
          <cell r="C7924" t="str">
            <v>CYS-SGYKLYDZMS-三杠腰靠+零压垫</v>
          </cell>
          <cell r="D7924" t="str">
            <v>居家布艺</v>
          </cell>
          <cell r="E7924" t="str">
            <v>是</v>
          </cell>
          <cell r="F7924" t="str">
            <v>否</v>
          </cell>
          <cell r="G7924" t="str">
            <v>腰靠39.5*36*12  坐垫40*35*6.5</v>
          </cell>
          <cell r="H7924" t="str">
            <v>50*70</v>
          </cell>
          <cell r="I7924" t="str">
            <v>紫米色</v>
          </cell>
          <cell r="J7924" t="str">
            <v>件</v>
          </cell>
          <cell r="K7924" t="str">
            <v/>
          </cell>
          <cell r="L7924" t="str">
            <v/>
          </cell>
          <cell r="M7924" t="str">
            <v>38.00</v>
          </cell>
        </row>
        <row r="7925">
          <cell r="A7925" t="str">
            <v>CYS-SGYKLYDMHS</v>
          </cell>
          <cell r="B7925" t="str">
            <v>三杠腰靠+零压垫</v>
          </cell>
          <cell r="C7925" t="str">
            <v>CYS-SGYKLYDMHS-三杠腰靠+零压垫</v>
          </cell>
          <cell r="D7925" t="str">
            <v>居家布艺</v>
          </cell>
          <cell r="E7925" t="str">
            <v>是</v>
          </cell>
          <cell r="F7925" t="str">
            <v>否</v>
          </cell>
          <cell r="G7925" t="str">
            <v>腰靠39.5*36*12  坐垫40*35*6.5</v>
          </cell>
          <cell r="H7925" t="str">
            <v>50*70</v>
          </cell>
          <cell r="I7925" t="str">
            <v>米灰色</v>
          </cell>
          <cell r="J7925" t="str">
            <v>件</v>
          </cell>
          <cell r="K7925" t="str">
            <v/>
          </cell>
          <cell r="L7925" t="str">
            <v/>
          </cell>
          <cell r="M7925" t="str">
            <v>38.00</v>
          </cell>
        </row>
        <row r="7926">
          <cell r="A7926" t="str">
            <v>CYS-SGYKLYDSHS</v>
          </cell>
          <cell r="B7926" t="str">
            <v>三杠腰靠+零压垫</v>
          </cell>
          <cell r="C7926" t="str">
            <v>CYS-SGYKLYDSHS-三杠腰靠+零压垫</v>
          </cell>
          <cell r="D7926" t="str">
            <v>居家布艺</v>
          </cell>
          <cell r="E7926" t="str">
            <v>是</v>
          </cell>
          <cell r="F7926" t="str">
            <v>否</v>
          </cell>
          <cell r="G7926" t="str">
            <v>腰靠39.5*36*12  坐垫40*35*6.5</v>
          </cell>
          <cell r="H7926" t="str">
            <v>50*70</v>
          </cell>
          <cell r="I7926" t="str">
            <v>双灰色</v>
          </cell>
          <cell r="J7926" t="str">
            <v>件</v>
          </cell>
          <cell r="K7926" t="str">
            <v/>
          </cell>
          <cell r="L7926" t="str">
            <v/>
          </cell>
          <cell r="M7926" t="str">
            <v>38.00</v>
          </cell>
        </row>
        <row r="7927">
          <cell r="A7927" t="str">
            <v>CYS-SGYKLYDLMS</v>
          </cell>
          <cell r="B7927" t="str">
            <v>三杠腰靠+零压垫</v>
          </cell>
          <cell r="C7927" t="str">
            <v>CYS-SGYKLYDLMS-三杠腰靠+零压垫</v>
          </cell>
          <cell r="D7927" t="str">
            <v>居家布艺</v>
          </cell>
          <cell r="E7927" t="str">
            <v>是</v>
          </cell>
          <cell r="F7927" t="str">
            <v>否</v>
          </cell>
          <cell r="G7927" t="str">
            <v>腰靠39.5*36*12  坐垫40*35*6.5</v>
          </cell>
          <cell r="H7927" t="str">
            <v>50*70</v>
          </cell>
          <cell r="I7927" t="str">
            <v>蓝米色</v>
          </cell>
          <cell r="J7927" t="str">
            <v>件</v>
          </cell>
          <cell r="K7927" t="str">
            <v/>
          </cell>
          <cell r="L7927" t="str">
            <v/>
          </cell>
          <cell r="M7927" t="str">
            <v>38.00</v>
          </cell>
        </row>
        <row r="7928">
          <cell r="A7928" t="str">
            <v>CYS-SGYKLYDGMS</v>
          </cell>
          <cell r="B7928" t="str">
            <v>三杠腰靠+零压垫</v>
          </cell>
          <cell r="C7928" t="str">
            <v>CYS-SGYKLYDGMS-三杠腰靠+零压垫</v>
          </cell>
          <cell r="D7928" t="str">
            <v>居家布艺</v>
          </cell>
          <cell r="E7928" t="str">
            <v>是</v>
          </cell>
          <cell r="F7928" t="str">
            <v>否</v>
          </cell>
          <cell r="G7928" t="str">
            <v>腰靠39.5*36*12  坐垫40*35*6.5</v>
          </cell>
          <cell r="H7928" t="str">
            <v>50*70</v>
          </cell>
          <cell r="I7928" t="str">
            <v>绿米色</v>
          </cell>
          <cell r="J7928" t="str">
            <v>件</v>
          </cell>
          <cell r="K7928" t="str">
            <v/>
          </cell>
          <cell r="L7928" t="str">
            <v/>
          </cell>
          <cell r="M7928" t="str">
            <v>38.00</v>
          </cell>
        </row>
        <row r="7929">
          <cell r="A7929" t="str">
            <v>CYS-SGYKLYDHHS</v>
          </cell>
          <cell r="B7929" t="str">
            <v>三杠腰靠+零压垫</v>
          </cell>
          <cell r="C7929" t="str">
            <v>CYS-SGYKLYDHHS-三杠腰靠+零压垫</v>
          </cell>
          <cell r="D7929" t="str">
            <v>居家布艺</v>
          </cell>
          <cell r="E7929" t="str">
            <v>是</v>
          </cell>
          <cell r="F7929" t="str">
            <v>否</v>
          </cell>
          <cell r="G7929" t="str">
            <v>腰靠39.5*36*12  坐垫40*35*6.5</v>
          </cell>
          <cell r="H7929" t="str">
            <v>50*70</v>
          </cell>
          <cell r="I7929" t="str">
            <v>黑灰色</v>
          </cell>
          <cell r="J7929" t="str">
            <v>件</v>
          </cell>
          <cell r="K7929" t="str">
            <v/>
          </cell>
          <cell r="L7929" t="str">
            <v/>
          </cell>
          <cell r="M7929" t="str">
            <v>38.00</v>
          </cell>
        </row>
        <row r="7930">
          <cell r="A7930" t="str">
            <v>CYS-SGYKLYDJMS</v>
          </cell>
          <cell r="B7930" t="str">
            <v>三杠腰靠+零压垫</v>
          </cell>
          <cell r="C7930" t="str">
            <v>CYS-SGYKLYDJMS-三杠腰靠+零压垫</v>
          </cell>
          <cell r="D7930" t="str">
            <v>居家布艺</v>
          </cell>
          <cell r="E7930" t="str">
            <v>是</v>
          </cell>
          <cell r="F7930" t="str">
            <v>否</v>
          </cell>
          <cell r="G7930" t="str">
            <v>腰靠39.5*36*12  坐垫40*35*6.5</v>
          </cell>
          <cell r="H7930" t="str">
            <v>50*70</v>
          </cell>
          <cell r="I7930" t="str">
            <v>橘米色</v>
          </cell>
          <cell r="J7930" t="str">
            <v>件</v>
          </cell>
          <cell r="K7930" t="str">
            <v/>
          </cell>
          <cell r="L7930" t="str">
            <v/>
          </cell>
          <cell r="M7930" t="str">
            <v>38.00</v>
          </cell>
        </row>
        <row r="7931">
          <cell r="A7931" t="str">
            <v>CYS-SGYKLYDZQS</v>
          </cell>
          <cell r="B7931" t="str">
            <v>三杠腰靠+零压垫</v>
          </cell>
          <cell r="C7931" t="str">
            <v>CYS-SGYKLYDZQS-三杠腰靠+零压垫</v>
          </cell>
          <cell r="D7931" t="str">
            <v>居家布艺</v>
          </cell>
          <cell r="E7931" t="str">
            <v>是</v>
          </cell>
          <cell r="F7931" t="str">
            <v>否</v>
          </cell>
          <cell r="G7931" t="str">
            <v>腰靠39.5*36*12  坐垫40*35*6.5</v>
          </cell>
          <cell r="H7931" t="str">
            <v>50*70</v>
          </cell>
          <cell r="I7931" t="str">
            <v>藏青色</v>
          </cell>
          <cell r="J7931" t="str">
            <v>件</v>
          </cell>
          <cell r="K7931" t="str">
            <v/>
          </cell>
          <cell r="L7931" t="str">
            <v/>
          </cell>
          <cell r="M7931" t="str">
            <v>38.00</v>
          </cell>
        </row>
        <row r="7932">
          <cell r="A7932" t="str">
            <v>CYS-SGYKLYDHFS</v>
          </cell>
          <cell r="B7932" t="str">
            <v>三杠腰靠+零压垫</v>
          </cell>
          <cell r="C7932" t="str">
            <v>CYS-SGYKLYDHFS-三杠腰靠+零压垫</v>
          </cell>
          <cell r="D7932" t="str">
            <v>居家布艺</v>
          </cell>
          <cell r="E7932" t="str">
            <v>是</v>
          </cell>
          <cell r="F7932" t="str">
            <v>否</v>
          </cell>
          <cell r="G7932" t="str">
            <v>腰靠39.5*36*12  坐垫40*35*6.5</v>
          </cell>
          <cell r="H7932" t="str">
            <v>50*70</v>
          </cell>
          <cell r="I7932" t="str">
            <v>黑粉色</v>
          </cell>
          <cell r="J7932" t="str">
            <v>件</v>
          </cell>
          <cell r="K7932" t="str">
            <v/>
          </cell>
          <cell r="L7932" t="str">
            <v/>
          </cell>
          <cell r="M7932" t="str">
            <v>38.00</v>
          </cell>
        </row>
        <row r="7933">
          <cell r="A7933" t="str">
            <v>CYS-YGYKYGZDZS</v>
          </cell>
          <cell r="B7933" t="str">
            <v>云感腰靠+云感坐垫</v>
          </cell>
          <cell r="C7933" t="str">
            <v>CYS-YGYKYGZDZS-云感腰靠+云感坐垫</v>
          </cell>
          <cell r="D7933" t="str">
            <v>居家布艺</v>
          </cell>
          <cell r="E7933" t="str">
            <v>是</v>
          </cell>
          <cell r="F7933" t="str">
            <v>否</v>
          </cell>
          <cell r="G7933" t="str">
            <v>腰靠39*34*8  坐垫40*38*8</v>
          </cell>
          <cell r="H7933" t="str">
            <v>55*85</v>
          </cell>
          <cell r="I7933" t="str">
            <v>紫色</v>
          </cell>
          <cell r="J7933" t="str">
            <v>件</v>
          </cell>
          <cell r="K7933" t="str">
            <v/>
          </cell>
          <cell r="L7933" t="str">
            <v/>
          </cell>
          <cell r="M7933" t="str">
            <v>48.00</v>
          </cell>
        </row>
        <row r="7934">
          <cell r="A7934" t="str">
            <v>CYS-YGYKYGZDHS</v>
          </cell>
          <cell r="B7934" t="str">
            <v>云感腰靠+云感坐垫</v>
          </cell>
          <cell r="C7934" t="str">
            <v>CYS-YGYKYGZDHS-云感腰靠+云感坐垫</v>
          </cell>
          <cell r="D7934" t="str">
            <v>居家布艺</v>
          </cell>
          <cell r="E7934" t="str">
            <v>是</v>
          </cell>
          <cell r="F7934" t="str">
            <v>否</v>
          </cell>
          <cell r="G7934" t="str">
            <v>腰靠39*34*8  坐垫40*38*8</v>
          </cell>
          <cell r="H7934" t="str">
            <v>55*85</v>
          </cell>
          <cell r="I7934" t="str">
            <v>灰色</v>
          </cell>
          <cell r="J7934" t="str">
            <v>件</v>
          </cell>
          <cell r="K7934" t="str">
            <v/>
          </cell>
          <cell r="L7934" t="str">
            <v/>
          </cell>
          <cell r="M7934" t="str">
            <v>48.00</v>
          </cell>
        </row>
        <row r="7935">
          <cell r="A7935" t="str">
            <v>CYS-YGYKYGZDMS</v>
          </cell>
          <cell r="B7935" t="str">
            <v>云感腰靠+云感坐垫</v>
          </cell>
          <cell r="C7935" t="str">
            <v>CYS-YGYKYGZDMS-云感腰靠+云感坐垫</v>
          </cell>
          <cell r="D7935" t="str">
            <v>居家布艺</v>
          </cell>
          <cell r="E7935" t="str">
            <v>是</v>
          </cell>
          <cell r="F7935" t="str">
            <v>否</v>
          </cell>
          <cell r="G7935" t="str">
            <v>腰靠39*34*8  坐垫40*38*8</v>
          </cell>
          <cell r="H7935" t="str">
            <v>55*85</v>
          </cell>
          <cell r="I7935" t="str">
            <v>米色</v>
          </cell>
          <cell r="J7935" t="str">
            <v>件</v>
          </cell>
          <cell r="K7935" t="str">
            <v/>
          </cell>
          <cell r="L7935" t="str">
            <v/>
          </cell>
          <cell r="M7935" t="str">
            <v>48.00</v>
          </cell>
        </row>
        <row r="7936">
          <cell r="A7936" t="str">
            <v>CYS-YGYKYGZDLS</v>
          </cell>
          <cell r="B7936" t="str">
            <v>云感腰靠+云感坐垫</v>
          </cell>
          <cell r="C7936" t="str">
            <v>CYS-YGYKYGZDLS-云感腰靠+云感坐垫</v>
          </cell>
          <cell r="D7936" t="str">
            <v>居家布艺</v>
          </cell>
          <cell r="E7936" t="str">
            <v>是</v>
          </cell>
          <cell r="F7936" t="str">
            <v>否</v>
          </cell>
          <cell r="G7936" t="str">
            <v>腰靠39*34*8  坐垫40*38*8</v>
          </cell>
          <cell r="H7936" t="str">
            <v>55*85</v>
          </cell>
          <cell r="I7936" t="str">
            <v>蓝色</v>
          </cell>
          <cell r="J7936" t="str">
            <v>件</v>
          </cell>
          <cell r="K7936" t="str">
            <v/>
          </cell>
          <cell r="L7936" t="str">
            <v/>
          </cell>
          <cell r="M7936" t="str">
            <v>48.00</v>
          </cell>
        </row>
        <row r="7937">
          <cell r="A7937" t="str">
            <v>MQYKZS</v>
          </cell>
          <cell r="B7937" t="str">
            <v>萌趣腰靠</v>
          </cell>
          <cell r="C7937" t="str">
            <v>MQYKZS-萌趣腰靠</v>
          </cell>
          <cell r="D7937" t="str">
            <v>居家布艺</v>
          </cell>
          <cell r="E7937" t="str">
            <v>是</v>
          </cell>
          <cell r="F7937" t="str">
            <v>否</v>
          </cell>
          <cell r="G7937" t="str">
            <v>39*34*8</v>
          </cell>
          <cell r="H7937" t="str">
            <v>50*70</v>
          </cell>
          <cell r="I7937" t="str">
            <v>紫色</v>
          </cell>
          <cell r="J7937" t="str">
            <v>件</v>
          </cell>
          <cell r="K7937" t="str">
            <v/>
          </cell>
          <cell r="L7937" t="str">
            <v/>
          </cell>
          <cell r="M7937" t="str">
            <v>28.00</v>
          </cell>
        </row>
        <row r="7938">
          <cell r="A7938" t="str">
            <v>MQYKHS</v>
          </cell>
          <cell r="B7938" t="str">
            <v>萌趣腰靠</v>
          </cell>
          <cell r="C7938" t="str">
            <v>MQYKHS-萌趣腰靠</v>
          </cell>
          <cell r="D7938" t="str">
            <v>居家布艺</v>
          </cell>
          <cell r="E7938" t="str">
            <v>是</v>
          </cell>
          <cell r="F7938" t="str">
            <v>否</v>
          </cell>
          <cell r="G7938" t="str">
            <v>39*34*8</v>
          </cell>
          <cell r="H7938" t="str">
            <v>50*70</v>
          </cell>
          <cell r="I7938" t="str">
            <v>灰色</v>
          </cell>
          <cell r="J7938" t="str">
            <v>件</v>
          </cell>
          <cell r="K7938" t="str">
            <v/>
          </cell>
          <cell r="L7938" t="str">
            <v/>
          </cell>
          <cell r="M7938" t="str">
            <v>28.00</v>
          </cell>
        </row>
        <row r="7939">
          <cell r="A7939" t="str">
            <v>MQYKMS</v>
          </cell>
          <cell r="B7939" t="str">
            <v>萌趣腰靠</v>
          </cell>
          <cell r="C7939" t="str">
            <v>MQYKMS-萌趣腰靠</v>
          </cell>
          <cell r="D7939" t="str">
            <v>居家布艺</v>
          </cell>
          <cell r="E7939" t="str">
            <v>是</v>
          </cell>
          <cell r="F7939" t="str">
            <v>否</v>
          </cell>
          <cell r="G7939" t="str">
            <v>39*34*8</v>
          </cell>
          <cell r="H7939" t="str">
            <v>50*70</v>
          </cell>
          <cell r="I7939" t="str">
            <v>米色</v>
          </cell>
          <cell r="J7939" t="str">
            <v>件</v>
          </cell>
          <cell r="K7939" t="str">
            <v/>
          </cell>
          <cell r="L7939" t="str">
            <v/>
          </cell>
          <cell r="M7939" t="str">
            <v>28.00</v>
          </cell>
        </row>
        <row r="7940">
          <cell r="A7940" t="str">
            <v>MQYKLS</v>
          </cell>
          <cell r="B7940" t="str">
            <v>萌趣腰靠</v>
          </cell>
          <cell r="C7940" t="str">
            <v>MQYKLS-萌趣腰靠</v>
          </cell>
          <cell r="D7940" t="str">
            <v>居家布艺</v>
          </cell>
          <cell r="E7940" t="str">
            <v>是</v>
          </cell>
          <cell r="F7940" t="str">
            <v>否</v>
          </cell>
          <cell r="G7940" t="str">
            <v>39*34*8</v>
          </cell>
          <cell r="H7940" t="str">
            <v>50*70</v>
          </cell>
          <cell r="I7940" t="str">
            <v>蓝色</v>
          </cell>
          <cell r="J7940" t="str">
            <v>件</v>
          </cell>
          <cell r="K7940" t="str">
            <v/>
          </cell>
          <cell r="L7940" t="str">
            <v/>
          </cell>
          <cell r="M7940" t="str">
            <v>28.00</v>
          </cell>
        </row>
        <row r="7941">
          <cell r="A7941" t="str">
            <v>MQYKYGZDZS</v>
          </cell>
          <cell r="B7941" t="str">
            <v>萌趣腰靠+云感坐垫</v>
          </cell>
          <cell r="C7941" t="str">
            <v>MQYKYGZDZS-萌趣腰靠+云感坐垫</v>
          </cell>
          <cell r="D7941" t="str">
            <v>居家布艺</v>
          </cell>
          <cell r="E7941" t="str">
            <v>是</v>
          </cell>
          <cell r="F7941" t="str">
            <v>否</v>
          </cell>
          <cell r="G7941" t="str">
            <v>腰靠39*34*8  坐垫40*38*8</v>
          </cell>
          <cell r="H7941" t="str">
            <v>55*85</v>
          </cell>
          <cell r="I7941" t="str">
            <v>紫色</v>
          </cell>
          <cell r="J7941" t="str">
            <v>件</v>
          </cell>
          <cell r="K7941" t="str">
            <v/>
          </cell>
          <cell r="L7941" t="str">
            <v/>
          </cell>
          <cell r="M7941" t="str">
            <v>48.00</v>
          </cell>
        </row>
        <row r="7942">
          <cell r="A7942" t="str">
            <v>MQYKYGZDHS</v>
          </cell>
          <cell r="B7942" t="str">
            <v>萌趣腰靠+云感坐垫</v>
          </cell>
          <cell r="C7942" t="str">
            <v>MQYKYGZDHS-萌趣腰靠+云感坐垫</v>
          </cell>
          <cell r="D7942" t="str">
            <v>居家布艺</v>
          </cell>
          <cell r="E7942" t="str">
            <v>是</v>
          </cell>
          <cell r="F7942" t="str">
            <v>否</v>
          </cell>
          <cell r="G7942" t="str">
            <v>腰靠39*34*8  坐垫40*38*8</v>
          </cell>
          <cell r="H7942" t="str">
            <v>55*85</v>
          </cell>
          <cell r="I7942" t="str">
            <v>灰色</v>
          </cell>
          <cell r="J7942" t="str">
            <v>件</v>
          </cell>
          <cell r="K7942" t="str">
            <v/>
          </cell>
          <cell r="L7942" t="str">
            <v/>
          </cell>
          <cell r="M7942" t="str">
            <v>48.00</v>
          </cell>
        </row>
        <row r="7943">
          <cell r="A7943" t="str">
            <v>MQYKYGZDMS</v>
          </cell>
          <cell r="B7943" t="str">
            <v>萌趣腰靠+云感坐垫</v>
          </cell>
          <cell r="C7943" t="str">
            <v>MQYKYGZDMS-萌趣腰靠+云感坐垫</v>
          </cell>
          <cell r="D7943" t="str">
            <v>居家布艺</v>
          </cell>
          <cell r="E7943" t="str">
            <v>是</v>
          </cell>
          <cell r="F7943" t="str">
            <v>否</v>
          </cell>
          <cell r="G7943" t="str">
            <v>腰靠39*34*8  坐垫40*38*8</v>
          </cell>
          <cell r="H7943" t="str">
            <v>55*85</v>
          </cell>
          <cell r="I7943" t="str">
            <v>米色</v>
          </cell>
          <cell r="J7943" t="str">
            <v>件</v>
          </cell>
          <cell r="K7943" t="str">
            <v/>
          </cell>
          <cell r="L7943" t="str">
            <v/>
          </cell>
          <cell r="M7943" t="str">
            <v>48.00</v>
          </cell>
        </row>
        <row r="7944">
          <cell r="A7944" t="str">
            <v>MQYKYGZDLS</v>
          </cell>
          <cell r="B7944" t="str">
            <v>萌趣腰靠+云感坐垫</v>
          </cell>
          <cell r="C7944" t="str">
            <v>MQYKYGZDLS-萌趣腰靠+云感坐垫</v>
          </cell>
          <cell r="D7944" t="str">
            <v>居家布艺</v>
          </cell>
          <cell r="E7944" t="str">
            <v>是</v>
          </cell>
          <cell r="F7944" t="str">
            <v>否</v>
          </cell>
          <cell r="G7944" t="str">
            <v>腰靠39*34*8  坐垫40*38*8</v>
          </cell>
          <cell r="H7944" t="str">
            <v>55*85</v>
          </cell>
          <cell r="I7944" t="str">
            <v>蓝色</v>
          </cell>
          <cell r="J7944" t="str">
            <v>件</v>
          </cell>
          <cell r="K7944" t="str">
            <v/>
          </cell>
          <cell r="L7944" t="str">
            <v/>
          </cell>
          <cell r="M7944" t="str">
            <v>48.00</v>
          </cell>
        </row>
        <row r="7945">
          <cell r="A7945" t="str">
            <v>CYS-YBYKMS</v>
          </cell>
          <cell r="B7945" t="str">
            <v>元抱腰靠</v>
          </cell>
          <cell r="C7945" t="str">
            <v>CYS-YBYKMS-元抱腰靠</v>
          </cell>
          <cell r="D7945" t="str">
            <v>居家布艺</v>
          </cell>
          <cell r="E7945" t="str">
            <v>是</v>
          </cell>
          <cell r="F7945" t="str">
            <v>否</v>
          </cell>
          <cell r="G7945" t="str">
            <v>40*21*10</v>
          </cell>
          <cell r="H7945" t="str">
            <v>50*70</v>
          </cell>
          <cell r="I7945" t="str">
            <v>米色</v>
          </cell>
          <cell r="J7945" t="str">
            <v>件</v>
          </cell>
          <cell r="K7945" t="str">
            <v/>
          </cell>
          <cell r="L7945" t="str">
            <v/>
          </cell>
          <cell r="M7945" t="str">
            <v>18.00</v>
          </cell>
        </row>
        <row r="7946">
          <cell r="A7946" t="str">
            <v>CYS-YBYKLS</v>
          </cell>
          <cell r="B7946" t="str">
            <v>元抱腰靠</v>
          </cell>
          <cell r="C7946" t="str">
            <v>CYS-YBYKLS-元抱腰靠</v>
          </cell>
          <cell r="D7946" t="str">
            <v>居家布艺</v>
          </cell>
          <cell r="E7946" t="str">
            <v>是</v>
          </cell>
          <cell r="F7946" t="str">
            <v>否</v>
          </cell>
          <cell r="G7946" t="str">
            <v>40*21*10</v>
          </cell>
          <cell r="H7946" t="str">
            <v>50*70</v>
          </cell>
          <cell r="I7946" t="str">
            <v>蓝色</v>
          </cell>
          <cell r="J7946" t="str">
            <v>件</v>
          </cell>
          <cell r="K7946" t="str">
            <v/>
          </cell>
          <cell r="L7946" t="str">
            <v/>
          </cell>
          <cell r="M7946" t="str">
            <v>18.00</v>
          </cell>
        </row>
        <row r="7947">
          <cell r="A7947" t="str">
            <v>CYS-YBYKFS</v>
          </cell>
          <cell r="B7947" t="str">
            <v>元抱腰靠</v>
          </cell>
          <cell r="C7947" t="str">
            <v>CYS-YBYKFS-元抱腰靠</v>
          </cell>
          <cell r="D7947" t="str">
            <v>居家布艺</v>
          </cell>
          <cell r="E7947" t="str">
            <v>是</v>
          </cell>
          <cell r="F7947" t="str">
            <v>否</v>
          </cell>
          <cell r="G7947" t="str">
            <v>40*21*10</v>
          </cell>
          <cell r="H7947" t="str">
            <v>50*70</v>
          </cell>
          <cell r="I7947" t="str">
            <v>粉色</v>
          </cell>
          <cell r="J7947" t="str">
            <v>件</v>
          </cell>
          <cell r="K7947" t="str">
            <v/>
          </cell>
          <cell r="L7947" t="str">
            <v/>
          </cell>
          <cell r="M7947" t="str">
            <v>18.00</v>
          </cell>
        </row>
        <row r="7948">
          <cell r="A7948" t="str">
            <v>CYS-YBYKHS</v>
          </cell>
          <cell r="B7948" t="str">
            <v>元抱腰靠</v>
          </cell>
          <cell r="C7948" t="str">
            <v>CYS-YBYKHS-元抱腰靠</v>
          </cell>
          <cell r="D7948" t="str">
            <v>居家布艺</v>
          </cell>
          <cell r="E7948" t="str">
            <v>是</v>
          </cell>
          <cell r="F7948" t="str">
            <v>否</v>
          </cell>
          <cell r="G7948" t="str">
            <v>40*21*10</v>
          </cell>
          <cell r="H7948" t="str">
            <v>50*70</v>
          </cell>
          <cell r="I7948" t="str">
            <v>灰色</v>
          </cell>
          <cell r="J7948" t="str">
            <v>件</v>
          </cell>
          <cell r="K7948" t="str">
            <v/>
          </cell>
          <cell r="L7948" t="str">
            <v/>
          </cell>
          <cell r="M7948" t="str">
            <v>18.00</v>
          </cell>
        </row>
        <row r="7949">
          <cell r="A7949" t="str">
            <v>CYS-YBYKGS</v>
          </cell>
          <cell r="B7949" t="str">
            <v>元抱腰靠</v>
          </cell>
          <cell r="C7949" t="str">
            <v>CYS-YBYKGS-元抱腰靠</v>
          </cell>
          <cell r="D7949" t="str">
            <v>居家布艺</v>
          </cell>
          <cell r="E7949" t="str">
            <v>是</v>
          </cell>
          <cell r="F7949" t="str">
            <v>否</v>
          </cell>
          <cell r="G7949" t="str">
            <v>40*21*10</v>
          </cell>
          <cell r="H7949" t="str">
            <v>50*70</v>
          </cell>
          <cell r="I7949" t="str">
            <v>绿色</v>
          </cell>
          <cell r="J7949" t="str">
            <v>件</v>
          </cell>
          <cell r="K7949" t="str">
            <v/>
          </cell>
          <cell r="L7949" t="str">
            <v/>
          </cell>
          <cell r="M7949" t="str">
            <v>18.00</v>
          </cell>
        </row>
        <row r="7950">
          <cell r="A7950" t="str">
            <v>CYS-YYHYDMHS</v>
          </cell>
          <cell r="B7950" t="str">
            <v>云翼护腰垫</v>
          </cell>
          <cell r="C7950" t="str">
            <v>CYS-YYHYDMHS-云翼护腰垫</v>
          </cell>
          <cell r="D7950" t="str">
            <v>居家布艺</v>
          </cell>
          <cell r="E7950" t="str">
            <v>是</v>
          </cell>
          <cell r="F7950" t="str">
            <v>否</v>
          </cell>
          <cell r="G7950" t="str">
            <v>42*34*32</v>
          </cell>
          <cell r="H7950" t="str">
            <v>41*60</v>
          </cell>
          <cell r="I7950" t="str">
            <v>米灰色</v>
          </cell>
          <cell r="J7950" t="str">
            <v>件</v>
          </cell>
          <cell r="K7950" t="str">
            <v/>
          </cell>
          <cell r="L7950" t="str">
            <v/>
          </cell>
          <cell r="M7950" t="str">
            <v>38.00</v>
          </cell>
        </row>
        <row r="7951">
          <cell r="A7951" t="str">
            <v>CYS-YYHYDSHS</v>
          </cell>
          <cell r="B7951" t="str">
            <v>云翼护腰垫</v>
          </cell>
          <cell r="C7951" t="str">
            <v>CYS-YYHYDSHS-云翼护腰垫</v>
          </cell>
          <cell r="D7951" t="str">
            <v>居家布艺</v>
          </cell>
          <cell r="E7951" t="str">
            <v>是</v>
          </cell>
          <cell r="F7951" t="str">
            <v>否</v>
          </cell>
          <cell r="G7951" t="str">
            <v>42*34*32</v>
          </cell>
          <cell r="H7951" t="str">
            <v>41*60</v>
          </cell>
          <cell r="I7951" t="str">
            <v>双灰色</v>
          </cell>
          <cell r="J7951" t="str">
            <v>件</v>
          </cell>
          <cell r="K7951" t="str">
            <v/>
          </cell>
          <cell r="L7951" t="str">
            <v/>
          </cell>
          <cell r="M7951" t="str">
            <v>38.00</v>
          </cell>
        </row>
        <row r="7952">
          <cell r="A7952" t="str">
            <v>CYS-YYHYDHS</v>
          </cell>
          <cell r="B7952" t="str">
            <v>云翼护腰垫</v>
          </cell>
          <cell r="C7952" t="str">
            <v>CYS-YYHYDHS-云翼护腰垫</v>
          </cell>
          <cell r="D7952" t="str">
            <v>居家布艺</v>
          </cell>
          <cell r="E7952" t="str">
            <v>是</v>
          </cell>
          <cell r="F7952" t="str">
            <v>否</v>
          </cell>
          <cell r="G7952" t="str">
            <v>42*34*32</v>
          </cell>
          <cell r="H7952" t="str">
            <v>41*60</v>
          </cell>
          <cell r="I7952" t="str">
            <v>黑色</v>
          </cell>
          <cell r="J7952" t="str">
            <v>件</v>
          </cell>
          <cell r="K7952" t="str">
            <v/>
          </cell>
          <cell r="L7952" t="str">
            <v/>
          </cell>
          <cell r="M7952" t="str">
            <v>38.00</v>
          </cell>
        </row>
        <row r="7953">
          <cell r="A7953" t="str">
            <v>CYS-YYHYDHHS</v>
          </cell>
          <cell r="B7953" t="str">
            <v>云翼护腰垫</v>
          </cell>
          <cell r="C7953" t="str">
            <v>CYS-YYHYDHHS-云翼护腰垫</v>
          </cell>
          <cell r="D7953" t="str">
            <v>居家布艺</v>
          </cell>
          <cell r="E7953" t="str">
            <v>是</v>
          </cell>
          <cell r="F7953" t="str">
            <v>否</v>
          </cell>
          <cell r="G7953" t="str">
            <v>42*34*32</v>
          </cell>
          <cell r="H7953" t="str">
            <v>41*60</v>
          </cell>
          <cell r="I7953" t="str">
            <v>黑灰色</v>
          </cell>
          <cell r="J7953" t="str">
            <v>件</v>
          </cell>
          <cell r="K7953" t="str">
            <v/>
          </cell>
          <cell r="L7953" t="str">
            <v/>
          </cell>
          <cell r="M7953" t="str">
            <v>38.00</v>
          </cell>
        </row>
        <row r="7954">
          <cell r="A7954" t="str">
            <v>CYS-XXYKZS</v>
          </cell>
          <cell r="B7954" t="str">
            <v>小熊腰靠</v>
          </cell>
          <cell r="C7954" t="str">
            <v>CYS-XXYKZS-小熊腰靠</v>
          </cell>
          <cell r="D7954" t="str">
            <v>居家布艺</v>
          </cell>
          <cell r="E7954" t="str">
            <v>是</v>
          </cell>
          <cell r="F7954" t="str">
            <v>否</v>
          </cell>
          <cell r="G7954" t="str">
            <v>36*43*7</v>
          </cell>
          <cell r="H7954" t="str">
            <v>41*60</v>
          </cell>
          <cell r="I7954" t="str">
            <v>棕色</v>
          </cell>
          <cell r="J7954" t="str">
            <v>件</v>
          </cell>
          <cell r="K7954" t="str">
            <v/>
          </cell>
          <cell r="L7954" t="str">
            <v/>
          </cell>
          <cell r="M7954" t="str">
            <v>22.00</v>
          </cell>
        </row>
        <row r="7955">
          <cell r="A7955" t="str">
            <v>CYS-XXYKHS</v>
          </cell>
          <cell r="B7955" t="str">
            <v>小熊腰靠</v>
          </cell>
          <cell r="C7955" t="str">
            <v>CYS-XXYKHS-小熊腰靠</v>
          </cell>
          <cell r="D7955" t="str">
            <v>居家布艺</v>
          </cell>
          <cell r="E7955" t="str">
            <v>是</v>
          </cell>
          <cell r="F7955" t="str">
            <v>否</v>
          </cell>
          <cell r="G7955" t="str">
            <v>36*43*7</v>
          </cell>
          <cell r="H7955" t="str">
            <v>41*60</v>
          </cell>
          <cell r="I7955" t="str">
            <v>灰色</v>
          </cell>
          <cell r="J7955" t="str">
            <v>件</v>
          </cell>
          <cell r="K7955" t="str">
            <v/>
          </cell>
          <cell r="L7955" t="str">
            <v/>
          </cell>
          <cell r="M7955" t="str">
            <v>22.00</v>
          </cell>
        </row>
        <row r="7956">
          <cell r="A7956" t="str">
            <v>CYS-XXYKPS</v>
          </cell>
          <cell r="B7956" t="str">
            <v>小熊腰靠</v>
          </cell>
          <cell r="C7956" t="str">
            <v>CYS-XXYKPS-小熊腰靠</v>
          </cell>
          <cell r="D7956" t="str">
            <v>居家布艺</v>
          </cell>
          <cell r="E7956" t="str">
            <v>是</v>
          </cell>
          <cell r="F7956" t="str">
            <v>否</v>
          </cell>
          <cell r="G7956" t="str">
            <v>36*43*7</v>
          </cell>
          <cell r="H7956" t="str">
            <v>41*60</v>
          </cell>
          <cell r="I7956" t="str">
            <v>紫色</v>
          </cell>
          <cell r="J7956" t="str">
            <v>件</v>
          </cell>
          <cell r="K7956" t="str">
            <v/>
          </cell>
          <cell r="L7956" t="str">
            <v/>
          </cell>
          <cell r="M7956" t="str">
            <v>22.00</v>
          </cell>
        </row>
        <row r="7957">
          <cell r="A7957" t="str">
            <v>CYS-XXYKLS</v>
          </cell>
          <cell r="B7957" t="str">
            <v>小熊腰靠</v>
          </cell>
          <cell r="C7957" t="str">
            <v>CYS-XXYKLS-小熊腰靠</v>
          </cell>
          <cell r="D7957" t="str">
            <v>居家布艺</v>
          </cell>
          <cell r="E7957" t="str">
            <v>是</v>
          </cell>
          <cell r="F7957" t="str">
            <v>否</v>
          </cell>
          <cell r="G7957" t="str">
            <v>36*43*7</v>
          </cell>
          <cell r="H7957" t="str">
            <v>41*60</v>
          </cell>
          <cell r="I7957" t="str">
            <v>绿色</v>
          </cell>
          <cell r="J7957" t="str">
            <v>件</v>
          </cell>
          <cell r="K7957" t="str">
            <v/>
          </cell>
          <cell r="L7957" t="str">
            <v/>
          </cell>
          <cell r="M7957" t="str">
            <v>22.00</v>
          </cell>
        </row>
        <row r="7958">
          <cell r="A7958" t="str">
            <v>CYS-MBTZZMS</v>
          </cell>
          <cell r="B7958" t="str">
            <v>面包头枕</v>
          </cell>
          <cell r="C7958" t="str">
            <v>CYS-MBTZZMS-面包头枕</v>
          </cell>
          <cell r="D7958" t="str">
            <v>居家布艺</v>
          </cell>
          <cell r="E7958" t="str">
            <v>是</v>
          </cell>
          <cell r="F7958" t="str">
            <v>否</v>
          </cell>
          <cell r="G7958" t="str">
            <v>27.5*27*10</v>
          </cell>
          <cell r="H7958" t="str">
            <v>41*60</v>
          </cell>
          <cell r="I7958" t="str">
            <v>紫米色</v>
          </cell>
          <cell r="J7958" t="str">
            <v>件</v>
          </cell>
          <cell r="K7958" t="str">
            <v/>
          </cell>
          <cell r="L7958" t="str">
            <v/>
          </cell>
          <cell r="M7958" t="str">
            <v>12.00</v>
          </cell>
        </row>
        <row r="7959">
          <cell r="A7959" t="str">
            <v>CYS-MBTZMHS</v>
          </cell>
          <cell r="B7959" t="str">
            <v>面包头枕</v>
          </cell>
          <cell r="C7959" t="str">
            <v>CYS-MBTZMHS-面包头枕</v>
          </cell>
          <cell r="D7959" t="str">
            <v>居家布艺</v>
          </cell>
          <cell r="E7959" t="str">
            <v>是</v>
          </cell>
          <cell r="F7959" t="str">
            <v>否</v>
          </cell>
          <cell r="G7959" t="str">
            <v>27.5*27*10</v>
          </cell>
          <cell r="H7959" t="str">
            <v>41*60</v>
          </cell>
          <cell r="I7959" t="str">
            <v>米灰色</v>
          </cell>
          <cell r="J7959" t="str">
            <v>件</v>
          </cell>
          <cell r="K7959" t="str">
            <v/>
          </cell>
          <cell r="L7959" t="str">
            <v/>
          </cell>
          <cell r="M7959" t="str">
            <v>12.00</v>
          </cell>
        </row>
        <row r="7960">
          <cell r="A7960" t="str">
            <v>CYS-MBTZSHS</v>
          </cell>
          <cell r="B7960" t="str">
            <v>面包头枕</v>
          </cell>
          <cell r="C7960" t="str">
            <v>CYS-MBTZSHS-面包头枕</v>
          </cell>
          <cell r="D7960" t="str">
            <v>居家布艺</v>
          </cell>
          <cell r="E7960" t="str">
            <v>是</v>
          </cell>
          <cell r="F7960" t="str">
            <v>否</v>
          </cell>
          <cell r="G7960" t="str">
            <v>27.5*27*10</v>
          </cell>
          <cell r="H7960" t="str">
            <v>41*60</v>
          </cell>
          <cell r="I7960" t="str">
            <v>双灰色</v>
          </cell>
          <cell r="J7960" t="str">
            <v>件</v>
          </cell>
          <cell r="K7960" t="str">
            <v/>
          </cell>
          <cell r="L7960" t="str">
            <v/>
          </cell>
          <cell r="M7960" t="str">
            <v>12.00</v>
          </cell>
        </row>
        <row r="7961">
          <cell r="A7961" t="str">
            <v>CYS-MBTZLMS</v>
          </cell>
          <cell r="B7961" t="str">
            <v>面包头枕</v>
          </cell>
          <cell r="C7961" t="str">
            <v>CYS-MBTZLMS-面包头枕</v>
          </cell>
          <cell r="D7961" t="str">
            <v>居家布艺</v>
          </cell>
          <cell r="E7961" t="str">
            <v>是</v>
          </cell>
          <cell r="F7961" t="str">
            <v>否</v>
          </cell>
          <cell r="G7961" t="str">
            <v>27.5*27*10</v>
          </cell>
          <cell r="H7961" t="str">
            <v>41*60</v>
          </cell>
          <cell r="I7961" t="str">
            <v>蓝米色</v>
          </cell>
          <cell r="J7961" t="str">
            <v>件</v>
          </cell>
          <cell r="K7961" t="str">
            <v/>
          </cell>
          <cell r="L7961" t="str">
            <v/>
          </cell>
          <cell r="M7961" t="str">
            <v>12.00</v>
          </cell>
        </row>
        <row r="7962">
          <cell r="A7962" t="str">
            <v>CYS-MBTZGMS</v>
          </cell>
          <cell r="B7962" t="str">
            <v>面包头枕</v>
          </cell>
          <cell r="C7962" t="str">
            <v>CYS-MBTZGMS-面包头枕</v>
          </cell>
          <cell r="D7962" t="str">
            <v>居家布艺</v>
          </cell>
          <cell r="E7962" t="str">
            <v>是</v>
          </cell>
          <cell r="F7962" t="str">
            <v>否</v>
          </cell>
          <cell r="G7962" t="str">
            <v>27.5*27*10</v>
          </cell>
          <cell r="H7962" t="str">
            <v>41*60</v>
          </cell>
          <cell r="I7962" t="str">
            <v>绿米色</v>
          </cell>
          <cell r="J7962" t="str">
            <v>件</v>
          </cell>
          <cell r="K7962" t="str">
            <v/>
          </cell>
          <cell r="L7962" t="str">
            <v/>
          </cell>
          <cell r="M7962" t="str">
            <v>12.00</v>
          </cell>
        </row>
        <row r="7963">
          <cell r="A7963" t="str">
            <v>JLZDQNPWP01006</v>
          </cell>
          <cell r="B7963" t="str">
            <v>气囊学生坐垫大号</v>
          </cell>
          <cell r="C7963" t="str">
            <v>JLZDQNPWP01006-气囊学生坐垫大号</v>
          </cell>
          <cell r="D7963" t="str">
            <v>居家布艺</v>
          </cell>
          <cell r="E7963" t="str">
            <v>是</v>
          </cell>
          <cell r="F7963" t="str">
            <v>否</v>
          </cell>
          <cell r="G7963" t="str">
            <v>37*35.5*5</v>
          </cell>
          <cell r="H7963" t="str">
            <v>37*35.5*5</v>
          </cell>
          <cell r="I7963" t="str">
            <v/>
          </cell>
          <cell r="J7963" t="str">
            <v>件</v>
          </cell>
          <cell r="K7963" t="str">
            <v/>
          </cell>
          <cell r="L7963" t="str">
            <v/>
          </cell>
          <cell r="M7963" t="str">
            <v>16.80</v>
          </cell>
        </row>
        <row r="7964">
          <cell r="A7964" t="str">
            <v>JLZDQNPWP02001</v>
          </cell>
          <cell r="B7964" t="str">
            <v>气囊学生坐垫小号</v>
          </cell>
          <cell r="C7964" t="str">
            <v>JLZDQNPWP02001-气囊学生坐垫小号</v>
          </cell>
          <cell r="D7964" t="str">
            <v>居家布艺</v>
          </cell>
          <cell r="E7964" t="str">
            <v>是</v>
          </cell>
          <cell r="F7964" t="str">
            <v>否</v>
          </cell>
          <cell r="G7964" t="str">
            <v>34.5*24.5*5</v>
          </cell>
          <cell r="H7964" t="str">
            <v>34.5*24.5*5</v>
          </cell>
          <cell r="I7964" t="str">
            <v/>
          </cell>
          <cell r="J7964" t="str">
            <v>件</v>
          </cell>
          <cell r="K7964" t="str">
            <v/>
          </cell>
          <cell r="L7964" t="str">
            <v/>
          </cell>
          <cell r="M7964" t="str">
            <v>13.20</v>
          </cell>
        </row>
        <row r="7965">
          <cell r="A7965" t="str">
            <v>JLZDQNPWP02002</v>
          </cell>
          <cell r="B7965" t="str">
            <v>气囊学生坐垫小号</v>
          </cell>
          <cell r="C7965" t="str">
            <v>JLZDQNPWP02002-气囊学生坐垫小号</v>
          </cell>
          <cell r="D7965" t="str">
            <v>居家布艺</v>
          </cell>
          <cell r="E7965" t="str">
            <v>是</v>
          </cell>
          <cell r="F7965" t="str">
            <v>否</v>
          </cell>
          <cell r="G7965" t="str">
            <v>34.5*24.5*5</v>
          </cell>
          <cell r="H7965" t="str">
            <v>34.5*24.5*5</v>
          </cell>
          <cell r="I7965" t="str">
            <v/>
          </cell>
          <cell r="J7965" t="str">
            <v>件</v>
          </cell>
          <cell r="K7965" t="str">
            <v/>
          </cell>
          <cell r="L7965" t="str">
            <v/>
          </cell>
          <cell r="M7965" t="str">
            <v>13.20</v>
          </cell>
        </row>
        <row r="7966">
          <cell r="A7966" t="str">
            <v>JLZDQNPWP02003</v>
          </cell>
          <cell r="B7966" t="str">
            <v>气囊学生坐垫小号</v>
          </cell>
          <cell r="C7966" t="str">
            <v>JLZDQNPWP02003-气囊学生坐垫小号</v>
          </cell>
          <cell r="D7966" t="str">
            <v>居家布艺</v>
          </cell>
          <cell r="E7966" t="str">
            <v>是</v>
          </cell>
          <cell r="F7966" t="str">
            <v>否</v>
          </cell>
          <cell r="G7966" t="str">
            <v>34.5*24.5*5</v>
          </cell>
          <cell r="H7966" t="str">
            <v>34.5*24.5*5</v>
          </cell>
          <cell r="I7966" t="str">
            <v/>
          </cell>
          <cell r="J7966" t="str">
            <v>件</v>
          </cell>
          <cell r="K7966" t="str">
            <v/>
          </cell>
          <cell r="L7966" t="str">
            <v/>
          </cell>
          <cell r="M7966" t="str">
            <v>13.20</v>
          </cell>
        </row>
        <row r="7967">
          <cell r="A7967" t="str">
            <v>JLZDQNPWP02004</v>
          </cell>
          <cell r="B7967" t="str">
            <v>气囊学生坐垫小号</v>
          </cell>
          <cell r="C7967" t="str">
            <v>JLZDQNPWP02004-气囊学生坐垫小号</v>
          </cell>
          <cell r="D7967" t="str">
            <v>居家布艺</v>
          </cell>
          <cell r="E7967" t="str">
            <v>是</v>
          </cell>
          <cell r="F7967" t="str">
            <v>否</v>
          </cell>
          <cell r="G7967" t="str">
            <v>34.5*24.5*5</v>
          </cell>
          <cell r="H7967" t="str">
            <v>34.5*24.5*5</v>
          </cell>
          <cell r="I7967" t="str">
            <v/>
          </cell>
          <cell r="J7967" t="str">
            <v>件</v>
          </cell>
          <cell r="K7967" t="str">
            <v/>
          </cell>
          <cell r="L7967" t="str">
            <v/>
          </cell>
          <cell r="M7967" t="str">
            <v>13.20</v>
          </cell>
        </row>
        <row r="7968">
          <cell r="A7968" t="str">
            <v>JLZDQNPWP02005</v>
          </cell>
          <cell r="B7968" t="str">
            <v>气囊学生坐垫小号</v>
          </cell>
          <cell r="C7968" t="str">
            <v>JLZDQNPWP02005-气囊学生坐垫小号</v>
          </cell>
          <cell r="D7968" t="str">
            <v>居家布艺</v>
          </cell>
          <cell r="E7968" t="str">
            <v>是</v>
          </cell>
          <cell r="F7968" t="str">
            <v>否</v>
          </cell>
          <cell r="G7968" t="str">
            <v>34.5*24.5*5</v>
          </cell>
          <cell r="H7968" t="str">
            <v>34.5*24.5*5</v>
          </cell>
          <cell r="I7968" t="str">
            <v/>
          </cell>
          <cell r="J7968" t="str">
            <v>件</v>
          </cell>
          <cell r="K7968" t="str">
            <v/>
          </cell>
          <cell r="L7968" t="str">
            <v/>
          </cell>
          <cell r="M7968" t="str">
            <v>13.20</v>
          </cell>
        </row>
        <row r="7969">
          <cell r="A7969" t="str">
            <v>JLZDQNPWP02006</v>
          </cell>
          <cell r="B7969" t="str">
            <v>气囊学生坐垫小号</v>
          </cell>
          <cell r="C7969" t="str">
            <v>JLZDQNPWP02006-气囊学生坐垫小号</v>
          </cell>
          <cell r="D7969" t="str">
            <v>居家布艺</v>
          </cell>
          <cell r="E7969" t="str">
            <v>是</v>
          </cell>
          <cell r="F7969" t="str">
            <v>否</v>
          </cell>
          <cell r="G7969" t="str">
            <v>34.5*24.5*5</v>
          </cell>
          <cell r="H7969" t="str">
            <v>34.5*24.5*5</v>
          </cell>
          <cell r="I7969" t="str">
            <v/>
          </cell>
          <cell r="J7969" t="str">
            <v>件</v>
          </cell>
          <cell r="K7969" t="str">
            <v/>
          </cell>
          <cell r="L7969" t="str">
            <v/>
          </cell>
          <cell r="M7969" t="str">
            <v>13.20</v>
          </cell>
        </row>
        <row r="7970">
          <cell r="A7970" t="str">
            <v>JLWSSCPWP01001</v>
          </cell>
          <cell r="B7970" t="str">
            <v>双层午睡枕</v>
          </cell>
          <cell r="C7970" t="str">
            <v>JLWSSCPWP01001-双层午睡枕</v>
          </cell>
          <cell r="D7970" t="str">
            <v>居家布艺</v>
          </cell>
          <cell r="E7970" t="str">
            <v>是</v>
          </cell>
          <cell r="F7970" t="str">
            <v>否</v>
          </cell>
          <cell r="G7970" t="str">
            <v>31*28*18</v>
          </cell>
          <cell r="H7970" t="str">
            <v>31*28*18</v>
          </cell>
          <cell r="I7970" t="str">
            <v/>
          </cell>
          <cell r="J7970" t="str">
            <v>件</v>
          </cell>
          <cell r="K7970" t="str">
            <v/>
          </cell>
          <cell r="L7970" t="str">
            <v/>
          </cell>
          <cell r="M7970" t="str">
            <v>20.60</v>
          </cell>
        </row>
        <row r="7971">
          <cell r="A7971" t="str">
            <v>JLWSSCPWP01002</v>
          </cell>
          <cell r="B7971" t="str">
            <v>双层午睡枕</v>
          </cell>
          <cell r="C7971" t="str">
            <v>JLWSSCPWP01002-双层午睡枕</v>
          </cell>
          <cell r="D7971" t="str">
            <v>居家布艺</v>
          </cell>
          <cell r="E7971" t="str">
            <v>是</v>
          </cell>
          <cell r="F7971" t="str">
            <v>否</v>
          </cell>
          <cell r="G7971" t="str">
            <v>31*28*18</v>
          </cell>
          <cell r="H7971" t="str">
            <v>31*28*18</v>
          </cell>
          <cell r="I7971" t="str">
            <v/>
          </cell>
          <cell r="J7971" t="str">
            <v>件</v>
          </cell>
          <cell r="K7971" t="str">
            <v/>
          </cell>
          <cell r="L7971" t="str">
            <v/>
          </cell>
          <cell r="M7971" t="str">
            <v>20.60</v>
          </cell>
        </row>
        <row r="7972">
          <cell r="A7972" t="str">
            <v>JLWSSCPWP01003</v>
          </cell>
          <cell r="B7972" t="str">
            <v>双层午睡枕</v>
          </cell>
          <cell r="C7972" t="str">
            <v>JLWSSCPWP01003-双层午睡枕</v>
          </cell>
          <cell r="D7972" t="str">
            <v>居家布艺</v>
          </cell>
          <cell r="E7972" t="str">
            <v>是</v>
          </cell>
          <cell r="F7972" t="str">
            <v>否</v>
          </cell>
          <cell r="G7972" t="str">
            <v>31*28*18</v>
          </cell>
          <cell r="H7972" t="str">
            <v>31*28*18</v>
          </cell>
          <cell r="I7972" t="str">
            <v/>
          </cell>
          <cell r="J7972" t="str">
            <v>件</v>
          </cell>
          <cell r="K7972" t="str">
            <v/>
          </cell>
          <cell r="L7972" t="str">
            <v/>
          </cell>
          <cell r="M7972" t="str">
            <v>20.60</v>
          </cell>
        </row>
        <row r="7973">
          <cell r="A7973" t="str">
            <v>JLWSSCPWP01004</v>
          </cell>
          <cell r="B7973" t="str">
            <v>双层午睡枕</v>
          </cell>
          <cell r="C7973" t="str">
            <v>JLWSSCPWP01004-双层午睡枕</v>
          </cell>
          <cell r="D7973" t="str">
            <v>居家布艺</v>
          </cell>
          <cell r="E7973" t="str">
            <v>是</v>
          </cell>
          <cell r="F7973" t="str">
            <v>否</v>
          </cell>
          <cell r="G7973" t="str">
            <v>31*28*18</v>
          </cell>
          <cell r="H7973" t="str">
            <v>31*28*18</v>
          </cell>
          <cell r="I7973" t="str">
            <v/>
          </cell>
          <cell r="J7973" t="str">
            <v>件</v>
          </cell>
          <cell r="K7973" t="str">
            <v/>
          </cell>
          <cell r="L7973" t="str">
            <v/>
          </cell>
          <cell r="M7973" t="str">
            <v>20.60</v>
          </cell>
        </row>
        <row r="7974">
          <cell r="A7974" t="str">
            <v>JLWSSCPWP01005</v>
          </cell>
          <cell r="B7974" t="str">
            <v>双层午睡枕</v>
          </cell>
          <cell r="C7974" t="str">
            <v>JLWSSCPWP01005-双层午睡枕</v>
          </cell>
          <cell r="D7974" t="str">
            <v>居家布艺</v>
          </cell>
          <cell r="E7974" t="str">
            <v>是</v>
          </cell>
          <cell r="F7974" t="str">
            <v>否</v>
          </cell>
          <cell r="G7974" t="str">
            <v>31*28*18</v>
          </cell>
          <cell r="H7974" t="str">
            <v>31*28*18</v>
          </cell>
          <cell r="I7974" t="str">
            <v/>
          </cell>
          <cell r="J7974" t="str">
            <v>件</v>
          </cell>
          <cell r="K7974" t="str">
            <v/>
          </cell>
          <cell r="L7974" t="str">
            <v/>
          </cell>
          <cell r="M7974" t="str">
            <v>20.60</v>
          </cell>
        </row>
        <row r="7975">
          <cell r="A7975" t="str">
            <v>JLWSSCPWP01006</v>
          </cell>
          <cell r="B7975" t="str">
            <v>双层午睡枕</v>
          </cell>
          <cell r="C7975" t="str">
            <v>JLWSSCPWP01006-双层午睡枕</v>
          </cell>
          <cell r="D7975" t="str">
            <v>居家布艺</v>
          </cell>
          <cell r="E7975" t="str">
            <v>是</v>
          </cell>
          <cell r="F7975" t="str">
            <v>否</v>
          </cell>
          <cell r="G7975" t="str">
            <v>31*28*18</v>
          </cell>
          <cell r="H7975" t="str">
            <v>31*28*18</v>
          </cell>
          <cell r="I7975" t="str">
            <v/>
          </cell>
          <cell r="J7975" t="str">
            <v>件</v>
          </cell>
          <cell r="K7975" t="str">
            <v/>
          </cell>
          <cell r="L7975" t="str">
            <v/>
          </cell>
          <cell r="M7975" t="str">
            <v>20.60</v>
          </cell>
        </row>
        <row r="7976">
          <cell r="A7976" t="str">
            <v>JLWSZYPWC01001</v>
          </cell>
          <cell r="B7976" t="str">
            <v>章鱼环抱午睡枕</v>
          </cell>
          <cell r="C7976" t="str">
            <v>JLWSZYPWC01001-章鱼环抱午睡枕</v>
          </cell>
          <cell r="D7976" t="str">
            <v>居家布艺</v>
          </cell>
          <cell r="E7976" t="str">
            <v>是</v>
          </cell>
          <cell r="F7976" t="str">
            <v>否</v>
          </cell>
          <cell r="G7976" t="str">
            <v>26*27.5*19</v>
          </cell>
          <cell r="H7976" t="str">
            <v>26*27.5*19</v>
          </cell>
          <cell r="I7976" t="str">
            <v/>
          </cell>
          <cell r="J7976" t="str">
            <v>件</v>
          </cell>
          <cell r="K7976" t="str">
            <v/>
          </cell>
          <cell r="L7976" t="str">
            <v/>
          </cell>
          <cell r="M7976" t="str">
            <v>15.80</v>
          </cell>
        </row>
        <row r="7977">
          <cell r="A7977" t="str">
            <v>JLWSZYPWC01002</v>
          </cell>
          <cell r="B7977" t="str">
            <v>章鱼环抱午睡枕</v>
          </cell>
          <cell r="C7977" t="str">
            <v>JLWSZYPWC01002-章鱼环抱午睡枕</v>
          </cell>
          <cell r="D7977" t="str">
            <v>居家布艺</v>
          </cell>
          <cell r="E7977" t="str">
            <v>是</v>
          </cell>
          <cell r="F7977" t="str">
            <v>否</v>
          </cell>
          <cell r="G7977" t="str">
            <v>26*27.5*19</v>
          </cell>
          <cell r="H7977" t="str">
            <v>26*27.5*19</v>
          </cell>
          <cell r="I7977" t="str">
            <v/>
          </cell>
          <cell r="J7977" t="str">
            <v>件</v>
          </cell>
          <cell r="K7977" t="str">
            <v/>
          </cell>
          <cell r="L7977" t="str">
            <v/>
          </cell>
          <cell r="M7977" t="str">
            <v>15.80</v>
          </cell>
        </row>
        <row r="7978">
          <cell r="A7978" t="str">
            <v>JLWSZYPWC01003</v>
          </cell>
          <cell r="B7978" t="str">
            <v>章鱼环抱午睡枕</v>
          </cell>
          <cell r="C7978" t="str">
            <v>JLWSZYPWC01003-章鱼环抱午睡枕</v>
          </cell>
          <cell r="D7978" t="str">
            <v>居家布艺</v>
          </cell>
          <cell r="E7978" t="str">
            <v>是</v>
          </cell>
          <cell r="F7978" t="str">
            <v>否</v>
          </cell>
          <cell r="G7978" t="str">
            <v>26*27.5*19</v>
          </cell>
          <cell r="H7978" t="str">
            <v>26*27.5*19</v>
          </cell>
          <cell r="I7978" t="str">
            <v/>
          </cell>
          <cell r="J7978" t="str">
            <v>件</v>
          </cell>
          <cell r="K7978" t="str">
            <v/>
          </cell>
          <cell r="L7978" t="str">
            <v/>
          </cell>
          <cell r="M7978" t="str">
            <v>15.80</v>
          </cell>
        </row>
        <row r="7979">
          <cell r="A7979" t="str">
            <v>JLWSZYPWC01004</v>
          </cell>
          <cell r="B7979" t="str">
            <v>章鱼环抱午睡枕</v>
          </cell>
          <cell r="C7979" t="str">
            <v>JLWSZYPWC01004-章鱼环抱午睡枕</v>
          </cell>
          <cell r="D7979" t="str">
            <v>居家布艺</v>
          </cell>
          <cell r="E7979" t="str">
            <v>是</v>
          </cell>
          <cell r="F7979" t="str">
            <v>否</v>
          </cell>
          <cell r="G7979" t="str">
            <v>26*27.5*19</v>
          </cell>
          <cell r="H7979" t="str">
            <v>26*27.5*19</v>
          </cell>
          <cell r="I7979" t="str">
            <v/>
          </cell>
          <cell r="J7979" t="str">
            <v>件</v>
          </cell>
          <cell r="K7979" t="str">
            <v/>
          </cell>
          <cell r="L7979" t="str">
            <v/>
          </cell>
          <cell r="M7979" t="str">
            <v>15.80</v>
          </cell>
        </row>
        <row r="7980">
          <cell r="A7980" t="str">
            <v>JLWSZYPWC01005</v>
          </cell>
          <cell r="B7980" t="str">
            <v>章鱼环抱午睡枕</v>
          </cell>
          <cell r="C7980" t="str">
            <v>JLWSZYPWC01005-章鱼环抱午睡枕</v>
          </cell>
          <cell r="D7980" t="str">
            <v>居家布艺</v>
          </cell>
          <cell r="E7980" t="str">
            <v>是</v>
          </cell>
          <cell r="F7980" t="str">
            <v>否</v>
          </cell>
          <cell r="G7980" t="str">
            <v>26*27.5*19</v>
          </cell>
          <cell r="H7980" t="str">
            <v>26*27.5*19</v>
          </cell>
          <cell r="I7980" t="str">
            <v/>
          </cell>
          <cell r="J7980" t="str">
            <v>件</v>
          </cell>
          <cell r="K7980" t="str">
            <v/>
          </cell>
          <cell r="L7980" t="str">
            <v/>
          </cell>
          <cell r="M7980" t="str">
            <v>15.80</v>
          </cell>
        </row>
        <row r="7981">
          <cell r="A7981" t="str">
            <v>JLWSZYPWC01006</v>
          </cell>
          <cell r="B7981" t="str">
            <v>章鱼环抱午睡枕</v>
          </cell>
          <cell r="C7981" t="str">
            <v>JLWSZYPWC01006-章鱼环抱午睡枕</v>
          </cell>
          <cell r="D7981" t="str">
            <v>居家布艺</v>
          </cell>
          <cell r="E7981" t="str">
            <v>是</v>
          </cell>
          <cell r="F7981" t="str">
            <v>否</v>
          </cell>
          <cell r="G7981" t="str">
            <v>26*27.5*19</v>
          </cell>
          <cell r="H7981" t="str">
            <v>26*27.5*19</v>
          </cell>
          <cell r="I7981" t="str">
            <v/>
          </cell>
          <cell r="J7981" t="str">
            <v>件</v>
          </cell>
          <cell r="K7981" t="str">
            <v/>
          </cell>
          <cell r="L7981" t="str">
            <v/>
          </cell>
          <cell r="M7981" t="str">
            <v>15.80</v>
          </cell>
        </row>
        <row r="7982">
          <cell r="A7982" t="str">
            <v>JLWSZYPWP01001</v>
          </cell>
          <cell r="B7982" t="str">
            <v>章鱼环抱午睡枕</v>
          </cell>
          <cell r="C7982" t="str">
            <v>JLWSZYPWP01001-章鱼环抱午睡枕</v>
          </cell>
          <cell r="D7982" t="str">
            <v>居家布艺</v>
          </cell>
          <cell r="E7982" t="str">
            <v>是</v>
          </cell>
          <cell r="F7982" t="str">
            <v>否</v>
          </cell>
          <cell r="G7982" t="str">
            <v>26*27.5*19</v>
          </cell>
          <cell r="H7982" t="str">
            <v>26*27.5*19</v>
          </cell>
          <cell r="I7982" t="str">
            <v/>
          </cell>
          <cell r="J7982" t="str">
            <v>件</v>
          </cell>
          <cell r="K7982" t="str">
            <v/>
          </cell>
          <cell r="L7982" t="str">
            <v/>
          </cell>
          <cell r="M7982" t="str">
            <v>15.80</v>
          </cell>
        </row>
        <row r="7983">
          <cell r="A7983" t="str">
            <v>JLWSZYPWP01002</v>
          </cell>
          <cell r="B7983" t="str">
            <v>章鱼环抱午睡枕</v>
          </cell>
          <cell r="C7983" t="str">
            <v>JLWSZYPWP01002-章鱼环抱午睡枕</v>
          </cell>
          <cell r="D7983" t="str">
            <v>居家布艺</v>
          </cell>
          <cell r="E7983" t="str">
            <v>是</v>
          </cell>
          <cell r="F7983" t="str">
            <v>否</v>
          </cell>
          <cell r="G7983" t="str">
            <v>26*27.5*19</v>
          </cell>
          <cell r="H7983" t="str">
            <v>26*27.5*19</v>
          </cell>
          <cell r="I7983" t="str">
            <v/>
          </cell>
          <cell r="J7983" t="str">
            <v>件</v>
          </cell>
          <cell r="K7983" t="str">
            <v/>
          </cell>
          <cell r="L7983" t="str">
            <v/>
          </cell>
          <cell r="M7983" t="str">
            <v>15.80</v>
          </cell>
        </row>
        <row r="7984">
          <cell r="A7984" t="str">
            <v>JLWSZYPWP01003</v>
          </cell>
          <cell r="B7984" t="str">
            <v>章鱼环抱午睡枕</v>
          </cell>
          <cell r="C7984" t="str">
            <v>JLWSZYPWP01003-章鱼环抱午睡枕</v>
          </cell>
          <cell r="D7984" t="str">
            <v>居家布艺</v>
          </cell>
          <cell r="E7984" t="str">
            <v>是</v>
          </cell>
          <cell r="F7984" t="str">
            <v>否</v>
          </cell>
          <cell r="G7984" t="str">
            <v>26*27.5*19</v>
          </cell>
          <cell r="H7984" t="str">
            <v>26*27.5*19</v>
          </cell>
          <cell r="I7984" t="str">
            <v/>
          </cell>
          <cell r="J7984" t="str">
            <v>件</v>
          </cell>
          <cell r="K7984" t="str">
            <v/>
          </cell>
          <cell r="L7984" t="str">
            <v/>
          </cell>
          <cell r="M7984" t="str">
            <v>15.80</v>
          </cell>
        </row>
        <row r="7985">
          <cell r="A7985" t="str">
            <v>JLWSZYPWP01004</v>
          </cell>
          <cell r="B7985" t="str">
            <v>章鱼环抱午睡枕</v>
          </cell>
          <cell r="C7985" t="str">
            <v>JLWSZYPWP01004-章鱼环抱午睡枕</v>
          </cell>
          <cell r="D7985" t="str">
            <v>居家布艺</v>
          </cell>
          <cell r="E7985" t="str">
            <v>是</v>
          </cell>
          <cell r="F7985" t="str">
            <v>否</v>
          </cell>
          <cell r="G7985" t="str">
            <v>26*27.5*19</v>
          </cell>
          <cell r="H7985" t="str">
            <v>26*27.5*19</v>
          </cell>
          <cell r="I7985" t="str">
            <v/>
          </cell>
          <cell r="J7985" t="str">
            <v>件</v>
          </cell>
          <cell r="K7985" t="str">
            <v/>
          </cell>
          <cell r="L7985" t="str">
            <v/>
          </cell>
          <cell r="M7985" t="str">
            <v>15.80</v>
          </cell>
        </row>
        <row r="7986">
          <cell r="A7986" t="str">
            <v>JLWSZYPWP01005</v>
          </cell>
          <cell r="B7986" t="str">
            <v>章鱼环抱午睡枕</v>
          </cell>
          <cell r="C7986" t="str">
            <v>JLWSZYPWP01005-章鱼环抱午睡枕</v>
          </cell>
          <cell r="D7986" t="str">
            <v>居家布艺</v>
          </cell>
          <cell r="E7986" t="str">
            <v>是</v>
          </cell>
          <cell r="F7986" t="str">
            <v>否</v>
          </cell>
          <cell r="G7986" t="str">
            <v>26*27.5*19</v>
          </cell>
          <cell r="H7986" t="str">
            <v>26*27.5*19</v>
          </cell>
          <cell r="I7986" t="str">
            <v/>
          </cell>
          <cell r="J7986" t="str">
            <v>件</v>
          </cell>
          <cell r="K7986" t="str">
            <v/>
          </cell>
          <cell r="L7986" t="str">
            <v/>
          </cell>
          <cell r="M7986" t="str">
            <v>15.80</v>
          </cell>
        </row>
        <row r="7987">
          <cell r="A7987" t="str">
            <v>JLWSPGPWP01001</v>
          </cell>
          <cell r="B7987" t="str">
            <v>苹果午睡枕</v>
          </cell>
          <cell r="C7987" t="str">
            <v>JLWSPGPWP01001-苹果午睡枕</v>
          </cell>
          <cell r="D7987" t="str">
            <v>居家布艺</v>
          </cell>
          <cell r="E7987" t="str">
            <v>是</v>
          </cell>
          <cell r="F7987" t="str">
            <v>否</v>
          </cell>
          <cell r="G7987" t="str">
            <v>25*26*16</v>
          </cell>
          <cell r="H7987" t="str">
            <v>25*26*16</v>
          </cell>
          <cell r="I7987" t="str">
            <v/>
          </cell>
          <cell r="J7987" t="str">
            <v>件</v>
          </cell>
          <cell r="K7987" t="str">
            <v/>
          </cell>
          <cell r="L7987" t="str">
            <v/>
          </cell>
          <cell r="M7987" t="str">
            <v>17.50</v>
          </cell>
        </row>
        <row r="7988">
          <cell r="A7988" t="str">
            <v>JLWSPGPWP01002</v>
          </cell>
          <cell r="B7988" t="str">
            <v>苹果午睡枕</v>
          </cell>
          <cell r="C7988" t="str">
            <v>JLWSPGPWP01002-苹果午睡枕</v>
          </cell>
          <cell r="D7988" t="str">
            <v>居家布艺</v>
          </cell>
          <cell r="E7988" t="str">
            <v>是</v>
          </cell>
          <cell r="F7988" t="str">
            <v>否</v>
          </cell>
          <cell r="G7988" t="str">
            <v>25*26*16</v>
          </cell>
          <cell r="H7988" t="str">
            <v>25*26*16</v>
          </cell>
          <cell r="I7988" t="str">
            <v/>
          </cell>
          <cell r="J7988" t="str">
            <v>件</v>
          </cell>
          <cell r="K7988" t="str">
            <v/>
          </cell>
          <cell r="L7988" t="str">
            <v/>
          </cell>
          <cell r="M7988" t="str">
            <v>17.50</v>
          </cell>
        </row>
        <row r="7989">
          <cell r="A7989" t="str">
            <v>JLWSPGPWP01003</v>
          </cell>
          <cell r="B7989" t="str">
            <v>苹果午睡枕</v>
          </cell>
          <cell r="C7989" t="str">
            <v>JLWSPGPWP01003-苹果午睡枕</v>
          </cell>
          <cell r="D7989" t="str">
            <v>居家布艺</v>
          </cell>
          <cell r="E7989" t="str">
            <v>是</v>
          </cell>
          <cell r="F7989" t="str">
            <v>否</v>
          </cell>
          <cell r="G7989" t="str">
            <v>25*26*16</v>
          </cell>
          <cell r="H7989" t="str">
            <v>25*26*16</v>
          </cell>
          <cell r="I7989" t="str">
            <v/>
          </cell>
          <cell r="J7989" t="str">
            <v>件</v>
          </cell>
          <cell r="K7989" t="str">
            <v/>
          </cell>
          <cell r="L7989" t="str">
            <v/>
          </cell>
          <cell r="M7989" t="str">
            <v>17.50</v>
          </cell>
        </row>
        <row r="7990">
          <cell r="A7990" t="str">
            <v>JLWSPGPWP01004</v>
          </cell>
          <cell r="B7990" t="str">
            <v>苹果午睡枕</v>
          </cell>
          <cell r="C7990" t="str">
            <v>JLWSPGPWP01004-苹果午睡枕</v>
          </cell>
          <cell r="D7990" t="str">
            <v>居家布艺</v>
          </cell>
          <cell r="E7990" t="str">
            <v>是</v>
          </cell>
          <cell r="F7990" t="str">
            <v>否</v>
          </cell>
          <cell r="G7990" t="str">
            <v>25*26*16</v>
          </cell>
          <cell r="H7990" t="str">
            <v>25*26*16</v>
          </cell>
          <cell r="I7990" t="str">
            <v/>
          </cell>
          <cell r="J7990" t="str">
            <v>件</v>
          </cell>
          <cell r="K7990" t="str">
            <v/>
          </cell>
          <cell r="L7990" t="str">
            <v/>
          </cell>
          <cell r="M7990" t="str">
            <v>17.50</v>
          </cell>
        </row>
        <row r="7991">
          <cell r="A7991" t="str">
            <v>JLWSPGPWP01005</v>
          </cell>
          <cell r="B7991" t="str">
            <v>苹果午睡枕</v>
          </cell>
          <cell r="C7991" t="str">
            <v>JLWSPGPWP01005-苹果午睡枕</v>
          </cell>
          <cell r="D7991" t="str">
            <v>居家布艺</v>
          </cell>
          <cell r="E7991" t="str">
            <v>是</v>
          </cell>
          <cell r="F7991" t="str">
            <v>否</v>
          </cell>
          <cell r="G7991" t="str">
            <v>25*26*16</v>
          </cell>
          <cell r="H7991" t="str">
            <v>25*26*16</v>
          </cell>
          <cell r="I7991" t="str">
            <v/>
          </cell>
          <cell r="J7991" t="str">
            <v>件</v>
          </cell>
          <cell r="K7991" t="str">
            <v/>
          </cell>
          <cell r="L7991" t="str">
            <v/>
          </cell>
          <cell r="M7991" t="str">
            <v>17.50</v>
          </cell>
        </row>
        <row r="7992">
          <cell r="A7992" t="str">
            <v>JLWSPGPWP01006</v>
          </cell>
          <cell r="B7992" t="str">
            <v>苹果午睡枕</v>
          </cell>
          <cell r="C7992" t="str">
            <v>JLWSPGPWP01006-苹果午睡枕</v>
          </cell>
          <cell r="D7992" t="str">
            <v>居家布艺</v>
          </cell>
          <cell r="E7992" t="str">
            <v>是</v>
          </cell>
          <cell r="F7992" t="str">
            <v>否</v>
          </cell>
          <cell r="G7992" t="str">
            <v>25*26*16</v>
          </cell>
          <cell r="H7992" t="str">
            <v>25*26*16</v>
          </cell>
          <cell r="I7992" t="str">
            <v/>
          </cell>
          <cell r="J7992" t="str">
            <v>件</v>
          </cell>
          <cell r="K7992" t="str">
            <v/>
          </cell>
          <cell r="L7992" t="str">
            <v/>
          </cell>
          <cell r="M7992" t="str">
            <v>17.50</v>
          </cell>
        </row>
        <row r="7993">
          <cell r="A7993" t="str">
            <v>JLWSPDPWP01001</v>
          </cell>
          <cell r="B7993" t="str">
            <v>胖墩墩午睡枕</v>
          </cell>
          <cell r="C7993" t="str">
            <v>JLWSPDPWP01001-胖墩墩午睡枕</v>
          </cell>
          <cell r="D7993" t="str">
            <v>居家布艺</v>
          </cell>
          <cell r="E7993" t="str">
            <v>是</v>
          </cell>
          <cell r="F7993" t="str">
            <v>否</v>
          </cell>
          <cell r="G7993" t="str">
            <v>25*27*16</v>
          </cell>
          <cell r="H7993" t="str">
            <v>25*27*16</v>
          </cell>
          <cell r="I7993" t="str">
            <v/>
          </cell>
          <cell r="J7993" t="str">
            <v>件</v>
          </cell>
          <cell r="K7993" t="str">
            <v/>
          </cell>
          <cell r="L7993" t="str">
            <v/>
          </cell>
          <cell r="M7993" t="str">
            <v>16.70</v>
          </cell>
        </row>
        <row r="7994">
          <cell r="A7994" t="str">
            <v>JLWSPDPWP01002</v>
          </cell>
          <cell r="B7994" t="str">
            <v>胖墩墩午睡枕</v>
          </cell>
          <cell r="C7994" t="str">
            <v>JLWSPDPWP01002-胖墩墩午睡枕</v>
          </cell>
          <cell r="D7994" t="str">
            <v>居家布艺</v>
          </cell>
          <cell r="E7994" t="str">
            <v>是</v>
          </cell>
          <cell r="F7994" t="str">
            <v>否</v>
          </cell>
          <cell r="G7994" t="str">
            <v>25*27*16</v>
          </cell>
          <cell r="H7994" t="str">
            <v>25*27*16</v>
          </cell>
          <cell r="I7994" t="str">
            <v/>
          </cell>
          <cell r="J7994" t="str">
            <v>件</v>
          </cell>
          <cell r="K7994" t="str">
            <v/>
          </cell>
          <cell r="L7994" t="str">
            <v/>
          </cell>
          <cell r="M7994" t="str">
            <v>16.70</v>
          </cell>
        </row>
        <row r="7995">
          <cell r="A7995" t="str">
            <v>JLWSPDPWP01003</v>
          </cell>
          <cell r="B7995" t="str">
            <v>胖墩墩午睡枕</v>
          </cell>
          <cell r="C7995" t="str">
            <v>JLWSPDPWP01003-胖墩墩午睡枕</v>
          </cell>
          <cell r="D7995" t="str">
            <v>居家布艺</v>
          </cell>
          <cell r="E7995" t="str">
            <v>是</v>
          </cell>
          <cell r="F7995" t="str">
            <v>否</v>
          </cell>
          <cell r="G7995" t="str">
            <v>25*27*16</v>
          </cell>
          <cell r="H7995" t="str">
            <v>25*27*16</v>
          </cell>
          <cell r="I7995" t="str">
            <v/>
          </cell>
          <cell r="J7995" t="str">
            <v>件</v>
          </cell>
          <cell r="K7995" t="str">
            <v/>
          </cell>
          <cell r="L7995" t="str">
            <v/>
          </cell>
          <cell r="M7995" t="str">
            <v>16.70</v>
          </cell>
        </row>
        <row r="7996">
          <cell r="A7996" t="str">
            <v>JLWSPDPWP01004</v>
          </cell>
          <cell r="B7996" t="str">
            <v>胖墩墩午睡枕</v>
          </cell>
          <cell r="C7996" t="str">
            <v>JLWSPDPWP01004-胖墩墩午睡枕</v>
          </cell>
          <cell r="D7996" t="str">
            <v>居家布艺</v>
          </cell>
          <cell r="E7996" t="str">
            <v>是</v>
          </cell>
          <cell r="F7996" t="str">
            <v>否</v>
          </cell>
          <cell r="G7996" t="str">
            <v>25*27*16</v>
          </cell>
          <cell r="H7996" t="str">
            <v>25*27*16</v>
          </cell>
          <cell r="I7996" t="str">
            <v/>
          </cell>
          <cell r="J7996" t="str">
            <v>件</v>
          </cell>
          <cell r="K7996" t="str">
            <v/>
          </cell>
          <cell r="L7996" t="str">
            <v/>
          </cell>
          <cell r="M7996" t="str">
            <v>16.70</v>
          </cell>
        </row>
        <row r="7997">
          <cell r="A7997" t="str">
            <v>JLWSPDPWP01005</v>
          </cell>
          <cell r="B7997" t="str">
            <v>胖墩墩午睡枕</v>
          </cell>
          <cell r="C7997" t="str">
            <v>JLWSPDPWP01005-胖墩墩午睡枕</v>
          </cell>
          <cell r="D7997" t="str">
            <v>居家布艺</v>
          </cell>
          <cell r="E7997" t="str">
            <v>是</v>
          </cell>
          <cell r="F7997" t="str">
            <v>否</v>
          </cell>
          <cell r="G7997" t="str">
            <v>25*27*16</v>
          </cell>
          <cell r="H7997" t="str">
            <v>25*27*16</v>
          </cell>
          <cell r="I7997" t="str">
            <v/>
          </cell>
          <cell r="J7997" t="str">
            <v>件</v>
          </cell>
          <cell r="K7997" t="str">
            <v/>
          </cell>
          <cell r="L7997" t="str">
            <v/>
          </cell>
          <cell r="M7997" t="str">
            <v>16.70</v>
          </cell>
        </row>
        <row r="7998">
          <cell r="A7998" t="str">
            <v>JLWSPDPWP01006</v>
          </cell>
          <cell r="B7998" t="str">
            <v>胖墩墩午睡枕</v>
          </cell>
          <cell r="C7998" t="str">
            <v>JLWSPDPWP01006-胖墩墩午睡枕</v>
          </cell>
          <cell r="D7998" t="str">
            <v>居家布艺</v>
          </cell>
          <cell r="E7998" t="str">
            <v>是</v>
          </cell>
          <cell r="F7998" t="str">
            <v>否</v>
          </cell>
          <cell r="G7998" t="str">
            <v>25*27*16</v>
          </cell>
          <cell r="H7998" t="str">
            <v>25*27*16</v>
          </cell>
          <cell r="I7998" t="str">
            <v/>
          </cell>
          <cell r="J7998" t="str">
            <v>件</v>
          </cell>
          <cell r="K7998" t="str">
            <v/>
          </cell>
          <cell r="L7998" t="str">
            <v/>
          </cell>
          <cell r="M7998" t="str">
            <v>16.70</v>
          </cell>
        </row>
        <row r="7999">
          <cell r="A7999" t="str">
            <v>JLYKJGZD8DZHPWP1001</v>
          </cell>
          <cell r="B7999" t="str">
            <v>加高腰靠+8D工学坐垫套装</v>
          </cell>
          <cell r="C7999" t="str">
            <v>JLYKJGZD8DZHPWP1001-加高腰靠+8D工学坐垫套装</v>
          </cell>
          <cell r="D7999" t="str">
            <v>居家布艺</v>
          </cell>
          <cell r="E7999" t="str">
            <v>是</v>
          </cell>
          <cell r="F7999" t="str">
            <v>否</v>
          </cell>
          <cell r="G7999" t="str">
            <v>40*37*8.5/44*15*65</v>
          </cell>
          <cell r="H7999" t="str">
            <v>40*37*8.5/44*15*65</v>
          </cell>
          <cell r="I7999" t="str">
            <v/>
          </cell>
          <cell r="J7999" t="str">
            <v>件</v>
          </cell>
          <cell r="K7999" t="str">
            <v/>
          </cell>
          <cell r="L7999" t="str">
            <v/>
          </cell>
          <cell r="M7999" t="str">
            <v>51.90</v>
          </cell>
        </row>
        <row r="8000">
          <cell r="A8000" t="str">
            <v>JLYKJGZD8DZHPWP1002</v>
          </cell>
          <cell r="B8000" t="str">
            <v>加高腰靠+8D工学坐垫套装</v>
          </cell>
          <cell r="C8000" t="str">
            <v>JLYKJGZD8DZHPWP1002-加高腰靠+8D工学坐垫套装</v>
          </cell>
          <cell r="D8000" t="str">
            <v>居家布艺</v>
          </cell>
          <cell r="E8000" t="str">
            <v>是</v>
          </cell>
          <cell r="F8000" t="str">
            <v>否</v>
          </cell>
          <cell r="G8000" t="str">
            <v>40*37*8.5/44*15*65</v>
          </cell>
          <cell r="H8000" t="str">
            <v>40*37*8.5/44*15*65</v>
          </cell>
          <cell r="I8000" t="str">
            <v/>
          </cell>
          <cell r="J8000" t="str">
            <v>件</v>
          </cell>
          <cell r="K8000" t="str">
            <v/>
          </cell>
          <cell r="L8000" t="str">
            <v/>
          </cell>
          <cell r="M8000" t="str">
            <v>51.90</v>
          </cell>
        </row>
        <row r="8001">
          <cell r="A8001" t="str">
            <v>JLYKJGZD8DZHPWP1003</v>
          </cell>
          <cell r="B8001" t="str">
            <v>加高腰靠+8D工学坐垫套装</v>
          </cell>
          <cell r="C8001" t="str">
            <v>JLYKJGZD8DZHPWP1003-加高腰靠+8D工学坐垫套装</v>
          </cell>
          <cell r="D8001" t="str">
            <v>居家布艺</v>
          </cell>
          <cell r="E8001" t="str">
            <v>是</v>
          </cell>
          <cell r="F8001" t="str">
            <v>否</v>
          </cell>
          <cell r="G8001" t="str">
            <v>40*37*8.5/44*15*65</v>
          </cell>
          <cell r="H8001" t="str">
            <v>40*37*8.5/44*15*65</v>
          </cell>
          <cell r="I8001" t="str">
            <v/>
          </cell>
          <cell r="J8001" t="str">
            <v>件</v>
          </cell>
          <cell r="K8001" t="str">
            <v/>
          </cell>
          <cell r="L8001" t="str">
            <v/>
          </cell>
          <cell r="M8001" t="str">
            <v>51.90</v>
          </cell>
        </row>
        <row r="8002">
          <cell r="A8002" t="str">
            <v>JLYKJGZD8DZHPWP1004</v>
          </cell>
          <cell r="B8002" t="str">
            <v>加高腰靠+8D工学坐垫套装</v>
          </cell>
          <cell r="C8002" t="str">
            <v>JLYKJGZD8DZHPWP1004-加高腰靠+8D工学坐垫套装</v>
          </cell>
          <cell r="D8002" t="str">
            <v>居家布艺</v>
          </cell>
          <cell r="E8002" t="str">
            <v>是</v>
          </cell>
          <cell r="F8002" t="str">
            <v>否</v>
          </cell>
          <cell r="G8002" t="str">
            <v>40*37*8.5/44*15*65</v>
          </cell>
          <cell r="H8002" t="str">
            <v>40*37*8.5/44*15*65</v>
          </cell>
          <cell r="I8002" t="str">
            <v/>
          </cell>
          <cell r="J8002" t="str">
            <v>件</v>
          </cell>
          <cell r="K8002" t="str">
            <v/>
          </cell>
          <cell r="L8002" t="str">
            <v/>
          </cell>
          <cell r="M8002" t="str">
            <v>51.90</v>
          </cell>
        </row>
        <row r="8003">
          <cell r="A8003" t="str">
            <v>JLYKJGZD8DZHPWP1005</v>
          </cell>
          <cell r="B8003" t="str">
            <v>加高腰靠+8D工学坐垫套装</v>
          </cell>
          <cell r="C8003" t="str">
            <v>JLYKJGZD8DZHPWP1005-加高腰靠+8D工学坐垫套装</v>
          </cell>
          <cell r="D8003" t="str">
            <v>居家布艺</v>
          </cell>
          <cell r="E8003" t="str">
            <v>是</v>
          </cell>
          <cell r="F8003" t="str">
            <v>否</v>
          </cell>
          <cell r="G8003" t="str">
            <v>40*37*8.5/44*15*65</v>
          </cell>
          <cell r="H8003" t="str">
            <v>40*37*8.5/44*15*65</v>
          </cell>
          <cell r="I8003" t="str">
            <v/>
          </cell>
          <cell r="J8003" t="str">
            <v>件</v>
          </cell>
          <cell r="K8003" t="str">
            <v/>
          </cell>
          <cell r="L8003" t="str">
            <v/>
          </cell>
          <cell r="M8003" t="str">
            <v>51.90</v>
          </cell>
        </row>
        <row r="8004">
          <cell r="A8004" t="str">
            <v>JLYKHHPWP01001</v>
          </cell>
          <cell r="B8004" t="str">
            <v>花花可调节床头靠垫+三角垫</v>
          </cell>
          <cell r="C8004" t="str">
            <v>JLYKHHPWP01001-花花可调节床头靠垫+三角垫</v>
          </cell>
          <cell r="D8004" t="str">
            <v>居家布艺</v>
          </cell>
          <cell r="E8004" t="str">
            <v>是</v>
          </cell>
          <cell r="F8004" t="str">
            <v>是</v>
          </cell>
          <cell r="G8004" t="str">
            <v>63*43*16cm/36*29*11cm</v>
          </cell>
          <cell r="H8004" t="str">
            <v>63*43*16cm/36*29*11cm</v>
          </cell>
          <cell r="I8004" t="str">
            <v/>
          </cell>
          <cell r="J8004" t="str">
            <v>件</v>
          </cell>
          <cell r="K8004" t="str">
            <v/>
          </cell>
          <cell r="L8004" t="str">
            <v/>
          </cell>
          <cell r="M8004" t="str">
            <v>51.30</v>
          </cell>
        </row>
        <row r="8005">
          <cell r="A8005" t="str">
            <v>JLYKHHPWP01002</v>
          </cell>
          <cell r="B8005" t="str">
            <v>花花可调节床头靠垫+三角垫</v>
          </cell>
          <cell r="C8005" t="str">
            <v>JLYKHHPWP01002-花花可调节床头靠垫+三角垫</v>
          </cell>
          <cell r="D8005" t="str">
            <v>居家布艺</v>
          </cell>
          <cell r="E8005" t="str">
            <v>是</v>
          </cell>
          <cell r="F8005" t="str">
            <v>是</v>
          </cell>
          <cell r="G8005" t="str">
            <v>63*43*16cm/36*29*11cm</v>
          </cell>
          <cell r="H8005" t="str">
            <v>63*43*16cm/36*29*11cm</v>
          </cell>
          <cell r="I8005" t="str">
            <v/>
          </cell>
          <cell r="J8005" t="str">
            <v>件</v>
          </cell>
          <cell r="K8005" t="str">
            <v/>
          </cell>
          <cell r="L8005" t="str">
            <v/>
          </cell>
          <cell r="M8005" t="str">
            <v>51.30</v>
          </cell>
        </row>
        <row r="8006">
          <cell r="A8006" t="str">
            <v>JLYKHHPWP01003</v>
          </cell>
          <cell r="B8006" t="str">
            <v>花花可调节床头靠垫+三角垫</v>
          </cell>
          <cell r="C8006" t="str">
            <v>JLYKHHPWP01003-花花可调节床头靠垫+三角垫</v>
          </cell>
          <cell r="D8006" t="str">
            <v>居家布艺</v>
          </cell>
          <cell r="E8006" t="str">
            <v>是</v>
          </cell>
          <cell r="F8006" t="str">
            <v>是</v>
          </cell>
          <cell r="G8006" t="str">
            <v>63*43*16cm/36*29*11cm</v>
          </cell>
          <cell r="H8006" t="str">
            <v>63*43*16cm/36*29*11cm</v>
          </cell>
          <cell r="I8006" t="str">
            <v/>
          </cell>
          <cell r="J8006" t="str">
            <v>件</v>
          </cell>
          <cell r="K8006" t="str">
            <v/>
          </cell>
          <cell r="L8006" t="str">
            <v/>
          </cell>
          <cell r="M8006" t="str">
            <v>51.30</v>
          </cell>
        </row>
        <row r="8007">
          <cell r="A8007" t="str">
            <v>JLYKHHPWP01004</v>
          </cell>
          <cell r="B8007" t="str">
            <v>花花可调节床头靠垫+三角垫</v>
          </cell>
          <cell r="C8007" t="str">
            <v>JLYKHHPWP01004-花花可调节床头靠垫+三角垫</v>
          </cell>
          <cell r="D8007" t="str">
            <v>居家布艺</v>
          </cell>
          <cell r="E8007" t="str">
            <v>是</v>
          </cell>
          <cell r="F8007" t="str">
            <v>是</v>
          </cell>
          <cell r="G8007" t="str">
            <v>63*43*16cm/36*29*11cm</v>
          </cell>
          <cell r="H8007" t="str">
            <v>63*43*16cm/36*29*11cm</v>
          </cell>
          <cell r="I8007" t="str">
            <v/>
          </cell>
          <cell r="J8007" t="str">
            <v>件</v>
          </cell>
          <cell r="K8007" t="str">
            <v/>
          </cell>
          <cell r="L8007" t="str">
            <v/>
          </cell>
          <cell r="M8007" t="str">
            <v>51.30</v>
          </cell>
        </row>
        <row r="8008">
          <cell r="A8008" t="str">
            <v>JLYKHHPWP01005</v>
          </cell>
          <cell r="B8008" t="str">
            <v>花花可调节床头靠垫+三角垫</v>
          </cell>
          <cell r="C8008" t="str">
            <v>JLYKHHPWP01005-花花可调节床头靠垫+三角垫</v>
          </cell>
          <cell r="D8008" t="str">
            <v>居家布艺</v>
          </cell>
          <cell r="E8008" t="str">
            <v>是</v>
          </cell>
          <cell r="F8008" t="str">
            <v>是</v>
          </cell>
          <cell r="G8008" t="str">
            <v>63*43*16cm/36*29*11cm</v>
          </cell>
          <cell r="H8008" t="str">
            <v>63*43*16cm/36*29*11cm</v>
          </cell>
          <cell r="I8008" t="str">
            <v/>
          </cell>
          <cell r="J8008" t="str">
            <v>件</v>
          </cell>
          <cell r="K8008" t="str">
            <v/>
          </cell>
          <cell r="L8008" t="str">
            <v/>
          </cell>
          <cell r="M8008" t="str">
            <v>51.30</v>
          </cell>
        </row>
        <row r="8009">
          <cell r="A8009" t="str">
            <v>JLYKHHPWP01006</v>
          </cell>
          <cell r="B8009" t="str">
            <v>花花可调节床头靠垫+三角垫</v>
          </cell>
          <cell r="C8009" t="str">
            <v>JLYKHHPWP01006-花花可调节床头靠垫+三角垫</v>
          </cell>
          <cell r="D8009" t="str">
            <v>居家布艺</v>
          </cell>
          <cell r="E8009" t="str">
            <v>是</v>
          </cell>
          <cell r="F8009" t="str">
            <v>是</v>
          </cell>
          <cell r="G8009" t="str">
            <v>63*43*16cm/36*29*11cm</v>
          </cell>
          <cell r="H8009" t="str">
            <v>63*43*16cm/36*29*11cm</v>
          </cell>
          <cell r="I8009" t="str">
            <v/>
          </cell>
          <cell r="J8009" t="str">
            <v>件</v>
          </cell>
          <cell r="K8009" t="str">
            <v/>
          </cell>
          <cell r="L8009" t="str">
            <v/>
          </cell>
          <cell r="M8009" t="str">
            <v>51.30</v>
          </cell>
        </row>
        <row r="8010">
          <cell r="A8010" t="str">
            <v>JLZDHBGKYHJPWP01001</v>
          </cell>
          <cell r="B8010" t="str">
            <v>H包裹减压垫+花卷顶腰靠</v>
          </cell>
          <cell r="C8010" t="str">
            <v>JLZDHBGKYHJPWP01001-H包裹减压垫+花卷顶腰靠</v>
          </cell>
          <cell r="D8010" t="str">
            <v>居家布艺</v>
          </cell>
          <cell r="E8010" t="str">
            <v>是</v>
          </cell>
          <cell r="F8010" t="str">
            <v>否</v>
          </cell>
          <cell r="G8010" t="str">
            <v>37*34*13.5/45*45*8</v>
          </cell>
          <cell r="H8010" t="str">
            <v>37*34*13.5/45*45*8</v>
          </cell>
          <cell r="I8010" t="str">
            <v/>
          </cell>
          <cell r="J8010" t="str">
            <v>件</v>
          </cell>
          <cell r="K8010" t="str">
            <v/>
          </cell>
          <cell r="L8010" t="str">
            <v/>
          </cell>
          <cell r="M8010" t="str">
            <v>45.50</v>
          </cell>
        </row>
        <row r="8011">
          <cell r="A8011" t="str">
            <v>JLZDHBGKYHJPWP01002</v>
          </cell>
          <cell r="B8011" t="str">
            <v>H包裹减压垫+花卷顶腰靠</v>
          </cell>
          <cell r="C8011" t="str">
            <v>JLZDHBGKYHJPWP01002-H包裹减压垫+花卷顶腰靠</v>
          </cell>
          <cell r="D8011" t="str">
            <v>居家布艺</v>
          </cell>
          <cell r="E8011" t="str">
            <v>是</v>
          </cell>
          <cell r="F8011" t="str">
            <v>否</v>
          </cell>
          <cell r="G8011" t="str">
            <v>37*34*13.5/45*45*8</v>
          </cell>
          <cell r="H8011" t="str">
            <v>37*34*13.5/45*45*8</v>
          </cell>
          <cell r="I8011" t="str">
            <v/>
          </cell>
          <cell r="J8011" t="str">
            <v>件</v>
          </cell>
          <cell r="K8011" t="str">
            <v/>
          </cell>
          <cell r="L8011" t="str">
            <v/>
          </cell>
          <cell r="M8011" t="str">
            <v>45.50</v>
          </cell>
        </row>
        <row r="8012">
          <cell r="A8012" t="str">
            <v>JLZDHBGKYHJPWP01003</v>
          </cell>
          <cell r="B8012" t="str">
            <v>H包裹减压垫+花卷顶腰靠</v>
          </cell>
          <cell r="C8012" t="str">
            <v>JLZDHBGKYHJPWP01003-H包裹减压垫+花卷顶腰靠</v>
          </cell>
          <cell r="D8012" t="str">
            <v>居家布艺</v>
          </cell>
          <cell r="E8012" t="str">
            <v>是</v>
          </cell>
          <cell r="F8012" t="str">
            <v>否</v>
          </cell>
          <cell r="G8012" t="str">
            <v>37*34*13.5/45*45*8</v>
          </cell>
          <cell r="H8012" t="str">
            <v>37*34*13.5/45*45*8</v>
          </cell>
          <cell r="I8012" t="str">
            <v/>
          </cell>
          <cell r="J8012" t="str">
            <v>件</v>
          </cell>
          <cell r="K8012" t="str">
            <v/>
          </cell>
          <cell r="L8012" t="str">
            <v/>
          </cell>
          <cell r="M8012" t="str">
            <v>45.50</v>
          </cell>
        </row>
        <row r="8013">
          <cell r="A8013" t="str">
            <v>JLZDHBGKYHJPWP01004</v>
          </cell>
          <cell r="B8013" t="str">
            <v>H包裹减压垫+花卷顶腰靠</v>
          </cell>
          <cell r="C8013" t="str">
            <v>JLZDHBGKYHJPWP01004-H包裹减压垫+花卷顶腰靠</v>
          </cell>
          <cell r="D8013" t="str">
            <v>居家布艺</v>
          </cell>
          <cell r="E8013" t="str">
            <v>是</v>
          </cell>
          <cell r="F8013" t="str">
            <v>否</v>
          </cell>
          <cell r="G8013" t="str">
            <v>37*34*13.5/45*45*8</v>
          </cell>
          <cell r="H8013" t="str">
            <v>37*34*13.5/45*45*8</v>
          </cell>
          <cell r="I8013" t="str">
            <v/>
          </cell>
          <cell r="J8013" t="str">
            <v>件</v>
          </cell>
          <cell r="K8013" t="str">
            <v/>
          </cell>
          <cell r="L8013" t="str">
            <v/>
          </cell>
          <cell r="M8013" t="str">
            <v>45.50</v>
          </cell>
        </row>
        <row r="8014">
          <cell r="A8014" t="str">
            <v>JLZDHBGKYHJPWP01005</v>
          </cell>
          <cell r="B8014" t="str">
            <v>H包裹减压垫+花卷顶腰靠</v>
          </cell>
          <cell r="C8014" t="str">
            <v>JLZDHBGKYHJPWP01005-H包裹减压垫+花卷顶腰靠</v>
          </cell>
          <cell r="D8014" t="str">
            <v>居家布艺</v>
          </cell>
          <cell r="E8014" t="str">
            <v>是</v>
          </cell>
          <cell r="F8014" t="str">
            <v>否</v>
          </cell>
          <cell r="G8014" t="str">
            <v>37*34*13.5/45*45*8</v>
          </cell>
          <cell r="H8014" t="str">
            <v>37*34*13.5/45*45*8</v>
          </cell>
          <cell r="I8014" t="str">
            <v/>
          </cell>
          <cell r="J8014" t="str">
            <v>件</v>
          </cell>
          <cell r="K8014" t="str">
            <v/>
          </cell>
          <cell r="L8014" t="str">
            <v/>
          </cell>
          <cell r="M8014" t="str">
            <v>45.50</v>
          </cell>
        </row>
        <row r="8015">
          <cell r="A8015" t="str">
            <v>JLZDHBGKYHJPWP01006</v>
          </cell>
          <cell r="B8015" t="str">
            <v>H包裹减压垫+花卷顶腰靠</v>
          </cell>
          <cell r="C8015" t="str">
            <v>JLZDHBGKYHJPWP01006-H包裹减压垫+花卷顶腰靠</v>
          </cell>
          <cell r="D8015" t="str">
            <v>居家布艺</v>
          </cell>
          <cell r="E8015" t="str">
            <v>是</v>
          </cell>
          <cell r="F8015" t="str">
            <v>否</v>
          </cell>
          <cell r="G8015" t="str">
            <v>37*34*13.5/45*45*8</v>
          </cell>
          <cell r="H8015" t="str">
            <v>37*34*13.5/45*45*8</v>
          </cell>
          <cell r="I8015" t="str">
            <v/>
          </cell>
          <cell r="J8015" t="str">
            <v>件</v>
          </cell>
          <cell r="K8015" t="str">
            <v/>
          </cell>
          <cell r="L8015" t="str">
            <v/>
          </cell>
          <cell r="M8015" t="str">
            <v>45.50</v>
          </cell>
        </row>
        <row r="8016">
          <cell r="A8016" t="str">
            <v>JLKYXGSZDXZCWYBC01001</v>
          </cell>
          <cell r="B8016" t="str">
            <v>小怪兽+新款痔疮坐垫</v>
          </cell>
          <cell r="C8016" t="str">
            <v>JLKYXGSZDXZCWYBC01001-小怪兽+新款痔疮坐垫</v>
          </cell>
          <cell r="D8016" t="str">
            <v>居家布艺</v>
          </cell>
          <cell r="E8016" t="str">
            <v>是</v>
          </cell>
          <cell r="F8016" t="str">
            <v>否</v>
          </cell>
          <cell r="G8016" t="str">
            <v>42*37*8cm/47.7*43*16cm</v>
          </cell>
          <cell r="H8016" t="str">
            <v>42*37*8cm/47.7*43*16cm</v>
          </cell>
          <cell r="I8016" t="str">
            <v/>
          </cell>
          <cell r="J8016" t="str">
            <v>件</v>
          </cell>
          <cell r="K8016" t="str">
            <v/>
          </cell>
          <cell r="L8016" t="str">
            <v/>
          </cell>
          <cell r="M8016" t="str">
            <v>47.10</v>
          </cell>
        </row>
        <row r="8017">
          <cell r="A8017" t="str">
            <v>JLKYXGSZDXZCWYBC01002</v>
          </cell>
          <cell r="B8017" t="str">
            <v>小怪兽+新款痔疮坐垫</v>
          </cell>
          <cell r="C8017" t="str">
            <v>JLKYXGSZDXZCWYBC01002-小怪兽+新款痔疮坐垫</v>
          </cell>
          <cell r="D8017" t="str">
            <v>居家布艺</v>
          </cell>
          <cell r="E8017" t="str">
            <v>是</v>
          </cell>
          <cell r="F8017" t="str">
            <v>否</v>
          </cell>
          <cell r="G8017" t="str">
            <v>42*37*8cm/47.7*43*16cm</v>
          </cell>
          <cell r="H8017" t="str">
            <v>42*37*8cm/47.7*43*16cm</v>
          </cell>
          <cell r="I8017" t="str">
            <v/>
          </cell>
          <cell r="J8017" t="str">
            <v>件</v>
          </cell>
          <cell r="K8017" t="str">
            <v/>
          </cell>
          <cell r="L8017" t="str">
            <v/>
          </cell>
          <cell r="M8017" t="str">
            <v>47.10</v>
          </cell>
        </row>
        <row r="8018">
          <cell r="A8018" t="str">
            <v>JLKYXGSZDXZCWYBC01003</v>
          </cell>
          <cell r="B8018" t="str">
            <v>小怪兽+新款痔疮坐垫</v>
          </cell>
          <cell r="C8018" t="str">
            <v>JLKYXGSZDXZCWYBC01003-小怪兽+新款痔疮坐垫</v>
          </cell>
          <cell r="D8018" t="str">
            <v>居家布艺</v>
          </cell>
          <cell r="E8018" t="str">
            <v>是</v>
          </cell>
          <cell r="F8018" t="str">
            <v>否</v>
          </cell>
          <cell r="G8018" t="str">
            <v>42*37*8cm/47.7*43*16cm</v>
          </cell>
          <cell r="H8018" t="str">
            <v>42*37*8cm/47.7*43*16cm</v>
          </cell>
          <cell r="I8018" t="str">
            <v/>
          </cell>
          <cell r="J8018" t="str">
            <v>件</v>
          </cell>
          <cell r="K8018" t="str">
            <v/>
          </cell>
          <cell r="L8018" t="str">
            <v/>
          </cell>
          <cell r="M8018" t="str">
            <v>47.10</v>
          </cell>
        </row>
        <row r="8019">
          <cell r="A8019" t="str">
            <v>JLKYXGSZDXZCWYBC01004</v>
          </cell>
          <cell r="B8019" t="str">
            <v>小怪兽+新款痔疮坐垫</v>
          </cell>
          <cell r="C8019" t="str">
            <v>JLKYXGSZDXZCWYBC01004-小怪兽+新款痔疮坐垫</v>
          </cell>
          <cell r="D8019" t="str">
            <v>居家布艺</v>
          </cell>
          <cell r="E8019" t="str">
            <v>是</v>
          </cell>
          <cell r="F8019" t="str">
            <v>否</v>
          </cell>
          <cell r="G8019" t="str">
            <v>42*37*8cm/47.7*43*16cm</v>
          </cell>
          <cell r="H8019" t="str">
            <v>42*37*8cm/47.7*43*16cm</v>
          </cell>
          <cell r="I8019" t="str">
            <v/>
          </cell>
          <cell r="J8019" t="str">
            <v>件</v>
          </cell>
          <cell r="K8019" t="str">
            <v/>
          </cell>
          <cell r="L8019" t="str">
            <v/>
          </cell>
          <cell r="M8019" t="str">
            <v>47.10</v>
          </cell>
        </row>
        <row r="8020">
          <cell r="A8020" t="str">
            <v>JLKYXGSZDXZCWYBC01005</v>
          </cell>
          <cell r="B8020" t="str">
            <v>小怪兽+新款痔疮坐垫</v>
          </cell>
          <cell r="C8020" t="str">
            <v>JLKYXGSZDXZCWYBC01005-小怪兽+新款痔疮坐垫</v>
          </cell>
          <cell r="D8020" t="str">
            <v>居家布艺</v>
          </cell>
          <cell r="E8020" t="str">
            <v>是</v>
          </cell>
          <cell r="F8020" t="str">
            <v>否</v>
          </cell>
          <cell r="G8020" t="str">
            <v>42*37*8cm/47.7*43*16cm</v>
          </cell>
          <cell r="H8020" t="str">
            <v>42*37*8cm/47.7*43*16cm</v>
          </cell>
          <cell r="I8020" t="str">
            <v/>
          </cell>
          <cell r="J8020" t="str">
            <v>件</v>
          </cell>
          <cell r="K8020" t="str">
            <v/>
          </cell>
          <cell r="L8020" t="str">
            <v/>
          </cell>
          <cell r="M8020" t="str">
            <v>47.10</v>
          </cell>
        </row>
        <row r="8021">
          <cell r="A8021" t="str">
            <v>JLKYXGSZDXZCWYBC01006</v>
          </cell>
          <cell r="B8021" t="str">
            <v>小怪兽+新款痔疮坐垫</v>
          </cell>
          <cell r="C8021" t="str">
            <v>JLKYXGSZDXZCWYBC01006-小怪兽+新款痔疮坐垫</v>
          </cell>
          <cell r="D8021" t="str">
            <v>居家布艺</v>
          </cell>
          <cell r="E8021" t="str">
            <v>是</v>
          </cell>
          <cell r="F8021" t="str">
            <v>否</v>
          </cell>
          <cell r="G8021" t="str">
            <v>42*37*8cm/47.7*43*16cm</v>
          </cell>
          <cell r="H8021" t="str">
            <v>42*37*8cm/47.7*43*16cm</v>
          </cell>
          <cell r="I8021" t="str">
            <v/>
          </cell>
          <cell r="J8021" t="str">
            <v>件</v>
          </cell>
          <cell r="K8021" t="str">
            <v/>
          </cell>
          <cell r="L8021" t="str">
            <v/>
          </cell>
          <cell r="M8021" t="str">
            <v>47.10</v>
          </cell>
        </row>
        <row r="8022">
          <cell r="A8022" t="str">
            <v>JLKYXGSZDXZCWYBC01007</v>
          </cell>
          <cell r="B8022" t="str">
            <v>小怪兽+新款痔疮坐垫</v>
          </cell>
          <cell r="C8022" t="str">
            <v>JLKYXGSZDXZCWYBC01007-小怪兽+新款痔疮坐垫</v>
          </cell>
          <cell r="D8022" t="str">
            <v>居家布艺</v>
          </cell>
          <cell r="E8022" t="str">
            <v>是</v>
          </cell>
          <cell r="F8022" t="str">
            <v>否</v>
          </cell>
          <cell r="G8022" t="str">
            <v>42*37*8cm/47.7*43*16cm</v>
          </cell>
          <cell r="H8022" t="str">
            <v>42*37*8cm/47.7*43*16cm</v>
          </cell>
          <cell r="I8022" t="str">
            <v/>
          </cell>
          <cell r="J8022" t="str">
            <v>件</v>
          </cell>
          <cell r="K8022" t="str">
            <v/>
          </cell>
          <cell r="L8022" t="str">
            <v/>
          </cell>
          <cell r="M8022" t="str">
            <v>47.10</v>
          </cell>
        </row>
        <row r="8023">
          <cell r="A8023" t="str">
            <v>JLKYXGSZDXZCWYBC01008</v>
          </cell>
          <cell r="B8023" t="str">
            <v>小怪兽+新款痔疮坐垫</v>
          </cell>
          <cell r="C8023" t="str">
            <v>JLKYXGSZDXZCWYBC01008-小怪兽+新款痔疮坐垫</v>
          </cell>
          <cell r="D8023" t="str">
            <v>居家布艺</v>
          </cell>
          <cell r="E8023" t="str">
            <v>是</v>
          </cell>
          <cell r="F8023" t="str">
            <v>否</v>
          </cell>
          <cell r="G8023" t="str">
            <v>42*37*8cm/47.7*43*16cm</v>
          </cell>
          <cell r="H8023" t="str">
            <v>42*37*8cm/47.7*43*16cm</v>
          </cell>
          <cell r="I8023" t="str">
            <v/>
          </cell>
          <cell r="J8023" t="str">
            <v>件</v>
          </cell>
          <cell r="K8023" t="str">
            <v/>
          </cell>
          <cell r="L8023" t="str">
            <v/>
          </cell>
          <cell r="M8023" t="str">
            <v>47.10</v>
          </cell>
        </row>
        <row r="8024">
          <cell r="A8024" t="str">
            <v>JLBZCJLPWC01001</v>
          </cell>
          <cell r="B8024" t="str">
            <v>长颈鹿抱枕内衬款</v>
          </cell>
          <cell r="C8024" t="str">
            <v>JLBZCJLPWC01001-长颈鹿抱枕内衬款</v>
          </cell>
          <cell r="D8024" t="str">
            <v>居家布艺</v>
          </cell>
          <cell r="E8024" t="str">
            <v>是</v>
          </cell>
          <cell r="F8024" t="str">
            <v>是</v>
          </cell>
          <cell r="G8024" t="str">
            <v>98*42*13</v>
          </cell>
          <cell r="H8024" t="str">
            <v>37*23*9cm</v>
          </cell>
          <cell r="I8024" t="str">
            <v/>
          </cell>
          <cell r="J8024" t="str">
            <v>件</v>
          </cell>
          <cell r="K8024" t="str">
            <v/>
          </cell>
          <cell r="L8024" t="str">
            <v/>
          </cell>
          <cell r="M8024" t="str">
            <v>42.10</v>
          </cell>
        </row>
        <row r="8025">
          <cell r="A8025" t="str">
            <v>JLBZCJLPWC01002</v>
          </cell>
          <cell r="B8025" t="str">
            <v>长颈鹿抱枕内衬款</v>
          </cell>
          <cell r="C8025" t="str">
            <v>JLBZCJLPWC01002-长颈鹿抱枕内衬款</v>
          </cell>
          <cell r="D8025" t="str">
            <v>居家布艺</v>
          </cell>
          <cell r="E8025" t="str">
            <v>是</v>
          </cell>
          <cell r="F8025" t="str">
            <v>是</v>
          </cell>
          <cell r="G8025" t="str">
            <v>98*42*13</v>
          </cell>
          <cell r="H8025" t="str">
            <v>37*23*9cm</v>
          </cell>
          <cell r="I8025" t="str">
            <v/>
          </cell>
          <cell r="J8025" t="str">
            <v>件</v>
          </cell>
          <cell r="K8025" t="str">
            <v/>
          </cell>
          <cell r="L8025" t="str">
            <v/>
          </cell>
          <cell r="M8025" t="str">
            <v>42.10</v>
          </cell>
        </row>
        <row r="8026">
          <cell r="A8026" t="str">
            <v>JLBZCJLPWC01003</v>
          </cell>
          <cell r="B8026" t="str">
            <v>长颈鹿抱枕内衬款</v>
          </cell>
          <cell r="C8026" t="str">
            <v>JLBZCJLPWC01003-长颈鹿抱枕内衬款</v>
          </cell>
          <cell r="D8026" t="str">
            <v>居家布艺</v>
          </cell>
          <cell r="E8026" t="str">
            <v>是</v>
          </cell>
          <cell r="F8026" t="str">
            <v>是</v>
          </cell>
          <cell r="G8026" t="str">
            <v>98*42*13</v>
          </cell>
          <cell r="H8026" t="str">
            <v>37*23*9cm</v>
          </cell>
          <cell r="I8026" t="str">
            <v/>
          </cell>
          <cell r="J8026" t="str">
            <v>件</v>
          </cell>
          <cell r="K8026" t="str">
            <v/>
          </cell>
          <cell r="L8026" t="str">
            <v/>
          </cell>
          <cell r="M8026" t="str">
            <v>42.10</v>
          </cell>
        </row>
        <row r="8027">
          <cell r="A8027" t="str">
            <v>JLBZCJLPWC01004</v>
          </cell>
          <cell r="B8027" t="str">
            <v>长颈鹿抱枕内衬款</v>
          </cell>
          <cell r="C8027" t="str">
            <v>JLBZCJLPWC01004-长颈鹿抱枕内衬款</v>
          </cell>
          <cell r="D8027" t="str">
            <v>居家布艺</v>
          </cell>
          <cell r="E8027" t="str">
            <v>是</v>
          </cell>
          <cell r="F8027" t="str">
            <v>是</v>
          </cell>
          <cell r="G8027" t="str">
            <v>98*42*13</v>
          </cell>
          <cell r="H8027" t="str">
            <v>37*23*9cm</v>
          </cell>
          <cell r="I8027" t="str">
            <v/>
          </cell>
          <cell r="J8027" t="str">
            <v>件</v>
          </cell>
          <cell r="K8027" t="str">
            <v/>
          </cell>
          <cell r="L8027" t="str">
            <v/>
          </cell>
          <cell r="M8027" t="str">
            <v>42.10</v>
          </cell>
        </row>
        <row r="8028">
          <cell r="A8028" t="str">
            <v>JLBZCJLPWC01005</v>
          </cell>
          <cell r="B8028" t="str">
            <v>长颈鹿抱枕内衬款</v>
          </cell>
          <cell r="C8028" t="str">
            <v>JLBZCJLPWC01005-长颈鹿抱枕内衬款</v>
          </cell>
          <cell r="D8028" t="str">
            <v>居家布艺</v>
          </cell>
          <cell r="E8028" t="str">
            <v>是</v>
          </cell>
          <cell r="F8028" t="str">
            <v>是</v>
          </cell>
          <cell r="G8028" t="str">
            <v>98*42*13</v>
          </cell>
          <cell r="H8028" t="str">
            <v>37*23*9cm</v>
          </cell>
          <cell r="I8028" t="str">
            <v/>
          </cell>
          <cell r="J8028" t="str">
            <v>件</v>
          </cell>
          <cell r="K8028" t="str">
            <v/>
          </cell>
          <cell r="L8028" t="str">
            <v/>
          </cell>
          <cell r="M8028" t="str">
            <v>42.10</v>
          </cell>
        </row>
        <row r="8029">
          <cell r="A8029" t="str">
            <v>JLBZCJLPWC01006</v>
          </cell>
          <cell r="B8029" t="str">
            <v>长颈鹿抱枕内衬款</v>
          </cell>
          <cell r="C8029" t="str">
            <v>JLBZCJLPWC01006-长颈鹿抱枕内衬款</v>
          </cell>
          <cell r="D8029" t="str">
            <v>居家布艺</v>
          </cell>
          <cell r="E8029" t="str">
            <v>是</v>
          </cell>
          <cell r="F8029" t="str">
            <v>是</v>
          </cell>
          <cell r="G8029" t="str">
            <v>98*42*13</v>
          </cell>
          <cell r="H8029" t="str">
            <v>37*23*9cm</v>
          </cell>
          <cell r="I8029" t="str">
            <v/>
          </cell>
          <cell r="J8029" t="str">
            <v>件</v>
          </cell>
          <cell r="K8029" t="str">
            <v/>
          </cell>
          <cell r="L8029" t="str">
            <v/>
          </cell>
          <cell r="M8029" t="str">
            <v>42.10</v>
          </cell>
        </row>
        <row r="8030">
          <cell r="A8030" t="str">
            <v>JLZDLYNJWYBC01001</v>
          </cell>
          <cell r="B8030" t="str">
            <v>轮椅坐垫凝胶卫衣布款</v>
          </cell>
          <cell r="C8030" t="str">
            <v>JLZDLYNJWYBC01001-轮椅坐垫凝胶款</v>
          </cell>
          <cell r="D8030" t="str">
            <v>居家布艺</v>
          </cell>
          <cell r="E8030" t="str">
            <v>是</v>
          </cell>
          <cell r="F8030" t="str">
            <v>否</v>
          </cell>
          <cell r="G8030" t="str">
            <v>45*40*8.5cm</v>
          </cell>
          <cell r="H8030" t="str">
            <v>45*40*8.5cm</v>
          </cell>
          <cell r="I8030" t="str">
            <v/>
          </cell>
          <cell r="J8030" t="str">
            <v>件</v>
          </cell>
          <cell r="K8030" t="str">
            <v/>
          </cell>
          <cell r="L8030" t="str">
            <v/>
          </cell>
          <cell r="M8030" t="str">
            <v>34.70</v>
          </cell>
        </row>
        <row r="8031">
          <cell r="A8031" t="str">
            <v>JLZDLYNJWYBC01002</v>
          </cell>
          <cell r="B8031" t="str">
            <v>轮椅坐垫凝胶卫衣布款</v>
          </cell>
          <cell r="C8031" t="str">
            <v>JLZDLYNJWYBC01002-轮椅坐垫凝胶款</v>
          </cell>
          <cell r="D8031" t="str">
            <v>居家布艺</v>
          </cell>
          <cell r="E8031" t="str">
            <v>是</v>
          </cell>
          <cell r="F8031" t="str">
            <v>否</v>
          </cell>
          <cell r="G8031" t="str">
            <v>45*40*8.5cm</v>
          </cell>
          <cell r="H8031" t="str">
            <v>45*40*8.5cm</v>
          </cell>
          <cell r="I8031" t="str">
            <v/>
          </cell>
          <cell r="J8031" t="str">
            <v>件</v>
          </cell>
          <cell r="K8031" t="str">
            <v/>
          </cell>
          <cell r="L8031" t="str">
            <v/>
          </cell>
          <cell r="M8031" t="str">
            <v>34.70</v>
          </cell>
        </row>
        <row r="8032">
          <cell r="A8032" t="str">
            <v>JLZDLYNJWYBC01003</v>
          </cell>
          <cell r="B8032" t="str">
            <v>轮椅坐垫凝胶卫衣布款</v>
          </cell>
          <cell r="C8032" t="str">
            <v>JLZDLYNJWYBC01003-轮椅坐垫凝胶款</v>
          </cell>
          <cell r="D8032" t="str">
            <v>居家布艺</v>
          </cell>
          <cell r="E8032" t="str">
            <v>是</v>
          </cell>
          <cell r="F8032" t="str">
            <v>否</v>
          </cell>
          <cell r="G8032" t="str">
            <v>45*40*8.5cm</v>
          </cell>
          <cell r="H8032" t="str">
            <v>45*40*8.5cm</v>
          </cell>
          <cell r="I8032" t="str">
            <v/>
          </cell>
          <cell r="J8032" t="str">
            <v>件</v>
          </cell>
          <cell r="K8032" t="str">
            <v/>
          </cell>
          <cell r="L8032" t="str">
            <v/>
          </cell>
          <cell r="M8032" t="str">
            <v>34.70</v>
          </cell>
        </row>
        <row r="8033">
          <cell r="A8033" t="str">
            <v>JLZDLYNJLGC01001</v>
          </cell>
          <cell r="B8033" t="str">
            <v>轮椅坐垫凝胶小菱格款</v>
          </cell>
          <cell r="C8033" t="str">
            <v>JLZDLYNJLGC01001-轮椅坐垫凝胶款</v>
          </cell>
          <cell r="D8033" t="str">
            <v>居家布艺</v>
          </cell>
          <cell r="E8033" t="str">
            <v>是</v>
          </cell>
          <cell r="F8033" t="str">
            <v>否</v>
          </cell>
          <cell r="G8033" t="str">
            <v>45*40*8.5cm</v>
          </cell>
          <cell r="H8033" t="str">
            <v>45*40*8.5cm</v>
          </cell>
          <cell r="I8033" t="str">
            <v/>
          </cell>
          <cell r="J8033" t="str">
            <v>件</v>
          </cell>
          <cell r="K8033" t="str">
            <v/>
          </cell>
          <cell r="L8033" t="str">
            <v/>
          </cell>
          <cell r="M8033" t="str">
            <v>35.20</v>
          </cell>
        </row>
        <row r="8034">
          <cell r="A8034" t="str">
            <v>JLZDLYNJLGC01002</v>
          </cell>
          <cell r="B8034" t="str">
            <v>轮椅坐垫凝胶小菱格款</v>
          </cell>
          <cell r="C8034" t="str">
            <v>JLZDLYNJLGC01002-轮椅坐垫凝胶款</v>
          </cell>
          <cell r="D8034" t="str">
            <v>居家布艺</v>
          </cell>
          <cell r="E8034" t="str">
            <v>是</v>
          </cell>
          <cell r="F8034" t="str">
            <v>否</v>
          </cell>
          <cell r="G8034" t="str">
            <v>45*40*8.5cm</v>
          </cell>
          <cell r="H8034" t="str">
            <v>45*40*8.5cm</v>
          </cell>
          <cell r="I8034" t="str">
            <v/>
          </cell>
          <cell r="J8034" t="str">
            <v>件</v>
          </cell>
          <cell r="K8034" t="str">
            <v/>
          </cell>
          <cell r="L8034" t="str">
            <v/>
          </cell>
          <cell r="M8034" t="str">
            <v>35.20</v>
          </cell>
        </row>
        <row r="8035">
          <cell r="A8035" t="str">
            <v>JLZDRCNJWYBC01001</v>
          </cell>
          <cell r="B8035" t="str">
            <v>四叶草褥疮坐垫凝胶卫衣布款</v>
          </cell>
          <cell r="C8035" t="str">
            <v>JLZDRCNJWYBC01001-四叶草褥疮坐垫凝胶款</v>
          </cell>
          <cell r="D8035" t="str">
            <v>居家布艺</v>
          </cell>
          <cell r="E8035" t="str">
            <v>是</v>
          </cell>
          <cell r="F8035" t="str">
            <v>否</v>
          </cell>
          <cell r="G8035" t="str">
            <v>45*40*8cm</v>
          </cell>
          <cell r="H8035" t="str">
            <v>45*40*8cm</v>
          </cell>
          <cell r="I8035" t="str">
            <v/>
          </cell>
          <cell r="J8035" t="str">
            <v>件</v>
          </cell>
          <cell r="K8035" t="str">
            <v/>
          </cell>
          <cell r="L8035" t="str">
            <v/>
          </cell>
          <cell r="M8035" t="str">
            <v>35.20</v>
          </cell>
        </row>
        <row r="8036">
          <cell r="A8036" t="str">
            <v>JLZDRCNJWYBC01002</v>
          </cell>
          <cell r="B8036" t="str">
            <v>四叶草褥疮坐垫凝胶卫衣布款</v>
          </cell>
          <cell r="C8036" t="str">
            <v>JLZDRCNJWYBC01002-四叶草褥疮坐垫凝胶款</v>
          </cell>
          <cell r="D8036" t="str">
            <v>居家布艺</v>
          </cell>
          <cell r="E8036" t="str">
            <v>是</v>
          </cell>
          <cell r="F8036" t="str">
            <v>否</v>
          </cell>
          <cell r="G8036" t="str">
            <v>45*40*8cm</v>
          </cell>
          <cell r="H8036" t="str">
            <v>45*40*8cm</v>
          </cell>
          <cell r="I8036" t="str">
            <v/>
          </cell>
          <cell r="J8036" t="str">
            <v>件</v>
          </cell>
          <cell r="K8036" t="str">
            <v/>
          </cell>
          <cell r="L8036" t="str">
            <v/>
          </cell>
          <cell r="M8036" t="str">
            <v>35.20</v>
          </cell>
        </row>
        <row r="8037">
          <cell r="A8037" t="str">
            <v>JLZDRCNJWYBC01003</v>
          </cell>
          <cell r="B8037" t="str">
            <v>四叶草褥疮坐垫凝胶卫衣布款</v>
          </cell>
          <cell r="C8037" t="str">
            <v>JLZDRCNJWYBC01003-四叶草褥疮坐垫凝胶款</v>
          </cell>
          <cell r="D8037" t="str">
            <v>居家布艺</v>
          </cell>
          <cell r="E8037" t="str">
            <v>是</v>
          </cell>
          <cell r="F8037" t="str">
            <v>否</v>
          </cell>
          <cell r="G8037" t="str">
            <v>45*40*8cm</v>
          </cell>
          <cell r="H8037" t="str">
            <v>45*40*8cm</v>
          </cell>
          <cell r="I8037" t="str">
            <v/>
          </cell>
          <cell r="J8037" t="str">
            <v>件</v>
          </cell>
          <cell r="K8037" t="str">
            <v/>
          </cell>
          <cell r="L8037" t="str">
            <v/>
          </cell>
          <cell r="M8037" t="str">
            <v>35.20</v>
          </cell>
        </row>
        <row r="8038">
          <cell r="A8038" t="str">
            <v>JLZDRCNJLGC01001</v>
          </cell>
          <cell r="B8038" t="str">
            <v>四叶草褥疮坐垫凝胶小菱格款</v>
          </cell>
          <cell r="C8038" t="str">
            <v>JLZDRCNJLGC01001-四叶草褥疮坐垫凝胶款</v>
          </cell>
          <cell r="D8038" t="str">
            <v>居家布艺</v>
          </cell>
          <cell r="E8038" t="str">
            <v>是</v>
          </cell>
          <cell r="F8038" t="str">
            <v>否</v>
          </cell>
          <cell r="G8038" t="str">
            <v>45*40*8cm</v>
          </cell>
          <cell r="H8038" t="str">
            <v>45*40*8cm</v>
          </cell>
          <cell r="I8038" t="str">
            <v/>
          </cell>
          <cell r="J8038" t="str">
            <v>件</v>
          </cell>
          <cell r="K8038" t="str">
            <v/>
          </cell>
          <cell r="L8038" t="str">
            <v/>
          </cell>
          <cell r="M8038" t="str">
            <v>35.70</v>
          </cell>
        </row>
        <row r="8039">
          <cell r="A8039" t="str">
            <v>JLZDRCNJLGC01002</v>
          </cell>
          <cell r="B8039" t="str">
            <v>四叶草褥疮坐垫凝胶小菱格款</v>
          </cell>
          <cell r="C8039" t="str">
            <v>JLZDRCNJLGC01002-四叶草褥疮坐垫凝胶款</v>
          </cell>
          <cell r="D8039" t="str">
            <v>居家布艺</v>
          </cell>
          <cell r="E8039" t="str">
            <v>是</v>
          </cell>
          <cell r="F8039" t="str">
            <v>否</v>
          </cell>
          <cell r="G8039" t="str">
            <v>45*40*8cm</v>
          </cell>
          <cell r="H8039" t="str">
            <v>45*40*8cm</v>
          </cell>
          <cell r="I8039" t="str">
            <v/>
          </cell>
          <cell r="J8039" t="str">
            <v>件</v>
          </cell>
          <cell r="K8039" t="str">
            <v/>
          </cell>
          <cell r="L8039" t="str">
            <v/>
          </cell>
          <cell r="M8039" t="str">
            <v>35.70</v>
          </cell>
        </row>
        <row r="8040">
          <cell r="A8040" t="str">
            <v>BKXSD-LS</v>
          </cell>
          <cell r="B8040" t="str">
            <v>贝壳学生垫</v>
          </cell>
          <cell r="C8040" t="str">
            <v>BKXSD-LS-贝壳学生垫</v>
          </cell>
          <cell r="D8040" t="str">
            <v>居家布艺</v>
          </cell>
          <cell r="E8040" t="str">
            <v>是</v>
          </cell>
          <cell r="F8040" t="str">
            <v>是</v>
          </cell>
          <cell r="G8040" t="str">
            <v>37*33*4cm</v>
          </cell>
          <cell r="H8040" t="str">
            <v>37*33*4cm</v>
          </cell>
          <cell r="I8040" t="str">
            <v/>
          </cell>
          <cell r="J8040" t="str">
            <v>件</v>
          </cell>
          <cell r="K8040" t="str">
            <v/>
          </cell>
          <cell r="L8040" t="str">
            <v/>
          </cell>
          <cell r="M8040" t="str">
            <v>19.00</v>
          </cell>
        </row>
        <row r="8041">
          <cell r="A8041" t="str">
            <v>BKXSD-NL</v>
          </cell>
          <cell r="B8041" t="str">
            <v>贝壳学生垫</v>
          </cell>
          <cell r="C8041" t="str">
            <v>BKXSD-NL-贝壳学生垫</v>
          </cell>
          <cell r="D8041" t="str">
            <v>居家布艺</v>
          </cell>
          <cell r="E8041" t="str">
            <v>是</v>
          </cell>
          <cell r="F8041" t="str">
            <v>是</v>
          </cell>
          <cell r="G8041" t="str">
            <v>37*33*4cm</v>
          </cell>
          <cell r="H8041" t="str">
            <v>37*33*4cm</v>
          </cell>
          <cell r="I8041" t="str">
            <v/>
          </cell>
          <cell r="J8041" t="str">
            <v>件</v>
          </cell>
          <cell r="K8041" t="str">
            <v/>
          </cell>
          <cell r="L8041" t="str">
            <v/>
          </cell>
          <cell r="M8041" t="str">
            <v>19.00</v>
          </cell>
        </row>
        <row r="8042">
          <cell r="A8042" t="str">
            <v>BKXSD-FS</v>
          </cell>
          <cell r="B8042" t="str">
            <v>贝壳学生垫</v>
          </cell>
          <cell r="C8042" t="str">
            <v>BKXSD-FS-贝壳学生垫</v>
          </cell>
          <cell r="D8042" t="str">
            <v>居家布艺</v>
          </cell>
          <cell r="E8042" t="str">
            <v>是</v>
          </cell>
          <cell r="F8042" t="str">
            <v>是</v>
          </cell>
          <cell r="G8042" t="str">
            <v>37*33*4cm</v>
          </cell>
          <cell r="H8042" t="str">
            <v>37*33*4cm</v>
          </cell>
          <cell r="I8042" t="str">
            <v/>
          </cell>
          <cell r="J8042" t="str">
            <v>件</v>
          </cell>
          <cell r="K8042" t="str">
            <v/>
          </cell>
          <cell r="L8042" t="str">
            <v/>
          </cell>
          <cell r="M8042" t="str">
            <v>19.00</v>
          </cell>
        </row>
        <row r="8043">
          <cell r="A8043" t="str">
            <v>BKXSD-SH</v>
          </cell>
          <cell r="B8043" t="str">
            <v>贝壳学生垫</v>
          </cell>
          <cell r="C8043" t="str">
            <v>BKXSD-SH-贝壳学生垫</v>
          </cell>
          <cell r="D8043" t="str">
            <v>居家布艺</v>
          </cell>
          <cell r="E8043" t="str">
            <v>是</v>
          </cell>
          <cell r="F8043" t="str">
            <v>是</v>
          </cell>
          <cell r="G8043" t="str">
            <v>37*33*4cm</v>
          </cell>
          <cell r="H8043" t="str">
            <v>37*33*4cm</v>
          </cell>
          <cell r="I8043" t="str">
            <v/>
          </cell>
          <cell r="J8043" t="str">
            <v>件</v>
          </cell>
          <cell r="K8043" t="str">
            <v/>
          </cell>
          <cell r="L8043" t="str">
            <v/>
          </cell>
          <cell r="M8043" t="str">
            <v>19.00</v>
          </cell>
        </row>
        <row r="8044">
          <cell r="A8044" t="str">
            <v>TZYK-ML</v>
          </cell>
          <cell r="B8044" t="str">
            <v>兔子腰垫</v>
          </cell>
          <cell r="C8044" t="str">
            <v>TZYK-ML-兔子腰垫</v>
          </cell>
          <cell r="D8044" t="str">
            <v>居家布艺</v>
          </cell>
          <cell r="E8044" t="str">
            <v>是</v>
          </cell>
          <cell r="F8044" t="str">
            <v>是</v>
          </cell>
          <cell r="G8044" t="str">
            <v>55*28*9cm</v>
          </cell>
          <cell r="H8044" t="str">
            <v>55*28*9cm</v>
          </cell>
          <cell r="I8044" t="str">
            <v/>
          </cell>
          <cell r="J8044" t="str">
            <v>件</v>
          </cell>
          <cell r="K8044" t="str">
            <v/>
          </cell>
          <cell r="L8044" t="str">
            <v/>
          </cell>
          <cell r="M8044" t="str">
            <v>16.00</v>
          </cell>
        </row>
        <row r="8045">
          <cell r="A8045" t="str">
            <v>TZYK-MB</v>
          </cell>
          <cell r="B8045" t="str">
            <v>兔子腰垫</v>
          </cell>
          <cell r="C8045" t="str">
            <v>TZYK-MB-兔子腰垫</v>
          </cell>
          <cell r="D8045" t="str">
            <v>居家布艺</v>
          </cell>
          <cell r="E8045" t="str">
            <v>是</v>
          </cell>
          <cell r="F8045" t="str">
            <v>是</v>
          </cell>
          <cell r="G8045" t="str">
            <v>55*28*9cm</v>
          </cell>
          <cell r="H8045" t="str">
            <v>55*28*9cm</v>
          </cell>
          <cell r="I8045" t="str">
            <v/>
          </cell>
          <cell r="J8045" t="str">
            <v>件</v>
          </cell>
          <cell r="K8045" t="str">
            <v/>
          </cell>
          <cell r="L8045" t="str">
            <v/>
          </cell>
          <cell r="M8045" t="str">
            <v>16.00</v>
          </cell>
        </row>
        <row r="8046">
          <cell r="A8046" t="str">
            <v>TZYK-MH</v>
          </cell>
          <cell r="B8046" t="str">
            <v>兔子腰垫</v>
          </cell>
          <cell r="C8046" t="str">
            <v>TZYK-MH-兔子腰垫</v>
          </cell>
          <cell r="D8046" t="str">
            <v>居家布艺</v>
          </cell>
          <cell r="E8046" t="str">
            <v>是</v>
          </cell>
          <cell r="F8046" t="str">
            <v>是</v>
          </cell>
          <cell r="G8046" t="str">
            <v>55*28*9cm</v>
          </cell>
          <cell r="H8046" t="str">
            <v>55*28*9cm</v>
          </cell>
          <cell r="I8046" t="str">
            <v/>
          </cell>
          <cell r="J8046" t="str">
            <v>件</v>
          </cell>
          <cell r="K8046" t="str">
            <v/>
          </cell>
          <cell r="L8046" t="str">
            <v/>
          </cell>
          <cell r="M8046" t="str">
            <v>16.00</v>
          </cell>
        </row>
        <row r="8047">
          <cell r="A8047" t="str">
            <v>TZYK-MY</v>
          </cell>
          <cell r="B8047" t="str">
            <v>兔子腰垫</v>
          </cell>
          <cell r="C8047" t="str">
            <v>TZYK-MY-兔子腰垫</v>
          </cell>
          <cell r="D8047" t="str">
            <v>居家布艺</v>
          </cell>
          <cell r="E8047" t="str">
            <v>是</v>
          </cell>
          <cell r="F8047" t="str">
            <v>是</v>
          </cell>
          <cell r="G8047" t="str">
            <v>55*28*9cm</v>
          </cell>
          <cell r="H8047" t="str">
            <v>55*28*9cm</v>
          </cell>
          <cell r="I8047" t="str">
            <v/>
          </cell>
          <cell r="J8047" t="str">
            <v>件</v>
          </cell>
          <cell r="K8047" t="str">
            <v/>
          </cell>
          <cell r="L8047" t="str">
            <v/>
          </cell>
          <cell r="M8047" t="str">
            <v>16.00</v>
          </cell>
        </row>
        <row r="8048">
          <cell r="A8048" t="str">
            <v>TZYK-MF</v>
          </cell>
          <cell r="B8048" t="str">
            <v>兔子腰垫</v>
          </cell>
          <cell r="C8048" t="str">
            <v>TZYK-MF-兔子腰垫</v>
          </cell>
          <cell r="D8048" t="str">
            <v>居家布艺</v>
          </cell>
          <cell r="E8048" t="str">
            <v>是</v>
          </cell>
          <cell r="F8048" t="str">
            <v>是</v>
          </cell>
          <cell r="G8048" t="str">
            <v>55*28*9cm</v>
          </cell>
          <cell r="H8048" t="str">
            <v>55*28*9cm</v>
          </cell>
          <cell r="I8048" t="str">
            <v/>
          </cell>
          <cell r="J8048" t="str">
            <v>件</v>
          </cell>
          <cell r="K8048" t="str">
            <v/>
          </cell>
          <cell r="L8048" t="str">
            <v/>
          </cell>
          <cell r="M8048" t="str">
            <v>16.00</v>
          </cell>
        </row>
        <row r="8049">
          <cell r="A8049" t="str">
            <v>HBZD-QH</v>
          </cell>
          <cell r="B8049" t="str">
            <v>花瓣坐垫</v>
          </cell>
          <cell r="C8049" t="str">
            <v>HBZD-QH-花瓣坐垫</v>
          </cell>
          <cell r="D8049" t="str">
            <v>居家布艺</v>
          </cell>
          <cell r="E8049" t="str">
            <v>是</v>
          </cell>
          <cell r="F8049" t="str">
            <v>是</v>
          </cell>
          <cell r="G8049" t="str">
            <v>42*42*6cm</v>
          </cell>
          <cell r="H8049" t="str">
            <v>42*42*6cm</v>
          </cell>
          <cell r="I8049" t="str">
            <v/>
          </cell>
          <cell r="J8049" t="str">
            <v>件</v>
          </cell>
          <cell r="K8049" t="str">
            <v/>
          </cell>
          <cell r="L8049" t="str">
            <v/>
          </cell>
          <cell r="M8049" t="str">
            <v>23.00</v>
          </cell>
        </row>
        <row r="8050">
          <cell r="A8050" t="str">
            <v>HBZD-SH</v>
          </cell>
          <cell r="B8050" t="str">
            <v>花瓣坐垫</v>
          </cell>
          <cell r="C8050" t="str">
            <v>HBZD-SH-花瓣坐垫</v>
          </cell>
          <cell r="D8050" t="str">
            <v>居家布艺</v>
          </cell>
          <cell r="E8050" t="str">
            <v>是</v>
          </cell>
          <cell r="F8050" t="str">
            <v>是</v>
          </cell>
          <cell r="G8050" t="str">
            <v>42*42*6cm</v>
          </cell>
          <cell r="H8050" t="str">
            <v>42*42*6cm</v>
          </cell>
          <cell r="I8050" t="str">
            <v/>
          </cell>
          <cell r="J8050" t="str">
            <v>件</v>
          </cell>
          <cell r="K8050" t="str">
            <v/>
          </cell>
          <cell r="L8050" t="str">
            <v/>
          </cell>
          <cell r="M8050" t="str">
            <v>23.00</v>
          </cell>
        </row>
        <row r="8051">
          <cell r="A8051" t="str">
            <v>HBZD-ML</v>
          </cell>
          <cell r="B8051" t="str">
            <v>花瓣坐垫</v>
          </cell>
          <cell r="C8051" t="str">
            <v>HBZD-ML-花瓣坐垫</v>
          </cell>
          <cell r="D8051" t="str">
            <v>居家布艺</v>
          </cell>
          <cell r="E8051" t="str">
            <v>是</v>
          </cell>
          <cell r="F8051" t="str">
            <v>是</v>
          </cell>
          <cell r="G8051" t="str">
            <v>42*42*6cm</v>
          </cell>
          <cell r="H8051" t="str">
            <v>42*42*6cm</v>
          </cell>
          <cell r="I8051" t="str">
            <v/>
          </cell>
          <cell r="J8051" t="str">
            <v>件</v>
          </cell>
          <cell r="K8051" t="str">
            <v/>
          </cell>
          <cell r="L8051" t="str">
            <v/>
          </cell>
          <cell r="M8051" t="str">
            <v>23.00</v>
          </cell>
        </row>
        <row r="8052">
          <cell r="A8052" t="str">
            <v>MXHXWSZHS01</v>
          </cell>
          <cell r="B8052" t="str">
            <v>萌学护胸午睡枕</v>
          </cell>
          <cell r="C8052" t="str">
            <v>MXHXWSZHS01-萌学护胸午睡枕</v>
          </cell>
          <cell r="D8052" t="str">
            <v>居家布艺</v>
          </cell>
          <cell r="E8052" t="str">
            <v>是</v>
          </cell>
          <cell r="F8052" t="str">
            <v>否</v>
          </cell>
          <cell r="G8052" t="str">
            <v>39*21*4.5</v>
          </cell>
          <cell r="H8052" t="str">
            <v>41*60</v>
          </cell>
          <cell r="I8052" t="str">
            <v/>
          </cell>
          <cell r="J8052" t="str">
            <v>件</v>
          </cell>
          <cell r="K8052" t="str">
            <v/>
          </cell>
          <cell r="L8052" t="str">
            <v/>
          </cell>
          <cell r="M8052" t="str">
            <v>20.00</v>
          </cell>
        </row>
        <row r="8053">
          <cell r="A8053" t="str">
            <v>MXHXWSZZS02</v>
          </cell>
          <cell r="B8053" t="str">
            <v>萌学护胸午睡枕</v>
          </cell>
          <cell r="C8053" t="str">
            <v>MXHXWSZZS02-萌学护胸午睡枕</v>
          </cell>
          <cell r="D8053" t="str">
            <v>居家布艺</v>
          </cell>
          <cell r="E8053" t="str">
            <v>是</v>
          </cell>
          <cell r="F8053" t="str">
            <v>否</v>
          </cell>
          <cell r="G8053" t="str">
            <v>39*21*4.5</v>
          </cell>
          <cell r="H8053" t="str">
            <v>41*60</v>
          </cell>
          <cell r="I8053" t="str">
            <v/>
          </cell>
          <cell r="J8053" t="str">
            <v>件</v>
          </cell>
          <cell r="K8053" t="str">
            <v/>
          </cell>
          <cell r="L8053" t="str">
            <v/>
          </cell>
          <cell r="M8053" t="str">
            <v>20.00</v>
          </cell>
        </row>
        <row r="8054">
          <cell r="A8054" t="str">
            <v>MXHXWSZLS03</v>
          </cell>
          <cell r="B8054" t="str">
            <v>萌学护胸午睡枕</v>
          </cell>
          <cell r="C8054" t="str">
            <v>MXHXWSZLS03-萌学护胸午睡枕</v>
          </cell>
          <cell r="D8054" t="str">
            <v>居家布艺</v>
          </cell>
          <cell r="E8054" t="str">
            <v>是</v>
          </cell>
          <cell r="F8054" t="str">
            <v>否</v>
          </cell>
          <cell r="G8054" t="str">
            <v>39*21*4.5</v>
          </cell>
          <cell r="H8054" t="str">
            <v>41*60</v>
          </cell>
          <cell r="I8054" t="str">
            <v/>
          </cell>
          <cell r="J8054" t="str">
            <v>件</v>
          </cell>
          <cell r="K8054" t="str">
            <v/>
          </cell>
          <cell r="L8054" t="str">
            <v/>
          </cell>
          <cell r="M8054" t="str">
            <v>20.00</v>
          </cell>
        </row>
        <row r="8055">
          <cell r="A8055" t="str">
            <v>MXHXWSZFS04</v>
          </cell>
          <cell r="B8055" t="str">
            <v>萌学护胸午睡枕</v>
          </cell>
          <cell r="C8055" t="str">
            <v>MXHXWSZFS04-萌学护胸午睡枕</v>
          </cell>
          <cell r="D8055" t="str">
            <v>居家布艺</v>
          </cell>
          <cell r="E8055" t="str">
            <v>是</v>
          </cell>
          <cell r="F8055" t="str">
            <v>否</v>
          </cell>
          <cell r="G8055" t="str">
            <v>39*21*4.5</v>
          </cell>
          <cell r="H8055" t="str">
            <v>41*60</v>
          </cell>
          <cell r="I8055" t="str">
            <v/>
          </cell>
          <cell r="J8055" t="str">
            <v>件</v>
          </cell>
          <cell r="K8055" t="str">
            <v/>
          </cell>
          <cell r="L8055" t="str">
            <v/>
          </cell>
          <cell r="M8055" t="str">
            <v>20.00</v>
          </cell>
        </row>
        <row r="8056">
          <cell r="A8056" t="str">
            <v>MXHXWSZBS05</v>
          </cell>
          <cell r="B8056" t="str">
            <v>萌学护胸午睡枕</v>
          </cell>
          <cell r="C8056" t="str">
            <v>MXHXWSZBS05-萌学护胸午睡枕</v>
          </cell>
          <cell r="D8056" t="str">
            <v>居家布艺</v>
          </cell>
          <cell r="E8056" t="str">
            <v>是</v>
          </cell>
          <cell r="F8056" t="str">
            <v>否</v>
          </cell>
          <cell r="G8056" t="str">
            <v>39*21*4.5</v>
          </cell>
          <cell r="H8056" t="str">
            <v>41*60</v>
          </cell>
          <cell r="I8056" t="str">
            <v/>
          </cell>
          <cell r="J8056" t="str">
            <v>件</v>
          </cell>
          <cell r="K8056" t="str">
            <v/>
          </cell>
          <cell r="L8056" t="str">
            <v/>
          </cell>
          <cell r="M8056" t="str">
            <v>20.00</v>
          </cell>
        </row>
        <row r="8057">
          <cell r="A8057" t="str">
            <v>DDXWSZHS01</v>
          </cell>
          <cell r="B8057" t="str">
            <v>墩墩象午睡枕</v>
          </cell>
          <cell r="C8057" t="str">
            <v>DDXWSZHS01-墩墩象午睡枕</v>
          </cell>
          <cell r="D8057" t="str">
            <v>居家布艺</v>
          </cell>
          <cell r="E8057" t="str">
            <v>是</v>
          </cell>
          <cell r="F8057" t="str">
            <v>否</v>
          </cell>
          <cell r="G8057" t="str">
            <v>28*23*7</v>
          </cell>
          <cell r="H8057" t="str">
            <v>41*60</v>
          </cell>
          <cell r="I8057" t="str">
            <v/>
          </cell>
          <cell r="J8057" t="str">
            <v>件</v>
          </cell>
          <cell r="K8057" t="str">
            <v/>
          </cell>
          <cell r="L8057" t="str">
            <v/>
          </cell>
          <cell r="M8057" t="str">
            <v>14.00</v>
          </cell>
        </row>
        <row r="8058">
          <cell r="A8058" t="str">
            <v>DDXWSZZS02</v>
          </cell>
          <cell r="B8058" t="str">
            <v>墩墩象午睡枕</v>
          </cell>
          <cell r="C8058" t="str">
            <v>DDXWSZZS02-墩墩象午睡枕</v>
          </cell>
          <cell r="D8058" t="str">
            <v>居家布艺</v>
          </cell>
          <cell r="E8058" t="str">
            <v>是</v>
          </cell>
          <cell r="F8058" t="str">
            <v>否</v>
          </cell>
          <cell r="G8058" t="str">
            <v>28*23*7</v>
          </cell>
          <cell r="H8058" t="str">
            <v>41*60</v>
          </cell>
          <cell r="I8058" t="str">
            <v/>
          </cell>
          <cell r="J8058" t="str">
            <v>件</v>
          </cell>
          <cell r="K8058" t="str">
            <v/>
          </cell>
          <cell r="L8058" t="str">
            <v/>
          </cell>
          <cell r="M8058" t="str">
            <v>14.00</v>
          </cell>
        </row>
        <row r="8059">
          <cell r="A8059" t="str">
            <v>DDXWSZLS03</v>
          </cell>
          <cell r="B8059" t="str">
            <v>墩墩象午睡枕</v>
          </cell>
          <cell r="C8059" t="str">
            <v>DDXWSZLS03-墩墩象午睡枕</v>
          </cell>
          <cell r="D8059" t="str">
            <v>居家布艺</v>
          </cell>
          <cell r="E8059" t="str">
            <v>是</v>
          </cell>
          <cell r="F8059" t="str">
            <v>否</v>
          </cell>
          <cell r="G8059" t="str">
            <v>28*23*7</v>
          </cell>
          <cell r="H8059" t="str">
            <v>41*60</v>
          </cell>
          <cell r="I8059" t="str">
            <v/>
          </cell>
          <cell r="J8059" t="str">
            <v>件</v>
          </cell>
          <cell r="K8059" t="str">
            <v/>
          </cell>
          <cell r="L8059" t="str">
            <v/>
          </cell>
          <cell r="M8059" t="str">
            <v>14.00</v>
          </cell>
        </row>
        <row r="8060">
          <cell r="A8060" t="str">
            <v>DDXWSZFS04</v>
          </cell>
          <cell r="B8060" t="str">
            <v>墩墩象午睡枕</v>
          </cell>
          <cell r="C8060" t="str">
            <v>DDXWSZFS04-墩墩象午睡枕</v>
          </cell>
          <cell r="D8060" t="str">
            <v>居家布艺</v>
          </cell>
          <cell r="E8060" t="str">
            <v>是</v>
          </cell>
          <cell r="F8060" t="str">
            <v>否</v>
          </cell>
          <cell r="G8060" t="str">
            <v>28*23*7</v>
          </cell>
          <cell r="H8060" t="str">
            <v>41*60</v>
          </cell>
          <cell r="I8060" t="str">
            <v/>
          </cell>
          <cell r="J8060" t="str">
            <v>件</v>
          </cell>
          <cell r="K8060" t="str">
            <v/>
          </cell>
          <cell r="L8060" t="str">
            <v/>
          </cell>
          <cell r="M8060" t="str">
            <v>14.00</v>
          </cell>
        </row>
        <row r="8061">
          <cell r="A8061" t="str">
            <v>DDXWSZYS05</v>
          </cell>
          <cell r="B8061" t="str">
            <v>墩墩象午睡枕</v>
          </cell>
          <cell r="C8061" t="str">
            <v>DDXWSZYS05-墩墩象午睡枕</v>
          </cell>
          <cell r="D8061" t="str">
            <v>居家布艺</v>
          </cell>
          <cell r="E8061" t="str">
            <v>是</v>
          </cell>
          <cell r="F8061" t="str">
            <v>否</v>
          </cell>
          <cell r="G8061" t="str">
            <v>28*23*7</v>
          </cell>
          <cell r="H8061" t="str">
            <v>41*60</v>
          </cell>
          <cell r="I8061" t="str">
            <v/>
          </cell>
          <cell r="J8061" t="str">
            <v>件</v>
          </cell>
          <cell r="K8061" t="str">
            <v/>
          </cell>
          <cell r="L8061" t="str">
            <v/>
          </cell>
          <cell r="M8061" t="str">
            <v>14.00</v>
          </cell>
        </row>
        <row r="8062">
          <cell r="A8062" t="str">
            <v>JJSWSZHS01</v>
          </cell>
          <cell r="B8062" t="str">
            <v>犄角兽午睡枕</v>
          </cell>
          <cell r="C8062" t="str">
            <v>JJSWSZHS01-犄角兽午睡枕</v>
          </cell>
          <cell r="D8062" t="str">
            <v>居家布艺</v>
          </cell>
          <cell r="E8062" t="str">
            <v>是</v>
          </cell>
          <cell r="F8062" t="str">
            <v>否</v>
          </cell>
          <cell r="G8062" t="str">
            <v>35.5*20*10</v>
          </cell>
          <cell r="H8062" t="str">
            <v>41*60</v>
          </cell>
          <cell r="I8062" t="str">
            <v/>
          </cell>
          <cell r="J8062" t="str">
            <v>件</v>
          </cell>
          <cell r="K8062" t="str">
            <v/>
          </cell>
          <cell r="L8062" t="str">
            <v/>
          </cell>
          <cell r="M8062" t="str">
            <v>16.00</v>
          </cell>
        </row>
        <row r="8063">
          <cell r="A8063" t="str">
            <v>JJSWSZZS02</v>
          </cell>
          <cell r="B8063" t="str">
            <v>犄角兽午睡枕</v>
          </cell>
          <cell r="C8063" t="str">
            <v>JJSWSZZS02-犄角兽午睡枕</v>
          </cell>
          <cell r="D8063" t="str">
            <v>居家布艺</v>
          </cell>
          <cell r="E8063" t="str">
            <v>是</v>
          </cell>
          <cell r="F8063" t="str">
            <v>否</v>
          </cell>
          <cell r="G8063" t="str">
            <v>35.5*20*10</v>
          </cell>
          <cell r="H8063" t="str">
            <v>41*60</v>
          </cell>
          <cell r="I8063" t="str">
            <v/>
          </cell>
          <cell r="J8063" t="str">
            <v>件</v>
          </cell>
          <cell r="K8063" t="str">
            <v/>
          </cell>
          <cell r="L8063" t="str">
            <v/>
          </cell>
          <cell r="M8063" t="str">
            <v>16.00</v>
          </cell>
        </row>
        <row r="8064">
          <cell r="A8064" t="str">
            <v>JJSWSZLS03</v>
          </cell>
          <cell r="B8064" t="str">
            <v>犄角兽午睡枕</v>
          </cell>
          <cell r="C8064" t="str">
            <v>JJSWSZLS03-犄角兽午睡枕</v>
          </cell>
          <cell r="D8064" t="str">
            <v>居家布艺</v>
          </cell>
          <cell r="E8064" t="str">
            <v>是</v>
          </cell>
          <cell r="F8064" t="str">
            <v>否</v>
          </cell>
          <cell r="G8064" t="str">
            <v>35.5*20*10</v>
          </cell>
          <cell r="H8064" t="str">
            <v>41*60</v>
          </cell>
          <cell r="I8064" t="str">
            <v/>
          </cell>
          <cell r="J8064" t="str">
            <v>件</v>
          </cell>
          <cell r="K8064" t="str">
            <v/>
          </cell>
          <cell r="L8064" t="str">
            <v/>
          </cell>
          <cell r="M8064" t="str">
            <v>16.00</v>
          </cell>
        </row>
        <row r="8065">
          <cell r="A8065" t="str">
            <v>JJSWSZFS04</v>
          </cell>
          <cell r="B8065" t="str">
            <v>犄角兽午睡枕</v>
          </cell>
          <cell r="C8065" t="str">
            <v>JJSWSZFS04-犄角兽午睡枕</v>
          </cell>
          <cell r="D8065" t="str">
            <v>居家布艺</v>
          </cell>
          <cell r="E8065" t="str">
            <v>是</v>
          </cell>
          <cell r="F8065" t="str">
            <v>否</v>
          </cell>
          <cell r="G8065" t="str">
            <v>35.5*20*10</v>
          </cell>
          <cell r="H8065" t="str">
            <v>41*60</v>
          </cell>
          <cell r="I8065" t="str">
            <v/>
          </cell>
          <cell r="J8065" t="str">
            <v>件</v>
          </cell>
          <cell r="K8065" t="str">
            <v/>
          </cell>
          <cell r="L8065" t="str">
            <v/>
          </cell>
          <cell r="M8065" t="str">
            <v>16.00</v>
          </cell>
        </row>
        <row r="8066">
          <cell r="A8066" t="str">
            <v>JJSWSZYS05</v>
          </cell>
          <cell r="B8066" t="str">
            <v>犄角兽午睡枕</v>
          </cell>
          <cell r="C8066" t="str">
            <v>JJSWSZYS05-犄角兽午睡枕</v>
          </cell>
          <cell r="D8066" t="str">
            <v>居家布艺</v>
          </cell>
          <cell r="E8066" t="str">
            <v>是</v>
          </cell>
          <cell r="F8066" t="str">
            <v>否</v>
          </cell>
          <cell r="G8066" t="str">
            <v>35.5*20*10</v>
          </cell>
          <cell r="H8066" t="str">
            <v>41*60</v>
          </cell>
          <cell r="I8066" t="str">
            <v/>
          </cell>
          <cell r="J8066" t="str">
            <v>件</v>
          </cell>
          <cell r="K8066" t="str">
            <v/>
          </cell>
          <cell r="L8066" t="str">
            <v/>
          </cell>
          <cell r="M8066" t="str">
            <v>16.00</v>
          </cell>
        </row>
        <row r="8067">
          <cell r="A8067" t="str">
            <v>DMWSZHS01</v>
          </cell>
          <cell r="B8067" t="str">
            <v>洞咩午睡枕</v>
          </cell>
          <cell r="C8067" t="str">
            <v>DMWSZHS01-洞咩午睡枕</v>
          </cell>
          <cell r="D8067" t="str">
            <v>居家布艺</v>
          </cell>
          <cell r="E8067" t="str">
            <v>是</v>
          </cell>
          <cell r="F8067" t="str">
            <v>否</v>
          </cell>
          <cell r="G8067" t="str">
            <v>35*19.5*8.5</v>
          </cell>
          <cell r="H8067" t="str">
            <v>41*60</v>
          </cell>
          <cell r="I8067" t="str">
            <v/>
          </cell>
          <cell r="J8067" t="str">
            <v>件</v>
          </cell>
          <cell r="K8067" t="str">
            <v/>
          </cell>
          <cell r="L8067" t="str">
            <v/>
          </cell>
          <cell r="M8067" t="str">
            <v>16.00</v>
          </cell>
        </row>
        <row r="8068">
          <cell r="A8068" t="str">
            <v>DMWSZZS02</v>
          </cell>
          <cell r="B8068" t="str">
            <v>洞咩午睡枕</v>
          </cell>
          <cell r="C8068" t="str">
            <v>DMWSZZS02-洞咩午睡枕</v>
          </cell>
          <cell r="D8068" t="str">
            <v>居家布艺</v>
          </cell>
          <cell r="E8068" t="str">
            <v>是</v>
          </cell>
          <cell r="F8068" t="str">
            <v>否</v>
          </cell>
          <cell r="G8068" t="str">
            <v>35*19.5*8.5</v>
          </cell>
          <cell r="H8068" t="str">
            <v>41*60</v>
          </cell>
          <cell r="I8068" t="str">
            <v/>
          </cell>
          <cell r="J8068" t="str">
            <v>件</v>
          </cell>
          <cell r="K8068" t="str">
            <v/>
          </cell>
          <cell r="L8068" t="str">
            <v/>
          </cell>
          <cell r="M8068" t="str">
            <v>16.00</v>
          </cell>
        </row>
        <row r="8069">
          <cell r="A8069" t="str">
            <v>DMWSZLS03</v>
          </cell>
          <cell r="B8069" t="str">
            <v>洞咩午睡枕</v>
          </cell>
          <cell r="C8069" t="str">
            <v>DMWSZLS03-洞咩午睡枕</v>
          </cell>
          <cell r="D8069" t="str">
            <v>居家布艺</v>
          </cell>
          <cell r="E8069" t="str">
            <v>是</v>
          </cell>
          <cell r="F8069" t="str">
            <v>否</v>
          </cell>
          <cell r="G8069" t="str">
            <v>35*19.5*8.5</v>
          </cell>
          <cell r="H8069" t="str">
            <v>41*60</v>
          </cell>
          <cell r="I8069" t="str">
            <v/>
          </cell>
          <cell r="J8069" t="str">
            <v>件</v>
          </cell>
          <cell r="K8069" t="str">
            <v/>
          </cell>
          <cell r="L8069" t="str">
            <v/>
          </cell>
          <cell r="M8069" t="str">
            <v>16.00</v>
          </cell>
        </row>
        <row r="8070">
          <cell r="A8070" t="str">
            <v>DMWSZFS04</v>
          </cell>
          <cell r="B8070" t="str">
            <v>洞咩午睡枕</v>
          </cell>
          <cell r="C8070" t="str">
            <v>DMWSZFS04-洞咩午睡枕</v>
          </cell>
          <cell r="D8070" t="str">
            <v>居家布艺</v>
          </cell>
          <cell r="E8070" t="str">
            <v>是</v>
          </cell>
          <cell r="F8070" t="str">
            <v>否</v>
          </cell>
          <cell r="G8070" t="str">
            <v>35*19.5*8.5</v>
          </cell>
          <cell r="H8070" t="str">
            <v>41*60</v>
          </cell>
          <cell r="I8070" t="str">
            <v/>
          </cell>
          <cell r="J8070" t="str">
            <v>件</v>
          </cell>
          <cell r="K8070" t="str">
            <v/>
          </cell>
          <cell r="L8070" t="str">
            <v/>
          </cell>
          <cell r="M8070" t="str">
            <v>16.00</v>
          </cell>
        </row>
        <row r="8071">
          <cell r="A8071" t="str">
            <v>DMWSZYS05</v>
          </cell>
          <cell r="B8071" t="str">
            <v>洞咩午睡枕</v>
          </cell>
          <cell r="C8071" t="str">
            <v>DMWSZYS05-洞咩午睡枕</v>
          </cell>
          <cell r="D8071" t="str">
            <v>居家布艺</v>
          </cell>
          <cell r="E8071" t="str">
            <v>是</v>
          </cell>
          <cell r="F8071" t="str">
            <v>否</v>
          </cell>
          <cell r="G8071" t="str">
            <v>35*19.5*8.5</v>
          </cell>
          <cell r="H8071" t="str">
            <v>41*60</v>
          </cell>
          <cell r="I8071" t="str">
            <v/>
          </cell>
          <cell r="J8071" t="str">
            <v>件</v>
          </cell>
          <cell r="K8071" t="str">
            <v/>
          </cell>
          <cell r="L8071" t="str">
            <v/>
          </cell>
          <cell r="M8071" t="str">
            <v>16.00</v>
          </cell>
        </row>
        <row r="8072">
          <cell r="A8072" t="str">
            <v>ETASWSZHS01</v>
          </cell>
          <cell r="B8072" t="str">
            <v>儿童安睡午睡枕
（u型枕）</v>
          </cell>
          <cell r="C8072" t="str">
            <v>ETASWSZHS01-儿童安睡午睡枕（u型枕）</v>
          </cell>
          <cell r="D8072" t="str">
            <v>居家布艺</v>
          </cell>
          <cell r="E8072" t="str">
            <v>是</v>
          </cell>
          <cell r="F8072" t="str">
            <v>否</v>
          </cell>
          <cell r="G8072" t="str">
            <v>29*28*15</v>
          </cell>
          <cell r="H8072" t="str">
            <v>41*60</v>
          </cell>
          <cell r="I8072" t="str">
            <v/>
          </cell>
          <cell r="J8072" t="str">
            <v>件</v>
          </cell>
          <cell r="K8072" t="str">
            <v/>
          </cell>
          <cell r="L8072" t="str">
            <v/>
          </cell>
          <cell r="M8072" t="str">
            <v>14.00</v>
          </cell>
        </row>
        <row r="8073">
          <cell r="A8073" t="str">
            <v>ETASWSZZS02</v>
          </cell>
          <cell r="B8073" t="str">
            <v>儿童安睡午睡枕
（u型枕）</v>
          </cell>
          <cell r="C8073" t="str">
            <v>ETASWSZZS02-儿童安睡午睡枕（u型枕）</v>
          </cell>
          <cell r="D8073" t="str">
            <v>居家布艺</v>
          </cell>
          <cell r="E8073" t="str">
            <v>是</v>
          </cell>
          <cell r="F8073" t="str">
            <v>否</v>
          </cell>
          <cell r="G8073" t="str">
            <v>29*28*15</v>
          </cell>
          <cell r="H8073" t="str">
            <v>41*60</v>
          </cell>
          <cell r="I8073" t="str">
            <v/>
          </cell>
          <cell r="J8073" t="str">
            <v>件</v>
          </cell>
          <cell r="K8073" t="str">
            <v/>
          </cell>
          <cell r="L8073" t="str">
            <v/>
          </cell>
          <cell r="M8073" t="str">
            <v>14.00</v>
          </cell>
        </row>
        <row r="8074">
          <cell r="A8074" t="str">
            <v>ETASWSZLS03</v>
          </cell>
          <cell r="B8074" t="str">
            <v>儿童安睡午睡枕
（u型枕）</v>
          </cell>
          <cell r="C8074" t="str">
            <v>ETASWSZLS03-儿童安睡午睡枕（u型枕）</v>
          </cell>
          <cell r="D8074" t="str">
            <v>居家布艺</v>
          </cell>
          <cell r="E8074" t="str">
            <v>是</v>
          </cell>
          <cell r="F8074" t="str">
            <v>否</v>
          </cell>
          <cell r="G8074" t="str">
            <v>29*28*15</v>
          </cell>
          <cell r="H8074" t="str">
            <v>41*60</v>
          </cell>
          <cell r="I8074" t="str">
            <v/>
          </cell>
          <cell r="J8074" t="str">
            <v>件</v>
          </cell>
          <cell r="K8074" t="str">
            <v/>
          </cell>
          <cell r="L8074" t="str">
            <v/>
          </cell>
          <cell r="M8074" t="str">
            <v>14.00</v>
          </cell>
        </row>
        <row r="8075">
          <cell r="A8075" t="str">
            <v>ETASWSZFS04</v>
          </cell>
          <cell r="B8075" t="str">
            <v>儿童安睡午睡枕
（u型枕）</v>
          </cell>
          <cell r="C8075" t="str">
            <v>ETASWSZFS04-儿童安睡午睡枕（u型枕）</v>
          </cell>
          <cell r="D8075" t="str">
            <v>居家布艺</v>
          </cell>
          <cell r="E8075" t="str">
            <v>是</v>
          </cell>
          <cell r="F8075" t="str">
            <v>否</v>
          </cell>
          <cell r="G8075" t="str">
            <v>29*28*15</v>
          </cell>
          <cell r="H8075" t="str">
            <v>41*60</v>
          </cell>
          <cell r="I8075" t="str">
            <v/>
          </cell>
          <cell r="J8075" t="str">
            <v>件</v>
          </cell>
          <cell r="K8075" t="str">
            <v/>
          </cell>
          <cell r="L8075" t="str">
            <v/>
          </cell>
          <cell r="M8075" t="str">
            <v>14.00</v>
          </cell>
        </row>
        <row r="8076">
          <cell r="A8076" t="str">
            <v>ETASWSZYS05</v>
          </cell>
          <cell r="B8076" t="str">
            <v>儿童安睡午睡枕
（u型枕）</v>
          </cell>
          <cell r="C8076" t="str">
            <v>ETASWSZYS05-儿童安睡午睡枕（u型枕）</v>
          </cell>
          <cell r="D8076" t="str">
            <v>居家布艺</v>
          </cell>
          <cell r="E8076" t="str">
            <v>是</v>
          </cell>
          <cell r="F8076" t="str">
            <v>否</v>
          </cell>
          <cell r="G8076" t="str">
            <v>29*28*15</v>
          </cell>
          <cell r="H8076" t="str">
            <v>41*60</v>
          </cell>
          <cell r="I8076" t="str">
            <v/>
          </cell>
          <cell r="J8076" t="str">
            <v>件</v>
          </cell>
          <cell r="K8076" t="str">
            <v/>
          </cell>
          <cell r="L8076" t="str">
            <v/>
          </cell>
          <cell r="M8076" t="str">
            <v>14.00</v>
          </cell>
        </row>
        <row r="8077">
          <cell r="A8077" t="str">
            <v>TYAXWSZMS01</v>
          </cell>
          <cell r="B8077" t="str">
            <v>爱心午睡枕
（学生/成人通用款）</v>
          </cell>
          <cell r="C8077" t="str">
            <v>TYAXWSZMS01-爱心午睡枕（学生/成人通用款）</v>
          </cell>
          <cell r="D8077" t="str">
            <v>居家布艺</v>
          </cell>
          <cell r="E8077" t="str">
            <v>是</v>
          </cell>
          <cell r="F8077" t="str">
            <v>否</v>
          </cell>
          <cell r="G8077" t="str">
            <v>32*28*14</v>
          </cell>
          <cell r="H8077" t="str">
            <v>41*60</v>
          </cell>
          <cell r="I8077" t="str">
            <v/>
          </cell>
          <cell r="J8077" t="str">
            <v>件</v>
          </cell>
          <cell r="K8077" t="str">
            <v/>
          </cell>
          <cell r="L8077" t="str">
            <v/>
          </cell>
          <cell r="M8077" t="str">
            <v>18.00</v>
          </cell>
        </row>
        <row r="8078">
          <cell r="A8078" t="str">
            <v>TYAXWSZLS02</v>
          </cell>
          <cell r="B8078" t="str">
            <v>爱心午睡枕
（学生/成人通用款）</v>
          </cell>
          <cell r="C8078" t="str">
            <v>TYAXWSZLS02-爱心午睡枕（学生/成人通用款）</v>
          </cell>
          <cell r="D8078" t="str">
            <v>居家布艺</v>
          </cell>
          <cell r="E8078" t="str">
            <v>是</v>
          </cell>
          <cell r="F8078" t="str">
            <v>否</v>
          </cell>
          <cell r="G8078" t="str">
            <v>32*28*14</v>
          </cell>
          <cell r="H8078" t="str">
            <v>41*60</v>
          </cell>
          <cell r="I8078" t="str">
            <v/>
          </cell>
          <cell r="J8078" t="str">
            <v>件</v>
          </cell>
          <cell r="K8078" t="str">
            <v/>
          </cell>
          <cell r="L8078" t="str">
            <v/>
          </cell>
          <cell r="M8078" t="str">
            <v>18.00</v>
          </cell>
        </row>
        <row r="8079">
          <cell r="A8079" t="str">
            <v>TYAXWSZGS03</v>
          </cell>
          <cell r="B8079" t="str">
            <v>爱心午睡枕
（学生/成人通用款）</v>
          </cell>
          <cell r="C8079" t="str">
            <v>TYAXWSZGS03-爱心午睡枕（学生/成人通用款）</v>
          </cell>
          <cell r="D8079" t="str">
            <v>居家布艺</v>
          </cell>
          <cell r="E8079" t="str">
            <v>是</v>
          </cell>
          <cell r="F8079" t="str">
            <v>否</v>
          </cell>
          <cell r="G8079" t="str">
            <v>32*28*14</v>
          </cell>
          <cell r="H8079" t="str">
            <v>41*60</v>
          </cell>
          <cell r="I8079" t="str">
            <v/>
          </cell>
          <cell r="J8079" t="str">
            <v>件</v>
          </cell>
          <cell r="K8079" t="str">
            <v/>
          </cell>
          <cell r="L8079" t="str">
            <v/>
          </cell>
          <cell r="M8079" t="str">
            <v>18.00</v>
          </cell>
        </row>
        <row r="8080">
          <cell r="A8080" t="str">
            <v>TYAXWSZHS04</v>
          </cell>
          <cell r="B8080" t="str">
            <v>爱心午睡枕
（学生/成人通用款）</v>
          </cell>
          <cell r="C8080" t="str">
            <v>TYAXWSZHS04-爱心午睡枕（学生/成人通用款）</v>
          </cell>
          <cell r="D8080" t="str">
            <v>居家布艺</v>
          </cell>
          <cell r="E8080" t="str">
            <v>是</v>
          </cell>
          <cell r="F8080" t="str">
            <v>否</v>
          </cell>
          <cell r="G8080" t="str">
            <v>32*28*14</v>
          </cell>
          <cell r="H8080" t="str">
            <v>41*60</v>
          </cell>
          <cell r="I8080" t="str">
            <v/>
          </cell>
          <cell r="J8080" t="str">
            <v>件</v>
          </cell>
          <cell r="K8080" t="str">
            <v/>
          </cell>
          <cell r="L8080" t="str">
            <v/>
          </cell>
          <cell r="M8080" t="str">
            <v>18.00</v>
          </cell>
        </row>
        <row r="8081">
          <cell r="A8081" t="str">
            <v>TYAXWSZZS05</v>
          </cell>
          <cell r="B8081" t="str">
            <v>爱心午睡枕
（学生/成人通用款）</v>
          </cell>
          <cell r="C8081" t="str">
            <v>TYAXWSZZS05-爱心午睡枕（学生/成人通用款）</v>
          </cell>
          <cell r="D8081" t="str">
            <v>居家布艺</v>
          </cell>
          <cell r="E8081" t="str">
            <v>是</v>
          </cell>
          <cell r="F8081" t="str">
            <v>否</v>
          </cell>
          <cell r="G8081" t="str">
            <v>32*28*14</v>
          </cell>
          <cell r="H8081" t="str">
            <v>41*60</v>
          </cell>
          <cell r="I8081" t="str">
            <v/>
          </cell>
          <cell r="J8081" t="str">
            <v>件</v>
          </cell>
          <cell r="K8081" t="str">
            <v/>
          </cell>
          <cell r="L8081" t="str">
            <v/>
          </cell>
          <cell r="M8081" t="str">
            <v>18.00</v>
          </cell>
        </row>
        <row r="8082">
          <cell r="A8082" t="str">
            <v>SSQWSZMS01</v>
          </cell>
          <cell r="B8082" t="str">
            <v>舒适圈午睡枕</v>
          </cell>
          <cell r="C8082" t="str">
            <v>SSQWSZMS01-舒适圈午睡枕</v>
          </cell>
          <cell r="D8082" t="str">
            <v>居家布艺</v>
          </cell>
          <cell r="E8082" t="str">
            <v>是</v>
          </cell>
          <cell r="F8082" t="str">
            <v>否</v>
          </cell>
          <cell r="G8082" t="str">
            <v>32*31*10</v>
          </cell>
          <cell r="H8082" t="str">
            <v>41*60</v>
          </cell>
          <cell r="I8082" t="str">
            <v/>
          </cell>
          <cell r="J8082" t="str">
            <v>件</v>
          </cell>
          <cell r="K8082" t="str">
            <v/>
          </cell>
          <cell r="L8082" t="str">
            <v/>
          </cell>
          <cell r="M8082" t="str">
            <v>17.00</v>
          </cell>
        </row>
        <row r="8083">
          <cell r="A8083" t="str">
            <v>SSQWSZLS02</v>
          </cell>
          <cell r="B8083" t="str">
            <v>舒适圈午睡枕</v>
          </cell>
          <cell r="C8083" t="str">
            <v>SSQWSZLS02-舒适圈午睡枕</v>
          </cell>
          <cell r="D8083" t="str">
            <v>居家布艺</v>
          </cell>
          <cell r="E8083" t="str">
            <v>是</v>
          </cell>
          <cell r="F8083" t="str">
            <v>否</v>
          </cell>
          <cell r="G8083" t="str">
            <v>32*31*10</v>
          </cell>
          <cell r="H8083" t="str">
            <v>41*60</v>
          </cell>
          <cell r="I8083" t="str">
            <v/>
          </cell>
          <cell r="J8083" t="str">
            <v>件</v>
          </cell>
          <cell r="K8083" t="str">
            <v/>
          </cell>
          <cell r="L8083" t="str">
            <v/>
          </cell>
          <cell r="M8083" t="str">
            <v>17.00</v>
          </cell>
        </row>
        <row r="8084">
          <cell r="A8084" t="str">
            <v>SSQWSZFS03</v>
          </cell>
          <cell r="B8084" t="str">
            <v>舒适圈午睡枕</v>
          </cell>
          <cell r="C8084" t="str">
            <v>SSQWSZFS03-舒适圈午睡枕</v>
          </cell>
          <cell r="D8084" t="str">
            <v>居家布艺</v>
          </cell>
          <cell r="E8084" t="str">
            <v>是</v>
          </cell>
          <cell r="F8084" t="str">
            <v>否</v>
          </cell>
          <cell r="G8084" t="str">
            <v>32*31*10</v>
          </cell>
          <cell r="H8084" t="str">
            <v>41*60</v>
          </cell>
          <cell r="I8084" t="str">
            <v/>
          </cell>
          <cell r="J8084" t="str">
            <v>件</v>
          </cell>
          <cell r="K8084" t="str">
            <v/>
          </cell>
          <cell r="L8084" t="str">
            <v/>
          </cell>
          <cell r="M8084" t="str">
            <v>17.00</v>
          </cell>
        </row>
        <row r="8085">
          <cell r="A8085" t="str">
            <v>SSQWSZHS04</v>
          </cell>
          <cell r="B8085" t="str">
            <v>舒适圈午睡枕</v>
          </cell>
          <cell r="C8085" t="str">
            <v>SSQWSZHS04-舒适圈午睡枕</v>
          </cell>
          <cell r="D8085" t="str">
            <v>居家布艺</v>
          </cell>
          <cell r="E8085" t="str">
            <v>是</v>
          </cell>
          <cell r="F8085" t="str">
            <v>否</v>
          </cell>
          <cell r="G8085" t="str">
            <v>32*31*10</v>
          </cell>
          <cell r="H8085" t="str">
            <v>41*60</v>
          </cell>
          <cell r="I8085" t="str">
            <v/>
          </cell>
          <cell r="J8085" t="str">
            <v>件</v>
          </cell>
          <cell r="K8085" t="str">
            <v/>
          </cell>
          <cell r="L8085" t="str">
            <v/>
          </cell>
          <cell r="M8085" t="str">
            <v>17.00</v>
          </cell>
        </row>
        <row r="8086">
          <cell r="A8086" t="str">
            <v>SSQWSZBS05</v>
          </cell>
          <cell r="B8086" t="str">
            <v>舒适圈午睡枕</v>
          </cell>
          <cell r="C8086" t="str">
            <v>SSQWSZBS05-舒适圈午睡枕</v>
          </cell>
          <cell r="D8086" t="str">
            <v>居家布艺</v>
          </cell>
          <cell r="E8086" t="str">
            <v>是</v>
          </cell>
          <cell r="F8086" t="str">
            <v>否</v>
          </cell>
          <cell r="G8086" t="str">
            <v>32*31*10</v>
          </cell>
          <cell r="H8086" t="str">
            <v>41*60</v>
          </cell>
          <cell r="I8086" t="str">
            <v/>
          </cell>
          <cell r="J8086" t="str">
            <v>件</v>
          </cell>
          <cell r="K8086" t="str">
            <v/>
          </cell>
          <cell r="L8086" t="str">
            <v/>
          </cell>
          <cell r="M8086" t="str">
            <v>17.00</v>
          </cell>
        </row>
        <row r="8087">
          <cell r="A8087" t="str">
            <v>BBHXWSZMS01</v>
          </cell>
          <cell r="B8087" t="str">
            <v>抱抱护胸午睡枕</v>
          </cell>
          <cell r="C8087" t="str">
            <v>BBHXWSZMS01-抱抱护胸午睡枕</v>
          </cell>
          <cell r="D8087" t="str">
            <v>居家布艺</v>
          </cell>
          <cell r="E8087" t="str">
            <v>是</v>
          </cell>
          <cell r="F8087" t="str">
            <v>否</v>
          </cell>
          <cell r="G8087" t="str">
            <v>48*32*10</v>
          </cell>
          <cell r="H8087" t="str">
            <v>41*60</v>
          </cell>
          <cell r="I8087" t="str">
            <v/>
          </cell>
          <cell r="J8087" t="str">
            <v>件</v>
          </cell>
          <cell r="K8087" t="str">
            <v/>
          </cell>
          <cell r="L8087" t="str">
            <v/>
          </cell>
          <cell r="M8087" t="str">
            <v>18.50</v>
          </cell>
        </row>
        <row r="8088">
          <cell r="A8088" t="str">
            <v>BBHXWSZLS02</v>
          </cell>
          <cell r="B8088" t="str">
            <v>抱抱护胸午睡枕</v>
          </cell>
          <cell r="C8088" t="str">
            <v>BBHXWSZLS02-抱抱护胸午睡枕</v>
          </cell>
          <cell r="D8088" t="str">
            <v>居家布艺</v>
          </cell>
          <cell r="E8088" t="str">
            <v>是</v>
          </cell>
          <cell r="F8088" t="str">
            <v>否</v>
          </cell>
          <cell r="G8088" t="str">
            <v>48*32*10</v>
          </cell>
          <cell r="H8088" t="str">
            <v>41*60</v>
          </cell>
          <cell r="I8088" t="str">
            <v/>
          </cell>
          <cell r="J8088" t="str">
            <v>件</v>
          </cell>
          <cell r="K8088" t="str">
            <v/>
          </cell>
          <cell r="L8088" t="str">
            <v/>
          </cell>
          <cell r="M8088" t="str">
            <v>18.50</v>
          </cell>
        </row>
        <row r="8089">
          <cell r="A8089" t="str">
            <v>BBHXWSZFS03</v>
          </cell>
          <cell r="B8089" t="str">
            <v>抱抱护胸午睡枕</v>
          </cell>
          <cell r="C8089" t="str">
            <v>BBHXWSZFS03-抱抱护胸午睡枕</v>
          </cell>
          <cell r="D8089" t="str">
            <v>居家布艺</v>
          </cell>
          <cell r="E8089" t="str">
            <v>是</v>
          </cell>
          <cell r="F8089" t="str">
            <v>否</v>
          </cell>
          <cell r="G8089" t="str">
            <v>48*32*10</v>
          </cell>
          <cell r="H8089" t="str">
            <v>41*60</v>
          </cell>
          <cell r="I8089" t="str">
            <v/>
          </cell>
          <cell r="J8089" t="str">
            <v>件</v>
          </cell>
          <cell r="K8089" t="str">
            <v/>
          </cell>
          <cell r="L8089" t="str">
            <v/>
          </cell>
          <cell r="M8089" t="str">
            <v>18.50</v>
          </cell>
        </row>
        <row r="8090">
          <cell r="A8090" t="str">
            <v>BBHXWSZHS04</v>
          </cell>
          <cell r="B8090" t="str">
            <v>抱抱护胸午睡枕</v>
          </cell>
          <cell r="C8090" t="str">
            <v>BBHXWSZHS04-抱抱护胸午睡枕</v>
          </cell>
          <cell r="D8090" t="str">
            <v>居家布艺</v>
          </cell>
          <cell r="E8090" t="str">
            <v>是</v>
          </cell>
          <cell r="F8090" t="str">
            <v>否</v>
          </cell>
          <cell r="G8090" t="str">
            <v>48*32*10</v>
          </cell>
          <cell r="H8090" t="str">
            <v>41*60</v>
          </cell>
          <cell r="I8090" t="str">
            <v/>
          </cell>
          <cell r="J8090" t="str">
            <v>件</v>
          </cell>
          <cell r="K8090" t="str">
            <v/>
          </cell>
          <cell r="L8090" t="str">
            <v/>
          </cell>
          <cell r="M8090" t="str">
            <v>18.50</v>
          </cell>
        </row>
        <row r="8091">
          <cell r="A8091" t="str">
            <v>BBHXWSZBS05</v>
          </cell>
          <cell r="B8091" t="str">
            <v>抱抱护胸午睡枕</v>
          </cell>
          <cell r="C8091" t="str">
            <v>BBHXWSZBS05-抱抱护胸午睡枕</v>
          </cell>
          <cell r="D8091" t="str">
            <v>居家布艺</v>
          </cell>
          <cell r="E8091" t="str">
            <v>是</v>
          </cell>
          <cell r="F8091" t="str">
            <v>否</v>
          </cell>
          <cell r="G8091" t="str">
            <v>48*32*10</v>
          </cell>
          <cell r="H8091" t="str">
            <v>41*60</v>
          </cell>
          <cell r="I8091" t="str">
            <v/>
          </cell>
          <cell r="J8091" t="str">
            <v>件</v>
          </cell>
          <cell r="K8091" t="str">
            <v/>
          </cell>
          <cell r="L8091" t="str">
            <v/>
          </cell>
          <cell r="M8091" t="str">
            <v>18.50</v>
          </cell>
        </row>
        <row r="8092">
          <cell r="A8092" t="str">
            <v>SXBWSZMS01</v>
          </cell>
          <cell r="B8092" t="str">
            <v>随行变午睡枕</v>
          </cell>
          <cell r="C8092" t="str">
            <v>SXBWSZMS01-随行变午睡枕</v>
          </cell>
          <cell r="D8092" t="str">
            <v>居家布艺</v>
          </cell>
          <cell r="E8092" t="str">
            <v>是</v>
          </cell>
          <cell r="F8092" t="str">
            <v>否</v>
          </cell>
          <cell r="G8092" t="str">
            <v>41*28*16</v>
          </cell>
          <cell r="H8092" t="str">
            <v>50*70</v>
          </cell>
          <cell r="I8092" t="str">
            <v/>
          </cell>
          <cell r="J8092" t="str">
            <v>件</v>
          </cell>
          <cell r="K8092" t="str">
            <v/>
          </cell>
          <cell r="L8092" t="str">
            <v/>
          </cell>
          <cell r="M8092" t="str">
            <v>20.50</v>
          </cell>
        </row>
        <row r="8093">
          <cell r="A8093" t="str">
            <v>SXBWSZLS02</v>
          </cell>
          <cell r="B8093" t="str">
            <v>随行变午睡枕</v>
          </cell>
          <cell r="C8093" t="str">
            <v>SXBWSZLS02-随行变午睡枕</v>
          </cell>
          <cell r="D8093" t="str">
            <v>居家布艺</v>
          </cell>
          <cell r="E8093" t="str">
            <v>是</v>
          </cell>
          <cell r="F8093" t="str">
            <v>否</v>
          </cell>
          <cell r="G8093" t="str">
            <v>41*28*16</v>
          </cell>
          <cell r="H8093" t="str">
            <v>50*70</v>
          </cell>
          <cell r="I8093" t="str">
            <v/>
          </cell>
          <cell r="J8093" t="str">
            <v>件</v>
          </cell>
          <cell r="K8093" t="str">
            <v/>
          </cell>
          <cell r="L8093" t="str">
            <v/>
          </cell>
          <cell r="M8093" t="str">
            <v>20.50</v>
          </cell>
        </row>
        <row r="8094">
          <cell r="A8094" t="str">
            <v>SXBWSZFS03</v>
          </cell>
          <cell r="B8094" t="str">
            <v>随行变午睡枕</v>
          </cell>
          <cell r="C8094" t="str">
            <v>SXBWSZFS03-随行变午睡枕</v>
          </cell>
          <cell r="D8094" t="str">
            <v>居家布艺</v>
          </cell>
          <cell r="E8094" t="str">
            <v>是</v>
          </cell>
          <cell r="F8094" t="str">
            <v>否</v>
          </cell>
          <cell r="G8094" t="str">
            <v>41*28*16</v>
          </cell>
          <cell r="H8094" t="str">
            <v>50*70</v>
          </cell>
          <cell r="I8094" t="str">
            <v/>
          </cell>
          <cell r="J8094" t="str">
            <v>件</v>
          </cell>
          <cell r="K8094" t="str">
            <v/>
          </cell>
          <cell r="L8094" t="str">
            <v/>
          </cell>
          <cell r="M8094" t="str">
            <v>20.50</v>
          </cell>
        </row>
        <row r="8095">
          <cell r="A8095" t="str">
            <v>SXBWSZHS04</v>
          </cell>
          <cell r="B8095" t="str">
            <v>随行变午睡枕</v>
          </cell>
          <cell r="C8095" t="str">
            <v>SXBWSZHS04-随行变午睡枕</v>
          </cell>
          <cell r="D8095" t="str">
            <v>居家布艺</v>
          </cell>
          <cell r="E8095" t="str">
            <v>是</v>
          </cell>
          <cell r="F8095" t="str">
            <v>否</v>
          </cell>
          <cell r="G8095" t="str">
            <v>41*28*16</v>
          </cell>
          <cell r="H8095" t="str">
            <v>50*70</v>
          </cell>
          <cell r="I8095" t="str">
            <v/>
          </cell>
          <cell r="J8095" t="str">
            <v>件</v>
          </cell>
          <cell r="K8095" t="str">
            <v/>
          </cell>
          <cell r="L8095" t="str">
            <v/>
          </cell>
          <cell r="M8095" t="str">
            <v>20.50</v>
          </cell>
        </row>
        <row r="8096">
          <cell r="A8096" t="str">
            <v>SXBWSZBS05</v>
          </cell>
          <cell r="B8096" t="str">
            <v>随行变午睡枕</v>
          </cell>
          <cell r="C8096" t="str">
            <v>SXBWSZBS05-随行变午睡枕</v>
          </cell>
          <cell r="D8096" t="str">
            <v>居家布艺</v>
          </cell>
          <cell r="E8096" t="str">
            <v>是</v>
          </cell>
          <cell r="F8096" t="str">
            <v>否</v>
          </cell>
          <cell r="G8096" t="str">
            <v>41*28*16</v>
          </cell>
          <cell r="H8096" t="str">
            <v>50*70</v>
          </cell>
          <cell r="I8096" t="str">
            <v/>
          </cell>
          <cell r="J8096" t="str">
            <v>件</v>
          </cell>
          <cell r="K8096" t="str">
            <v/>
          </cell>
          <cell r="L8096" t="str">
            <v/>
          </cell>
          <cell r="M8096" t="str">
            <v>20.50</v>
          </cell>
        </row>
        <row r="8097">
          <cell r="A8097" t="str">
            <v>SDWSZZQS01</v>
          </cell>
          <cell r="B8097" t="str">
            <v>树洞午睡枕</v>
          </cell>
          <cell r="C8097" t="str">
            <v>SDWSZZQS01-树洞午睡枕</v>
          </cell>
          <cell r="D8097" t="str">
            <v>居家布艺</v>
          </cell>
          <cell r="E8097" t="str">
            <v>是</v>
          </cell>
          <cell r="F8097" t="str">
            <v>否</v>
          </cell>
          <cell r="G8097" t="str">
            <v>33*23*17</v>
          </cell>
          <cell r="H8097" t="str">
            <v>50*70</v>
          </cell>
          <cell r="I8097" t="str">
            <v/>
          </cell>
          <cell r="J8097" t="str">
            <v>件</v>
          </cell>
          <cell r="K8097" t="str">
            <v/>
          </cell>
          <cell r="L8097" t="str">
            <v/>
          </cell>
          <cell r="M8097" t="str">
            <v>28.00</v>
          </cell>
        </row>
        <row r="8098">
          <cell r="A8098" t="str">
            <v>SDWSZLS02</v>
          </cell>
          <cell r="B8098" t="str">
            <v>树洞午睡枕</v>
          </cell>
          <cell r="C8098" t="str">
            <v>SDWSZLS02-树洞午睡枕</v>
          </cell>
          <cell r="D8098" t="str">
            <v>居家布艺</v>
          </cell>
          <cell r="E8098" t="str">
            <v>是</v>
          </cell>
          <cell r="F8098" t="str">
            <v>否</v>
          </cell>
          <cell r="G8098" t="str">
            <v>33*23*17</v>
          </cell>
          <cell r="H8098" t="str">
            <v>50*70</v>
          </cell>
          <cell r="I8098" t="str">
            <v/>
          </cell>
          <cell r="J8098" t="str">
            <v>件</v>
          </cell>
          <cell r="K8098" t="str">
            <v/>
          </cell>
          <cell r="L8098" t="str">
            <v/>
          </cell>
          <cell r="M8098" t="str">
            <v>28.00</v>
          </cell>
        </row>
        <row r="8099">
          <cell r="A8099" t="str">
            <v>SDWSZZS03</v>
          </cell>
          <cell r="B8099" t="str">
            <v>树洞午睡枕</v>
          </cell>
          <cell r="C8099" t="str">
            <v>SDWSZZS03-树洞午睡枕</v>
          </cell>
          <cell r="D8099" t="str">
            <v>居家布艺</v>
          </cell>
          <cell r="E8099" t="str">
            <v>是</v>
          </cell>
          <cell r="F8099" t="str">
            <v>否</v>
          </cell>
          <cell r="G8099" t="str">
            <v>33*23*17</v>
          </cell>
          <cell r="H8099" t="str">
            <v>50*70</v>
          </cell>
          <cell r="I8099" t="str">
            <v/>
          </cell>
          <cell r="J8099" t="str">
            <v>件</v>
          </cell>
          <cell r="K8099" t="str">
            <v/>
          </cell>
          <cell r="L8099" t="str">
            <v/>
          </cell>
          <cell r="M8099" t="str">
            <v>28.00</v>
          </cell>
        </row>
        <row r="8100">
          <cell r="A8100" t="str">
            <v>SDWSZHS04</v>
          </cell>
          <cell r="B8100" t="str">
            <v>树洞午睡枕</v>
          </cell>
          <cell r="C8100" t="str">
            <v>SDWSZHS04-树洞午睡枕</v>
          </cell>
          <cell r="D8100" t="str">
            <v>居家布艺</v>
          </cell>
          <cell r="E8100" t="str">
            <v>是</v>
          </cell>
          <cell r="F8100" t="str">
            <v>否</v>
          </cell>
          <cell r="G8100" t="str">
            <v>33*23*17</v>
          </cell>
          <cell r="H8100" t="str">
            <v>50*70</v>
          </cell>
          <cell r="I8100" t="str">
            <v/>
          </cell>
          <cell r="J8100" t="str">
            <v>件</v>
          </cell>
          <cell r="K8100" t="str">
            <v/>
          </cell>
          <cell r="L8100" t="str">
            <v/>
          </cell>
          <cell r="M8100" t="str">
            <v>28.00</v>
          </cell>
        </row>
        <row r="8101">
          <cell r="A8101" t="str">
            <v>SDWSZGS05</v>
          </cell>
          <cell r="B8101" t="str">
            <v>树洞午睡枕</v>
          </cell>
          <cell r="C8101" t="str">
            <v>SDWSZGS05-树洞午睡枕</v>
          </cell>
          <cell r="D8101" t="str">
            <v>居家布艺</v>
          </cell>
          <cell r="E8101" t="str">
            <v>是</v>
          </cell>
          <cell r="F8101" t="str">
            <v>否</v>
          </cell>
          <cell r="G8101" t="str">
            <v>33*23*17</v>
          </cell>
          <cell r="H8101" t="str">
            <v>50*70</v>
          </cell>
          <cell r="I8101" t="str">
            <v/>
          </cell>
          <cell r="J8101" t="str">
            <v>件</v>
          </cell>
          <cell r="K8101" t="str">
            <v/>
          </cell>
          <cell r="L8101" t="str">
            <v/>
          </cell>
          <cell r="M8101" t="str">
            <v>28.00</v>
          </cell>
        </row>
        <row r="8102">
          <cell r="A8102" t="str">
            <v>MRQNKXBSWSZMS01</v>
          </cell>
          <cell r="B8102" t="str">
            <v>气囊款新冰丝午睡枕</v>
          </cell>
          <cell r="C8102" t="str">
            <v>MRQNKXBSWSZMS01-气囊款新冰丝午睡枕</v>
          </cell>
          <cell r="D8102" t="str">
            <v>居家布艺</v>
          </cell>
          <cell r="E8102" t="str">
            <v>是</v>
          </cell>
          <cell r="F8102" t="str">
            <v>否</v>
          </cell>
          <cell r="G8102" t="str">
            <v>35*24*8</v>
          </cell>
          <cell r="H8102" t="str">
            <v>50*70</v>
          </cell>
          <cell r="I8102" t="str">
            <v/>
          </cell>
          <cell r="J8102" t="str">
            <v>件</v>
          </cell>
          <cell r="K8102" t="str">
            <v/>
          </cell>
          <cell r="L8102" t="str">
            <v/>
          </cell>
          <cell r="M8102" t="str">
            <v>23.00</v>
          </cell>
        </row>
        <row r="8103">
          <cell r="A8103" t="str">
            <v>MRQNKXBSWSZLS02</v>
          </cell>
          <cell r="B8103" t="str">
            <v>气囊款新冰丝午睡枕</v>
          </cell>
          <cell r="C8103" t="str">
            <v>MRQNKXBSWSZLS02-气囊款新冰丝午睡枕</v>
          </cell>
          <cell r="D8103" t="str">
            <v>居家布艺</v>
          </cell>
          <cell r="E8103" t="str">
            <v>是</v>
          </cell>
          <cell r="F8103" t="str">
            <v>否</v>
          </cell>
          <cell r="G8103" t="str">
            <v>35*24*8</v>
          </cell>
          <cell r="H8103" t="str">
            <v>50*70</v>
          </cell>
          <cell r="I8103" t="str">
            <v/>
          </cell>
          <cell r="J8103" t="str">
            <v>件</v>
          </cell>
          <cell r="K8103" t="str">
            <v/>
          </cell>
          <cell r="L8103" t="str">
            <v/>
          </cell>
          <cell r="M8103" t="str">
            <v>23.00</v>
          </cell>
        </row>
        <row r="8104">
          <cell r="A8104" t="str">
            <v>MRQNKXBSWSZFS03</v>
          </cell>
          <cell r="B8104" t="str">
            <v>气囊款新冰丝午睡枕</v>
          </cell>
          <cell r="C8104" t="str">
            <v>MRQNKXBSWSZFS03-气囊款新冰丝午睡枕</v>
          </cell>
          <cell r="D8104" t="str">
            <v>居家布艺</v>
          </cell>
          <cell r="E8104" t="str">
            <v>是</v>
          </cell>
          <cell r="F8104" t="str">
            <v>否</v>
          </cell>
          <cell r="G8104" t="str">
            <v>35*24*8</v>
          </cell>
          <cell r="H8104" t="str">
            <v>50*70</v>
          </cell>
          <cell r="I8104" t="str">
            <v/>
          </cell>
          <cell r="J8104" t="str">
            <v>件</v>
          </cell>
          <cell r="K8104" t="str">
            <v/>
          </cell>
          <cell r="L8104" t="str">
            <v/>
          </cell>
          <cell r="M8104" t="str">
            <v>23.00</v>
          </cell>
        </row>
        <row r="8105">
          <cell r="A8105" t="str">
            <v>MRQNKXBSWSZHS04</v>
          </cell>
          <cell r="B8105" t="str">
            <v>气囊款新冰丝午睡枕</v>
          </cell>
          <cell r="C8105" t="str">
            <v>MRQNKXBSWSZHS04-气囊款新冰丝午睡枕</v>
          </cell>
          <cell r="D8105" t="str">
            <v>居家布艺</v>
          </cell>
          <cell r="E8105" t="str">
            <v>是</v>
          </cell>
          <cell r="F8105" t="str">
            <v>否</v>
          </cell>
          <cell r="G8105" t="str">
            <v>35*24*8</v>
          </cell>
          <cell r="H8105" t="str">
            <v>50*70</v>
          </cell>
          <cell r="I8105" t="str">
            <v/>
          </cell>
          <cell r="J8105" t="str">
            <v>件</v>
          </cell>
          <cell r="K8105" t="str">
            <v/>
          </cell>
          <cell r="L8105" t="str">
            <v/>
          </cell>
          <cell r="M8105" t="str">
            <v>23.00</v>
          </cell>
        </row>
        <row r="8106">
          <cell r="A8106" t="str">
            <v>MRQNKXBSWSZGS05</v>
          </cell>
          <cell r="B8106" t="str">
            <v>气囊款新冰丝午睡枕</v>
          </cell>
          <cell r="C8106" t="str">
            <v>MRQNKXBSWSZGS05-气囊款新冰丝午睡枕</v>
          </cell>
          <cell r="D8106" t="str">
            <v>居家布艺</v>
          </cell>
          <cell r="E8106" t="str">
            <v>是</v>
          </cell>
          <cell r="F8106" t="str">
            <v>否</v>
          </cell>
          <cell r="G8106" t="str">
            <v>35*24*8</v>
          </cell>
          <cell r="H8106" t="str">
            <v>50*70</v>
          </cell>
          <cell r="I8106" t="str">
            <v/>
          </cell>
          <cell r="J8106" t="str">
            <v>件</v>
          </cell>
          <cell r="K8106" t="str">
            <v/>
          </cell>
          <cell r="L8106" t="str">
            <v/>
          </cell>
          <cell r="M8106" t="str">
            <v>23.00</v>
          </cell>
        </row>
        <row r="8107">
          <cell r="A8107" t="str">
            <v>MRPTKXBSWSZMS01</v>
          </cell>
          <cell r="B8107" t="str">
            <v>普通款新冰丝午睡枕</v>
          </cell>
          <cell r="C8107" t="str">
            <v>MRPTKXBSWSZMS01-普通款新冰丝午睡枕</v>
          </cell>
          <cell r="D8107" t="str">
            <v>居家布艺</v>
          </cell>
          <cell r="E8107" t="str">
            <v>是</v>
          </cell>
          <cell r="F8107" t="str">
            <v>否</v>
          </cell>
          <cell r="G8107" t="str">
            <v>35*24*8</v>
          </cell>
          <cell r="H8107" t="str">
            <v>50*70</v>
          </cell>
          <cell r="I8107" t="str">
            <v/>
          </cell>
          <cell r="J8107" t="str">
            <v>件</v>
          </cell>
          <cell r="K8107" t="str">
            <v/>
          </cell>
          <cell r="L8107" t="str">
            <v/>
          </cell>
          <cell r="M8107" t="str">
            <v>18.00</v>
          </cell>
        </row>
        <row r="8108">
          <cell r="A8108" t="str">
            <v>MRPTKXBSWSZLS02</v>
          </cell>
          <cell r="B8108" t="str">
            <v>普通款新冰丝午睡枕</v>
          </cell>
          <cell r="C8108" t="str">
            <v>MRPTKXBSWSZLS02-普通款新冰丝午睡枕</v>
          </cell>
          <cell r="D8108" t="str">
            <v>居家布艺</v>
          </cell>
          <cell r="E8108" t="str">
            <v>是</v>
          </cell>
          <cell r="F8108" t="str">
            <v>否</v>
          </cell>
          <cell r="G8108" t="str">
            <v>35*24*8</v>
          </cell>
          <cell r="H8108" t="str">
            <v>50*70</v>
          </cell>
          <cell r="I8108" t="str">
            <v/>
          </cell>
          <cell r="J8108" t="str">
            <v>件</v>
          </cell>
          <cell r="K8108" t="str">
            <v/>
          </cell>
          <cell r="L8108" t="str">
            <v/>
          </cell>
          <cell r="M8108" t="str">
            <v>18.00</v>
          </cell>
        </row>
        <row r="8109">
          <cell r="A8109" t="str">
            <v>MRPTKXBSWSZFS03</v>
          </cell>
          <cell r="B8109" t="str">
            <v>普通款新冰丝午睡枕</v>
          </cell>
          <cell r="C8109" t="str">
            <v>MRPTKXBSWSZFS03-普通款新冰丝午睡枕</v>
          </cell>
          <cell r="D8109" t="str">
            <v>居家布艺</v>
          </cell>
          <cell r="E8109" t="str">
            <v>是</v>
          </cell>
          <cell r="F8109" t="str">
            <v>否</v>
          </cell>
          <cell r="G8109" t="str">
            <v>35*24*8</v>
          </cell>
          <cell r="H8109" t="str">
            <v>50*70</v>
          </cell>
          <cell r="I8109" t="str">
            <v/>
          </cell>
          <cell r="J8109" t="str">
            <v>件</v>
          </cell>
          <cell r="K8109" t="str">
            <v/>
          </cell>
          <cell r="L8109" t="str">
            <v/>
          </cell>
          <cell r="M8109" t="str">
            <v>18.00</v>
          </cell>
        </row>
        <row r="8110">
          <cell r="A8110" t="str">
            <v>MRPTKXBSWSZHS04</v>
          </cell>
          <cell r="B8110" t="str">
            <v>普通款新冰丝午睡枕</v>
          </cell>
          <cell r="C8110" t="str">
            <v>MRPTKXBSWSZHS04-普通款新冰丝午睡枕</v>
          </cell>
          <cell r="D8110" t="str">
            <v>居家布艺</v>
          </cell>
          <cell r="E8110" t="str">
            <v>是</v>
          </cell>
          <cell r="F8110" t="str">
            <v>否</v>
          </cell>
          <cell r="G8110" t="str">
            <v>35*24*8</v>
          </cell>
          <cell r="H8110" t="str">
            <v>50*70</v>
          </cell>
          <cell r="I8110" t="str">
            <v/>
          </cell>
          <cell r="J8110" t="str">
            <v>件</v>
          </cell>
          <cell r="K8110" t="str">
            <v/>
          </cell>
          <cell r="L8110" t="str">
            <v/>
          </cell>
          <cell r="M8110" t="str">
            <v>18.00</v>
          </cell>
        </row>
        <row r="8111">
          <cell r="A8111" t="str">
            <v>MRPTKXBSWSZGS05</v>
          </cell>
          <cell r="B8111" t="str">
            <v>普通款新冰丝午睡枕</v>
          </cell>
          <cell r="C8111" t="str">
            <v>MRPTKXBSWSZGS05-普通款新冰丝午睡枕</v>
          </cell>
          <cell r="D8111" t="str">
            <v>居家布艺</v>
          </cell>
          <cell r="E8111" t="str">
            <v>是</v>
          </cell>
          <cell r="F8111" t="str">
            <v>否</v>
          </cell>
          <cell r="G8111" t="str">
            <v>35*24*8</v>
          </cell>
          <cell r="H8111" t="str">
            <v>50*70</v>
          </cell>
          <cell r="I8111" t="str">
            <v/>
          </cell>
          <cell r="J8111" t="str">
            <v>件</v>
          </cell>
          <cell r="K8111" t="str">
            <v/>
          </cell>
          <cell r="L8111" t="str">
            <v/>
          </cell>
          <cell r="M8111" t="str">
            <v>18.00</v>
          </cell>
        </row>
        <row r="8112">
          <cell r="A8112" t="str">
            <v>YBWSZMS01</v>
          </cell>
          <cell r="B8112" t="str">
            <v>元抱午睡枕</v>
          </cell>
          <cell r="C8112" t="str">
            <v>YBWSZMS01-元抱午睡枕</v>
          </cell>
          <cell r="D8112" t="str">
            <v>居家布艺</v>
          </cell>
          <cell r="E8112" t="str">
            <v>是</v>
          </cell>
          <cell r="F8112" t="str">
            <v>否</v>
          </cell>
          <cell r="G8112" t="str">
            <v>43*21*11</v>
          </cell>
          <cell r="H8112" t="str">
            <v>50*70</v>
          </cell>
          <cell r="I8112" t="str">
            <v/>
          </cell>
          <cell r="J8112" t="str">
            <v>件</v>
          </cell>
          <cell r="K8112" t="str">
            <v/>
          </cell>
          <cell r="L8112" t="str">
            <v/>
          </cell>
          <cell r="M8112" t="str">
            <v>18.00</v>
          </cell>
        </row>
        <row r="8113">
          <cell r="A8113" t="str">
            <v>YBWSZLS02</v>
          </cell>
          <cell r="B8113" t="str">
            <v>元抱午睡枕</v>
          </cell>
          <cell r="C8113" t="str">
            <v>YBWSZLS02-元抱午睡枕</v>
          </cell>
          <cell r="D8113" t="str">
            <v>居家布艺</v>
          </cell>
          <cell r="E8113" t="str">
            <v>是</v>
          </cell>
          <cell r="F8113" t="str">
            <v>否</v>
          </cell>
          <cell r="G8113" t="str">
            <v>43*21*11</v>
          </cell>
          <cell r="H8113" t="str">
            <v>50*70</v>
          </cell>
          <cell r="I8113" t="str">
            <v/>
          </cell>
          <cell r="J8113" t="str">
            <v>件</v>
          </cell>
          <cell r="K8113" t="str">
            <v/>
          </cell>
          <cell r="L8113" t="str">
            <v/>
          </cell>
          <cell r="M8113" t="str">
            <v>18.00</v>
          </cell>
        </row>
        <row r="8114">
          <cell r="A8114" t="str">
            <v>YBWSZFS03</v>
          </cell>
          <cell r="B8114" t="str">
            <v>元抱午睡枕</v>
          </cell>
          <cell r="C8114" t="str">
            <v>YBWSZFS03-元抱午睡枕</v>
          </cell>
          <cell r="D8114" t="str">
            <v>居家布艺</v>
          </cell>
          <cell r="E8114" t="str">
            <v>是</v>
          </cell>
          <cell r="F8114" t="str">
            <v>否</v>
          </cell>
          <cell r="G8114" t="str">
            <v>43*21*11</v>
          </cell>
          <cell r="H8114" t="str">
            <v>50*70</v>
          </cell>
          <cell r="I8114" t="str">
            <v/>
          </cell>
          <cell r="J8114" t="str">
            <v>件</v>
          </cell>
          <cell r="K8114" t="str">
            <v/>
          </cell>
          <cell r="L8114" t="str">
            <v/>
          </cell>
          <cell r="M8114" t="str">
            <v>18.00</v>
          </cell>
        </row>
        <row r="8115">
          <cell r="A8115" t="str">
            <v>YBWSZHS04</v>
          </cell>
          <cell r="B8115" t="str">
            <v>元抱午睡枕</v>
          </cell>
          <cell r="C8115" t="str">
            <v>YBWSZHS04-元抱午睡枕</v>
          </cell>
          <cell r="D8115" t="str">
            <v>居家布艺</v>
          </cell>
          <cell r="E8115" t="str">
            <v>是</v>
          </cell>
          <cell r="F8115" t="str">
            <v>否</v>
          </cell>
          <cell r="G8115" t="str">
            <v>43*21*11</v>
          </cell>
          <cell r="H8115" t="str">
            <v>50*70</v>
          </cell>
          <cell r="I8115" t="str">
            <v/>
          </cell>
          <cell r="J8115" t="str">
            <v>件</v>
          </cell>
          <cell r="K8115" t="str">
            <v/>
          </cell>
          <cell r="L8115" t="str">
            <v/>
          </cell>
          <cell r="M8115" t="str">
            <v>18.00</v>
          </cell>
        </row>
        <row r="8116">
          <cell r="A8116" t="str">
            <v>YBWSZGS05</v>
          </cell>
          <cell r="B8116" t="str">
            <v>元抱午睡枕</v>
          </cell>
          <cell r="C8116" t="str">
            <v>YBWSZGS05-元抱午睡枕</v>
          </cell>
          <cell r="D8116" t="str">
            <v>居家布艺</v>
          </cell>
          <cell r="E8116" t="str">
            <v>是</v>
          </cell>
          <cell r="F8116" t="str">
            <v>否</v>
          </cell>
          <cell r="G8116" t="str">
            <v>43*21*11</v>
          </cell>
          <cell r="H8116" t="str">
            <v>50*70</v>
          </cell>
          <cell r="I8116" t="str">
            <v/>
          </cell>
          <cell r="J8116" t="str">
            <v>件</v>
          </cell>
          <cell r="K8116" t="str">
            <v/>
          </cell>
          <cell r="L8116" t="str">
            <v/>
          </cell>
          <cell r="M8116" t="str">
            <v>18.00</v>
          </cell>
        </row>
        <row r="8117">
          <cell r="A8117" t="str">
            <v>YBWSZJS06</v>
          </cell>
          <cell r="B8117" t="str">
            <v>元抱午睡枕</v>
          </cell>
          <cell r="C8117" t="str">
            <v>YBWSZJS06-元抱午睡枕</v>
          </cell>
          <cell r="D8117" t="str">
            <v>居家布艺</v>
          </cell>
          <cell r="E8117" t="str">
            <v>是</v>
          </cell>
          <cell r="F8117" t="str">
            <v>否</v>
          </cell>
          <cell r="G8117" t="str">
            <v>43*21*11</v>
          </cell>
          <cell r="H8117" t="str">
            <v>50*70</v>
          </cell>
          <cell r="I8117" t="str">
            <v/>
          </cell>
          <cell r="J8117" t="str">
            <v>件</v>
          </cell>
          <cell r="K8117" t="str">
            <v/>
          </cell>
          <cell r="L8117" t="str">
            <v/>
          </cell>
          <cell r="M8117" t="str">
            <v>18.00</v>
          </cell>
        </row>
        <row r="8118">
          <cell r="A8118" t="str">
            <v>XSBSZDDHZS01</v>
          </cell>
          <cell r="B8118" t="str">
            <v>学生冰丝坐垫大号</v>
          </cell>
          <cell r="C8118" t="str">
            <v>XSBSZDDHZS01-学生冰丝坐垫大号</v>
          </cell>
          <cell r="D8118" t="str">
            <v>居家布艺</v>
          </cell>
          <cell r="E8118" t="str">
            <v>是</v>
          </cell>
          <cell r="F8118" t="str">
            <v>否</v>
          </cell>
          <cell r="G8118" t="str">
            <v>37*35*6</v>
          </cell>
          <cell r="H8118" t="str">
            <v>50*70</v>
          </cell>
          <cell r="I8118" t="str">
            <v/>
          </cell>
          <cell r="J8118" t="str">
            <v>件</v>
          </cell>
          <cell r="K8118" t="str">
            <v/>
          </cell>
          <cell r="L8118" t="str">
            <v/>
          </cell>
          <cell r="M8118" t="str">
            <v>15.00</v>
          </cell>
        </row>
        <row r="8119">
          <cell r="A8119" t="str">
            <v>XSBSZDDHLS02</v>
          </cell>
          <cell r="B8119" t="str">
            <v>学生冰丝坐垫大号</v>
          </cell>
          <cell r="C8119" t="str">
            <v>XSBSZDDHLS02-学生冰丝坐垫大号</v>
          </cell>
          <cell r="D8119" t="str">
            <v>居家布艺</v>
          </cell>
          <cell r="E8119" t="str">
            <v>是</v>
          </cell>
          <cell r="F8119" t="str">
            <v>否</v>
          </cell>
          <cell r="G8119" t="str">
            <v>37*35*6</v>
          </cell>
          <cell r="H8119" t="str">
            <v>50*70</v>
          </cell>
          <cell r="I8119" t="str">
            <v/>
          </cell>
          <cell r="J8119" t="str">
            <v>件</v>
          </cell>
          <cell r="K8119" t="str">
            <v/>
          </cell>
          <cell r="L8119" t="str">
            <v/>
          </cell>
          <cell r="M8119" t="str">
            <v>15.00</v>
          </cell>
        </row>
        <row r="8120">
          <cell r="A8120" t="str">
            <v>XSBSZDDHYS03</v>
          </cell>
          <cell r="B8120" t="str">
            <v>学生冰丝坐垫大号</v>
          </cell>
          <cell r="C8120" t="str">
            <v>XSBSZDDHYS03-学生冰丝坐垫大号</v>
          </cell>
          <cell r="D8120" t="str">
            <v>居家布艺</v>
          </cell>
          <cell r="E8120" t="str">
            <v>是</v>
          </cell>
          <cell r="F8120" t="str">
            <v>否</v>
          </cell>
          <cell r="G8120" t="str">
            <v>37*35*6</v>
          </cell>
          <cell r="H8120" t="str">
            <v>50*70</v>
          </cell>
          <cell r="I8120" t="str">
            <v/>
          </cell>
          <cell r="J8120" t="str">
            <v>件</v>
          </cell>
          <cell r="K8120" t="str">
            <v/>
          </cell>
          <cell r="L8120" t="str">
            <v/>
          </cell>
          <cell r="M8120" t="str">
            <v>15.00</v>
          </cell>
        </row>
        <row r="8121">
          <cell r="A8121" t="str">
            <v>XSBSZDDHFS04</v>
          </cell>
          <cell r="B8121" t="str">
            <v>学生冰丝坐垫大号</v>
          </cell>
          <cell r="C8121" t="str">
            <v>XSBSZDDHFS04-学生冰丝坐垫大号</v>
          </cell>
          <cell r="D8121" t="str">
            <v>居家布艺</v>
          </cell>
          <cell r="E8121" t="str">
            <v>是</v>
          </cell>
          <cell r="F8121" t="str">
            <v>否</v>
          </cell>
          <cell r="G8121" t="str">
            <v>37*35*6</v>
          </cell>
          <cell r="H8121" t="str">
            <v>50*70</v>
          </cell>
          <cell r="I8121" t="str">
            <v/>
          </cell>
          <cell r="J8121" t="str">
            <v>件</v>
          </cell>
          <cell r="K8121" t="str">
            <v/>
          </cell>
          <cell r="L8121" t="str">
            <v/>
          </cell>
          <cell r="M8121" t="str">
            <v>15.00</v>
          </cell>
        </row>
        <row r="8122">
          <cell r="A8122" t="str">
            <v>XSBSZDDHHS05</v>
          </cell>
          <cell r="B8122" t="str">
            <v>学生冰丝坐垫大号</v>
          </cell>
          <cell r="C8122" t="str">
            <v>XSBSZDDHHS05-学生冰丝坐垫大号</v>
          </cell>
          <cell r="D8122" t="str">
            <v>居家布艺</v>
          </cell>
          <cell r="E8122" t="str">
            <v>是</v>
          </cell>
          <cell r="F8122" t="str">
            <v>否</v>
          </cell>
          <cell r="G8122" t="str">
            <v>37*35*6</v>
          </cell>
          <cell r="H8122" t="str">
            <v>50*70</v>
          </cell>
          <cell r="I8122" t="str">
            <v/>
          </cell>
          <cell r="J8122" t="str">
            <v>件</v>
          </cell>
          <cell r="K8122" t="str">
            <v/>
          </cell>
          <cell r="L8122" t="str">
            <v/>
          </cell>
          <cell r="M8122" t="str">
            <v>15.00</v>
          </cell>
        </row>
        <row r="8123">
          <cell r="A8123" t="str">
            <v>XSBSZDXHZS01</v>
          </cell>
          <cell r="B8123" t="str">
            <v>学生冰丝坐垫小号</v>
          </cell>
          <cell r="C8123" t="str">
            <v>XSBSZDXHZS01-学生冰丝坐垫小号</v>
          </cell>
          <cell r="D8123" t="str">
            <v>居家布艺</v>
          </cell>
          <cell r="E8123" t="str">
            <v>是</v>
          </cell>
          <cell r="F8123" t="str">
            <v>否</v>
          </cell>
          <cell r="G8123" t="str">
            <v>34*25*6</v>
          </cell>
          <cell r="H8123" t="str">
            <v>41*60</v>
          </cell>
          <cell r="I8123" t="str">
            <v/>
          </cell>
          <cell r="J8123" t="str">
            <v>件</v>
          </cell>
          <cell r="K8123" t="str">
            <v/>
          </cell>
          <cell r="L8123" t="str">
            <v/>
          </cell>
          <cell r="M8123" t="str">
            <v>12.00</v>
          </cell>
        </row>
        <row r="8124">
          <cell r="A8124" t="str">
            <v>XSBSZDXHLS02</v>
          </cell>
          <cell r="B8124" t="str">
            <v>学生冰丝坐垫小号</v>
          </cell>
          <cell r="C8124" t="str">
            <v>XSBSZDXHLS02-学生冰丝坐垫小号</v>
          </cell>
          <cell r="D8124" t="str">
            <v>居家布艺</v>
          </cell>
          <cell r="E8124" t="str">
            <v>是</v>
          </cell>
          <cell r="F8124" t="str">
            <v>否</v>
          </cell>
          <cell r="G8124" t="str">
            <v>34*25*6</v>
          </cell>
          <cell r="H8124" t="str">
            <v>41*60</v>
          </cell>
          <cell r="I8124" t="str">
            <v/>
          </cell>
          <cell r="J8124" t="str">
            <v>件</v>
          </cell>
          <cell r="K8124" t="str">
            <v/>
          </cell>
          <cell r="L8124" t="str">
            <v/>
          </cell>
          <cell r="M8124" t="str">
            <v>12.00</v>
          </cell>
        </row>
        <row r="8125">
          <cell r="A8125" t="str">
            <v>XSBSZDXHHS03</v>
          </cell>
          <cell r="B8125" t="str">
            <v>学生冰丝坐垫小号</v>
          </cell>
          <cell r="C8125" t="str">
            <v>XSBSZDXHHS03-学生冰丝坐垫小号</v>
          </cell>
          <cell r="D8125" t="str">
            <v>居家布艺</v>
          </cell>
          <cell r="E8125" t="str">
            <v>是</v>
          </cell>
          <cell r="F8125" t="str">
            <v>否</v>
          </cell>
          <cell r="G8125" t="str">
            <v>34*25*6</v>
          </cell>
          <cell r="H8125" t="str">
            <v>41*60</v>
          </cell>
          <cell r="I8125" t="str">
            <v/>
          </cell>
          <cell r="J8125" t="str">
            <v>件</v>
          </cell>
          <cell r="K8125" t="str">
            <v/>
          </cell>
          <cell r="L8125" t="str">
            <v/>
          </cell>
          <cell r="M8125" t="str">
            <v>12.00</v>
          </cell>
        </row>
        <row r="8126">
          <cell r="A8126" t="str">
            <v>XSBSZDXHFS04</v>
          </cell>
          <cell r="B8126" t="str">
            <v>学生冰丝坐垫小号</v>
          </cell>
          <cell r="C8126" t="str">
            <v>XSBSZDXHFS04-学生冰丝坐垫小号</v>
          </cell>
          <cell r="D8126" t="str">
            <v>居家布艺</v>
          </cell>
          <cell r="E8126" t="str">
            <v>是</v>
          </cell>
          <cell r="F8126" t="str">
            <v>否</v>
          </cell>
          <cell r="G8126" t="str">
            <v>34*25*6</v>
          </cell>
          <cell r="H8126" t="str">
            <v>41*60</v>
          </cell>
          <cell r="I8126" t="str">
            <v/>
          </cell>
          <cell r="J8126" t="str">
            <v>件</v>
          </cell>
          <cell r="K8126" t="str">
            <v/>
          </cell>
          <cell r="L8126" t="str">
            <v/>
          </cell>
          <cell r="M8126" t="str">
            <v>12.00</v>
          </cell>
        </row>
        <row r="8127">
          <cell r="A8127" t="str">
            <v>XSBSZDXHGS05</v>
          </cell>
          <cell r="B8127" t="str">
            <v>学生冰丝坐垫小号</v>
          </cell>
          <cell r="C8127" t="str">
            <v>XSBSZDXHGS05-学生冰丝坐垫小号</v>
          </cell>
          <cell r="D8127" t="str">
            <v>居家布艺</v>
          </cell>
          <cell r="E8127" t="str">
            <v>是</v>
          </cell>
          <cell r="F8127" t="str">
            <v>否</v>
          </cell>
          <cell r="G8127" t="str">
            <v>34*25*6</v>
          </cell>
          <cell r="H8127" t="str">
            <v>41*60</v>
          </cell>
          <cell r="I8127" t="str">
            <v/>
          </cell>
          <cell r="J8127" t="str">
            <v>件</v>
          </cell>
          <cell r="K8127" t="str">
            <v/>
          </cell>
          <cell r="L8127" t="str">
            <v/>
          </cell>
          <cell r="M8127" t="str">
            <v>12.00</v>
          </cell>
        </row>
        <row r="8128">
          <cell r="A8128" t="str">
            <v>HBZDMHS01</v>
          </cell>
          <cell r="B8128" t="str">
            <v>花瓣坐垫</v>
          </cell>
          <cell r="C8128" t="str">
            <v>HBZDMHS01-花瓣坐垫</v>
          </cell>
          <cell r="D8128" t="str">
            <v>居家布艺</v>
          </cell>
          <cell r="E8128" t="str">
            <v>是</v>
          </cell>
          <cell r="F8128" t="str">
            <v>否</v>
          </cell>
          <cell r="G8128" t="str">
            <v>39*39*4.5</v>
          </cell>
          <cell r="H8128" t="str">
            <v>50*70</v>
          </cell>
          <cell r="I8128" t="str">
            <v/>
          </cell>
          <cell r="J8128" t="str">
            <v>件</v>
          </cell>
          <cell r="K8128" t="str">
            <v/>
          </cell>
          <cell r="L8128" t="str">
            <v/>
          </cell>
          <cell r="M8128" t="str">
            <v>17.00</v>
          </cell>
        </row>
        <row r="8129">
          <cell r="A8129" t="str">
            <v>HBZDSHS02</v>
          </cell>
          <cell r="B8129" t="str">
            <v>花瓣坐垫</v>
          </cell>
          <cell r="C8129" t="str">
            <v>HBZDSHS02-花瓣坐垫</v>
          </cell>
          <cell r="D8129" t="str">
            <v>居家布艺</v>
          </cell>
          <cell r="E8129" t="str">
            <v>是</v>
          </cell>
          <cell r="F8129" t="str">
            <v>否</v>
          </cell>
          <cell r="G8129" t="str">
            <v>39*39*4.5</v>
          </cell>
          <cell r="H8129" t="str">
            <v>50*70</v>
          </cell>
          <cell r="I8129" t="str">
            <v/>
          </cell>
          <cell r="J8129" t="str">
            <v>件</v>
          </cell>
          <cell r="K8129" t="str">
            <v/>
          </cell>
          <cell r="L8129" t="str">
            <v/>
          </cell>
          <cell r="M8129" t="str">
            <v>17.00</v>
          </cell>
        </row>
        <row r="8130">
          <cell r="A8130" t="str">
            <v>HBZDHHS03</v>
          </cell>
          <cell r="B8130" t="str">
            <v>花瓣坐垫</v>
          </cell>
          <cell r="C8130" t="str">
            <v>HBZDHHS03-花瓣坐垫</v>
          </cell>
          <cell r="D8130" t="str">
            <v>居家布艺</v>
          </cell>
          <cell r="E8130" t="str">
            <v>是</v>
          </cell>
          <cell r="F8130" t="str">
            <v>否</v>
          </cell>
          <cell r="G8130" t="str">
            <v>39*39*4.5</v>
          </cell>
          <cell r="H8130" t="str">
            <v>50*70</v>
          </cell>
          <cell r="I8130" t="str">
            <v/>
          </cell>
          <cell r="J8130" t="str">
            <v>件</v>
          </cell>
          <cell r="K8130" t="str">
            <v/>
          </cell>
          <cell r="L8130" t="str">
            <v/>
          </cell>
          <cell r="M8130" t="str">
            <v>17.00</v>
          </cell>
        </row>
        <row r="8131">
          <cell r="A8131" t="str">
            <v>HBZDZMS04</v>
          </cell>
          <cell r="B8131" t="str">
            <v>花瓣坐垫</v>
          </cell>
          <cell r="C8131" t="str">
            <v>HBZDZMS04-花瓣坐垫</v>
          </cell>
          <cell r="D8131" t="str">
            <v>居家布艺</v>
          </cell>
          <cell r="E8131" t="str">
            <v>是</v>
          </cell>
          <cell r="F8131" t="str">
            <v>否</v>
          </cell>
          <cell r="G8131" t="str">
            <v>39*39*4.5</v>
          </cell>
          <cell r="H8131" t="str">
            <v>50*70</v>
          </cell>
          <cell r="I8131" t="str">
            <v/>
          </cell>
          <cell r="J8131" t="str">
            <v>件</v>
          </cell>
          <cell r="K8131" t="str">
            <v/>
          </cell>
          <cell r="L8131" t="str">
            <v/>
          </cell>
          <cell r="M8131" t="str">
            <v>17.00</v>
          </cell>
        </row>
        <row r="8132">
          <cell r="A8132" t="str">
            <v>HBZDLMS05</v>
          </cell>
          <cell r="B8132" t="str">
            <v>花瓣坐垫</v>
          </cell>
          <cell r="C8132" t="str">
            <v>HBZDLMS05-花瓣坐垫</v>
          </cell>
          <cell r="D8132" t="str">
            <v>居家布艺</v>
          </cell>
          <cell r="E8132" t="str">
            <v>是</v>
          </cell>
          <cell r="F8132" t="str">
            <v>否</v>
          </cell>
          <cell r="G8132" t="str">
            <v>39*39*4.5</v>
          </cell>
          <cell r="H8132" t="str">
            <v>50*70</v>
          </cell>
          <cell r="I8132" t="str">
            <v/>
          </cell>
          <cell r="J8132" t="str">
            <v>件</v>
          </cell>
          <cell r="K8132" t="str">
            <v/>
          </cell>
          <cell r="L8132" t="str">
            <v/>
          </cell>
          <cell r="M8132" t="str">
            <v>17.00</v>
          </cell>
        </row>
        <row r="8133">
          <cell r="A8133" t="str">
            <v>HBZDGMS06</v>
          </cell>
          <cell r="B8133" t="str">
            <v>花瓣坐垫</v>
          </cell>
          <cell r="C8133" t="str">
            <v>HBZDGMS06-花瓣坐垫</v>
          </cell>
          <cell r="D8133" t="str">
            <v>居家布艺</v>
          </cell>
          <cell r="E8133" t="str">
            <v>是</v>
          </cell>
          <cell r="F8133" t="str">
            <v>否</v>
          </cell>
          <cell r="G8133" t="str">
            <v>39*39*4.5</v>
          </cell>
          <cell r="H8133" t="str">
            <v>50*70</v>
          </cell>
          <cell r="I8133" t="str">
            <v/>
          </cell>
          <cell r="J8133" t="str">
            <v>件</v>
          </cell>
          <cell r="K8133" t="str">
            <v/>
          </cell>
          <cell r="L8133" t="str">
            <v/>
          </cell>
          <cell r="M8133" t="str">
            <v>17.00</v>
          </cell>
        </row>
        <row r="8134">
          <cell r="A8134" t="str">
            <v>LYZDMHS01</v>
          </cell>
          <cell r="B8134" t="str">
            <v>零压坐垫</v>
          </cell>
          <cell r="C8134" t="str">
            <v>LYZDMHS01-零压坐垫</v>
          </cell>
          <cell r="D8134" t="str">
            <v>居家布艺</v>
          </cell>
          <cell r="E8134" t="str">
            <v>是</v>
          </cell>
          <cell r="F8134" t="str">
            <v>否</v>
          </cell>
          <cell r="G8134" t="str">
            <v>40*35*6.5</v>
          </cell>
          <cell r="H8134" t="str">
            <v>50*70</v>
          </cell>
          <cell r="I8134" t="str">
            <v/>
          </cell>
          <cell r="J8134" t="str">
            <v>件</v>
          </cell>
          <cell r="K8134" t="str">
            <v/>
          </cell>
          <cell r="L8134" t="str">
            <v/>
          </cell>
          <cell r="M8134" t="str">
            <v>18.00</v>
          </cell>
        </row>
        <row r="8135">
          <cell r="A8135" t="str">
            <v>LYZDSHS02</v>
          </cell>
          <cell r="B8135" t="str">
            <v>零压坐垫</v>
          </cell>
          <cell r="C8135" t="str">
            <v>LYZDSHS02-零压坐垫</v>
          </cell>
          <cell r="D8135" t="str">
            <v>居家布艺</v>
          </cell>
          <cell r="E8135" t="str">
            <v>是</v>
          </cell>
          <cell r="F8135" t="str">
            <v>否</v>
          </cell>
          <cell r="G8135" t="str">
            <v>40*35*6.5</v>
          </cell>
          <cell r="H8135" t="str">
            <v>50*70</v>
          </cell>
          <cell r="I8135" t="str">
            <v/>
          </cell>
          <cell r="J8135" t="str">
            <v>件</v>
          </cell>
          <cell r="K8135" t="str">
            <v/>
          </cell>
          <cell r="L8135" t="str">
            <v/>
          </cell>
          <cell r="M8135" t="str">
            <v>18.00</v>
          </cell>
        </row>
        <row r="8136">
          <cell r="A8136" t="str">
            <v>LYZDHHS03</v>
          </cell>
          <cell r="B8136" t="str">
            <v>零压坐垫</v>
          </cell>
          <cell r="C8136" t="str">
            <v>LYZDHHS03-零压坐垫</v>
          </cell>
          <cell r="D8136" t="str">
            <v>居家布艺</v>
          </cell>
          <cell r="E8136" t="str">
            <v>是</v>
          </cell>
          <cell r="F8136" t="str">
            <v>否</v>
          </cell>
          <cell r="G8136" t="str">
            <v>40*35*6.5</v>
          </cell>
          <cell r="H8136" t="str">
            <v>50*70</v>
          </cell>
          <cell r="I8136" t="str">
            <v/>
          </cell>
          <cell r="J8136" t="str">
            <v>件</v>
          </cell>
          <cell r="K8136" t="str">
            <v/>
          </cell>
          <cell r="L8136" t="str">
            <v/>
          </cell>
          <cell r="M8136" t="str">
            <v>18.00</v>
          </cell>
        </row>
        <row r="8137">
          <cell r="A8137" t="str">
            <v>LYZDHFS04</v>
          </cell>
          <cell r="B8137" t="str">
            <v>零压坐垫</v>
          </cell>
          <cell r="C8137" t="str">
            <v>LYZDHFS04-零压坐垫</v>
          </cell>
          <cell r="D8137" t="str">
            <v>居家布艺</v>
          </cell>
          <cell r="E8137" t="str">
            <v>是</v>
          </cell>
          <cell r="F8137" t="str">
            <v>否</v>
          </cell>
          <cell r="G8137" t="str">
            <v>40*35*6.5</v>
          </cell>
          <cell r="H8137" t="str">
            <v>50*70</v>
          </cell>
          <cell r="I8137" t="str">
            <v/>
          </cell>
          <cell r="J8137" t="str">
            <v>件</v>
          </cell>
          <cell r="K8137" t="str">
            <v/>
          </cell>
          <cell r="L8137" t="str">
            <v/>
          </cell>
          <cell r="M8137" t="str">
            <v>18.00</v>
          </cell>
        </row>
        <row r="8138">
          <cell r="A8138" t="str">
            <v>LYZDZMS05</v>
          </cell>
          <cell r="B8138" t="str">
            <v>零压坐垫</v>
          </cell>
          <cell r="C8138" t="str">
            <v>LYZDZMS05-零压坐垫</v>
          </cell>
          <cell r="D8138" t="str">
            <v>居家布艺</v>
          </cell>
          <cell r="E8138" t="str">
            <v>是</v>
          </cell>
          <cell r="F8138" t="str">
            <v>否</v>
          </cell>
          <cell r="G8138" t="str">
            <v>40*35*6.5</v>
          </cell>
          <cell r="H8138" t="str">
            <v>50*70</v>
          </cell>
          <cell r="I8138" t="str">
            <v/>
          </cell>
          <cell r="J8138" t="str">
            <v>件</v>
          </cell>
          <cell r="K8138" t="str">
            <v/>
          </cell>
          <cell r="L8138" t="str">
            <v/>
          </cell>
          <cell r="M8138" t="str">
            <v>18.00</v>
          </cell>
        </row>
        <row r="8139">
          <cell r="A8139" t="str">
            <v>LYZDLMS06</v>
          </cell>
          <cell r="B8139" t="str">
            <v>零压坐垫</v>
          </cell>
          <cell r="C8139" t="str">
            <v>LYZDLMS06-零压坐垫</v>
          </cell>
          <cell r="D8139" t="str">
            <v>居家布艺</v>
          </cell>
          <cell r="E8139" t="str">
            <v>是</v>
          </cell>
          <cell r="F8139" t="str">
            <v>否</v>
          </cell>
          <cell r="G8139" t="str">
            <v>40*35*6.5</v>
          </cell>
          <cell r="H8139" t="str">
            <v>50*70</v>
          </cell>
          <cell r="I8139" t="str">
            <v/>
          </cell>
          <cell r="J8139" t="str">
            <v>件</v>
          </cell>
          <cell r="K8139" t="str">
            <v/>
          </cell>
          <cell r="L8139" t="str">
            <v/>
          </cell>
          <cell r="M8139" t="str">
            <v>18.00</v>
          </cell>
        </row>
        <row r="8140">
          <cell r="A8140" t="str">
            <v>LYZDGMS07</v>
          </cell>
          <cell r="B8140" t="str">
            <v>零压坐垫</v>
          </cell>
          <cell r="C8140" t="str">
            <v>LYZDGMS07-零压坐垫</v>
          </cell>
          <cell r="D8140" t="str">
            <v>居家布艺</v>
          </cell>
          <cell r="E8140" t="str">
            <v>是</v>
          </cell>
          <cell r="F8140" t="str">
            <v>否</v>
          </cell>
          <cell r="G8140" t="str">
            <v>40*35*6.5</v>
          </cell>
          <cell r="H8140" t="str">
            <v>50*70</v>
          </cell>
          <cell r="I8140" t="str">
            <v/>
          </cell>
          <cell r="J8140" t="str">
            <v>件</v>
          </cell>
          <cell r="K8140" t="str">
            <v/>
          </cell>
          <cell r="L8140" t="str">
            <v/>
          </cell>
          <cell r="M8140" t="str">
            <v>18.00</v>
          </cell>
        </row>
        <row r="8141">
          <cell r="A8141" t="str">
            <v>LYZDJMS08</v>
          </cell>
          <cell r="B8141" t="str">
            <v>零压坐垫</v>
          </cell>
          <cell r="C8141" t="str">
            <v>LYZDJMS08-零压坐垫</v>
          </cell>
          <cell r="D8141" t="str">
            <v>居家布艺</v>
          </cell>
          <cell r="E8141" t="str">
            <v>是</v>
          </cell>
          <cell r="F8141" t="str">
            <v>否</v>
          </cell>
          <cell r="G8141" t="str">
            <v>40*35*6.5</v>
          </cell>
          <cell r="H8141" t="str">
            <v>50*70</v>
          </cell>
          <cell r="I8141" t="str">
            <v/>
          </cell>
          <cell r="J8141" t="str">
            <v>件</v>
          </cell>
          <cell r="K8141" t="str">
            <v/>
          </cell>
          <cell r="L8141" t="str">
            <v/>
          </cell>
          <cell r="M8141" t="str">
            <v>18.00</v>
          </cell>
        </row>
        <row r="8142">
          <cell r="A8142" t="str">
            <v>LYZDZQS09</v>
          </cell>
          <cell r="B8142" t="str">
            <v>零压坐垫</v>
          </cell>
          <cell r="C8142" t="str">
            <v>LYZDZQS09-零压坐垫</v>
          </cell>
          <cell r="D8142" t="str">
            <v>居家布艺</v>
          </cell>
          <cell r="E8142" t="str">
            <v>是</v>
          </cell>
          <cell r="F8142" t="str">
            <v>否</v>
          </cell>
          <cell r="G8142" t="str">
            <v>40*35*6.5</v>
          </cell>
          <cell r="H8142" t="str">
            <v>50*70</v>
          </cell>
          <cell r="I8142" t="str">
            <v/>
          </cell>
          <cell r="J8142" t="str">
            <v>件</v>
          </cell>
          <cell r="K8142" t="str">
            <v/>
          </cell>
          <cell r="L8142" t="str">
            <v/>
          </cell>
          <cell r="M8142" t="str">
            <v>18.00</v>
          </cell>
        </row>
        <row r="8143">
          <cell r="A8143" t="str">
            <v>YGZDZS01</v>
          </cell>
          <cell r="B8143" t="str">
            <v>云感坐垫</v>
          </cell>
          <cell r="C8143" t="str">
            <v>YGZDZS01-云感坐垫</v>
          </cell>
          <cell r="D8143" t="str">
            <v>居家布艺</v>
          </cell>
          <cell r="E8143" t="str">
            <v>是</v>
          </cell>
          <cell r="F8143" t="str">
            <v>否</v>
          </cell>
          <cell r="G8143" t="str">
            <v>40*38*8</v>
          </cell>
          <cell r="H8143" t="str">
            <v>50*70</v>
          </cell>
          <cell r="I8143" t="str">
            <v/>
          </cell>
          <cell r="J8143" t="str">
            <v>件</v>
          </cell>
          <cell r="K8143" t="str">
            <v/>
          </cell>
          <cell r="L8143" t="str">
            <v/>
          </cell>
          <cell r="M8143" t="str">
            <v>20.00</v>
          </cell>
        </row>
        <row r="8144">
          <cell r="A8144" t="str">
            <v>YGZDLS02</v>
          </cell>
          <cell r="B8144" t="str">
            <v>云感坐垫</v>
          </cell>
          <cell r="C8144" t="str">
            <v>YGZDLS02-云感坐垫</v>
          </cell>
          <cell r="D8144" t="str">
            <v>居家布艺</v>
          </cell>
          <cell r="E8144" t="str">
            <v>是</v>
          </cell>
          <cell r="F8144" t="str">
            <v>否</v>
          </cell>
          <cell r="G8144" t="str">
            <v>40*38*8</v>
          </cell>
          <cell r="H8144" t="str">
            <v>50*70</v>
          </cell>
          <cell r="I8144" t="str">
            <v/>
          </cell>
          <cell r="J8144" t="str">
            <v>件</v>
          </cell>
          <cell r="K8144" t="str">
            <v/>
          </cell>
          <cell r="L8144" t="str">
            <v/>
          </cell>
          <cell r="M8144" t="str">
            <v>20.00</v>
          </cell>
        </row>
        <row r="8145">
          <cell r="A8145" t="str">
            <v>YGZDMS03</v>
          </cell>
          <cell r="B8145" t="str">
            <v>云感坐垫</v>
          </cell>
          <cell r="C8145" t="str">
            <v>YGZDMS03-云感坐垫</v>
          </cell>
          <cell r="D8145" t="str">
            <v>居家布艺</v>
          </cell>
          <cell r="E8145" t="str">
            <v>是</v>
          </cell>
          <cell r="F8145" t="str">
            <v>否</v>
          </cell>
          <cell r="G8145" t="str">
            <v>40*38*8</v>
          </cell>
          <cell r="H8145" t="str">
            <v>50*70</v>
          </cell>
          <cell r="I8145" t="str">
            <v/>
          </cell>
          <cell r="J8145" t="str">
            <v>件</v>
          </cell>
          <cell r="K8145" t="str">
            <v/>
          </cell>
          <cell r="L8145" t="str">
            <v/>
          </cell>
          <cell r="M8145" t="str">
            <v>20.00</v>
          </cell>
        </row>
        <row r="8146">
          <cell r="A8146" t="str">
            <v>YGZDHS04</v>
          </cell>
          <cell r="B8146" t="str">
            <v>云感坐垫</v>
          </cell>
          <cell r="C8146" t="str">
            <v>YGZDHS04-云感坐垫</v>
          </cell>
          <cell r="D8146" t="str">
            <v>居家布艺</v>
          </cell>
          <cell r="E8146" t="str">
            <v>是</v>
          </cell>
          <cell r="F8146" t="str">
            <v>否</v>
          </cell>
          <cell r="G8146" t="str">
            <v>40*38*8</v>
          </cell>
          <cell r="H8146" t="str">
            <v>50*70</v>
          </cell>
          <cell r="I8146" t="str">
            <v/>
          </cell>
          <cell r="J8146" t="str">
            <v>件</v>
          </cell>
          <cell r="K8146" t="str">
            <v/>
          </cell>
          <cell r="L8146" t="str">
            <v/>
          </cell>
          <cell r="M8146" t="str">
            <v>20.00</v>
          </cell>
        </row>
        <row r="8147">
          <cell r="A8147" t="str">
            <v>XSYGZDZS01</v>
          </cell>
          <cell r="B8147" t="str">
            <v>学生云感坐垫</v>
          </cell>
          <cell r="C8147" t="str">
            <v>XSYGZDZS01-学生云感坐垫</v>
          </cell>
          <cell r="D8147" t="str">
            <v>居家布艺</v>
          </cell>
          <cell r="E8147" t="str">
            <v>是</v>
          </cell>
          <cell r="F8147" t="str">
            <v>否</v>
          </cell>
          <cell r="G8147" t="str">
            <v>40*38*8</v>
          </cell>
          <cell r="H8147" t="str">
            <v>50*70</v>
          </cell>
          <cell r="I8147" t="str">
            <v/>
          </cell>
          <cell r="J8147" t="str">
            <v>件</v>
          </cell>
          <cell r="K8147" t="str">
            <v/>
          </cell>
          <cell r="L8147" t="str">
            <v/>
          </cell>
          <cell r="M8147" t="str">
            <v>20.00</v>
          </cell>
        </row>
        <row r="8148">
          <cell r="A8148" t="str">
            <v>XSYGZDLS02</v>
          </cell>
          <cell r="B8148" t="str">
            <v>学生云感坐垫</v>
          </cell>
          <cell r="C8148" t="str">
            <v>XSYGZDLS02-学生云感坐垫</v>
          </cell>
          <cell r="D8148" t="str">
            <v>居家布艺</v>
          </cell>
          <cell r="E8148" t="str">
            <v>是</v>
          </cell>
          <cell r="F8148" t="str">
            <v>否</v>
          </cell>
          <cell r="G8148" t="str">
            <v>40*38*8</v>
          </cell>
          <cell r="H8148" t="str">
            <v>50*70</v>
          </cell>
          <cell r="I8148" t="str">
            <v/>
          </cell>
          <cell r="J8148" t="str">
            <v>件</v>
          </cell>
          <cell r="K8148" t="str">
            <v/>
          </cell>
          <cell r="L8148" t="str">
            <v/>
          </cell>
          <cell r="M8148" t="str">
            <v>20.00</v>
          </cell>
        </row>
        <row r="8149">
          <cell r="A8149" t="str">
            <v>XSYGZDHS03</v>
          </cell>
          <cell r="B8149" t="str">
            <v>学生云感坐垫</v>
          </cell>
          <cell r="C8149" t="str">
            <v>XSYGZDHS03-学生云感坐垫</v>
          </cell>
          <cell r="D8149" t="str">
            <v>居家布艺</v>
          </cell>
          <cell r="E8149" t="str">
            <v>是</v>
          </cell>
          <cell r="F8149" t="str">
            <v>否</v>
          </cell>
          <cell r="G8149" t="str">
            <v>40*38*8</v>
          </cell>
          <cell r="H8149" t="str">
            <v>50*70</v>
          </cell>
          <cell r="I8149" t="str">
            <v/>
          </cell>
          <cell r="J8149" t="str">
            <v>件</v>
          </cell>
          <cell r="K8149" t="str">
            <v/>
          </cell>
          <cell r="L8149" t="str">
            <v/>
          </cell>
          <cell r="M8149" t="str">
            <v>20.00</v>
          </cell>
        </row>
        <row r="8150">
          <cell r="A8150" t="str">
            <v>XSYGZDFS04</v>
          </cell>
          <cell r="B8150" t="str">
            <v>学生云感坐垫</v>
          </cell>
          <cell r="C8150" t="str">
            <v>XSYGZDFS04-学生云感坐垫</v>
          </cell>
          <cell r="D8150" t="str">
            <v>居家布艺</v>
          </cell>
          <cell r="E8150" t="str">
            <v>是</v>
          </cell>
          <cell r="F8150" t="str">
            <v>否</v>
          </cell>
          <cell r="G8150" t="str">
            <v>40*38*8</v>
          </cell>
          <cell r="H8150" t="str">
            <v>50*70</v>
          </cell>
          <cell r="I8150" t="str">
            <v/>
          </cell>
          <cell r="J8150" t="str">
            <v>件</v>
          </cell>
          <cell r="K8150" t="str">
            <v/>
          </cell>
          <cell r="L8150" t="str">
            <v/>
          </cell>
          <cell r="M8150" t="str">
            <v>20.00</v>
          </cell>
        </row>
        <row r="8151">
          <cell r="A8151" t="str">
            <v>XSYGZDGS05</v>
          </cell>
          <cell r="B8151" t="str">
            <v>学生云感坐垫</v>
          </cell>
          <cell r="C8151" t="str">
            <v>XSYGZDGS05-学生云感坐垫</v>
          </cell>
          <cell r="D8151" t="str">
            <v>居家布艺</v>
          </cell>
          <cell r="E8151" t="str">
            <v>是</v>
          </cell>
          <cell r="F8151" t="str">
            <v>否</v>
          </cell>
          <cell r="G8151" t="str">
            <v>40*38*8</v>
          </cell>
          <cell r="H8151" t="str">
            <v>50*70</v>
          </cell>
          <cell r="I8151" t="str">
            <v/>
          </cell>
          <cell r="J8151" t="str">
            <v>件</v>
          </cell>
          <cell r="K8151" t="str">
            <v/>
          </cell>
          <cell r="L8151" t="str">
            <v/>
          </cell>
          <cell r="M8151" t="str">
            <v>20.00</v>
          </cell>
        </row>
        <row r="8152">
          <cell r="A8152" t="str">
            <v>BYZCDMHS01</v>
          </cell>
          <cell r="B8152" t="str">
            <v>半圆痔疮垫</v>
          </cell>
          <cell r="C8152" t="str">
            <v>BYZCDMHS01-半圆痔疮垫</v>
          </cell>
          <cell r="D8152" t="str">
            <v>居家布艺</v>
          </cell>
          <cell r="E8152" t="str">
            <v>是</v>
          </cell>
          <cell r="F8152" t="str">
            <v>否</v>
          </cell>
          <cell r="G8152" t="str">
            <v>42*42*6</v>
          </cell>
          <cell r="H8152" t="str">
            <v>41*60</v>
          </cell>
          <cell r="I8152" t="str">
            <v/>
          </cell>
          <cell r="J8152" t="str">
            <v>件</v>
          </cell>
          <cell r="K8152" t="str">
            <v/>
          </cell>
          <cell r="L8152" t="str">
            <v/>
          </cell>
          <cell r="M8152" t="str">
            <v>20.00</v>
          </cell>
        </row>
        <row r="8153">
          <cell r="A8153" t="str">
            <v>BYZCDSHS02</v>
          </cell>
          <cell r="B8153" t="str">
            <v>半圆痔疮垫</v>
          </cell>
          <cell r="C8153" t="str">
            <v>BYZCDSHS02-半圆痔疮垫</v>
          </cell>
          <cell r="D8153" t="str">
            <v>居家布艺</v>
          </cell>
          <cell r="E8153" t="str">
            <v>是</v>
          </cell>
          <cell r="F8153" t="str">
            <v>否</v>
          </cell>
          <cell r="G8153" t="str">
            <v>42*42*6</v>
          </cell>
          <cell r="H8153" t="str">
            <v>41*60</v>
          </cell>
          <cell r="I8153" t="str">
            <v/>
          </cell>
          <cell r="J8153" t="str">
            <v>件</v>
          </cell>
          <cell r="K8153" t="str">
            <v/>
          </cell>
          <cell r="L8153" t="str">
            <v/>
          </cell>
          <cell r="M8153" t="str">
            <v>20.00</v>
          </cell>
        </row>
        <row r="8154">
          <cell r="A8154" t="str">
            <v>BYZCDHHS03</v>
          </cell>
          <cell r="B8154" t="str">
            <v>半圆痔疮垫</v>
          </cell>
          <cell r="C8154" t="str">
            <v>BYZCDHHS03-半圆痔疮垫</v>
          </cell>
          <cell r="D8154" t="str">
            <v>居家布艺</v>
          </cell>
          <cell r="E8154" t="str">
            <v>是</v>
          </cell>
          <cell r="F8154" t="str">
            <v>否</v>
          </cell>
          <cell r="G8154" t="str">
            <v>42*42*6</v>
          </cell>
          <cell r="H8154" t="str">
            <v>41*60</v>
          </cell>
          <cell r="I8154" t="str">
            <v/>
          </cell>
          <cell r="J8154" t="str">
            <v>件</v>
          </cell>
          <cell r="K8154" t="str">
            <v/>
          </cell>
          <cell r="L8154" t="str">
            <v/>
          </cell>
          <cell r="M8154" t="str">
            <v>20.00</v>
          </cell>
        </row>
        <row r="8155">
          <cell r="A8155" t="str">
            <v>BYZCDZMS04</v>
          </cell>
          <cell r="B8155" t="str">
            <v>半圆痔疮垫</v>
          </cell>
          <cell r="C8155" t="str">
            <v>BYZCDZMS04-半圆痔疮垫</v>
          </cell>
          <cell r="D8155" t="str">
            <v>居家布艺</v>
          </cell>
          <cell r="E8155" t="str">
            <v>是</v>
          </cell>
          <cell r="F8155" t="str">
            <v>否</v>
          </cell>
          <cell r="G8155" t="str">
            <v>42*42*6</v>
          </cell>
          <cell r="H8155" t="str">
            <v>41*60</v>
          </cell>
          <cell r="I8155" t="str">
            <v/>
          </cell>
          <cell r="J8155" t="str">
            <v>件</v>
          </cell>
          <cell r="K8155" t="str">
            <v/>
          </cell>
          <cell r="L8155" t="str">
            <v/>
          </cell>
          <cell r="M8155" t="str">
            <v>20.00</v>
          </cell>
        </row>
        <row r="8156">
          <cell r="A8156" t="str">
            <v>BYZCDLMS05</v>
          </cell>
          <cell r="B8156" t="str">
            <v>半圆痔疮垫</v>
          </cell>
          <cell r="C8156" t="str">
            <v>BYZCDLMS05-半圆痔疮垫</v>
          </cell>
          <cell r="D8156" t="str">
            <v>居家布艺</v>
          </cell>
          <cell r="E8156" t="str">
            <v>是</v>
          </cell>
          <cell r="F8156" t="str">
            <v>否</v>
          </cell>
          <cell r="G8156" t="str">
            <v>42*42*6</v>
          </cell>
          <cell r="H8156" t="str">
            <v>41*60</v>
          </cell>
          <cell r="I8156" t="str">
            <v/>
          </cell>
          <cell r="J8156" t="str">
            <v>件</v>
          </cell>
          <cell r="K8156" t="str">
            <v/>
          </cell>
          <cell r="L8156" t="str">
            <v/>
          </cell>
          <cell r="M8156" t="str">
            <v>20.00</v>
          </cell>
        </row>
        <row r="8157">
          <cell r="A8157" t="str">
            <v>BYZCDGMS06</v>
          </cell>
          <cell r="B8157" t="str">
            <v>半圆痔疮垫</v>
          </cell>
          <cell r="C8157" t="str">
            <v>BYZCDGMS06-半圆痔疮垫</v>
          </cell>
          <cell r="D8157" t="str">
            <v>居家布艺</v>
          </cell>
          <cell r="E8157" t="str">
            <v>是</v>
          </cell>
          <cell r="F8157" t="str">
            <v>否</v>
          </cell>
          <cell r="G8157" t="str">
            <v>42*42*6</v>
          </cell>
          <cell r="H8157" t="str">
            <v>41*60</v>
          </cell>
          <cell r="I8157" t="str">
            <v/>
          </cell>
          <cell r="J8157" t="str">
            <v>件</v>
          </cell>
          <cell r="K8157" t="str">
            <v/>
          </cell>
          <cell r="L8157" t="str">
            <v/>
          </cell>
          <cell r="M8157" t="str">
            <v>20.00</v>
          </cell>
        </row>
        <row r="8158">
          <cell r="A8158" t="str">
            <v>YHZDZMS01</v>
          </cell>
          <cell r="B8158" t="str">
            <v>云环坐垫</v>
          </cell>
          <cell r="C8158" t="str">
            <v>YHZDZMS01-云环坐垫</v>
          </cell>
          <cell r="D8158" t="str">
            <v>居家布艺</v>
          </cell>
          <cell r="E8158" t="str">
            <v>是</v>
          </cell>
          <cell r="F8158" t="str">
            <v>否</v>
          </cell>
          <cell r="G8158" t="str">
            <v>38*38*9</v>
          </cell>
          <cell r="H8158" t="str">
            <v>50*70</v>
          </cell>
          <cell r="I8158" t="str">
            <v/>
          </cell>
          <cell r="J8158" t="str">
            <v>件</v>
          </cell>
          <cell r="K8158" t="str">
            <v/>
          </cell>
          <cell r="L8158" t="str">
            <v/>
          </cell>
          <cell r="M8158" t="str">
            <v>20.00</v>
          </cell>
        </row>
        <row r="8159">
          <cell r="A8159" t="str">
            <v>YHZDHHS02</v>
          </cell>
          <cell r="B8159" t="str">
            <v>云环坐垫</v>
          </cell>
          <cell r="C8159" t="str">
            <v>YHZDHHS02-云环坐垫</v>
          </cell>
          <cell r="D8159" t="str">
            <v>居家布艺</v>
          </cell>
          <cell r="E8159" t="str">
            <v>是</v>
          </cell>
          <cell r="F8159" t="str">
            <v>否</v>
          </cell>
          <cell r="G8159" t="str">
            <v>38*38*9</v>
          </cell>
          <cell r="H8159" t="str">
            <v>50*70</v>
          </cell>
          <cell r="I8159" t="str">
            <v/>
          </cell>
          <cell r="J8159" t="str">
            <v>件</v>
          </cell>
          <cell r="K8159" t="str">
            <v/>
          </cell>
          <cell r="L8159" t="str">
            <v/>
          </cell>
          <cell r="M8159" t="str">
            <v>20.00</v>
          </cell>
        </row>
        <row r="8160">
          <cell r="A8160" t="str">
            <v>YHZDLMS03</v>
          </cell>
          <cell r="B8160" t="str">
            <v>云环坐垫</v>
          </cell>
          <cell r="C8160" t="str">
            <v>YHZDLMS03-云环坐垫</v>
          </cell>
          <cell r="D8160" t="str">
            <v>居家布艺</v>
          </cell>
          <cell r="E8160" t="str">
            <v>是</v>
          </cell>
          <cell r="F8160" t="str">
            <v>否</v>
          </cell>
          <cell r="G8160" t="str">
            <v>38*38*9</v>
          </cell>
          <cell r="H8160" t="str">
            <v>50*70</v>
          </cell>
          <cell r="I8160" t="str">
            <v/>
          </cell>
          <cell r="J8160" t="str">
            <v>件</v>
          </cell>
          <cell r="K8160" t="str">
            <v/>
          </cell>
          <cell r="L8160" t="str">
            <v/>
          </cell>
          <cell r="M8160" t="str">
            <v>20.00</v>
          </cell>
        </row>
        <row r="8161">
          <cell r="A8161" t="str">
            <v>YHZDGMS04</v>
          </cell>
          <cell r="B8161" t="str">
            <v>云环坐垫</v>
          </cell>
          <cell r="C8161" t="str">
            <v>YHZDGMS04-云环坐垫</v>
          </cell>
          <cell r="D8161" t="str">
            <v>居家布艺</v>
          </cell>
          <cell r="E8161" t="str">
            <v>是</v>
          </cell>
          <cell r="F8161" t="str">
            <v>否</v>
          </cell>
          <cell r="G8161" t="str">
            <v>38*38*9</v>
          </cell>
          <cell r="H8161" t="str">
            <v>50*70</v>
          </cell>
          <cell r="I8161" t="str">
            <v/>
          </cell>
          <cell r="J8161" t="str">
            <v>件</v>
          </cell>
          <cell r="K8161" t="str">
            <v/>
          </cell>
          <cell r="L8161" t="str">
            <v/>
          </cell>
          <cell r="M8161" t="str">
            <v>20.00</v>
          </cell>
        </row>
        <row r="8162">
          <cell r="A8162" t="str">
            <v>YHZDMHS05</v>
          </cell>
          <cell r="B8162" t="str">
            <v>云环坐垫</v>
          </cell>
          <cell r="C8162" t="str">
            <v>YHZDMHS05-云环坐垫</v>
          </cell>
          <cell r="D8162" t="str">
            <v>居家布艺</v>
          </cell>
          <cell r="E8162" t="str">
            <v>是</v>
          </cell>
          <cell r="F8162" t="str">
            <v>否</v>
          </cell>
          <cell r="G8162" t="str">
            <v>38*38*9</v>
          </cell>
          <cell r="H8162" t="str">
            <v>50*70</v>
          </cell>
          <cell r="I8162" t="str">
            <v/>
          </cell>
          <cell r="J8162" t="str">
            <v>件</v>
          </cell>
          <cell r="K8162" t="str">
            <v/>
          </cell>
          <cell r="L8162" t="str">
            <v/>
          </cell>
          <cell r="M8162" t="str">
            <v>20.00</v>
          </cell>
        </row>
        <row r="8163">
          <cell r="A8163" t="str">
            <v>PXZDHS01</v>
          </cell>
          <cell r="B8163" t="str">
            <v>平行坐垫</v>
          </cell>
          <cell r="C8163" t="str">
            <v>PXZDHS01-平行坐垫</v>
          </cell>
          <cell r="D8163" t="str">
            <v>居家布艺</v>
          </cell>
          <cell r="E8163" t="str">
            <v>是</v>
          </cell>
          <cell r="F8163" t="str">
            <v>否</v>
          </cell>
          <cell r="G8163" t="str">
            <v>38*38*5</v>
          </cell>
          <cell r="H8163" t="str">
            <v>50*70</v>
          </cell>
          <cell r="I8163" t="str">
            <v/>
          </cell>
          <cell r="J8163" t="str">
            <v>件</v>
          </cell>
          <cell r="K8163" t="str">
            <v/>
          </cell>
          <cell r="L8163" t="str">
            <v/>
          </cell>
          <cell r="M8163" t="str">
            <v>16.00</v>
          </cell>
        </row>
        <row r="8164">
          <cell r="A8164" t="str">
            <v>PXZDGS02</v>
          </cell>
          <cell r="B8164" t="str">
            <v>平行坐垫</v>
          </cell>
          <cell r="C8164" t="str">
            <v>PXZDGS02-平行坐垫</v>
          </cell>
          <cell r="D8164" t="str">
            <v>居家布艺</v>
          </cell>
          <cell r="E8164" t="str">
            <v>是</v>
          </cell>
          <cell r="F8164" t="str">
            <v>否</v>
          </cell>
          <cell r="G8164" t="str">
            <v>38*38*5</v>
          </cell>
          <cell r="H8164" t="str">
            <v>50*70</v>
          </cell>
          <cell r="I8164" t="str">
            <v/>
          </cell>
          <cell r="J8164" t="str">
            <v>件</v>
          </cell>
          <cell r="K8164" t="str">
            <v/>
          </cell>
          <cell r="L8164" t="str">
            <v/>
          </cell>
          <cell r="M8164" t="str">
            <v>16.00</v>
          </cell>
        </row>
        <row r="8165">
          <cell r="A8165" t="str">
            <v>PXZDMHS03</v>
          </cell>
          <cell r="B8165" t="str">
            <v>平行坐垫</v>
          </cell>
          <cell r="C8165" t="str">
            <v>PXZDMHS03-平行坐垫</v>
          </cell>
          <cell r="D8165" t="str">
            <v>居家布艺</v>
          </cell>
          <cell r="E8165" t="str">
            <v>是</v>
          </cell>
          <cell r="F8165" t="str">
            <v>否</v>
          </cell>
          <cell r="G8165" t="str">
            <v>38*38*5</v>
          </cell>
          <cell r="H8165" t="str">
            <v>50*70</v>
          </cell>
          <cell r="I8165" t="str">
            <v/>
          </cell>
          <cell r="J8165" t="str">
            <v>件</v>
          </cell>
          <cell r="K8165" t="str">
            <v/>
          </cell>
          <cell r="L8165" t="str">
            <v/>
          </cell>
          <cell r="M8165" t="str">
            <v>16.00</v>
          </cell>
        </row>
        <row r="8166">
          <cell r="A8166" t="str">
            <v>PXZDLHS04</v>
          </cell>
          <cell r="B8166" t="str">
            <v>平行坐垫</v>
          </cell>
          <cell r="C8166" t="str">
            <v>PXZDLHS04-平行坐垫</v>
          </cell>
          <cell r="D8166" t="str">
            <v>居家布艺</v>
          </cell>
          <cell r="E8166" t="str">
            <v>是</v>
          </cell>
          <cell r="F8166" t="str">
            <v>否</v>
          </cell>
          <cell r="G8166" t="str">
            <v>38*38*5</v>
          </cell>
          <cell r="H8166" t="str">
            <v>50*70</v>
          </cell>
          <cell r="I8166" t="str">
            <v/>
          </cell>
          <cell r="J8166" t="str">
            <v>件</v>
          </cell>
          <cell r="K8166" t="str">
            <v/>
          </cell>
          <cell r="L8166" t="str">
            <v/>
          </cell>
          <cell r="M8166" t="str">
            <v>16.00</v>
          </cell>
        </row>
        <row r="8167">
          <cell r="A8167" t="str">
            <v>PXZDMYS05</v>
          </cell>
          <cell r="B8167" t="str">
            <v>平行坐垫</v>
          </cell>
          <cell r="C8167" t="str">
            <v>PXZDMYS05-平行坐垫</v>
          </cell>
          <cell r="D8167" t="str">
            <v>居家布艺</v>
          </cell>
          <cell r="E8167" t="str">
            <v>是</v>
          </cell>
          <cell r="F8167" t="str">
            <v>否</v>
          </cell>
          <cell r="G8167" t="str">
            <v>38*38*5</v>
          </cell>
          <cell r="H8167" t="str">
            <v>50*70</v>
          </cell>
          <cell r="I8167" t="str">
            <v/>
          </cell>
          <cell r="J8167" t="str">
            <v>件</v>
          </cell>
          <cell r="K8167" t="str">
            <v/>
          </cell>
          <cell r="L8167" t="str">
            <v/>
          </cell>
          <cell r="M8167" t="str">
            <v>16.00</v>
          </cell>
        </row>
        <row r="8168">
          <cell r="A8168" t="str">
            <v>PXZDHPS06</v>
          </cell>
          <cell r="B8168" t="str">
            <v>平行坐垫</v>
          </cell>
          <cell r="C8168" t="str">
            <v>PXZDHPS06-平行坐垫</v>
          </cell>
          <cell r="D8168" t="str">
            <v>居家布艺</v>
          </cell>
          <cell r="E8168" t="str">
            <v>是</v>
          </cell>
          <cell r="F8168" t="str">
            <v>否</v>
          </cell>
          <cell r="G8168" t="str">
            <v>38*38*5</v>
          </cell>
          <cell r="H8168" t="str">
            <v>50*70</v>
          </cell>
          <cell r="I8168" t="str">
            <v/>
          </cell>
          <cell r="J8168" t="str">
            <v>件</v>
          </cell>
          <cell r="K8168" t="str">
            <v/>
          </cell>
          <cell r="L8168" t="str">
            <v/>
          </cell>
          <cell r="M8168" t="str">
            <v>16.00</v>
          </cell>
        </row>
        <row r="8169">
          <cell r="A8169" t="str">
            <v>PXYKHS01</v>
          </cell>
          <cell r="B8169" t="str">
            <v>平行腰靠</v>
          </cell>
          <cell r="C8169" t="str">
            <v>PXYKHS01-平行腰靠</v>
          </cell>
          <cell r="D8169" t="str">
            <v>居家布艺</v>
          </cell>
          <cell r="E8169" t="str">
            <v>是</v>
          </cell>
          <cell r="F8169" t="str">
            <v>否</v>
          </cell>
          <cell r="G8169" t="str">
            <v>39*34*8</v>
          </cell>
          <cell r="H8169" t="str">
            <v>50*70</v>
          </cell>
          <cell r="I8169" t="str">
            <v/>
          </cell>
          <cell r="J8169" t="str">
            <v>件</v>
          </cell>
          <cell r="K8169" t="str">
            <v/>
          </cell>
          <cell r="L8169" t="str">
            <v/>
          </cell>
          <cell r="M8169" t="str">
            <v>14.00</v>
          </cell>
        </row>
        <row r="8170">
          <cell r="A8170" t="str">
            <v>PXYKSHS02</v>
          </cell>
          <cell r="B8170" t="str">
            <v>平行腰靠</v>
          </cell>
          <cell r="C8170" t="str">
            <v>PXYKSHS02-平行腰靠</v>
          </cell>
          <cell r="D8170" t="str">
            <v>居家布艺</v>
          </cell>
          <cell r="E8170" t="str">
            <v>是</v>
          </cell>
          <cell r="F8170" t="str">
            <v>否</v>
          </cell>
          <cell r="G8170" t="str">
            <v>39*34*8</v>
          </cell>
          <cell r="H8170" t="str">
            <v>50*70</v>
          </cell>
          <cell r="I8170" t="str">
            <v/>
          </cell>
          <cell r="J8170" t="str">
            <v>件</v>
          </cell>
          <cell r="K8170" t="str">
            <v/>
          </cell>
          <cell r="L8170" t="str">
            <v/>
          </cell>
          <cell r="M8170" t="str">
            <v>14.00</v>
          </cell>
        </row>
        <row r="8171">
          <cell r="A8171" t="str">
            <v>PXYKQHS03</v>
          </cell>
          <cell r="B8171" t="str">
            <v>平行腰靠</v>
          </cell>
          <cell r="C8171" t="str">
            <v>PXYKQHS03-平行腰靠</v>
          </cell>
          <cell r="D8171" t="str">
            <v>居家布艺</v>
          </cell>
          <cell r="E8171" t="str">
            <v>是</v>
          </cell>
          <cell r="F8171" t="str">
            <v>否</v>
          </cell>
          <cell r="G8171" t="str">
            <v>39*34*8</v>
          </cell>
          <cell r="H8171" t="str">
            <v>50*70</v>
          </cell>
          <cell r="I8171" t="str">
            <v/>
          </cell>
          <cell r="J8171" t="str">
            <v>件</v>
          </cell>
          <cell r="K8171" t="str">
            <v/>
          </cell>
          <cell r="L8171" t="str">
            <v/>
          </cell>
          <cell r="M8171" t="str">
            <v>14.00</v>
          </cell>
        </row>
        <row r="8172">
          <cell r="A8172" t="str">
            <v>PXYKMS04</v>
          </cell>
          <cell r="B8172" t="str">
            <v>平行腰靠</v>
          </cell>
          <cell r="C8172" t="str">
            <v>PXYKMS04-平行腰靠</v>
          </cell>
          <cell r="D8172" t="str">
            <v>居家布艺</v>
          </cell>
          <cell r="E8172" t="str">
            <v>是</v>
          </cell>
          <cell r="F8172" t="str">
            <v>否</v>
          </cell>
          <cell r="G8172" t="str">
            <v>39*34*8</v>
          </cell>
          <cell r="H8172" t="str">
            <v>50*70</v>
          </cell>
          <cell r="I8172" t="str">
            <v/>
          </cell>
          <cell r="J8172" t="str">
            <v>件</v>
          </cell>
          <cell r="K8172" t="str">
            <v/>
          </cell>
          <cell r="L8172" t="str">
            <v/>
          </cell>
          <cell r="M8172" t="str">
            <v>14.00</v>
          </cell>
        </row>
        <row r="8173">
          <cell r="A8173" t="str">
            <v>PXYKLS05</v>
          </cell>
          <cell r="B8173" t="str">
            <v>平行腰靠</v>
          </cell>
          <cell r="C8173" t="str">
            <v>PXYKLS05-平行腰靠</v>
          </cell>
          <cell r="D8173" t="str">
            <v>居家布艺</v>
          </cell>
          <cell r="E8173" t="str">
            <v>是</v>
          </cell>
          <cell r="F8173" t="str">
            <v>否</v>
          </cell>
          <cell r="G8173" t="str">
            <v>39*34*8</v>
          </cell>
          <cell r="H8173" t="str">
            <v>50*70</v>
          </cell>
          <cell r="I8173" t="str">
            <v/>
          </cell>
          <cell r="J8173" t="str">
            <v>件</v>
          </cell>
          <cell r="K8173" t="str">
            <v/>
          </cell>
          <cell r="L8173" t="str">
            <v/>
          </cell>
          <cell r="M8173" t="str">
            <v>14.00</v>
          </cell>
        </row>
        <row r="8174">
          <cell r="A8174" t="str">
            <v>PXYKYS06</v>
          </cell>
          <cell r="B8174" t="str">
            <v>平行腰靠</v>
          </cell>
          <cell r="C8174" t="str">
            <v>PXYKYS06-平行腰靠</v>
          </cell>
          <cell r="D8174" t="str">
            <v>居家布艺</v>
          </cell>
          <cell r="E8174" t="str">
            <v>是</v>
          </cell>
          <cell r="F8174" t="str">
            <v>否</v>
          </cell>
          <cell r="G8174" t="str">
            <v>39*34*8</v>
          </cell>
          <cell r="H8174" t="str">
            <v>50*70</v>
          </cell>
          <cell r="I8174" t="str">
            <v/>
          </cell>
          <cell r="J8174" t="str">
            <v>件</v>
          </cell>
          <cell r="K8174" t="str">
            <v/>
          </cell>
          <cell r="L8174" t="str">
            <v/>
          </cell>
          <cell r="M8174" t="str">
            <v>14.00</v>
          </cell>
        </row>
        <row r="8175">
          <cell r="A8175" t="str">
            <v>YYYKMHS01</v>
          </cell>
          <cell r="B8175" t="str">
            <v>月牙腰靠</v>
          </cell>
          <cell r="C8175" t="str">
            <v>YYYKMHS01-月牙腰靠</v>
          </cell>
          <cell r="D8175" t="str">
            <v>居家布艺</v>
          </cell>
          <cell r="E8175" t="str">
            <v>是</v>
          </cell>
          <cell r="F8175" t="str">
            <v>否</v>
          </cell>
          <cell r="G8175" t="str">
            <v>39*32*11</v>
          </cell>
          <cell r="H8175" t="str">
            <v>50*70</v>
          </cell>
          <cell r="I8175" t="str">
            <v/>
          </cell>
          <cell r="J8175" t="str">
            <v>件</v>
          </cell>
          <cell r="K8175" t="str">
            <v/>
          </cell>
          <cell r="L8175" t="str">
            <v/>
          </cell>
          <cell r="M8175" t="str">
            <v>25.00</v>
          </cell>
        </row>
        <row r="8176">
          <cell r="A8176" t="str">
            <v>YYYKSHS02</v>
          </cell>
          <cell r="B8176" t="str">
            <v>月牙腰靠</v>
          </cell>
          <cell r="C8176" t="str">
            <v>YYYKSHS02-月牙腰靠</v>
          </cell>
          <cell r="D8176" t="str">
            <v>居家布艺</v>
          </cell>
          <cell r="E8176" t="str">
            <v>是</v>
          </cell>
          <cell r="F8176" t="str">
            <v>否</v>
          </cell>
          <cell r="G8176" t="str">
            <v>39*32*11</v>
          </cell>
          <cell r="H8176" t="str">
            <v>50*70</v>
          </cell>
          <cell r="I8176" t="str">
            <v/>
          </cell>
          <cell r="J8176" t="str">
            <v>件</v>
          </cell>
          <cell r="K8176" t="str">
            <v/>
          </cell>
          <cell r="L8176" t="str">
            <v/>
          </cell>
          <cell r="M8176" t="str">
            <v>25.00</v>
          </cell>
        </row>
        <row r="8177">
          <cell r="A8177" t="str">
            <v>YYYKHHS03</v>
          </cell>
          <cell r="B8177" t="str">
            <v>月牙腰靠</v>
          </cell>
          <cell r="C8177" t="str">
            <v>YYYKHHS03-月牙腰靠</v>
          </cell>
          <cell r="D8177" t="str">
            <v>居家布艺</v>
          </cell>
          <cell r="E8177" t="str">
            <v>是</v>
          </cell>
          <cell r="F8177" t="str">
            <v>否</v>
          </cell>
          <cell r="G8177" t="str">
            <v>39*32*11</v>
          </cell>
          <cell r="H8177" t="str">
            <v>50*70</v>
          </cell>
          <cell r="I8177" t="str">
            <v/>
          </cell>
          <cell r="J8177" t="str">
            <v>件</v>
          </cell>
          <cell r="K8177" t="str">
            <v/>
          </cell>
          <cell r="L8177" t="str">
            <v/>
          </cell>
          <cell r="M8177" t="str">
            <v>25.00</v>
          </cell>
        </row>
        <row r="8178">
          <cell r="A8178" t="str">
            <v>YYYKZMS04</v>
          </cell>
          <cell r="B8178" t="str">
            <v>月牙腰靠</v>
          </cell>
          <cell r="C8178" t="str">
            <v>YYYKZMS04-月牙腰靠</v>
          </cell>
          <cell r="D8178" t="str">
            <v>居家布艺</v>
          </cell>
          <cell r="E8178" t="str">
            <v>是</v>
          </cell>
          <cell r="F8178" t="str">
            <v>否</v>
          </cell>
          <cell r="G8178" t="str">
            <v>39*32*11</v>
          </cell>
          <cell r="H8178" t="str">
            <v>50*70</v>
          </cell>
          <cell r="I8178" t="str">
            <v/>
          </cell>
          <cell r="J8178" t="str">
            <v>件</v>
          </cell>
          <cell r="K8178" t="str">
            <v/>
          </cell>
          <cell r="L8178" t="str">
            <v/>
          </cell>
          <cell r="M8178" t="str">
            <v>25.00</v>
          </cell>
        </row>
        <row r="8179">
          <cell r="A8179" t="str">
            <v>YYYKLMS05</v>
          </cell>
          <cell r="B8179" t="str">
            <v>月牙腰靠</v>
          </cell>
          <cell r="C8179" t="str">
            <v>YYYKLMS05-月牙腰靠</v>
          </cell>
          <cell r="D8179" t="str">
            <v>居家布艺</v>
          </cell>
          <cell r="E8179" t="str">
            <v>是</v>
          </cell>
          <cell r="F8179" t="str">
            <v>否</v>
          </cell>
          <cell r="G8179" t="str">
            <v>39*32*11</v>
          </cell>
          <cell r="H8179" t="str">
            <v>50*70</v>
          </cell>
          <cell r="I8179" t="str">
            <v/>
          </cell>
          <cell r="J8179" t="str">
            <v>件</v>
          </cell>
          <cell r="K8179" t="str">
            <v/>
          </cell>
          <cell r="L8179" t="str">
            <v/>
          </cell>
          <cell r="M8179" t="str">
            <v>25.00</v>
          </cell>
        </row>
        <row r="8180">
          <cell r="A8180" t="str">
            <v>YYYKGMS06</v>
          </cell>
          <cell r="B8180" t="str">
            <v>月牙腰靠</v>
          </cell>
          <cell r="C8180" t="str">
            <v>YYYKGMS06-月牙腰靠</v>
          </cell>
          <cell r="D8180" t="str">
            <v>居家布艺</v>
          </cell>
          <cell r="E8180" t="str">
            <v>是</v>
          </cell>
          <cell r="F8180" t="str">
            <v>否</v>
          </cell>
          <cell r="G8180" t="str">
            <v>39*32*11</v>
          </cell>
          <cell r="H8180" t="str">
            <v>50*70</v>
          </cell>
          <cell r="I8180" t="str">
            <v/>
          </cell>
          <cell r="J8180" t="str">
            <v>件</v>
          </cell>
          <cell r="K8180" t="str">
            <v/>
          </cell>
          <cell r="L8180" t="str">
            <v/>
          </cell>
          <cell r="M8180" t="str">
            <v>25.00</v>
          </cell>
        </row>
        <row r="8181">
          <cell r="A8181" t="str">
            <v>YYYKHBZDMHS01</v>
          </cell>
          <cell r="B8181" t="str">
            <v>月牙腰靠+花瓣坐垫</v>
          </cell>
          <cell r="C8181" t="str">
            <v>YYYKHBZDMHS01-月牙腰靠+花瓣坐垫</v>
          </cell>
          <cell r="D8181" t="str">
            <v>居家布艺</v>
          </cell>
          <cell r="E8181" t="str">
            <v>是</v>
          </cell>
          <cell r="F8181" t="str">
            <v>否</v>
          </cell>
          <cell r="G8181" t="str">
            <v>腰靠39*32*11，坐垫39*39*4.5</v>
          </cell>
          <cell r="H8181" t="str">
            <v>50*70</v>
          </cell>
          <cell r="I8181" t="str">
            <v/>
          </cell>
          <cell r="J8181" t="str">
            <v>件</v>
          </cell>
          <cell r="K8181" t="str">
            <v/>
          </cell>
          <cell r="L8181" t="str">
            <v/>
          </cell>
          <cell r="M8181" t="str">
            <v>42.00</v>
          </cell>
        </row>
        <row r="8182">
          <cell r="A8182" t="str">
            <v>YYYKHBZDSHS02</v>
          </cell>
          <cell r="B8182" t="str">
            <v>月牙腰靠+花瓣坐垫</v>
          </cell>
          <cell r="C8182" t="str">
            <v>YYYKHBZDSHS02-月牙腰靠+花瓣坐垫</v>
          </cell>
          <cell r="D8182" t="str">
            <v>居家布艺</v>
          </cell>
          <cell r="E8182" t="str">
            <v>是</v>
          </cell>
          <cell r="F8182" t="str">
            <v>否</v>
          </cell>
          <cell r="G8182" t="str">
            <v>腰靠39*32*11，坐垫39*39*4.5</v>
          </cell>
          <cell r="H8182" t="str">
            <v>50*70</v>
          </cell>
          <cell r="I8182" t="str">
            <v/>
          </cell>
          <cell r="J8182" t="str">
            <v>件</v>
          </cell>
          <cell r="K8182" t="str">
            <v/>
          </cell>
          <cell r="L8182" t="str">
            <v/>
          </cell>
          <cell r="M8182" t="str">
            <v>42.00</v>
          </cell>
        </row>
        <row r="8183">
          <cell r="A8183" t="str">
            <v>YYYKHBZDHHS03</v>
          </cell>
          <cell r="B8183" t="str">
            <v>月牙腰靠+花瓣坐垫</v>
          </cell>
          <cell r="C8183" t="str">
            <v>YYYKHBZDHHS03-月牙腰靠+花瓣坐垫</v>
          </cell>
          <cell r="D8183" t="str">
            <v>居家布艺</v>
          </cell>
          <cell r="E8183" t="str">
            <v>是</v>
          </cell>
          <cell r="F8183" t="str">
            <v>否</v>
          </cell>
          <cell r="G8183" t="str">
            <v>腰靠39*32*11，坐垫39*39*4.5</v>
          </cell>
          <cell r="H8183" t="str">
            <v>50*70</v>
          </cell>
          <cell r="I8183" t="str">
            <v/>
          </cell>
          <cell r="J8183" t="str">
            <v>件</v>
          </cell>
          <cell r="K8183" t="str">
            <v/>
          </cell>
          <cell r="L8183" t="str">
            <v/>
          </cell>
          <cell r="M8183" t="str">
            <v>42.00</v>
          </cell>
        </row>
        <row r="8184">
          <cell r="A8184" t="str">
            <v>YYYKHBZDZMS04</v>
          </cell>
          <cell r="B8184" t="str">
            <v>月牙腰靠+花瓣坐垫</v>
          </cell>
          <cell r="C8184" t="str">
            <v>YYYKHBZDZMS04-月牙腰靠+花瓣坐垫</v>
          </cell>
          <cell r="D8184" t="str">
            <v>居家布艺</v>
          </cell>
          <cell r="E8184" t="str">
            <v>是</v>
          </cell>
          <cell r="F8184" t="str">
            <v>否</v>
          </cell>
          <cell r="G8184" t="str">
            <v>腰靠39*32*11，坐垫39*39*4.5</v>
          </cell>
          <cell r="H8184" t="str">
            <v>50*70</v>
          </cell>
          <cell r="I8184" t="str">
            <v/>
          </cell>
          <cell r="J8184" t="str">
            <v>件</v>
          </cell>
          <cell r="K8184" t="str">
            <v/>
          </cell>
          <cell r="L8184" t="str">
            <v/>
          </cell>
          <cell r="M8184" t="str">
            <v>42.00</v>
          </cell>
        </row>
        <row r="8185">
          <cell r="A8185" t="str">
            <v>YYYKHBZDLMS05</v>
          </cell>
          <cell r="B8185" t="str">
            <v>月牙腰靠+花瓣坐垫</v>
          </cell>
          <cell r="C8185" t="str">
            <v>YYYKHBZDLMS05-月牙腰靠+花瓣坐垫</v>
          </cell>
          <cell r="D8185" t="str">
            <v>居家布艺</v>
          </cell>
          <cell r="E8185" t="str">
            <v>是</v>
          </cell>
          <cell r="F8185" t="str">
            <v>否</v>
          </cell>
          <cell r="G8185" t="str">
            <v>腰靠39*32*11，坐垫39*39*4.5</v>
          </cell>
          <cell r="H8185" t="str">
            <v>50*70</v>
          </cell>
          <cell r="I8185" t="str">
            <v/>
          </cell>
          <cell r="J8185" t="str">
            <v>件</v>
          </cell>
          <cell r="K8185" t="str">
            <v/>
          </cell>
          <cell r="L8185" t="str">
            <v/>
          </cell>
          <cell r="M8185" t="str">
            <v>42.00</v>
          </cell>
        </row>
        <row r="8186">
          <cell r="A8186" t="str">
            <v>YYYKHBZDGMS06</v>
          </cell>
          <cell r="B8186" t="str">
            <v>月牙腰靠+花瓣坐垫</v>
          </cell>
          <cell r="C8186" t="str">
            <v>YYYKHBZDGMS06-月牙腰靠+花瓣坐垫</v>
          </cell>
          <cell r="D8186" t="str">
            <v>居家布艺</v>
          </cell>
          <cell r="E8186" t="str">
            <v>是</v>
          </cell>
          <cell r="F8186" t="str">
            <v>否</v>
          </cell>
          <cell r="G8186" t="str">
            <v>腰靠39*32*11，坐垫39*39*4.5</v>
          </cell>
          <cell r="H8186" t="str">
            <v>50*70</v>
          </cell>
          <cell r="I8186" t="str">
            <v/>
          </cell>
          <cell r="J8186" t="str">
            <v>件</v>
          </cell>
          <cell r="K8186" t="str">
            <v/>
          </cell>
          <cell r="L8186" t="str">
            <v/>
          </cell>
          <cell r="M8186" t="str">
            <v>42.00</v>
          </cell>
        </row>
        <row r="8187">
          <cell r="A8187" t="str">
            <v>GTYKMHS01</v>
          </cell>
          <cell r="B8187" t="str">
            <v>狗头腰靠</v>
          </cell>
          <cell r="C8187" t="str">
            <v>GTYKMHS01-狗头腰靠</v>
          </cell>
          <cell r="D8187" t="str">
            <v>居家布艺</v>
          </cell>
          <cell r="E8187" t="str">
            <v>是</v>
          </cell>
          <cell r="F8187" t="str">
            <v>否</v>
          </cell>
          <cell r="G8187" t="str">
            <v>39*27*6</v>
          </cell>
          <cell r="H8187" t="str">
            <v>41*60</v>
          </cell>
          <cell r="I8187" t="str">
            <v/>
          </cell>
          <cell r="J8187" t="str">
            <v>件</v>
          </cell>
          <cell r="K8187" t="str">
            <v/>
          </cell>
          <cell r="L8187" t="str">
            <v/>
          </cell>
          <cell r="M8187" t="str">
            <v>12.00</v>
          </cell>
        </row>
        <row r="8188">
          <cell r="A8188" t="str">
            <v>GTYKSHS02</v>
          </cell>
          <cell r="B8188" t="str">
            <v>狗头腰靠</v>
          </cell>
          <cell r="C8188" t="str">
            <v>GTYKSHS02-狗头腰靠</v>
          </cell>
          <cell r="D8188" t="str">
            <v>居家布艺</v>
          </cell>
          <cell r="E8188" t="str">
            <v>是</v>
          </cell>
          <cell r="F8188" t="str">
            <v>否</v>
          </cell>
          <cell r="G8188" t="str">
            <v>39*27*6</v>
          </cell>
          <cell r="H8188" t="str">
            <v>41*60</v>
          </cell>
          <cell r="I8188" t="str">
            <v/>
          </cell>
          <cell r="J8188" t="str">
            <v>件</v>
          </cell>
          <cell r="K8188" t="str">
            <v/>
          </cell>
          <cell r="L8188" t="str">
            <v/>
          </cell>
          <cell r="M8188" t="str">
            <v>12.00</v>
          </cell>
        </row>
        <row r="8189">
          <cell r="A8189" t="str">
            <v>GTYKHHS03</v>
          </cell>
          <cell r="B8189" t="str">
            <v>狗头腰靠</v>
          </cell>
          <cell r="C8189" t="str">
            <v>GTYKHHS03-狗头腰靠</v>
          </cell>
          <cell r="D8189" t="str">
            <v>居家布艺</v>
          </cell>
          <cell r="E8189" t="str">
            <v>是</v>
          </cell>
          <cell r="F8189" t="str">
            <v>否</v>
          </cell>
          <cell r="G8189" t="str">
            <v>39*27*6</v>
          </cell>
          <cell r="H8189" t="str">
            <v>41*60</v>
          </cell>
          <cell r="I8189" t="str">
            <v/>
          </cell>
          <cell r="J8189" t="str">
            <v>件</v>
          </cell>
          <cell r="K8189" t="str">
            <v/>
          </cell>
          <cell r="L8189" t="str">
            <v/>
          </cell>
          <cell r="M8189" t="str">
            <v>12.00</v>
          </cell>
        </row>
        <row r="8190">
          <cell r="A8190" t="str">
            <v>GTYKHFS04</v>
          </cell>
          <cell r="B8190" t="str">
            <v>狗头腰靠</v>
          </cell>
          <cell r="C8190" t="str">
            <v>GTYKHFS04-狗头腰靠</v>
          </cell>
          <cell r="D8190" t="str">
            <v>居家布艺</v>
          </cell>
          <cell r="E8190" t="str">
            <v>是</v>
          </cell>
          <cell r="F8190" t="str">
            <v>否</v>
          </cell>
          <cell r="G8190" t="str">
            <v>39*27*6</v>
          </cell>
          <cell r="H8190" t="str">
            <v>41*60</v>
          </cell>
          <cell r="I8190" t="str">
            <v/>
          </cell>
          <cell r="J8190" t="str">
            <v>件</v>
          </cell>
          <cell r="K8190" t="str">
            <v/>
          </cell>
          <cell r="L8190" t="str">
            <v/>
          </cell>
          <cell r="M8190" t="str">
            <v>12.00</v>
          </cell>
        </row>
        <row r="8191">
          <cell r="A8191" t="str">
            <v>GTYKZMS05</v>
          </cell>
          <cell r="B8191" t="str">
            <v>狗头腰靠</v>
          </cell>
          <cell r="C8191" t="str">
            <v>GTYKZMS05-狗头腰靠</v>
          </cell>
          <cell r="D8191" t="str">
            <v>居家布艺</v>
          </cell>
          <cell r="E8191" t="str">
            <v>是</v>
          </cell>
          <cell r="F8191" t="str">
            <v>否</v>
          </cell>
          <cell r="G8191" t="str">
            <v>39*27*6</v>
          </cell>
          <cell r="H8191" t="str">
            <v>41*60</v>
          </cell>
          <cell r="I8191" t="str">
            <v/>
          </cell>
          <cell r="J8191" t="str">
            <v>件</v>
          </cell>
          <cell r="K8191" t="str">
            <v/>
          </cell>
          <cell r="L8191" t="str">
            <v/>
          </cell>
          <cell r="M8191" t="str">
            <v>12.00</v>
          </cell>
        </row>
        <row r="8192">
          <cell r="A8192" t="str">
            <v>GTYKLMS06</v>
          </cell>
          <cell r="B8192" t="str">
            <v>狗头腰靠</v>
          </cell>
          <cell r="C8192" t="str">
            <v>GTYKLMS06-狗头腰靠</v>
          </cell>
          <cell r="D8192" t="str">
            <v>居家布艺</v>
          </cell>
          <cell r="E8192" t="str">
            <v>是</v>
          </cell>
          <cell r="F8192" t="str">
            <v>否</v>
          </cell>
          <cell r="G8192" t="str">
            <v>39*27*6</v>
          </cell>
          <cell r="H8192" t="str">
            <v>41*60</v>
          </cell>
          <cell r="I8192" t="str">
            <v/>
          </cell>
          <cell r="J8192" t="str">
            <v>件</v>
          </cell>
          <cell r="K8192" t="str">
            <v/>
          </cell>
          <cell r="L8192" t="str">
            <v/>
          </cell>
          <cell r="M8192" t="str">
            <v>12.00</v>
          </cell>
        </row>
        <row r="8193">
          <cell r="A8193" t="str">
            <v>GTYKGMS07</v>
          </cell>
          <cell r="B8193" t="str">
            <v>狗头腰靠</v>
          </cell>
          <cell r="C8193" t="str">
            <v>GTYKGMS07-狗头腰靠</v>
          </cell>
          <cell r="D8193" t="str">
            <v>居家布艺</v>
          </cell>
          <cell r="E8193" t="str">
            <v>是</v>
          </cell>
          <cell r="F8193" t="str">
            <v>否</v>
          </cell>
          <cell r="G8193" t="str">
            <v>39*27*6</v>
          </cell>
          <cell r="H8193" t="str">
            <v>41*60</v>
          </cell>
          <cell r="I8193" t="str">
            <v/>
          </cell>
          <cell r="J8193" t="str">
            <v>件</v>
          </cell>
          <cell r="K8193" t="str">
            <v/>
          </cell>
          <cell r="L8193" t="str">
            <v/>
          </cell>
          <cell r="M8193" t="str">
            <v>12.00</v>
          </cell>
        </row>
        <row r="8194">
          <cell r="A8194" t="str">
            <v>GTYKJMS08</v>
          </cell>
          <cell r="B8194" t="str">
            <v>狗头腰靠</v>
          </cell>
          <cell r="C8194" t="str">
            <v>GTYKJMS08-狗头腰靠</v>
          </cell>
          <cell r="D8194" t="str">
            <v>居家布艺</v>
          </cell>
          <cell r="E8194" t="str">
            <v>是</v>
          </cell>
          <cell r="F8194" t="str">
            <v>否</v>
          </cell>
          <cell r="G8194" t="str">
            <v>39*27*6</v>
          </cell>
          <cell r="H8194" t="str">
            <v>41*60</v>
          </cell>
          <cell r="I8194" t="str">
            <v/>
          </cell>
          <cell r="J8194" t="str">
            <v>件</v>
          </cell>
          <cell r="K8194" t="str">
            <v/>
          </cell>
          <cell r="L8194" t="str">
            <v/>
          </cell>
          <cell r="M8194" t="str">
            <v>12.00</v>
          </cell>
        </row>
        <row r="8195">
          <cell r="A8195" t="str">
            <v>GTYKZQS09</v>
          </cell>
          <cell r="B8195" t="str">
            <v>狗头腰靠</v>
          </cell>
          <cell r="C8195" t="str">
            <v>GTYKZQS09-狗头腰靠</v>
          </cell>
          <cell r="D8195" t="str">
            <v>居家布艺</v>
          </cell>
          <cell r="E8195" t="str">
            <v>是</v>
          </cell>
          <cell r="F8195" t="str">
            <v>否</v>
          </cell>
          <cell r="G8195" t="str">
            <v>39*27*6</v>
          </cell>
          <cell r="H8195" t="str">
            <v>41*60</v>
          </cell>
          <cell r="I8195" t="str">
            <v/>
          </cell>
          <cell r="J8195" t="str">
            <v>件</v>
          </cell>
          <cell r="K8195" t="str">
            <v/>
          </cell>
          <cell r="L8195" t="str">
            <v/>
          </cell>
          <cell r="M8195" t="str">
            <v>12.00</v>
          </cell>
        </row>
        <row r="8196">
          <cell r="A8196" t="str">
            <v>GTYKLYDMHS01</v>
          </cell>
          <cell r="B8196" t="str">
            <v>狗头腰靠+零压垫</v>
          </cell>
          <cell r="C8196" t="str">
            <v>GTYKLYDMHS01-狗头腰靠+零压垫</v>
          </cell>
          <cell r="D8196" t="str">
            <v>居家布艺</v>
          </cell>
          <cell r="E8196" t="str">
            <v>是</v>
          </cell>
          <cell r="F8196" t="str">
            <v>否</v>
          </cell>
          <cell r="G8196" t="str">
            <v>腰靠39*27*6  坐垫40*35*6.5</v>
          </cell>
          <cell r="H8196" t="str">
            <v>50*70</v>
          </cell>
          <cell r="I8196" t="str">
            <v/>
          </cell>
          <cell r="J8196" t="str">
            <v>件</v>
          </cell>
          <cell r="K8196" t="str">
            <v/>
          </cell>
          <cell r="L8196" t="str">
            <v/>
          </cell>
          <cell r="M8196" t="str">
            <v>30.00</v>
          </cell>
        </row>
        <row r="8197">
          <cell r="A8197" t="str">
            <v>GTYKLYDSHS02</v>
          </cell>
          <cell r="B8197" t="str">
            <v>狗头腰靠+零压垫</v>
          </cell>
          <cell r="C8197" t="str">
            <v>GTYKLYDSHS02-狗头腰靠+零压垫</v>
          </cell>
          <cell r="D8197" t="str">
            <v>居家布艺</v>
          </cell>
          <cell r="E8197" t="str">
            <v>是</v>
          </cell>
          <cell r="F8197" t="str">
            <v>否</v>
          </cell>
          <cell r="G8197" t="str">
            <v>腰靠39*27*6  坐垫40*35*6.5</v>
          </cell>
          <cell r="H8197" t="str">
            <v>50*70</v>
          </cell>
          <cell r="I8197" t="str">
            <v/>
          </cell>
          <cell r="J8197" t="str">
            <v>件</v>
          </cell>
          <cell r="K8197" t="str">
            <v/>
          </cell>
          <cell r="L8197" t="str">
            <v/>
          </cell>
          <cell r="M8197" t="str">
            <v>30.00</v>
          </cell>
        </row>
        <row r="8198">
          <cell r="A8198" t="str">
            <v>GTYKLYDHHS03</v>
          </cell>
          <cell r="B8198" t="str">
            <v>狗头腰靠+零压垫</v>
          </cell>
          <cell r="C8198" t="str">
            <v>GTYKLYDHHS03-狗头腰靠+零压垫</v>
          </cell>
          <cell r="D8198" t="str">
            <v>居家布艺</v>
          </cell>
          <cell r="E8198" t="str">
            <v>是</v>
          </cell>
          <cell r="F8198" t="str">
            <v>否</v>
          </cell>
          <cell r="G8198" t="str">
            <v>腰靠39*27*6  坐垫40*35*6.5</v>
          </cell>
          <cell r="H8198" t="str">
            <v>50*70</v>
          </cell>
          <cell r="I8198" t="str">
            <v/>
          </cell>
          <cell r="J8198" t="str">
            <v>件</v>
          </cell>
          <cell r="K8198" t="str">
            <v/>
          </cell>
          <cell r="L8198" t="str">
            <v/>
          </cell>
          <cell r="M8198" t="str">
            <v>30.00</v>
          </cell>
        </row>
        <row r="8199">
          <cell r="A8199" t="str">
            <v>GTYKLYDHFS04</v>
          </cell>
          <cell r="B8199" t="str">
            <v>狗头腰靠+零压垫</v>
          </cell>
          <cell r="C8199" t="str">
            <v>GTYKLYDHFS04-狗头腰靠+零压垫</v>
          </cell>
          <cell r="D8199" t="str">
            <v>居家布艺</v>
          </cell>
          <cell r="E8199" t="str">
            <v>是</v>
          </cell>
          <cell r="F8199" t="str">
            <v>否</v>
          </cell>
          <cell r="G8199" t="str">
            <v>腰靠39*27*6  坐垫40*35*6.5</v>
          </cell>
          <cell r="H8199" t="str">
            <v>50*70</v>
          </cell>
          <cell r="I8199" t="str">
            <v/>
          </cell>
          <cell r="J8199" t="str">
            <v>件</v>
          </cell>
          <cell r="K8199" t="str">
            <v/>
          </cell>
          <cell r="L8199" t="str">
            <v/>
          </cell>
          <cell r="M8199" t="str">
            <v>30.00</v>
          </cell>
        </row>
        <row r="8200">
          <cell r="A8200" t="str">
            <v>GTYKLYDZMS05</v>
          </cell>
          <cell r="B8200" t="str">
            <v>狗头腰靠+零压垫</v>
          </cell>
          <cell r="C8200" t="str">
            <v>GTYKLYDZMS05-狗头腰靠+零压垫</v>
          </cell>
          <cell r="D8200" t="str">
            <v>居家布艺</v>
          </cell>
          <cell r="E8200" t="str">
            <v>是</v>
          </cell>
          <cell r="F8200" t="str">
            <v>否</v>
          </cell>
          <cell r="G8200" t="str">
            <v>腰靠39*27*6  坐垫40*35*6.5</v>
          </cell>
          <cell r="H8200" t="str">
            <v>50*70</v>
          </cell>
          <cell r="I8200" t="str">
            <v/>
          </cell>
          <cell r="J8200" t="str">
            <v>件</v>
          </cell>
          <cell r="K8200" t="str">
            <v/>
          </cell>
          <cell r="L8200" t="str">
            <v/>
          </cell>
          <cell r="M8200" t="str">
            <v>30.00</v>
          </cell>
        </row>
        <row r="8201">
          <cell r="A8201" t="str">
            <v>GTYKLYDLMS06</v>
          </cell>
          <cell r="B8201" t="str">
            <v>狗头腰靠+零压垫</v>
          </cell>
          <cell r="C8201" t="str">
            <v>GTYKLYDLMS06-狗头腰靠+零压垫</v>
          </cell>
          <cell r="D8201" t="str">
            <v>居家布艺</v>
          </cell>
          <cell r="E8201" t="str">
            <v>是</v>
          </cell>
          <cell r="F8201" t="str">
            <v>否</v>
          </cell>
          <cell r="G8201" t="str">
            <v>腰靠39*27*6  坐垫40*35*6.5</v>
          </cell>
          <cell r="H8201" t="str">
            <v>50*70</v>
          </cell>
          <cell r="I8201" t="str">
            <v/>
          </cell>
          <cell r="J8201" t="str">
            <v>件</v>
          </cell>
          <cell r="K8201" t="str">
            <v/>
          </cell>
          <cell r="L8201" t="str">
            <v/>
          </cell>
          <cell r="M8201" t="str">
            <v>30.00</v>
          </cell>
        </row>
        <row r="8202">
          <cell r="A8202" t="str">
            <v>GTYKLYDGMS07</v>
          </cell>
          <cell r="B8202" t="str">
            <v>狗头腰靠+零压垫</v>
          </cell>
          <cell r="C8202" t="str">
            <v>GTYKLYDGMS07-狗头腰靠+零压垫</v>
          </cell>
          <cell r="D8202" t="str">
            <v>居家布艺</v>
          </cell>
          <cell r="E8202" t="str">
            <v>是</v>
          </cell>
          <cell r="F8202" t="str">
            <v>否</v>
          </cell>
          <cell r="G8202" t="str">
            <v>腰靠39*27*6  坐垫40*35*6.5</v>
          </cell>
          <cell r="H8202" t="str">
            <v>50*70</v>
          </cell>
          <cell r="I8202" t="str">
            <v/>
          </cell>
          <cell r="J8202" t="str">
            <v>件</v>
          </cell>
          <cell r="K8202" t="str">
            <v/>
          </cell>
          <cell r="L8202" t="str">
            <v/>
          </cell>
          <cell r="M8202" t="str">
            <v>30.00</v>
          </cell>
        </row>
        <row r="8203">
          <cell r="A8203" t="str">
            <v>GTYKLYDJMS08</v>
          </cell>
          <cell r="B8203" t="str">
            <v>狗头腰靠+零压垫</v>
          </cell>
          <cell r="C8203" t="str">
            <v>GTYKLYDJMS08-狗头腰靠+零压垫</v>
          </cell>
          <cell r="D8203" t="str">
            <v>居家布艺</v>
          </cell>
          <cell r="E8203" t="str">
            <v>是</v>
          </cell>
          <cell r="F8203" t="str">
            <v>否</v>
          </cell>
          <cell r="G8203" t="str">
            <v>腰靠39*27*6  坐垫40*35*6.5</v>
          </cell>
          <cell r="H8203" t="str">
            <v>50*70</v>
          </cell>
          <cell r="I8203" t="str">
            <v/>
          </cell>
          <cell r="J8203" t="str">
            <v>件</v>
          </cell>
          <cell r="K8203" t="str">
            <v/>
          </cell>
          <cell r="L8203" t="str">
            <v/>
          </cell>
          <cell r="M8203" t="str">
            <v>30.00</v>
          </cell>
        </row>
        <row r="8204">
          <cell r="A8204" t="str">
            <v>GTYKLYDZQS09</v>
          </cell>
          <cell r="B8204" t="str">
            <v>狗头腰靠+零压垫</v>
          </cell>
          <cell r="C8204" t="str">
            <v>GTYKLYDZQS09-狗头腰靠+零压垫</v>
          </cell>
          <cell r="D8204" t="str">
            <v>居家布艺</v>
          </cell>
          <cell r="E8204" t="str">
            <v>是</v>
          </cell>
          <cell r="F8204" t="str">
            <v>否</v>
          </cell>
          <cell r="G8204" t="str">
            <v>腰靠39*27*6  坐垫40*35*6.5</v>
          </cell>
          <cell r="H8204" t="str">
            <v>50*70</v>
          </cell>
          <cell r="I8204" t="str">
            <v/>
          </cell>
          <cell r="J8204" t="str">
            <v>件</v>
          </cell>
          <cell r="K8204" t="str">
            <v/>
          </cell>
          <cell r="L8204" t="str">
            <v/>
          </cell>
          <cell r="M8204" t="str">
            <v>30.00</v>
          </cell>
        </row>
        <row r="8205">
          <cell r="A8205" t="str">
            <v>SXYKZMS01</v>
          </cell>
          <cell r="B8205" t="str">
            <v>舒享腰靠</v>
          </cell>
          <cell r="C8205" t="str">
            <v>SXYKZMS01-舒享腰靠</v>
          </cell>
          <cell r="D8205" t="str">
            <v>居家布艺</v>
          </cell>
          <cell r="E8205" t="str">
            <v>是</v>
          </cell>
          <cell r="F8205" t="str">
            <v>否</v>
          </cell>
          <cell r="G8205" t="str">
            <v>37.5*37*5</v>
          </cell>
          <cell r="H8205" t="str">
            <v>41*60</v>
          </cell>
          <cell r="I8205" t="str">
            <v/>
          </cell>
          <cell r="J8205" t="str">
            <v>件</v>
          </cell>
          <cell r="K8205" t="str">
            <v/>
          </cell>
          <cell r="L8205" t="str">
            <v/>
          </cell>
          <cell r="M8205" t="str">
            <v>18.00</v>
          </cell>
        </row>
        <row r="8206">
          <cell r="A8206" t="str">
            <v>SXYKMHS02</v>
          </cell>
          <cell r="B8206" t="str">
            <v>舒享腰靠</v>
          </cell>
          <cell r="C8206" t="str">
            <v>SXYKMHS02-舒享腰靠</v>
          </cell>
          <cell r="D8206" t="str">
            <v>居家布艺</v>
          </cell>
          <cell r="E8206" t="str">
            <v>是</v>
          </cell>
          <cell r="F8206" t="str">
            <v>否</v>
          </cell>
          <cell r="G8206" t="str">
            <v>37.5*37*5</v>
          </cell>
          <cell r="H8206" t="str">
            <v>41*60</v>
          </cell>
          <cell r="I8206" t="str">
            <v/>
          </cell>
          <cell r="J8206" t="str">
            <v>件</v>
          </cell>
          <cell r="K8206" t="str">
            <v/>
          </cell>
          <cell r="L8206" t="str">
            <v/>
          </cell>
          <cell r="M8206" t="str">
            <v>18.00</v>
          </cell>
        </row>
        <row r="8207">
          <cell r="A8207" t="str">
            <v>SXYKSHS03</v>
          </cell>
          <cell r="B8207" t="str">
            <v>舒享腰靠</v>
          </cell>
          <cell r="C8207" t="str">
            <v>SXYKSHS03-舒享腰靠</v>
          </cell>
          <cell r="D8207" t="str">
            <v>居家布艺</v>
          </cell>
          <cell r="E8207" t="str">
            <v>是</v>
          </cell>
          <cell r="F8207" t="str">
            <v>否</v>
          </cell>
          <cell r="G8207" t="str">
            <v>37.5*37*5</v>
          </cell>
          <cell r="H8207" t="str">
            <v>41*60</v>
          </cell>
          <cell r="I8207" t="str">
            <v/>
          </cell>
          <cell r="J8207" t="str">
            <v>件</v>
          </cell>
          <cell r="K8207" t="str">
            <v/>
          </cell>
          <cell r="L8207" t="str">
            <v/>
          </cell>
          <cell r="M8207" t="str">
            <v>18.00</v>
          </cell>
        </row>
        <row r="8208">
          <cell r="A8208" t="str">
            <v>SXYKLMS04</v>
          </cell>
          <cell r="B8208" t="str">
            <v>舒享腰靠</v>
          </cell>
          <cell r="C8208" t="str">
            <v>SXYKLMS04-舒享腰靠</v>
          </cell>
          <cell r="D8208" t="str">
            <v>居家布艺</v>
          </cell>
          <cell r="E8208" t="str">
            <v>是</v>
          </cell>
          <cell r="F8208" t="str">
            <v>否</v>
          </cell>
          <cell r="G8208" t="str">
            <v>37.5*37*5</v>
          </cell>
          <cell r="H8208" t="str">
            <v>41*60</v>
          </cell>
          <cell r="I8208" t="str">
            <v/>
          </cell>
          <cell r="J8208" t="str">
            <v>件</v>
          </cell>
          <cell r="K8208" t="str">
            <v/>
          </cell>
          <cell r="L8208" t="str">
            <v/>
          </cell>
          <cell r="M8208" t="str">
            <v>18.00</v>
          </cell>
        </row>
        <row r="8209">
          <cell r="A8209" t="str">
            <v>SXYKGMS05</v>
          </cell>
          <cell r="B8209" t="str">
            <v>舒享腰靠</v>
          </cell>
          <cell r="C8209" t="str">
            <v>SXYKGMS05-舒享腰靠</v>
          </cell>
          <cell r="D8209" t="str">
            <v>居家布艺</v>
          </cell>
          <cell r="E8209" t="str">
            <v>是</v>
          </cell>
          <cell r="F8209" t="str">
            <v>否</v>
          </cell>
          <cell r="G8209" t="str">
            <v>37.5*37*5</v>
          </cell>
          <cell r="H8209" t="str">
            <v>41*60</v>
          </cell>
          <cell r="I8209" t="str">
            <v/>
          </cell>
          <cell r="J8209" t="str">
            <v>件</v>
          </cell>
          <cell r="K8209" t="str">
            <v/>
          </cell>
          <cell r="L8209" t="str">
            <v/>
          </cell>
          <cell r="M8209" t="str">
            <v>18.00</v>
          </cell>
        </row>
        <row r="8210">
          <cell r="A8210" t="str">
            <v>SXYKHHS06</v>
          </cell>
          <cell r="B8210" t="str">
            <v>舒享腰靠</v>
          </cell>
          <cell r="C8210" t="str">
            <v>SXYKHHS06-舒享腰靠</v>
          </cell>
          <cell r="D8210" t="str">
            <v>居家布艺</v>
          </cell>
          <cell r="E8210" t="str">
            <v>是</v>
          </cell>
          <cell r="F8210" t="str">
            <v>否</v>
          </cell>
          <cell r="G8210" t="str">
            <v>37.5*37*5</v>
          </cell>
          <cell r="H8210" t="str">
            <v>41*60</v>
          </cell>
          <cell r="I8210" t="str">
            <v/>
          </cell>
          <cell r="J8210" t="str">
            <v>件</v>
          </cell>
          <cell r="K8210" t="str">
            <v/>
          </cell>
          <cell r="L8210" t="str">
            <v/>
          </cell>
          <cell r="M8210" t="str">
            <v>18.00</v>
          </cell>
        </row>
        <row r="8211">
          <cell r="A8211" t="str">
            <v>SXYKJMS07</v>
          </cell>
          <cell r="B8211" t="str">
            <v>舒享腰靠</v>
          </cell>
          <cell r="C8211" t="str">
            <v>SXYKJMS07-舒享腰靠</v>
          </cell>
          <cell r="D8211" t="str">
            <v>居家布艺</v>
          </cell>
          <cell r="E8211" t="str">
            <v>是</v>
          </cell>
          <cell r="F8211" t="str">
            <v>否</v>
          </cell>
          <cell r="G8211" t="str">
            <v>37.5*37*5</v>
          </cell>
          <cell r="H8211" t="str">
            <v>41*60</v>
          </cell>
          <cell r="I8211" t="str">
            <v/>
          </cell>
          <cell r="J8211" t="str">
            <v>件</v>
          </cell>
          <cell r="K8211" t="str">
            <v/>
          </cell>
          <cell r="L8211" t="str">
            <v/>
          </cell>
          <cell r="M8211" t="str">
            <v>18.00</v>
          </cell>
        </row>
        <row r="8212">
          <cell r="A8212" t="str">
            <v>SXYKZQS08</v>
          </cell>
          <cell r="B8212" t="str">
            <v>舒享腰靠</v>
          </cell>
          <cell r="C8212" t="str">
            <v>SXYKZQS08-舒享腰靠</v>
          </cell>
          <cell r="D8212" t="str">
            <v>居家布艺</v>
          </cell>
          <cell r="E8212" t="str">
            <v>是</v>
          </cell>
          <cell r="F8212" t="str">
            <v>否</v>
          </cell>
          <cell r="G8212" t="str">
            <v>37.5*37*5</v>
          </cell>
          <cell r="H8212" t="str">
            <v>41*60</v>
          </cell>
          <cell r="I8212" t="str">
            <v/>
          </cell>
          <cell r="J8212" t="str">
            <v>件</v>
          </cell>
          <cell r="K8212" t="str">
            <v/>
          </cell>
          <cell r="L8212" t="str">
            <v/>
          </cell>
          <cell r="M8212" t="str">
            <v>18.00</v>
          </cell>
        </row>
        <row r="8213">
          <cell r="A8213" t="str">
            <v>SXYKHFS09</v>
          </cell>
          <cell r="B8213" t="str">
            <v>舒享腰靠</v>
          </cell>
          <cell r="C8213" t="str">
            <v>SXYKHFS09-舒享腰靠</v>
          </cell>
          <cell r="D8213" t="str">
            <v>居家布艺</v>
          </cell>
          <cell r="E8213" t="str">
            <v>是</v>
          </cell>
          <cell r="F8213" t="str">
            <v>否</v>
          </cell>
          <cell r="G8213" t="str">
            <v>37.5*37*5</v>
          </cell>
          <cell r="H8213" t="str">
            <v>41*60</v>
          </cell>
          <cell r="I8213" t="str">
            <v/>
          </cell>
          <cell r="J8213" t="str">
            <v>件</v>
          </cell>
          <cell r="K8213" t="str">
            <v/>
          </cell>
          <cell r="L8213" t="str">
            <v/>
          </cell>
          <cell r="M8213" t="str">
            <v>18.00</v>
          </cell>
        </row>
        <row r="8214">
          <cell r="A8214" t="str">
            <v>SXYKLYDZMS01</v>
          </cell>
          <cell r="B8214" t="str">
            <v>舒享腰靠+零压垫</v>
          </cell>
          <cell r="C8214" t="str">
            <v>SXYKLYDZMS01-舒享腰靠+零压垫</v>
          </cell>
          <cell r="D8214" t="str">
            <v>居家布艺</v>
          </cell>
          <cell r="E8214" t="str">
            <v>是</v>
          </cell>
          <cell r="F8214" t="str">
            <v>否</v>
          </cell>
          <cell r="G8214" t="str">
            <v>腰靠37.5*37*5坐垫40*35*6.5</v>
          </cell>
          <cell r="H8214" t="str">
            <v>50*70</v>
          </cell>
          <cell r="I8214" t="str">
            <v/>
          </cell>
          <cell r="J8214" t="str">
            <v>件</v>
          </cell>
          <cell r="K8214" t="str">
            <v/>
          </cell>
          <cell r="L8214" t="str">
            <v/>
          </cell>
          <cell r="M8214" t="str">
            <v>36.00</v>
          </cell>
        </row>
        <row r="8215">
          <cell r="A8215" t="str">
            <v>SXYKLYDMHS02</v>
          </cell>
          <cell r="B8215" t="str">
            <v>舒享腰靠+零压垫</v>
          </cell>
          <cell r="C8215" t="str">
            <v>SXYKLYDMHS02-舒享腰靠+零压垫</v>
          </cell>
          <cell r="D8215" t="str">
            <v>居家布艺</v>
          </cell>
          <cell r="E8215" t="str">
            <v>是</v>
          </cell>
          <cell r="F8215" t="str">
            <v>否</v>
          </cell>
          <cell r="G8215" t="str">
            <v>腰靠37.5*37*5坐垫40*35*6.5</v>
          </cell>
          <cell r="H8215" t="str">
            <v>50*70</v>
          </cell>
          <cell r="I8215" t="str">
            <v/>
          </cell>
          <cell r="J8215" t="str">
            <v>件</v>
          </cell>
          <cell r="K8215" t="str">
            <v/>
          </cell>
          <cell r="L8215" t="str">
            <v/>
          </cell>
          <cell r="M8215" t="str">
            <v>36.00</v>
          </cell>
        </row>
        <row r="8216">
          <cell r="A8216" t="str">
            <v>SXYKLYDSHH03</v>
          </cell>
          <cell r="B8216" t="str">
            <v>舒享腰靠+零压垫</v>
          </cell>
          <cell r="C8216" t="str">
            <v>SXYKLYDSHH03-舒享腰靠+零压垫</v>
          </cell>
          <cell r="D8216" t="str">
            <v>居家布艺</v>
          </cell>
          <cell r="E8216" t="str">
            <v>是</v>
          </cell>
          <cell r="F8216" t="str">
            <v>否</v>
          </cell>
          <cell r="G8216" t="str">
            <v>腰靠37.5*37*5坐垫40*35*6.5</v>
          </cell>
          <cell r="H8216" t="str">
            <v>50*70</v>
          </cell>
          <cell r="I8216" t="str">
            <v/>
          </cell>
          <cell r="J8216" t="str">
            <v>件</v>
          </cell>
          <cell r="K8216" t="str">
            <v/>
          </cell>
          <cell r="L8216" t="str">
            <v/>
          </cell>
          <cell r="M8216" t="str">
            <v>36.00</v>
          </cell>
        </row>
        <row r="8217">
          <cell r="A8217" t="str">
            <v>SXYKLYDLMS04</v>
          </cell>
          <cell r="B8217" t="str">
            <v>舒享腰靠+零压垫</v>
          </cell>
          <cell r="C8217" t="str">
            <v>SXYKLYDLMS04-舒享腰靠+零压垫</v>
          </cell>
          <cell r="D8217" t="str">
            <v>居家布艺</v>
          </cell>
          <cell r="E8217" t="str">
            <v>是</v>
          </cell>
          <cell r="F8217" t="str">
            <v>否</v>
          </cell>
          <cell r="G8217" t="str">
            <v>腰靠37.5*37*5坐垫40*35*6.5</v>
          </cell>
          <cell r="H8217" t="str">
            <v>50*70</v>
          </cell>
          <cell r="I8217" t="str">
            <v/>
          </cell>
          <cell r="J8217" t="str">
            <v>件</v>
          </cell>
          <cell r="K8217" t="str">
            <v/>
          </cell>
          <cell r="L8217" t="str">
            <v/>
          </cell>
          <cell r="M8217" t="str">
            <v>36.00</v>
          </cell>
        </row>
        <row r="8218">
          <cell r="A8218" t="str">
            <v>SXYKLYDGMS05</v>
          </cell>
          <cell r="B8218" t="str">
            <v>舒享腰靠+零压垫</v>
          </cell>
          <cell r="C8218" t="str">
            <v>SXYKLYDGMS05-舒享腰靠+零压垫</v>
          </cell>
          <cell r="D8218" t="str">
            <v>居家布艺</v>
          </cell>
          <cell r="E8218" t="str">
            <v>是</v>
          </cell>
          <cell r="F8218" t="str">
            <v>否</v>
          </cell>
          <cell r="G8218" t="str">
            <v>腰靠37.5*37*5坐垫40*35*6.5</v>
          </cell>
          <cell r="H8218" t="str">
            <v>50*70</v>
          </cell>
          <cell r="I8218" t="str">
            <v/>
          </cell>
          <cell r="J8218" t="str">
            <v>件</v>
          </cell>
          <cell r="K8218" t="str">
            <v/>
          </cell>
          <cell r="L8218" t="str">
            <v/>
          </cell>
          <cell r="M8218" t="str">
            <v>36.00</v>
          </cell>
        </row>
        <row r="8219">
          <cell r="A8219" t="str">
            <v>SXYKLYDHHS06</v>
          </cell>
          <cell r="B8219" t="str">
            <v>舒享腰靠+零压垫</v>
          </cell>
          <cell r="C8219" t="str">
            <v>SXYKLYDHHS06-舒享腰靠+零压垫</v>
          </cell>
          <cell r="D8219" t="str">
            <v>居家布艺</v>
          </cell>
          <cell r="E8219" t="str">
            <v>是</v>
          </cell>
          <cell r="F8219" t="str">
            <v>否</v>
          </cell>
          <cell r="G8219" t="str">
            <v>腰靠37.5*37*5坐垫40*35*6.5</v>
          </cell>
          <cell r="H8219" t="str">
            <v>50*70</v>
          </cell>
          <cell r="I8219" t="str">
            <v/>
          </cell>
          <cell r="J8219" t="str">
            <v>件</v>
          </cell>
          <cell r="K8219" t="str">
            <v/>
          </cell>
          <cell r="L8219" t="str">
            <v/>
          </cell>
          <cell r="M8219" t="str">
            <v>36.00</v>
          </cell>
        </row>
        <row r="8220">
          <cell r="A8220" t="str">
            <v>SXYKLYDJMS07</v>
          </cell>
          <cell r="B8220" t="str">
            <v>舒享腰靠+零压垫</v>
          </cell>
          <cell r="C8220" t="str">
            <v>SXYKLYDJMS07-舒享腰靠+零压垫</v>
          </cell>
          <cell r="D8220" t="str">
            <v>居家布艺</v>
          </cell>
          <cell r="E8220" t="str">
            <v>是</v>
          </cell>
          <cell r="F8220" t="str">
            <v>否</v>
          </cell>
          <cell r="G8220" t="str">
            <v>腰靠37.5*37*5坐垫40*35*6.5</v>
          </cell>
          <cell r="H8220" t="str">
            <v>50*70</v>
          </cell>
          <cell r="I8220" t="str">
            <v/>
          </cell>
          <cell r="J8220" t="str">
            <v>件</v>
          </cell>
          <cell r="K8220" t="str">
            <v/>
          </cell>
          <cell r="L8220" t="str">
            <v/>
          </cell>
          <cell r="M8220" t="str">
            <v>36.00</v>
          </cell>
        </row>
        <row r="8221">
          <cell r="A8221" t="str">
            <v>SXYKLYDZQS08</v>
          </cell>
          <cell r="B8221" t="str">
            <v>舒享腰靠+零压垫</v>
          </cell>
          <cell r="C8221" t="str">
            <v>SXYKLYDZQS08-舒享腰靠+零压垫</v>
          </cell>
          <cell r="D8221" t="str">
            <v>居家布艺</v>
          </cell>
          <cell r="E8221" t="str">
            <v>是</v>
          </cell>
          <cell r="F8221" t="str">
            <v>否</v>
          </cell>
          <cell r="G8221" t="str">
            <v>腰靠37.5*37*5坐垫40*35*6.5</v>
          </cell>
          <cell r="H8221" t="str">
            <v>50*70</v>
          </cell>
          <cell r="I8221" t="str">
            <v/>
          </cell>
          <cell r="J8221" t="str">
            <v>件</v>
          </cell>
          <cell r="K8221" t="str">
            <v/>
          </cell>
          <cell r="L8221" t="str">
            <v/>
          </cell>
          <cell r="M8221" t="str">
            <v>36.00</v>
          </cell>
        </row>
        <row r="8222">
          <cell r="A8222" t="str">
            <v>SXYKLYDHFS09</v>
          </cell>
          <cell r="B8222" t="str">
            <v>舒享腰靠+零压垫</v>
          </cell>
          <cell r="C8222" t="str">
            <v>SXYKLYDHFS09-舒享腰靠+零压垫</v>
          </cell>
          <cell r="D8222" t="str">
            <v>居家布艺</v>
          </cell>
          <cell r="E8222" t="str">
            <v>是</v>
          </cell>
          <cell r="F8222" t="str">
            <v>否</v>
          </cell>
          <cell r="G8222" t="str">
            <v>腰靠37.5*37*5坐垫40*35*6.5</v>
          </cell>
          <cell r="H8222" t="str">
            <v>50*70</v>
          </cell>
          <cell r="I8222" t="str">
            <v/>
          </cell>
          <cell r="J8222" t="str">
            <v>件</v>
          </cell>
          <cell r="K8222" t="str">
            <v/>
          </cell>
          <cell r="L8222" t="str">
            <v/>
          </cell>
          <cell r="M8222" t="str">
            <v>36.00</v>
          </cell>
        </row>
        <row r="8223">
          <cell r="A8223" t="str">
            <v>NNSFJYKHHS01</v>
          </cell>
          <cell r="B8223" t="str">
            <v>牛奶丝飞机腰靠</v>
          </cell>
          <cell r="C8223" t="str">
            <v>NNSFJYKHHS01-牛奶丝飞机腰靠</v>
          </cell>
          <cell r="D8223" t="str">
            <v>居家布艺</v>
          </cell>
          <cell r="E8223" t="str">
            <v>是</v>
          </cell>
          <cell r="F8223" t="str">
            <v>否</v>
          </cell>
          <cell r="G8223" t="str">
            <v>40*32*9</v>
          </cell>
          <cell r="H8223" t="str">
            <v>41*60</v>
          </cell>
          <cell r="I8223" t="str">
            <v/>
          </cell>
          <cell r="J8223" t="str">
            <v>件</v>
          </cell>
          <cell r="K8223" t="str">
            <v/>
          </cell>
          <cell r="L8223" t="str">
            <v/>
          </cell>
          <cell r="M8223" t="str">
            <v>18.00</v>
          </cell>
        </row>
        <row r="8224">
          <cell r="A8224" t="str">
            <v>NNSFJYKZMS02</v>
          </cell>
          <cell r="B8224" t="str">
            <v>牛奶丝飞机腰靠</v>
          </cell>
          <cell r="C8224" t="str">
            <v>NNSFJYKZMS02-牛奶丝飞机腰靠</v>
          </cell>
          <cell r="D8224" t="str">
            <v>居家布艺</v>
          </cell>
          <cell r="E8224" t="str">
            <v>是</v>
          </cell>
          <cell r="F8224" t="str">
            <v>否</v>
          </cell>
          <cell r="G8224" t="str">
            <v>40*32*9</v>
          </cell>
          <cell r="H8224" t="str">
            <v>41*60</v>
          </cell>
          <cell r="I8224" t="str">
            <v/>
          </cell>
          <cell r="J8224" t="str">
            <v>件</v>
          </cell>
          <cell r="K8224" t="str">
            <v/>
          </cell>
          <cell r="L8224" t="str">
            <v/>
          </cell>
          <cell r="M8224" t="str">
            <v>18.00</v>
          </cell>
        </row>
        <row r="8225">
          <cell r="A8225" t="str">
            <v>NNSFJYKMHS03</v>
          </cell>
          <cell r="B8225" t="str">
            <v>牛奶丝飞机腰靠</v>
          </cell>
          <cell r="C8225" t="str">
            <v>NNSFJYKMHS03-牛奶丝飞机腰靠</v>
          </cell>
          <cell r="D8225" t="str">
            <v>居家布艺</v>
          </cell>
          <cell r="E8225" t="str">
            <v>是</v>
          </cell>
          <cell r="F8225" t="str">
            <v>否</v>
          </cell>
          <cell r="G8225" t="str">
            <v>40*32*9</v>
          </cell>
          <cell r="H8225" t="str">
            <v>41*60</v>
          </cell>
          <cell r="I8225" t="str">
            <v/>
          </cell>
          <cell r="J8225" t="str">
            <v>件</v>
          </cell>
          <cell r="K8225" t="str">
            <v/>
          </cell>
          <cell r="L8225" t="str">
            <v/>
          </cell>
          <cell r="M8225" t="str">
            <v>18.00</v>
          </cell>
        </row>
        <row r="8226">
          <cell r="A8226" t="str">
            <v>NNSFJYKSHS04</v>
          </cell>
          <cell r="B8226" t="str">
            <v>牛奶丝飞机腰靠</v>
          </cell>
          <cell r="C8226" t="str">
            <v>NNSFJYKSHS04-牛奶丝飞机腰靠</v>
          </cell>
          <cell r="D8226" t="str">
            <v>居家布艺</v>
          </cell>
          <cell r="E8226" t="str">
            <v>是</v>
          </cell>
          <cell r="F8226" t="str">
            <v>否</v>
          </cell>
          <cell r="G8226" t="str">
            <v>40*32*9</v>
          </cell>
          <cell r="H8226" t="str">
            <v>41*60</v>
          </cell>
          <cell r="I8226" t="str">
            <v/>
          </cell>
          <cell r="J8226" t="str">
            <v>件</v>
          </cell>
          <cell r="K8226" t="str">
            <v/>
          </cell>
          <cell r="L8226" t="str">
            <v/>
          </cell>
          <cell r="M8226" t="str">
            <v>18.00</v>
          </cell>
        </row>
        <row r="8227">
          <cell r="A8227" t="str">
            <v>NNSFJYKLMS05</v>
          </cell>
          <cell r="B8227" t="str">
            <v>牛奶丝飞机腰靠</v>
          </cell>
          <cell r="C8227" t="str">
            <v>NNSFJYKLMS05-牛奶丝飞机腰靠</v>
          </cell>
          <cell r="D8227" t="str">
            <v>居家布艺</v>
          </cell>
          <cell r="E8227" t="str">
            <v>是</v>
          </cell>
          <cell r="F8227" t="str">
            <v>否</v>
          </cell>
          <cell r="G8227" t="str">
            <v>40*32*9</v>
          </cell>
          <cell r="H8227" t="str">
            <v>41*60</v>
          </cell>
          <cell r="I8227" t="str">
            <v/>
          </cell>
          <cell r="J8227" t="str">
            <v>件</v>
          </cell>
          <cell r="K8227" t="str">
            <v/>
          </cell>
          <cell r="L8227" t="str">
            <v/>
          </cell>
          <cell r="M8227" t="str">
            <v>18.00</v>
          </cell>
        </row>
        <row r="8228">
          <cell r="A8228" t="str">
            <v>NNSFJYKLYDHHS01</v>
          </cell>
          <cell r="B8228" t="str">
            <v>牛奶丝飞机腰靠+零压垫</v>
          </cell>
          <cell r="C8228" t="str">
            <v>NNSFJYKLYDHHS01-牛奶丝飞机腰靠+零压垫</v>
          </cell>
          <cell r="D8228" t="str">
            <v>居家布艺</v>
          </cell>
          <cell r="E8228" t="str">
            <v>是</v>
          </cell>
          <cell r="F8228" t="str">
            <v>否</v>
          </cell>
          <cell r="G8228" t="str">
            <v>腰靠40*32*9  坐垫40*35*6.5</v>
          </cell>
          <cell r="H8228" t="str">
            <v>50*70</v>
          </cell>
          <cell r="I8228" t="str">
            <v/>
          </cell>
          <cell r="J8228" t="str">
            <v>件</v>
          </cell>
          <cell r="K8228" t="str">
            <v/>
          </cell>
          <cell r="L8228" t="str">
            <v/>
          </cell>
          <cell r="M8228" t="str">
            <v>38.00</v>
          </cell>
        </row>
        <row r="8229">
          <cell r="A8229" t="str">
            <v>NNSFJYKLYDZMS02</v>
          </cell>
          <cell r="B8229" t="str">
            <v>牛奶丝飞机腰靠+零压垫</v>
          </cell>
          <cell r="C8229" t="str">
            <v>NNSFJYKLYDZMS02-牛奶丝飞机腰靠+零压垫</v>
          </cell>
          <cell r="D8229" t="str">
            <v>居家布艺</v>
          </cell>
          <cell r="E8229" t="str">
            <v>是</v>
          </cell>
          <cell r="F8229" t="str">
            <v>否</v>
          </cell>
          <cell r="G8229" t="str">
            <v>腰靠40*32*9  坐垫40*35*6.5</v>
          </cell>
          <cell r="H8229" t="str">
            <v>50*70</v>
          </cell>
          <cell r="I8229" t="str">
            <v/>
          </cell>
          <cell r="J8229" t="str">
            <v>件</v>
          </cell>
          <cell r="K8229" t="str">
            <v/>
          </cell>
          <cell r="L8229" t="str">
            <v/>
          </cell>
          <cell r="M8229" t="str">
            <v>38.00</v>
          </cell>
        </row>
        <row r="8230">
          <cell r="A8230" t="str">
            <v>NNSFJYKLYDMHS03</v>
          </cell>
          <cell r="B8230" t="str">
            <v>牛奶丝飞机腰靠+零压垫</v>
          </cell>
          <cell r="C8230" t="str">
            <v>NNSFJYKLYDMHS03-牛奶丝飞机腰靠+零压垫</v>
          </cell>
          <cell r="D8230" t="str">
            <v>居家布艺</v>
          </cell>
          <cell r="E8230" t="str">
            <v>是</v>
          </cell>
          <cell r="F8230" t="str">
            <v>否</v>
          </cell>
          <cell r="G8230" t="str">
            <v>腰靠40*32*9  坐垫40*35*6.5</v>
          </cell>
          <cell r="H8230" t="str">
            <v>50*70</v>
          </cell>
          <cell r="I8230" t="str">
            <v/>
          </cell>
          <cell r="J8230" t="str">
            <v>件</v>
          </cell>
          <cell r="K8230" t="str">
            <v/>
          </cell>
          <cell r="L8230" t="str">
            <v/>
          </cell>
          <cell r="M8230" t="str">
            <v>38.00</v>
          </cell>
        </row>
        <row r="8231">
          <cell r="A8231" t="str">
            <v>NNSFJYKLYDSHS04</v>
          </cell>
          <cell r="B8231" t="str">
            <v>牛奶丝飞机腰靠+零压垫</v>
          </cell>
          <cell r="C8231" t="str">
            <v>NNSFJYKLYDSHS04-牛奶丝飞机腰靠+零压垫</v>
          </cell>
          <cell r="D8231" t="str">
            <v>居家布艺</v>
          </cell>
          <cell r="E8231" t="str">
            <v>是</v>
          </cell>
          <cell r="F8231" t="str">
            <v>否</v>
          </cell>
          <cell r="G8231" t="str">
            <v>腰靠40*32*9  坐垫40*35*6.5</v>
          </cell>
          <cell r="H8231" t="str">
            <v>50*70</v>
          </cell>
          <cell r="I8231" t="str">
            <v/>
          </cell>
          <cell r="J8231" t="str">
            <v>件</v>
          </cell>
          <cell r="K8231" t="str">
            <v/>
          </cell>
          <cell r="L8231" t="str">
            <v/>
          </cell>
          <cell r="M8231" t="str">
            <v>38.00</v>
          </cell>
        </row>
        <row r="8232">
          <cell r="A8232" t="str">
            <v>NNSFJYKLYDLMS05</v>
          </cell>
          <cell r="B8232" t="str">
            <v>牛奶丝飞机腰靠+零压垫</v>
          </cell>
          <cell r="C8232" t="str">
            <v>NNSFJYKLYDLMS05-牛奶丝飞机腰靠+零压垫</v>
          </cell>
          <cell r="D8232" t="str">
            <v>居家布艺</v>
          </cell>
          <cell r="E8232" t="str">
            <v>是</v>
          </cell>
          <cell r="F8232" t="str">
            <v>否</v>
          </cell>
          <cell r="G8232" t="str">
            <v>腰靠40*32*9  坐垫40*35*6.5</v>
          </cell>
          <cell r="H8232" t="str">
            <v>50*70</v>
          </cell>
          <cell r="I8232" t="str">
            <v/>
          </cell>
          <cell r="J8232" t="str">
            <v>件</v>
          </cell>
          <cell r="K8232" t="str">
            <v/>
          </cell>
          <cell r="L8232" t="str">
            <v/>
          </cell>
          <cell r="M8232" t="str">
            <v>38.00</v>
          </cell>
        </row>
        <row r="8233">
          <cell r="A8233" t="str">
            <v>SGYKZMS01</v>
          </cell>
          <cell r="B8233" t="str">
            <v>三杠腰靠</v>
          </cell>
          <cell r="C8233" t="str">
            <v>SGYKZMS01-三杠腰靠</v>
          </cell>
          <cell r="D8233" t="str">
            <v>居家布艺</v>
          </cell>
          <cell r="E8233" t="str">
            <v>是</v>
          </cell>
          <cell r="F8233" t="str">
            <v>否</v>
          </cell>
          <cell r="G8233" t="str">
            <v>39.5*36*12</v>
          </cell>
          <cell r="H8233" t="str">
            <v>41*60</v>
          </cell>
          <cell r="I8233" t="str">
            <v/>
          </cell>
          <cell r="J8233" t="str">
            <v>件</v>
          </cell>
          <cell r="K8233" t="str">
            <v/>
          </cell>
          <cell r="L8233" t="str">
            <v/>
          </cell>
          <cell r="M8233" t="str">
            <v>20.00</v>
          </cell>
        </row>
        <row r="8234">
          <cell r="A8234" t="str">
            <v>SGYKMHS02</v>
          </cell>
          <cell r="B8234" t="str">
            <v>三杠腰靠</v>
          </cell>
          <cell r="C8234" t="str">
            <v>SGYKMHS02-三杠腰靠</v>
          </cell>
          <cell r="D8234" t="str">
            <v>居家布艺</v>
          </cell>
          <cell r="E8234" t="str">
            <v>是</v>
          </cell>
          <cell r="F8234" t="str">
            <v>否</v>
          </cell>
          <cell r="G8234" t="str">
            <v>39.5*36*12</v>
          </cell>
          <cell r="H8234" t="str">
            <v>41*60</v>
          </cell>
          <cell r="I8234" t="str">
            <v/>
          </cell>
          <cell r="J8234" t="str">
            <v>件</v>
          </cell>
          <cell r="K8234" t="str">
            <v/>
          </cell>
          <cell r="L8234" t="str">
            <v/>
          </cell>
          <cell r="M8234" t="str">
            <v>20.00</v>
          </cell>
        </row>
        <row r="8235">
          <cell r="A8235" t="str">
            <v>SGYKSHS03</v>
          </cell>
          <cell r="B8235" t="str">
            <v>三杠腰靠</v>
          </cell>
          <cell r="C8235" t="str">
            <v>SGYKSHS03-三杠腰靠</v>
          </cell>
          <cell r="D8235" t="str">
            <v>居家布艺</v>
          </cell>
          <cell r="E8235" t="str">
            <v>是</v>
          </cell>
          <cell r="F8235" t="str">
            <v>否</v>
          </cell>
          <cell r="G8235" t="str">
            <v>39.5*36*12</v>
          </cell>
          <cell r="H8235" t="str">
            <v>41*60</v>
          </cell>
          <cell r="I8235" t="str">
            <v/>
          </cell>
          <cell r="J8235" t="str">
            <v>件</v>
          </cell>
          <cell r="K8235" t="str">
            <v/>
          </cell>
          <cell r="L8235" t="str">
            <v/>
          </cell>
          <cell r="M8235" t="str">
            <v>20.00</v>
          </cell>
        </row>
        <row r="8236">
          <cell r="A8236" t="str">
            <v>SGYKLMS04</v>
          </cell>
          <cell r="B8236" t="str">
            <v>三杠腰靠</v>
          </cell>
          <cell r="C8236" t="str">
            <v>SGYKLMS04-三杠腰靠</v>
          </cell>
          <cell r="D8236" t="str">
            <v>居家布艺</v>
          </cell>
          <cell r="E8236" t="str">
            <v>是</v>
          </cell>
          <cell r="F8236" t="str">
            <v>否</v>
          </cell>
          <cell r="G8236" t="str">
            <v>39.5*36*12</v>
          </cell>
          <cell r="H8236" t="str">
            <v>41*60</v>
          </cell>
          <cell r="I8236" t="str">
            <v/>
          </cell>
          <cell r="J8236" t="str">
            <v>件</v>
          </cell>
          <cell r="K8236" t="str">
            <v/>
          </cell>
          <cell r="L8236" t="str">
            <v/>
          </cell>
          <cell r="M8236" t="str">
            <v>20.00</v>
          </cell>
        </row>
        <row r="8237">
          <cell r="A8237" t="str">
            <v>SGYKGMS05</v>
          </cell>
          <cell r="B8237" t="str">
            <v>三杠腰靠</v>
          </cell>
          <cell r="C8237" t="str">
            <v>SGYKGMS05-三杠腰靠</v>
          </cell>
          <cell r="D8237" t="str">
            <v>居家布艺</v>
          </cell>
          <cell r="E8237" t="str">
            <v>是</v>
          </cell>
          <cell r="F8237" t="str">
            <v>否</v>
          </cell>
          <cell r="G8237" t="str">
            <v>39.5*36*12</v>
          </cell>
          <cell r="H8237" t="str">
            <v>41*60</v>
          </cell>
          <cell r="I8237" t="str">
            <v/>
          </cell>
          <cell r="J8237" t="str">
            <v>件</v>
          </cell>
          <cell r="K8237" t="str">
            <v/>
          </cell>
          <cell r="L8237" t="str">
            <v/>
          </cell>
          <cell r="M8237" t="str">
            <v>20.00</v>
          </cell>
        </row>
        <row r="8238">
          <cell r="A8238" t="str">
            <v>SGYKHHS06</v>
          </cell>
          <cell r="B8238" t="str">
            <v>三杠腰靠</v>
          </cell>
          <cell r="C8238" t="str">
            <v>SGYKHHS06-三杠腰靠</v>
          </cell>
          <cell r="D8238" t="str">
            <v>居家布艺</v>
          </cell>
          <cell r="E8238" t="str">
            <v>是</v>
          </cell>
          <cell r="F8238" t="str">
            <v>否</v>
          </cell>
          <cell r="G8238" t="str">
            <v>39.5*36*12</v>
          </cell>
          <cell r="H8238" t="str">
            <v>41*60</v>
          </cell>
          <cell r="I8238" t="str">
            <v/>
          </cell>
          <cell r="J8238" t="str">
            <v>件</v>
          </cell>
          <cell r="K8238" t="str">
            <v/>
          </cell>
          <cell r="L8238" t="str">
            <v/>
          </cell>
          <cell r="M8238" t="str">
            <v>20.00</v>
          </cell>
        </row>
        <row r="8239">
          <cell r="A8239" t="str">
            <v>SGYKJMS07</v>
          </cell>
          <cell r="B8239" t="str">
            <v>三杠腰靠</v>
          </cell>
          <cell r="C8239" t="str">
            <v>SGYKJMS07-三杠腰靠</v>
          </cell>
          <cell r="D8239" t="str">
            <v>居家布艺</v>
          </cell>
          <cell r="E8239" t="str">
            <v>是</v>
          </cell>
          <cell r="F8239" t="str">
            <v>否</v>
          </cell>
          <cell r="G8239" t="str">
            <v>39.5*36*12</v>
          </cell>
          <cell r="H8239" t="str">
            <v>41*60</v>
          </cell>
          <cell r="I8239" t="str">
            <v/>
          </cell>
          <cell r="J8239" t="str">
            <v>件</v>
          </cell>
          <cell r="K8239" t="str">
            <v/>
          </cell>
          <cell r="L8239" t="str">
            <v/>
          </cell>
          <cell r="M8239" t="str">
            <v>20.00</v>
          </cell>
        </row>
        <row r="8240">
          <cell r="A8240" t="str">
            <v>SGYKZQS08</v>
          </cell>
          <cell r="B8240" t="str">
            <v>三杠腰靠</v>
          </cell>
          <cell r="C8240" t="str">
            <v>SGYKZQS08-三杠腰靠</v>
          </cell>
          <cell r="D8240" t="str">
            <v>居家布艺</v>
          </cell>
          <cell r="E8240" t="str">
            <v>是</v>
          </cell>
          <cell r="F8240" t="str">
            <v>否</v>
          </cell>
          <cell r="G8240" t="str">
            <v>39.5*36*12</v>
          </cell>
          <cell r="H8240" t="str">
            <v>41*60</v>
          </cell>
          <cell r="I8240" t="str">
            <v/>
          </cell>
          <cell r="J8240" t="str">
            <v>件</v>
          </cell>
          <cell r="K8240" t="str">
            <v/>
          </cell>
          <cell r="L8240" t="str">
            <v/>
          </cell>
          <cell r="M8240" t="str">
            <v>20.00</v>
          </cell>
        </row>
        <row r="8241">
          <cell r="A8241" t="str">
            <v>SGYKHFS09</v>
          </cell>
          <cell r="B8241" t="str">
            <v>三杠腰靠</v>
          </cell>
          <cell r="C8241" t="str">
            <v>SGYKHFS09-三杠腰靠</v>
          </cell>
          <cell r="D8241" t="str">
            <v>居家布艺</v>
          </cell>
          <cell r="E8241" t="str">
            <v>是</v>
          </cell>
          <cell r="F8241" t="str">
            <v>否</v>
          </cell>
          <cell r="G8241" t="str">
            <v>39.5*36*12</v>
          </cell>
          <cell r="H8241" t="str">
            <v>41*60</v>
          </cell>
          <cell r="I8241" t="str">
            <v/>
          </cell>
          <cell r="J8241" t="str">
            <v>件</v>
          </cell>
          <cell r="K8241" t="str">
            <v/>
          </cell>
          <cell r="L8241" t="str">
            <v/>
          </cell>
          <cell r="M8241" t="str">
            <v>20.00</v>
          </cell>
        </row>
        <row r="8242">
          <cell r="A8242" t="str">
            <v>SGYKLYDZMS01</v>
          </cell>
          <cell r="B8242" t="str">
            <v>三杠腰靠+零压垫</v>
          </cell>
          <cell r="C8242" t="str">
            <v>SGYKLYDZMS01-三杠腰靠+零压垫</v>
          </cell>
          <cell r="D8242" t="str">
            <v>居家布艺</v>
          </cell>
          <cell r="E8242" t="str">
            <v>是</v>
          </cell>
          <cell r="F8242" t="str">
            <v>否</v>
          </cell>
          <cell r="G8242" t="str">
            <v>腰靠39.5*36*12  坐垫40*35*6.5</v>
          </cell>
          <cell r="H8242" t="str">
            <v>50*70</v>
          </cell>
          <cell r="I8242" t="str">
            <v/>
          </cell>
          <cell r="J8242" t="str">
            <v>件</v>
          </cell>
          <cell r="K8242" t="str">
            <v/>
          </cell>
          <cell r="L8242" t="str">
            <v/>
          </cell>
          <cell r="M8242" t="str">
            <v>38.00</v>
          </cell>
        </row>
        <row r="8243">
          <cell r="A8243" t="str">
            <v>SGYKLYDMHS02</v>
          </cell>
          <cell r="B8243" t="str">
            <v>三杠腰靠+零压垫</v>
          </cell>
          <cell r="C8243" t="str">
            <v>SGYKLYDMHS02-三杠腰靠+零压垫</v>
          </cell>
          <cell r="D8243" t="str">
            <v>居家布艺</v>
          </cell>
          <cell r="E8243" t="str">
            <v>是</v>
          </cell>
          <cell r="F8243" t="str">
            <v>否</v>
          </cell>
          <cell r="G8243" t="str">
            <v>腰靠39.5*36*12  坐垫40*35*6.5</v>
          </cell>
          <cell r="H8243" t="str">
            <v>50*70</v>
          </cell>
          <cell r="I8243" t="str">
            <v/>
          </cell>
          <cell r="J8243" t="str">
            <v>件</v>
          </cell>
          <cell r="K8243" t="str">
            <v/>
          </cell>
          <cell r="L8243" t="str">
            <v/>
          </cell>
          <cell r="M8243" t="str">
            <v>38.00</v>
          </cell>
        </row>
        <row r="8244">
          <cell r="A8244" t="str">
            <v>SGYKLYDSHS03</v>
          </cell>
          <cell r="B8244" t="str">
            <v>三杠腰靠+零压垫</v>
          </cell>
          <cell r="C8244" t="str">
            <v>SGYKLYDSHS03-三杠腰靠+零压垫</v>
          </cell>
          <cell r="D8244" t="str">
            <v>居家布艺</v>
          </cell>
          <cell r="E8244" t="str">
            <v>是</v>
          </cell>
          <cell r="F8244" t="str">
            <v>否</v>
          </cell>
          <cell r="G8244" t="str">
            <v>腰靠39.5*36*12  坐垫40*35*6.5</v>
          </cell>
          <cell r="H8244" t="str">
            <v>50*70</v>
          </cell>
          <cell r="I8244" t="str">
            <v/>
          </cell>
          <cell r="J8244" t="str">
            <v>件</v>
          </cell>
          <cell r="K8244" t="str">
            <v/>
          </cell>
          <cell r="L8244" t="str">
            <v/>
          </cell>
          <cell r="M8244" t="str">
            <v>38.00</v>
          </cell>
        </row>
        <row r="8245">
          <cell r="A8245" t="str">
            <v>SGYKLYDLMS04</v>
          </cell>
          <cell r="B8245" t="str">
            <v>三杠腰靠+零压垫</v>
          </cell>
          <cell r="C8245" t="str">
            <v>SGYKLYDLMS04-三杠腰靠+零压垫</v>
          </cell>
          <cell r="D8245" t="str">
            <v>居家布艺</v>
          </cell>
          <cell r="E8245" t="str">
            <v>是</v>
          </cell>
          <cell r="F8245" t="str">
            <v>否</v>
          </cell>
          <cell r="G8245" t="str">
            <v>腰靠39.5*36*12  坐垫40*35*6.5</v>
          </cell>
          <cell r="H8245" t="str">
            <v>50*70</v>
          </cell>
          <cell r="I8245" t="str">
            <v/>
          </cell>
          <cell r="J8245" t="str">
            <v>件</v>
          </cell>
          <cell r="K8245" t="str">
            <v/>
          </cell>
          <cell r="L8245" t="str">
            <v/>
          </cell>
          <cell r="M8245" t="str">
            <v>38.00</v>
          </cell>
        </row>
        <row r="8246">
          <cell r="A8246" t="str">
            <v>SGYKLYDGMS05</v>
          </cell>
          <cell r="B8246" t="str">
            <v>三杠腰靠+零压垫</v>
          </cell>
          <cell r="C8246" t="str">
            <v>SGYKLYDGMS05-三杠腰靠+零压垫</v>
          </cell>
          <cell r="D8246" t="str">
            <v>居家布艺</v>
          </cell>
          <cell r="E8246" t="str">
            <v>是</v>
          </cell>
          <cell r="F8246" t="str">
            <v>否</v>
          </cell>
          <cell r="G8246" t="str">
            <v>腰靠39.5*36*12  坐垫40*35*6.5</v>
          </cell>
          <cell r="H8246" t="str">
            <v>50*70</v>
          </cell>
          <cell r="I8246" t="str">
            <v/>
          </cell>
          <cell r="J8246" t="str">
            <v>件</v>
          </cell>
          <cell r="K8246" t="str">
            <v/>
          </cell>
          <cell r="L8246" t="str">
            <v/>
          </cell>
          <cell r="M8246" t="str">
            <v>38.00</v>
          </cell>
        </row>
        <row r="8247">
          <cell r="A8247" t="str">
            <v>SGYKLYDHHS06</v>
          </cell>
          <cell r="B8247" t="str">
            <v>三杠腰靠+零压垫</v>
          </cell>
          <cell r="C8247" t="str">
            <v>SGYKLYDHHS06-三杠腰靠+零压垫</v>
          </cell>
          <cell r="D8247" t="str">
            <v>居家布艺</v>
          </cell>
          <cell r="E8247" t="str">
            <v>是</v>
          </cell>
          <cell r="F8247" t="str">
            <v>否</v>
          </cell>
          <cell r="G8247" t="str">
            <v>腰靠39.5*36*12  坐垫40*35*6.5</v>
          </cell>
          <cell r="H8247" t="str">
            <v>50*70</v>
          </cell>
          <cell r="I8247" t="str">
            <v/>
          </cell>
          <cell r="J8247" t="str">
            <v>件</v>
          </cell>
          <cell r="K8247" t="str">
            <v/>
          </cell>
          <cell r="L8247" t="str">
            <v/>
          </cell>
          <cell r="M8247" t="str">
            <v>38.00</v>
          </cell>
        </row>
        <row r="8248">
          <cell r="A8248" t="str">
            <v>SGYKLYDJMS07</v>
          </cell>
          <cell r="B8248" t="str">
            <v>三杠腰靠+零压垫</v>
          </cell>
          <cell r="C8248" t="str">
            <v>SGYKLYDJMS07-三杠腰靠+零压垫</v>
          </cell>
          <cell r="D8248" t="str">
            <v>居家布艺</v>
          </cell>
          <cell r="E8248" t="str">
            <v>是</v>
          </cell>
          <cell r="F8248" t="str">
            <v>否</v>
          </cell>
          <cell r="G8248" t="str">
            <v>腰靠39.5*36*12  坐垫40*35*6.5</v>
          </cell>
          <cell r="H8248" t="str">
            <v>50*70</v>
          </cell>
          <cell r="I8248" t="str">
            <v/>
          </cell>
          <cell r="J8248" t="str">
            <v>件</v>
          </cell>
          <cell r="K8248" t="str">
            <v/>
          </cell>
          <cell r="L8248" t="str">
            <v/>
          </cell>
          <cell r="M8248" t="str">
            <v>38.00</v>
          </cell>
        </row>
        <row r="8249">
          <cell r="A8249" t="str">
            <v>SGYKLYDZQS08</v>
          </cell>
          <cell r="B8249" t="str">
            <v>三杠腰靠+零压垫</v>
          </cell>
          <cell r="C8249" t="str">
            <v>SGYKLYDZQS08-三杠腰靠+零压垫</v>
          </cell>
          <cell r="D8249" t="str">
            <v>居家布艺</v>
          </cell>
          <cell r="E8249" t="str">
            <v>是</v>
          </cell>
          <cell r="F8249" t="str">
            <v>否</v>
          </cell>
          <cell r="G8249" t="str">
            <v>腰靠39.5*36*12  坐垫40*35*6.5</v>
          </cell>
          <cell r="H8249" t="str">
            <v>50*70</v>
          </cell>
          <cell r="I8249" t="str">
            <v/>
          </cell>
          <cell r="J8249" t="str">
            <v>件</v>
          </cell>
          <cell r="K8249" t="str">
            <v/>
          </cell>
          <cell r="L8249" t="str">
            <v/>
          </cell>
          <cell r="M8249" t="str">
            <v>38.00</v>
          </cell>
        </row>
        <row r="8250">
          <cell r="A8250" t="str">
            <v>SGYKLYDHFS09</v>
          </cell>
          <cell r="B8250" t="str">
            <v>三杠腰靠+零压垫</v>
          </cell>
          <cell r="C8250" t="str">
            <v>SGYKLYDHFS09-三杠腰靠+零压垫</v>
          </cell>
          <cell r="D8250" t="str">
            <v>居家布艺</v>
          </cell>
          <cell r="E8250" t="str">
            <v>是</v>
          </cell>
          <cell r="F8250" t="str">
            <v>否</v>
          </cell>
          <cell r="G8250" t="str">
            <v>腰靠39.5*36*12  坐垫40*35*6.5</v>
          </cell>
          <cell r="H8250" t="str">
            <v>50*70</v>
          </cell>
          <cell r="I8250" t="str">
            <v/>
          </cell>
          <cell r="J8250" t="str">
            <v>件</v>
          </cell>
          <cell r="K8250" t="str">
            <v/>
          </cell>
          <cell r="L8250" t="str">
            <v/>
          </cell>
          <cell r="M8250" t="str">
            <v>38.00</v>
          </cell>
        </row>
        <row r="8251">
          <cell r="A8251" t="str">
            <v>YGYKYGZDZS01</v>
          </cell>
          <cell r="B8251" t="str">
            <v>云感腰靠+云感坐垫</v>
          </cell>
          <cell r="C8251" t="str">
            <v>YGYKYGZDZS01-云感腰靠+云感坐垫</v>
          </cell>
          <cell r="D8251" t="str">
            <v>居家布艺</v>
          </cell>
          <cell r="E8251" t="str">
            <v>是</v>
          </cell>
          <cell r="F8251" t="str">
            <v>否</v>
          </cell>
          <cell r="G8251" t="str">
            <v>腰靠39*34*8  坐垫40*38*8</v>
          </cell>
          <cell r="H8251" t="str">
            <v>55*85</v>
          </cell>
          <cell r="I8251" t="str">
            <v/>
          </cell>
          <cell r="J8251" t="str">
            <v>件</v>
          </cell>
          <cell r="K8251" t="str">
            <v/>
          </cell>
          <cell r="L8251" t="str">
            <v/>
          </cell>
          <cell r="M8251" t="str">
            <v>48.00</v>
          </cell>
        </row>
        <row r="8252">
          <cell r="A8252" t="str">
            <v>YGYKYGZDHS02</v>
          </cell>
          <cell r="B8252" t="str">
            <v>云感腰靠+云感坐垫</v>
          </cell>
          <cell r="C8252" t="str">
            <v>YGYKYGZDHS02-云感腰靠+云感坐垫</v>
          </cell>
          <cell r="D8252" t="str">
            <v>居家布艺</v>
          </cell>
          <cell r="E8252" t="str">
            <v>是</v>
          </cell>
          <cell r="F8252" t="str">
            <v>否</v>
          </cell>
          <cell r="G8252" t="str">
            <v>腰靠39*34*8  坐垫40*38*8</v>
          </cell>
          <cell r="H8252" t="str">
            <v>55*85</v>
          </cell>
          <cell r="I8252" t="str">
            <v/>
          </cell>
          <cell r="J8252" t="str">
            <v>件</v>
          </cell>
          <cell r="K8252" t="str">
            <v/>
          </cell>
          <cell r="L8252" t="str">
            <v/>
          </cell>
          <cell r="M8252" t="str">
            <v>48.00</v>
          </cell>
        </row>
        <row r="8253">
          <cell r="A8253" t="str">
            <v>YGYKYGZDMS03</v>
          </cell>
          <cell r="B8253" t="str">
            <v>云感腰靠+云感坐垫</v>
          </cell>
          <cell r="C8253" t="str">
            <v>YGYKYGZDMS03-云感腰靠+云感坐垫</v>
          </cell>
          <cell r="D8253" t="str">
            <v>居家布艺</v>
          </cell>
          <cell r="E8253" t="str">
            <v>是</v>
          </cell>
          <cell r="F8253" t="str">
            <v>否</v>
          </cell>
          <cell r="G8253" t="str">
            <v>腰靠39*34*8  坐垫40*38*8</v>
          </cell>
          <cell r="H8253" t="str">
            <v>55*85</v>
          </cell>
          <cell r="I8253" t="str">
            <v/>
          </cell>
          <cell r="J8253" t="str">
            <v>件</v>
          </cell>
          <cell r="K8253" t="str">
            <v/>
          </cell>
          <cell r="L8253" t="str">
            <v/>
          </cell>
          <cell r="M8253" t="str">
            <v>48.00</v>
          </cell>
        </row>
        <row r="8254">
          <cell r="A8254" t="str">
            <v>YGYKYGZDLS04</v>
          </cell>
          <cell r="B8254" t="str">
            <v>云感腰靠+云感坐垫</v>
          </cell>
          <cell r="C8254" t="str">
            <v>YGYKYGZDLS04-云感腰靠+云感坐垫</v>
          </cell>
          <cell r="D8254" t="str">
            <v>居家布艺</v>
          </cell>
          <cell r="E8254" t="str">
            <v>是</v>
          </cell>
          <cell r="F8254" t="str">
            <v>否</v>
          </cell>
          <cell r="G8254" t="str">
            <v>腰靠39*34*8  坐垫40*38*8</v>
          </cell>
          <cell r="H8254" t="str">
            <v>55*85</v>
          </cell>
          <cell r="I8254" t="str">
            <v/>
          </cell>
          <cell r="J8254" t="str">
            <v>件</v>
          </cell>
          <cell r="K8254" t="str">
            <v/>
          </cell>
          <cell r="L8254" t="str">
            <v/>
          </cell>
          <cell r="M8254" t="str">
            <v>48.00</v>
          </cell>
        </row>
        <row r="8255">
          <cell r="A8255" t="str">
            <v>MRMQYKZS01</v>
          </cell>
          <cell r="B8255" t="str">
            <v>萌趣腰靠</v>
          </cell>
          <cell r="C8255" t="str">
            <v>MRMQYKZS01-萌趣腰靠</v>
          </cell>
          <cell r="D8255" t="str">
            <v>居家布艺</v>
          </cell>
          <cell r="E8255" t="str">
            <v>是</v>
          </cell>
          <cell r="F8255" t="str">
            <v>否</v>
          </cell>
          <cell r="G8255" t="str">
            <v>39*34*8</v>
          </cell>
          <cell r="H8255" t="str">
            <v>50*70</v>
          </cell>
          <cell r="I8255" t="str">
            <v/>
          </cell>
          <cell r="J8255" t="str">
            <v>件</v>
          </cell>
          <cell r="K8255" t="str">
            <v/>
          </cell>
          <cell r="L8255" t="str">
            <v/>
          </cell>
          <cell r="M8255" t="str">
            <v>28.50</v>
          </cell>
        </row>
        <row r="8256">
          <cell r="A8256" t="str">
            <v>MRMQYKHS02</v>
          </cell>
          <cell r="B8256" t="str">
            <v>萌趣腰靠</v>
          </cell>
          <cell r="C8256" t="str">
            <v>MRMQYKHS02-萌趣腰靠</v>
          </cell>
          <cell r="D8256" t="str">
            <v>居家布艺</v>
          </cell>
          <cell r="E8256" t="str">
            <v>是</v>
          </cell>
          <cell r="F8256" t="str">
            <v>否</v>
          </cell>
          <cell r="G8256" t="str">
            <v>39*34*8</v>
          </cell>
          <cell r="H8256" t="str">
            <v>50*70</v>
          </cell>
          <cell r="I8256" t="str">
            <v/>
          </cell>
          <cell r="J8256" t="str">
            <v>件</v>
          </cell>
          <cell r="K8256" t="str">
            <v/>
          </cell>
          <cell r="L8256" t="str">
            <v/>
          </cell>
          <cell r="M8256" t="str">
            <v>28.50</v>
          </cell>
        </row>
        <row r="8257">
          <cell r="A8257" t="str">
            <v>MRMQYKMS03</v>
          </cell>
          <cell r="B8257" t="str">
            <v>萌趣腰靠</v>
          </cell>
          <cell r="C8257" t="str">
            <v>MRMQYKMS03-萌趣腰靠</v>
          </cell>
          <cell r="D8257" t="str">
            <v>居家布艺</v>
          </cell>
          <cell r="E8257" t="str">
            <v>是</v>
          </cell>
          <cell r="F8257" t="str">
            <v>否</v>
          </cell>
          <cell r="G8257" t="str">
            <v>39*34*8</v>
          </cell>
          <cell r="H8257" t="str">
            <v>50*70</v>
          </cell>
          <cell r="I8257" t="str">
            <v/>
          </cell>
          <cell r="J8257" t="str">
            <v>件</v>
          </cell>
          <cell r="K8257" t="str">
            <v/>
          </cell>
          <cell r="L8257" t="str">
            <v/>
          </cell>
          <cell r="M8257" t="str">
            <v>28.50</v>
          </cell>
        </row>
        <row r="8258">
          <cell r="A8258" t="str">
            <v>MRMQYKLS04</v>
          </cell>
          <cell r="B8258" t="str">
            <v>萌趣腰靠</v>
          </cell>
          <cell r="C8258" t="str">
            <v>MRMQYKLS04-萌趣腰靠</v>
          </cell>
          <cell r="D8258" t="str">
            <v>居家布艺</v>
          </cell>
          <cell r="E8258" t="str">
            <v>是</v>
          </cell>
          <cell r="F8258" t="str">
            <v>否</v>
          </cell>
          <cell r="G8258" t="str">
            <v>39*34*8</v>
          </cell>
          <cell r="H8258" t="str">
            <v>50*70</v>
          </cell>
          <cell r="I8258" t="str">
            <v/>
          </cell>
          <cell r="J8258" t="str">
            <v>件</v>
          </cell>
          <cell r="K8258" t="str">
            <v/>
          </cell>
          <cell r="L8258" t="str">
            <v/>
          </cell>
          <cell r="M8258" t="str">
            <v>28.50</v>
          </cell>
        </row>
        <row r="8259">
          <cell r="A8259" t="str">
            <v>MRMQYKYGZDZS01</v>
          </cell>
          <cell r="B8259" t="str">
            <v>萌趣腰靠+云感坐垫</v>
          </cell>
          <cell r="C8259" t="str">
            <v>MRMQYKYGZDZS01-萌趣腰靠+云感坐垫</v>
          </cell>
          <cell r="D8259" t="str">
            <v>居家布艺</v>
          </cell>
          <cell r="E8259" t="str">
            <v>是</v>
          </cell>
          <cell r="F8259" t="str">
            <v>否</v>
          </cell>
          <cell r="G8259" t="str">
            <v>腰靠39*34*8  坐垫40*38*8</v>
          </cell>
          <cell r="H8259" t="str">
            <v>55*85</v>
          </cell>
          <cell r="I8259" t="str">
            <v/>
          </cell>
          <cell r="J8259" t="str">
            <v>件</v>
          </cell>
          <cell r="K8259" t="str">
            <v/>
          </cell>
          <cell r="L8259" t="str">
            <v/>
          </cell>
          <cell r="M8259" t="str">
            <v>48.50</v>
          </cell>
        </row>
        <row r="8260">
          <cell r="A8260" t="str">
            <v>MRMQYKYGZDHS02</v>
          </cell>
          <cell r="B8260" t="str">
            <v>萌趣腰靠+云感坐垫</v>
          </cell>
          <cell r="C8260" t="str">
            <v>MRMQYKYGZDHS02-萌趣腰靠+云感坐垫</v>
          </cell>
          <cell r="D8260" t="str">
            <v>居家布艺</v>
          </cell>
          <cell r="E8260" t="str">
            <v>是</v>
          </cell>
          <cell r="F8260" t="str">
            <v>否</v>
          </cell>
          <cell r="G8260" t="str">
            <v>腰靠39*34*8  坐垫40*38*8</v>
          </cell>
          <cell r="H8260" t="str">
            <v>55*85</v>
          </cell>
          <cell r="I8260" t="str">
            <v/>
          </cell>
          <cell r="J8260" t="str">
            <v>件</v>
          </cell>
          <cell r="K8260" t="str">
            <v/>
          </cell>
          <cell r="L8260" t="str">
            <v/>
          </cell>
          <cell r="M8260" t="str">
            <v>48.50</v>
          </cell>
        </row>
        <row r="8261">
          <cell r="A8261" t="str">
            <v>MRMQYKYGZDMS03</v>
          </cell>
          <cell r="B8261" t="str">
            <v>萌趣腰靠+云感坐垫</v>
          </cell>
          <cell r="C8261" t="str">
            <v>MRMQYKYGZDMS03-萌趣腰靠+云感坐垫</v>
          </cell>
          <cell r="D8261" t="str">
            <v>居家布艺</v>
          </cell>
          <cell r="E8261" t="str">
            <v>是</v>
          </cell>
          <cell r="F8261" t="str">
            <v>否</v>
          </cell>
          <cell r="G8261" t="str">
            <v>腰靠39*34*8  坐垫40*38*8</v>
          </cell>
          <cell r="H8261" t="str">
            <v>55*85</v>
          </cell>
          <cell r="I8261" t="str">
            <v/>
          </cell>
          <cell r="J8261" t="str">
            <v>件</v>
          </cell>
          <cell r="K8261" t="str">
            <v/>
          </cell>
          <cell r="L8261" t="str">
            <v/>
          </cell>
          <cell r="M8261" t="str">
            <v>48.50</v>
          </cell>
        </row>
        <row r="8262">
          <cell r="A8262" t="str">
            <v>MRMQYKYGZDLS04</v>
          </cell>
          <cell r="B8262" t="str">
            <v>萌趣腰靠+云感坐垫</v>
          </cell>
          <cell r="C8262" t="str">
            <v>MRMQYKYGZDLS04-萌趣腰靠+云感坐垫</v>
          </cell>
          <cell r="D8262" t="str">
            <v>居家布艺</v>
          </cell>
          <cell r="E8262" t="str">
            <v>是</v>
          </cell>
          <cell r="F8262" t="str">
            <v>否</v>
          </cell>
          <cell r="G8262" t="str">
            <v>腰靠39*34*8  坐垫40*38*8</v>
          </cell>
          <cell r="H8262" t="str">
            <v>55*85</v>
          </cell>
          <cell r="I8262" t="str">
            <v/>
          </cell>
          <cell r="J8262" t="str">
            <v>件</v>
          </cell>
          <cell r="K8262" t="str">
            <v/>
          </cell>
          <cell r="L8262" t="str">
            <v/>
          </cell>
          <cell r="M8262" t="str">
            <v>48.50</v>
          </cell>
        </row>
        <row r="8263">
          <cell r="A8263" t="str">
            <v>YBYKMS01</v>
          </cell>
          <cell r="B8263" t="str">
            <v>元抱腰靠</v>
          </cell>
          <cell r="C8263" t="str">
            <v>YBYKMS01-元抱腰靠</v>
          </cell>
          <cell r="D8263" t="str">
            <v>居家布艺</v>
          </cell>
          <cell r="E8263" t="str">
            <v>是</v>
          </cell>
          <cell r="F8263" t="str">
            <v>否</v>
          </cell>
          <cell r="G8263" t="str">
            <v>40*21*10</v>
          </cell>
          <cell r="H8263" t="str">
            <v>50*70</v>
          </cell>
          <cell r="I8263" t="str">
            <v/>
          </cell>
          <cell r="J8263" t="str">
            <v>件</v>
          </cell>
          <cell r="K8263" t="str">
            <v/>
          </cell>
          <cell r="L8263" t="str">
            <v/>
          </cell>
          <cell r="M8263" t="str">
            <v>18.00</v>
          </cell>
        </row>
        <row r="8264">
          <cell r="A8264" t="str">
            <v>YBYKLS02</v>
          </cell>
          <cell r="B8264" t="str">
            <v>元抱腰靠</v>
          </cell>
          <cell r="C8264" t="str">
            <v>YBYKLS02-元抱腰靠</v>
          </cell>
          <cell r="D8264" t="str">
            <v>居家布艺</v>
          </cell>
          <cell r="E8264" t="str">
            <v>是</v>
          </cell>
          <cell r="F8264" t="str">
            <v>否</v>
          </cell>
          <cell r="G8264" t="str">
            <v>40*21*10</v>
          </cell>
          <cell r="H8264" t="str">
            <v>50*70</v>
          </cell>
          <cell r="I8264" t="str">
            <v/>
          </cell>
          <cell r="J8264" t="str">
            <v>件</v>
          </cell>
          <cell r="K8264" t="str">
            <v/>
          </cell>
          <cell r="L8264" t="str">
            <v/>
          </cell>
          <cell r="M8264" t="str">
            <v>18.00</v>
          </cell>
        </row>
        <row r="8265">
          <cell r="A8265" t="str">
            <v>YBYKFS03</v>
          </cell>
          <cell r="B8265" t="str">
            <v>元抱腰靠</v>
          </cell>
          <cell r="C8265" t="str">
            <v>YBYKFS03-元抱腰靠</v>
          </cell>
          <cell r="D8265" t="str">
            <v>居家布艺</v>
          </cell>
          <cell r="E8265" t="str">
            <v>是</v>
          </cell>
          <cell r="F8265" t="str">
            <v>否</v>
          </cell>
          <cell r="G8265" t="str">
            <v>40*21*10</v>
          </cell>
          <cell r="H8265" t="str">
            <v>50*70</v>
          </cell>
          <cell r="I8265" t="str">
            <v/>
          </cell>
          <cell r="J8265" t="str">
            <v>件</v>
          </cell>
          <cell r="K8265" t="str">
            <v/>
          </cell>
          <cell r="L8265" t="str">
            <v/>
          </cell>
          <cell r="M8265" t="str">
            <v>18.00</v>
          </cell>
        </row>
        <row r="8266">
          <cell r="A8266" t="str">
            <v>YBYKHS04</v>
          </cell>
          <cell r="B8266" t="str">
            <v>元抱腰靠</v>
          </cell>
          <cell r="C8266" t="str">
            <v>YBYKHS04-元抱腰靠</v>
          </cell>
          <cell r="D8266" t="str">
            <v>居家布艺</v>
          </cell>
          <cell r="E8266" t="str">
            <v>是</v>
          </cell>
          <cell r="F8266" t="str">
            <v>否</v>
          </cell>
          <cell r="G8266" t="str">
            <v>40*21*10</v>
          </cell>
          <cell r="H8266" t="str">
            <v>50*70</v>
          </cell>
          <cell r="I8266" t="str">
            <v/>
          </cell>
          <cell r="J8266" t="str">
            <v>件</v>
          </cell>
          <cell r="K8266" t="str">
            <v/>
          </cell>
          <cell r="L8266" t="str">
            <v/>
          </cell>
          <cell r="M8266" t="str">
            <v>18.00</v>
          </cell>
        </row>
        <row r="8267">
          <cell r="A8267" t="str">
            <v>YBYKGS05</v>
          </cell>
          <cell r="B8267" t="str">
            <v>元抱腰靠</v>
          </cell>
          <cell r="C8267" t="str">
            <v>YBYKGS05-元抱腰靠</v>
          </cell>
          <cell r="D8267" t="str">
            <v>居家布艺</v>
          </cell>
          <cell r="E8267" t="str">
            <v>是</v>
          </cell>
          <cell r="F8267" t="str">
            <v>否</v>
          </cell>
          <cell r="G8267" t="str">
            <v>40*21*10</v>
          </cell>
          <cell r="H8267" t="str">
            <v>50*70</v>
          </cell>
          <cell r="I8267" t="str">
            <v/>
          </cell>
          <cell r="J8267" t="str">
            <v>件</v>
          </cell>
          <cell r="K8267" t="str">
            <v/>
          </cell>
          <cell r="L8267" t="str">
            <v/>
          </cell>
          <cell r="M8267" t="str">
            <v>18.00</v>
          </cell>
        </row>
        <row r="8268">
          <cell r="A8268" t="str">
            <v>YYHYDMHS01</v>
          </cell>
          <cell r="B8268" t="str">
            <v>云翼护腰垫</v>
          </cell>
          <cell r="C8268" t="str">
            <v>YYHYDMHS01-云翼护腰垫</v>
          </cell>
          <cell r="D8268" t="str">
            <v>居家布艺</v>
          </cell>
          <cell r="E8268" t="str">
            <v>是</v>
          </cell>
          <cell r="F8268" t="str">
            <v>否</v>
          </cell>
          <cell r="G8268" t="str">
            <v>42*34*32</v>
          </cell>
          <cell r="H8268" t="str">
            <v>41*60</v>
          </cell>
          <cell r="I8268" t="str">
            <v/>
          </cell>
          <cell r="J8268" t="str">
            <v>件</v>
          </cell>
          <cell r="K8268" t="str">
            <v/>
          </cell>
          <cell r="L8268" t="str">
            <v/>
          </cell>
          <cell r="M8268" t="str">
            <v>38.00</v>
          </cell>
        </row>
        <row r="8269">
          <cell r="A8269" t="str">
            <v>YYHYDSHS02</v>
          </cell>
          <cell r="B8269" t="str">
            <v>云翼护腰垫</v>
          </cell>
          <cell r="C8269" t="str">
            <v>YYHYDSHS02-云翼护腰垫</v>
          </cell>
          <cell r="D8269" t="str">
            <v>居家布艺</v>
          </cell>
          <cell r="E8269" t="str">
            <v>是</v>
          </cell>
          <cell r="F8269" t="str">
            <v>否</v>
          </cell>
          <cell r="G8269" t="str">
            <v>42*34*32</v>
          </cell>
          <cell r="H8269" t="str">
            <v>41*60</v>
          </cell>
          <cell r="I8269" t="str">
            <v/>
          </cell>
          <cell r="J8269" t="str">
            <v>件</v>
          </cell>
          <cell r="K8269" t="str">
            <v/>
          </cell>
          <cell r="L8269" t="str">
            <v/>
          </cell>
          <cell r="M8269" t="str">
            <v>38.00</v>
          </cell>
        </row>
        <row r="8270">
          <cell r="A8270" t="str">
            <v>YYHYDHS03</v>
          </cell>
          <cell r="B8270" t="str">
            <v>云翼护腰垫</v>
          </cell>
          <cell r="C8270" t="str">
            <v>YYHYDHS03-云翼护腰垫</v>
          </cell>
          <cell r="D8270" t="str">
            <v>居家布艺</v>
          </cell>
          <cell r="E8270" t="str">
            <v>是</v>
          </cell>
          <cell r="F8270" t="str">
            <v>否</v>
          </cell>
          <cell r="G8270" t="str">
            <v>42*34*32</v>
          </cell>
          <cell r="H8270" t="str">
            <v>41*60</v>
          </cell>
          <cell r="I8270" t="str">
            <v/>
          </cell>
          <cell r="J8270" t="str">
            <v>件</v>
          </cell>
          <cell r="K8270" t="str">
            <v/>
          </cell>
          <cell r="L8270" t="str">
            <v/>
          </cell>
          <cell r="M8270" t="str">
            <v>38.00</v>
          </cell>
        </row>
        <row r="8271">
          <cell r="A8271" t="str">
            <v>YYHYDHHS04</v>
          </cell>
          <cell r="B8271" t="str">
            <v>云翼护腰垫</v>
          </cell>
          <cell r="C8271" t="str">
            <v>YYHYDHHS04-云翼护腰垫</v>
          </cell>
          <cell r="D8271" t="str">
            <v>居家布艺</v>
          </cell>
          <cell r="E8271" t="str">
            <v>是</v>
          </cell>
          <cell r="F8271" t="str">
            <v>否</v>
          </cell>
          <cell r="G8271" t="str">
            <v>42*34*32</v>
          </cell>
          <cell r="H8271" t="str">
            <v>41*60</v>
          </cell>
          <cell r="I8271" t="str">
            <v/>
          </cell>
          <cell r="J8271" t="str">
            <v>件</v>
          </cell>
          <cell r="K8271" t="str">
            <v/>
          </cell>
          <cell r="L8271" t="str">
            <v/>
          </cell>
          <cell r="M8271" t="str">
            <v>38.00</v>
          </cell>
        </row>
        <row r="8272">
          <cell r="A8272" t="str">
            <v>XXYKZS01</v>
          </cell>
          <cell r="B8272" t="str">
            <v>小熊腰靠</v>
          </cell>
          <cell r="C8272" t="str">
            <v>XXYKZS01-小熊腰靠</v>
          </cell>
          <cell r="D8272" t="str">
            <v>居家布艺</v>
          </cell>
          <cell r="E8272" t="str">
            <v>是</v>
          </cell>
          <cell r="F8272" t="str">
            <v>否</v>
          </cell>
          <cell r="G8272" t="str">
            <v>36*43*7</v>
          </cell>
          <cell r="H8272" t="str">
            <v>41*60</v>
          </cell>
          <cell r="I8272" t="str">
            <v/>
          </cell>
          <cell r="J8272" t="str">
            <v>件</v>
          </cell>
          <cell r="K8272" t="str">
            <v/>
          </cell>
          <cell r="L8272" t="str">
            <v/>
          </cell>
          <cell r="M8272" t="str">
            <v>22.00</v>
          </cell>
        </row>
        <row r="8273">
          <cell r="A8273" t="str">
            <v>XXYKHS02</v>
          </cell>
          <cell r="B8273" t="str">
            <v>小熊腰靠</v>
          </cell>
          <cell r="C8273" t="str">
            <v>XXYKHS02-小熊腰靠</v>
          </cell>
          <cell r="D8273" t="str">
            <v>居家布艺</v>
          </cell>
          <cell r="E8273" t="str">
            <v>是</v>
          </cell>
          <cell r="F8273" t="str">
            <v>否</v>
          </cell>
          <cell r="G8273" t="str">
            <v>36*43*7</v>
          </cell>
          <cell r="H8273" t="str">
            <v>41*60</v>
          </cell>
          <cell r="I8273" t="str">
            <v/>
          </cell>
          <cell r="J8273" t="str">
            <v>件</v>
          </cell>
          <cell r="K8273" t="str">
            <v/>
          </cell>
          <cell r="L8273" t="str">
            <v/>
          </cell>
          <cell r="M8273" t="str">
            <v>22.00</v>
          </cell>
        </row>
        <row r="8274">
          <cell r="A8274" t="str">
            <v>XXYKZS03</v>
          </cell>
          <cell r="B8274" t="str">
            <v>小熊腰靠</v>
          </cell>
          <cell r="C8274" t="str">
            <v>XXYKZS03-小熊腰靠</v>
          </cell>
          <cell r="D8274" t="str">
            <v>居家布艺</v>
          </cell>
          <cell r="E8274" t="str">
            <v>是</v>
          </cell>
          <cell r="F8274" t="str">
            <v>否</v>
          </cell>
          <cell r="G8274" t="str">
            <v>36*43*7</v>
          </cell>
          <cell r="H8274" t="str">
            <v>41*60</v>
          </cell>
          <cell r="I8274" t="str">
            <v/>
          </cell>
          <cell r="J8274" t="str">
            <v>件</v>
          </cell>
          <cell r="K8274" t="str">
            <v/>
          </cell>
          <cell r="L8274" t="str">
            <v/>
          </cell>
          <cell r="M8274" t="str">
            <v>22.00</v>
          </cell>
        </row>
        <row r="8275">
          <cell r="A8275" t="str">
            <v>XXYKLS04</v>
          </cell>
          <cell r="B8275" t="str">
            <v>小熊腰靠</v>
          </cell>
          <cell r="C8275" t="str">
            <v>XXYKLS04-小熊腰靠</v>
          </cell>
          <cell r="D8275" t="str">
            <v>居家布艺</v>
          </cell>
          <cell r="E8275" t="str">
            <v>是</v>
          </cell>
          <cell r="F8275" t="str">
            <v>否</v>
          </cell>
          <cell r="G8275" t="str">
            <v>36*43*7</v>
          </cell>
          <cell r="H8275" t="str">
            <v>41*60</v>
          </cell>
          <cell r="I8275" t="str">
            <v/>
          </cell>
          <cell r="J8275" t="str">
            <v>件</v>
          </cell>
          <cell r="K8275" t="str">
            <v/>
          </cell>
          <cell r="L8275" t="str">
            <v/>
          </cell>
          <cell r="M8275" t="str">
            <v>22.00</v>
          </cell>
        </row>
        <row r="8276">
          <cell r="A8276" t="str">
            <v>MBTZZMS01</v>
          </cell>
          <cell r="B8276" t="str">
            <v>面包头枕</v>
          </cell>
          <cell r="C8276" t="str">
            <v>MBTZZMS01-面包头枕</v>
          </cell>
          <cell r="D8276" t="str">
            <v>居家布艺</v>
          </cell>
          <cell r="E8276" t="str">
            <v>是</v>
          </cell>
          <cell r="F8276" t="str">
            <v>否</v>
          </cell>
          <cell r="G8276" t="str">
            <v>27.5*27*10</v>
          </cell>
          <cell r="H8276" t="str">
            <v>41*60</v>
          </cell>
          <cell r="I8276" t="str">
            <v/>
          </cell>
          <cell r="J8276" t="str">
            <v>件</v>
          </cell>
          <cell r="K8276" t="str">
            <v/>
          </cell>
          <cell r="L8276" t="str">
            <v/>
          </cell>
          <cell r="M8276" t="str">
            <v>12.00</v>
          </cell>
        </row>
        <row r="8277">
          <cell r="A8277" t="str">
            <v>MBTZMHS02</v>
          </cell>
          <cell r="B8277" t="str">
            <v>面包头枕</v>
          </cell>
          <cell r="C8277" t="str">
            <v>MBTZMHS02-面包头枕</v>
          </cell>
          <cell r="D8277" t="str">
            <v>居家布艺</v>
          </cell>
          <cell r="E8277" t="str">
            <v>是</v>
          </cell>
          <cell r="F8277" t="str">
            <v>否</v>
          </cell>
          <cell r="G8277" t="str">
            <v>27.5*27*10</v>
          </cell>
          <cell r="H8277" t="str">
            <v>41*60</v>
          </cell>
          <cell r="I8277" t="str">
            <v/>
          </cell>
          <cell r="J8277" t="str">
            <v>件</v>
          </cell>
          <cell r="K8277" t="str">
            <v/>
          </cell>
          <cell r="L8277" t="str">
            <v/>
          </cell>
          <cell r="M8277" t="str">
            <v>12.00</v>
          </cell>
        </row>
        <row r="8278">
          <cell r="A8278" t="str">
            <v>MBTZSHS03</v>
          </cell>
          <cell r="B8278" t="str">
            <v>面包头枕</v>
          </cell>
          <cell r="C8278" t="str">
            <v>MBTZSHS03-面包头枕</v>
          </cell>
          <cell r="D8278" t="str">
            <v>居家布艺</v>
          </cell>
          <cell r="E8278" t="str">
            <v>是</v>
          </cell>
          <cell r="F8278" t="str">
            <v>否</v>
          </cell>
          <cell r="G8278" t="str">
            <v>27.5*27*10</v>
          </cell>
          <cell r="H8278" t="str">
            <v>41*60</v>
          </cell>
          <cell r="I8278" t="str">
            <v/>
          </cell>
          <cell r="J8278" t="str">
            <v>件</v>
          </cell>
          <cell r="K8278" t="str">
            <v/>
          </cell>
          <cell r="L8278" t="str">
            <v/>
          </cell>
          <cell r="M8278" t="str">
            <v>12.00</v>
          </cell>
        </row>
        <row r="8279">
          <cell r="A8279" t="str">
            <v>MBTZLMS04</v>
          </cell>
          <cell r="B8279" t="str">
            <v>面包头枕</v>
          </cell>
          <cell r="C8279" t="str">
            <v>MBTZLMS04-面包头枕</v>
          </cell>
          <cell r="D8279" t="str">
            <v>居家布艺</v>
          </cell>
          <cell r="E8279" t="str">
            <v>是</v>
          </cell>
          <cell r="F8279" t="str">
            <v>否</v>
          </cell>
          <cell r="G8279" t="str">
            <v>27.5*27*10</v>
          </cell>
          <cell r="H8279" t="str">
            <v>41*60</v>
          </cell>
          <cell r="I8279" t="str">
            <v/>
          </cell>
          <cell r="J8279" t="str">
            <v>件</v>
          </cell>
          <cell r="K8279" t="str">
            <v/>
          </cell>
          <cell r="L8279" t="str">
            <v/>
          </cell>
          <cell r="M8279" t="str">
            <v>12.00</v>
          </cell>
        </row>
        <row r="8280">
          <cell r="A8280" t="str">
            <v>MBTZGMS05</v>
          </cell>
          <cell r="B8280" t="str">
            <v>面包头枕</v>
          </cell>
          <cell r="C8280" t="str">
            <v>MBTZGMS05-面包头枕</v>
          </cell>
          <cell r="D8280" t="str">
            <v>居家布艺</v>
          </cell>
          <cell r="E8280" t="str">
            <v>是</v>
          </cell>
          <cell r="F8280" t="str">
            <v>否</v>
          </cell>
          <cell r="G8280" t="str">
            <v>27.5*27*10</v>
          </cell>
          <cell r="H8280" t="str">
            <v>41*60</v>
          </cell>
          <cell r="I8280" t="str">
            <v/>
          </cell>
          <cell r="J8280" t="str">
            <v>件</v>
          </cell>
          <cell r="K8280" t="str">
            <v/>
          </cell>
          <cell r="L8280" t="str">
            <v/>
          </cell>
          <cell r="M8280" t="str">
            <v>12.00</v>
          </cell>
        </row>
        <row r="8281">
          <cell r="A8281" t="str">
            <v>MBTZHHS06</v>
          </cell>
          <cell r="B8281" t="str">
            <v>面包头枕</v>
          </cell>
          <cell r="C8281" t="str">
            <v>MBTZHHS06-面包头枕</v>
          </cell>
          <cell r="D8281" t="str">
            <v>居家布艺</v>
          </cell>
          <cell r="E8281" t="str">
            <v>是</v>
          </cell>
          <cell r="F8281" t="str">
            <v>否</v>
          </cell>
          <cell r="G8281" t="str">
            <v>27.5*27*10</v>
          </cell>
          <cell r="H8281" t="str">
            <v>41*60</v>
          </cell>
          <cell r="I8281" t="str">
            <v/>
          </cell>
          <cell r="J8281" t="str">
            <v>件</v>
          </cell>
          <cell r="K8281" t="str">
            <v/>
          </cell>
          <cell r="L8281" t="str">
            <v/>
          </cell>
          <cell r="M8281" t="str">
            <v>12.00</v>
          </cell>
        </row>
        <row r="8282">
          <cell r="A8282" t="str">
            <v>MBTZJNS07</v>
          </cell>
          <cell r="B8282" t="str">
            <v>面包头枕</v>
          </cell>
          <cell r="C8282" t="str">
            <v>MBTZJNS07-面包头枕</v>
          </cell>
          <cell r="D8282" t="str">
            <v>居家布艺</v>
          </cell>
          <cell r="E8282" t="str">
            <v>是</v>
          </cell>
          <cell r="F8282" t="str">
            <v>否</v>
          </cell>
          <cell r="G8282" t="str">
            <v>27.5*27*10</v>
          </cell>
          <cell r="H8282" t="str">
            <v>41*60</v>
          </cell>
          <cell r="I8282" t="str">
            <v/>
          </cell>
          <cell r="J8282" t="str">
            <v>件</v>
          </cell>
          <cell r="K8282" t="str">
            <v/>
          </cell>
          <cell r="L8282" t="str">
            <v/>
          </cell>
          <cell r="M8282" t="str">
            <v>12.00</v>
          </cell>
        </row>
        <row r="8283">
          <cell r="A8283" t="str">
            <v>MBTZZQS08</v>
          </cell>
          <cell r="B8283" t="str">
            <v>面包头枕</v>
          </cell>
          <cell r="C8283" t="str">
            <v>MBTZZQS08-面包头枕</v>
          </cell>
          <cell r="D8283" t="str">
            <v>居家布艺</v>
          </cell>
          <cell r="E8283" t="str">
            <v>是</v>
          </cell>
          <cell r="F8283" t="str">
            <v>否</v>
          </cell>
          <cell r="G8283" t="str">
            <v>27.5*27*10</v>
          </cell>
          <cell r="H8283" t="str">
            <v>41*60</v>
          </cell>
          <cell r="I8283" t="str">
            <v/>
          </cell>
          <cell r="J8283" t="str">
            <v>件</v>
          </cell>
          <cell r="K8283" t="str">
            <v/>
          </cell>
          <cell r="L8283" t="str">
            <v/>
          </cell>
          <cell r="M8283" t="str">
            <v>12.00</v>
          </cell>
        </row>
        <row r="8284">
          <cell r="A8284" t="str">
            <v>MBTZHDS09</v>
          </cell>
          <cell r="B8284" t="str">
            <v>面包头枕</v>
          </cell>
          <cell r="C8284" t="str">
            <v>MBTZHDS09-面包头枕</v>
          </cell>
          <cell r="D8284" t="str">
            <v>居家布艺</v>
          </cell>
          <cell r="E8284" t="str">
            <v>是</v>
          </cell>
          <cell r="F8284" t="str">
            <v>否</v>
          </cell>
          <cell r="G8284" t="str">
            <v>27.5*27*10</v>
          </cell>
          <cell r="H8284" t="str">
            <v>41*60</v>
          </cell>
          <cell r="I8284" t="str">
            <v/>
          </cell>
          <cell r="J8284" t="str">
            <v>件</v>
          </cell>
          <cell r="K8284" t="str">
            <v/>
          </cell>
          <cell r="L8284" t="str">
            <v/>
          </cell>
          <cell r="M8284" t="str">
            <v>12.00</v>
          </cell>
        </row>
        <row r="8285">
          <cell r="A8285" t="str">
            <v>MBTZSGYKZMS01</v>
          </cell>
          <cell r="B8285" t="str">
            <v>面包头枕+三杠腰靠</v>
          </cell>
          <cell r="C8285" t="str">
            <v>MBTZSGYKZMS01-面包头枕+三杠腰靠</v>
          </cell>
          <cell r="D8285" t="str">
            <v>居家布艺</v>
          </cell>
          <cell r="E8285" t="str">
            <v>是</v>
          </cell>
          <cell r="F8285" t="str">
            <v>否</v>
          </cell>
          <cell r="G8285" t="str">
            <v>腰靠39.5*36*12  头枕27.5*27*10</v>
          </cell>
          <cell r="H8285" t="str">
            <v>50*70</v>
          </cell>
          <cell r="I8285" t="str">
            <v/>
          </cell>
          <cell r="J8285" t="str">
            <v>件</v>
          </cell>
          <cell r="K8285" t="str">
            <v/>
          </cell>
          <cell r="L8285" t="str">
            <v/>
          </cell>
          <cell r="M8285" t="str">
            <v>32.00</v>
          </cell>
        </row>
        <row r="8286">
          <cell r="A8286" t="str">
            <v>MBTZSGYKMHS02</v>
          </cell>
          <cell r="B8286" t="str">
            <v>面包头枕+三杠腰靠</v>
          </cell>
          <cell r="C8286" t="str">
            <v>MBTZSGYKMHS02-面包头枕+三杠腰靠</v>
          </cell>
          <cell r="D8286" t="str">
            <v>居家布艺</v>
          </cell>
          <cell r="E8286" t="str">
            <v>是</v>
          </cell>
          <cell r="F8286" t="str">
            <v>否</v>
          </cell>
          <cell r="G8286" t="str">
            <v>腰靠39.5*36*12  头枕27.5*27*10</v>
          </cell>
          <cell r="H8286" t="str">
            <v>50*70</v>
          </cell>
          <cell r="I8286" t="str">
            <v/>
          </cell>
          <cell r="J8286" t="str">
            <v>件</v>
          </cell>
          <cell r="K8286" t="str">
            <v/>
          </cell>
          <cell r="L8286" t="str">
            <v/>
          </cell>
          <cell r="M8286" t="str">
            <v>32.00</v>
          </cell>
        </row>
        <row r="8287">
          <cell r="A8287" t="str">
            <v>MBTZSGYKSHS03</v>
          </cell>
          <cell r="B8287" t="str">
            <v>面包头枕+三杠腰靠</v>
          </cell>
          <cell r="C8287" t="str">
            <v>MBTZSGYKSHS03-面包头枕+三杠腰靠</v>
          </cell>
          <cell r="D8287" t="str">
            <v>居家布艺</v>
          </cell>
          <cell r="E8287" t="str">
            <v>是</v>
          </cell>
          <cell r="F8287" t="str">
            <v>否</v>
          </cell>
          <cell r="G8287" t="str">
            <v>腰靠39.5*36*12  头枕27.5*27*10</v>
          </cell>
          <cell r="H8287" t="str">
            <v>50*70</v>
          </cell>
          <cell r="I8287" t="str">
            <v/>
          </cell>
          <cell r="J8287" t="str">
            <v>件</v>
          </cell>
          <cell r="K8287" t="str">
            <v/>
          </cell>
          <cell r="L8287" t="str">
            <v/>
          </cell>
          <cell r="M8287" t="str">
            <v>32.00</v>
          </cell>
        </row>
        <row r="8288">
          <cell r="A8288" t="str">
            <v>MBTZSGYKLMS04</v>
          </cell>
          <cell r="B8288" t="str">
            <v>面包头枕+三杠腰靠</v>
          </cell>
          <cell r="C8288" t="str">
            <v>MBTZSGYKLMS04-面包头枕+三杠腰靠</v>
          </cell>
          <cell r="D8288" t="str">
            <v>居家布艺</v>
          </cell>
          <cell r="E8288" t="str">
            <v>是</v>
          </cell>
          <cell r="F8288" t="str">
            <v>否</v>
          </cell>
          <cell r="G8288" t="str">
            <v>腰靠39.5*36*12  头枕27.5*27*10</v>
          </cell>
          <cell r="H8288" t="str">
            <v>50*70</v>
          </cell>
          <cell r="I8288" t="str">
            <v/>
          </cell>
          <cell r="J8288" t="str">
            <v>件</v>
          </cell>
          <cell r="K8288" t="str">
            <v/>
          </cell>
          <cell r="L8288" t="str">
            <v/>
          </cell>
          <cell r="M8288" t="str">
            <v>32.00</v>
          </cell>
        </row>
        <row r="8289">
          <cell r="A8289" t="str">
            <v>MBTZSGYKGMS05</v>
          </cell>
          <cell r="B8289" t="str">
            <v>面包头枕+三杠腰靠</v>
          </cell>
          <cell r="C8289" t="str">
            <v>MBTZSGYKGMS05-面包头枕+三杠腰靠</v>
          </cell>
          <cell r="D8289" t="str">
            <v>居家布艺</v>
          </cell>
          <cell r="E8289" t="str">
            <v>是</v>
          </cell>
          <cell r="F8289" t="str">
            <v>否</v>
          </cell>
          <cell r="G8289" t="str">
            <v>腰靠39.5*36*12  头枕27.5*27*10</v>
          </cell>
          <cell r="H8289" t="str">
            <v>50*70</v>
          </cell>
          <cell r="I8289" t="str">
            <v/>
          </cell>
          <cell r="J8289" t="str">
            <v>件</v>
          </cell>
          <cell r="K8289" t="str">
            <v/>
          </cell>
          <cell r="L8289" t="str">
            <v/>
          </cell>
          <cell r="M8289" t="str">
            <v>32.00</v>
          </cell>
        </row>
        <row r="8290">
          <cell r="A8290" t="str">
            <v>MBTZSGYKHHS06</v>
          </cell>
          <cell r="B8290" t="str">
            <v>面包头枕+三杠腰靠</v>
          </cell>
          <cell r="C8290" t="str">
            <v>MBTZSGYKHHS06-面包头枕+三杠腰靠</v>
          </cell>
          <cell r="D8290" t="str">
            <v>居家布艺</v>
          </cell>
          <cell r="E8290" t="str">
            <v>是</v>
          </cell>
          <cell r="F8290" t="str">
            <v>否</v>
          </cell>
          <cell r="G8290" t="str">
            <v>腰靠39.5*36*12  头枕27.5*27*10</v>
          </cell>
          <cell r="H8290" t="str">
            <v>50*70</v>
          </cell>
          <cell r="I8290" t="str">
            <v/>
          </cell>
          <cell r="J8290" t="str">
            <v>件</v>
          </cell>
          <cell r="K8290" t="str">
            <v/>
          </cell>
          <cell r="L8290" t="str">
            <v/>
          </cell>
          <cell r="M8290" t="str">
            <v>32.00</v>
          </cell>
        </row>
        <row r="8291">
          <cell r="A8291" t="str">
            <v>MBTZSGYKJNS07</v>
          </cell>
          <cell r="B8291" t="str">
            <v>面包头枕+三杠腰靠</v>
          </cell>
          <cell r="C8291" t="str">
            <v>MBTZSGYKJNS07-面包头枕+三杠腰靠</v>
          </cell>
          <cell r="D8291" t="str">
            <v>居家布艺</v>
          </cell>
          <cell r="E8291" t="str">
            <v>是</v>
          </cell>
          <cell r="F8291" t="str">
            <v>否</v>
          </cell>
          <cell r="G8291" t="str">
            <v>腰靠39.5*36*12  头枕27.5*27*10</v>
          </cell>
          <cell r="H8291" t="str">
            <v>50*70</v>
          </cell>
          <cell r="I8291" t="str">
            <v/>
          </cell>
          <cell r="J8291" t="str">
            <v>件</v>
          </cell>
          <cell r="K8291" t="str">
            <v/>
          </cell>
          <cell r="L8291" t="str">
            <v/>
          </cell>
          <cell r="M8291" t="str">
            <v>32.00</v>
          </cell>
        </row>
        <row r="8292">
          <cell r="A8292" t="str">
            <v>MBTZSGYKZQS08</v>
          </cell>
          <cell r="B8292" t="str">
            <v>面包头枕+三杠腰靠</v>
          </cell>
          <cell r="C8292" t="str">
            <v>MBTZSGYKZQS08-面包头枕+三杠腰靠</v>
          </cell>
          <cell r="D8292" t="str">
            <v>居家布艺</v>
          </cell>
          <cell r="E8292" t="str">
            <v>是</v>
          </cell>
          <cell r="F8292" t="str">
            <v>否</v>
          </cell>
          <cell r="G8292" t="str">
            <v>腰靠39.5*36*12  头枕27.5*27*10</v>
          </cell>
          <cell r="H8292" t="str">
            <v>50*70</v>
          </cell>
          <cell r="I8292" t="str">
            <v/>
          </cell>
          <cell r="J8292" t="str">
            <v>件</v>
          </cell>
          <cell r="K8292" t="str">
            <v/>
          </cell>
          <cell r="L8292" t="str">
            <v/>
          </cell>
          <cell r="M8292" t="str">
            <v>32.00</v>
          </cell>
        </row>
        <row r="8293">
          <cell r="A8293" t="str">
            <v>MBTZSGYKHFS09</v>
          </cell>
          <cell r="B8293" t="str">
            <v>面包头枕+三杠腰靠</v>
          </cell>
          <cell r="C8293" t="str">
            <v>MBTZSGYKHFS09-面包头枕+三杠腰靠</v>
          </cell>
          <cell r="D8293" t="str">
            <v>居家布艺</v>
          </cell>
          <cell r="E8293" t="str">
            <v>是</v>
          </cell>
          <cell r="F8293" t="str">
            <v>否</v>
          </cell>
          <cell r="G8293" t="str">
            <v>腰靠39.5*36*12  头枕27.5*27*10</v>
          </cell>
          <cell r="H8293" t="str">
            <v>50*70</v>
          </cell>
          <cell r="I8293" t="str">
            <v/>
          </cell>
          <cell r="J8293" t="str">
            <v>件</v>
          </cell>
          <cell r="K8293" t="str">
            <v/>
          </cell>
          <cell r="L8293" t="str">
            <v/>
          </cell>
          <cell r="M8293" t="str">
            <v>32.00</v>
          </cell>
        </row>
        <row r="8294">
          <cell r="A8294" t="str">
            <v>QNYKBZKMS01</v>
          </cell>
          <cell r="B8294" t="str">
            <v>气囊腰靠</v>
          </cell>
          <cell r="C8294" t="str">
            <v>QNYKBZKMS01-气囊腰靠</v>
          </cell>
          <cell r="D8294" t="str">
            <v>居家布艺</v>
          </cell>
          <cell r="E8294" t="str">
            <v>是</v>
          </cell>
          <cell r="F8294" t="str">
            <v>否</v>
          </cell>
          <cell r="G8294" t="str">
            <v>41*38*9</v>
          </cell>
          <cell r="H8294" t="str">
            <v>50*70</v>
          </cell>
          <cell r="I8294" t="str">
            <v/>
          </cell>
          <cell r="J8294" t="str">
            <v>件</v>
          </cell>
          <cell r="K8294" t="str">
            <v/>
          </cell>
          <cell r="L8294" t="str">
            <v/>
          </cell>
          <cell r="M8294" t="str">
            <v>28.00</v>
          </cell>
        </row>
        <row r="8295">
          <cell r="A8295" t="str">
            <v>QNYKBZKHS02</v>
          </cell>
          <cell r="B8295" t="str">
            <v>气囊腰靠</v>
          </cell>
          <cell r="C8295" t="str">
            <v>QNYKBZKHS02-气囊腰靠</v>
          </cell>
          <cell r="D8295" t="str">
            <v>居家布艺</v>
          </cell>
          <cell r="E8295" t="str">
            <v>是</v>
          </cell>
          <cell r="F8295" t="str">
            <v>否</v>
          </cell>
          <cell r="G8295" t="str">
            <v>41*38*9</v>
          </cell>
          <cell r="H8295" t="str">
            <v>50*70</v>
          </cell>
          <cell r="I8295" t="str">
            <v/>
          </cell>
          <cell r="J8295" t="str">
            <v>件</v>
          </cell>
          <cell r="K8295" t="str">
            <v/>
          </cell>
          <cell r="L8295" t="str">
            <v/>
          </cell>
          <cell r="M8295" t="str">
            <v>28.00</v>
          </cell>
        </row>
        <row r="8296">
          <cell r="A8296" t="str">
            <v>QNYKBZKBS03</v>
          </cell>
          <cell r="B8296" t="str">
            <v>气囊腰靠</v>
          </cell>
          <cell r="C8296" t="str">
            <v>QNYKBZKBS03-气囊腰靠</v>
          </cell>
          <cell r="D8296" t="str">
            <v>居家布艺</v>
          </cell>
          <cell r="E8296" t="str">
            <v>是</v>
          </cell>
          <cell r="F8296" t="str">
            <v>否</v>
          </cell>
          <cell r="G8296" t="str">
            <v>41*38*9</v>
          </cell>
          <cell r="H8296" t="str">
            <v>50*70</v>
          </cell>
          <cell r="I8296" t="str">
            <v/>
          </cell>
          <cell r="J8296" t="str">
            <v>件</v>
          </cell>
          <cell r="K8296" t="str">
            <v/>
          </cell>
          <cell r="L8296" t="str">
            <v/>
          </cell>
          <cell r="M8296" t="str">
            <v>28.00</v>
          </cell>
        </row>
        <row r="8297">
          <cell r="A8297" t="str">
            <v>QNYKBZKLS04</v>
          </cell>
          <cell r="B8297" t="str">
            <v>气囊腰靠</v>
          </cell>
          <cell r="C8297" t="str">
            <v>QNYKBZKLS04-气囊腰靠</v>
          </cell>
          <cell r="D8297" t="str">
            <v>居家布艺</v>
          </cell>
          <cell r="E8297" t="str">
            <v>是</v>
          </cell>
          <cell r="F8297" t="str">
            <v>否</v>
          </cell>
          <cell r="G8297" t="str">
            <v>41*38*9</v>
          </cell>
          <cell r="H8297" t="str">
            <v>50*70</v>
          </cell>
          <cell r="I8297" t="str">
            <v/>
          </cell>
          <cell r="J8297" t="str">
            <v>件</v>
          </cell>
          <cell r="K8297" t="str">
            <v/>
          </cell>
          <cell r="L8297" t="str">
            <v/>
          </cell>
          <cell r="M8297" t="str">
            <v>28.00</v>
          </cell>
        </row>
        <row r="8298">
          <cell r="A8298" t="str">
            <v>QNYKQNKMS05</v>
          </cell>
          <cell r="B8298" t="str">
            <v>气囊腰靠</v>
          </cell>
          <cell r="C8298" t="str">
            <v>QNYKQNKMS05-气囊腰靠</v>
          </cell>
          <cell r="D8298" t="str">
            <v>居家布艺</v>
          </cell>
          <cell r="E8298" t="str">
            <v>是</v>
          </cell>
          <cell r="F8298" t="str">
            <v>否</v>
          </cell>
          <cell r="G8298" t="str">
            <v>41*38*9</v>
          </cell>
          <cell r="H8298" t="str">
            <v>50*70</v>
          </cell>
          <cell r="I8298" t="str">
            <v/>
          </cell>
          <cell r="J8298" t="str">
            <v>件</v>
          </cell>
          <cell r="K8298" t="str">
            <v/>
          </cell>
          <cell r="L8298" t="str">
            <v/>
          </cell>
          <cell r="M8298" t="str">
            <v>28.00</v>
          </cell>
        </row>
        <row r="8299">
          <cell r="A8299" t="str">
            <v>QNYKQNKHS06</v>
          </cell>
          <cell r="B8299" t="str">
            <v>气囊腰靠</v>
          </cell>
          <cell r="C8299" t="str">
            <v>QNYKQNKHS06-气囊腰靠</v>
          </cell>
          <cell r="D8299" t="str">
            <v>居家布艺</v>
          </cell>
          <cell r="E8299" t="str">
            <v>是</v>
          </cell>
          <cell r="F8299" t="str">
            <v>否</v>
          </cell>
          <cell r="G8299" t="str">
            <v>41*38*9</v>
          </cell>
          <cell r="H8299" t="str">
            <v>50*70</v>
          </cell>
          <cell r="I8299" t="str">
            <v/>
          </cell>
          <cell r="J8299" t="str">
            <v>件</v>
          </cell>
          <cell r="K8299" t="str">
            <v/>
          </cell>
          <cell r="L8299" t="str">
            <v/>
          </cell>
          <cell r="M8299" t="str">
            <v>28.00</v>
          </cell>
        </row>
        <row r="8300">
          <cell r="A8300" t="str">
            <v>QNYKQNKBS07</v>
          </cell>
          <cell r="B8300" t="str">
            <v>气囊腰靠</v>
          </cell>
          <cell r="C8300" t="str">
            <v>QNYKQNKBS07-气囊腰靠</v>
          </cell>
          <cell r="D8300" t="str">
            <v>居家布艺</v>
          </cell>
          <cell r="E8300" t="str">
            <v>是</v>
          </cell>
          <cell r="F8300" t="str">
            <v>否</v>
          </cell>
          <cell r="G8300" t="str">
            <v>41*38*9</v>
          </cell>
          <cell r="H8300" t="str">
            <v>50*70</v>
          </cell>
          <cell r="I8300" t="str">
            <v/>
          </cell>
          <cell r="J8300" t="str">
            <v>件</v>
          </cell>
          <cell r="K8300" t="str">
            <v/>
          </cell>
          <cell r="L8300" t="str">
            <v/>
          </cell>
          <cell r="M8300" t="str">
            <v>28.00</v>
          </cell>
        </row>
        <row r="8301">
          <cell r="A8301" t="str">
            <v>QNYKQNKLS08</v>
          </cell>
          <cell r="B8301" t="str">
            <v>气囊腰靠</v>
          </cell>
          <cell r="C8301" t="str">
            <v>QNYKQNKLS08-气囊腰靠</v>
          </cell>
          <cell r="D8301" t="str">
            <v>居家布艺</v>
          </cell>
          <cell r="E8301" t="str">
            <v>是</v>
          </cell>
          <cell r="F8301" t="str">
            <v>否</v>
          </cell>
          <cell r="G8301" t="str">
            <v>41*38*9</v>
          </cell>
          <cell r="H8301" t="str">
            <v>50*70</v>
          </cell>
          <cell r="I8301" t="str">
            <v/>
          </cell>
          <cell r="J8301" t="str">
            <v>件</v>
          </cell>
          <cell r="K8301" t="str">
            <v/>
          </cell>
          <cell r="L8301" t="str">
            <v/>
          </cell>
          <cell r="M8301" t="str">
            <v>28.00</v>
          </cell>
        </row>
        <row r="8302">
          <cell r="A8302" t="str">
            <v>TWYDPSZHS01</v>
          </cell>
          <cell r="B8302" t="str">
            <v>条纹云朵趴睡枕</v>
          </cell>
          <cell r="C8302" t="str">
            <v>TWYDPSZHS01-条纹云朵趴睡枕</v>
          </cell>
          <cell r="D8302" t="str">
            <v>居家布艺</v>
          </cell>
          <cell r="E8302" t="str">
            <v>是</v>
          </cell>
          <cell r="F8302" t="str">
            <v>否</v>
          </cell>
          <cell r="G8302" t="str">
            <v>61*48*19</v>
          </cell>
          <cell r="H8302" t="str">
            <v>41*60</v>
          </cell>
          <cell r="I8302" t="str">
            <v/>
          </cell>
          <cell r="J8302" t="str">
            <v>件</v>
          </cell>
          <cell r="K8302" t="str">
            <v/>
          </cell>
          <cell r="L8302" t="str">
            <v/>
          </cell>
          <cell r="M8302" t="str">
            <v>45.00</v>
          </cell>
        </row>
        <row r="8303">
          <cell r="A8303" t="str">
            <v>YDPSZZS01</v>
          </cell>
          <cell r="B8303" t="str">
            <v>云朵趴睡枕</v>
          </cell>
          <cell r="C8303" t="str">
            <v>YDPSZZS01-云朵趴睡枕</v>
          </cell>
          <cell r="D8303" t="str">
            <v>居家布艺</v>
          </cell>
          <cell r="E8303" t="str">
            <v>是</v>
          </cell>
          <cell r="F8303" t="str">
            <v>否</v>
          </cell>
          <cell r="G8303" t="str">
            <v>61*48*19</v>
          </cell>
          <cell r="H8303" t="str">
            <v>41*60</v>
          </cell>
          <cell r="I8303" t="str">
            <v/>
          </cell>
          <cell r="J8303" t="str">
            <v>件</v>
          </cell>
          <cell r="K8303" t="str">
            <v/>
          </cell>
          <cell r="L8303" t="str">
            <v/>
          </cell>
          <cell r="M8303" t="str">
            <v>45.00</v>
          </cell>
        </row>
        <row r="8304">
          <cell r="A8304" t="str">
            <v>YDPSZFS02</v>
          </cell>
          <cell r="B8304" t="str">
            <v>云朵趴睡枕</v>
          </cell>
          <cell r="C8304" t="str">
            <v>YDPSZFS02-云朵趴睡枕</v>
          </cell>
          <cell r="D8304" t="str">
            <v>居家布艺</v>
          </cell>
          <cell r="E8304" t="str">
            <v>是</v>
          </cell>
          <cell r="F8304" t="str">
            <v>否</v>
          </cell>
          <cell r="G8304" t="str">
            <v>61*48*19</v>
          </cell>
          <cell r="H8304" t="str">
            <v>41*60</v>
          </cell>
          <cell r="I8304" t="str">
            <v/>
          </cell>
          <cell r="J8304" t="str">
            <v>件</v>
          </cell>
          <cell r="K8304" t="str">
            <v/>
          </cell>
          <cell r="L8304" t="str">
            <v/>
          </cell>
          <cell r="M8304" t="str">
            <v>45.00</v>
          </cell>
        </row>
        <row r="8305">
          <cell r="A8305" t="str">
            <v>YDPSZLS03</v>
          </cell>
          <cell r="B8305" t="str">
            <v>云朵趴睡枕</v>
          </cell>
          <cell r="C8305" t="str">
            <v>YDPSZLS03-云朵趴睡枕</v>
          </cell>
          <cell r="D8305" t="str">
            <v>居家布艺</v>
          </cell>
          <cell r="E8305" t="str">
            <v>是</v>
          </cell>
          <cell r="F8305" t="str">
            <v>否</v>
          </cell>
          <cell r="G8305" t="str">
            <v>61*48*19</v>
          </cell>
          <cell r="H8305" t="str">
            <v>41*60</v>
          </cell>
          <cell r="I8305" t="str">
            <v/>
          </cell>
          <cell r="J8305" t="str">
            <v>件</v>
          </cell>
          <cell r="K8305" t="str">
            <v/>
          </cell>
          <cell r="L8305" t="str">
            <v/>
          </cell>
          <cell r="M8305" t="str">
            <v>45.00</v>
          </cell>
        </row>
        <row r="8306">
          <cell r="A8306" t="str">
            <v>YDPSZHS04</v>
          </cell>
          <cell r="B8306" t="str">
            <v>云朵趴睡枕</v>
          </cell>
          <cell r="C8306" t="str">
            <v>YDPSZHS04-云朵趴睡枕</v>
          </cell>
          <cell r="D8306" t="str">
            <v>居家布艺</v>
          </cell>
          <cell r="E8306" t="str">
            <v>是</v>
          </cell>
          <cell r="F8306" t="str">
            <v>否</v>
          </cell>
          <cell r="G8306" t="str">
            <v>61*48*19</v>
          </cell>
          <cell r="H8306" t="str">
            <v>41*60</v>
          </cell>
          <cell r="I8306" t="str">
            <v/>
          </cell>
          <cell r="J8306" t="str">
            <v>件</v>
          </cell>
          <cell r="K8306" t="str">
            <v/>
          </cell>
          <cell r="L8306" t="str">
            <v/>
          </cell>
          <cell r="M8306" t="str">
            <v>45.00</v>
          </cell>
        </row>
        <row r="8307">
          <cell r="A8307" t="str">
            <v>DGNPSZLS01</v>
          </cell>
          <cell r="B8307" t="str">
            <v>多功能趴睡枕基础款</v>
          </cell>
          <cell r="C8307" t="str">
            <v>DGNPSZLS01-多功能趴睡枕</v>
          </cell>
          <cell r="D8307" t="str">
            <v>居家布艺</v>
          </cell>
          <cell r="E8307" t="str">
            <v>是</v>
          </cell>
          <cell r="F8307" t="str">
            <v>否</v>
          </cell>
          <cell r="G8307" t="str">
            <v>不带头62*37*19.5</v>
          </cell>
          <cell r="H8307" t="str">
            <v>41*60</v>
          </cell>
          <cell r="I8307" t="str">
            <v/>
          </cell>
          <cell r="J8307" t="str">
            <v>件</v>
          </cell>
          <cell r="K8307" t="str">
            <v/>
          </cell>
          <cell r="L8307" t="str">
            <v/>
          </cell>
          <cell r="M8307" t="str">
            <v>41.00</v>
          </cell>
        </row>
        <row r="8308">
          <cell r="A8308" t="str">
            <v>DGNPSZHS02</v>
          </cell>
          <cell r="B8308" t="str">
            <v>多功能趴睡枕基础款</v>
          </cell>
          <cell r="C8308" t="str">
            <v>DGNPSZHS02-多功能趴睡枕</v>
          </cell>
          <cell r="D8308" t="str">
            <v>居家布艺</v>
          </cell>
          <cell r="E8308" t="str">
            <v>是</v>
          </cell>
          <cell r="F8308" t="str">
            <v>否</v>
          </cell>
          <cell r="G8308" t="str">
            <v>不带头62*37*19.5</v>
          </cell>
          <cell r="H8308" t="str">
            <v>41*60</v>
          </cell>
          <cell r="I8308" t="str">
            <v/>
          </cell>
          <cell r="J8308" t="str">
            <v>件</v>
          </cell>
          <cell r="K8308" t="str">
            <v/>
          </cell>
          <cell r="L8308" t="str">
            <v/>
          </cell>
          <cell r="M8308" t="str">
            <v>41.00</v>
          </cell>
        </row>
        <row r="8309">
          <cell r="A8309" t="str">
            <v>DGNPSZMS03</v>
          </cell>
          <cell r="B8309" t="str">
            <v>多功能趴睡枕基础款</v>
          </cell>
          <cell r="C8309" t="str">
            <v>DGNPSZMS03-多功能趴睡枕</v>
          </cell>
          <cell r="D8309" t="str">
            <v>居家布艺</v>
          </cell>
          <cell r="E8309" t="str">
            <v>是</v>
          </cell>
          <cell r="F8309" t="str">
            <v>否</v>
          </cell>
          <cell r="G8309" t="str">
            <v>不带头62*37*19.5</v>
          </cell>
          <cell r="H8309" t="str">
            <v>41*60</v>
          </cell>
          <cell r="I8309" t="str">
            <v/>
          </cell>
          <cell r="J8309" t="str">
            <v>件</v>
          </cell>
          <cell r="K8309" t="str">
            <v/>
          </cell>
          <cell r="L8309" t="str">
            <v/>
          </cell>
          <cell r="M8309" t="str">
            <v>41.00</v>
          </cell>
        </row>
        <row r="8310">
          <cell r="A8310" t="str">
            <v>DGNPSZDTLS04</v>
          </cell>
          <cell r="B8310" t="str">
            <v>多功能趴睡枕带头枕</v>
          </cell>
          <cell r="C8310" t="str">
            <v>DGNPSZDTLS04-多功能趴睡枕</v>
          </cell>
          <cell r="D8310" t="str">
            <v>居家布艺</v>
          </cell>
          <cell r="E8310" t="str">
            <v>是</v>
          </cell>
          <cell r="F8310" t="str">
            <v>否</v>
          </cell>
          <cell r="G8310" t="str">
            <v>带头：62*37*21</v>
          </cell>
          <cell r="H8310" t="str">
            <v>41*60</v>
          </cell>
          <cell r="I8310" t="str">
            <v/>
          </cell>
          <cell r="J8310" t="str">
            <v>件</v>
          </cell>
          <cell r="K8310" t="str">
            <v/>
          </cell>
          <cell r="L8310" t="str">
            <v/>
          </cell>
          <cell r="M8310" t="str">
            <v>48.00</v>
          </cell>
        </row>
        <row r="8311">
          <cell r="A8311" t="str">
            <v>DGNPSZDTHS05</v>
          </cell>
          <cell r="B8311" t="str">
            <v>多功能趴睡枕带头枕</v>
          </cell>
          <cell r="C8311" t="str">
            <v>DGNPSZDTHS05-多功能趴睡枕</v>
          </cell>
          <cell r="D8311" t="str">
            <v>居家布艺</v>
          </cell>
          <cell r="E8311" t="str">
            <v>是</v>
          </cell>
          <cell r="F8311" t="str">
            <v>否</v>
          </cell>
          <cell r="G8311" t="str">
            <v>带头：62*37*21</v>
          </cell>
          <cell r="H8311" t="str">
            <v>41*60</v>
          </cell>
          <cell r="I8311" t="str">
            <v/>
          </cell>
          <cell r="J8311" t="str">
            <v>件</v>
          </cell>
          <cell r="K8311" t="str">
            <v/>
          </cell>
          <cell r="L8311" t="str">
            <v/>
          </cell>
          <cell r="M8311" t="str">
            <v>48.00</v>
          </cell>
        </row>
        <row r="8312">
          <cell r="A8312" t="str">
            <v>DGNPSZDTMS06</v>
          </cell>
          <cell r="B8312" t="str">
            <v>多功能趴睡枕带头枕</v>
          </cell>
          <cell r="C8312" t="str">
            <v>DGNPSZDTMS06-多功能趴睡枕</v>
          </cell>
          <cell r="D8312" t="str">
            <v>居家布艺</v>
          </cell>
          <cell r="E8312" t="str">
            <v>是</v>
          </cell>
          <cell r="F8312" t="str">
            <v>否</v>
          </cell>
          <cell r="G8312" t="str">
            <v>带头：62*37*21</v>
          </cell>
          <cell r="H8312" t="str">
            <v>41*60</v>
          </cell>
          <cell r="I8312" t="str">
            <v/>
          </cell>
          <cell r="J8312" t="str">
            <v>件</v>
          </cell>
          <cell r="K8312" t="str">
            <v/>
          </cell>
          <cell r="L8312" t="str">
            <v/>
          </cell>
          <cell r="M8312" t="str">
            <v>48.00</v>
          </cell>
        </row>
        <row r="8313">
          <cell r="A8313" t="str">
            <v>PSDGNPSZMBS01</v>
          </cell>
          <cell r="B8313" t="str">
            <v>拼色多功能趴睡枕基础款</v>
          </cell>
          <cell r="C8313" t="str">
            <v>PSDGNPSZMBS01-拼色多功能趴睡枕</v>
          </cell>
          <cell r="D8313" t="str">
            <v>居家布艺</v>
          </cell>
          <cell r="E8313" t="str">
            <v>是</v>
          </cell>
          <cell r="F8313" t="str">
            <v>否</v>
          </cell>
          <cell r="G8313" t="str">
            <v>不带头62*37*19.5</v>
          </cell>
          <cell r="H8313" t="str">
            <v>41*60</v>
          </cell>
          <cell r="I8313" t="str">
            <v/>
          </cell>
          <cell r="J8313" t="str">
            <v>件</v>
          </cell>
          <cell r="K8313" t="str">
            <v/>
          </cell>
          <cell r="L8313" t="str">
            <v/>
          </cell>
          <cell r="M8313" t="str">
            <v>41.00</v>
          </cell>
        </row>
        <row r="8314">
          <cell r="A8314" t="str">
            <v>PSDGNPSZZBS02</v>
          </cell>
          <cell r="B8314" t="str">
            <v>拼色多功能趴睡枕基础款</v>
          </cell>
          <cell r="C8314" t="str">
            <v>PSDGNPSZZBS02-拼色多功能趴睡枕</v>
          </cell>
          <cell r="D8314" t="str">
            <v>居家布艺</v>
          </cell>
          <cell r="E8314" t="str">
            <v>是</v>
          </cell>
          <cell r="F8314" t="str">
            <v>否</v>
          </cell>
          <cell r="G8314" t="str">
            <v>不带头62*37*19.5</v>
          </cell>
          <cell r="H8314" t="str">
            <v>41*60</v>
          </cell>
          <cell r="I8314" t="str">
            <v/>
          </cell>
          <cell r="J8314" t="str">
            <v>件</v>
          </cell>
          <cell r="K8314" t="str">
            <v/>
          </cell>
          <cell r="L8314" t="str">
            <v/>
          </cell>
          <cell r="M8314" t="str">
            <v>41.00</v>
          </cell>
        </row>
        <row r="8315">
          <cell r="A8315" t="str">
            <v>PSDGNPSZLBS03</v>
          </cell>
          <cell r="B8315" t="str">
            <v>拼色多功能趴睡枕基础款</v>
          </cell>
          <cell r="C8315" t="str">
            <v>PSDGNPSZLBS03-拼色多功能趴睡枕</v>
          </cell>
          <cell r="D8315" t="str">
            <v>居家布艺</v>
          </cell>
          <cell r="E8315" t="str">
            <v>是</v>
          </cell>
          <cell r="F8315" t="str">
            <v>否</v>
          </cell>
          <cell r="G8315" t="str">
            <v>不带头62*37*19.5</v>
          </cell>
          <cell r="H8315" t="str">
            <v>41*60</v>
          </cell>
          <cell r="I8315" t="str">
            <v/>
          </cell>
          <cell r="J8315" t="str">
            <v>件</v>
          </cell>
          <cell r="K8315" t="str">
            <v/>
          </cell>
          <cell r="L8315" t="str">
            <v/>
          </cell>
          <cell r="M8315" t="str">
            <v>41.00</v>
          </cell>
        </row>
        <row r="8316">
          <cell r="A8316" t="str">
            <v>PSDGNPSZHBS04</v>
          </cell>
          <cell r="B8316" t="str">
            <v>拼色多功能趴睡枕基础款</v>
          </cell>
          <cell r="C8316" t="str">
            <v>PSDGNPSZHBS04-拼色多功能趴睡枕</v>
          </cell>
          <cell r="D8316" t="str">
            <v>居家布艺</v>
          </cell>
          <cell r="E8316" t="str">
            <v>是</v>
          </cell>
          <cell r="F8316" t="str">
            <v>否</v>
          </cell>
          <cell r="G8316" t="str">
            <v>不带头62*37*19.5</v>
          </cell>
          <cell r="H8316" t="str">
            <v>41*60</v>
          </cell>
          <cell r="I8316" t="str">
            <v/>
          </cell>
          <cell r="J8316" t="str">
            <v>件</v>
          </cell>
          <cell r="K8316" t="str">
            <v/>
          </cell>
          <cell r="L8316" t="str">
            <v/>
          </cell>
          <cell r="M8316" t="str">
            <v>41.00</v>
          </cell>
        </row>
        <row r="8317">
          <cell r="A8317" t="str">
            <v>PSDGNPSZGBS05</v>
          </cell>
          <cell r="B8317" t="str">
            <v>拼色多功能趴睡枕基础款</v>
          </cell>
          <cell r="C8317" t="str">
            <v>PSDGNPSZGBS05-拼色多功能趴睡枕</v>
          </cell>
          <cell r="D8317" t="str">
            <v>居家布艺</v>
          </cell>
          <cell r="E8317" t="str">
            <v>是</v>
          </cell>
          <cell r="F8317" t="str">
            <v>否</v>
          </cell>
          <cell r="G8317" t="str">
            <v>不带头62*37*19.5</v>
          </cell>
          <cell r="H8317" t="str">
            <v>41*60</v>
          </cell>
          <cell r="I8317" t="str">
            <v/>
          </cell>
          <cell r="J8317" t="str">
            <v>件</v>
          </cell>
          <cell r="K8317" t="str">
            <v/>
          </cell>
          <cell r="L8317" t="str">
            <v/>
          </cell>
          <cell r="M8317" t="str">
            <v>41.00</v>
          </cell>
        </row>
        <row r="8318">
          <cell r="A8318" t="str">
            <v>PSDGNPSZFBS06</v>
          </cell>
          <cell r="B8318" t="str">
            <v>拼色多功能趴睡枕基础款</v>
          </cell>
          <cell r="C8318" t="str">
            <v>PSDGNPSZFBS06-拼色多功能趴睡枕</v>
          </cell>
          <cell r="D8318" t="str">
            <v>居家布艺</v>
          </cell>
          <cell r="E8318" t="str">
            <v>是</v>
          </cell>
          <cell r="F8318" t="str">
            <v>否</v>
          </cell>
          <cell r="G8318" t="str">
            <v>不带头62*37*19.5</v>
          </cell>
          <cell r="H8318" t="str">
            <v>41*60</v>
          </cell>
          <cell r="I8318" t="str">
            <v/>
          </cell>
          <cell r="J8318" t="str">
            <v>件</v>
          </cell>
          <cell r="K8318" t="str">
            <v/>
          </cell>
          <cell r="L8318" t="str">
            <v/>
          </cell>
          <cell r="M8318" t="str">
            <v>41.00</v>
          </cell>
        </row>
        <row r="8319">
          <cell r="A8319" t="str">
            <v>PSDGNPSZJBS13</v>
          </cell>
          <cell r="B8319" t="str">
            <v>拼色多功能趴睡枕基础款</v>
          </cell>
          <cell r="C8319" t="str">
            <v>PSDGNPSZJBS13-拼色多功能趴睡枕</v>
          </cell>
          <cell r="D8319" t="str">
            <v>居家布艺</v>
          </cell>
          <cell r="E8319" t="str">
            <v>是</v>
          </cell>
          <cell r="F8319" t="str">
            <v>否</v>
          </cell>
          <cell r="G8319" t="str">
            <v>不带头62*37*19.5</v>
          </cell>
          <cell r="H8319" t="str">
            <v>41*60</v>
          </cell>
          <cell r="I8319" t="str">
            <v/>
          </cell>
          <cell r="J8319" t="str">
            <v>件</v>
          </cell>
          <cell r="K8319" t="str">
            <v/>
          </cell>
          <cell r="L8319" t="str">
            <v/>
          </cell>
          <cell r="M8319" t="str">
            <v>41.00</v>
          </cell>
        </row>
        <row r="8320">
          <cell r="A8320" t="str">
            <v>PSDGNPSZDTJBS14</v>
          </cell>
          <cell r="B8320" t="str">
            <v>拼色多功能趴睡带头枕</v>
          </cell>
          <cell r="C8320" t="str">
            <v>PSDGNPSZDTJBS14-拼色多功能趴睡枕</v>
          </cell>
          <cell r="D8320" t="str">
            <v>居家布艺</v>
          </cell>
          <cell r="E8320" t="str">
            <v>是</v>
          </cell>
          <cell r="F8320" t="str">
            <v>否</v>
          </cell>
          <cell r="G8320" t="str">
            <v>带头：62*37*21</v>
          </cell>
          <cell r="H8320" t="str">
            <v>41*60</v>
          </cell>
          <cell r="I8320" t="str">
            <v/>
          </cell>
          <cell r="J8320" t="str">
            <v>件</v>
          </cell>
          <cell r="K8320" t="str">
            <v/>
          </cell>
          <cell r="L8320" t="str">
            <v/>
          </cell>
          <cell r="M8320" t="str">
            <v>48.00</v>
          </cell>
        </row>
        <row r="8321">
          <cell r="A8321" t="str">
            <v>PSDGNPSZDTMBS07</v>
          </cell>
          <cell r="B8321" t="str">
            <v>拼色多功能趴睡带头枕</v>
          </cell>
          <cell r="C8321" t="str">
            <v>PSDGNPSZDTMBS07-拼色多功能趴睡枕</v>
          </cell>
          <cell r="D8321" t="str">
            <v>居家布艺</v>
          </cell>
          <cell r="E8321" t="str">
            <v>是</v>
          </cell>
          <cell r="F8321" t="str">
            <v>否</v>
          </cell>
          <cell r="G8321" t="str">
            <v>带头：62*37*21</v>
          </cell>
          <cell r="H8321" t="str">
            <v>41*60</v>
          </cell>
          <cell r="I8321" t="str">
            <v/>
          </cell>
          <cell r="J8321" t="str">
            <v>件</v>
          </cell>
          <cell r="K8321" t="str">
            <v/>
          </cell>
          <cell r="L8321" t="str">
            <v/>
          </cell>
          <cell r="M8321" t="str">
            <v>48.00</v>
          </cell>
        </row>
        <row r="8322">
          <cell r="A8322" t="str">
            <v>PSDGNPSZDTZBS08</v>
          </cell>
          <cell r="B8322" t="str">
            <v>拼色多功能趴睡带头枕</v>
          </cell>
          <cell r="C8322" t="str">
            <v>PSDGNPSZDTZBS08-拼色多功能趴睡枕</v>
          </cell>
          <cell r="D8322" t="str">
            <v>居家布艺</v>
          </cell>
          <cell r="E8322" t="str">
            <v>是</v>
          </cell>
          <cell r="F8322" t="str">
            <v>否</v>
          </cell>
          <cell r="G8322" t="str">
            <v>带头：62*37*21</v>
          </cell>
          <cell r="H8322" t="str">
            <v>41*60</v>
          </cell>
          <cell r="I8322" t="str">
            <v/>
          </cell>
          <cell r="J8322" t="str">
            <v>件</v>
          </cell>
          <cell r="K8322" t="str">
            <v/>
          </cell>
          <cell r="L8322" t="str">
            <v/>
          </cell>
          <cell r="M8322" t="str">
            <v>48.00</v>
          </cell>
        </row>
        <row r="8323">
          <cell r="A8323" t="str">
            <v>PSDGNPSZDTLBS09</v>
          </cell>
          <cell r="B8323" t="str">
            <v>拼色多功能趴睡带头枕</v>
          </cell>
          <cell r="C8323" t="str">
            <v>PSDGNPSZDTLBS09-拼色多功能趴睡枕</v>
          </cell>
          <cell r="D8323" t="str">
            <v>居家布艺</v>
          </cell>
          <cell r="E8323" t="str">
            <v>是</v>
          </cell>
          <cell r="F8323" t="str">
            <v>否</v>
          </cell>
          <cell r="G8323" t="str">
            <v>带头：62*37*21</v>
          </cell>
          <cell r="H8323" t="str">
            <v>41*60</v>
          </cell>
          <cell r="I8323" t="str">
            <v/>
          </cell>
          <cell r="J8323" t="str">
            <v>件</v>
          </cell>
          <cell r="K8323" t="str">
            <v/>
          </cell>
          <cell r="L8323" t="str">
            <v/>
          </cell>
          <cell r="M8323" t="str">
            <v>48.00</v>
          </cell>
        </row>
        <row r="8324">
          <cell r="A8324" t="str">
            <v>PSDGNPSZDTHBS10</v>
          </cell>
          <cell r="B8324" t="str">
            <v>拼色多功能趴睡带头枕</v>
          </cell>
          <cell r="C8324" t="str">
            <v>PSDGNPSZDTHBS10-拼色多功能趴睡枕</v>
          </cell>
          <cell r="D8324" t="str">
            <v>居家布艺</v>
          </cell>
          <cell r="E8324" t="str">
            <v>是</v>
          </cell>
          <cell r="F8324" t="str">
            <v>否</v>
          </cell>
          <cell r="G8324" t="str">
            <v>带头：62*37*21</v>
          </cell>
          <cell r="H8324" t="str">
            <v>41*60</v>
          </cell>
          <cell r="I8324" t="str">
            <v/>
          </cell>
          <cell r="J8324" t="str">
            <v>件</v>
          </cell>
          <cell r="K8324" t="str">
            <v/>
          </cell>
          <cell r="L8324" t="str">
            <v/>
          </cell>
          <cell r="M8324" t="str">
            <v>48.00</v>
          </cell>
        </row>
        <row r="8325">
          <cell r="A8325" t="str">
            <v>PSDGNPSZDTGBS11</v>
          </cell>
          <cell r="B8325" t="str">
            <v>拼色多功能趴睡带头枕</v>
          </cell>
          <cell r="C8325" t="str">
            <v>PSDGNPSZDTGBS11-拼色多功能趴睡枕</v>
          </cell>
          <cell r="D8325" t="str">
            <v>居家布艺</v>
          </cell>
          <cell r="E8325" t="str">
            <v>是</v>
          </cell>
          <cell r="F8325" t="str">
            <v>否</v>
          </cell>
          <cell r="G8325" t="str">
            <v>带头：62*37*21</v>
          </cell>
          <cell r="H8325" t="str">
            <v>41*60</v>
          </cell>
          <cell r="I8325" t="str">
            <v/>
          </cell>
          <cell r="J8325" t="str">
            <v>件</v>
          </cell>
          <cell r="K8325" t="str">
            <v/>
          </cell>
          <cell r="L8325" t="str">
            <v/>
          </cell>
          <cell r="M8325" t="str">
            <v>48.00</v>
          </cell>
        </row>
        <row r="8326">
          <cell r="A8326" t="str">
            <v>PSDGNPSZDTFBS12</v>
          </cell>
          <cell r="B8326" t="str">
            <v>拼色多功能趴睡带头枕</v>
          </cell>
          <cell r="C8326" t="str">
            <v>PSDGNPSZDTFBS12-拼色多功能趴睡枕</v>
          </cell>
          <cell r="D8326" t="str">
            <v>居家布艺</v>
          </cell>
          <cell r="E8326" t="str">
            <v>是</v>
          </cell>
          <cell r="F8326" t="str">
            <v>否</v>
          </cell>
          <cell r="G8326" t="str">
            <v>带头：62*37*21</v>
          </cell>
          <cell r="H8326" t="str">
            <v>41*60</v>
          </cell>
          <cell r="I8326" t="str">
            <v/>
          </cell>
          <cell r="J8326" t="str">
            <v>件</v>
          </cell>
          <cell r="K8326" t="str">
            <v/>
          </cell>
          <cell r="L8326" t="str">
            <v/>
          </cell>
          <cell r="M8326" t="str">
            <v>48.00</v>
          </cell>
        </row>
        <row r="8327">
          <cell r="A8327" t="str">
            <v>HMCTBZXHFS01</v>
          </cell>
          <cell r="B8327" t="str">
            <v>海马长条抱枕小号</v>
          </cell>
          <cell r="C8327" t="str">
            <v>HMCTBZXHFS01-海马长条抱枕小号</v>
          </cell>
          <cell r="D8327" t="str">
            <v>居家布艺</v>
          </cell>
          <cell r="E8327" t="str">
            <v>是</v>
          </cell>
          <cell r="F8327" t="str">
            <v>否</v>
          </cell>
          <cell r="G8327" t="str">
            <v>小号：93*27*14</v>
          </cell>
          <cell r="H8327" t="str">
            <v>50*70</v>
          </cell>
          <cell r="I8327" t="str">
            <v/>
          </cell>
          <cell r="J8327" t="str">
            <v>件</v>
          </cell>
          <cell r="K8327" t="str">
            <v/>
          </cell>
          <cell r="L8327" t="str">
            <v/>
          </cell>
          <cell r="M8327" t="str">
            <v>40.00</v>
          </cell>
        </row>
        <row r="8328">
          <cell r="A8328" t="str">
            <v>HMCTBZXHLS02</v>
          </cell>
          <cell r="B8328" t="str">
            <v>海马长条抱枕小号</v>
          </cell>
          <cell r="C8328" t="str">
            <v>HMCTBZXHLS02-海马长条抱枕小号</v>
          </cell>
          <cell r="D8328" t="str">
            <v>居家布艺</v>
          </cell>
          <cell r="E8328" t="str">
            <v>是</v>
          </cell>
          <cell r="F8328" t="str">
            <v>否</v>
          </cell>
          <cell r="G8328" t="str">
            <v>小号：93*27*14</v>
          </cell>
          <cell r="H8328" t="str">
            <v>50*70</v>
          </cell>
          <cell r="I8328" t="str">
            <v/>
          </cell>
          <cell r="J8328" t="str">
            <v>件</v>
          </cell>
          <cell r="K8328" t="str">
            <v/>
          </cell>
          <cell r="L8328" t="str">
            <v/>
          </cell>
          <cell r="M8328" t="str">
            <v>40.00</v>
          </cell>
        </row>
        <row r="8329">
          <cell r="A8329" t="str">
            <v>HMCTBZXHHS03</v>
          </cell>
          <cell r="B8329" t="str">
            <v>海马长条抱枕小号</v>
          </cell>
          <cell r="C8329" t="str">
            <v>HMCTBZXHHS03-海马长条抱枕小号</v>
          </cell>
          <cell r="D8329" t="str">
            <v>居家布艺</v>
          </cell>
          <cell r="E8329" t="str">
            <v>是</v>
          </cell>
          <cell r="F8329" t="str">
            <v>否</v>
          </cell>
          <cell r="G8329" t="str">
            <v>小号：93*27*14</v>
          </cell>
          <cell r="H8329" t="str">
            <v>50*70</v>
          </cell>
          <cell r="I8329" t="str">
            <v/>
          </cell>
          <cell r="J8329" t="str">
            <v>件</v>
          </cell>
          <cell r="K8329" t="str">
            <v/>
          </cell>
          <cell r="L8329" t="str">
            <v/>
          </cell>
          <cell r="M8329" t="str">
            <v>40.00</v>
          </cell>
        </row>
        <row r="8330">
          <cell r="A8330" t="str">
            <v>HMCTBZXHJS04</v>
          </cell>
          <cell r="B8330" t="str">
            <v>海马长条抱枕小号</v>
          </cell>
          <cell r="C8330" t="str">
            <v>HMCTBZXHJS04-海马长条抱枕小号</v>
          </cell>
          <cell r="D8330" t="str">
            <v>居家布艺</v>
          </cell>
          <cell r="E8330" t="str">
            <v>是</v>
          </cell>
          <cell r="F8330" t="str">
            <v>否</v>
          </cell>
          <cell r="G8330" t="str">
            <v>小号：93*27*14</v>
          </cell>
          <cell r="H8330" t="str">
            <v>50*70</v>
          </cell>
          <cell r="I8330" t="str">
            <v/>
          </cell>
          <cell r="J8330" t="str">
            <v>件</v>
          </cell>
          <cell r="K8330" t="str">
            <v/>
          </cell>
          <cell r="L8330" t="str">
            <v/>
          </cell>
          <cell r="M8330" t="str">
            <v>40.00</v>
          </cell>
        </row>
        <row r="8331">
          <cell r="A8331" t="str">
            <v>HMCTBZXHZS05</v>
          </cell>
          <cell r="B8331" t="str">
            <v>海马长条抱枕小号</v>
          </cell>
          <cell r="C8331" t="str">
            <v>HMCTBZXHZS05-海马长条抱枕小号</v>
          </cell>
          <cell r="D8331" t="str">
            <v>居家布艺</v>
          </cell>
          <cell r="E8331" t="str">
            <v>是</v>
          </cell>
          <cell r="F8331" t="str">
            <v>否</v>
          </cell>
          <cell r="G8331" t="str">
            <v>小号：93*27*14</v>
          </cell>
          <cell r="H8331" t="str">
            <v>50*70</v>
          </cell>
          <cell r="I8331" t="str">
            <v/>
          </cell>
          <cell r="J8331" t="str">
            <v>件</v>
          </cell>
          <cell r="K8331" t="str">
            <v/>
          </cell>
          <cell r="L8331" t="str">
            <v/>
          </cell>
          <cell r="M8331" t="str">
            <v>40.00</v>
          </cell>
        </row>
        <row r="8332">
          <cell r="A8332" t="str">
            <v>HMCTBZXHGS06</v>
          </cell>
          <cell r="B8332" t="str">
            <v>海马长条抱枕小号</v>
          </cell>
          <cell r="C8332" t="str">
            <v>HMCTBZXHGS06-海马长条抱枕大号</v>
          </cell>
          <cell r="D8332" t="str">
            <v>居家布艺</v>
          </cell>
          <cell r="E8332" t="str">
            <v>是</v>
          </cell>
          <cell r="F8332" t="str">
            <v>否</v>
          </cell>
          <cell r="G8332" t="str">
            <v>小号：93*27*14</v>
          </cell>
          <cell r="H8332" t="str">
            <v>50*70</v>
          </cell>
          <cell r="I8332" t="str">
            <v/>
          </cell>
          <cell r="J8332" t="str">
            <v>件</v>
          </cell>
          <cell r="K8332" t="str">
            <v/>
          </cell>
          <cell r="L8332" t="str">
            <v/>
          </cell>
          <cell r="M8332" t="str">
            <v>40.00</v>
          </cell>
        </row>
        <row r="8333">
          <cell r="A8333" t="str">
            <v>HMCTBZDHFS01</v>
          </cell>
          <cell r="B8333" t="str">
            <v>海马长条抱枕大号</v>
          </cell>
          <cell r="C8333" t="str">
            <v>HMCTBZDHFS01-海马长条抱枕大号</v>
          </cell>
          <cell r="D8333" t="str">
            <v>居家布艺</v>
          </cell>
          <cell r="E8333" t="str">
            <v>是</v>
          </cell>
          <cell r="F8333" t="str">
            <v>否</v>
          </cell>
          <cell r="G8333" t="str">
            <v>大号：117*31*15</v>
          </cell>
          <cell r="H8333" t="str">
            <v>55*85</v>
          </cell>
          <cell r="I8333" t="str">
            <v/>
          </cell>
          <cell r="J8333" t="str">
            <v>件</v>
          </cell>
          <cell r="K8333" t="str">
            <v/>
          </cell>
          <cell r="L8333" t="str">
            <v/>
          </cell>
          <cell r="M8333" t="str">
            <v>40.00</v>
          </cell>
        </row>
        <row r="8334">
          <cell r="A8334" t="str">
            <v>HMCTBZDHLS02</v>
          </cell>
          <cell r="B8334" t="str">
            <v>海马长条抱枕大号</v>
          </cell>
          <cell r="C8334" t="str">
            <v>HMCTBZDHLS02-海马长条抱枕大号</v>
          </cell>
          <cell r="D8334" t="str">
            <v>居家布艺</v>
          </cell>
          <cell r="E8334" t="str">
            <v>是</v>
          </cell>
          <cell r="F8334" t="str">
            <v>否</v>
          </cell>
          <cell r="G8334" t="str">
            <v>大号：117*31*15</v>
          </cell>
          <cell r="H8334" t="str">
            <v>55*85</v>
          </cell>
          <cell r="I8334" t="str">
            <v/>
          </cell>
          <cell r="J8334" t="str">
            <v>件</v>
          </cell>
          <cell r="K8334" t="str">
            <v/>
          </cell>
          <cell r="L8334" t="str">
            <v/>
          </cell>
          <cell r="M8334" t="str">
            <v>40.00</v>
          </cell>
        </row>
        <row r="8335">
          <cell r="A8335" t="str">
            <v>HMCTBZDHHS03</v>
          </cell>
          <cell r="B8335" t="str">
            <v>海马长条抱枕大号</v>
          </cell>
          <cell r="C8335" t="str">
            <v>HMCTBZDHHS03-海马长条抱枕大号</v>
          </cell>
          <cell r="D8335" t="str">
            <v>居家布艺</v>
          </cell>
          <cell r="E8335" t="str">
            <v>是</v>
          </cell>
          <cell r="F8335" t="str">
            <v>否</v>
          </cell>
          <cell r="G8335" t="str">
            <v>大号：117*31*15</v>
          </cell>
          <cell r="H8335" t="str">
            <v>55*85</v>
          </cell>
          <cell r="I8335" t="str">
            <v/>
          </cell>
          <cell r="J8335" t="str">
            <v>件</v>
          </cell>
          <cell r="K8335" t="str">
            <v/>
          </cell>
          <cell r="L8335" t="str">
            <v/>
          </cell>
          <cell r="M8335" t="str">
            <v>40.00</v>
          </cell>
        </row>
        <row r="8336">
          <cell r="A8336" t="str">
            <v>HMCTBZDHJS04</v>
          </cell>
          <cell r="B8336" t="str">
            <v>海马长条抱枕大号</v>
          </cell>
          <cell r="C8336" t="str">
            <v>HMCTBZDHJS04-海马长条抱枕大号</v>
          </cell>
          <cell r="D8336" t="str">
            <v>居家布艺</v>
          </cell>
          <cell r="E8336" t="str">
            <v>是</v>
          </cell>
          <cell r="F8336" t="str">
            <v>否</v>
          </cell>
          <cell r="G8336" t="str">
            <v>大号：117*31*15</v>
          </cell>
          <cell r="H8336" t="str">
            <v>55*85</v>
          </cell>
          <cell r="I8336" t="str">
            <v/>
          </cell>
          <cell r="J8336" t="str">
            <v>件</v>
          </cell>
          <cell r="K8336" t="str">
            <v/>
          </cell>
          <cell r="L8336" t="str">
            <v/>
          </cell>
          <cell r="M8336" t="str">
            <v>40.00</v>
          </cell>
        </row>
        <row r="8337">
          <cell r="A8337" t="str">
            <v>HMCTBZDHZS05</v>
          </cell>
          <cell r="B8337" t="str">
            <v>海马长条抱枕大号</v>
          </cell>
          <cell r="C8337" t="str">
            <v>HMCTBZDHZS05-海马长条抱枕大号</v>
          </cell>
          <cell r="D8337" t="str">
            <v>居家布艺</v>
          </cell>
          <cell r="E8337" t="str">
            <v>是</v>
          </cell>
          <cell r="F8337" t="str">
            <v>否</v>
          </cell>
          <cell r="G8337" t="str">
            <v>大号：117*31*15</v>
          </cell>
          <cell r="H8337" t="str">
            <v>55*85</v>
          </cell>
          <cell r="I8337" t="str">
            <v/>
          </cell>
          <cell r="J8337" t="str">
            <v>件</v>
          </cell>
          <cell r="K8337" t="str">
            <v/>
          </cell>
          <cell r="L8337" t="str">
            <v/>
          </cell>
          <cell r="M8337" t="str">
            <v>40.00</v>
          </cell>
        </row>
        <row r="8338">
          <cell r="A8338" t="str">
            <v>HMCTBZDHGS06</v>
          </cell>
          <cell r="B8338" t="str">
            <v>海马长条抱枕大号</v>
          </cell>
          <cell r="C8338" t="str">
            <v>HMCTBZDHGS06-海马长条抱枕大号</v>
          </cell>
          <cell r="D8338" t="str">
            <v>居家布艺</v>
          </cell>
          <cell r="E8338" t="str">
            <v>是</v>
          </cell>
          <cell r="F8338" t="str">
            <v>否</v>
          </cell>
          <cell r="G8338" t="str">
            <v>大号：117*31*15</v>
          </cell>
          <cell r="H8338" t="str">
            <v>55*85</v>
          </cell>
          <cell r="I8338" t="str">
            <v/>
          </cell>
          <cell r="J8338" t="str">
            <v>件</v>
          </cell>
          <cell r="K8338" t="str">
            <v/>
          </cell>
          <cell r="L8338" t="str">
            <v/>
          </cell>
          <cell r="M8338" t="str">
            <v>40.00</v>
          </cell>
        </row>
        <row r="8339">
          <cell r="A8339" t="str">
            <v>HMCTBZTDHHS01</v>
          </cell>
          <cell r="B8339" t="str">
            <v>海马长条抱枕特大号</v>
          </cell>
          <cell r="C8339" t="str">
            <v>HMCTBZTDHHS01-海马长条抱枕特大号</v>
          </cell>
          <cell r="D8339" t="str">
            <v>居家布艺</v>
          </cell>
          <cell r="E8339" t="str">
            <v>是</v>
          </cell>
          <cell r="F8339" t="str">
            <v>否</v>
          </cell>
          <cell r="G8339" t="str">
            <v>特大号：150*63*18</v>
          </cell>
          <cell r="H8339" t="str">
            <v>65*25*38</v>
          </cell>
          <cell r="I8339" t="str">
            <v/>
          </cell>
          <cell r="J8339" t="str">
            <v>件</v>
          </cell>
          <cell r="K8339" t="str">
            <v/>
          </cell>
          <cell r="L8339" t="str">
            <v/>
          </cell>
          <cell r="M8339" t="str">
            <v>52.00</v>
          </cell>
        </row>
        <row r="8340">
          <cell r="A8340" t="str">
            <v>HMCTBZTDHLS02</v>
          </cell>
          <cell r="B8340" t="str">
            <v>海马长条抱枕特大号</v>
          </cell>
          <cell r="C8340" t="str">
            <v>HMCTBZTDHLS02-海马长条抱枕特大号</v>
          </cell>
          <cell r="D8340" t="str">
            <v>居家布艺</v>
          </cell>
          <cell r="E8340" t="str">
            <v>是</v>
          </cell>
          <cell r="F8340" t="str">
            <v>否</v>
          </cell>
          <cell r="G8340" t="str">
            <v>特大号：150*63*18</v>
          </cell>
          <cell r="H8340" t="str">
            <v>65*25*38</v>
          </cell>
          <cell r="I8340" t="str">
            <v/>
          </cell>
          <cell r="J8340" t="str">
            <v>件</v>
          </cell>
          <cell r="K8340" t="str">
            <v/>
          </cell>
          <cell r="L8340" t="str">
            <v/>
          </cell>
          <cell r="M8340" t="str">
            <v>52.00</v>
          </cell>
        </row>
        <row r="8341">
          <cell r="A8341" t="str">
            <v>HMCTBZTDHSHS03</v>
          </cell>
          <cell r="B8341" t="str">
            <v>海马长条抱枕特大号</v>
          </cell>
          <cell r="C8341" t="str">
            <v>HMCTBZTDHSHS03-海马长条抱枕特大号</v>
          </cell>
          <cell r="D8341" t="str">
            <v>居家布艺</v>
          </cell>
          <cell r="E8341" t="str">
            <v>是</v>
          </cell>
          <cell r="F8341" t="str">
            <v>否</v>
          </cell>
          <cell r="G8341" t="str">
            <v>特大号：150*63*18</v>
          </cell>
          <cell r="H8341" t="str">
            <v>65*25*38</v>
          </cell>
          <cell r="I8341" t="str">
            <v/>
          </cell>
          <cell r="J8341" t="str">
            <v>件</v>
          </cell>
          <cell r="K8341" t="str">
            <v/>
          </cell>
          <cell r="L8341" t="str">
            <v/>
          </cell>
          <cell r="M8341" t="str">
            <v>52.00</v>
          </cell>
        </row>
        <row r="8342">
          <cell r="A8342" t="str">
            <v>GTYKYBWSZHS01</v>
          </cell>
          <cell r="B8342" t="str">
            <v>狗头腰靠+元抱午睡枕</v>
          </cell>
          <cell r="C8342" t="str">
            <v>GTYKYBWSZHS01-狗头腰靠+元抱午睡枕</v>
          </cell>
          <cell r="D8342" t="str">
            <v>居家布艺</v>
          </cell>
          <cell r="E8342" t="str">
            <v>是</v>
          </cell>
          <cell r="F8342" t="str">
            <v>否</v>
          </cell>
          <cell r="G8342" t="str">
            <v>腰靠43*21*11  头枕39*27*6</v>
          </cell>
          <cell r="H8342" t="str">
            <v>50*70</v>
          </cell>
          <cell r="I8342" t="str">
            <v/>
          </cell>
          <cell r="J8342" t="str">
            <v>件</v>
          </cell>
          <cell r="K8342" t="str">
            <v/>
          </cell>
          <cell r="L8342" t="str">
            <v/>
          </cell>
          <cell r="M8342" t="str">
            <v>30.00</v>
          </cell>
        </row>
        <row r="8343">
          <cell r="A8343" t="str">
            <v>GTYKYBWSZJMS02</v>
          </cell>
          <cell r="B8343" t="str">
            <v>狗头腰靠+元抱午睡枕</v>
          </cell>
          <cell r="C8343" t="str">
            <v>GTYKYBWSZJMS02-狗头腰靠+元抱午睡枕</v>
          </cell>
          <cell r="D8343" t="str">
            <v>居家布艺</v>
          </cell>
          <cell r="E8343" t="str">
            <v>是</v>
          </cell>
          <cell r="F8343" t="str">
            <v>否</v>
          </cell>
          <cell r="G8343" t="str">
            <v>腰靠43*21*11  头枕39*27*6</v>
          </cell>
          <cell r="H8343" t="str">
            <v>50*70</v>
          </cell>
          <cell r="I8343" t="str">
            <v/>
          </cell>
          <cell r="J8343" t="str">
            <v>件</v>
          </cell>
          <cell r="K8343" t="str">
            <v/>
          </cell>
          <cell r="L8343" t="str">
            <v/>
          </cell>
          <cell r="M8343" t="str">
            <v>30.00</v>
          </cell>
        </row>
        <row r="8344">
          <cell r="A8344" t="str">
            <v>GTYKYBWSZHFS03</v>
          </cell>
          <cell r="B8344" t="str">
            <v>狗头腰靠+元抱午睡枕</v>
          </cell>
          <cell r="C8344" t="str">
            <v>GTYKYBWSZHFS03-狗头腰靠+元抱午睡枕</v>
          </cell>
          <cell r="D8344" t="str">
            <v>居家布艺</v>
          </cell>
          <cell r="E8344" t="str">
            <v>是</v>
          </cell>
          <cell r="F8344" t="str">
            <v>否</v>
          </cell>
          <cell r="G8344" t="str">
            <v>腰靠43*21*11  头枕39*27*6</v>
          </cell>
          <cell r="H8344" t="str">
            <v>50*70</v>
          </cell>
          <cell r="I8344" t="str">
            <v/>
          </cell>
          <cell r="J8344" t="str">
            <v>件</v>
          </cell>
          <cell r="K8344" t="str">
            <v/>
          </cell>
          <cell r="L8344" t="str">
            <v/>
          </cell>
          <cell r="M8344" t="str">
            <v>30.00</v>
          </cell>
        </row>
        <row r="8345">
          <cell r="A8345" t="str">
            <v>GTYKYBWSZGS04</v>
          </cell>
          <cell r="B8345" t="str">
            <v>狗头腰靠+元抱午睡枕</v>
          </cell>
          <cell r="C8345" t="str">
            <v>GTYKYBWSZGS04-狗头腰靠+元抱午睡枕</v>
          </cell>
          <cell r="D8345" t="str">
            <v>居家布艺</v>
          </cell>
          <cell r="E8345" t="str">
            <v>是</v>
          </cell>
          <cell r="F8345" t="str">
            <v>否</v>
          </cell>
          <cell r="G8345" t="str">
            <v>腰靠43*21*11  头枕39*27*6</v>
          </cell>
          <cell r="H8345" t="str">
            <v>50*70</v>
          </cell>
          <cell r="I8345" t="str">
            <v/>
          </cell>
          <cell r="J8345" t="str">
            <v>件</v>
          </cell>
          <cell r="K8345" t="str">
            <v/>
          </cell>
          <cell r="L8345" t="str">
            <v/>
          </cell>
          <cell r="M8345" t="str">
            <v>30.00</v>
          </cell>
        </row>
        <row r="8346">
          <cell r="A8346" t="str">
            <v>GTYKYBWSZLS05</v>
          </cell>
          <cell r="B8346" t="str">
            <v>狗头腰靠+元抱午睡枕</v>
          </cell>
          <cell r="C8346" t="str">
            <v>GTYKYBWSZLS05-狗头腰靠+元抱午睡枕</v>
          </cell>
          <cell r="D8346" t="str">
            <v>居家布艺</v>
          </cell>
          <cell r="E8346" t="str">
            <v>是</v>
          </cell>
          <cell r="F8346" t="str">
            <v>否</v>
          </cell>
          <cell r="G8346" t="str">
            <v>腰靠43*21*11  头枕39*27*6</v>
          </cell>
          <cell r="H8346" t="str">
            <v>50*70</v>
          </cell>
          <cell r="I8346" t="str">
            <v/>
          </cell>
          <cell r="J8346" t="str">
            <v>件</v>
          </cell>
          <cell r="K8346" t="str">
            <v/>
          </cell>
          <cell r="L8346" t="str">
            <v/>
          </cell>
          <cell r="M8346" t="str">
            <v>30.00</v>
          </cell>
        </row>
        <row r="8347">
          <cell r="A8347" t="str">
            <v>GTYKYBWSZMHS06</v>
          </cell>
          <cell r="B8347" t="str">
            <v>狗头腰靠+元抱午睡枕</v>
          </cell>
          <cell r="C8347" t="str">
            <v>GTYKYBWSZMHS06-狗头腰靠+元抱午睡枕</v>
          </cell>
          <cell r="D8347" t="str">
            <v>居家布艺</v>
          </cell>
          <cell r="E8347" t="str">
            <v>是</v>
          </cell>
          <cell r="F8347" t="str">
            <v>否</v>
          </cell>
          <cell r="G8347" t="str">
            <v>腰靠43*21*11  头枕39*27*6</v>
          </cell>
          <cell r="H8347" t="str">
            <v>50*70</v>
          </cell>
          <cell r="I8347" t="str">
            <v/>
          </cell>
          <cell r="J8347" t="str">
            <v>件</v>
          </cell>
          <cell r="K8347" t="str">
            <v/>
          </cell>
          <cell r="L8347" t="str">
            <v/>
          </cell>
          <cell r="M8347" t="str">
            <v>30.00</v>
          </cell>
        </row>
        <row r="8348">
          <cell r="A8348" t="str">
            <v>GTYKYBWSZSJS07</v>
          </cell>
          <cell r="B8348" t="str">
            <v>狗头腰靠+元抱午睡枕</v>
          </cell>
          <cell r="C8348" t="str">
            <v>GTYKYBWSZSJS07-狗头腰靠+元抱午睡枕</v>
          </cell>
          <cell r="D8348" t="str">
            <v>居家布艺</v>
          </cell>
          <cell r="E8348" t="str">
            <v>是</v>
          </cell>
          <cell r="F8348" t="str">
            <v>否</v>
          </cell>
          <cell r="G8348" t="str">
            <v>腰靠43*21*11  头枕39*27*6</v>
          </cell>
          <cell r="H8348" t="str">
            <v>50*70</v>
          </cell>
          <cell r="I8348" t="str">
            <v/>
          </cell>
          <cell r="J8348" t="str">
            <v>件</v>
          </cell>
          <cell r="K8348" t="str">
            <v/>
          </cell>
          <cell r="L8348" t="str">
            <v/>
          </cell>
          <cell r="M8348" t="str">
            <v>30.00</v>
          </cell>
        </row>
        <row r="8349">
          <cell r="A8349" t="str">
            <v>YZHS01</v>
          </cell>
          <cell r="B8349" t="str">
            <v>腰枕</v>
          </cell>
          <cell r="C8349" t="str">
            <v>YZHS01-腰枕</v>
          </cell>
          <cell r="D8349" t="str">
            <v>居家布艺</v>
          </cell>
          <cell r="E8349" t="str">
            <v>是</v>
          </cell>
          <cell r="F8349" t="str">
            <v>否</v>
          </cell>
          <cell r="G8349" t="str">
            <v>49*28*13</v>
          </cell>
          <cell r="H8349" t="str">
            <v>50*70</v>
          </cell>
          <cell r="I8349" t="str">
            <v/>
          </cell>
          <cell r="J8349" t="str">
            <v>件</v>
          </cell>
          <cell r="K8349" t="str">
            <v/>
          </cell>
          <cell r="L8349" t="str">
            <v/>
          </cell>
          <cell r="M8349" t="str">
            <v>26.00</v>
          </cell>
        </row>
        <row r="8350">
          <cell r="A8350" t="str">
            <v>YZLS02</v>
          </cell>
          <cell r="B8350" t="str">
            <v>腰枕</v>
          </cell>
          <cell r="C8350" t="str">
            <v>YZLS02-腰枕</v>
          </cell>
          <cell r="D8350" t="str">
            <v>居家布艺</v>
          </cell>
          <cell r="E8350" t="str">
            <v>是</v>
          </cell>
          <cell r="F8350" t="str">
            <v>否</v>
          </cell>
          <cell r="G8350" t="str">
            <v>49*28*13</v>
          </cell>
          <cell r="H8350" t="str">
            <v>50*70</v>
          </cell>
          <cell r="I8350" t="str">
            <v/>
          </cell>
          <cell r="J8350" t="str">
            <v>件</v>
          </cell>
          <cell r="K8350" t="str">
            <v/>
          </cell>
          <cell r="L8350" t="str">
            <v/>
          </cell>
          <cell r="M8350" t="str">
            <v>26.00</v>
          </cell>
        </row>
        <row r="8351">
          <cell r="A8351" t="str">
            <v>YZFS03</v>
          </cell>
          <cell r="B8351" t="str">
            <v>腰枕</v>
          </cell>
          <cell r="C8351" t="str">
            <v>YZFS03-腰枕</v>
          </cell>
          <cell r="D8351" t="str">
            <v>居家布艺</v>
          </cell>
          <cell r="E8351" t="str">
            <v>是</v>
          </cell>
          <cell r="F8351" t="str">
            <v>否</v>
          </cell>
          <cell r="G8351" t="str">
            <v>49*28*13</v>
          </cell>
          <cell r="H8351" t="str">
            <v>50*70</v>
          </cell>
          <cell r="I8351" t="str">
            <v/>
          </cell>
          <cell r="J8351" t="str">
            <v>件</v>
          </cell>
          <cell r="K8351" t="str">
            <v/>
          </cell>
          <cell r="L8351" t="str">
            <v/>
          </cell>
          <cell r="M8351" t="str">
            <v>26.00</v>
          </cell>
        </row>
        <row r="8352">
          <cell r="A8352" t="str">
            <v>YYHYDMBTZMHS01</v>
          </cell>
          <cell r="B8352" t="str">
            <v>云翼护腰垫+面包头枕</v>
          </cell>
          <cell r="C8352" t="str">
            <v>YYHYDMBTZMHS01-云翼护腰垫+面包头枕</v>
          </cell>
          <cell r="D8352" t="str">
            <v>居家布艺</v>
          </cell>
          <cell r="E8352" t="str">
            <v>是</v>
          </cell>
          <cell r="F8352" t="str">
            <v>否</v>
          </cell>
          <cell r="G8352" t="str">
            <v>坐垫42*34*32  头枕27.5*27*10</v>
          </cell>
          <cell r="H8352" t="str">
            <v>41*60</v>
          </cell>
          <cell r="I8352" t="str">
            <v/>
          </cell>
          <cell r="J8352" t="str">
            <v>件</v>
          </cell>
          <cell r="K8352" t="str">
            <v/>
          </cell>
          <cell r="L8352" t="str">
            <v/>
          </cell>
          <cell r="M8352" t="str">
            <v>50.00</v>
          </cell>
        </row>
        <row r="8353">
          <cell r="A8353" t="str">
            <v>YYHYDMBTZSHS02</v>
          </cell>
          <cell r="B8353" t="str">
            <v>云翼护腰垫+面包头枕</v>
          </cell>
          <cell r="C8353" t="str">
            <v>YYHYDMBTZSHS02-云翼护腰垫+面包头枕</v>
          </cell>
          <cell r="D8353" t="str">
            <v>居家布艺</v>
          </cell>
          <cell r="E8353" t="str">
            <v>是</v>
          </cell>
          <cell r="F8353" t="str">
            <v>否</v>
          </cell>
          <cell r="G8353" t="str">
            <v>坐垫42*34*32  头枕27.5*27*10</v>
          </cell>
          <cell r="H8353" t="str">
            <v>41*60</v>
          </cell>
          <cell r="I8353" t="str">
            <v/>
          </cell>
          <cell r="J8353" t="str">
            <v>件</v>
          </cell>
          <cell r="K8353" t="str">
            <v/>
          </cell>
          <cell r="L8353" t="str">
            <v/>
          </cell>
          <cell r="M8353" t="str">
            <v>50.00</v>
          </cell>
        </row>
        <row r="8354">
          <cell r="A8354" t="str">
            <v>YYHYDMBTZHHS03</v>
          </cell>
          <cell r="B8354" t="str">
            <v>云翼护腰垫+面包头枕</v>
          </cell>
          <cell r="C8354" t="str">
            <v>YYHYDMBTZHHS03-云翼护腰垫+面包头枕</v>
          </cell>
          <cell r="D8354" t="str">
            <v>居家布艺</v>
          </cell>
          <cell r="E8354" t="str">
            <v>是</v>
          </cell>
          <cell r="F8354" t="str">
            <v>否</v>
          </cell>
          <cell r="G8354" t="str">
            <v>坐垫42*34*32  头枕27.5*27*10</v>
          </cell>
          <cell r="H8354" t="str">
            <v>41*60</v>
          </cell>
          <cell r="I8354" t="str">
            <v/>
          </cell>
          <cell r="J8354" t="str">
            <v>件</v>
          </cell>
          <cell r="K8354" t="str">
            <v/>
          </cell>
          <cell r="L8354" t="str">
            <v/>
          </cell>
          <cell r="M8354" t="str">
            <v>50.00</v>
          </cell>
        </row>
        <row r="8355">
          <cell r="A8355" t="str">
            <v>YYHYDMBTZHBS04</v>
          </cell>
          <cell r="B8355" t="str">
            <v>云翼护腰垫+面包头枕</v>
          </cell>
          <cell r="C8355" t="str">
            <v>YYHYDMBTZHBS04-云翼护腰垫+面包头枕</v>
          </cell>
          <cell r="D8355" t="str">
            <v>居家布艺</v>
          </cell>
          <cell r="E8355" t="str">
            <v>是</v>
          </cell>
          <cell r="F8355" t="str">
            <v>否</v>
          </cell>
          <cell r="G8355" t="str">
            <v>坐垫42*34*32  头枕27.5*27*10</v>
          </cell>
          <cell r="H8355" t="str">
            <v>41*60</v>
          </cell>
          <cell r="I8355" t="str">
            <v/>
          </cell>
          <cell r="J8355" t="str">
            <v>件</v>
          </cell>
          <cell r="K8355" t="str">
            <v/>
          </cell>
          <cell r="L8355" t="str">
            <v/>
          </cell>
          <cell r="M8355" t="str">
            <v>50.00</v>
          </cell>
        </row>
        <row r="8356">
          <cell r="A8356" t="str">
            <v>YHZDSXYKZMS01</v>
          </cell>
          <cell r="B8356" t="str">
            <v>云环坐垫+舒享腰靠</v>
          </cell>
          <cell r="C8356" t="str">
            <v>YHZDSXYKZMS01-云环坐垫+舒享腰靠</v>
          </cell>
          <cell r="D8356" t="str">
            <v>居家布艺</v>
          </cell>
          <cell r="E8356" t="str">
            <v>是</v>
          </cell>
          <cell r="F8356" t="str">
            <v>否</v>
          </cell>
          <cell r="G8356" t="str">
            <v>坐垫38*38*9 腰靠37.5*37*5</v>
          </cell>
          <cell r="H8356" t="str">
            <v>55*85</v>
          </cell>
          <cell r="I8356" t="str">
            <v/>
          </cell>
          <cell r="J8356" t="str">
            <v>件</v>
          </cell>
          <cell r="K8356" t="str">
            <v/>
          </cell>
          <cell r="L8356" t="str">
            <v/>
          </cell>
          <cell r="M8356" t="str">
            <v>38.00</v>
          </cell>
        </row>
        <row r="8357">
          <cell r="A8357" t="str">
            <v>YHZDSXYKHS02</v>
          </cell>
          <cell r="B8357" t="str">
            <v>云环坐垫+舒享腰靠</v>
          </cell>
          <cell r="C8357" t="str">
            <v>YHZDSXYKHS02-云环坐垫+舒享腰靠</v>
          </cell>
          <cell r="D8357" t="str">
            <v>居家布艺</v>
          </cell>
          <cell r="E8357" t="str">
            <v>是</v>
          </cell>
          <cell r="F8357" t="str">
            <v>否</v>
          </cell>
          <cell r="G8357" t="str">
            <v>坐垫38*38*9 腰靠37.5*37*5</v>
          </cell>
          <cell r="H8357" t="str">
            <v>55*85</v>
          </cell>
          <cell r="I8357" t="str">
            <v/>
          </cell>
          <cell r="J8357" t="str">
            <v>件</v>
          </cell>
          <cell r="K8357" t="str">
            <v/>
          </cell>
          <cell r="L8357" t="str">
            <v/>
          </cell>
          <cell r="M8357" t="str">
            <v>38.00</v>
          </cell>
        </row>
        <row r="8358">
          <cell r="A8358" t="str">
            <v>YHZDSXYKLMS03</v>
          </cell>
          <cell r="B8358" t="str">
            <v>云环坐垫+舒享腰靠</v>
          </cell>
          <cell r="C8358" t="str">
            <v>YHZDSXYKLMS03-云环坐垫+舒享腰靠</v>
          </cell>
          <cell r="D8358" t="str">
            <v>居家布艺</v>
          </cell>
          <cell r="E8358" t="str">
            <v>是</v>
          </cell>
          <cell r="F8358" t="str">
            <v>否</v>
          </cell>
          <cell r="G8358" t="str">
            <v>坐垫38*38*9 腰靠37.5*37*5</v>
          </cell>
          <cell r="H8358" t="str">
            <v>55*85</v>
          </cell>
          <cell r="I8358" t="str">
            <v/>
          </cell>
          <cell r="J8358" t="str">
            <v>件</v>
          </cell>
          <cell r="K8358" t="str">
            <v/>
          </cell>
          <cell r="L8358" t="str">
            <v/>
          </cell>
          <cell r="M8358" t="str">
            <v>38.00</v>
          </cell>
        </row>
        <row r="8359">
          <cell r="A8359" t="str">
            <v>YHZDSXYKGMS04</v>
          </cell>
          <cell r="B8359" t="str">
            <v>云环坐垫+舒享腰靠</v>
          </cell>
          <cell r="C8359" t="str">
            <v>YHZDSXYKGMS04-云环坐垫+舒享腰靠</v>
          </cell>
          <cell r="D8359" t="str">
            <v>居家布艺</v>
          </cell>
          <cell r="E8359" t="str">
            <v>是</v>
          </cell>
          <cell r="F8359" t="str">
            <v>否</v>
          </cell>
          <cell r="G8359" t="str">
            <v>坐垫38*38*9 腰靠37.5*37*5</v>
          </cell>
          <cell r="H8359" t="str">
            <v>55*85</v>
          </cell>
          <cell r="I8359" t="str">
            <v/>
          </cell>
          <cell r="J8359" t="str">
            <v>件</v>
          </cell>
          <cell r="K8359" t="str">
            <v/>
          </cell>
          <cell r="L8359" t="str">
            <v/>
          </cell>
          <cell r="M8359" t="str">
            <v>38.00</v>
          </cell>
        </row>
        <row r="8360">
          <cell r="A8360" t="str">
            <v>YHZDSXYKMHS05</v>
          </cell>
          <cell r="B8360" t="str">
            <v>云环坐垫+舒享腰靠</v>
          </cell>
          <cell r="C8360" t="str">
            <v>YHZDSXYKMHS05-云环坐垫+舒享腰靠</v>
          </cell>
          <cell r="D8360" t="str">
            <v>居家布艺</v>
          </cell>
          <cell r="E8360" t="str">
            <v>是</v>
          </cell>
          <cell r="F8360" t="str">
            <v>否</v>
          </cell>
          <cell r="G8360" t="str">
            <v>坐垫38*38*9 腰靠37.5*37*5</v>
          </cell>
          <cell r="H8360" t="str">
            <v>55*85</v>
          </cell>
          <cell r="I8360" t="str">
            <v/>
          </cell>
          <cell r="J8360" t="str">
            <v>件</v>
          </cell>
          <cell r="K8360" t="str">
            <v/>
          </cell>
          <cell r="L8360" t="str">
            <v/>
          </cell>
          <cell r="M8360" t="str">
            <v>38.00</v>
          </cell>
        </row>
        <row r="8361">
          <cell r="A8361" t="str">
            <v>HTBZLS01</v>
          </cell>
          <cell r="B8361" t="str">
            <v>海豚抱枕</v>
          </cell>
          <cell r="C8361" t="str">
            <v>HTBZLS01-海豚抱枕</v>
          </cell>
          <cell r="D8361" t="str">
            <v>居家布艺</v>
          </cell>
          <cell r="E8361" t="str">
            <v>是</v>
          </cell>
          <cell r="F8361" t="str">
            <v>否</v>
          </cell>
          <cell r="G8361" t="str">
            <v>120*35*17</v>
          </cell>
          <cell r="H8361" t="str">
            <v>41*60</v>
          </cell>
          <cell r="I8361" t="str">
            <v/>
          </cell>
          <cell r="J8361" t="str">
            <v>件</v>
          </cell>
          <cell r="K8361" t="str">
            <v/>
          </cell>
          <cell r="L8361" t="str">
            <v/>
          </cell>
          <cell r="M8361" t="str">
            <v>65.00</v>
          </cell>
        </row>
        <row r="8362">
          <cell r="A8362" t="str">
            <v>HTBZBS02</v>
          </cell>
          <cell r="B8362" t="str">
            <v>海豚抱枕</v>
          </cell>
          <cell r="C8362" t="str">
            <v>HTBZBS02-海豚抱枕</v>
          </cell>
          <cell r="D8362" t="str">
            <v>居家布艺</v>
          </cell>
          <cell r="E8362" t="str">
            <v>否</v>
          </cell>
          <cell r="F8362" t="str">
            <v>否</v>
          </cell>
          <cell r="G8362" t="str">
            <v>120*35*17</v>
          </cell>
          <cell r="H8362" t="str">
            <v>41*60</v>
          </cell>
          <cell r="I8362" t="str">
            <v/>
          </cell>
          <cell r="J8362" t="str">
            <v>件</v>
          </cell>
          <cell r="K8362" t="str">
            <v/>
          </cell>
          <cell r="L8362" t="str">
            <v/>
          </cell>
          <cell r="M8362" t="str">
            <v>65.00</v>
          </cell>
        </row>
        <row r="8363">
          <cell r="A8363" t="str">
            <v>HTBZZS03</v>
          </cell>
          <cell r="B8363" t="str">
            <v>海豚抱枕</v>
          </cell>
          <cell r="C8363" t="str">
            <v>HTBZZS03-海豚抱枕</v>
          </cell>
          <cell r="D8363" t="str">
            <v>居家布艺</v>
          </cell>
          <cell r="E8363" t="str">
            <v>是</v>
          </cell>
          <cell r="F8363" t="str">
            <v>否</v>
          </cell>
          <cell r="G8363" t="str">
            <v>120*35*17</v>
          </cell>
          <cell r="H8363" t="str">
            <v>41*60</v>
          </cell>
          <cell r="I8363" t="str">
            <v/>
          </cell>
          <cell r="J8363" t="str">
            <v>件</v>
          </cell>
          <cell r="K8363" t="str">
            <v/>
          </cell>
          <cell r="L8363" t="str">
            <v/>
          </cell>
          <cell r="M8363" t="str">
            <v>65.00</v>
          </cell>
        </row>
        <row r="8364">
          <cell r="A8364" t="str">
            <v>HTBZJS04</v>
          </cell>
          <cell r="B8364" t="str">
            <v>海豚抱枕</v>
          </cell>
          <cell r="C8364" t="str">
            <v>HTBZJS04-海豚抱枕</v>
          </cell>
          <cell r="D8364" t="str">
            <v>居家布艺</v>
          </cell>
          <cell r="E8364" t="str">
            <v>否</v>
          </cell>
          <cell r="F8364" t="str">
            <v>否</v>
          </cell>
          <cell r="G8364" t="str">
            <v>120*35*17</v>
          </cell>
          <cell r="H8364" t="str">
            <v>41*60</v>
          </cell>
          <cell r="I8364" t="str">
            <v/>
          </cell>
          <cell r="J8364" t="str">
            <v>件</v>
          </cell>
          <cell r="K8364" t="str">
            <v/>
          </cell>
          <cell r="L8364" t="str">
            <v/>
          </cell>
          <cell r="M8364" t="str">
            <v>65.00</v>
          </cell>
        </row>
        <row r="8365">
          <cell r="A8365" t="str">
            <v>YTBZFS01</v>
          </cell>
          <cell r="B8365" t="str">
            <v>羊驼抱枕</v>
          </cell>
          <cell r="C8365" t="str">
            <v>YTBZFS01-羊驼抱枕</v>
          </cell>
          <cell r="D8365" t="str">
            <v>居家布艺</v>
          </cell>
          <cell r="E8365" t="str">
            <v>是</v>
          </cell>
          <cell r="F8365" t="str">
            <v>否</v>
          </cell>
          <cell r="G8365" t="str">
            <v>110*53*14</v>
          </cell>
          <cell r="H8365" t="str">
            <v>55*85</v>
          </cell>
          <cell r="I8365" t="str">
            <v/>
          </cell>
          <cell r="J8365" t="str">
            <v>件</v>
          </cell>
          <cell r="K8365" t="str">
            <v/>
          </cell>
          <cell r="L8365" t="str">
            <v/>
          </cell>
          <cell r="M8365" t="str">
            <v>48.00</v>
          </cell>
        </row>
        <row r="8366">
          <cell r="A8366" t="str">
            <v>YTBZLS02</v>
          </cell>
          <cell r="B8366" t="str">
            <v>羊驼抱枕</v>
          </cell>
          <cell r="C8366" t="str">
            <v>YTBZLS02-羊驼抱枕</v>
          </cell>
          <cell r="D8366" t="str">
            <v>居家布艺</v>
          </cell>
          <cell r="E8366" t="str">
            <v>是</v>
          </cell>
          <cell r="F8366" t="str">
            <v>否</v>
          </cell>
          <cell r="G8366" t="str">
            <v>110*53*14</v>
          </cell>
          <cell r="H8366" t="str">
            <v>55*85</v>
          </cell>
          <cell r="I8366" t="str">
            <v/>
          </cell>
          <cell r="J8366" t="str">
            <v>件</v>
          </cell>
          <cell r="K8366" t="str">
            <v/>
          </cell>
          <cell r="L8366" t="str">
            <v/>
          </cell>
          <cell r="M8366" t="str">
            <v>48.00</v>
          </cell>
        </row>
        <row r="8367">
          <cell r="A8367" t="str">
            <v>YTBZMS03</v>
          </cell>
          <cell r="B8367" t="str">
            <v>羊驼抱枕</v>
          </cell>
          <cell r="C8367" t="str">
            <v>YTBZMS03-羊驼抱枕</v>
          </cell>
          <cell r="D8367" t="str">
            <v>居家布艺</v>
          </cell>
          <cell r="E8367" t="str">
            <v>是</v>
          </cell>
          <cell r="F8367" t="str">
            <v>否</v>
          </cell>
          <cell r="G8367" t="str">
            <v>110*53*14</v>
          </cell>
          <cell r="H8367" t="str">
            <v>55*85</v>
          </cell>
          <cell r="I8367" t="str">
            <v/>
          </cell>
          <cell r="J8367" t="str">
            <v>件</v>
          </cell>
          <cell r="K8367" t="str">
            <v/>
          </cell>
          <cell r="L8367" t="str">
            <v/>
          </cell>
          <cell r="M8367" t="str">
            <v>48.00</v>
          </cell>
        </row>
        <row r="8368">
          <cell r="A8368" t="str">
            <v>YTBZGS04</v>
          </cell>
          <cell r="B8368" t="str">
            <v>羊驼抱枕</v>
          </cell>
          <cell r="C8368" t="str">
            <v>YTBZGS04-羊驼抱枕</v>
          </cell>
          <cell r="D8368" t="str">
            <v>居家布艺</v>
          </cell>
          <cell r="E8368" t="str">
            <v>是</v>
          </cell>
          <cell r="F8368" t="str">
            <v>否</v>
          </cell>
          <cell r="G8368" t="str">
            <v>110*53*14</v>
          </cell>
          <cell r="H8368" t="str">
            <v>55*85</v>
          </cell>
          <cell r="I8368" t="str">
            <v/>
          </cell>
          <cell r="J8368" t="str">
            <v>件</v>
          </cell>
          <cell r="K8368" t="str">
            <v/>
          </cell>
          <cell r="L8368" t="str">
            <v/>
          </cell>
          <cell r="M8368" t="str">
            <v>48.00</v>
          </cell>
        </row>
        <row r="8369">
          <cell r="A8369" t="str">
            <v>MMYKYDZLS01</v>
          </cell>
          <cell r="B8369" t="str">
            <v>萌猫腰靠阅读枕基础款</v>
          </cell>
          <cell r="C8369" t="str">
            <v>MMYKYDZLS01-萌猫腰靠阅读枕</v>
          </cell>
          <cell r="D8369" t="str">
            <v>居家布艺</v>
          </cell>
          <cell r="E8369" t="str">
            <v>是</v>
          </cell>
          <cell r="F8369" t="str">
            <v>否</v>
          </cell>
          <cell r="G8369" t="str">
            <v/>
          </cell>
          <cell r="H8369" t="str">
            <v>55*32*25</v>
          </cell>
          <cell r="I8369" t="str">
            <v/>
          </cell>
          <cell r="J8369" t="str">
            <v>件</v>
          </cell>
          <cell r="K8369" t="str">
            <v/>
          </cell>
          <cell r="L8369" t="str">
            <v/>
          </cell>
          <cell r="M8369" t="str">
            <v>70.00</v>
          </cell>
        </row>
        <row r="8370">
          <cell r="A8370" t="str">
            <v>MMYKYDZMS02</v>
          </cell>
          <cell r="B8370" t="str">
            <v>萌猫腰靠阅读枕基础款</v>
          </cell>
          <cell r="C8370" t="str">
            <v>MMYKYDZMS02-萌猫腰靠阅读枕</v>
          </cell>
          <cell r="D8370" t="str">
            <v>居家布艺</v>
          </cell>
          <cell r="E8370" t="str">
            <v>是</v>
          </cell>
          <cell r="F8370" t="str">
            <v>否</v>
          </cell>
          <cell r="G8370" t="str">
            <v/>
          </cell>
          <cell r="H8370" t="str">
            <v>55*32*25</v>
          </cell>
          <cell r="I8370" t="str">
            <v/>
          </cell>
          <cell r="J8370" t="str">
            <v>件</v>
          </cell>
          <cell r="K8370" t="str">
            <v/>
          </cell>
          <cell r="L8370" t="str">
            <v/>
          </cell>
          <cell r="M8370" t="str">
            <v>70.00</v>
          </cell>
        </row>
        <row r="8371">
          <cell r="A8371" t="str">
            <v>MMYKYDZYS03</v>
          </cell>
          <cell r="B8371" t="str">
            <v>萌猫腰靠阅读枕基础款</v>
          </cell>
          <cell r="C8371" t="str">
            <v>MMYKYDZYS03-萌猫腰靠阅读枕</v>
          </cell>
          <cell r="D8371" t="str">
            <v>居家布艺</v>
          </cell>
          <cell r="E8371" t="str">
            <v>是</v>
          </cell>
          <cell r="F8371" t="str">
            <v>否</v>
          </cell>
          <cell r="G8371" t="str">
            <v/>
          </cell>
          <cell r="H8371" t="str">
            <v>55*32*25</v>
          </cell>
          <cell r="I8371" t="str">
            <v/>
          </cell>
          <cell r="J8371" t="str">
            <v>件</v>
          </cell>
          <cell r="K8371" t="str">
            <v/>
          </cell>
          <cell r="L8371" t="str">
            <v/>
          </cell>
          <cell r="M8371" t="str">
            <v>70.00</v>
          </cell>
        </row>
        <row r="8372">
          <cell r="A8372" t="str">
            <v>MMYKYDZHS04</v>
          </cell>
          <cell r="B8372" t="str">
            <v>萌猫腰靠阅读枕基础款</v>
          </cell>
          <cell r="C8372" t="str">
            <v>MMYKYDZHS04-萌猫腰靠阅读枕</v>
          </cell>
          <cell r="D8372" t="str">
            <v>居家布艺</v>
          </cell>
          <cell r="E8372" t="str">
            <v>是</v>
          </cell>
          <cell r="F8372" t="str">
            <v>否</v>
          </cell>
          <cell r="G8372" t="str">
            <v/>
          </cell>
          <cell r="H8372" t="str">
            <v>55*32*25</v>
          </cell>
          <cell r="I8372" t="str">
            <v/>
          </cell>
          <cell r="J8372" t="str">
            <v>件</v>
          </cell>
          <cell r="K8372" t="str">
            <v/>
          </cell>
          <cell r="L8372" t="str">
            <v/>
          </cell>
          <cell r="M8372" t="str">
            <v>70.00</v>
          </cell>
        </row>
        <row r="8373">
          <cell r="A8373" t="str">
            <v>MMYKYDZZS05</v>
          </cell>
          <cell r="B8373" t="str">
            <v>萌猫腰靠阅读枕基础款</v>
          </cell>
          <cell r="C8373" t="str">
            <v>MMYKYDZZS05-萌猫腰靠阅读枕</v>
          </cell>
          <cell r="D8373" t="str">
            <v>居家布艺</v>
          </cell>
          <cell r="E8373" t="str">
            <v>是</v>
          </cell>
          <cell r="F8373" t="str">
            <v>否</v>
          </cell>
          <cell r="G8373" t="str">
            <v/>
          </cell>
          <cell r="H8373" t="str">
            <v>55*32*25</v>
          </cell>
          <cell r="I8373" t="str">
            <v/>
          </cell>
          <cell r="J8373" t="str">
            <v>件</v>
          </cell>
          <cell r="K8373" t="str">
            <v/>
          </cell>
          <cell r="L8373" t="str">
            <v/>
          </cell>
          <cell r="M8373" t="str">
            <v>70.00</v>
          </cell>
        </row>
        <row r="8374">
          <cell r="A8374" t="str">
            <v>MMYKYDZFSTZLS06</v>
          </cell>
          <cell r="B8374" t="str">
            <v>萌猫腰靠阅读枕升级款</v>
          </cell>
          <cell r="C8374" t="str">
            <v>MMYKYDZFSTZLS06-萌猫腰靠阅读枕</v>
          </cell>
          <cell r="D8374" t="str">
            <v>居家布艺</v>
          </cell>
          <cell r="E8374" t="str">
            <v>是</v>
          </cell>
          <cell r="F8374" t="str">
            <v>否</v>
          </cell>
          <cell r="G8374" t="str">
            <v/>
          </cell>
          <cell r="H8374" t="str">
            <v>55*32*25</v>
          </cell>
          <cell r="I8374" t="str">
            <v/>
          </cell>
          <cell r="J8374" t="str">
            <v>件</v>
          </cell>
          <cell r="K8374" t="str">
            <v/>
          </cell>
          <cell r="L8374" t="str">
            <v/>
          </cell>
          <cell r="M8374" t="str">
            <v>85.00</v>
          </cell>
        </row>
        <row r="8375">
          <cell r="A8375" t="str">
            <v>MMYKYDZFSTZMS07</v>
          </cell>
          <cell r="B8375" t="str">
            <v>萌猫腰靠阅读枕升级款</v>
          </cell>
          <cell r="C8375" t="str">
            <v>MMYKYDZFSTZMS07-萌猫腰靠阅读枕</v>
          </cell>
          <cell r="D8375" t="str">
            <v>居家布艺</v>
          </cell>
          <cell r="E8375" t="str">
            <v>是</v>
          </cell>
          <cell r="F8375" t="str">
            <v>否</v>
          </cell>
          <cell r="G8375" t="str">
            <v/>
          </cell>
          <cell r="H8375" t="str">
            <v>55*32*25</v>
          </cell>
          <cell r="I8375" t="str">
            <v/>
          </cell>
          <cell r="J8375" t="str">
            <v>件</v>
          </cell>
          <cell r="K8375" t="str">
            <v/>
          </cell>
          <cell r="L8375" t="str">
            <v/>
          </cell>
          <cell r="M8375" t="str">
            <v>85.00</v>
          </cell>
        </row>
        <row r="8376">
          <cell r="A8376" t="str">
            <v>MMYKYDZFSTZYS08</v>
          </cell>
          <cell r="B8376" t="str">
            <v>萌猫腰靠阅读枕升级款</v>
          </cell>
          <cell r="C8376" t="str">
            <v>MMYKYDZFSTZYS08-萌猫腰靠阅读枕</v>
          </cell>
          <cell r="D8376" t="str">
            <v>居家布艺</v>
          </cell>
          <cell r="E8376" t="str">
            <v>是</v>
          </cell>
          <cell r="F8376" t="str">
            <v>否</v>
          </cell>
          <cell r="G8376" t="str">
            <v/>
          </cell>
          <cell r="H8376" t="str">
            <v>55*32*25</v>
          </cell>
          <cell r="I8376" t="str">
            <v/>
          </cell>
          <cell r="J8376" t="str">
            <v>件</v>
          </cell>
          <cell r="K8376" t="str">
            <v/>
          </cell>
          <cell r="L8376" t="str">
            <v/>
          </cell>
          <cell r="M8376" t="str">
            <v>85.00</v>
          </cell>
        </row>
        <row r="8377">
          <cell r="A8377" t="str">
            <v>MMYKYDZFSTZHS09</v>
          </cell>
          <cell r="B8377" t="str">
            <v>萌猫腰靠阅读枕升级款</v>
          </cell>
          <cell r="C8377" t="str">
            <v>MMYKYDZFSTZHS09-萌猫腰靠阅读枕</v>
          </cell>
          <cell r="D8377" t="str">
            <v>居家布艺</v>
          </cell>
          <cell r="E8377" t="str">
            <v>是</v>
          </cell>
          <cell r="F8377" t="str">
            <v>否</v>
          </cell>
          <cell r="G8377" t="str">
            <v/>
          </cell>
          <cell r="H8377" t="str">
            <v>55*32*25</v>
          </cell>
          <cell r="I8377" t="str">
            <v/>
          </cell>
          <cell r="J8377" t="str">
            <v>件</v>
          </cell>
          <cell r="K8377" t="str">
            <v/>
          </cell>
          <cell r="L8377" t="str">
            <v/>
          </cell>
          <cell r="M8377" t="str">
            <v>85.00</v>
          </cell>
        </row>
        <row r="8378">
          <cell r="A8378" t="str">
            <v>MMYKYDZFSTZZS10</v>
          </cell>
          <cell r="B8378" t="str">
            <v>萌猫腰靠阅读枕升级款</v>
          </cell>
          <cell r="C8378" t="str">
            <v>MMYKYDZFSTZZS10-萌猫腰靠阅读枕</v>
          </cell>
          <cell r="D8378" t="str">
            <v>居家布艺</v>
          </cell>
          <cell r="E8378" t="str">
            <v>是</v>
          </cell>
          <cell r="F8378" t="str">
            <v>否</v>
          </cell>
          <cell r="G8378" t="str">
            <v/>
          </cell>
          <cell r="H8378" t="str">
            <v>55*32*25</v>
          </cell>
          <cell r="I8378" t="str">
            <v/>
          </cell>
          <cell r="J8378" t="str">
            <v>件</v>
          </cell>
          <cell r="K8378" t="str">
            <v/>
          </cell>
          <cell r="L8378" t="str">
            <v/>
          </cell>
          <cell r="M8378" t="str">
            <v>85.00</v>
          </cell>
        </row>
        <row r="8379">
          <cell r="A8379" t="str">
            <v>HDYKYDZLS01</v>
          </cell>
          <cell r="B8379" t="str">
            <v>蝴蝶腰靠阅读枕基础款</v>
          </cell>
          <cell r="C8379" t="str">
            <v>HDYKYDZLS01-蝴蝶腰靠阅读枕</v>
          </cell>
          <cell r="D8379" t="str">
            <v>居家布艺</v>
          </cell>
          <cell r="E8379" t="str">
            <v>是</v>
          </cell>
          <cell r="F8379" t="str">
            <v>否</v>
          </cell>
          <cell r="G8379" t="str">
            <v/>
          </cell>
          <cell r="H8379" t="str">
            <v>55*32*25</v>
          </cell>
          <cell r="I8379" t="str">
            <v/>
          </cell>
          <cell r="J8379" t="str">
            <v>件</v>
          </cell>
          <cell r="K8379" t="str">
            <v/>
          </cell>
          <cell r="L8379" t="str">
            <v/>
          </cell>
          <cell r="M8379" t="str">
            <v>85.00</v>
          </cell>
        </row>
        <row r="8380">
          <cell r="A8380" t="str">
            <v>HDYKYDZMS02</v>
          </cell>
          <cell r="B8380" t="str">
            <v>蝴蝶腰靠阅读枕基础款</v>
          </cell>
          <cell r="C8380" t="str">
            <v>HDYKYDZMS02-蝴蝶腰靠阅读枕</v>
          </cell>
          <cell r="D8380" t="str">
            <v>居家布艺</v>
          </cell>
          <cell r="E8380" t="str">
            <v>是</v>
          </cell>
          <cell r="F8380" t="str">
            <v>否</v>
          </cell>
          <cell r="G8380" t="str">
            <v/>
          </cell>
          <cell r="H8380" t="str">
            <v>55*32*25</v>
          </cell>
          <cell r="I8380" t="str">
            <v/>
          </cell>
          <cell r="J8380" t="str">
            <v>件</v>
          </cell>
          <cell r="K8380" t="str">
            <v/>
          </cell>
          <cell r="L8380" t="str">
            <v/>
          </cell>
          <cell r="M8380" t="str">
            <v>85.00</v>
          </cell>
        </row>
        <row r="8381">
          <cell r="A8381" t="str">
            <v>HDYKYDZFS03</v>
          </cell>
          <cell r="B8381" t="str">
            <v>蝴蝶腰靠阅读枕基础款</v>
          </cell>
          <cell r="C8381" t="str">
            <v>HDYKYDZFS03-蝴蝶腰靠阅读枕</v>
          </cell>
          <cell r="D8381" t="str">
            <v>居家布艺</v>
          </cell>
          <cell r="E8381" t="str">
            <v>是</v>
          </cell>
          <cell r="F8381" t="str">
            <v>否</v>
          </cell>
          <cell r="G8381" t="str">
            <v/>
          </cell>
          <cell r="H8381" t="str">
            <v>55*32*25</v>
          </cell>
          <cell r="I8381" t="str">
            <v/>
          </cell>
          <cell r="J8381" t="str">
            <v>件</v>
          </cell>
          <cell r="K8381" t="str">
            <v/>
          </cell>
          <cell r="L8381" t="str">
            <v/>
          </cell>
          <cell r="M8381" t="str">
            <v>85.00</v>
          </cell>
        </row>
        <row r="8382">
          <cell r="A8382" t="str">
            <v>HDYKYDZHS04</v>
          </cell>
          <cell r="B8382" t="str">
            <v>蝴蝶腰靠阅读枕基础款</v>
          </cell>
          <cell r="C8382" t="str">
            <v>HDYKYDZHS04-蝴蝶腰靠阅读枕</v>
          </cell>
          <cell r="D8382" t="str">
            <v>居家布艺</v>
          </cell>
          <cell r="E8382" t="str">
            <v>是</v>
          </cell>
          <cell r="F8382" t="str">
            <v>否</v>
          </cell>
          <cell r="G8382" t="str">
            <v/>
          </cell>
          <cell r="H8382" t="str">
            <v>55*32*25</v>
          </cell>
          <cell r="I8382" t="str">
            <v/>
          </cell>
          <cell r="J8382" t="str">
            <v>件</v>
          </cell>
          <cell r="K8382" t="str">
            <v/>
          </cell>
          <cell r="L8382" t="str">
            <v/>
          </cell>
          <cell r="M8382" t="str">
            <v>85.00</v>
          </cell>
        </row>
        <row r="8383">
          <cell r="A8383" t="str">
            <v>HDYKYDZGS05</v>
          </cell>
          <cell r="B8383" t="str">
            <v>蝴蝶腰靠阅读枕基础款</v>
          </cell>
          <cell r="C8383" t="str">
            <v>HDYKYDZGS05-蝴蝶腰靠阅读枕</v>
          </cell>
          <cell r="D8383" t="str">
            <v>居家布艺</v>
          </cell>
          <cell r="E8383" t="str">
            <v>是</v>
          </cell>
          <cell r="F8383" t="str">
            <v>否</v>
          </cell>
          <cell r="G8383" t="str">
            <v/>
          </cell>
          <cell r="H8383" t="str">
            <v>55*32*25</v>
          </cell>
          <cell r="I8383" t="str">
            <v/>
          </cell>
          <cell r="J8383" t="str">
            <v>件</v>
          </cell>
          <cell r="K8383" t="str">
            <v/>
          </cell>
          <cell r="L8383" t="str">
            <v/>
          </cell>
          <cell r="M8383" t="str">
            <v>85.00</v>
          </cell>
        </row>
        <row r="8384">
          <cell r="A8384" t="str">
            <v>HDYKYDZFSTZLS01</v>
          </cell>
          <cell r="B8384" t="str">
            <v>蝴蝶腰靠阅读枕升级款</v>
          </cell>
          <cell r="C8384" t="str">
            <v>HDYKYDZFSTZLS01-蝴蝶腰靠阅读枕</v>
          </cell>
          <cell r="D8384" t="str">
            <v>居家布艺</v>
          </cell>
          <cell r="E8384" t="str">
            <v>是</v>
          </cell>
          <cell r="F8384" t="str">
            <v>否</v>
          </cell>
          <cell r="G8384" t="str">
            <v/>
          </cell>
          <cell r="H8384" t="str">
            <v>55*32*25</v>
          </cell>
          <cell r="I8384" t="str">
            <v/>
          </cell>
          <cell r="J8384" t="str">
            <v>件</v>
          </cell>
          <cell r="K8384" t="str">
            <v/>
          </cell>
          <cell r="L8384" t="str">
            <v/>
          </cell>
          <cell r="M8384" t="str">
            <v>105.00</v>
          </cell>
        </row>
        <row r="8385">
          <cell r="A8385" t="str">
            <v>HDYKYDZFSTZMS02</v>
          </cell>
          <cell r="B8385" t="str">
            <v>蝴蝶腰靠阅读枕升级款</v>
          </cell>
          <cell r="C8385" t="str">
            <v>HDYKYDZFSTZMS02-蝴蝶腰靠阅读枕</v>
          </cell>
          <cell r="D8385" t="str">
            <v>居家布艺</v>
          </cell>
          <cell r="E8385" t="str">
            <v>是</v>
          </cell>
          <cell r="F8385" t="str">
            <v>否</v>
          </cell>
          <cell r="G8385" t="str">
            <v/>
          </cell>
          <cell r="H8385" t="str">
            <v>55*32*25</v>
          </cell>
          <cell r="I8385" t="str">
            <v/>
          </cell>
          <cell r="J8385" t="str">
            <v>件</v>
          </cell>
          <cell r="K8385" t="str">
            <v/>
          </cell>
          <cell r="L8385" t="str">
            <v/>
          </cell>
          <cell r="M8385" t="str">
            <v>105.00</v>
          </cell>
        </row>
        <row r="8386">
          <cell r="A8386" t="str">
            <v>HDYKYDZFSTZFS03</v>
          </cell>
          <cell r="B8386" t="str">
            <v>蝴蝶腰靠阅读枕升级款</v>
          </cell>
          <cell r="C8386" t="str">
            <v>HDYKYDZFSTZFS03-蝴蝶腰靠阅读枕</v>
          </cell>
          <cell r="D8386" t="str">
            <v>居家布艺</v>
          </cell>
          <cell r="E8386" t="str">
            <v>是</v>
          </cell>
          <cell r="F8386" t="str">
            <v>否</v>
          </cell>
          <cell r="G8386" t="str">
            <v/>
          </cell>
          <cell r="H8386" t="str">
            <v>55*32*25</v>
          </cell>
          <cell r="I8386" t="str">
            <v/>
          </cell>
          <cell r="J8386" t="str">
            <v>件</v>
          </cell>
          <cell r="K8386" t="str">
            <v/>
          </cell>
          <cell r="L8386" t="str">
            <v/>
          </cell>
          <cell r="M8386" t="str">
            <v>105.00</v>
          </cell>
        </row>
        <row r="8387">
          <cell r="A8387" t="str">
            <v>HDYKYDZFSTZHS04</v>
          </cell>
          <cell r="B8387" t="str">
            <v>蝴蝶腰靠阅读枕升级款</v>
          </cell>
          <cell r="C8387" t="str">
            <v>HDYKYDZFSTZHS04-蝴蝶腰靠阅读枕</v>
          </cell>
          <cell r="D8387" t="str">
            <v>居家布艺</v>
          </cell>
          <cell r="E8387" t="str">
            <v>是</v>
          </cell>
          <cell r="F8387" t="str">
            <v>否</v>
          </cell>
          <cell r="G8387" t="str">
            <v/>
          </cell>
          <cell r="H8387" t="str">
            <v>55*32*25</v>
          </cell>
          <cell r="I8387" t="str">
            <v/>
          </cell>
          <cell r="J8387" t="str">
            <v>件</v>
          </cell>
          <cell r="K8387" t="str">
            <v/>
          </cell>
          <cell r="L8387" t="str">
            <v/>
          </cell>
          <cell r="M8387" t="str">
            <v>105.00</v>
          </cell>
        </row>
        <row r="8388">
          <cell r="A8388" t="str">
            <v>HDYKYDZFSTZGS05</v>
          </cell>
          <cell r="B8388" t="str">
            <v>蝴蝶腰靠阅读枕升级款</v>
          </cell>
          <cell r="C8388" t="str">
            <v>HDYKYDZFSTZGS05-蝴蝶腰靠阅读枕</v>
          </cell>
          <cell r="D8388" t="str">
            <v>居家布艺</v>
          </cell>
          <cell r="E8388" t="str">
            <v>是</v>
          </cell>
          <cell r="F8388" t="str">
            <v>否</v>
          </cell>
          <cell r="G8388" t="str">
            <v/>
          </cell>
          <cell r="H8388" t="str">
            <v>55*32*25</v>
          </cell>
          <cell r="I8388" t="str">
            <v/>
          </cell>
          <cell r="J8388" t="str">
            <v>件</v>
          </cell>
          <cell r="K8388" t="str">
            <v/>
          </cell>
          <cell r="L8388" t="str">
            <v/>
          </cell>
          <cell r="M8388" t="str">
            <v>105.00</v>
          </cell>
        </row>
        <row r="8389">
          <cell r="A8389" t="str">
            <v>TWBSJTZMS01</v>
          </cell>
          <cell r="B8389" t="str">
            <v>条纹冰丝夹腿枕</v>
          </cell>
          <cell r="C8389" t="str">
            <v>TWBSJTZMS01-条纹冰丝夹腿枕</v>
          </cell>
          <cell r="D8389" t="str">
            <v>居家布艺</v>
          </cell>
          <cell r="E8389" t="str">
            <v>是</v>
          </cell>
          <cell r="F8389" t="str">
            <v>否</v>
          </cell>
          <cell r="G8389" t="str">
            <v>53*27*15</v>
          </cell>
          <cell r="H8389" t="str">
            <v>50*70</v>
          </cell>
          <cell r="I8389" t="str">
            <v/>
          </cell>
          <cell r="J8389" t="str">
            <v>件</v>
          </cell>
          <cell r="K8389" t="str">
            <v/>
          </cell>
          <cell r="L8389" t="str">
            <v/>
          </cell>
          <cell r="M8389" t="str">
            <v>19.50</v>
          </cell>
        </row>
        <row r="8390">
          <cell r="A8390" t="str">
            <v>TWBSJTZLS02</v>
          </cell>
          <cell r="B8390" t="str">
            <v>条纹冰丝夹腿枕</v>
          </cell>
          <cell r="C8390" t="str">
            <v>TWBSJTZLS02-条纹冰丝夹腿枕</v>
          </cell>
          <cell r="D8390" t="str">
            <v>居家布艺</v>
          </cell>
          <cell r="E8390" t="str">
            <v>是</v>
          </cell>
          <cell r="F8390" t="str">
            <v>否</v>
          </cell>
          <cell r="G8390" t="str">
            <v>53*27*15</v>
          </cell>
          <cell r="H8390" t="str">
            <v>50*70</v>
          </cell>
          <cell r="I8390" t="str">
            <v/>
          </cell>
          <cell r="J8390" t="str">
            <v>件</v>
          </cell>
          <cell r="K8390" t="str">
            <v/>
          </cell>
          <cell r="L8390" t="str">
            <v/>
          </cell>
          <cell r="M8390" t="str">
            <v>19.50</v>
          </cell>
        </row>
        <row r="8391">
          <cell r="A8391" t="str">
            <v>TWBSJTZZS03</v>
          </cell>
          <cell r="B8391" t="str">
            <v>条纹冰丝夹腿枕</v>
          </cell>
          <cell r="C8391" t="str">
            <v>TWBSJTZZS03-条纹冰丝夹腿枕</v>
          </cell>
          <cell r="D8391" t="str">
            <v>居家布艺</v>
          </cell>
          <cell r="E8391" t="str">
            <v>是</v>
          </cell>
          <cell r="F8391" t="str">
            <v>否</v>
          </cell>
          <cell r="G8391" t="str">
            <v>53*27*15</v>
          </cell>
          <cell r="H8391" t="str">
            <v>50*70</v>
          </cell>
          <cell r="I8391" t="str">
            <v/>
          </cell>
          <cell r="J8391" t="str">
            <v>件</v>
          </cell>
          <cell r="K8391" t="str">
            <v/>
          </cell>
          <cell r="L8391" t="str">
            <v/>
          </cell>
          <cell r="M8391" t="str">
            <v>19.50</v>
          </cell>
        </row>
        <row r="8392">
          <cell r="A8392" t="str">
            <v>TWBSJTZSH04</v>
          </cell>
          <cell r="B8392" t="str">
            <v>条纹冰丝夹腿枕</v>
          </cell>
          <cell r="C8392" t="str">
            <v>TWBSJTZSH04-条纹冰丝夹腿枕</v>
          </cell>
          <cell r="D8392" t="str">
            <v>居家布艺</v>
          </cell>
          <cell r="E8392" t="str">
            <v>是</v>
          </cell>
          <cell r="F8392" t="str">
            <v>否</v>
          </cell>
          <cell r="G8392" t="str">
            <v>53*27*15</v>
          </cell>
          <cell r="H8392" t="str">
            <v>50*70</v>
          </cell>
          <cell r="I8392" t="str">
            <v/>
          </cell>
          <cell r="J8392" t="str">
            <v>件</v>
          </cell>
          <cell r="K8392" t="str">
            <v/>
          </cell>
          <cell r="L8392" t="str">
            <v/>
          </cell>
          <cell r="M8392" t="str">
            <v>19.50</v>
          </cell>
        </row>
        <row r="8393">
          <cell r="A8393" t="str">
            <v>TSYDBSZZBS01</v>
          </cell>
          <cell r="B8393" t="str">
            <v>托腮云朵抱睡枕基础款</v>
          </cell>
          <cell r="C8393" t="str">
            <v>TSYDBSZZBS01-托腮云朵抱睡枕</v>
          </cell>
          <cell r="D8393" t="str">
            <v>居家布艺</v>
          </cell>
          <cell r="E8393" t="str">
            <v>是</v>
          </cell>
          <cell r="F8393" t="str">
            <v>否</v>
          </cell>
          <cell r="G8393" t="str">
            <v>63*47.5*21</v>
          </cell>
          <cell r="H8393" t="str">
            <v>50*70</v>
          </cell>
          <cell r="I8393" t="str">
            <v/>
          </cell>
          <cell r="J8393" t="str">
            <v>件</v>
          </cell>
          <cell r="K8393" t="str">
            <v/>
          </cell>
          <cell r="L8393" t="str">
            <v/>
          </cell>
          <cell r="M8393" t="str">
            <v>50.00</v>
          </cell>
        </row>
        <row r="8394">
          <cell r="A8394" t="str">
            <v>TSYDBSZMBS02</v>
          </cell>
          <cell r="B8394" t="str">
            <v>托腮云朵抱睡枕基础款</v>
          </cell>
          <cell r="C8394" t="str">
            <v>TSYDBSZMBS02-托腮云朵抱睡枕</v>
          </cell>
          <cell r="D8394" t="str">
            <v>居家布艺</v>
          </cell>
          <cell r="E8394" t="str">
            <v>是</v>
          </cell>
          <cell r="F8394" t="str">
            <v>否</v>
          </cell>
          <cell r="G8394" t="str">
            <v>63*47.5*21</v>
          </cell>
          <cell r="H8394" t="str">
            <v>50*70</v>
          </cell>
          <cell r="I8394" t="str">
            <v/>
          </cell>
          <cell r="J8394" t="str">
            <v>件</v>
          </cell>
          <cell r="K8394" t="str">
            <v/>
          </cell>
          <cell r="L8394" t="str">
            <v/>
          </cell>
          <cell r="M8394" t="str">
            <v>50.00</v>
          </cell>
        </row>
        <row r="8395">
          <cell r="A8395" t="str">
            <v>TSYDBSZLBS03</v>
          </cell>
          <cell r="B8395" t="str">
            <v>托腮云朵抱睡枕基础款</v>
          </cell>
          <cell r="C8395" t="str">
            <v>TSYDBSZLBS03-托腮云朵抱睡枕</v>
          </cell>
          <cell r="D8395" t="str">
            <v>居家布艺</v>
          </cell>
          <cell r="E8395" t="str">
            <v>是</v>
          </cell>
          <cell r="F8395" t="str">
            <v>否</v>
          </cell>
          <cell r="G8395" t="str">
            <v>63*47.5*21</v>
          </cell>
          <cell r="H8395" t="str">
            <v>50*70</v>
          </cell>
          <cell r="I8395" t="str">
            <v/>
          </cell>
          <cell r="J8395" t="str">
            <v>件</v>
          </cell>
          <cell r="K8395" t="str">
            <v/>
          </cell>
          <cell r="L8395" t="str">
            <v/>
          </cell>
          <cell r="M8395" t="str">
            <v>50.00</v>
          </cell>
        </row>
        <row r="8396">
          <cell r="A8396" t="str">
            <v>TSYDBSZHBSO4</v>
          </cell>
          <cell r="B8396" t="str">
            <v>托腮云朵抱睡枕基础款</v>
          </cell>
          <cell r="C8396" t="str">
            <v>TSYDBSZHBSO4-托腮云朵抱睡枕</v>
          </cell>
          <cell r="D8396" t="str">
            <v>居家布艺</v>
          </cell>
          <cell r="E8396" t="str">
            <v>是</v>
          </cell>
          <cell r="F8396" t="str">
            <v>否</v>
          </cell>
          <cell r="G8396" t="str">
            <v>63*47.5*21</v>
          </cell>
          <cell r="H8396" t="str">
            <v>50*70</v>
          </cell>
          <cell r="I8396" t="str">
            <v/>
          </cell>
          <cell r="J8396" t="str">
            <v>件</v>
          </cell>
          <cell r="K8396" t="str">
            <v/>
          </cell>
          <cell r="L8396" t="str">
            <v/>
          </cell>
          <cell r="M8396" t="str">
            <v>50.00</v>
          </cell>
        </row>
        <row r="8397">
          <cell r="A8397" t="str">
            <v>TSYDBSZDDZBS05</v>
          </cell>
          <cell r="B8397" t="str">
            <v>托腮云朵抱睡枕带豆款</v>
          </cell>
          <cell r="C8397" t="str">
            <v>TSYDBSZDDZBS05-托腮云朵抱睡枕</v>
          </cell>
          <cell r="D8397" t="str">
            <v>居家布艺</v>
          </cell>
          <cell r="E8397" t="str">
            <v>是</v>
          </cell>
          <cell r="F8397" t="str">
            <v>否</v>
          </cell>
          <cell r="G8397" t="str">
            <v>63*47.5*21</v>
          </cell>
          <cell r="H8397" t="str">
            <v>50*70</v>
          </cell>
          <cell r="I8397" t="str">
            <v/>
          </cell>
          <cell r="J8397" t="str">
            <v>件</v>
          </cell>
          <cell r="K8397" t="str">
            <v/>
          </cell>
          <cell r="L8397" t="str">
            <v/>
          </cell>
          <cell r="M8397" t="str">
            <v>55.00</v>
          </cell>
        </row>
        <row r="8398">
          <cell r="A8398" t="str">
            <v>TSYDBSZDDMBS06</v>
          </cell>
          <cell r="B8398" t="str">
            <v>托腮云朵抱睡枕带豆款</v>
          </cell>
          <cell r="C8398" t="str">
            <v>TSYDBSZDDMBS06-托腮云朵抱睡枕</v>
          </cell>
          <cell r="D8398" t="str">
            <v>居家布艺</v>
          </cell>
          <cell r="E8398" t="str">
            <v>是</v>
          </cell>
          <cell r="F8398" t="str">
            <v>否</v>
          </cell>
          <cell r="G8398" t="str">
            <v>63*47.5*21</v>
          </cell>
          <cell r="H8398" t="str">
            <v>50*70</v>
          </cell>
          <cell r="I8398" t="str">
            <v/>
          </cell>
          <cell r="J8398" t="str">
            <v>件</v>
          </cell>
          <cell r="K8398" t="str">
            <v/>
          </cell>
          <cell r="L8398" t="str">
            <v/>
          </cell>
          <cell r="M8398" t="str">
            <v>55.00</v>
          </cell>
        </row>
        <row r="8399">
          <cell r="A8399" t="str">
            <v>TSYDBSZDDLBS07</v>
          </cell>
          <cell r="B8399" t="str">
            <v>托腮云朵抱睡枕带豆款</v>
          </cell>
          <cell r="C8399" t="str">
            <v>TSYDBSZDDLBS07-托腮云朵抱睡枕</v>
          </cell>
          <cell r="D8399" t="str">
            <v>居家布艺</v>
          </cell>
          <cell r="E8399" t="str">
            <v>是</v>
          </cell>
          <cell r="F8399" t="str">
            <v>否</v>
          </cell>
          <cell r="G8399" t="str">
            <v>63*47.5*21</v>
          </cell>
          <cell r="H8399" t="str">
            <v>50*70</v>
          </cell>
          <cell r="I8399" t="str">
            <v/>
          </cell>
          <cell r="J8399" t="str">
            <v>件</v>
          </cell>
          <cell r="K8399" t="str">
            <v/>
          </cell>
          <cell r="L8399" t="str">
            <v/>
          </cell>
          <cell r="M8399" t="str">
            <v>55.00</v>
          </cell>
        </row>
        <row r="8400">
          <cell r="A8400" t="str">
            <v>TSYDBSZDDHBS08</v>
          </cell>
          <cell r="B8400" t="str">
            <v>托腮云朵抱睡枕带豆款</v>
          </cell>
          <cell r="C8400" t="str">
            <v>TSYDBSZDDHBS08-托腮云朵抱睡枕</v>
          </cell>
          <cell r="D8400" t="str">
            <v>居家布艺</v>
          </cell>
          <cell r="E8400" t="str">
            <v>是</v>
          </cell>
          <cell r="F8400" t="str">
            <v>否</v>
          </cell>
          <cell r="G8400" t="str">
            <v>63*47.5*21</v>
          </cell>
          <cell r="H8400" t="str">
            <v>50*70</v>
          </cell>
          <cell r="I8400" t="str">
            <v/>
          </cell>
          <cell r="J8400" t="str">
            <v>件</v>
          </cell>
          <cell r="K8400" t="str">
            <v/>
          </cell>
          <cell r="L8400" t="str">
            <v/>
          </cell>
          <cell r="M8400" t="str">
            <v>55.00</v>
          </cell>
        </row>
        <row r="8401">
          <cell r="A8401" t="str">
            <v>TSYDBSZDDXBTZBS09</v>
          </cell>
          <cell r="B8401" t="str">
            <v>托腮云朵抱睡枕带豆下巴托款</v>
          </cell>
          <cell r="C8401" t="str">
            <v>TSYDBSZDDXBTZBS09-托腮云朵抱睡枕</v>
          </cell>
          <cell r="D8401" t="str">
            <v>居家布艺</v>
          </cell>
          <cell r="E8401" t="str">
            <v>是</v>
          </cell>
          <cell r="F8401" t="str">
            <v>否</v>
          </cell>
          <cell r="G8401" t="str">
            <v>63*47.5*24</v>
          </cell>
          <cell r="H8401" t="str">
            <v>50*70</v>
          </cell>
          <cell r="I8401" t="str">
            <v/>
          </cell>
          <cell r="J8401" t="str">
            <v>件</v>
          </cell>
          <cell r="K8401" t="str">
            <v/>
          </cell>
          <cell r="L8401" t="str">
            <v/>
          </cell>
          <cell r="M8401" t="str">
            <v>65.00</v>
          </cell>
        </row>
        <row r="8402">
          <cell r="A8402" t="str">
            <v>TSYDBSZDDXBTMBS10</v>
          </cell>
          <cell r="B8402" t="str">
            <v>托腮云朵抱睡枕带豆下巴托款</v>
          </cell>
          <cell r="C8402" t="str">
            <v>TSYDBSZDDXBTMBS10-托腮云朵抱睡枕</v>
          </cell>
          <cell r="D8402" t="str">
            <v>居家布艺</v>
          </cell>
          <cell r="E8402" t="str">
            <v>是</v>
          </cell>
          <cell r="F8402" t="str">
            <v>否</v>
          </cell>
          <cell r="G8402" t="str">
            <v>63*47.5*24</v>
          </cell>
          <cell r="H8402" t="str">
            <v>50*70</v>
          </cell>
          <cell r="I8402" t="str">
            <v/>
          </cell>
          <cell r="J8402" t="str">
            <v>件</v>
          </cell>
          <cell r="K8402" t="str">
            <v/>
          </cell>
          <cell r="L8402" t="str">
            <v/>
          </cell>
          <cell r="M8402" t="str">
            <v>65.00</v>
          </cell>
        </row>
        <row r="8403">
          <cell r="A8403" t="str">
            <v>TSYDBSZDDXBTLBS11</v>
          </cell>
          <cell r="B8403" t="str">
            <v>托腮云朵抱睡枕带豆下巴托款</v>
          </cell>
          <cell r="C8403" t="str">
            <v>TSYDBSZDDXBTLBS11-托腮云朵抱睡枕</v>
          </cell>
          <cell r="D8403" t="str">
            <v>居家布艺</v>
          </cell>
          <cell r="E8403" t="str">
            <v>是</v>
          </cell>
          <cell r="F8403" t="str">
            <v>否</v>
          </cell>
          <cell r="G8403" t="str">
            <v>63*47.5*24</v>
          </cell>
          <cell r="H8403" t="str">
            <v>50*70</v>
          </cell>
          <cell r="I8403" t="str">
            <v/>
          </cell>
          <cell r="J8403" t="str">
            <v>件</v>
          </cell>
          <cell r="K8403" t="str">
            <v/>
          </cell>
          <cell r="L8403" t="str">
            <v/>
          </cell>
          <cell r="M8403" t="str">
            <v>65.00</v>
          </cell>
        </row>
        <row r="8404">
          <cell r="A8404" t="str">
            <v>TSYDBSZDDXBTHBS12</v>
          </cell>
          <cell r="B8404" t="str">
            <v>托腮云朵抱睡枕带豆下巴托款</v>
          </cell>
          <cell r="C8404" t="str">
            <v>TSYDBSZDDXBTHBS12-托腮云朵抱睡枕</v>
          </cell>
          <cell r="D8404" t="str">
            <v>居家布艺</v>
          </cell>
          <cell r="E8404" t="str">
            <v>是</v>
          </cell>
          <cell r="F8404" t="str">
            <v>否</v>
          </cell>
          <cell r="G8404" t="str">
            <v>63*47.5*24</v>
          </cell>
          <cell r="H8404" t="str">
            <v>50*70</v>
          </cell>
          <cell r="I8404" t="str">
            <v/>
          </cell>
          <cell r="J8404" t="str">
            <v>件</v>
          </cell>
          <cell r="K8404" t="str">
            <v/>
          </cell>
          <cell r="L8404" t="str">
            <v/>
          </cell>
          <cell r="M8404" t="str">
            <v>65.00</v>
          </cell>
        </row>
        <row r="8405">
          <cell r="A8405" t="str">
            <v>TWBSHYZMS01</v>
          </cell>
          <cell r="B8405" t="str">
            <v>条纹冰丝护腰枕</v>
          </cell>
          <cell r="C8405" t="str">
            <v>TWBSHYZMS01-条纹冰丝护腰枕</v>
          </cell>
          <cell r="D8405" t="str">
            <v>居家布艺</v>
          </cell>
          <cell r="E8405" t="str">
            <v>是</v>
          </cell>
          <cell r="F8405" t="str">
            <v>否</v>
          </cell>
          <cell r="G8405" t="str">
            <v>57.5*30*7</v>
          </cell>
          <cell r="H8405" t="str">
            <v>50*70</v>
          </cell>
          <cell r="I8405" t="str">
            <v/>
          </cell>
          <cell r="J8405" t="str">
            <v>件</v>
          </cell>
          <cell r="K8405" t="str">
            <v/>
          </cell>
          <cell r="L8405" t="str">
            <v/>
          </cell>
          <cell r="M8405" t="str">
            <v>23.00</v>
          </cell>
        </row>
        <row r="8406">
          <cell r="A8406" t="str">
            <v>TWBSHYZLS02</v>
          </cell>
          <cell r="B8406" t="str">
            <v>条纹冰丝护腰枕</v>
          </cell>
          <cell r="C8406" t="str">
            <v>TWBSHYZLS02-条纹冰丝护腰枕</v>
          </cell>
          <cell r="D8406" t="str">
            <v>居家布艺</v>
          </cell>
          <cell r="E8406" t="str">
            <v>是</v>
          </cell>
          <cell r="F8406" t="str">
            <v>否</v>
          </cell>
          <cell r="G8406" t="str">
            <v>57.5*30*7</v>
          </cell>
          <cell r="H8406" t="str">
            <v>50*70</v>
          </cell>
          <cell r="I8406" t="str">
            <v/>
          </cell>
          <cell r="J8406" t="str">
            <v>件</v>
          </cell>
          <cell r="K8406" t="str">
            <v/>
          </cell>
          <cell r="L8406" t="str">
            <v/>
          </cell>
          <cell r="M8406" t="str">
            <v>23.00</v>
          </cell>
        </row>
        <row r="8407">
          <cell r="A8407" t="str">
            <v>TWBSHYZZS03</v>
          </cell>
          <cell r="B8407" t="str">
            <v>条纹冰丝护腰枕</v>
          </cell>
          <cell r="C8407" t="str">
            <v>TWBSHYZZS03-条纹冰丝护腰枕</v>
          </cell>
          <cell r="D8407" t="str">
            <v>居家布艺</v>
          </cell>
          <cell r="E8407" t="str">
            <v>是</v>
          </cell>
          <cell r="F8407" t="str">
            <v>否</v>
          </cell>
          <cell r="G8407" t="str">
            <v>57.5*30*7</v>
          </cell>
          <cell r="H8407" t="str">
            <v>50*70</v>
          </cell>
          <cell r="I8407" t="str">
            <v/>
          </cell>
          <cell r="J8407" t="str">
            <v>件</v>
          </cell>
          <cell r="K8407" t="str">
            <v/>
          </cell>
          <cell r="L8407" t="str">
            <v/>
          </cell>
          <cell r="M8407" t="str">
            <v>23.00</v>
          </cell>
        </row>
        <row r="8408">
          <cell r="A8408" t="str">
            <v>TWBSHYZSH04</v>
          </cell>
          <cell r="B8408" t="str">
            <v>条纹冰丝护腰枕</v>
          </cell>
          <cell r="C8408" t="str">
            <v>TWBSHYZSH04-条纹冰丝护腰枕</v>
          </cell>
          <cell r="D8408" t="str">
            <v>居家布艺</v>
          </cell>
          <cell r="E8408" t="str">
            <v>是</v>
          </cell>
          <cell r="F8408" t="str">
            <v>否</v>
          </cell>
          <cell r="G8408" t="str">
            <v>57.5*30*7</v>
          </cell>
          <cell r="H8408" t="str">
            <v>50*70</v>
          </cell>
          <cell r="I8408" t="str">
            <v/>
          </cell>
          <cell r="J8408" t="str">
            <v>件</v>
          </cell>
          <cell r="K8408" t="str">
            <v/>
          </cell>
          <cell r="L8408" t="str">
            <v/>
          </cell>
          <cell r="M8408" t="str">
            <v>23.00</v>
          </cell>
        </row>
        <row r="8409">
          <cell r="A8409" t="str">
            <v>TWBSHYZTZMS01</v>
          </cell>
          <cell r="B8409" t="str">
            <v>条纹冰丝护腰枕+条纹冰丝夹腿枕</v>
          </cell>
          <cell r="C8409" t="str">
            <v>TWBSHYZTZMS01-条纹冰丝护腰枕+条纹冰丝夹腿枕</v>
          </cell>
          <cell r="D8409" t="str">
            <v>居家布艺</v>
          </cell>
          <cell r="E8409" t="str">
            <v>是</v>
          </cell>
          <cell r="F8409" t="str">
            <v>否</v>
          </cell>
          <cell r="G8409" t="str">
            <v>护腰57.5*30*7 夹腿53*27*15</v>
          </cell>
          <cell r="H8409" t="str">
            <v>50*70</v>
          </cell>
          <cell r="I8409" t="str">
            <v/>
          </cell>
          <cell r="J8409" t="str">
            <v>件</v>
          </cell>
          <cell r="K8409" t="str">
            <v/>
          </cell>
          <cell r="L8409" t="str">
            <v/>
          </cell>
          <cell r="M8409" t="str">
            <v>42.50</v>
          </cell>
        </row>
        <row r="8410">
          <cell r="A8410" t="str">
            <v>TWBSHYZTZLS02</v>
          </cell>
          <cell r="B8410" t="str">
            <v>条纹冰丝护腰枕+条纹冰丝夹腿枕</v>
          </cell>
          <cell r="C8410" t="str">
            <v>TWBSHYZTZLS02-条纹冰丝护腰枕+条纹冰丝夹腿枕</v>
          </cell>
          <cell r="D8410" t="str">
            <v>居家布艺</v>
          </cell>
          <cell r="E8410" t="str">
            <v>是</v>
          </cell>
          <cell r="F8410" t="str">
            <v>否</v>
          </cell>
          <cell r="G8410" t="str">
            <v>护腰57.5*30*7 夹腿53*27*15</v>
          </cell>
          <cell r="H8410" t="str">
            <v>50*70</v>
          </cell>
          <cell r="I8410" t="str">
            <v/>
          </cell>
          <cell r="J8410" t="str">
            <v>件</v>
          </cell>
          <cell r="K8410" t="str">
            <v/>
          </cell>
          <cell r="L8410" t="str">
            <v/>
          </cell>
          <cell r="M8410" t="str">
            <v>42.50</v>
          </cell>
        </row>
        <row r="8411">
          <cell r="A8411" t="str">
            <v>TWBSHYZTZZS03</v>
          </cell>
          <cell r="B8411" t="str">
            <v>条纹冰丝护腰枕+条纹冰丝夹腿枕</v>
          </cell>
          <cell r="C8411" t="str">
            <v>TWBSHYZTZZS03-条纹冰丝护腰枕+条纹冰丝夹腿枕</v>
          </cell>
          <cell r="D8411" t="str">
            <v>居家布艺</v>
          </cell>
          <cell r="E8411" t="str">
            <v>是</v>
          </cell>
          <cell r="F8411" t="str">
            <v>否</v>
          </cell>
          <cell r="G8411" t="str">
            <v>护腰57.5*30*7 夹腿53*27*15</v>
          </cell>
          <cell r="H8411" t="str">
            <v>50*70</v>
          </cell>
          <cell r="I8411" t="str">
            <v/>
          </cell>
          <cell r="J8411" t="str">
            <v>件</v>
          </cell>
          <cell r="K8411" t="str">
            <v/>
          </cell>
          <cell r="L8411" t="str">
            <v/>
          </cell>
          <cell r="M8411" t="str">
            <v>42.50</v>
          </cell>
        </row>
        <row r="8412">
          <cell r="A8412" t="str">
            <v>TWBSHYZTZSH04</v>
          </cell>
          <cell r="B8412" t="str">
            <v>条纹冰丝护腰枕+条纹冰丝夹腿枕</v>
          </cell>
          <cell r="C8412" t="str">
            <v>TWBSHYZTZSH04-条纹冰丝护腰枕+条纹冰丝夹腿枕</v>
          </cell>
          <cell r="D8412" t="str">
            <v>居家布艺</v>
          </cell>
          <cell r="E8412" t="str">
            <v>是</v>
          </cell>
          <cell r="F8412" t="str">
            <v>否</v>
          </cell>
          <cell r="G8412" t="str">
            <v>护腰57.5*30*7 夹腿53*27*15</v>
          </cell>
          <cell r="H8412" t="str">
            <v>50*70</v>
          </cell>
          <cell r="I8412" t="str">
            <v/>
          </cell>
          <cell r="J8412" t="str">
            <v>件</v>
          </cell>
          <cell r="K8412" t="str">
            <v/>
          </cell>
          <cell r="L8412" t="str">
            <v/>
          </cell>
          <cell r="M8412" t="str">
            <v>42.50</v>
          </cell>
        </row>
        <row r="8413">
          <cell r="A8413" t="str">
            <v>JNZBS01</v>
          </cell>
          <cell r="B8413" t="str">
            <v>胶囊枕</v>
          </cell>
          <cell r="C8413" t="str">
            <v>JNZBS01-胶囊枕</v>
          </cell>
          <cell r="D8413" t="str">
            <v>居家布艺</v>
          </cell>
          <cell r="E8413" t="str">
            <v>是</v>
          </cell>
          <cell r="F8413" t="str">
            <v>否</v>
          </cell>
          <cell r="G8413" t="str">
            <v>23*21*11</v>
          </cell>
          <cell r="H8413" t="str">
            <v>41*60</v>
          </cell>
          <cell r="I8413" t="str">
            <v/>
          </cell>
          <cell r="J8413" t="str">
            <v>件</v>
          </cell>
          <cell r="K8413" t="str">
            <v/>
          </cell>
          <cell r="L8413" t="str">
            <v/>
          </cell>
          <cell r="M8413" t="str">
            <v>17.00</v>
          </cell>
        </row>
        <row r="8414">
          <cell r="A8414" t="str">
            <v>JNZMS02</v>
          </cell>
          <cell r="B8414" t="str">
            <v>胶囊枕</v>
          </cell>
          <cell r="C8414" t="str">
            <v>JNZMS02-胶囊枕</v>
          </cell>
          <cell r="D8414" t="str">
            <v>居家布艺</v>
          </cell>
          <cell r="E8414" t="str">
            <v>是</v>
          </cell>
          <cell r="F8414" t="str">
            <v>否</v>
          </cell>
          <cell r="G8414" t="str">
            <v>23*21*11</v>
          </cell>
          <cell r="H8414" t="str">
            <v>41*60</v>
          </cell>
          <cell r="I8414" t="str">
            <v/>
          </cell>
          <cell r="J8414" t="str">
            <v>件</v>
          </cell>
          <cell r="K8414" t="str">
            <v/>
          </cell>
          <cell r="L8414" t="str">
            <v/>
          </cell>
          <cell r="M8414" t="str">
            <v>17.00</v>
          </cell>
        </row>
        <row r="8415">
          <cell r="A8415" t="str">
            <v>JNZHS03</v>
          </cell>
          <cell r="B8415" t="str">
            <v>胶囊枕</v>
          </cell>
          <cell r="C8415" t="str">
            <v>JNZHS03-胶囊枕</v>
          </cell>
          <cell r="D8415" t="str">
            <v>居家布艺</v>
          </cell>
          <cell r="E8415" t="str">
            <v>是</v>
          </cell>
          <cell r="F8415" t="str">
            <v>否</v>
          </cell>
          <cell r="G8415" t="str">
            <v>23*21*11</v>
          </cell>
          <cell r="H8415" t="str">
            <v>41*60</v>
          </cell>
          <cell r="I8415" t="str">
            <v/>
          </cell>
          <cell r="J8415" t="str">
            <v>件</v>
          </cell>
          <cell r="K8415" t="str">
            <v/>
          </cell>
          <cell r="L8415" t="str">
            <v/>
          </cell>
          <cell r="M8415" t="str">
            <v>17.00</v>
          </cell>
        </row>
        <row r="8416">
          <cell r="A8416" t="str">
            <v>JNZZS04</v>
          </cell>
          <cell r="B8416" t="str">
            <v>胶囊枕</v>
          </cell>
          <cell r="C8416" t="str">
            <v>JNZZS04-胶囊枕</v>
          </cell>
          <cell r="D8416" t="str">
            <v>居家布艺</v>
          </cell>
          <cell r="E8416" t="str">
            <v>是</v>
          </cell>
          <cell r="F8416" t="str">
            <v>否</v>
          </cell>
          <cell r="G8416" t="str">
            <v>23*21*11</v>
          </cell>
          <cell r="H8416" t="str">
            <v>41*60</v>
          </cell>
          <cell r="I8416" t="str">
            <v/>
          </cell>
          <cell r="J8416" t="str">
            <v>件</v>
          </cell>
          <cell r="K8416" t="str">
            <v/>
          </cell>
          <cell r="L8416" t="str">
            <v/>
          </cell>
          <cell r="M8416" t="str">
            <v>17.00</v>
          </cell>
        </row>
        <row r="8417">
          <cell r="A8417" t="str">
            <v>JNZF4BS05</v>
          </cell>
          <cell r="B8417" t="str">
            <v>胶囊枕收纳袋</v>
          </cell>
          <cell r="C8417" t="str">
            <v>JNZF4BS05-胶囊枕</v>
          </cell>
          <cell r="D8417" t="str">
            <v>居家布艺</v>
          </cell>
          <cell r="E8417" t="str">
            <v>是</v>
          </cell>
          <cell r="F8417" t="str">
            <v>否</v>
          </cell>
          <cell r="G8417" t="str">
            <v>23*21*11</v>
          </cell>
          <cell r="H8417" t="str">
            <v>41*60</v>
          </cell>
          <cell r="I8417" t="str">
            <v/>
          </cell>
          <cell r="J8417" t="str">
            <v>件</v>
          </cell>
          <cell r="K8417" t="str">
            <v/>
          </cell>
          <cell r="L8417" t="str">
            <v/>
          </cell>
          <cell r="M8417" t="str">
            <v>19.00</v>
          </cell>
        </row>
        <row r="8418">
          <cell r="A8418" t="str">
            <v>JNZF4MS06</v>
          </cell>
          <cell r="B8418" t="str">
            <v>胶囊枕收纳袋</v>
          </cell>
          <cell r="C8418" t="str">
            <v>JNZF4MS06-胶囊枕</v>
          </cell>
          <cell r="D8418" t="str">
            <v>居家布艺</v>
          </cell>
          <cell r="E8418" t="str">
            <v>是</v>
          </cell>
          <cell r="F8418" t="str">
            <v>否</v>
          </cell>
          <cell r="G8418" t="str">
            <v>23*21*11</v>
          </cell>
          <cell r="H8418" t="str">
            <v>41*60</v>
          </cell>
          <cell r="I8418" t="str">
            <v/>
          </cell>
          <cell r="J8418" t="str">
            <v>件</v>
          </cell>
          <cell r="K8418" t="str">
            <v/>
          </cell>
          <cell r="L8418" t="str">
            <v/>
          </cell>
          <cell r="M8418" t="str">
            <v>19.00</v>
          </cell>
        </row>
        <row r="8419">
          <cell r="A8419" t="str">
            <v>JNZF4HS07</v>
          </cell>
          <cell r="B8419" t="str">
            <v>胶囊枕收纳袋</v>
          </cell>
          <cell r="C8419" t="str">
            <v>JNZF4HS07-胶囊枕</v>
          </cell>
          <cell r="D8419" t="str">
            <v>居家布艺</v>
          </cell>
          <cell r="E8419" t="str">
            <v>是</v>
          </cell>
          <cell r="F8419" t="str">
            <v>否</v>
          </cell>
          <cell r="G8419" t="str">
            <v>23*21*11</v>
          </cell>
          <cell r="H8419" t="str">
            <v>41*60</v>
          </cell>
          <cell r="I8419" t="str">
            <v/>
          </cell>
          <cell r="J8419" t="str">
            <v>件</v>
          </cell>
          <cell r="K8419" t="str">
            <v/>
          </cell>
          <cell r="L8419" t="str">
            <v/>
          </cell>
          <cell r="M8419" t="str">
            <v>19.00</v>
          </cell>
        </row>
        <row r="8420">
          <cell r="A8420" t="str">
            <v>JNZF4ZS08</v>
          </cell>
          <cell r="B8420" t="str">
            <v>胶囊枕收纳袋</v>
          </cell>
          <cell r="C8420" t="str">
            <v>JNZF4ZS08-胶囊枕</v>
          </cell>
          <cell r="D8420" t="str">
            <v>居家布艺</v>
          </cell>
          <cell r="E8420" t="str">
            <v>是</v>
          </cell>
          <cell r="F8420" t="str">
            <v>否</v>
          </cell>
          <cell r="G8420" t="str">
            <v>23*21*11</v>
          </cell>
          <cell r="H8420" t="str">
            <v>41*60</v>
          </cell>
          <cell r="I8420" t="str">
            <v/>
          </cell>
          <cell r="J8420" t="str">
            <v>件</v>
          </cell>
          <cell r="K8420" t="str">
            <v/>
          </cell>
          <cell r="L8420" t="str">
            <v/>
          </cell>
          <cell r="M8420" t="str">
            <v>19.00</v>
          </cell>
        </row>
        <row r="8421">
          <cell r="A8421" t="str">
            <v>JNZF4F6BS09</v>
          </cell>
          <cell r="B8421" t="str">
            <v>胶囊枕收纳袋云朵眼罩耳塞</v>
          </cell>
          <cell r="C8421" t="str">
            <v>JNZF4F6BS09-胶囊枕</v>
          </cell>
          <cell r="D8421" t="str">
            <v>居家布艺</v>
          </cell>
          <cell r="E8421" t="str">
            <v>是</v>
          </cell>
          <cell r="F8421" t="str">
            <v>否</v>
          </cell>
          <cell r="G8421" t="str">
            <v>23*21*11</v>
          </cell>
          <cell r="H8421" t="str">
            <v>41*60</v>
          </cell>
          <cell r="I8421" t="str">
            <v/>
          </cell>
          <cell r="J8421" t="str">
            <v>件</v>
          </cell>
          <cell r="K8421" t="str">
            <v/>
          </cell>
          <cell r="L8421" t="str">
            <v/>
          </cell>
          <cell r="M8421" t="str">
            <v>23.00</v>
          </cell>
        </row>
        <row r="8422">
          <cell r="A8422" t="str">
            <v>JNZF4F6MS10</v>
          </cell>
          <cell r="B8422" t="str">
            <v>胶囊枕收纳袋云朵眼罩耳塞</v>
          </cell>
          <cell r="C8422" t="str">
            <v>JNZF4F6MS10-胶囊枕</v>
          </cell>
          <cell r="D8422" t="str">
            <v>居家布艺</v>
          </cell>
          <cell r="E8422" t="str">
            <v>是</v>
          </cell>
          <cell r="F8422" t="str">
            <v>否</v>
          </cell>
          <cell r="G8422" t="str">
            <v>23*21*11</v>
          </cell>
          <cell r="H8422" t="str">
            <v>41*60</v>
          </cell>
          <cell r="I8422" t="str">
            <v/>
          </cell>
          <cell r="J8422" t="str">
            <v>件</v>
          </cell>
          <cell r="K8422" t="str">
            <v/>
          </cell>
          <cell r="L8422" t="str">
            <v/>
          </cell>
          <cell r="M8422" t="str">
            <v>23.00</v>
          </cell>
        </row>
        <row r="8423">
          <cell r="A8423" t="str">
            <v>JNZF4F6HS11</v>
          </cell>
          <cell r="B8423" t="str">
            <v>胶囊枕收纳袋云朵眼罩耳塞</v>
          </cell>
          <cell r="C8423" t="str">
            <v>JNZF4F6HS11-胶囊枕</v>
          </cell>
          <cell r="D8423" t="str">
            <v>居家布艺</v>
          </cell>
          <cell r="E8423" t="str">
            <v>是</v>
          </cell>
          <cell r="F8423" t="str">
            <v>否</v>
          </cell>
          <cell r="G8423" t="str">
            <v>23*21*11</v>
          </cell>
          <cell r="H8423" t="str">
            <v>41*60</v>
          </cell>
          <cell r="I8423" t="str">
            <v/>
          </cell>
          <cell r="J8423" t="str">
            <v>件</v>
          </cell>
          <cell r="K8423" t="str">
            <v/>
          </cell>
          <cell r="L8423" t="str">
            <v/>
          </cell>
          <cell r="M8423" t="str">
            <v>23.00</v>
          </cell>
        </row>
        <row r="8424">
          <cell r="A8424" t="str">
            <v>JNZF4F6ZS12</v>
          </cell>
          <cell r="B8424" t="str">
            <v>胶囊枕收纳袋云朵眼罩耳塞</v>
          </cell>
          <cell r="C8424" t="str">
            <v>JNZF4F6ZS12-胶囊枕</v>
          </cell>
          <cell r="D8424" t="str">
            <v>居家布艺</v>
          </cell>
          <cell r="E8424" t="str">
            <v>是</v>
          </cell>
          <cell r="F8424" t="str">
            <v>否</v>
          </cell>
          <cell r="G8424" t="str">
            <v>23*21*11</v>
          </cell>
          <cell r="H8424" t="str">
            <v>41*60</v>
          </cell>
          <cell r="I8424" t="str">
            <v/>
          </cell>
          <cell r="J8424" t="str">
            <v>件</v>
          </cell>
          <cell r="K8424" t="str">
            <v/>
          </cell>
          <cell r="L8424" t="str">
            <v/>
          </cell>
          <cell r="M8424" t="str">
            <v>23.00</v>
          </cell>
        </row>
        <row r="8425">
          <cell r="A8425" t="str">
            <v>JNZF3BS13</v>
          </cell>
          <cell r="B8425" t="str">
            <v>胶囊枕收纳盒</v>
          </cell>
          <cell r="C8425" t="str">
            <v>JNZF3BS13-胶囊枕</v>
          </cell>
          <cell r="D8425" t="str">
            <v>居家布艺</v>
          </cell>
          <cell r="E8425" t="str">
            <v>是</v>
          </cell>
          <cell r="F8425" t="str">
            <v>否</v>
          </cell>
          <cell r="G8425" t="str">
            <v>23*21*11</v>
          </cell>
          <cell r="H8425" t="str">
            <v>41*60</v>
          </cell>
          <cell r="I8425" t="str">
            <v/>
          </cell>
          <cell r="J8425" t="str">
            <v>件</v>
          </cell>
          <cell r="K8425" t="str">
            <v/>
          </cell>
          <cell r="L8425" t="str">
            <v/>
          </cell>
          <cell r="M8425" t="str">
            <v>22.00</v>
          </cell>
        </row>
        <row r="8426">
          <cell r="A8426" t="str">
            <v>JNZF3MS14</v>
          </cell>
          <cell r="B8426" t="str">
            <v>胶囊枕收纳盒</v>
          </cell>
          <cell r="C8426" t="str">
            <v>JNZF3MS14-胶囊枕</v>
          </cell>
          <cell r="D8426" t="str">
            <v>居家布艺</v>
          </cell>
          <cell r="E8426" t="str">
            <v>是</v>
          </cell>
          <cell r="F8426" t="str">
            <v>否</v>
          </cell>
          <cell r="G8426" t="str">
            <v>23*21*11</v>
          </cell>
          <cell r="H8426" t="str">
            <v>41*60</v>
          </cell>
          <cell r="I8426" t="str">
            <v/>
          </cell>
          <cell r="J8426" t="str">
            <v>件</v>
          </cell>
          <cell r="K8426" t="str">
            <v/>
          </cell>
          <cell r="L8426" t="str">
            <v/>
          </cell>
          <cell r="M8426" t="str">
            <v>22.00</v>
          </cell>
        </row>
        <row r="8427">
          <cell r="A8427" t="str">
            <v>JNZF3HS15</v>
          </cell>
          <cell r="B8427" t="str">
            <v>胶囊枕收纳盒</v>
          </cell>
          <cell r="C8427" t="str">
            <v>JNZF3HS15-胶囊枕</v>
          </cell>
          <cell r="D8427" t="str">
            <v>居家布艺</v>
          </cell>
          <cell r="E8427" t="str">
            <v>是</v>
          </cell>
          <cell r="F8427" t="str">
            <v>否</v>
          </cell>
          <cell r="G8427" t="str">
            <v>23*21*11</v>
          </cell>
          <cell r="H8427" t="str">
            <v>41*60</v>
          </cell>
          <cell r="I8427" t="str">
            <v/>
          </cell>
          <cell r="J8427" t="str">
            <v>件</v>
          </cell>
          <cell r="K8427" t="str">
            <v/>
          </cell>
          <cell r="L8427" t="str">
            <v/>
          </cell>
          <cell r="M8427" t="str">
            <v>22.00</v>
          </cell>
        </row>
        <row r="8428">
          <cell r="A8428" t="str">
            <v>JNZF3ZS16</v>
          </cell>
          <cell r="B8428" t="str">
            <v>胶囊枕收纳盒</v>
          </cell>
          <cell r="C8428" t="str">
            <v>JNZF3ZS16-胶囊枕</v>
          </cell>
          <cell r="D8428" t="str">
            <v>居家布艺</v>
          </cell>
          <cell r="E8428" t="str">
            <v>是</v>
          </cell>
          <cell r="F8428" t="str">
            <v>否</v>
          </cell>
          <cell r="G8428" t="str">
            <v>23*21*11</v>
          </cell>
          <cell r="H8428" t="str">
            <v>41*60</v>
          </cell>
          <cell r="I8428" t="str">
            <v/>
          </cell>
          <cell r="J8428" t="str">
            <v>件</v>
          </cell>
          <cell r="K8428" t="str">
            <v/>
          </cell>
          <cell r="L8428" t="str">
            <v/>
          </cell>
          <cell r="M8428" t="str">
            <v>22.00</v>
          </cell>
        </row>
        <row r="8429">
          <cell r="A8429" t="str">
            <v>JNZF3F6BS17</v>
          </cell>
          <cell r="B8429" t="str">
            <v>胶囊枕收纳盒云朵眼罩耳塞</v>
          </cell>
          <cell r="C8429" t="str">
            <v>JNZF3F6BS17-胶囊枕</v>
          </cell>
          <cell r="D8429" t="str">
            <v>居家布艺</v>
          </cell>
          <cell r="E8429" t="str">
            <v>是</v>
          </cell>
          <cell r="F8429" t="str">
            <v>否</v>
          </cell>
          <cell r="G8429" t="str">
            <v>23*21*11</v>
          </cell>
          <cell r="H8429" t="str">
            <v>41*60</v>
          </cell>
          <cell r="I8429" t="str">
            <v/>
          </cell>
          <cell r="J8429" t="str">
            <v>件</v>
          </cell>
          <cell r="K8429" t="str">
            <v/>
          </cell>
          <cell r="L8429" t="str">
            <v/>
          </cell>
          <cell r="M8429" t="str">
            <v>26.00</v>
          </cell>
        </row>
        <row r="8430">
          <cell r="A8430" t="str">
            <v>JNZF3F6MS18</v>
          </cell>
          <cell r="B8430" t="str">
            <v>胶囊枕收纳盒云朵眼罩耳塞</v>
          </cell>
          <cell r="C8430" t="str">
            <v>JNZF3F6MS18-胶囊枕</v>
          </cell>
          <cell r="D8430" t="str">
            <v>居家布艺</v>
          </cell>
          <cell r="E8430" t="str">
            <v>是</v>
          </cell>
          <cell r="F8430" t="str">
            <v>否</v>
          </cell>
          <cell r="G8430" t="str">
            <v>23*21*11</v>
          </cell>
          <cell r="H8430" t="str">
            <v>41*60</v>
          </cell>
          <cell r="I8430" t="str">
            <v/>
          </cell>
          <cell r="J8430" t="str">
            <v>件</v>
          </cell>
          <cell r="K8430" t="str">
            <v/>
          </cell>
          <cell r="L8430" t="str">
            <v/>
          </cell>
          <cell r="M8430" t="str">
            <v>26.00</v>
          </cell>
        </row>
        <row r="8431">
          <cell r="A8431" t="str">
            <v>JNZF3F6HS19</v>
          </cell>
          <cell r="B8431" t="str">
            <v>胶囊枕收纳盒云朵眼罩耳塞</v>
          </cell>
          <cell r="C8431" t="str">
            <v>JNZF3F6HS19-胶囊枕</v>
          </cell>
          <cell r="D8431" t="str">
            <v>居家布艺</v>
          </cell>
          <cell r="E8431" t="str">
            <v>是</v>
          </cell>
          <cell r="F8431" t="str">
            <v>否</v>
          </cell>
          <cell r="G8431" t="str">
            <v>23*21*11</v>
          </cell>
          <cell r="H8431" t="str">
            <v>41*60</v>
          </cell>
          <cell r="I8431" t="str">
            <v/>
          </cell>
          <cell r="J8431" t="str">
            <v>件</v>
          </cell>
          <cell r="K8431" t="str">
            <v/>
          </cell>
          <cell r="L8431" t="str">
            <v/>
          </cell>
          <cell r="M8431" t="str">
            <v>26.00</v>
          </cell>
        </row>
        <row r="8432">
          <cell r="A8432" t="str">
            <v>JNZF3F6ZS20</v>
          </cell>
          <cell r="B8432" t="str">
            <v>胶囊枕收纳盒云朵眼罩耳塞</v>
          </cell>
          <cell r="C8432" t="str">
            <v>JNZF3F6ZS20-胶囊枕</v>
          </cell>
          <cell r="D8432" t="str">
            <v>居家布艺</v>
          </cell>
          <cell r="E8432" t="str">
            <v>是</v>
          </cell>
          <cell r="F8432" t="str">
            <v>否</v>
          </cell>
          <cell r="G8432" t="str">
            <v>23*21*11</v>
          </cell>
          <cell r="H8432" t="str">
            <v>41*60</v>
          </cell>
          <cell r="I8432" t="str">
            <v/>
          </cell>
          <cell r="J8432" t="str">
            <v>件</v>
          </cell>
          <cell r="K8432" t="str">
            <v/>
          </cell>
          <cell r="L8432" t="str">
            <v/>
          </cell>
          <cell r="M8432" t="str">
            <v>26.00</v>
          </cell>
        </row>
        <row r="8433">
          <cell r="A8433" t="str">
            <v>JNZF11BS21</v>
          </cell>
          <cell r="B8433" t="str">
            <v>胶囊枕收纳盒</v>
          </cell>
          <cell r="C8433" t="str">
            <v>JNZF11BS21-胶囊枕</v>
          </cell>
          <cell r="D8433" t="str">
            <v>居家布艺</v>
          </cell>
          <cell r="E8433" t="str">
            <v>是</v>
          </cell>
          <cell r="F8433" t="str">
            <v>否</v>
          </cell>
          <cell r="G8433" t="str">
            <v>23*21*11</v>
          </cell>
          <cell r="H8433" t="str">
            <v>41*60</v>
          </cell>
          <cell r="I8433" t="str">
            <v/>
          </cell>
          <cell r="J8433" t="str">
            <v>件</v>
          </cell>
          <cell r="K8433" t="str">
            <v/>
          </cell>
          <cell r="L8433" t="str">
            <v/>
          </cell>
          <cell r="M8433" t="str">
            <v>22.00</v>
          </cell>
        </row>
        <row r="8434">
          <cell r="A8434" t="str">
            <v>JNZF11MS22</v>
          </cell>
          <cell r="B8434" t="str">
            <v>胶囊枕收纳盒</v>
          </cell>
          <cell r="C8434" t="str">
            <v>JNZF11MS22-胶囊枕</v>
          </cell>
          <cell r="D8434" t="str">
            <v>居家布艺</v>
          </cell>
          <cell r="E8434" t="str">
            <v>是</v>
          </cell>
          <cell r="F8434" t="str">
            <v>否</v>
          </cell>
          <cell r="G8434" t="str">
            <v>23*21*11</v>
          </cell>
          <cell r="H8434" t="str">
            <v>41*60</v>
          </cell>
          <cell r="I8434" t="str">
            <v/>
          </cell>
          <cell r="J8434" t="str">
            <v>件</v>
          </cell>
          <cell r="K8434" t="str">
            <v/>
          </cell>
          <cell r="L8434" t="str">
            <v/>
          </cell>
          <cell r="M8434" t="str">
            <v>22.00</v>
          </cell>
        </row>
        <row r="8435">
          <cell r="A8435" t="str">
            <v>JNZF11HS23</v>
          </cell>
          <cell r="B8435" t="str">
            <v>胶囊枕收纳盒</v>
          </cell>
          <cell r="C8435" t="str">
            <v>JNZF11HS23-胶囊枕</v>
          </cell>
          <cell r="D8435" t="str">
            <v>居家布艺</v>
          </cell>
          <cell r="E8435" t="str">
            <v>是</v>
          </cell>
          <cell r="F8435" t="str">
            <v>否</v>
          </cell>
          <cell r="G8435" t="str">
            <v>23*21*11</v>
          </cell>
          <cell r="H8435" t="str">
            <v>41*60</v>
          </cell>
          <cell r="I8435" t="str">
            <v/>
          </cell>
          <cell r="J8435" t="str">
            <v>件</v>
          </cell>
          <cell r="K8435" t="str">
            <v/>
          </cell>
          <cell r="L8435" t="str">
            <v/>
          </cell>
          <cell r="M8435" t="str">
            <v>22.00</v>
          </cell>
        </row>
        <row r="8436">
          <cell r="A8436" t="str">
            <v>JNZF11JDBS30</v>
          </cell>
          <cell r="B8436" t="str">
            <v>胶囊枕收纳盒肩带</v>
          </cell>
          <cell r="C8436" t="str">
            <v>JNZF11JDBS30-胶囊枕</v>
          </cell>
          <cell r="D8436" t="str">
            <v>居家布艺</v>
          </cell>
          <cell r="E8436" t="str">
            <v>是</v>
          </cell>
          <cell r="F8436" t="str">
            <v>否</v>
          </cell>
          <cell r="G8436" t="str">
            <v>23*21*11</v>
          </cell>
          <cell r="H8436" t="str">
            <v>41*60</v>
          </cell>
          <cell r="I8436" t="str">
            <v/>
          </cell>
          <cell r="J8436" t="str">
            <v>件</v>
          </cell>
          <cell r="K8436" t="str">
            <v/>
          </cell>
          <cell r="L8436" t="str">
            <v/>
          </cell>
          <cell r="M8436" t="str">
            <v>25.00</v>
          </cell>
        </row>
        <row r="8437">
          <cell r="A8437" t="str">
            <v>JNZF11JDMS31</v>
          </cell>
          <cell r="B8437" t="str">
            <v>胶囊枕收纳盒肩带</v>
          </cell>
          <cell r="C8437" t="str">
            <v>JNZF11JDMS31-胶囊枕</v>
          </cell>
          <cell r="D8437" t="str">
            <v>居家布艺</v>
          </cell>
          <cell r="E8437" t="str">
            <v>是</v>
          </cell>
          <cell r="F8437" t="str">
            <v>否</v>
          </cell>
          <cell r="G8437" t="str">
            <v>23*21*11</v>
          </cell>
          <cell r="H8437" t="str">
            <v>41*60</v>
          </cell>
          <cell r="I8437" t="str">
            <v/>
          </cell>
          <cell r="J8437" t="str">
            <v>件</v>
          </cell>
          <cell r="K8437" t="str">
            <v/>
          </cell>
          <cell r="L8437" t="str">
            <v/>
          </cell>
          <cell r="M8437" t="str">
            <v>25.00</v>
          </cell>
        </row>
        <row r="8438">
          <cell r="A8438" t="str">
            <v>JNZF11JDHS32</v>
          </cell>
          <cell r="B8438" t="str">
            <v>胶囊枕收纳盒肩带</v>
          </cell>
          <cell r="C8438" t="str">
            <v>JNZF11JDHS32-胶囊枕</v>
          </cell>
          <cell r="D8438" t="str">
            <v>居家布艺</v>
          </cell>
          <cell r="E8438" t="str">
            <v>是</v>
          </cell>
          <cell r="F8438" t="str">
            <v>否</v>
          </cell>
          <cell r="G8438" t="str">
            <v>23*21*11</v>
          </cell>
          <cell r="H8438" t="str">
            <v>41*60</v>
          </cell>
          <cell r="I8438" t="str">
            <v/>
          </cell>
          <cell r="J8438" t="str">
            <v>件</v>
          </cell>
          <cell r="K8438" t="str">
            <v/>
          </cell>
          <cell r="L8438" t="str">
            <v/>
          </cell>
          <cell r="M8438" t="str">
            <v>25.00</v>
          </cell>
        </row>
        <row r="8439">
          <cell r="A8439" t="str">
            <v>JNZF11F7BS24</v>
          </cell>
          <cell r="B8439" t="str">
            <v>胶囊枕收纳盒黑色眼罩耳塞</v>
          </cell>
          <cell r="C8439" t="str">
            <v>JNZF11F7BS24-胶囊枕</v>
          </cell>
          <cell r="D8439" t="str">
            <v>居家布艺</v>
          </cell>
          <cell r="E8439" t="str">
            <v>是</v>
          </cell>
          <cell r="F8439" t="str">
            <v>否</v>
          </cell>
          <cell r="G8439" t="str">
            <v>23*21*11</v>
          </cell>
          <cell r="H8439" t="str">
            <v>41*60</v>
          </cell>
          <cell r="I8439" t="str">
            <v/>
          </cell>
          <cell r="J8439" t="str">
            <v>件</v>
          </cell>
          <cell r="K8439" t="str">
            <v/>
          </cell>
          <cell r="L8439" t="str">
            <v/>
          </cell>
          <cell r="M8439" t="str">
            <v>24.00</v>
          </cell>
        </row>
        <row r="8440">
          <cell r="A8440" t="str">
            <v>JNZF11F7MS25</v>
          </cell>
          <cell r="B8440" t="str">
            <v>胶囊枕收纳盒黑色眼罩耳塞</v>
          </cell>
          <cell r="C8440" t="str">
            <v>JNZF11F7MS25-胶囊枕</v>
          </cell>
          <cell r="D8440" t="str">
            <v>居家布艺</v>
          </cell>
          <cell r="E8440" t="str">
            <v>是</v>
          </cell>
          <cell r="F8440" t="str">
            <v>否</v>
          </cell>
          <cell r="G8440" t="str">
            <v>23*21*11</v>
          </cell>
          <cell r="H8440" t="str">
            <v>41*60</v>
          </cell>
          <cell r="I8440" t="str">
            <v/>
          </cell>
          <cell r="J8440" t="str">
            <v>件</v>
          </cell>
          <cell r="K8440" t="str">
            <v/>
          </cell>
          <cell r="L8440" t="str">
            <v/>
          </cell>
          <cell r="M8440" t="str">
            <v>24.00</v>
          </cell>
        </row>
        <row r="8441">
          <cell r="A8441" t="str">
            <v>JNZF11F7HS26</v>
          </cell>
          <cell r="B8441" t="str">
            <v>胶囊枕收纳盒黑色眼罩耳塞</v>
          </cell>
          <cell r="C8441" t="str">
            <v>JNZF11F7HS26-胶囊枕</v>
          </cell>
          <cell r="D8441" t="str">
            <v>居家布艺</v>
          </cell>
          <cell r="E8441" t="str">
            <v>是</v>
          </cell>
          <cell r="F8441" t="str">
            <v>否</v>
          </cell>
          <cell r="G8441" t="str">
            <v>23*21*11</v>
          </cell>
          <cell r="H8441" t="str">
            <v>41*60</v>
          </cell>
          <cell r="I8441" t="str">
            <v/>
          </cell>
          <cell r="J8441" t="str">
            <v>件</v>
          </cell>
          <cell r="K8441" t="str">
            <v/>
          </cell>
          <cell r="L8441" t="str">
            <v/>
          </cell>
          <cell r="M8441" t="str">
            <v>24.00</v>
          </cell>
        </row>
        <row r="8442">
          <cell r="A8442" t="str">
            <v>JNZF11F7JDBS33</v>
          </cell>
          <cell r="B8442" t="str">
            <v>胶囊枕收纳盒黑色眼罩耳塞肩带</v>
          </cell>
          <cell r="C8442" t="str">
            <v>JNZF11F7JDBS33-胶囊枕</v>
          </cell>
          <cell r="D8442" t="str">
            <v>居家布艺</v>
          </cell>
          <cell r="E8442" t="str">
            <v>是</v>
          </cell>
          <cell r="F8442" t="str">
            <v>否</v>
          </cell>
          <cell r="G8442" t="str">
            <v>23*21*11</v>
          </cell>
          <cell r="H8442" t="str">
            <v>41*60</v>
          </cell>
          <cell r="I8442" t="str">
            <v/>
          </cell>
          <cell r="J8442" t="str">
            <v>件</v>
          </cell>
          <cell r="K8442" t="str">
            <v/>
          </cell>
          <cell r="L8442" t="str">
            <v/>
          </cell>
          <cell r="M8442" t="str">
            <v>27.00</v>
          </cell>
        </row>
        <row r="8443">
          <cell r="A8443" t="str">
            <v>JNZF11F7JDMS34</v>
          </cell>
          <cell r="B8443" t="str">
            <v>胶囊枕收纳盒黑色眼罩耳塞肩带</v>
          </cell>
          <cell r="C8443" t="str">
            <v>JNZF11F7JDMS34-胶囊枕</v>
          </cell>
          <cell r="D8443" t="str">
            <v>居家布艺</v>
          </cell>
          <cell r="E8443" t="str">
            <v>是</v>
          </cell>
          <cell r="F8443" t="str">
            <v>否</v>
          </cell>
          <cell r="G8443" t="str">
            <v>23*21*11</v>
          </cell>
          <cell r="H8443" t="str">
            <v>41*60</v>
          </cell>
          <cell r="I8443" t="str">
            <v/>
          </cell>
          <cell r="J8443" t="str">
            <v>件</v>
          </cell>
          <cell r="K8443" t="str">
            <v/>
          </cell>
          <cell r="L8443" t="str">
            <v/>
          </cell>
          <cell r="M8443" t="str">
            <v>27.00</v>
          </cell>
        </row>
        <row r="8444">
          <cell r="A8444" t="str">
            <v>JNZF11F7JDHS35</v>
          </cell>
          <cell r="B8444" t="str">
            <v>胶囊枕收纳盒黑色眼罩耳塞肩带</v>
          </cell>
          <cell r="C8444" t="str">
            <v>JNZF11F7JDHS35-胶囊枕</v>
          </cell>
          <cell r="D8444" t="str">
            <v>居家布艺</v>
          </cell>
          <cell r="E8444" t="str">
            <v>是</v>
          </cell>
          <cell r="F8444" t="str">
            <v>否</v>
          </cell>
          <cell r="G8444" t="str">
            <v>23*21*11</v>
          </cell>
          <cell r="H8444" t="str">
            <v>41*60</v>
          </cell>
          <cell r="I8444" t="str">
            <v/>
          </cell>
          <cell r="J8444" t="str">
            <v>件</v>
          </cell>
          <cell r="K8444" t="str">
            <v/>
          </cell>
          <cell r="L8444" t="str">
            <v/>
          </cell>
          <cell r="M8444" t="str">
            <v>27.00</v>
          </cell>
        </row>
        <row r="8445">
          <cell r="A8445" t="str">
            <v>JNZF11F6BS27</v>
          </cell>
          <cell r="B8445" t="str">
            <v>胶囊枕收纳盒云朵眼罩耳塞</v>
          </cell>
          <cell r="C8445" t="str">
            <v>JNZF11F6BS27-胶囊枕</v>
          </cell>
          <cell r="D8445" t="str">
            <v>居家布艺</v>
          </cell>
          <cell r="E8445" t="str">
            <v>是</v>
          </cell>
          <cell r="F8445" t="str">
            <v>否</v>
          </cell>
          <cell r="G8445" t="str">
            <v>23*21*11</v>
          </cell>
          <cell r="H8445" t="str">
            <v>41*60</v>
          </cell>
          <cell r="I8445" t="str">
            <v/>
          </cell>
          <cell r="J8445" t="str">
            <v>件</v>
          </cell>
          <cell r="K8445" t="str">
            <v/>
          </cell>
          <cell r="L8445" t="str">
            <v/>
          </cell>
          <cell r="M8445" t="str">
            <v>26.00</v>
          </cell>
        </row>
        <row r="8446">
          <cell r="A8446" t="str">
            <v>JNZF11F6MS28</v>
          </cell>
          <cell r="B8446" t="str">
            <v>胶囊枕收纳盒云朵眼罩耳塞</v>
          </cell>
          <cell r="C8446" t="str">
            <v>JNZF11F6MS28-胶囊枕</v>
          </cell>
          <cell r="D8446" t="str">
            <v>居家布艺</v>
          </cell>
          <cell r="E8446" t="str">
            <v>是</v>
          </cell>
          <cell r="F8446" t="str">
            <v>否</v>
          </cell>
          <cell r="G8446" t="str">
            <v>23*21*11</v>
          </cell>
          <cell r="H8446" t="str">
            <v>41*60</v>
          </cell>
          <cell r="I8446" t="str">
            <v/>
          </cell>
          <cell r="J8446" t="str">
            <v>件</v>
          </cell>
          <cell r="K8446" t="str">
            <v/>
          </cell>
          <cell r="L8446" t="str">
            <v/>
          </cell>
          <cell r="M8446" t="str">
            <v>26.00</v>
          </cell>
        </row>
        <row r="8447">
          <cell r="A8447" t="str">
            <v>JNZF11F6HS29</v>
          </cell>
          <cell r="B8447" t="str">
            <v>胶囊枕收纳盒云朵眼罩耳塞</v>
          </cell>
          <cell r="C8447" t="str">
            <v>JNZF11F6HS29-胶囊枕</v>
          </cell>
          <cell r="D8447" t="str">
            <v>居家布艺</v>
          </cell>
          <cell r="E8447" t="str">
            <v>是</v>
          </cell>
          <cell r="F8447" t="str">
            <v>否</v>
          </cell>
          <cell r="G8447" t="str">
            <v>23*21*11</v>
          </cell>
          <cell r="H8447" t="str">
            <v>41*60</v>
          </cell>
          <cell r="I8447" t="str">
            <v/>
          </cell>
          <cell r="J8447" t="str">
            <v>件</v>
          </cell>
          <cell r="K8447" t="str">
            <v/>
          </cell>
          <cell r="L8447" t="str">
            <v/>
          </cell>
          <cell r="M8447" t="str">
            <v>26.00</v>
          </cell>
        </row>
        <row r="8448">
          <cell r="A8448" t="str">
            <v>JNZF11F6JDBS36</v>
          </cell>
          <cell r="B8448" t="str">
            <v>胶囊枕收纳盒云朵眼罩耳塞肩带</v>
          </cell>
          <cell r="C8448" t="str">
            <v>JNZF11F6JDBS36-胶囊枕</v>
          </cell>
          <cell r="D8448" t="str">
            <v>居家布艺</v>
          </cell>
          <cell r="E8448" t="str">
            <v>是</v>
          </cell>
          <cell r="F8448" t="str">
            <v>否</v>
          </cell>
          <cell r="G8448" t="str">
            <v>23*21*11</v>
          </cell>
          <cell r="H8448" t="str">
            <v>41*60</v>
          </cell>
          <cell r="I8448" t="str">
            <v/>
          </cell>
          <cell r="J8448" t="str">
            <v>件</v>
          </cell>
          <cell r="K8448" t="str">
            <v/>
          </cell>
          <cell r="L8448" t="str">
            <v/>
          </cell>
          <cell r="M8448" t="str">
            <v>29.00</v>
          </cell>
        </row>
        <row r="8449">
          <cell r="A8449" t="str">
            <v>JNZF11F6JDMS37</v>
          </cell>
          <cell r="B8449" t="str">
            <v>胶囊枕收纳盒云朵眼罩耳塞肩带</v>
          </cell>
          <cell r="C8449" t="str">
            <v>JNZF11F6JDMS37-胶囊枕</v>
          </cell>
          <cell r="D8449" t="str">
            <v>居家布艺</v>
          </cell>
          <cell r="E8449" t="str">
            <v>是</v>
          </cell>
          <cell r="F8449" t="str">
            <v>否</v>
          </cell>
          <cell r="G8449" t="str">
            <v>23*21*11</v>
          </cell>
          <cell r="H8449" t="str">
            <v>41*60</v>
          </cell>
          <cell r="I8449" t="str">
            <v/>
          </cell>
          <cell r="J8449" t="str">
            <v>件</v>
          </cell>
          <cell r="K8449" t="str">
            <v/>
          </cell>
          <cell r="L8449" t="str">
            <v/>
          </cell>
          <cell r="M8449" t="str">
            <v>29.00</v>
          </cell>
        </row>
        <row r="8450">
          <cell r="A8450" t="str">
            <v>JNZF11F6JDHS38</v>
          </cell>
          <cell r="B8450" t="str">
            <v>胶囊枕收纳盒云朵眼罩耳塞肩带</v>
          </cell>
          <cell r="C8450" t="str">
            <v>JNZF11F6JDHS38-胶囊枕</v>
          </cell>
          <cell r="D8450" t="str">
            <v>居家布艺</v>
          </cell>
          <cell r="E8450" t="str">
            <v>是</v>
          </cell>
          <cell r="F8450" t="str">
            <v>否</v>
          </cell>
          <cell r="G8450" t="str">
            <v>23*21*11</v>
          </cell>
          <cell r="H8450" t="str">
            <v>41*60</v>
          </cell>
          <cell r="I8450" t="str">
            <v/>
          </cell>
          <cell r="J8450" t="str">
            <v>件</v>
          </cell>
          <cell r="K8450" t="str">
            <v/>
          </cell>
          <cell r="L8450" t="str">
            <v/>
          </cell>
          <cell r="M8450" t="str">
            <v>29.00</v>
          </cell>
        </row>
        <row r="8451">
          <cell r="A8451" t="str">
            <v>HJCTKMS01</v>
          </cell>
          <cell r="B8451" t="str">
            <v>护颈床头靠基础款</v>
          </cell>
          <cell r="C8451" t="str">
            <v>HJCTKMS01-护颈床头靠</v>
          </cell>
          <cell r="D8451" t="str">
            <v>居家布艺</v>
          </cell>
          <cell r="E8451" t="str">
            <v>是</v>
          </cell>
          <cell r="F8451" t="str">
            <v>否</v>
          </cell>
          <cell r="G8451" t="str">
            <v/>
          </cell>
          <cell r="H8451" t="str">
            <v>50*70</v>
          </cell>
          <cell r="I8451" t="str">
            <v/>
          </cell>
          <cell r="J8451" t="str">
            <v>件</v>
          </cell>
          <cell r="K8451" t="str">
            <v/>
          </cell>
          <cell r="L8451" t="str">
            <v/>
          </cell>
          <cell r="M8451" t="str">
            <v>40.00</v>
          </cell>
        </row>
        <row r="8452">
          <cell r="A8452" t="str">
            <v>HJCTKLS02</v>
          </cell>
          <cell r="B8452" t="str">
            <v>护颈床头靠基础款</v>
          </cell>
          <cell r="C8452" t="str">
            <v>HJCTKLS02-护颈床头靠</v>
          </cell>
          <cell r="D8452" t="str">
            <v>居家布艺</v>
          </cell>
          <cell r="E8452" t="str">
            <v>是</v>
          </cell>
          <cell r="F8452" t="str">
            <v>否</v>
          </cell>
          <cell r="G8452" t="str">
            <v/>
          </cell>
          <cell r="H8452" t="str">
            <v>50*70</v>
          </cell>
          <cell r="I8452" t="str">
            <v/>
          </cell>
          <cell r="J8452" t="str">
            <v>件</v>
          </cell>
          <cell r="K8452" t="str">
            <v/>
          </cell>
          <cell r="L8452" t="str">
            <v/>
          </cell>
          <cell r="M8452" t="str">
            <v>40.00</v>
          </cell>
        </row>
        <row r="8453">
          <cell r="A8453" t="str">
            <v>HJCTKSH03</v>
          </cell>
          <cell r="B8453" t="str">
            <v>护颈床头靠基础款</v>
          </cell>
          <cell r="C8453" t="str">
            <v>HJCTKSH03-护颈床头靠</v>
          </cell>
          <cell r="D8453" t="str">
            <v>居家布艺</v>
          </cell>
          <cell r="E8453" t="str">
            <v>是</v>
          </cell>
          <cell r="F8453" t="str">
            <v>否</v>
          </cell>
          <cell r="G8453" t="str">
            <v/>
          </cell>
          <cell r="H8453" t="str">
            <v>50*70</v>
          </cell>
          <cell r="I8453" t="str">
            <v/>
          </cell>
          <cell r="J8453" t="str">
            <v>件</v>
          </cell>
          <cell r="K8453" t="str">
            <v/>
          </cell>
          <cell r="L8453" t="str">
            <v/>
          </cell>
          <cell r="M8453" t="str">
            <v>40.00</v>
          </cell>
        </row>
        <row r="8454">
          <cell r="A8454" t="str">
            <v>HJCTKQH04</v>
          </cell>
          <cell r="B8454" t="str">
            <v>护颈床头靠基础款</v>
          </cell>
          <cell r="C8454" t="str">
            <v>HJCTKQH04-护颈床头靠</v>
          </cell>
          <cell r="D8454" t="str">
            <v>居家布艺</v>
          </cell>
          <cell r="E8454" t="str">
            <v>是</v>
          </cell>
          <cell r="F8454" t="str">
            <v>否</v>
          </cell>
          <cell r="G8454" t="str">
            <v/>
          </cell>
          <cell r="H8454" t="str">
            <v>50*70</v>
          </cell>
          <cell r="I8454" t="str">
            <v/>
          </cell>
          <cell r="J8454" t="str">
            <v>件</v>
          </cell>
          <cell r="K8454" t="str">
            <v/>
          </cell>
          <cell r="L8454" t="str">
            <v/>
          </cell>
          <cell r="M8454" t="str">
            <v>40.00</v>
          </cell>
        </row>
        <row r="8455">
          <cell r="A8455" t="str">
            <v>HJCTKTJKMS05</v>
          </cell>
          <cell r="B8455" t="str">
            <v>护颈床头靠调节款</v>
          </cell>
          <cell r="C8455" t="str">
            <v>HJCTKTJKMS05-护颈床头靠</v>
          </cell>
          <cell r="D8455" t="str">
            <v>居家布艺</v>
          </cell>
          <cell r="E8455" t="str">
            <v>是</v>
          </cell>
          <cell r="F8455" t="str">
            <v>否</v>
          </cell>
          <cell r="G8455" t="str">
            <v/>
          </cell>
          <cell r="H8455" t="str">
            <v>50*70</v>
          </cell>
          <cell r="I8455" t="str">
            <v/>
          </cell>
          <cell r="J8455" t="str">
            <v>件</v>
          </cell>
          <cell r="K8455" t="str">
            <v/>
          </cell>
          <cell r="L8455" t="str">
            <v/>
          </cell>
          <cell r="M8455" t="str">
            <v>55.00</v>
          </cell>
        </row>
        <row r="8456">
          <cell r="A8456" t="str">
            <v>HJCTKTJKLS06</v>
          </cell>
          <cell r="B8456" t="str">
            <v>护颈床头靠调节款</v>
          </cell>
          <cell r="C8456" t="str">
            <v>HJCTKTJKLS06-护颈床头靠</v>
          </cell>
          <cell r="D8456" t="str">
            <v>居家布艺</v>
          </cell>
          <cell r="E8456" t="str">
            <v>是</v>
          </cell>
          <cell r="F8456" t="str">
            <v>否</v>
          </cell>
          <cell r="G8456" t="str">
            <v/>
          </cell>
          <cell r="H8456" t="str">
            <v>50*70</v>
          </cell>
          <cell r="I8456" t="str">
            <v/>
          </cell>
          <cell r="J8456" t="str">
            <v>件</v>
          </cell>
          <cell r="K8456" t="str">
            <v/>
          </cell>
          <cell r="L8456" t="str">
            <v/>
          </cell>
          <cell r="M8456" t="str">
            <v>55.00</v>
          </cell>
        </row>
        <row r="8457">
          <cell r="A8457" t="str">
            <v>HJCTKTJKSH07</v>
          </cell>
          <cell r="B8457" t="str">
            <v>护颈床头靠调节款</v>
          </cell>
          <cell r="C8457" t="str">
            <v>HJCTKTJKSH07-护颈床头靠</v>
          </cell>
          <cell r="D8457" t="str">
            <v>居家布艺</v>
          </cell>
          <cell r="E8457" t="str">
            <v>是</v>
          </cell>
          <cell r="F8457" t="str">
            <v>否</v>
          </cell>
          <cell r="G8457" t="str">
            <v/>
          </cell>
          <cell r="H8457" t="str">
            <v>50*70</v>
          </cell>
          <cell r="I8457" t="str">
            <v/>
          </cell>
          <cell r="J8457" t="str">
            <v>件</v>
          </cell>
          <cell r="K8457" t="str">
            <v/>
          </cell>
          <cell r="L8457" t="str">
            <v/>
          </cell>
          <cell r="M8457" t="str">
            <v>55.00</v>
          </cell>
        </row>
        <row r="8458">
          <cell r="A8458" t="str">
            <v>HJCTKTJKQH08</v>
          </cell>
          <cell r="B8458" t="str">
            <v>护颈床头靠调节款</v>
          </cell>
          <cell r="C8458" t="str">
            <v>HJCTKTJKQH08-护颈床头靠</v>
          </cell>
          <cell r="D8458" t="str">
            <v>居家布艺</v>
          </cell>
          <cell r="E8458" t="str">
            <v>是</v>
          </cell>
          <cell r="F8458" t="str">
            <v>否</v>
          </cell>
          <cell r="G8458" t="str">
            <v/>
          </cell>
          <cell r="H8458" t="str">
            <v>50*70</v>
          </cell>
          <cell r="I8458" t="str">
            <v/>
          </cell>
          <cell r="J8458" t="str">
            <v>件</v>
          </cell>
          <cell r="K8458" t="str">
            <v/>
          </cell>
          <cell r="L8458" t="str">
            <v/>
          </cell>
          <cell r="M8458" t="str">
            <v>55.00</v>
          </cell>
        </row>
        <row r="8459">
          <cell r="A8459" t="str">
            <v>HJCTKTJKDXZMS09</v>
          </cell>
          <cell r="B8459" t="str">
            <v>护颈床头靠调节款带小枕头</v>
          </cell>
          <cell r="C8459" t="str">
            <v>HJCTKTJKDXZMS09-护颈床头靠</v>
          </cell>
          <cell r="D8459" t="str">
            <v>居家布艺</v>
          </cell>
          <cell r="E8459" t="str">
            <v>是</v>
          </cell>
          <cell r="F8459" t="str">
            <v>否</v>
          </cell>
          <cell r="G8459" t="str">
            <v/>
          </cell>
          <cell r="H8459" t="str">
            <v>50*70</v>
          </cell>
          <cell r="I8459" t="str">
            <v/>
          </cell>
          <cell r="J8459" t="str">
            <v>件</v>
          </cell>
          <cell r="K8459" t="str">
            <v/>
          </cell>
          <cell r="L8459" t="str">
            <v/>
          </cell>
          <cell r="M8459" t="str">
            <v>65.00</v>
          </cell>
        </row>
        <row r="8460">
          <cell r="A8460" t="str">
            <v>HJCTKTJKDXZLS10</v>
          </cell>
          <cell r="B8460" t="str">
            <v>护颈床头靠调节款带小枕头</v>
          </cell>
          <cell r="C8460" t="str">
            <v>HJCTKTJKDXZLS10-护颈床头靠</v>
          </cell>
          <cell r="D8460" t="str">
            <v>居家布艺</v>
          </cell>
          <cell r="E8460" t="str">
            <v>是</v>
          </cell>
          <cell r="F8460" t="str">
            <v>否</v>
          </cell>
          <cell r="G8460" t="str">
            <v/>
          </cell>
          <cell r="H8460" t="str">
            <v>50*70</v>
          </cell>
          <cell r="I8460" t="str">
            <v/>
          </cell>
          <cell r="J8460" t="str">
            <v>件</v>
          </cell>
          <cell r="K8460" t="str">
            <v/>
          </cell>
          <cell r="L8460" t="str">
            <v/>
          </cell>
          <cell r="M8460" t="str">
            <v>65.00</v>
          </cell>
        </row>
        <row r="8461">
          <cell r="A8461" t="str">
            <v>HJCTKTJKDXZSH11</v>
          </cell>
          <cell r="B8461" t="str">
            <v>护颈床头靠调节款带小枕头</v>
          </cell>
          <cell r="C8461" t="str">
            <v>HJCTKTJKDXZSH11-护颈床头靠</v>
          </cell>
          <cell r="D8461" t="str">
            <v>居家布艺</v>
          </cell>
          <cell r="E8461" t="str">
            <v>是</v>
          </cell>
          <cell r="F8461" t="str">
            <v>否</v>
          </cell>
          <cell r="G8461" t="str">
            <v/>
          </cell>
          <cell r="H8461" t="str">
            <v>50*70</v>
          </cell>
          <cell r="I8461" t="str">
            <v/>
          </cell>
          <cell r="J8461" t="str">
            <v>件</v>
          </cell>
          <cell r="K8461" t="str">
            <v/>
          </cell>
          <cell r="L8461" t="str">
            <v/>
          </cell>
          <cell r="M8461" t="str">
            <v>65.00</v>
          </cell>
        </row>
        <row r="8462">
          <cell r="A8462" t="str">
            <v>HJCTKTJKDXZQH12</v>
          </cell>
          <cell r="B8462" t="str">
            <v>护颈床头靠调节款带小枕头</v>
          </cell>
          <cell r="C8462" t="str">
            <v>HJCTKTJKDXZQH12-护颈床头靠</v>
          </cell>
          <cell r="D8462" t="str">
            <v>居家布艺</v>
          </cell>
          <cell r="E8462" t="str">
            <v>是</v>
          </cell>
          <cell r="F8462" t="str">
            <v>否</v>
          </cell>
          <cell r="G8462" t="str">
            <v/>
          </cell>
          <cell r="H8462" t="str">
            <v>50*70</v>
          </cell>
          <cell r="I8462" t="str">
            <v/>
          </cell>
          <cell r="J8462" t="str">
            <v>件</v>
          </cell>
          <cell r="K8462" t="str">
            <v/>
          </cell>
          <cell r="L8462" t="str">
            <v/>
          </cell>
          <cell r="M8462" t="str">
            <v>65.00</v>
          </cell>
        </row>
        <row r="8463">
          <cell r="A8463" t="str">
            <v>男朋友枕凉感粉</v>
          </cell>
          <cell r="B8463" t="str">
            <v>凉感男朋友枕110</v>
          </cell>
          <cell r="C8463" t="str">
            <v>男朋友枕凉感粉-男朋友枕</v>
          </cell>
          <cell r="D8463" t="str">
            <v>居家布艺</v>
          </cell>
          <cell r="E8463" t="str">
            <v>是</v>
          </cell>
          <cell r="F8463" t="str">
            <v/>
          </cell>
          <cell r="G8463" t="str">
            <v>110*50cm</v>
          </cell>
          <cell r="H8463" t="str">
            <v/>
          </cell>
          <cell r="I8463" t="str">
            <v/>
          </cell>
          <cell r="J8463" t="str">
            <v>件</v>
          </cell>
          <cell r="K8463" t="str">
            <v/>
          </cell>
          <cell r="L8463" t="str">
            <v/>
          </cell>
          <cell r="M8463" t="str">
            <v>24.00</v>
          </cell>
        </row>
        <row r="8464">
          <cell r="A8464" t="str">
            <v>男朋友枕凉感灰</v>
          </cell>
          <cell r="B8464" t="str">
            <v>凉感男朋友枕110</v>
          </cell>
          <cell r="C8464" t="str">
            <v>男朋友枕凉感灰-男朋友枕</v>
          </cell>
          <cell r="D8464" t="str">
            <v>居家布艺</v>
          </cell>
          <cell r="E8464" t="str">
            <v>是</v>
          </cell>
          <cell r="F8464" t="str">
            <v/>
          </cell>
          <cell r="G8464" t="str">
            <v>110*50cm</v>
          </cell>
          <cell r="H8464" t="str">
            <v/>
          </cell>
          <cell r="I8464" t="str">
            <v/>
          </cell>
          <cell r="J8464" t="str">
            <v>件</v>
          </cell>
          <cell r="K8464" t="str">
            <v/>
          </cell>
          <cell r="L8464" t="str">
            <v/>
          </cell>
          <cell r="M8464" t="str">
            <v>24.00</v>
          </cell>
        </row>
        <row r="8465">
          <cell r="A8465" t="str">
            <v>男朋友枕凉感蓝</v>
          </cell>
          <cell r="B8465" t="str">
            <v>凉感男朋友枕110</v>
          </cell>
          <cell r="C8465" t="str">
            <v>男朋友枕凉感蓝-男朋友枕</v>
          </cell>
          <cell r="D8465" t="str">
            <v>居家布艺</v>
          </cell>
          <cell r="E8465" t="str">
            <v>是</v>
          </cell>
          <cell r="F8465" t="str">
            <v/>
          </cell>
          <cell r="G8465" t="str">
            <v>110*50cm</v>
          </cell>
          <cell r="H8465" t="str">
            <v/>
          </cell>
          <cell r="I8465" t="str">
            <v/>
          </cell>
          <cell r="J8465" t="str">
            <v>件</v>
          </cell>
          <cell r="K8465" t="str">
            <v/>
          </cell>
          <cell r="L8465" t="str">
            <v/>
          </cell>
          <cell r="M8465" t="str">
            <v>24.00</v>
          </cell>
        </row>
        <row r="8466">
          <cell r="A8466" t="str">
            <v>男朋友枕针织灰</v>
          </cell>
          <cell r="B8466" t="str">
            <v>针织男朋友枕110</v>
          </cell>
          <cell r="C8466" t="str">
            <v>男朋友枕针织灰-男朋友枕</v>
          </cell>
          <cell r="D8466" t="str">
            <v>居家布艺</v>
          </cell>
          <cell r="E8466" t="str">
            <v>是</v>
          </cell>
          <cell r="F8466" t="str">
            <v/>
          </cell>
          <cell r="G8466" t="str">
            <v>110*50cm</v>
          </cell>
          <cell r="H8466" t="str">
            <v/>
          </cell>
          <cell r="I8466" t="str">
            <v/>
          </cell>
          <cell r="J8466" t="str">
            <v>件</v>
          </cell>
          <cell r="K8466" t="str">
            <v/>
          </cell>
          <cell r="L8466" t="str">
            <v/>
          </cell>
          <cell r="M8466" t="str">
            <v>29.00</v>
          </cell>
        </row>
        <row r="8467">
          <cell r="A8467" t="str">
            <v>灯芯绒扶手轻盈款深灰85</v>
          </cell>
          <cell r="B8467" t="str">
            <v>灯芯绒扶手阅读枕无腰枕小号</v>
          </cell>
          <cell r="C8467" t="str">
            <v>灯芯绒扶手轻盈款深灰85-灯芯绒扶手</v>
          </cell>
          <cell r="D8467" t="str">
            <v>居家布艺</v>
          </cell>
          <cell r="E8467" t="str">
            <v>是</v>
          </cell>
          <cell r="F8467" t="str">
            <v/>
          </cell>
          <cell r="G8467" t="str">
            <v>85*55*65</v>
          </cell>
          <cell r="H8467" t="str">
            <v/>
          </cell>
          <cell r="I8467" t="str">
            <v/>
          </cell>
          <cell r="J8467" t="str">
            <v>件</v>
          </cell>
          <cell r="K8467" t="str">
            <v/>
          </cell>
          <cell r="L8467" t="str">
            <v/>
          </cell>
          <cell r="M8467" t="str">
            <v>85.40</v>
          </cell>
        </row>
        <row r="8468">
          <cell r="A8468" t="str">
            <v>灯芯绒扶手深灰85</v>
          </cell>
          <cell r="B8468" t="str">
            <v>灯芯绒扶手阅读枕带腰枕小号</v>
          </cell>
          <cell r="C8468" t="str">
            <v>灯芯绒扶手深灰85-灯芯绒扶手</v>
          </cell>
          <cell r="D8468" t="str">
            <v>居家布艺</v>
          </cell>
          <cell r="E8468" t="str">
            <v>是</v>
          </cell>
          <cell r="F8468" t="str">
            <v/>
          </cell>
          <cell r="G8468" t="str">
            <v>85*55*65</v>
          </cell>
          <cell r="H8468" t="str">
            <v/>
          </cell>
          <cell r="I8468" t="str">
            <v/>
          </cell>
          <cell r="J8468" t="str">
            <v>件</v>
          </cell>
          <cell r="K8468" t="str">
            <v/>
          </cell>
          <cell r="L8468" t="str">
            <v/>
          </cell>
          <cell r="M8468" t="str">
            <v>94.40</v>
          </cell>
        </row>
        <row r="8469">
          <cell r="A8469" t="str">
            <v>灯芯绒扶手轻盈款深灰95</v>
          </cell>
          <cell r="B8469" t="str">
            <v>灯芯绒扶手阅读枕无腰枕大号</v>
          </cell>
          <cell r="C8469" t="str">
            <v>灯芯绒扶手轻盈款深灰95-灯芯绒扶手</v>
          </cell>
          <cell r="D8469" t="str">
            <v>居家布艺</v>
          </cell>
          <cell r="E8469" t="str">
            <v>是</v>
          </cell>
          <cell r="F8469" t="str">
            <v/>
          </cell>
          <cell r="G8469" t="str">
            <v>95*60*70</v>
          </cell>
          <cell r="H8469" t="str">
            <v/>
          </cell>
          <cell r="I8469" t="str">
            <v/>
          </cell>
          <cell r="J8469" t="str">
            <v>件</v>
          </cell>
          <cell r="K8469" t="str">
            <v/>
          </cell>
          <cell r="L8469" t="str">
            <v/>
          </cell>
          <cell r="M8469" t="str">
            <v>95.40</v>
          </cell>
        </row>
        <row r="8470">
          <cell r="A8470" t="str">
            <v>灯芯绒扶手深灰95</v>
          </cell>
          <cell r="B8470" t="str">
            <v>灯芯绒扶手阅读枕带腰枕大号</v>
          </cell>
          <cell r="C8470" t="str">
            <v>灯芯绒扶手深灰95-灯芯绒扶手</v>
          </cell>
          <cell r="D8470" t="str">
            <v>居家布艺</v>
          </cell>
          <cell r="E8470" t="str">
            <v>是</v>
          </cell>
          <cell r="F8470" t="str">
            <v/>
          </cell>
          <cell r="G8470" t="str">
            <v>95*60*70</v>
          </cell>
          <cell r="H8470" t="str">
            <v/>
          </cell>
          <cell r="I8470" t="str">
            <v/>
          </cell>
          <cell r="J8470" t="str">
            <v>件</v>
          </cell>
          <cell r="K8470" t="str">
            <v/>
          </cell>
          <cell r="L8470" t="str">
            <v/>
          </cell>
          <cell r="M8470" t="str">
            <v>104.40</v>
          </cell>
        </row>
        <row r="8471">
          <cell r="A8471" t="str">
            <v>灯芯绒扶手轻盈款浅灰85</v>
          </cell>
          <cell r="B8471" t="str">
            <v>灯芯绒扶手阅读枕无腰枕小号</v>
          </cell>
          <cell r="C8471" t="str">
            <v>灯芯绒扶手轻盈款浅灰85-灯芯绒扶手</v>
          </cell>
          <cell r="D8471" t="str">
            <v>居家布艺</v>
          </cell>
          <cell r="E8471" t="str">
            <v>是</v>
          </cell>
          <cell r="F8471" t="str">
            <v/>
          </cell>
          <cell r="G8471" t="str">
            <v>85*55*65</v>
          </cell>
          <cell r="H8471" t="str">
            <v/>
          </cell>
          <cell r="I8471" t="str">
            <v/>
          </cell>
          <cell r="J8471" t="str">
            <v>件</v>
          </cell>
          <cell r="K8471" t="str">
            <v/>
          </cell>
          <cell r="L8471" t="str">
            <v/>
          </cell>
          <cell r="M8471" t="str">
            <v>85.40</v>
          </cell>
        </row>
        <row r="8472">
          <cell r="A8472" t="str">
            <v>灯芯绒扶手浅灰85</v>
          </cell>
          <cell r="B8472" t="str">
            <v>灯芯绒扶手阅读枕带腰枕小号</v>
          </cell>
          <cell r="C8472" t="str">
            <v>灯芯绒扶手浅灰85-灯芯绒扶手</v>
          </cell>
          <cell r="D8472" t="str">
            <v>居家布艺</v>
          </cell>
          <cell r="E8472" t="str">
            <v>是</v>
          </cell>
          <cell r="F8472" t="str">
            <v/>
          </cell>
          <cell r="G8472" t="str">
            <v>85*55*65</v>
          </cell>
          <cell r="H8472" t="str">
            <v/>
          </cell>
          <cell r="I8472" t="str">
            <v/>
          </cell>
          <cell r="J8472" t="str">
            <v>件</v>
          </cell>
          <cell r="K8472" t="str">
            <v/>
          </cell>
          <cell r="L8472" t="str">
            <v/>
          </cell>
          <cell r="M8472" t="str">
            <v>94.40</v>
          </cell>
        </row>
        <row r="8473">
          <cell r="A8473" t="str">
            <v>灯芯绒扶手轻盈款浅灰95</v>
          </cell>
          <cell r="B8473" t="str">
            <v>灯芯绒扶手阅读枕无腰枕大号</v>
          </cell>
          <cell r="C8473" t="str">
            <v>灯芯绒扶手轻盈款浅灰95-灯芯绒扶手</v>
          </cell>
          <cell r="D8473" t="str">
            <v>居家布艺</v>
          </cell>
          <cell r="E8473" t="str">
            <v>是</v>
          </cell>
          <cell r="F8473" t="str">
            <v/>
          </cell>
          <cell r="G8473" t="str">
            <v>95*60*70</v>
          </cell>
          <cell r="H8473" t="str">
            <v/>
          </cell>
          <cell r="I8473" t="str">
            <v/>
          </cell>
          <cell r="J8473" t="str">
            <v>件</v>
          </cell>
          <cell r="K8473" t="str">
            <v/>
          </cell>
          <cell r="L8473" t="str">
            <v/>
          </cell>
          <cell r="M8473" t="str">
            <v>95.40</v>
          </cell>
        </row>
        <row r="8474">
          <cell r="A8474" t="str">
            <v>灯芯绒扶手浅灰95</v>
          </cell>
          <cell r="B8474" t="str">
            <v>灯芯绒扶手阅读枕带腰枕大号</v>
          </cell>
          <cell r="C8474" t="str">
            <v>灯芯绒扶手浅灰95-灯芯绒扶手</v>
          </cell>
          <cell r="D8474" t="str">
            <v>居家布艺</v>
          </cell>
          <cell r="E8474" t="str">
            <v>是</v>
          </cell>
          <cell r="F8474" t="str">
            <v/>
          </cell>
          <cell r="G8474" t="str">
            <v>95*60*70</v>
          </cell>
          <cell r="H8474" t="str">
            <v/>
          </cell>
          <cell r="I8474" t="str">
            <v/>
          </cell>
          <cell r="J8474" t="str">
            <v>件</v>
          </cell>
          <cell r="K8474" t="str">
            <v/>
          </cell>
          <cell r="L8474" t="str">
            <v/>
          </cell>
          <cell r="M8474" t="str">
            <v>104.40</v>
          </cell>
        </row>
        <row r="8475">
          <cell r="A8475" t="str">
            <v>灯芯绒扶手轻盈款奶油85</v>
          </cell>
          <cell r="B8475" t="str">
            <v>灯芯绒扶手阅读枕无腰枕小号</v>
          </cell>
          <cell r="C8475" t="str">
            <v>灯芯绒扶手轻盈款奶油85-灯芯绒扶手</v>
          </cell>
          <cell r="D8475" t="str">
            <v>居家布艺</v>
          </cell>
          <cell r="E8475" t="str">
            <v>是</v>
          </cell>
          <cell r="F8475" t="str">
            <v/>
          </cell>
          <cell r="G8475" t="str">
            <v>85*55*65</v>
          </cell>
          <cell r="H8475" t="str">
            <v/>
          </cell>
          <cell r="I8475" t="str">
            <v/>
          </cell>
          <cell r="J8475" t="str">
            <v>件</v>
          </cell>
          <cell r="K8475" t="str">
            <v/>
          </cell>
          <cell r="L8475" t="str">
            <v/>
          </cell>
          <cell r="M8475" t="str">
            <v>85.40</v>
          </cell>
        </row>
        <row r="8476">
          <cell r="A8476" t="str">
            <v>灯芯绒扶手奶油85</v>
          </cell>
          <cell r="B8476" t="str">
            <v>灯芯绒扶手阅读枕带腰枕小号</v>
          </cell>
          <cell r="C8476" t="str">
            <v>灯芯绒扶手奶油85-灯芯绒扶手</v>
          </cell>
          <cell r="D8476" t="str">
            <v>居家布艺</v>
          </cell>
          <cell r="E8476" t="str">
            <v>是</v>
          </cell>
          <cell r="F8476" t="str">
            <v/>
          </cell>
          <cell r="G8476" t="str">
            <v>85*55*65</v>
          </cell>
          <cell r="H8476" t="str">
            <v/>
          </cell>
          <cell r="I8476" t="str">
            <v/>
          </cell>
          <cell r="J8476" t="str">
            <v>件</v>
          </cell>
          <cell r="K8476" t="str">
            <v/>
          </cell>
          <cell r="L8476" t="str">
            <v/>
          </cell>
          <cell r="M8476" t="str">
            <v>94.40</v>
          </cell>
        </row>
        <row r="8477">
          <cell r="A8477" t="str">
            <v>灯芯绒扶手轻盈款奶油95</v>
          </cell>
          <cell r="B8477" t="str">
            <v>灯芯绒扶手阅读枕无腰枕大号</v>
          </cell>
          <cell r="C8477" t="str">
            <v>灯芯绒扶手轻盈款奶油95-灯芯绒扶手</v>
          </cell>
          <cell r="D8477" t="str">
            <v>居家布艺</v>
          </cell>
          <cell r="E8477" t="str">
            <v>是</v>
          </cell>
          <cell r="F8477" t="str">
            <v/>
          </cell>
          <cell r="G8477" t="str">
            <v>95*60*70</v>
          </cell>
          <cell r="H8477" t="str">
            <v/>
          </cell>
          <cell r="I8477" t="str">
            <v/>
          </cell>
          <cell r="J8477" t="str">
            <v>件</v>
          </cell>
          <cell r="K8477" t="str">
            <v/>
          </cell>
          <cell r="L8477" t="str">
            <v/>
          </cell>
          <cell r="M8477" t="str">
            <v>95.40</v>
          </cell>
        </row>
        <row r="8478">
          <cell r="A8478" t="str">
            <v>灯芯绒扶手奶油95</v>
          </cell>
          <cell r="B8478" t="str">
            <v>灯芯绒扶手阅读枕带腰枕大号</v>
          </cell>
          <cell r="C8478" t="str">
            <v>灯芯绒扶手奶油95-灯芯绒扶手</v>
          </cell>
          <cell r="D8478" t="str">
            <v>居家布艺</v>
          </cell>
          <cell r="E8478" t="str">
            <v>是</v>
          </cell>
          <cell r="F8478" t="str">
            <v/>
          </cell>
          <cell r="G8478" t="str">
            <v>95*60*70</v>
          </cell>
          <cell r="H8478" t="str">
            <v/>
          </cell>
          <cell r="I8478" t="str">
            <v/>
          </cell>
          <cell r="J8478" t="str">
            <v>件</v>
          </cell>
          <cell r="K8478" t="str">
            <v/>
          </cell>
          <cell r="L8478" t="str">
            <v/>
          </cell>
          <cell r="M8478" t="str">
            <v>104.40</v>
          </cell>
        </row>
        <row r="8479">
          <cell r="A8479" t="str">
            <v>灯芯绒扶手轻盈款奶咖85</v>
          </cell>
          <cell r="B8479" t="str">
            <v>灯芯绒扶手阅读枕无腰枕小号</v>
          </cell>
          <cell r="C8479" t="str">
            <v>灯芯绒扶手轻盈款奶咖85-灯芯绒扶手</v>
          </cell>
          <cell r="D8479" t="str">
            <v>居家布艺</v>
          </cell>
          <cell r="E8479" t="str">
            <v>是</v>
          </cell>
          <cell r="F8479" t="str">
            <v/>
          </cell>
          <cell r="G8479" t="str">
            <v>85*55*65</v>
          </cell>
          <cell r="H8479" t="str">
            <v/>
          </cell>
          <cell r="I8479" t="str">
            <v/>
          </cell>
          <cell r="J8479" t="str">
            <v>件</v>
          </cell>
          <cell r="K8479" t="str">
            <v/>
          </cell>
          <cell r="L8479" t="str">
            <v/>
          </cell>
          <cell r="M8479" t="str">
            <v>85.40</v>
          </cell>
        </row>
        <row r="8480">
          <cell r="A8480" t="str">
            <v>灯芯绒扶手奶咖85</v>
          </cell>
          <cell r="B8480" t="str">
            <v>灯芯绒扶手阅读枕带腰枕小号</v>
          </cell>
          <cell r="C8480" t="str">
            <v>灯芯绒扶手奶咖85-灯芯绒扶手</v>
          </cell>
          <cell r="D8480" t="str">
            <v>居家布艺</v>
          </cell>
          <cell r="E8480" t="str">
            <v>是</v>
          </cell>
          <cell r="F8480" t="str">
            <v/>
          </cell>
          <cell r="G8480" t="str">
            <v>85*55*65</v>
          </cell>
          <cell r="H8480" t="str">
            <v/>
          </cell>
          <cell r="I8480" t="str">
            <v/>
          </cell>
          <cell r="J8480" t="str">
            <v>件</v>
          </cell>
          <cell r="K8480" t="str">
            <v/>
          </cell>
          <cell r="L8480" t="str">
            <v/>
          </cell>
          <cell r="M8480" t="str">
            <v>94.40</v>
          </cell>
        </row>
        <row r="8481">
          <cell r="A8481" t="str">
            <v>灯芯绒扶手轻盈款奶咖95</v>
          </cell>
          <cell r="B8481" t="str">
            <v>灯芯绒扶手阅读枕无腰枕大号</v>
          </cell>
          <cell r="C8481" t="str">
            <v>灯芯绒扶手轻盈款奶咖95-灯芯绒扶手</v>
          </cell>
          <cell r="D8481" t="str">
            <v>居家布艺</v>
          </cell>
          <cell r="E8481" t="str">
            <v>是</v>
          </cell>
          <cell r="F8481" t="str">
            <v/>
          </cell>
          <cell r="G8481" t="str">
            <v>95*60*70</v>
          </cell>
          <cell r="H8481" t="str">
            <v/>
          </cell>
          <cell r="I8481" t="str">
            <v/>
          </cell>
          <cell r="J8481" t="str">
            <v>件</v>
          </cell>
          <cell r="K8481" t="str">
            <v/>
          </cell>
          <cell r="L8481" t="str">
            <v/>
          </cell>
          <cell r="M8481" t="str">
            <v>95.40</v>
          </cell>
        </row>
        <row r="8482">
          <cell r="A8482" t="str">
            <v>灯芯绒扶手奶咖95</v>
          </cell>
          <cell r="B8482" t="str">
            <v>灯芯绒扶手阅读枕带腰枕大号</v>
          </cell>
          <cell r="C8482" t="str">
            <v>灯芯绒扶手奶咖95-灯芯绒扶手</v>
          </cell>
          <cell r="D8482" t="str">
            <v>居家布艺</v>
          </cell>
          <cell r="E8482" t="str">
            <v>是</v>
          </cell>
          <cell r="F8482" t="str">
            <v/>
          </cell>
          <cell r="G8482" t="str">
            <v>95*60*70</v>
          </cell>
          <cell r="H8482" t="str">
            <v/>
          </cell>
          <cell r="I8482" t="str">
            <v/>
          </cell>
          <cell r="J8482" t="str">
            <v>件</v>
          </cell>
          <cell r="K8482" t="str">
            <v/>
          </cell>
          <cell r="L8482" t="str">
            <v/>
          </cell>
          <cell r="M8482" t="str">
            <v>104.40</v>
          </cell>
        </row>
        <row r="8483">
          <cell r="A8483" t="str">
            <v>灯芯绒扶手轻盈款蓝色85</v>
          </cell>
          <cell r="B8483" t="str">
            <v>灯芯绒扶手阅读枕无腰枕小号</v>
          </cell>
          <cell r="C8483" t="str">
            <v>灯芯绒扶手轻盈款蓝色85-灯芯绒扶手</v>
          </cell>
          <cell r="D8483" t="str">
            <v>居家布艺</v>
          </cell>
          <cell r="E8483" t="str">
            <v>是</v>
          </cell>
          <cell r="F8483" t="str">
            <v/>
          </cell>
          <cell r="G8483" t="str">
            <v>85*55*65</v>
          </cell>
          <cell r="H8483" t="str">
            <v/>
          </cell>
          <cell r="I8483" t="str">
            <v/>
          </cell>
          <cell r="J8483" t="str">
            <v>件</v>
          </cell>
          <cell r="K8483" t="str">
            <v/>
          </cell>
          <cell r="L8483" t="str">
            <v/>
          </cell>
          <cell r="M8483" t="str">
            <v>85.40</v>
          </cell>
        </row>
        <row r="8484">
          <cell r="A8484" t="str">
            <v>灯芯绒扶手蓝色85</v>
          </cell>
          <cell r="B8484" t="str">
            <v>灯芯绒扶手阅读枕带腰枕小号</v>
          </cell>
          <cell r="C8484" t="str">
            <v>灯芯绒扶手蓝色85-灯芯绒扶手</v>
          </cell>
          <cell r="D8484" t="str">
            <v>居家布艺</v>
          </cell>
          <cell r="E8484" t="str">
            <v>是</v>
          </cell>
          <cell r="F8484" t="str">
            <v/>
          </cell>
          <cell r="G8484" t="str">
            <v>85*55*65</v>
          </cell>
          <cell r="H8484" t="str">
            <v/>
          </cell>
          <cell r="I8484" t="str">
            <v/>
          </cell>
          <cell r="J8484" t="str">
            <v>件</v>
          </cell>
          <cell r="K8484" t="str">
            <v/>
          </cell>
          <cell r="L8484" t="str">
            <v/>
          </cell>
          <cell r="M8484" t="str">
            <v>94.40</v>
          </cell>
        </row>
        <row r="8485">
          <cell r="A8485" t="str">
            <v>灯芯绒扶手轻盈款蓝色95</v>
          </cell>
          <cell r="B8485" t="str">
            <v>灯芯绒扶手阅读枕无腰枕大号</v>
          </cell>
          <cell r="C8485" t="str">
            <v>灯芯绒扶手轻盈款蓝色95-灯芯绒扶手</v>
          </cell>
          <cell r="D8485" t="str">
            <v>居家布艺</v>
          </cell>
          <cell r="E8485" t="str">
            <v>是</v>
          </cell>
          <cell r="F8485" t="str">
            <v/>
          </cell>
          <cell r="G8485" t="str">
            <v>95*60*70</v>
          </cell>
          <cell r="H8485" t="str">
            <v/>
          </cell>
          <cell r="I8485" t="str">
            <v/>
          </cell>
          <cell r="J8485" t="str">
            <v>件</v>
          </cell>
          <cell r="K8485" t="str">
            <v/>
          </cell>
          <cell r="L8485" t="str">
            <v/>
          </cell>
          <cell r="M8485" t="str">
            <v>95.40</v>
          </cell>
        </row>
        <row r="8486">
          <cell r="A8486" t="str">
            <v>灯芯绒扶手蓝色95</v>
          </cell>
          <cell r="B8486" t="str">
            <v>灯芯绒扶手阅读枕带腰枕大号</v>
          </cell>
          <cell r="C8486" t="str">
            <v>灯芯绒扶手蓝色95-灯芯绒扶手</v>
          </cell>
          <cell r="D8486" t="str">
            <v>居家布艺</v>
          </cell>
          <cell r="E8486" t="str">
            <v>是</v>
          </cell>
          <cell r="F8486" t="str">
            <v/>
          </cell>
          <cell r="G8486" t="str">
            <v>95*60*70</v>
          </cell>
          <cell r="H8486" t="str">
            <v/>
          </cell>
          <cell r="I8486" t="str">
            <v/>
          </cell>
          <cell r="J8486" t="str">
            <v>件</v>
          </cell>
          <cell r="K8486" t="str">
            <v/>
          </cell>
          <cell r="L8486" t="str">
            <v/>
          </cell>
          <cell r="M8486" t="str">
            <v>104.40</v>
          </cell>
        </row>
        <row r="8487">
          <cell r="A8487" t="str">
            <v>灯芯绒扶手轻盈款绿色85</v>
          </cell>
          <cell r="B8487" t="str">
            <v>灯芯绒扶手阅读枕无腰枕小号</v>
          </cell>
          <cell r="C8487" t="str">
            <v>灯芯绒扶手轻盈款绿色85-灯芯绒扶手</v>
          </cell>
          <cell r="D8487" t="str">
            <v>居家布艺</v>
          </cell>
          <cell r="E8487" t="str">
            <v>是</v>
          </cell>
          <cell r="F8487" t="str">
            <v/>
          </cell>
          <cell r="G8487" t="str">
            <v>85*55*65</v>
          </cell>
          <cell r="H8487" t="str">
            <v/>
          </cell>
          <cell r="I8487" t="str">
            <v/>
          </cell>
          <cell r="J8487" t="str">
            <v>件</v>
          </cell>
          <cell r="K8487" t="str">
            <v/>
          </cell>
          <cell r="L8487" t="str">
            <v/>
          </cell>
          <cell r="M8487" t="str">
            <v>85.40</v>
          </cell>
        </row>
        <row r="8488">
          <cell r="A8488" t="str">
            <v>灯芯绒扶手绿色85</v>
          </cell>
          <cell r="B8488" t="str">
            <v>灯芯绒扶手阅读枕带腰枕小号</v>
          </cell>
          <cell r="C8488" t="str">
            <v>灯芯绒扶手绿色85-灯芯绒扶手</v>
          </cell>
          <cell r="D8488" t="str">
            <v>居家布艺</v>
          </cell>
          <cell r="E8488" t="str">
            <v>是</v>
          </cell>
          <cell r="F8488" t="str">
            <v/>
          </cell>
          <cell r="G8488" t="str">
            <v>85*55*65</v>
          </cell>
          <cell r="H8488" t="str">
            <v/>
          </cell>
          <cell r="I8488" t="str">
            <v/>
          </cell>
          <cell r="J8488" t="str">
            <v>件</v>
          </cell>
          <cell r="K8488" t="str">
            <v/>
          </cell>
          <cell r="L8488" t="str">
            <v/>
          </cell>
          <cell r="M8488" t="str">
            <v>94.40</v>
          </cell>
        </row>
        <row r="8489">
          <cell r="A8489" t="str">
            <v>灯芯绒扶手轻盈款绿色95</v>
          </cell>
          <cell r="B8489" t="str">
            <v>灯芯绒扶手阅读枕无腰枕大号</v>
          </cell>
          <cell r="C8489" t="str">
            <v>灯芯绒扶手轻盈款绿色95-灯芯绒扶手</v>
          </cell>
          <cell r="D8489" t="str">
            <v>居家布艺</v>
          </cell>
          <cell r="E8489" t="str">
            <v>是</v>
          </cell>
          <cell r="F8489" t="str">
            <v/>
          </cell>
          <cell r="G8489" t="str">
            <v>95*60*70</v>
          </cell>
          <cell r="H8489" t="str">
            <v/>
          </cell>
          <cell r="I8489" t="str">
            <v/>
          </cell>
          <cell r="J8489" t="str">
            <v>件</v>
          </cell>
          <cell r="K8489" t="str">
            <v/>
          </cell>
          <cell r="L8489" t="str">
            <v/>
          </cell>
          <cell r="M8489" t="str">
            <v>95.40</v>
          </cell>
        </row>
        <row r="8490">
          <cell r="A8490" t="str">
            <v>灯芯绒扶手绿色95</v>
          </cell>
          <cell r="B8490" t="str">
            <v>灯芯绒扶手阅读枕带腰枕大号</v>
          </cell>
          <cell r="C8490" t="str">
            <v>灯芯绒扶手绿色95-灯芯绒扶手</v>
          </cell>
          <cell r="D8490" t="str">
            <v>居家布艺</v>
          </cell>
          <cell r="E8490" t="str">
            <v>是</v>
          </cell>
          <cell r="F8490" t="str">
            <v/>
          </cell>
          <cell r="G8490" t="str">
            <v>95*60*70</v>
          </cell>
          <cell r="H8490" t="str">
            <v/>
          </cell>
          <cell r="I8490" t="str">
            <v/>
          </cell>
          <cell r="J8490" t="str">
            <v>件</v>
          </cell>
          <cell r="K8490" t="str">
            <v/>
          </cell>
          <cell r="L8490" t="str">
            <v/>
          </cell>
          <cell r="M8490" t="str">
            <v>104.40</v>
          </cell>
        </row>
        <row r="8491">
          <cell r="A8491" t="str">
            <v>灯芯绒扶手轻盈款驼色85</v>
          </cell>
          <cell r="B8491" t="str">
            <v>灯芯绒扶手阅读枕无腰枕小号</v>
          </cell>
          <cell r="C8491" t="str">
            <v>灯芯绒扶手轻盈款驼色85-灯芯绒扶手</v>
          </cell>
          <cell r="D8491" t="str">
            <v>居家布艺</v>
          </cell>
          <cell r="E8491" t="str">
            <v>是</v>
          </cell>
          <cell r="F8491" t="str">
            <v/>
          </cell>
          <cell r="G8491" t="str">
            <v>85*55*65</v>
          </cell>
          <cell r="H8491" t="str">
            <v/>
          </cell>
          <cell r="I8491" t="str">
            <v/>
          </cell>
          <cell r="J8491" t="str">
            <v>件</v>
          </cell>
          <cell r="K8491" t="str">
            <v/>
          </cell>
          <cell r="L8491" t="str">
            <v/>
          </cell>
          <cell r="M8491" t="str">
            <v>85.40</v>
          </cell>
        </row>
        <row r="8492">
          <cell r="A8492" t="str">
            <v>灯芯绒扶手驼色85</v>
          </cell>
          <cell r="B8492" t="str">
            <v>灯芯绒扶手阅读枕带腰枕小号</v>
          </cell>
          <cell r="C8492" t="str">
            <v>灯芯绒扶手驼色85-灯芯绒扶手</v>
          </cell>
          <cell r="D8492" t="str">
            <v>居家布艺</v>
          </cell>
          <cell r="E8492" t="str">
            <v>是</v>
          </cell>
          <cell r="F8492" t="str">
            <v/>
          </cell>
          <cell r="G8492" t="str">
            <v>85*55*65</v>
          </cell>
          <cell r="H8492" t="str">
            <v/>
          </cell>
          <cell r="I8492" t="str">
            <v/>
          </cell>
          <cell r="J8492" t="str">
            <v>件</v>
          </cell>
          <cell r="K8492" t="str">
            <v/>
          </cell>
          <cell r="L8492" t="str">
            <v/>
          </cell>
          <cell r="M8492" t="str">
            <v>94.40</v>
          </cell>
        </row>
        <row r="8493">
          <cell r="A8493" t="str">
            <v>灯芯绒扶手轻盈款驼色95</v>
          </cell>
          <cell r="B8493" t="str">
            <v>灯芯绒扶手阅读枕无腰枕大号</v>
          </cell>
          <cell r="C8493" t="str">
            <v>灯芯绒扶手轻盈款驼色95-灯芯绒扶手</v>
          </cell>
          <cell r="D8493" t="str">
            <v>居家布艺</v>
          </cell>
          <cell r="E8493" t="str">
            <v>是</v>
          </cell>
          <cell r="F8493" t="str">
            <v/>
          </cell>
          <cell r="G8493" t="str">
            <v>95*60*70</v>
          </cell>
          <cell r="H8493" t="str">
            <v/>
          </cell>
          <cell r="I8493" t="str">
            <v/>
          </cell>
          <cell r="J8493" t="str">
            <v>件</v>
          </cell>
          <cell r="K8493" t="str">
            <v/>
          </cell>
          <cell r="L8493" t="str">
            <v/>
          </cell>
          <cell r="M8493" t="str">
            <v>95.40</v>
          </cell>
        </row>
        <row r="8494">
          <cell r="A8494" t="str">
            <v>灯芯绒扶手驼色95</v>
          </cell>
          <cell r="B8494" t="str">
            <v>灯芯绒扶手阅读枕带腰枕大号</v>
          </cell>
          <cell r="C8494" t="str">
            <v>灯芯绒扶手驼色95-灯芯绒扶手</v>
          </cell>
          <cell r="D8494" t="str">
            <v>居家布艺</v>
          </cell>
          <cell r="E8494" t="str">
            <v>是</v>
          </cell>
          <cell r="F8494" t="str">
            <v/>
          </cell>
          <cell r="G8494" t="str">
            <v>95*60*70</v>
          </cell>
          <cell r="H8494" t="str">
            <v/>
          </cell>
          <cell r="I8494" t="str">
            <v/>
          </cell>
          <cell r="J8494" t="str">
            <v>件</v>
          </cell>
          <cell r="K8494" t="str">
            <v/>
          </cell>
          <cell r="L8494" t="str">
            <v/>
          </cell>
          <cell r="M8494" t="str">
            <v>104.40</v>
          </cell>
        </row>
        <row r="8495">
          <cell r="A8495" t="str">
            <v>灯芯绒扶手轻盈款粉色85</v>
          </cell>
          <cell r="B8495" t="str">
            <v>灯芯绒扶手阅读枕无腰枕小号</v>
          </cell>
          <cell r="C8495" t="str">
            <v>灯芯绒扶手轻盈款粉色85-灯芯绒扶手</v>
          </cell>
          <cell r="D8495" t="str">
            <v>居家布艺</v>
          </cell>
          <cell r="E8495" t="str">
            <v>是</v>
          </cell>
          <cell r="F8495" t="str">
            <v/>
          </cell>
          <cell r="G8495" t="str">
            <v>85*55*65</v>
          </cell>
          <cell r="H8495" t="str">
            <v/>
          </cell>
          <cell r="I8495" t="str">
            <v/>
          </cell>
          <cell r="J8495" t="str">
            <v>件</v>
          </cell>
          <cell r="K8495" t="str">
            <v/>
          </cell>
          <cell r="L8495" t="str">
            <v/>
          </cell>
          <cell r="M8495" t="str">
            <v>85.40</v>
          </cell>
        </row>
        <row r="8496">
          <cell r="A8496" t="str">
            <v>灯芯绒扶手粉色85</v>
          </cell>
          <cell r="B8496" t="str">
            <v>灯芯绒扶手阅读枕带腰枕小号</v>
          </cell>
          <cell r="C8496" t="str">
            <v>灯芯绒扶手粉色85-灯芯绒扶手</v>
          </cell>
          <cell r="D8496" t="str">
            <v>居家布艺</v>
          </cell>
          <cell r="E8496" t="str">
            <v>是</v>
          </cell>
          <cell r="F8496" t="str">
            <v/>
          </cell>
          <cell r="G8496" t="str">
            <v>85*55*65</v>
          </cell>
          <cell r="H8496" t="str">
            <v/>
          </cell>
          <cell r="I8496" t="str">
            <v/>
          </cell>
          <cell r="J8496" t="str">
            <v>件</v>
          </cell>
          <cell r="K8496" t="str">
            <v/>
          </cell>
          <cell r="L8496" t="str">
            <v/>
          </cell>
          <cell r="M8496" t="str">
            <v>94.40</v>
          </cell>
        </row>
        <row r="8497">
          <cell r="A8497" t="str">
            <v>灯芯绒扶手轻盈款粉色95</v>
          </cell>
          <cell r="B8497" t="str">
            <v>灯芯绒扶手阅读枕无腰枕大号</v>
          </cell>
          <cell r="C8497" t="str">
            <v>灯芯绒扶手轻盈款粉色95-灯芯绒扶手</v>
          </cell>
          <cell r="D8497" t="str">
            <v>居家布艺</v>
          </cell>
          <cell r="E8497" t="str">
            <v>是</v>
          </cell>
          <cell r="F8497" t="str">
            <v/>
          </cell>
          <cell r="G8497" t="str">
            <v>95*60*70</v>
          </cell>
          <cell r="H8497" t="str">
            <v/>
          </cell>
          <cell r="I8497" t="str">
            <v/>
          </cell>
          <cell r="J8497" t="str">
            <v>件</v>
          </cell>
          <cell r="K8497" t="str">
            <v/>
          </cell>
          <cell r="L8497" t="str">
            <v/>
          </cell>
          <cell r="M8497" t="str">
            <v>95.40</v>
          </cell>
        </row>
        <row r="8498">
          <cell r="A8498" t="str">
            <v>灯芯绒扶手粉色95</v>
          </cell>
          <cell r="B8498" t="str">
            <v>灯芯绒扶手阅读枕带腰枕大号</v>
          </cell>
          <cell r="C8498" t="str">
            <v>灯芯绒扶手粉色95-灯芯绒扶手</v>
          </cell>
          <cell r="D8498" t="str">
            <v>居家布艺</v>
          </cell>
          <cell r="E8498" t="str">
            <v>是</v>
          </cell>
          <cell r="F8498" t="str">
            <v/>
          </cell>
          <cell r="G8498" t="str">
            <v>95*60*70</v>
          </cell>
          <cell r="H8498" t="str">
            <v/>
          </cell>
          <cell r="I8498" t="str">
            <v/>
          </cell>
          <cell r="J8498" t="str">
            <v>件</v>
          </cell>
          <cell r="K8498" t="str">
            <v/>
          </cell>
          <cell r="L8498" t="str">
            <v/>
          </cell>
          <cell r="M8498" t="str">
            <v>104.40</v>
          </cell>
        </row>
        <row r="8499">
          <cell r="A8499" t="str">
            <v>CYS-YDKHYZZY-HEI</v>
          </cell>
          <cell r="B8499" t="str">
            <v>云朵款护腰坐姿椅</v>
          </cell>
          <cell r="C8499" t="str">
            <v>CYS-YDKHYZZY-HEI-云朵款护腰坐姿椅</v>
          </cell>
          <cell r="D8499" t="str">
            <v>居家布艺</v>
          </cell>
          <cell r="E8499" t="str">
            <v>是</v>
          </cell>
          <cell r="F8499" t="str">
            <v/>
          </cell>
          <cell r="G8499" t="str">
            <v>34*41*33</v>
          </cell>
          <cell r="H8499" t="str">
            <v/>
          </cell>
          <cell r="I8499" t="str">
            <v/>
          </cell>
          <cell r="J8499" t="str">
            <v>件</v>
          </cell>
          <cell r="K8499" t="str">
            <v/>
          </cell>
          <cell r="L8499" t="str">
            <v/>
          </cell>
          <cell r="M8499" t="str">
            <v>23.00</v>
          </cell>
        </row>
        <row r="8500">
          <cell r="A8500" t="str">
            <v>CYS-YDKHYZZY-HUI</v>
          </cell>
          <cell r="B8500" t="str">
            <v>云朵款护腰坐姿椅</v>
          </cell>
          <cell r="C8500" t="str">
            <v>CYS-YDKHYZZY-HUI-云朵款护腰坐姿椅</v>
          </cell>
          <cell r="D8500" t="str">
            <v>居家布艺</v>
          </cell>
          <cell r="E8500" t="str">
            <v>是</v>
          </cell>
          <cell r="F8500" t="str">
            <v/>
          </cell>
          <cell r="G8500" t="str">
            <v>34*41*33</v>
          </cell>
          <cell r="H8500" t="str">
            <v/>
          </cell>
          <cell r="I8500" t="str">
            <v/>
          </cell>
          <cell r="J8500" t="str">
            <v>件</v>
          </cell>
          <cell r="K8500" t="str">
            <v/>
          </cell>
          <cell r="L8500" t="str">
            <v/>
          </cell>
          <cell r="M8500" t="str">
            <v>23.00</v>
          </cell>
        </row>
        <row r="8501">
          <cell r="A8501" t="str">
            <v>CYS-YDKHYZZYZS-ZI</v>
          </cell>
          <cell r="B8501" t="str">
            <v>云朵款护腰坐姿椅</v>
          </cell>
          <cell r="C8501" t="str">
            <v>CYS-YLKHYZZYZS-ZI-云朵款护腰坐姿椅</v>
          </cell>
          <cell r="D8501" t="str">
            <v>居家布艺</v>
          </cell>
          <cell r="E8501" t="str">
            <v>是</v>
          </cell>
          <cell r="F8501" t="str">
            <v/>
          </cell>
          <cell r="G8501" t="str">
            <v>34*41*33</v>
          </cell>
          <cell r="H8501" t="str">
            <v/>
          </cell>
          <cell r="I8501" t="str">
            <v/>
          </cell>
          <cell r="J8501" t="str">
            <v>件</v>
          </cell>
          <cell r="K8501" t="str">
            <v/>
          </cell>
          <cell r="L8501" t="str">
            <v/>
          </cell>
          <cell r="M8501" t="str">
            <v>23.00</v>
          </cell>
        </row>
        <row r="8502">
          <cell r="A8502" t="str">
            <v>CYS-SYCKHYZZY-HEI</v>
          </cell>
          <cell r="B8502" t="str">
            <v>四叶草款护腰坐姿椅</v>
          </cell>
          <cell r="C8502" t="str">
            <v>CYS-SYCKHYZZY-HEI-四叶草款护腰坐姿椅</v>
          </cell>
          <cell r="D8502" t="str">
            <v>居家布艺</v>
          </cell>
          <cell r="E8502" t="str">
            <v>是</v>
          </cell>
          <cell r="F8502" t="str">
            <v/>
          </cell>
          <cell r="G8502" t="str">
            <v>34.5*42*30</v>
          </cell>
          <cell r="H8502" t="str">
            <v/>
          </cell>
          <cell r="I8502" t="str">
            <v/>
          </cell>
          <cell r="J8502" t="str">
            <v>件</v>
          </cell>
          <cell r="K8502" t="str">
            <v/>
          </cell>
          <cell r="L8502" t="str">
            <v/>
          </cell>
          <cell r="M8502" t="str">
            <v>23.00</v>
          </cell>
        </row>
        <row r="8503">
          <cell r="A8503" t="str">
            <v>CYS-SYCKHYZZY-HUI</v>
          </cell>
          <cell r="B8503" t="str">
            <v>四叶草款护腰坐姿椅</v>
          </cell>
          <cell r="C8503" t="str">
            <v>CYS-SYCKHYZZY-HUI-四叶草款护腰坐姿椅</v>
          </cell>
          <cell r="D8503" t="str">
            <v>居家布艺</v>
          </cell>
          <cell r="E8503" t="str">
            <v>是</v>
          </cell>
          <cell r="F8503" t="str">
            <v/>
          </cell>
          <cell r="G8503" t="str">
            <v>34.5*42*30</v>
          </cell>
          <cell r="H8503" t="str">
            <v/>
          </cell>
          <cell r="I8503" t="str">
            <v/>
          </cell>
          <cell r="J8503" t="str">
            <v>件</v>
          </cell>
          <cell r="K8503" t="str">
            <v/>
          </cell>
          <cell r="L8503" t="str">
            <v/>
          </cell>
          <cell r="M8503" t="str">
            <v>23.00</v>
          </cell>
        </row>
        <row r="8504">
          <cell r="A8504" t="str">
            <v>CYS-SYCKHYZZY-ZI</v>
          </cell>
          <cell r="B8504" t="str">
            <v>四叶草款护腰坐姿椅</v>
          </cell>
          <cell r="C8504" t="str">
            <v>CYS-SYCKHYZZY-ZI-四叶草款护腰坐姿椅</v>
          </cell>
          <cell r="D8504" t="str">
            <v>居家布艺</v>
          </cell>
          <cell r="E8504" t="str">
            <v>是</v>
          </cell>
          <cell r="F8504" t="str">
            <v/>
          </cell>
          <cell r="G8504" t="str">
            <v>34.5*42*30</v>
          </cell>
          <cell r="H8504" t="str">
            <v/>
          </cell>
          <cell r="I8504" t="str">
            <v/>
          </cell>
          <cell r="J8504" t="str">
            <v>件</v>
          </cell>
          <cell r="K8504" t="str">
            <v/>
          </cell>
          <cell r="L8504" t="str">
            <v/>
          </cell>
          <cell r="M8504" t="str">
            <v>23.00</v>
          </cell>
        </row>
        <row r="8505">
          <cell r="A8505" t="str">
            <v>CYS-FS2511MS01</v>
          </cell>
          <cell r="B8505" t="str">
            <v>猫人水饺腰靠枕小号</v>
          </cell>
          <cell r="C8505" t="str">
            <v>CYS-FS2511MS01-水饺腰靠枕</v>
          </cell>
          <cell r="D8505" t="str">
            <v>居家布艺</v>
          </cell>
          <cell r="E8505" t="str">
            <v>是</v>
          </cell>
          <cell r="F8505" t="str">
            <v/>
          </cell>
          <cell r="G8505" t="str">
            <v>85*60*45cm</v>
          </cell>
          <cell r="H8505" t="str">
            <v/>
          </cell>
          <cell r="I8505" t="str">
            <v/>
          </cell>
          <cell r="J8505" t="str">
            <v>件</v>
          </cell>
          <cell r="K8505" t="str">
            <v/>
          </cell>
          <cell r="L8505" t="str">
            <v/>
          </cell>
          <cell r="M8505" t="str">
            <v>93.50</v>
          </cell>
        </row>
        <row r="8506">
          <cell r="A8506" t="str">
            <v>CYS-FS2511MS02</v>
          </cell>
          <cell r="B8506" t="str">
            <v>猫人水饺腰靠枕大号</v>
          </cell>
          <cell r="C8506" t="str">
            <v>CYS-FS2511MS02-水饺腰靠枕</v>
          </cell>
          <cell r="D8506" t="str">
            <v>居家布艺</v>
          </cell>
          <cell r="E8506" t="str">
            <v>是</v>
          </cell>
          <cell r="F8506" t="str">
            <v/>
          </cell>
          <cell r="G8506" t="str">
            <v>95*70*55cm</v>
          </cell>
          <cell r="H8506" t="str">
            <v/>
          </cell>
          <cell r="I8506" t="str">
            <v/>
          </cell>
          <cell r="J8506" t="str">
            <v>件</v>
          </cell>
          <cell r="K8506" t="str">
            <v/>
          </cell>
          <cell r="L8506" t="str">
            <v/>
          </cell>
          <cell r="M8506" t="str">
            <v>96.50</v>
          </cell>
        </row>
        <row r="8507">
          <cell r="A8507" t="str">
            <v>CYS-FS2511LS03</v>
          </cell>
          <cell r="B8507" t="str">
            <v>猫人水饺腰靠枕小号</v>
          </cell>
          <cell r="C8507" t="str">
            <v>CYS-FS2511LS03-水饺腰靠枕</v>
          </cell>
          <cell r="D8507" t="str">
            <v>居家布艺</v>
          </cell>
          <cell r="E8507" t="str">
            <v>是</v>
          </cell>
          <cell r="F8507" t="str">
            <v/>
          </cell>
          <cell r="G8507" t="str">
            <v>85*60*45cm</v>
          </cell>
          <cell r="H8507" t="str">
            <v/>
          </cell>
          <cell r="I8507" t="str">
            <v/>
          </cell>
          <cell r="J8507" t="str">
            <v>件</v>
          </cell>
          <cell r="K8507" t="str">
            <v/>
          </cell>
          <cell r="L8507" t="str">
            <v/>
          </cell>
          <cell r="M8507" t="str">
            <v>93.50</v>
          </cell>
        </row>
        <row r="8508">
          <cell r="A8508" t="str">
            <v>CYS-FS2511LS04</v>
          </cell>
          <cell r="B8508" t="str">
            <v>猫人水饺腰靠枕大号</v>
          </cell>
          <cell r="C8508" t="str">
            <v>CYS-FS2511LS04-水饺腰靠枕</v>
          </cell>
          <cell r="D8508" t="str">
            <v>居家布艺</v>
          </cell>
          <cell r="E8508" t="str">
            <v>是</v>
          </cell>
          <cell r="F8508" t="str">
            <v/>
          </cell>
          <cell r="G8508" t="str">
            <v>95*70*55cm</v>
          </cell>
          <cell r="H8508" t="str">
            <v/>
          </cell>
          <cell r="I8508" t="str">
            <v/>
          </cell>
          <cell r="J8508" t="str">
            <v>件</v>
          </cell>
          <cell r="K8508" t="str">
            <v/>
          </cell>
          <cell r="L8508" t="str">
            <v/>
          </cell>
          <cell r="M8508" t="str">
            <v>96.50</v>
          </cell>
        </row>
        <row r="8509">
          <cell r="A8509" t="str">
            <v>CYS-FS2511KS05</v>
          </cell>
          <cell r="B8509" t="str">
            <v>猫人水饺腰靠枕小号</v>
          </cell>
          <cell r="C8509" t="str">
            <v>CYS-FS2511KS05-水饺腰靠枕</v>
          </cell>
          <cell r="D8509" t="str">
            <v>居家布艺</v>
          </cell>
          <cell r="E8509" t="str">
            <v>是</v>
          </cell>
          <cell r="F8509" t="str">
            <v/>
          </cell>
          <cell r="G8509" t="str">
            <v>85*60*45cm</v>
          </cell>
          <cell r="H8509" t="str">
            <v/>
          </cell>
          <cell r="I8509" t="str">
            <v/>
          </cell>
          <cell r="J8509" t="str">
            <v>件</v>
          </cell>
          <cell r="K8509" t="str">
            <v/>
          </cell>
          <cell r="L8509" t="str">
            <v/>
          </cell>
          <cell r="M8509" t="str">
            <v>93.50</v>
          </cell>
        </row>
        <row r="8510">
          <cell r="A8510" t="str">
            <v>CYS-FS2511KS06</v>
          </cell>
          <cell r="B8510" t="str">
            <v>猫人水饺腰靠枕大号</v>
          </cell>
          <cell r="C8510" t="str">
            <v>CYS-FS2511KS06-水饺腰靠枕</v>
          </cell>
          <cell r="D8510" t="str">
            <v>居家布艺</v>
          </cell>
          <cell r="E8510" t="str">
            <v>是</v>
          </cell>
          <cell r="F8510" t="str">
            <v/>
          </cell>
          <cell r="G8510" t="str">
            <v>95*70*55cm</v>
          </cell>
          <cell r="H8510" t="str">
            <v/>
          </cell>
          <cell r="I8510" t="str">
            <v/>
          </cell>
          <cell r="J8510" t="str">
            <v>件</v>
          </cell>
          <cell r="K8510" t="str">
            <v/>
          </cell>
          <cell r="L8510" t="str">
            <v/>
          </cell>
          <cell r="M8510" t="str">
            <v>96.50</v>
          </cell>
        </row>
        <row r="8511">
          <cell r="A8511" t="str">
            <v>CYS-FS2511FS07</v>
          </cell>
          <cell r="B8511" t="str">
            <v>猫人水饺腰靠枕小号</v>
          </cell>
          <cell r="C8511" t="str">
            <v>CYS-FS2511FS07-水饺腰靠枕</v>
          </cell>
          <cell r="D8511" t="str">
            <v>居家布艺</v>
          </cell>
          <cell r="E8511" t="str">
            <v>是</v>
          </cell>
          <cell r="F8511" t="str">
            <v/>
          </cell>
          <cell r="G8511" t="str">
            <v>85*60*45cm</v>
          </cell>
          <cell r="H8511" t="str">
            <v/>
          </cell>
          <cell r="I8511" t="str">
            <v/>
          </cell>
          <cell r="J8511" t="str">
            <v>件</v>
          </cell>
          <cell r="K8511" t="str">
            <v/>
          </cell>
          <cell r="L8511" t="str">
            <v/>
          </cell>
          <cell r="M8511" t="str">
            <v>93.50</v>
          </cell>
        </row>
        <row r="8512">
          <cell r="A8512" t="str">
            <v>CYS-FS2511FS08</v>
          </cell>
          <cell r="B8512" t="str">
            <v>猫人水饺腰靠枕大号</v>
          </cell>
          <cell r="C8512" t="str">
            <v>CYS-FS2511FS08-水饺腰靠枕</v>
          </cell>
          <cell r="D8512" t="str">
            <v>居家布艺</v>
          </cell>
          <cell r="E8512" t="str">
            <v>是</v>
          </cell>
          <cell r="F8512" t="str">
            <v/>
          </cell>
          <cell r="G8512" t="str">
            <v>95*70*55cm</v>
          </cell>
          <cell r="H8512" t="str">
            <v/>
          </cell>
          <cell r="I8512" t="str">
            <v/>
          </cell>
          <cell r="J8512" t="str">
            <v>件</v>
          </cell>
          <cell r="K8512" t="str">
            <v/>
          </cell>
          <cell r="L8512" t="str">
            <v/>
          </cell>
          <cell r="M8512" t="str">
            <v>96.50</v>
          </cell>
        </row>
        <row r="8513">
          <cell r="A8513" t="str">
            <v>CYS-FS2511BS09</v>
          </cell>
          <cell r="B8513" t="str">
            <v>猫人水饺腰靠枕小号</v>
          </cell>
          <cell r="C8513" t="str">
            <v>CYS-FS2511BS09-水饺腰靠枕</v>
          </cell>
          <cell r="D8513" t="str">
            <v>居家布艺</v>
          </cell>
          <cell r="E8513" t="str">
            <v>是</v>
          </cell>
          <cell r="F8513" t="str">
            <v/>
          </cell>
          <cell r="G8513" t="str">
            <v>85*60*45cm</v>
          </cell>
          <cell r="H8513" t="str">
            <v/>
          </cell>
          <cell r="I8513" t="str">
            <v/>
          </cell>
          <cell r="J8513" t="str">
            <v>件</v>
          </cell>
          <cell r="K8513" t="str">
            <v/>
          </cell>
          <cell r="L8513" t="str">
            <v/>
          </cell>
          <cell r="M8513" t="str">
            <v>93.50</v>
          </cell>
        </row>
        <row r="8514">
          <cell r="A8514" t="str">
            <v>CYS-FS2511BS10</v>
          </cell>
          <cell r="B8514" t="str">
            <v>猫人水饺腰靠枕大号</v>
          </cell>
          <cell r="C8514" t="str">
            <v>CYS-FS2511BS10-水饺腰靠枕</v>
          </cell>
          <cell r="D8514" t="str">
            <v>居家布艺</v>
          </cell>
          <cell r="E8514" t="str">
            <v>是</v>
          </cell>
          <cell r="F8514" t="str">
            <v/>
          </cell>
          <cell r="G8514" t="str">
            <v>95*70*55cm</v>
          </cell>
          <cell r="H8514" t="str">
            <v/>
          </cell>
          <cell r="I8514" t="str">
            <v/>
          </cell>
          <cell r="J8514" t="str">
            <v>件</v>
          </cell>
          <cell r="K8514" t="str">
            <v/>
          </cell>
          <cell r="L8514" t="str">
            <v/>
          </cell>
          <cell r="M8514" t="str">
            <v>96.50</v>
          </cell>
        </row>
        <row r="8515">
          <cell r="A8515" t="str">
            <v>CYS-PPTCTBZ</v>
          </cell>
          <cell r="B8515" t="str">
            <v>猫人趴趴兔长条抱枕</v>
          </cell>
          <cell r="C8515" t="str">
            <v>CYS-PPTCTBZ-猫人趴趴兔长条抱枕</v>
          </cell>
          <cell r="D8515" t="str">
            <v>居家布艺</v>
          </cell>
          <cell r="E8515" t="str">
            <v>是</v>
          </cell>
          <cell r="F8515" t="str">
            <v/>
          </cell>
          <cell r="G8515" t="str">
            <v>115*25cm</v>
          </cell>
          <cell r="H8515" t="str">
            <v/>
          </cell>
          <cell r="I8515" t="str">
            <v/>
          </cell>
          <cell r="J8515" t="str">
            <v>件</v>
          </cell>
          <cell r="K8515" t="str">
            <v/>
          </cell>
          <cell r="L8515" t="str">
            <v/>
          </cell>
          <cell r="M8515" t="str">
            <v>46.00</v>
          </cell>
        </row>
        <row r="8516">
          <cell r="A8516" t="str">
            <v>CYS-KKXCTBZ</v>
          </cell>
          <cell r="B8516" t="str">
            <v>猫人困困熊长条抱枕</v>
          </cell>
          <cell r="C8516" t="str">
            <v>CYS-KKXCTBZ-猫人困困熊长条抱枕</v>
          </cell>
          <cell r="D8516" t="str">
            <v>居家布艺</v>
          </cell>
          <cell r="E8516" t="str">
            <v>是</v>
          </cell>
          <cell r="F8516" t="str">
            <v/>
          </cell>
          <cell r="G8516" t="str">
            <v>25*120cm</v>
          </cell>
          <cell r="H8516" t="str">
            <v/>
          </cell>
          <cell r="I8516" t="str">
            <v/>
          </cell>
          <cell r="J8516" t="str">
            <v>件</v>
          </cell>
          <cell r="K8516" t="str">
            <v/>
          </cell>
          <cell r="L8516" t="str">
            <v/>
          </cell>
          <cell r="M8516" t="str">
            <v>49.00</v>
          </cell>
        </row>
        <row r="8517">
          <cell r="A8517" t="str">
            <v>CYS-HDMCTBZ</v>
          </cell>
          <cell r="B8517" t="str">
            <v>花朵猫长条抱枕</v>
          </cell>
          <cell r="C8517" t="str">
            <v>CYS-HDMCTBZ-花朵猫长条抱枕</v>
          </cell>
          <cell r="D8517" t="str">
            <v>居家布艺</v>
          </cell>
          <cell r="E8517" t="str">
            <v>是</v>
          </cell>
          <cell r="F8517" t="str">
            <v/>
          </cell>
          <cell r="G8517" t="str">
            <v>114cm*53cm</v>
          </cell>
          <cell r="H8517" t="str">
            <v/>
          </cell>
          <cell r="I8517" t="str">
            <v/>
          </cell>
          <cell r="J8517" t="str">
            <v>件</v>
          </cell>
          <cell r="K8517" t="str">
            <v/>
          </cell>
          <cell r="L8517" t="str">
            <v/>
          </cell>
          <cell r="M8517" t="str">
            <v>34.80</v>
          </cell>
        </row>
        <row r="8518">
          <cell r="A8518" t="str">
            <v>CYS-RRMCTBZ</v>
          </cell>
          <cell r="B8518" t="str">
            <v>绒绒猫长条抱枕</v>
          </cell>
          <cell r="C8518" t="str">
            <v>CYS-RRMCTBZ-绒绒猫长条抱枕</v>
          </cell>
          <cell r="D8518" t="str">
            <v>居家布艺</v>
          </cell>
          <cell r="E8518" t="str">
            <v>是</v>
          </cell>
          <cell r="F8518" t="str">
            <v/>
          </cell>
          <cell r="G8518" t="str">
            <v>32cm*100cm</v>
          </cell>
          <cell r="H8518" t="str">
            <v/>
          </cell>
          <cell r="I8518" t="str">
            <v/>
          </cell>
          <cell r="J8518" t="str">
            <v>件</v>
          </cell>
          <cell r="K8518" t="str">
            <v/>
          </cell>
          <cell r="L8518" t="str">
            <v/>
          </cell>
          <cell r="M8518" t="str">
            <v>44.50</v>
          </cell>
        </row>
        <row r="8519">
          <cell r="A8519" t="str">
            <v>CYS-FS260417</v>
          </cell>
          <cell r="B8519" t="str">
            <v>熊掌款护腰靠背小号</v>
          </cell>
          <cell r="C8519" t="str">
            <v>CYS-FS260417-熊掌款护腰靠背</v>
          </cell>
          <cell r="D8519" t="str">
            <v>居家布艺</v>
          </cell>
          <cell r="E8519" t="str">
            <v>是</v>
          </cell>
          <cell r="F8519" t="str">
            <v/>
          </cell>
          <cell r="G8519" t="str">
            <v>75*50*40cm</v>
          </cell>
          <cell r="H8519" t="str">
            <v/>
          </cell>
          <cell r="I8519" t="str">
            <v/>
          </cell>
          <cell r="J8519" t="str">
            <v>件</v>
          </cell>
          <cell r="K8519" t="str">
            <v/>
          </cell>
          <cell r="L8519" t="str">
            <v/>
          </cell>
          <cell r="M8519" t="str">
            <v>35.00</v>
          </cell>
        </row>
        <row r="8520">
          <cell r="A8520" t="str">
            <v>CYS-FS260418</v>
          </cell>
          <cell r="B8520" t="str">
            <v>熊掌款护腰靠背小号</v>
          </cell>
          <cell r="C8520" t="str">
            <v>CYS-FS260418-熊掌款护腰靠背</v>
          </cell>
          <cell r="D8520" t="str">
            <v>居家布艺</v>
          </cell>
          <cell r="E8520" t="str">
            <v>是</v>
          </cell>
          <cell r="F8520" t="str">
            <v/>
          </cell>
          <cell r="G8520" t="str">
            <v>75*50*40cm</v>
          </cell>
          <cell r="H8520" t="str">
            <v/>
          </cell>
          <cell r="I8520" t="str">
            <v/>
          </cell>
          <cell r="J8520" t="str">
            <v>件</v>
          </cell>
          <cell r="K8520" t="str">
            <v/>
          </cell>
          <cell r="L8520" t="str">
            <v/>
          </cell>
          <cell r="M8520" t="str">
            <v>35.00</v>
          </cell>
        </row>
        <row r="8521">
          <cell r="A8521" t="str">
            <v>CYS-FS260419</v>
          </cell>
          <cell r="B8521" t="str">
            <v>熊掌款护腰靠背小号</v>
          </cell>
          <cell r="C8521" t="str">
            <v>CYS-FS260419-熊掌款护腰靠背</v>
          </cell>
          <cell r="D8521" t="str">
            <v>居家布艺</v>
          </cell>
          <cell r="E8521" t="str">
            <v>是</v>
          </cell>
          <cell r="F8521" t="str">
            <v/>
          </cell>
          <cell r="G8521" t="str">
            <v>75*50*40cm</v>
          </cell>
          <cell r="H8521" t="str">
            <v/>
          </cell>
          <cell r="I8521" t="str">
            <v/>
          </cell>
          <cell r="J8521" t="str">
            <v>件</v>
          </cell>
          <cell r="K8521" t="str">
            <v/>
          </cell>
          <cell r="L8521" t="str">
            <v/>
          </cell>
          <cell r="M8521" t="str">
            <v>35.00</v>
          </cell>
        </row>
        <row r="8522">
          <cell r="A8522" t="str">
            <v>CYS-FS260420</v>
          </cell>
          <cell r="B8522" t="str">
            <v>熊掌款护腰靠背小号</v>
          </cell>
          <cell r="C8522" t="str">
            <v>CYS-FS260420-熊掌款护腰靠背</v>
          </cell>
          <cell r="D8522" t="str">
            <v>居家布艺</v>
          </cell>
          <cell r="E8522" t="str">
            <v>是</v>
          </cell>
          <cell r="F8522" t="str">
            <v/>
          </cell>
          <cell r="G8522" t="str">
            <v>75*50*40cm</v>
          </cell>
          <cell r="H8522" t="str">
            <v/>
          </cell>
          <cell r="I8522" t="str">
            <v/>
          </cell>
          <cell r="J8522" t="str">
            <v>件</v>
          </cell>
          <cell r="K8522" t="str">
            <v/>
          </cell>
          <cell r="L8522" t="str">
            <v/>
          </cell>
          <cell r="M8522" t="str">
            <v>35.00</v>
          </cell>
        </row>
        <row r="8523">
          <cell r="A8523" t="str">
            <v>CYS-FS260421</v>
          </cell>
          <cell r="B8523" t="str">
            <v>熊掌款护腰靠背大号</v>
          </cell>
          <cell r="C8523" t="str">
            <v>CYS-FS260421-熊掌款护腰靠背</v>
          </cell>
          <cell r="D8523" t="str">
            <v>居家布艺</v>
          </cell>
          <cell r="E8523" t="str">
            <v>是</v>
          </cell>
          <cell r="F8523" t="str">
            <v/>
          </cell>
          <cell r="G8523" t="str">
            <v>85*55*45cm</v>
          </cell>
          <cell r="H8523" t="str">
            <v/>
          </cell>
          <cell r="I8523" t="str">
            <v/>
          </cell>
          <cell r="J8523" t="str">
            <v>件</v>
          </cell>
          <cell r="K8523" t="str">
            <v/>
          </cell>
          <cell r="L8523" t="str">
            <v/>
          </cell>
          <cell r="M8523" t="str">
            <v>40.00</v>
          </cell>
        </row>
        <row r="8524">
          <cell r="A8524" t="str">
            <v>CYS-FS260422</v>
          </cell>
          <cell r="B8524" t="str">
            <v>熊掌款护腰靠背大号</v>
          </cell>
          <cell r="C8524" t="str">
            <v>CYS-FS260422-熊掌款护腰靠背</v>
          </cell>
          <cell r="D8524" t="str">
            <v>居家布艺</v>
          </cell>
          <cell r="E8524" t="str">
            <v>是</v>
          </cell>
          <cell r="F8524" t="str">
            <v/>
          </cell>
          <cell r="G8524" t="str">
            <v>85*55*45cm</v>
          </cell>
          <cell r="H8524" t="str">
            <v/>
          </cell>
          <cell r="I8524" t="str">
            <v/>
          </cell>
          <cell r="J8524" t="str">
            <v>件</v>
          </cell>
          <cell r="K8524" t="str">
            <v/>
          </cell>
          <cell r="L8524" t="str">
            <v/>
          </cell>
          <cell r="M8524" t="str">
            <v>40.00</v>
          </cell>
        </row>
        <row r="8525">
          <cell r="A8525" t="str">
            <v>CYS-FS260423</v>
          </cell>
          <cell r="B8525" t="str">
            <v>熊掌款护腰靠背大号</v>
          </cell>
          <cell r="C8525" t="str">
            <v>CYS-FS260423-熊掌款护腰靠背</v>
          </cell>
          <cell r="D8525" t="str">
            <v>居家布艺</v>
          </cell>
          <cell r="E8525" t="str">
            <v>是</v>
          </cell>
          <cell r="F8525" t="str">
            <v/>
          </cell>
          <cell r="G8525" t="str">
            <v>85*55*45cm</v>
          </cell>
          <cell r="H8525" t="str">
            <v/>
          </cell>
          <cell r="I8525" t="str">
            <v/>
          </cell>
          <cell r="J8525" t="str">
            <v>件</v>
          </cell>
          <cell r="K8525" t="str">
            <v/>
          </cell>
          <cell r="L8525" t="str">
            <v/>
          </cell>
          <cell r="M8525" t="str">
            <v>40.00</v>
          </cell>
        </row>
        <row r="8526">
          <cell r="A8526" t="str">
            <v>CYS-FS260424</v>
          </cell>
          <cell r="B8526" t="str">
            <v>熊掌款护腰靠背大号</v>
          </cell>
          <cell r="C8526" t="str">
            <v>CYS-FS260424-熊掌款护腰靠背</v>
          </cell>
          <cell r="D8526" t="str">
            <v>居家布艺</v>
          </cell>
          <cell r="E8526" t="str">
            <v>是</v>
          </cell>
          <cell r="F8526" t="str">
            <v/>
          </cell>
          <cell r="G8526" t="str">
            <v>85*55*45cm</v>
          </cell>
          <cell r="H8526" t="str">
            <v/>
          </cell>
          <cell r="I8526" t="str">
            <v/>
          </cell>
          <cell r="J8526" t="str">
            <v>件</v>
          </cell>
          <cell r="K8526" t="str">
            <v/>
          </cell>
          <cell r="L8526" t="str">
            <v/>
          </cell>
          <cell r="M8526" t="str">
            <v>40.00</v>
          </cell>
        </row>
        <row r="8527">
          <cell r="A8527" t="str">
            <v>CYS-FS260425</v>
          </cell>
          <cell r="B8527" t="str">
            <v>三角靠枕</v>
          </cell>
          <cell r="C8527" t="str">
            <v>CYS-FS260425-三角靠枕</v>
          </cell>
          <cell r="D8527" t="str">
            <v>居家布艺</v>
          </cell>
          <cell r="E8527" t="str">
            <v>是</v>
          </cell>
          <cell r="F8527" t="str">
            <v/>
          </cell>
          <cell r="G8527" t="str">
            <v>45*35*22cm</v>
          </cell>
          <cell r="H8527" t="str">
            <v/>
          </cell>
          <cell r="I8527" t="str">
            <v/>
          </cell>
          <cell r="J8527" t="str">
            <v>件</v>
          </cell>
          <cell r="K8527" t="str">
            <v/>
          </cell>
          <cell r="L8527" t="str">
            <v/>
          </cell>
          <cell r="M8527" t="str">
            <v>16.00</v>
          </cell>
        </row>
        <row r="8528">
          <cell r="A8528" t="str">
            <v>CYS-FS260426</v>
          </cell>
          <cell r="B8528" t="str">
            <v>三角靠枕</v>
          </cell>
          <cell r="C8528" t="str">
            <v>CYS-FS260426-三角靠枕</v>
          </cell>
          <cell r="D8528" t="str">
            <v>居家布艺</v>
          </cell>
          <cell r="E8528" t="str">
            <v>是</v>
          </cell>
          <cell r="F8528" t="str">
            <v/>
          </cell>
          <cell r="G8528" t="str">
            <v>45*35*22cm</v>
          </cell>
          <cell r="H8528" t="str">
            <v/>
          </cell>
          <cell r="I8528" t="str">
            <v/>
          </cell>
          <cell r="J8528" t="str">
            <v>件</v>
          </cell>
          <cell r="K8528" t="str">
            <v/>
          </cell>
          <cell r="L8528" t="str">
            <v/>
          </cell>
          <cell r="M8528" t="str">
            <v>16.00</v>
          </cell>
        </row>
        <row r="8529">
          <cell r="A8529" t="str">
            <v>CYS-FS260427</v>
          </cell>
          <cell r="B8529" t="str">
            <v>三角靠枕</v>
          </cell>
          <cell r="C8529" t="str">
            <v>CYS-FS260427-三角靠枕</v>
          </cell>
          <cell r="D8529" t="str">
            <v>居家布艺</v>
          </cell>
          <cell r="E8529" t="str">
            <v>是</v>
          </cell>
          <cell r="F8529" t="str">
            <v/>
          </cell>
          <cell r="G8529" t="str">
            <v>45*35*22cm</v>
          </cell>
          <cell r="H8529" t="str">
            <v/>
          </cell>
          <cell r="I8529" t="str">
            <v/>
          </cell>
          <cell r="J8529" t="str">
            <v>件</v>
          </cell>
          <cell r="K8529" t="str">
            <v/>
          </cell>
          <cell r="L8529" t="str">
            <v/>
          </cell>
          <cell r="M8529" t="str">
            <v>16.00</v>
          </cell>
        </row>
        <row r="8530">
          <cell r="A8530" t="str">
            <v>CYS-FS260428</v>
          </cell>
          <cell r="B8530" t="str">
            <v>三角靠枕</v>
          </cell>
          <cell r="C8530" t="str">
            <v>CYS-FS260428-三角靠枕</v>
          </cell>
          <cell r="D8530" t="str">
            <v>居家布艺</v>
          </cell>
          <cell r="E8530" t="str">
            <v>是</v>
          </cell>
          <cell r="F8530" t="str">
            <v/>
          </cell>
          <cell r="G8530" t="str">
            <v>45*35*22cm</v>
          </cell>
          <cell r="H8530" t="str">
            <v/>
          </cell>
          <cell r="I8530" t="str">
            <v/>
          </cell>
          <cell r="J8530" t="str">
            <v>件</v>
          </cell>
          <cell r="K8530" t="str">
            <v/>
          </cell>
          <cell r="L8530" t="str">
            <v/>
          </cell>
          <cell r="M8530" t="str">
            <v>16.00</v>
          </cell>
        </row>
        <row r="8531">
          <cell r="A8531" t="str">
            <v>CYS-FS260429</v>
          </cell>
          <cell r="B8531" t="str">
            <v>蝴蝶腰靠</v>
          </cell>
          <cell r="C8531" t="str">
            <v>CYS-FS260429-蝴蝶腰靠</v>
          </cell>
          <cell r="D8531" t="str">
            <v>居家布艺</v>
          </cell>
          <cell r="E8531" t="str">
            <v>是</v>
          </cell>
          <cell r="F8531" t="str">
            <v/>
          </cell>
          <cell r="G8531" t="str">
            <v>40*32*8cm</v>
          </cell>
          <cell r="H8531" t="str">
            <v/>
          </cell>
          <cell r="I8531" t="str">
            <v/>
          </cell>
          <cell r="J8531" t="str">
            <v>件</v>
          </cell>
          <cell r="K8531" t="str">
            <v/>
          </cell>
          <cell r="L8531" t="str">
            <v/>
          </cell>
          <cell r="M8531" t="str">
            <v>18.00</v>
          </cell>
        </row>
        <row r="8532">
          <cell r="A8532" t="str">
            <v>CYS-FS260430</v>
          </cell>
          <cell r="B8532" t="str">
            <v>蝴蝶腰靠</v>
          </cell>
          <cell r="C8532" t="str">
            <v>CYS-FS260430-蝴蝶腰靠</v>
          </cell>
          <cell r="D8532" t="str">
            <v>居家布艺</v>
          </cell>
          <cell r="E8532" t="str">
            <v>是</v>
          </cell>
          <cell r="F8532" t="str">
            <v/>
          </cell>
          <cell r="G8532" t="str">
            <v>40*32*8cm</v>
          </cell>
          <cell r="H8532" t="str">
            <v/>
          </cell>
          <cell r="I8532" t="str">
            <v/>
          </cell>
          <cell r="J8532" t="str">
            <v>件</v>
          </cell>
          <cell r="K8532" t="str">
            <v/>
          </cell>
          <cell r="L8532" t="str">
            <v/>
          </cell>
          <cell r="M8532" t="str">
            <v>18.00</v>
          </cell>
        </row>
        <row r="8533">
          <cell r="A8533" t="str">
            <v>CYS-FS260431</v>
          </cell>
          <cell r="B8533" t="str">
            <v>蝴蝶腰靠</v>
          </cell>
          <cell r="C8533" t="str">
            <v>CYS-FS260431-蝴蝶腰靠</v>
          </cell>
          <cell r="D8533" t="str">
            <v>居家布艺</v>
          </cell>
          <cell r="E8533" t="str">
            <v>是</v>
          </cell>
          <cell r="F8533" t="str">
            <v/>
          </cell>
          <cell r="G8533" t="str">
            <v>40*32*8cm</v>
          </cell>
          <cell r="H8533" t="str">
            <v/>
          </cell>
          <cell r="I8533" t="str">
            <v/>
          </cell>
          <cell r="J8533" t="str">
            <v>件</v>
          </cell>
          <cell r="K8533" t="str">
            <v/>
          </cell>
          <cell r="L8533" t="str">
            <v/>
          </cell>
          <cell r="M8533" t="str">
            <v>18.00</v>
          </cell>
        </row>
        <row r="8534">
          <cell r="A8534" t="str">
            <v>CYS-FS260432</v>
          </cell>
          <cell r="B8534" t="str">
            <v>蝴蝶腰靠</v>
          </cell>
          <cell r="C8534" t="str">
            <v>CYS-FS260432-蝴蝶腰靠</v>
          </cell>
          <cell r="D8534" t="str">
            <v>居家布艺</v>
          </cell>
          <cell r="E8534" t="str">
            <v>是</v>
          </cell>
          <cell r="F8534" t="str">
            <v/>
          </cell>
          <cell r="G8534" t="str">
            <v>40*32*8cm</v>
          </cell>
          <cell r="H8534" t="str">
            <v/>
          </cell>
          <cell r="I8534" t="str">
            <v/>
          </cell>
          <cell r="J8534" t="str">
            <v>件</v>
          </cell>
          <cell r="K8534" t="str">
            <v/>
          </cell>
          <cell r="L8534" t="str">
            <v/>
          </cell>
          <cell r="M8534" t="str">
            <v>18.00</v>
          </cell>
        </row>
        <row r="8535">
          <cell r="A8535" t="str">
            <v>CYS-FS260433</v>
          </cell>
          <cell r="B8535" t="str">
            <v>月亮靠垫</v>
          </cell>
          <cell r="C8535" t="str">
            <v>CYS-FS260433-月亮靠垫</v>
          </cell>
          <cell r="D8535" t="str">
            <v>居家布艺</v>
          </cell>
          <cell r="E8535" t="str">
            <v>是</v>
          </cell>
          <cell r="F8535" t="str">
            <v/>
          </cell>
          <cell r="G8535" t="str">
            <v>44*39*6cm</v>
          </cell>
          <cell r="H8535" t="str">
            <v/>
          </cell>
          <cell r="I8535" t="str">
            <v/>
          </cell>
          <cell r="J8535" t="str">
            <v>件</v>
          </cell>
          <cell r="K8535" t="str">
            <v/>
          </cell>
          <cell r="L8535" t="str">
            <v/>
          </cell>
          <cell r="M8535" t="str">
            <v>23.00</v>
          </cell>
        </row>
        <row r="8536">
          <cell r="A8536" t="str">
            <v>CYS-FS260434</v>
          </cell>
          <cell r="B8536" t="str">
            <v>月亮靠垫</v>
          </cell>
          <cell r="C8536" t="str">
            <v>CYS-FS260434-月亮靠垫</v>
          </cell>
          <cell r="D8536" t="str">
            <v>居家布艺</v>
          </cell>
          <cell r="E8536" t="str">
            <v>是</v>
          </cell>
          <cell r="F8536" t="str">
            <v/>
          </cell>
          <cell r="G8536" t="str">
            <v>44*39*6cm</v>
          </cell>
          <cell r="H8536" t="str">
            <v/>
          </cell>
          <cell r="I8536" t="str">
            <v/>
          </cell>
          <cell r="J8536" t="str">
            <v>件</v>
          </cell>
          <cell r="K8536" t="str">
            <v/>
          </cell>
          <cell r="L8536" t="str">
            <v/>
          </cell>
          <cell r="M8536" t="str">
            <v>23.00</v>
          </cell>
        </row>
        <row r="8537">
          <cell r="A8537" t="str">
            <v>CYS-FS260435</v>
          </cell>
          <cell r="B8537" t="str">
            <v>月亮靠垫</v>
          </cell>
          <cell r="C8537" t="str">
            <v>CYS-FS260435-月亮靠垫</v>
          </cell>
          <cell r="D8537" t="str">
            <v>居家布艺</v>
          </cell>
          <cell r="E8537" t="str">
            <v>是</v>
          </cell>
          <cell r="F8537" t="str">
            <v/>
          </cell>
          <cell r="G8537" t="str">
            <v>44*39*6cm</v>
          </cell>
          <cell r="H8537" t="str">
            <v/>
          </cell>
          <cell r="I8537" t="str">
            <v/>
          </cell>
          <cell r="J8537" t="str">
            <v>件</v>
          </cell>
          <cell r="K8537" t="str">
            <v/>
          </cell>
          <cell r="L8537" t="str">
            <v/>
          </cell>
          <cell r="M8537" t="str">
            <v>23.00</v>
          </cell>
        </row>
        <row r="8538">
          <cell r="A8538" t="str">
            <v>CYS-FS260436</v>
          </cell>
          <cell r="B8538" t="str">
            <v>月亮靠垫</v>
          </cell>
          <cell r="C8538" t="str">
            <v>CYS-FS260436-月亮靠垫</v>
          </cell>
          <cell r="D8538" t="str">
            <v>居家布艺</v>
          </cell>
          <cell r="E8538" t="str">
            <v>是</v>
          </cell>
          <cell r="F8538" t="str">
            <v/>
          </cell>
          <cell r="G8538" t="str">
            <v>44*39*6cm</v>
          </cell>
          <cell r="H8538" t="str">
            <v/>
          </cell>
          <cell r="I8538" t="str">
            <v/>
          </cell>
          <cell r="J8538" t="str">
            <v>件</v>
          </cell>
          <cell r="K8538" t="str">
            <v/>
          </cell>
          <cell r="L8538" t="str">
            <v/>
          </cell>
          <cell r="M8538" t="str">
            <v>23.00</v>
          </cell>
        </row>
        <row r="8539">
          <cell r="A8539" t="str">
            <v>CYS-TGAFBZGS01</v>
          </cell>
          <cell r="B8539" t="str">
            <v>糖果安抚抱枕</v>
          </cell>
          <cell r="C8539" t="str">
            <v>CYS-TGAFBZGS01-糖果安抚抱枕</v>
          </cell>
          <cell r="D8539" t="str">
            <v>居家布艺</v>
          </cell>
          <cell r="E8539" t="str">
            <v>是</v>
          </cell>
          <cell r="F8539" t="str">
            <v/>
          </cell>
          <cell r="G8539" t="str">
            <v>200X28cm</v>
          </cell>
          <cell r="H8539" t="str">
            <v/>
          </cell>
          <cell r="I8539" t="str">
            <v/>
          </cell>
          <cell r="J8539" t="str">
            <v>件</v>
          </cell>
          <cell r="K8539" t="str">
            <v/>
          </cell>
          <cell r="L8539" t="str">
            <v/>
          </cell>
          <cell r="M8539" t="str">
            <v>60.00</v>
          </cell>
        </row>
        <row r="8540">
          <cell r="A8540" t="str">
            <v>CYS-TGAFBZFS02</v>
          </cell>
          <cell r="B8540" t="str">
            <v>糖果安抚抱枕</v>
          </cell>
          <cell r="C8540" t="str">
            <v>CYS-TGAFBZFS02-糖果安抚抱枕</v>
          </cell>
          <cell r="D8540" t="str">
            <v>居家布艺</v>
          </cell>
          <cell r="E8540" t="str">
            <v>是</v>
          </cell>
          <cell r="F8540" t="str">
            <v/>
          </cell>
          <cell r="G8540" t="str">
            <v>200X28cm</v>
          </cell>
          <cell r="H8540" t="str">
            <v/>
          </cell>
          <cell r="I8540" t="str">
            <v/>
          </cell>
          <cell r="J8540" t="str">
            <v>件</v>
          </cell>
          <cell r="K8540" t="str">
            <v/>
          </cell>
          <cell r="L8540" t="str">
            <v/>
          </cell>
          <cell r="M8540" t="str">
            <v>60.00</v>
          </cell>
        </row>
        <row r="8541">
          <cell r="A8541" t="str">
            <v>CYS-TGAFBZZS03</v>
          </cell>
          <cell r="B8541" t="str">
            <v>糖果安抚抱枕</v>
          </cell>
          <cell r="C8541" t="str">
            <v>CYS-TGAFBZZS03-糖果安抚抱枕</v>
          </cell>
          <cell r="D8541" t="str">
            <v>居家布艺</v>
          </cell>
          <cell r="E8541" t="str">
            <v>是</v>
          </cell>
          <cell r="F8541" t="str">
            <v/>
          </cell>
          <cell r="G8541" t="str">
            <v>200X28cm</v>
          </cell>
          <cell r="H8541" t="str">
            <v/>
          </cell>
          <cell r="I8541" t="str">
            <v/>
          </cell>
          <cell r="J8541" t="str">
            <v>件</v>
          </cell>
          <cell r="K8541" t="str">
            <v/>
          </cell>
          <cell r="L8541" t="str">
            <v/>
          </cell>
          <cell r="M8541" t="str">
            <v>60.00</v>
          </cell>
        </row>
        <row r="8542">
          <cell r="A8542" t="str">
            <v>CYS-TGAFBZLS04</v>
          </cell>
          <cell r="B8542" t="str">
            <v>糖果安抚抱枕</v>
          </cell>
          <cell r="C8542" t="str">
            <v>CYS-TGAFBZLS04-糖果安抚抱枕</v>
          </cell>
          <cell r="D8542" t="str">
            <v>居家布艺</v>
          </cell>
          <cell r="E8542" t="str">
            <v>是</v>
          </cell>
          <cell r="F8542" t="str">
            <v/>
          </cell>
          <cell r="G8542" t="str">
            <v>200X28cm</v>
          </cell>
          <cell r="H8542" t="str">
            <v/>
          </cell>
          <cell r="I8542" t="str">
            <v/>
          </cell>
          <cell r="J8542" t="str">
            <v>件</v>
          </cell>
          <cell r="K8542" t="str">
            <v/>
          </cell>
          <cell r="L8542" t="str">
            <v/>
          </cell>
          <cell r="M8542" t="str">
            <v>60.00</v>
          </cell>
        </row>
        <row r="8543">
          <cell r="A8543" t="str">
            <v>CYS-QZBZ</v>
          </cell>
          <cell r="B8543" t="str">
            <v>茄子抱枕</v>
          </cell>
          <cell r="C8543" t="str">
            <v>CYS-QZBZ-茄子抱枕</v>
          </cell>
          <cell r="D8543" t="str">
            <v>居家布艺</v>
          </cell>
          <cell r="E8543" t="str">
            <v>是</v>
          </cell>
          <cell r="F8543" t="str">
            <v/>
          </cell>
          <cell r="G8543" t="str">
            <v>79x45cm</v>
          </cell>
          <cell r="H8543" t="str">
            <v/>
          </cell>
          <cell r="I8543" t="str">
            <v/>
          </cell>
          <cell r="J8543" t="str">
            <v>件</v>
          </cell>
          <cell r="K8543" t="str">
            <v/>
          </cell>
          <cell r="L8543" t="str">
            <v/>
          </cell>
          <cell r="M8543" t="str">
            <v>65.00</v>
          </cell>
        </row>
        <row r="8544">
          <cell r="A8544" t="str">
            <v>CYS-YETETYDZFS01</v>
          </cell>
          <cell r="B8544" t="str">
            <v>阅耳兔儿童阅读枕小号</v>
          </cell>
          <cell r="C8544" t="str">
            <v>CYS-YETETYDZFS01-阅耳兔儿童阅读枕</v>
          </cell>
          <cell r="D8544" t="str">
            <v>居家布艺</v>
          </cell>
          <cell r="E8544" t="str">
            <v>是</v>
          </cell>
          <cell r="F8544" t="str">
            <v/>
          </cell>
          <cell r="G8544" t="str">
            <v>小号：58*38*43</v>
          </cell>
          <cell r="H8544" t="str">
            <v/>
          </cell>
          <cell r="I8544" t="str">
            <v/>
          </cell>
          <cell r="J8544" t="str">
            <v>件</v>
          </cell>
          <cell r="K8544" t="str">
            <v/>
          </cell>
          <cell r="L8544" t="str">
            <v/>
          </cell>
          <cell r="M8544" t="str">
            <v>66.00</v>
          </cell>
        </row>
        <row r="8545">
          <cell r="A8545" t="str">
            <v>CYS-YETETYDZFS02</v>
          </cell>
          <cell r="B8545" t="str">
            <v>阅耳兔儿童阅读枕中号</v>
          </cell>
          <cell r="C8545" t="str">
            <v>CYS-YETETYDZFS02-阅耳兔儿童阅读枕</v>
          </cell>
          <cell r="D8545" t="str">
            <v>居家布艺</v>
          </cell>
          <cell r="E8545" t="str">
            <v>是</v>
          </cell>
          <cell r="F8545" t="str">
            <v/>
          </cell>
          <cell r="G8545" t="str">
            <v>中号：60*40*48</v>
          </cell>
          <cell r="H8545" t="str">
            <v/>
          </cell>
          <cell r="I8545" t="str">
            <v/>
          </cell>
          <cell r="J8545" t="str">
            <v>件</v>
          </cell>
          <cell r="K8545" t="str">
            <v/>
          </cell>
          <cell r="L8545" t="str">
            <v/>
          </cell>
          <cell r="M8545" t="str">
            <v>76.00</v>
          </cell>
        </row>
        <row r="8546">
          <cell r="A8546" t="str">
            <v>CYS-YETETYDZFS03</v>
          </cell>
          <cell r="B8546" t="str">
            <v>阅耳兔儿童阅读枕大号</v>
          </cell>
          <cell r="C8546" t="str">
            <v>CYS-YETETYDZFS03-阅耳兔儿童阅读枕</v>
          </cell>
          <cell r="D8546" t="str">
            <v>居家布艺</v>
          </cell>
          <cell r="E8546" t="str">
            <v>是</v>
          </cell>
          <cell r="F8546" t="str">
            <v/>
          </cell>
          <cell r="G8546" t="str">
            <v>大号：65*45*50</v>
          </cell>
          <cell r="H8546" t="str">
            <v/>
          </cell>
          <cell r="I8546" t="str">
            <v/>
          </cell>
          <cell r="J8546" t="str">
            <v>件</v>
          </cell>
          <cell r="K8546" t="str">
            <v/>
          </cell>
          <cell r="L8546" t="str">
            <v/>
          </cell>
          <cell r="M8546" t="str">
            <v>90.00</v>
          </cell>
        </row>
        <row r="8547">
          <cell r="A8547" t="str">
            <v>CYS-YETETYDZHS04</v>
          </cell>
          <cell r="B8547" t="str">
            <v>阅耳兔儿童阅读枕小号</v>
          </cell>
          <cell r="C8547" t="str">
            <v>CYS-YETETYDZHS04-阅耳兔儿童阅读枕</v>
          </cell>
          <cell r="D8547" t="str">
            <v>居家布艺</v>
          </cell>
          <cell r="E8547" t="str">
            <v>是</v>
          </cell>
          <cell r="F8547" t="str">
            <v/>
          </cell>
          <cell r="G8547" t="str">
            <v>小号：58*38*43</v>
          </cell>
          <cell r="H8547" t="str">
            <v/>
          </cell>
          <cell r="I8547" t="str">
            <v/>
          </cell>
          <cell r="J8547" t="str">
            <v>件</v>
          </cell>
          <cell r="K8547" t="str">
            <v/>
          </cell>
          <cell r="L8547" t="str">
            <v/>
          </cell>
          <cell r="M8547" t="str">
            <v>66.00</v>
          </cell>
        </row>
        <row r="8548">
          <cell r="A8548" t="str">
            <v>CYS-YETETYDZHS05</v>
          </cell>
          <cell r="B8548" t="str">
            <v>阅耳兔儿童阅读枕中号</v>
          </cell>
          <cell r="C8548" t="str">
            <v>CYS-YETETYDZHS05-阅耳兔儿童阅读枕</v>
          </cell>
          <cell r="D8548" t="str">
            <v>居家布艺</v>
          </cell>
          <cell r="E8548" t="str">
            <v>是</v>
          </cell>
          <cell r="F8548" t="str">
            <v/>
          </cell>
          <cell r="G8548" t="str">
            <v>中号：60*40*48</v>
          </cell>
          <cell r="H8548" t="str">
            <v/>
          </cell>
          <cell r="I8548" t="str">
            <v/>
          </cell>
          <cell r="J8548" t="str">
            <v>件</v>
          </cell>
          <cell r="K8548" t="str">
            <v/>
          </cell>
          <cell r="L8548" t="str">
            <v/>
          </cell>
          <cell r="M8548" t="str">
            <v>76.00</v>
          </cell>
        </row>
        <row r="8549">
          <cell r="A8549" t="str">
            <v>CYS-YETETYDZHS06</v>
          </cell>
          <cell r="B8549" t="str">
            <v>阅耳兔儿童阅读枕大号</v>
          </cell>
          <cell r="C8549" t="str">
            <v>CYS-YETETYDZHS06-阅耳兔儿童阅读枕</v>
          </cell>
          <cell r="D8549" t="str">
            <v>居家布艺</v>
          </cell>
          <cell r="E8549" t="str">
            <v>是</v>
          </cell>
          <cell r="F8549" t="str">
            <v/>
          </cell>
          <cell r="G8549" t="str">
            <v>大号：65*45*50</v>
          </cell>
          <cell r="H8549" t="str">
            <v/>
          </cell>
          <cell r="I8549" t="str">
            <v/>
          </cell>
          <cell r="J8549" t="str">
            <v>件</v>
          </cell>
          <cell r="K8549" t="str">
            <v/>
          </cell>
          <cell r="L8549" t="str">
            <v/>
          </cell>
          <cell r="M8549" t="str">
            <v>90.00</v>
          </cell>
        </row>
        <row r="8550">
          <cell r="A8550" t="str">
            <v>CYS-YETETYDZLS07</v>
          </cell>
          <cell r="B8550" t="str">
            <v>阅耳兔儿童阅读枕小号</v>
          </cell>
          <cell r="C8550" t="str">
            <v>CYS-YETETYDZLS07-阅耳兔儿童阅读枕</v>
          </cell>
          <cell r="D8550" t="str">
            <v>居家布艺</v>
          </cell>
          <cell r="E8550" t="str">
            <v>是</v>
          </cell>
          <cell r="F8550" t="str">
            <v/>
          </cell>
          <cell r="G8550" t="str">
            <v>小号：58*38*43</v>
          </cell>
          <cell r="H8550" t="str">
            <v/>
          </cell>
          <cell r="I8550" t="str">
            <v/>
          </cell>
          <cell r="J8550" t="str">
            <v>件</v>
          </cell>
          <cell r="K8550" t="str">
            <v/>
          </cell>
          <cell r="L8550" t="str">
            <v/>
          </cell>
          <cell r="M8550" t="str">
            <v>66.00</v>
          </cell>
        </row>
        <row r="8551">
          <cell r="A8551" t="str">
            <v>CYS-YETETYDZLS08</v>
          </cell>
          <cell r="B8551" t="str">
            <v>阅耳兔儿童阅读枕中号</v>
          </cell>
          <cell r="C8551" t="str">
            <v>CYS-YETETYDZLS08-阅耳兔儿童阅读枕</v>
          </cell>
          <cell r="D8551" t="str">
            <v>居家布艺</v>
          </cell>
          <cell r="E8551" t="str">
            <v>是</v>
          </cell>
          <cell r="F8551" t="str">
            <v/>
          </cell>
          <cell r="G8551" t="str">
            <v>中号：60*40*48</v>
          </cell>
          <cell r="H8551" t="str">
            <v/>
          </cell>
          <cell r="I8551" t="str">
            <v/>
          </cell>
          <cell r="J8551" t="str">
            <v>件</v>
          </cell>
          <cell r="K8551" t="str">
            <v/>
          </cell>
          <cell r="L8551" t="str">
            <v/>
          </cell>
          <cell r="M8551" t="str">
            <v>76.00</v>
          </cell>
        </row>
        <row r="8552">
          <cell r="A8552" t="str">
            <v>CYS-YETETYDZLS09</v>
          </cell>
          <cell r="B8552" t="str">
            <v>阅耳兔儿童阅读枕大号</v>
          </cell>
          <cell r="C8552" t="str">
            <v>CYS-YETETYDZLS09-阅耳兔儿童阅读枕</v>
          </cell>
          <cell r="D8552" t="str">
            <v>居家布艺</v>
          </cell>
          <cell r="E8552" t="str">
            <v>是</v>
          </cell>
          <cell r="F8552" t="str">
            <v/>
          </cell>
          <cell r="G8552" t="str">
            <v>大号：65*45*50</v>
          </cell>
          <cell r="H8552" t="str">
            <v/>
          </cell>
          <cell r="I8552" t="str">
            <v/>
          </cell>
          <cell r="J8552" t="str">
            <v>件</v>
          </cell>
          <cell r="K8552" t="str">
            <v/>
          </cell>
          <cell r="L8552" t="str">
            <v/>
          </cell>
          <cell r="M8552" t="str">
            <v>90.00</v>
          </cell>
        </row>
        <row r="8553">
          <cell r="A8553" t="str">
            <v>CYS-YETETYDZBS10</v>
          </cell>
          <cell r="B8553" t="str">
            <v>阅耳兔儿童阅读枕小号</v>
          </cell>
          <cell r="C8553" t="str">
            <v>CYS-YETETYDZBS10-阅耳兔儿童阅读枕</v>
          </cell>
          <cell r="D8553" t="str">
            <v>居家布艺</v>
          </cell>
          <cell r="E8553" t="str">
            <v>是</v>
          </cell>
          <cell r="F8553" t="str">
            <v/>
          </cell>
          <cell r="G8553" t="str">
            <v>小号：58*38*43</v>
          </cell>
          <cell r="H8553" t="str">
            <v/>
          </cell>
          <cell r="I8553" t="str">
            <v/>
          </cell>
          <cell r="J8553" t="str">
            <v>件</v>
          </cell>
          <cell r="K8553" t="str">
            <v/>
          </cell>
          <cell r="L8553" t="str">
            <v/>
          </cell>
          <cell r="M8553" t="str">
            <v>66.00</v>
          </cell>
        </row>
        <row r="8554">
          <cell r="A8554" t="str">
            <v>CYS-YETETYDZBS11</v>
          </cell>
          <cell r="B8554" t="str">
            <v>阅耳兔儿童阅读枕中号</v>
          </cell>
          <cell r="C8554" t="str">
            <v>CYS-YETETYDZBS11-阅耳兔儿童阅读枕</v>
          </cell>
          <cell r="D8554" t="str">
            <v>居家布艺</v>
          </cell>
          <cell r="E8554" t="str">
            <v>是</v>
          </cell>
          <cell r="F8554" t="str">
            <v/>
          </cell>
          <cell r="G8554" t="str">
            <v>中号：60*40*48</v>
          </cell>
          <cell r="H8554" t="str">
            <v/>
          </cell>
          <cell r="I8554" t="str">
            <v/>
          </cell>
          <cell r="J8554" t="str">
            <v>件</v>
          </cell>
          <cell r="K8554" t="str">
            <v/>
          </cell>
          <cell r="L8554" t="str">
            <v/>
          </cell>
          <cell r="M8554" t="str">
            <v>76.00</v>
          </cell>
        </row>
        <row r="8555">
          <cell r="A8555" t="str">
            <v>CYS-YETETYDZBS12</v>
          </cell>
          <cell r="B8555" t="str">
            <v>阅耳兔儿童阅读枕大号</v>
          </cell>
          <cell r="C8555" t="str">
            <v>CYS-YETETYDZBS12-阅耳兔儿童阅读枕</v>
          </cell>
          <cell r="D8555" t="str">
            <v>居家布艺</v>
          </cell>
          <cell r="E8555" t="str">
            <v>是</v>
          </cell>
          <cell r="F8555" t="str">
            <v/>
          </cell>
          <cell r="G8555" t="str">
            <v>大号：65*45*50</v>
          </cell>
          <cell r="H8555" t="str">
            <v/>
          </cell>
          <cell r="I8555" t="str">
            <v/>
          </cell>
          <cell r="J8555" t="str">
            <v>件</v>
          </cell>
          <cell r="K8555" t="str">
            <v/>
          </cell>
          <cell r="L8555" t="str">
            <v/>
          </cell>
          <cell r="M8555" t="str">
            <v>90.00</v>
          </cell>
        </row>
        <row r="8556">
          <cell r="A8556" t="str">
            <v>CYS-XXHBETYDZFS01</v>
          </cell>
          <cell r="B8556" t="str">
            <v>星星环抱儿童阅读枕小号</v>
          </cell>
          <cell r="C8556" t="str">
            <v>CYS-XXHBETYDZFS01-星星环抱儿童阅读枕</v>
          </cell>
          <cell r="D8556" t="str">
            <v>居家布艺</v>
          </cell>
          <cell r="E8556" t="str">
            <v>是</v>
          </cell>
          <cell r="F8556" t="str">
            <v/>
          </cell>
          <cell r="G8556" t="str">
            <v>小号：45*38*45</v>
          </cell>
          <cell r="H8556" t="str">
            <v/>
          </cell>
          <cell r="I8556" t="str">
            <v/>
          </cell>
          <cell r="J8556" t="str">
            <v>件</v>
          </cell>
          <cell r="K8556" t="str">
            <v/>
          </cell>
          <cell r="L8556" t="str">
            <v/>
          </cell>
          <cell r="M8556" t="str">
            <v>49.00</v>
          </cell>
        </row>
        <row r="8557">
          <cell r="A8557" t="str">
            <v>CYS-XXHBETYDZFS02</v>
          </cell>
          <cell r="B8557" t="str">
            <v>星星环抱儿童阅读枕大号</v>
          </cell>
          <cell r="C8557" t="str">
            <v>CYS-XXHBETYDZFS02-星星环抱儿童阅读枕</v>
          </cell>
          <cell r="D8557" t="str">
            <v>居家布艺</v>
          </cell>
          <cell r="E8557" t="str">
            <v>是</v>
          </cell>
          <cell r="F8557" t="str">
            <v/>
          </cell>
          <cell r="G8557" t="str">
            <v>大号：53*38*58</v>
          </cell>
          <cell r="H8557" t="str">
            <v/>
          </cell>
          <cell r="I8557" t="str">
            <v/>
          </cell>
          <cell r="J8557" t="str">
            <v>件</v>
          </cell>
          <cell r="K8557" t="str">
            <v/>
          </cell>
          <cell r="L8557" t="str">
            <v/>
          </cell>
          <cell r="M8557" t="str">
            <v>58.00</v>
          </cell>
        </row>
        <row r="8558">
          <cell r="A8558" t="str">
            <v>CYS-XXHBETYDZFS03</v>
          </cell>
          <cell r="B8558" t="str">
            <v>星星环抱儿童阅读枕成人款</v>
          </cell>
          <cell r="C8558" t="str">
            <v>CYS-XXHBETYDZFS03-星星环抱儿童阅读枕</v>
          </cell>
          <cell r="D8558" t="str">
            <v>居家布艺</v>
          </cell>
          <cell r="E8558" t="str">
            <v>是</v>
          </cell>
          <cell r="F8558" t="str">
            <v/>
          </cell>
          <cell r="G8558" t="str">
            <v>成人款：65*45*64</v>
          </cell>
          <cell r="H8558" t="str">
            <v/>
          </cell>
          <cell r="I8558" t="str">
            <v/>
          </cell>
          <cell r="J8558" t="str">
            <v>件</v>
          </cell>
          <cell r="K8558" t="str">
            <v/>
          </cell>
          <cell r="L8558" t="str">
            <v/>
          </cell>
          <cell r="M8558" t="str">
            <v>67.00</v>
          </cell>
        </row>
        <row r="8559">
          <cell r="A8559" t="str">
            <v>CYS-XXHBETYDZHS04</v>
          </cell>
          <cell r="B8559" t="str">
            <v>星星环抱儿童阅读枕小号</v>
          </cell>
          <cell r="C8559" t="str">
            <v>CYS-XXHBETYDZHS04-星星环抱儿童阅读枕</v>
          </cell>
          <cell r="D8559" t="str">
            <v>居家布艺</v>
          </cell>
          <cell r="E8559" t="str">
            <v>是</v>
          </cell>
          <cell r="F8559" t="str">
            <v/>
          </cell>
          <cell r="G8559" t="str">
            <v>小号：45*38*45</v>
          </cell>
          <cell r="H8559" t="str">
            <v/>
          </cell>
          <cell r="I8559" t="str">
            <v/>
          </cell>
          <cell r="J8559" t="str">
            <v>件</v>
          </cell>
          <cell r="K8559" t="str">
            <v/>
          </cell>
          <cell r="L8559" t="str">
            <v/>
          </cell>
          <cell r="M8559" t="str">
            <v>49.00</v>
          </cell>
        </row>
        <row r="8560">
          <cell r="A8560" t="str">
            <v>CYS-XXHBETYDZHS05</v>
          </cell>
          <cell r="B8560" t="str">
            <v>星星环抱儿童阅读枕大号</v>
          </cell>
          <cell r="C8560" t="str">
            <v>CYS-XXHBETYDZHS05-星星环抱儿童阅读枕</v>
          </cell>
          <cell r="D8560" t="str">
            <v>居家布艺</v>
          </cell>
          <cell r="E8560" t="str">
            <v>是</v>
          </cell>
          <cell r="F8560" t="str">
            <v/>
          </cell>
          <cell r="G8560" t="str">
            <v>大号：53*38*58</v>
          </cell>
          <cell r="H8560" t="str">
            <v/>
          </cell>
          <cell r="I8560" t="str">
            <v/>
          </cell>
          <cell r="J8560" t="str">
            <v>件</v>
          </cell>
          <cell r="K8560" t="str">
            <v/>
          </cell>
          <cell r="L8560" t="str">
            <v/>
          </cell>
          <cell r="M8560" t="str">
            <v>58.00</v>
          </cell>
        </row>
        <row r="8561">
          <cell r="A8561" t="str">
            <v>CYS-XXHBETYDHFS06</v>
          </cell>
          <cell r="B8561" t="str">
            <v>星星环抱儿童阅读枕成人款</v>
          </cell>
          <cell r="C8561" t="str">
            <v>CYS-XXHBETYDHFS06-星星环抱儿童阅读枕</v>
          </cell>
          <cell r="D8561" t="str">
            <v>居家布艺</v>
          </cell>
          <cell r="E8561" t="str">
            <v>是</v>
          </cell>
          <cell r="F8561" t="str">
            <v/>
          </cell>
          <cell r="G8561" t="str">
            <v>成人款：65*45*64</v>
          </cell>
          <cell r="H8561" t="str">
            <v/>
          </cell>
          <cell r="I8561" t="str">
            <v/>
          </cell>
          <cell r="J8561" t="str">
            <v>件</v>
          </cell>
          <cell r="K8561" t="str">
            <v/>
          </cell>
          <cell r="L8561" t="str">
            <v/>
          </cell>
          <cell r="M8561" t="str">
            <v>67.00</v>
          </cell>
        </row>
        <row r="8562">
          <cell r="A8562" t="str">
            <v>CYS-XXHBETYDZLS07</v>
          </cell>
          <cell r="B8562" t="str">
            <v>星星环抱儿童阅读枕小号</v>
          </cell>
          <cell r="C8562" t="str">
            <v>CYS-XXHBETYDZLS07-星星环抱儿童阅读枕</v>
          </cell>
          <cell r="D8562" t="str">
            <v>居家布艺</v>
          </cell>
          <cell r="E8562" t="str">
            <v>是</v>
          </cell>
          <cell r="F8562" t="str">
            <v/>
          </cell>
          <cell r="G8562" t="str">
            <v>小号：45*38*45</v>
          </cell>
          <cell r="H8562" t="str">
            <v/>
          </cell>
          <cell r="I8562" t="str">
            <v/>
          </cell>
          <cell r="J8562" t="str">
            <v>件</v>
          </cell>
          <cell r="K8562" t="str">
            <v/>
          </cell>
          <cell r="L8562" t="str">
            <v/>
          </cell>
          <cell r="M8562" t="str">
            <v>49.00</v>
          </cell>
        </row>
        <row r="8563">
          <cell r="A8563" t="str">
            <v>CYS-XXHBETYDZLS08</v>
          </cell>
          <cell r="B8563" t="str">
            <v>星星环抱儿童阅读枕大号</v>
          </cell>
          <cell r="C8563" t="str">
            <v>CYS-XXHBETYDZLS08-星星环抱儿童阅读枕</v>
          </cell>
          <cell r="D8563" t="str">
            <v>居家布艺</v>
          </cell>
          <cell r="E8563" t="str">
            <v>是</v>
          </cell>
          <cell r="F8563" t="str">
            <v/>
          </cell>
          <cell r="G8563" t="str">
            <v>大号：53*38*58</v>
          </cell>
          <cell r="H8563" t="str">
            <v/>
          </cell>
          <cell r="I8563" t="str">
            <v/>
          </cell>
          <cell r="J8563" t="str">
            <v>件</v>
          </cell>
          <cell r="K8563" t="str">
            <v/>
          </cell>
          <cell r="L8563" t="str">
            <v/>
          </cell>
          <cell r="M8563" t="str">
            <v>58.00</v>
          </cell>
        </row>
        <row r="8564">
          <cell r="A8564" t="str">
            <v>CYS-XXHBETYDZLS09</v>
          </cell>
          <cell r="B8564" t="str">
            <v>星星环抱儿童阅读枕成人款</v>
          </cell>
          <cell r="C8564" t="str">
            <v>CYS-XXHBETYDZLS09-星星环抱儿童阅读枕</v>
          </cell>
          <cell r="D8564" t="str">
            <v>居家布艺</v>
          </cell>
          <cell r="E8564" t="str">
            <v>是</v>
          </cell>
          <cell r="F8564" t="str">
            <v/>
          </cell>
          <cell r="G8564" t="str">
            <v>成人款：65*45*64</v>
          </cell>
          <cell r="H8564" t="str">
            <v/>
          </cell>
          <cell r="I8564" t="str">
            <v/>
          </cell>
          <cell r="J8564" t="str">
            <v>件</v>
          </cell>
          <cell r="K8564" t="str">
            <v/>
          </cell>
          <cell r="L8564" t="str">
            <v/>
          </cell>
          <cell r="M8564" t="str">
            <v>67.00</v>
          </cell>
        </row>
        <row r="8565">
          <cell r="A8565" t="str">
            <v>CYS-XXHBETYDZGS10</v>
          </cell>
          <cell r="B8565" t="str">
            <v>星星环抱儿童阅读枕小号</v>
          </cell>
          <cell r="C8565" t="str">
            <v>CYS-XXHBETYDZGS10-星星环抱儿童阅读枕</v>
          </cell>
          <cell r="D8565" t="str">
            <v>居家布艺</v>
          </cell>
          <cell r="E8565" t="str">
            <v>是</v>
          </cell>
          <cell r="F8565" t="str">
            <v/>
          </cell>
          <cell r="G8565" t="str">
            <v>小号：45*38*45</v>
          </cell>
          <cell r="H8565" t="str">
            <v/>
          </cell>
          <cell r="I8565" t="str">
            <v/>
          </cell>
          <cell r="J8565" t="str">
            <v>件</v>
          </cell>
          <cell r="K8565" t="str">
            <v/>
          </cell>
          <cell r="L8565" t="str">
            <v/>
          </cell>
          <cell r="M8565" t="str">
            <v>49.00</v>
          </cell>
        </row>
        <row r="8566">
          <cell r="A8566" t="str">
            <v>CYS-XXHBETYDZGS11</v>
          </cell>
          <cell r="B8566" t="str">
            <v>星星环抱儿童阅读枕大号</v>
          </cell>
          <cell r="C8566" t="str">
            <v>CYS-XXHBETYDZGS11-星星环抱儿童阅读枕</v>
          </cell>
          <cell r="D8566" t="str">
            <v>居家布艺</v>
          </cell>
          <cell r="E8566" t="str">
            <v>是</v>
          </cell>
          <cell r="F8566" t="str">
            <v/>
          </cell>
          <cell r="G8566" t="str">
            <v>大号：53*38*58</v>
          </cell>
          <cell r="H8566" t="str">
            <v/>
          </cell>
          <cell r="I8566" t="str">
            <v/>
          </cell>
          <cell r="J8566" t="str">
            <v>件</v>
          </cell>
          <cell r="K8566" t="str">
            <v/>
          </cell>
          <cell r="L8566" t="str">
            <v/>
          </cell>
          <cell r="M8566" t="str">
            <v>58.00</v>
          </cell>
        </row>
        <row r="8567">
          <cell r="A8567" t="str">
            <v>CYS-XXHBETYDZGS12</v>
          </cell>
          <cell r="B8567" t="str">
            <v>星星环抱儿童阅读枕成人款</v>
          </cell>
          <cell r="C8567" t="str">
            <v>CYS-XXHBETYDZGS12-星星环抱儿童阅读枕</v>
          </cell>
          <cell r="D8567" t="str">
            <v>居家布艺</v>
          </cell>
          <cell r="E8567" t="str">
            <v>是</v>
          </cell>
          <cell r="F8567" t="str">
            <v/>
          </cell>
          <cell r="G8567" t="str">
            <v>成人款：65*45*64</v>
          </cell>
          <cell r="H8567" t="str">
            <v/>
          </cell>
          <cell r="I8567" t="str">
            <v/>
          </cell>
          <cell r="J8567" t="str">
            <v>件</v>
          </cell>
          <cell r="K8567" t="str">
            <v/>
          </cell>
          <cell r="L8567" t="str">
            <v/>
          </cell>
          <cell r="M8567" t="str">
            <v>67.00</v>
          </cell>
        </row>
        <row r="8568">
          <cell r="A8568" t="str">
            <v>CYS-DXRCTKZMH09</v>
          </cell>
          <cell r="B8568" t="str">
            <v>灯芯绒床头靠枕小号</v>
          </cell>
          <cell r="C8568" t="str">
            <v>CYS-DXRCTKZMH09-灯芯绒床头靠枕</v>
          </cell>
          <cell r="D8568" t="str">
            <v>居家布艺</v>
          </cell>
          <cell r="E8568" t="str">
            <v>是</v>
          </cell>
          <cell r="F8568" t="str">
            <v/>
          </cell>
          <cell r="G8568" t="str">
            <v>小号：80*55*35</v>
          </cell>
          <cell r="H8568" t="str">
            <v/>
          </cell>
          <cell r="I8568" t="str">
            <v/>
          </cell>
          <cell r="J8568" t="str">
            <v>件</v>
          </cell>
          <cell r="K8568" t="str">
            <v/>
          </cell>
          <cell r="L8568" t="str">
            <v/>
          </cell>
          <cell r="M8568" t="str">
            <v>127.00</v>
          </cell>
        </row>
        <row r="8569">
          <cell r="A8569" t="str">
            <v>CYS-DXRCTKZMH01</v>
          </cell>
          <cell r="B8569" t="str">
            <v>灯芯绒床头靠枕中号</v>
          </cell>
          <cell r="C8569" t="str">
            <v>CYS-DXRCTKZMH01-灯芯绒床头靠枕</v>
          </cell>
          <cell r="D8569" t="str">
            <v>居家布艺</v>
          </cell>
          <cell r="E8569" t="str">
            <v>是</v>
          </cell>
          <cell r="F8569" t="str">
            <v/>
          </cell>
          <cell r="G8569" t="str">
            <v>中号：85*58*40</v>
          </cell>
          <cell r="H8569" t="str">
            <v/>
          </cell>
          <cell r="I8569" t="str">
            <v/>
          </cell>
          <cell r="J8569" t="str">
            <v>件</v>
          </cell>
          <cell r="K8569" t="str">
            <v/>
          </cell>
          <cell r="L8569" t="str">
            <v/>
          </cell>
          <cell r="M8569" t="str">
            <v>132.00</v>
          </cell>
        </row>
        <row r="8570">
          <cell r="A8570" t="str">
            <v>CYS-DXRCTKZMH02</v>
          </cell>
          <cell r="B8570" t="str">
            <v>灯芯绒床头靠枕大号</v>
          </cell>
          <cell r="C8570" t="str">
            <v>CYS-DXRCTKZMH02-灯芯绒床头靠枕</v>
          </cell>
          <cell r="D8570" t="str">
            <v>居家布艺</v>
          </cell>
          <cell r="E8570" t="str">
            <v>是</v>
          </cell>
          <cell r="F8570" t="str">
            <v/>
          </cell>
          <cell r="G8570" t="str">
            <v>大号：85*70*45</v>
          </cell>
          <cell r="H8570" t="str">
            <v/>
          </cell>
          <cell r="I8570" t="str">
            <v/>
          </cell>
          <cell r="J8570" t="str">
            <v>件</v>
          </cell>
          <cell r="K8570" t="str">
            <v/>
          </cell>
          <cell r="L8570" t="str">
            <v/>
          </cell>
          <cell r="M8570" t="str">
            <v>145.00</v>
          </cell>
        </row>
        <row r="8571">
          <cell r="A8571" t="str">
            <v>CYS-DXRCTKZHS10</v>
          </cell>
          <cell r="B8571" t="str">
            <v>灯芯绒床头靠枕小号</v>
          </cell>
          <cell r="C8571" t="str">
            <v>CYS-DXRCTKZHS10-灯芯绒床头靠枕</v>
          </cell>
          <cell r="D8571" t="str">
            <v>居家布艺</v>
          </cell>
          <cell r="E8571" t="str">
            <v>是</v>
          </cell>
          <cell r="F8571" t="str">
            <v/>
          </cell>
          <cell r="G8571" t="str">
            <v>小号：80*55*35</v>
          </cell>
          <cell r="H8571" t="str">
            <v/>
          </cell>
          <cell r="I8571" t="str">
            <v/>
          </cell>
          <cell r="J8571" t="str">
            <v>件</v>
          </cell>
          <cell r="K8571" t="str">
            <v/>
          </cell>
          <cell r="L8571" t="str">
            <v/>
          </cell>
          <cell r="M8571" t="str">
            <v>127.00</v>
          </cell>
        </row>
        <row r="8572">
          <cell r="A8572" t="str">
            <v>CYS-DXRCTKZHS03</v>
          </cell>
          <cell r="B8572" t="str">
            <v>灯芯绒床头靠枕中号</v>
          </cell>
          <cell r="C8572" t="str">
            <v>CYS-DXRCTKZHS03-灯芯绒床头靠枕</v>
          </cell>
          <cell r="D8572" t="str">
            <v>居家布艺</v>
          </cell>
          <cell r="E8572" t="str">
            <v>是</v>
          </cell>
          <cell r="F8572" t="str">
            <v/>
          </cell>
          <cell r="G8572" t="str">
            <v>中号：85*58*40</v>
          </cell>
          <cell r="H8572" t="str">
            <v/>
          </cell>
          <cell r="I8572" t="str">
            <v/>
          </cell>
          <cell r="J8572" t="str">
            <v>件</v>
          </cell>
          <cell r="K8572" t="str">
            <v/>
          </cell>
          <cell r="L8572" t="str">
            <v/>
          </cell>
          <cell r="M8572" t="str">
            <v>132.00</v>
          </cell>
        </row>
        <row r="8573">
          <cell r="A8573" t="str">
            <v>CYS-DXRCTKZHS04</v>
          </cell>
          <cell r="B8573" t="str">
            <v>灯芯绒床头靠枕大号</v>
          </cell>
          <cell r="C8573" t="str">
            <v>CYS-DXRCTKZHS04-灯芯绒床头靠枕</v>
          </cell>
          <cell r="D8573" t="str">
            <v>居家布艺</v>
          </cell>
          <cell r="E8573" t="str">
            <v>是</v>
          </cell>
          <cell r="F8573" t="str">
            <v/>
          </cell>
          <cell r="G8573" t="str">
            <v>大号：85*70*45</v>
          </cell>
          <cell r="H8573" t="str">
            <v/>
          </cell>
          <cell r="I8573" t="str">
            <v/>
          </cell>
          <cell r="J8573" t="str">
            <v>件</v>
          </cell>
          <cell r="K8573" t="str">
            <v/>
          </cell>
          <cell r="L8573" t="str">
            <v/>
          </cell>
          <cell r="M8573" t="str">
            <v>145.00</v>
          </cell>
        </row>
        <row r="8574">
          <cell r="A8574" t="str">
            <v>CYS-DXRCTKZLS11</v>
          </cell>
          <cell r="B8574" t="str">
            <v>灯芯绒床头靠枕小号</v>
          </cell>
          <cell r="C8574" t="str">
            <v>CYS-DXRCTKZLS11-灯芯绒床头靠枕</v>
          </cell>
          <cell r="D8574" t="str">
            <v>居家布艺</v>
          </cell>
          <cell r="E8574" t="str">
            <v>是</v>
          </cell>
          <cell r="F8574" t="str">
            <v/>
          </cell>
          <cell r="G8574" t="str">
            <v>小号：80*55*35</v>
          </cell>
          <cell r="H8574" t="str">
            <v/>
          </cell>
          <cell r="I8574" t="str">
            <v/>
          </cell>
          <cell r="J8574" t="str">
            <v>件</v>
          </cell>
          <cell r="K8574" t="str">
            <v/>
          </cell>
          <cell r="L8574" t="str">
            <v/>
          </cell>
          <cell r="M8574" t="str">
            <v>127.00</v>
          </cell>
        </row>
        <row r="8575">
          <cell r="A8575" t="str">
            <v>CYS-DXRCTKZLS05</v>
          </cell>
          <cell r="B8575" t="str">
            <v>灯芯绒床头靠枕中号</v>
          </cell>
          <cell r="C8575" t="str">
            <v>CYS-DXRCTKZLS05-灯芯绒床头靠枕</v>
          </cell>
          <cell r="D8575" t="str">
            <v>居家布艺</v>
          </cell>
          <cell r="E8575" t="str">
            <v>是</v>
          </cell>
          <cell r="F8575" t="str">
            <v/>
          </cell>
          <cell r="G8575" t="str">
            <v>中号：85*58*40</v>
          </cell>
          <cell r="H8575" t="str">
            <v/>
          </cell>
          <cell r="I8575" t="str">
            <v/>
          </cell>
          <cell r="J8575" t="str">
            <v>件</v>
          </cell>
          <cell r="K8575" t="str">
            <v/>
          </cell>
          <cell r="L8575" t="str">
            <v/>
          </cell>
          <cell r="M8575" t="str">
            <v>132.00</v>
          </cell>
        </row>
        <row r="8576">
          <cell r="A8576" t="str">
            <v>CYS-DXRCTKZLS06</v>
          </cell>
          <cell r="B8576" t="str">
            <v>灯芯绒床头靠枕大号</v>
          </cell>
          <cell r="C8576" t="str">
            <v>CYS-DXRCTKZLS06-灯芯绒床头靠枕</v>
          </cell>
          <cell r="D8576" t="str">
            <v>居家布艺</v>
          </cell>
          <cell r="E8576" t="str">
            <v>是</v>
          </cell>
          <cell r="F8576" t="str">
            <v/>
          </cell>
          <cell r="G8576" t="str">
            <v>大号：85*70*45</v>
          </cell>
          <cell r="H8576" t="str">
            <v/>
          </cell>
          <cell r="I8576" t="str">
            <v/>
          </cell>
          <cell r="J8576" t="str">
            <v>件</v>
          </cell>
          <cell r="K8576" t="str">
            <v/>
          </cell>
          <cell r="L8576" t="str">
            <v/>
          </cell>
          <cell r="M8576" t="str">
            <v>145.00</v>
          </cell>
        </row>
        <row r="8577">
          <cell r="A8577" t="str">
            <v>CYS-DXRCTKZJH12</v>
          </cell>
          <cell r="B8577" t="str">
            <v>灯芯绒床头靠枕小号</v>
          </cell>
          <cell r="C8577" t="str">
            <v>CYS-DXRCTKZJH12-灯芯绒床头靠枕</v>
          </cell>
          <cell r="D8577" t="str">
            <v>居家布艺</v>
          </cell>
          <cell r="E8577" t="str">
            <v>是</v>
          </cell>
          <cell r="F8577" t="str">
            <v/>
          </cell>
          <cell r="G8577" t="str">
            <v>小号：80*55*35</v>
          </cell>
          <cell r="H8577" t="str">
            <v/>
          </cell>
          <cell r="I8577" t="str">
            <v/>
          </cell>
          <cell r="J8577" t="str">
            <v>件</v>
          </cell>
          <cell r="K8577" t="str">
            <v/>
          </cell>
          <cell r="L8577" t="str">
            <v/>
          </cell>
          <cell r="M8577" t="str">
            <v>127.00</v>
          </cell>
        </row>
        <row r="8578">
          <cell r="A8578" t="str">
            <v>CYS-DXRCTKZJH07</v>
          </cell>
          <cell r="B8578" t="str">
            <v>灯芯绒床头靠枕中号</v>
          </cell>
          <cell r="C8578" t="str">
            <v>CYS-DXRCTKZJH07-灯芯绒床头靠枕</v>
          </cell>
          <cell r="D8578" t="str">
            <v>居家布艺</v>
          </cell>
          <cell r="E8578" t="str">
            <v>是</v>
          </cell>
          <cell r="F8578" t="str">
            <v/>
          </cell>
          <cell r="G8578" t="str">
            <v>中号：85*58*40</v>
          </cell>
          <cell r="H8578" t="str">
            <v/>
          </cell>
          <cell r="I8578" t="str">
            <v/>
          </cell>
          <cell r="J8578" t="str">
            <v>件</v>
          </cell>
          <cell r="K8578" t="str">
            <v/>
          </cell>
          <cell r="L8578" t="str">
            <v/>
          </cell>
          <cell r="M8578" t="str">
            <v>132.00</v>
          </cell>
        </row>
        <row r="8579">
          <cell r="A8579" t="str">
            <v>CYS-DXRCTKZJH08</v>
          </cell>
          <cell r="B8579" t="str">
            <v>灯芯绒床头靠枕大号</v>
          </cell>
          <cell r="C8579" t="str">
            <v>CYS-DXRCTKZJH08-灯芯绒床头靠枕</v>
          </cell>
          <cell r="D8579" t="str">
            <v>居家布艺</v>
          </cell>
          <cell r="E8579" t="str">
            <v>是</v>
          </cell>
          <cell r="F8579" t="str">
            <v/>
          </cell>
          <cell r="G8579" t="str">
            <v>大号：85*70*45</v>
          </cell>
          <cell r="H8579" t="str">
            <v/>
          </cell>
          <cell r="I8579" t="str">
            <v/>
          </cell>
          <cell r="J8579" t="str">
            <v>件</v>
          </cell>
          <cell r="K8579" t="str">
            <v/>
          </cell>
          <cell r="L8579" t="str">
            <v/>
          </cell>
          <cell r="M8579" t="str">
            <v>145.00</v>
          </cell>
        </row>
        <row r="8580">
          <cell r="A8580" t="str">
            <v>CYS-CTHSBSZZS01</v>
          </cell>
          <cell r="B8580" t="str">
            <v>长条哄睡抱睡枕基础款</v>
          </cell>
          <cell r="C8580" t="str">
            <v>CYS-CTHSBSZZS01-长条哄睡抱睡枕</v>
          </cell>
          <cell r="D8580" t="str">
            <v>居家布艺</v>
          </cell>
          <cell r="E8580" t="str">
            <v>是</v>
          </cell>
          <cell r="F8580" t="str">
            <v/>
          </cell>
          <cell r="G8580" t="str">
            <v>基础款120*35*15</v>
          </cell>
          <cell r="H8580" t="str">
            <v/>
          </cell>
          <cell r="I8580" t="str">
            <v/>
          </cell>
          <cell r="J8580" t="str">
            <v>件</v>
          </cell>
          <cell r="K8580" t="str">
            <v/>
          </cell>
          <cell r="L8580" t="str">
            <v/>
          </cell>
          <cell r="M8580" t="str">
            <v>90.00</v>
          </cell>
        </row>
        <row r="8581">
          <cell r="A8581" t="str">
            <v>CYS-CTHSBSZZS02</v>
          </cell>
          <cell r="B8581" t="str">
            <v>长条哄睡抱睡枕遥控拍打款</v>
          </cell>
          <cell r="C8581" t="str">
            <v>CYS-CTHSBSZZS02-长条哄睡抱睡枕</v>
          </cell>
          <cell r="D8581" t="str">
            <v>居家布艺</v>
          </cell>
          <cell r="E8581" t="str">
            <v>是</v>
          </cell>
          <cell r="F8581" t="str">
            <v/>
          </cell>
          <cell r="G8581" t="str">
            <v>遥控拍打款120*35*15</v>
          </cell>
          <cell r="H8581" t="str">
            <v/>
          </cell>
          <cell r="I8581" t="str">
            <v/>
          </cell>
          <cell r="J8581" t="str">
            <v>件</v>
          </cell>
          <cell r="K8581" t="str">
            <v/>
          </cell>
          <cell r="L8581" t="str">
            <v/>
          </cell>
          <cell r="M8581" t="str">
            <v>114.00</v>
          </cell>
        </row>
        <row r="8582">
          <cell r="A8582" t="str">
            <v>CYS-CTHSBSZZS03</v>
          </cell>
          <cell r="B8582" t="str">
            <v>长条哄睡抱睡枕热敷遥控拍打款</v>
          </cell>
          <cell r="C8582" t="str">
            <v>CYS-CTHSBSZZS03-长条哄睡抱睡枕</v>
          </cell>
          <cell r="D8582" t="str">
            <v>居家布艺</v>
          </cell>
          <cell r="E8582" t="str">
            <v>是</v>
          </cell>
          <cell r="F8582" t="str">
            <v/>
          </cell>
          <cell r="G8582" t="str">
            <v>热敷遥控拍打款120*35*15</v>
          </cell>
          <cell r="H8582" t="str">
            <v/>
          </cell>
          <cell r="I8582" t="str">
            <v/>
          </cell>
          <cell r="J8582" t="str">
            <v>件</v>
          </cell>
          <cell r="K8582" t="str">
            <v/>
          </cell>
          <cell r="L8582" t="str">
            <v/>
          </cell>
          <cell r="M8582" t="str">
            <v>143.00</v>
          </cell>
        </row>
        <row r="8583">
          <cell r="A8583" t="str">
            <v>CYS-CTHSBSZHS04</v>
          </cell>
          <cell r="B8583" t="str">
            <v>长条哄睡抱睡枕基础款</v>
          </cell>
          <cell r="C8583" t="str">
            <v>CYS-CTHSBSZHS04-长条哄睡抱睡枕</v>
          </cell>
          <cell r="D8583" t="str">
            <v>居家布艺</v>
          </cell>
          <cell r="E8583" t="str">
            <v>是</v>
          </cell>
          <cell r="F8583" t="str">
            <v/>
          </cell>
          <cell r="G8583" t="str">
            <v>基础款120*35*15</v>
          </cell>
          <cell r="H8583" t="str">
            <v/>
          </cell>
          <cell r="I8583" t="str">
            <v/>
          </cell>
          <cell r="J8583" t="str">
            <v>件</v>
          </cell>
          <cell r="K8583" t="str">
            <v/>
          </cell>
          <cell r="L8583" t="str">
            <v/>
          </cell>
          <cell r="M8583" t="str">
            <v>90.00</v>
          </cell>
        </row>
        <row r="8584">
          <cell r="A8584" t="str">
            <v>CYS-CTHSBSZHS05</v>
          </cell>
          <cell r="B8584" t="str">
            <v>长条哄睡抱睡枕遥控拍打款</v>
          </cell>
          <cell r="C8584" t="str">
            <v>CYS-CTHSBSZHS05-长条哄睡抱睡枕</v>
          </cell>
          <cell r="D8584" t="str">
            <v>居家布艺</v>
          </cell>
          <cell r="E8584" t="str">
            <v>是</v>
          </cell>
          <cell r="F8584" t="str">
            <v/>
          </cell>
          <cell r="G8584" t="str">
            <v>遥控拍打款120*35*15</v>
          </cell>
          <cell r="H8584" t="str">
            <v/>
          </cell>
          <cell r="I8584" t="str">
            <v/>
          </cell>
          <cell r="J8584" t="str">
            <v>件</v>
          </cell>
          <cell r="K8584" t="str">
            <v/>
          </cell>
          <cell r="L8584" t="str">
            <v/>
          </cell>
          <cell r="M8584" t="str">
            <v>114.00</v>
          </cell>
        </row>
        <row r="8585">
          <cell r="A8585" t="str">
            <v>CYS-CTHSBSZHS06</v>
          </cell>
          <cell r="B8585" t="str">
            <v>长条哄睡抱睡枕热敷遥控拍打款</v>
          </cell>
          <cell r="C8585" t="str">
            <v>CYS-CTHSBSZHS06-长条哄睡抱睡枕</v>
          </cell>
          <cell r="D8585" t="str">
            <v>居家布艺</v>
          </cell>
          <cell r="E8585" t="str">
            <v>是</v>
          </cell>
          <cell r="F8585" t="str">
            <v/>
          </cell>
          <cell r="G8585" t="str">
            <v>热敷遥控拍打款120*35*15</v>
          </cell>
          <cell r="H8585" t="str">
            <v/>
          </cell>
          <cell r="I8585" t="str">
            <v/>
          </cell>
          <cell r="J8585" t="str">
            <v>件</v>
          </cell>
          <cell r="K8585" t="str">
            <v/>
          </cell>
          <cell r="L8585" t="str">
            <v/>
          </cell>
          <cell r="M8585" t="str">
            <v>143.00</v>
          </cell>
        </row>
        <row r="8586">
          <cell r="A8586" t="str">
            <v>CYS-CTHSBSZLS07</v>
          </cell>
          <cell r="B8586" t="str">
            <v>长条哄睡抱睡枕基础款</v>
          </cell>
          <cell r="C8586" t="str">
            <v>CYS-CTHSBSZLS07-长条哄睡抱睡枕</v>
          </cell>
          <cell r="D8586" t="str">
            <v>居家布艺</v>
          </cell>
          <cell r="E8586" t="str">
            <v>是</v>
          </cell>
          <cell r="F8586" t="str">
            <v/>
          </cell>
          <cell r="G8586" t="str">
            <v>基础款120*35*15</v>
          </cell>
          <cell r="H8586" t="str">
            <v/>
          </cell>
          <cell r="I8586" t="str">
            <v/>
          </cell>
          <cell r="J8586" t="str">
            <v>件</v>
          </cell>
          <cell r="K8586" t="str">
            <v/>
          </cell>
          <cell r="L8586" t="str">
            <v/>
          </cell>
          <cell r="M8586" t="str">
            <v>90.00</v>
          </cell>
        </row>
        <row r="8587">
          <cell r="A8587" t="str">
            <v>CYS-CTHSBSZLS08</v>
          </cell>
          <cell r="B8587" t="str">
            <v>长条哄睡抱睡枕遥控拍打款</v>
          </cell>
          <cell r="C8587" t="str">
            <v>CYS-CTHSBSZLS08-长条哄睡抱睡枕</v>
          </cell>
          <cell r="D8587" t="str">
            <v>居家布艺</v>
          </cell>
          <cell r="E8587" t="str">
            <v>是</v>
          </cell>
          <cell r="F8587" t="str">
            <v/>
          </cell>
          <cell r="G8587" t="str">
            <v>遥控拍打款120*35*15</v>
          </cell>
          <cell r="H8587" t="str">
            <v/>
          </cell>
          <cell r="I8587" t="str">
            <v/>
          </cell>
          <cell r="J8587" t="str">
            <v>件</v>
          </cell>
          <cell r="K8587" t="str">
            <v/>
          </cell>
          <cell r="L8587" t="str">
            <v/>
          </cell>
          <cell r="M8587" t="str">
            <v>114.00</v>
          </cell>
        </row>
        <row r="8588">
          <cell r="A8588" t="str">
            <v>CYS-CTHSBSZLS09</v>
          </cell>
          <cell r="B8588" t="str">
            <v>长条哄睡抱睡枕热敷遥控拍打款</v>
          </cell>
          <cell r="C8588" t="str">
            <v>CYS-CTHSBSZLS09-长条哄睡抱睡枕</v>
          </cell>
          <cell r="D8588" t="str">
            <v>居家布艺</v>
          </cell>
          <cell r="E8588" t="str">
            <v>是</v>
          </cell>
          <cell r="F8588" t="str">
            <v/>
          </cell>
          <cell r="G8588" t="str">
            <v>热敷遥控拍打款120*35*15</v>
          </cell>
          <cell r="H8588" t="str">
            <v/>
          </cell>
          <cell r="I8588" t="str">
            <v/>
          </cell>
          <cell r="J8588" t="str">
            <v>件</v>
          </cell>
          <cell r="K8588" t="str">
            <v/>
          </cell>
          <cell r="L8588" t="str">
            <v/>
          </cell>
          <cell r="M8588" t="str">
            <v>143.00</v>
          </cell>
        </row>
        <row r="8589">
          <cell r="A8589" t="str">
            <v>CYS-CTHSBSZTWK10</v>
          </cell>
          <cell r="B8589" t="str">
            <v>长条哄睡抱睡枕基础款</v>
          </cell>
          <cell r="C8589" t="str">
            <v>CYS-CTHSBSZTWK10-长条哄睡抱睡枕</v>
          </cell>
          <cell r="D8589" t="str">
            <v>居家布艺</v>
          </cell>
          <cell r="E8589" t="str">
            <v>是</v>
          </cell>
          <cell r="F8589" t="str">
            <v/>
          </cell>
          <cell r="G8589" t="str">
            <v>基础款120*35*15</v>
          </cell>
          <cell r="H8589" t="str">
            <v/>
          </cell>
          <cell r="I8589" t="str">
            <v/>
          </cell>
          <cell r="J8589" t="str">
            <v>件</v>
          </cell>
          <cell r="K8589" t="str">
            <v/>
          </cell>
          <cell r="L8589" t="str">
            <v/>
          </cell>
          <cell r="M8589" t="str">
            <v>90.00</v>
          </cell>
        </row>
        <row r="8590">
          <cell r="A8590" t="str">
            <v>CYS-CTHSBSZTWK11</v>
          </cell>
          <cell r="B8590" t="str">
            <v>长条哄睡抱睡枕遥控拍打款</v>
          </cell>
          <cell r="C8590" t="str">
            <v>CYS-CTHSBSZTWK11-长条哄睡抱睡枕</v>
          </cell>
          <cell r="D8590" t="str">
            <v>居家布艺</v>
          </cell>
          <cell r="E8590" t="str">
            <v>是</v>
          </cell>
          <cell r="F8590" t="str">
            <v/>
          </cell>
          <cell r="G8590" t="str">
            <v>遥控拍打款120*35*15</v>
          </cell>
          <cell r="H8590" t="str">
            <v/>
          </cell>
          <cell r="I8590" t="str">
            <v/>
          </cell>
          <cell r="J8590" t="str">
            <v>件</v>
          </cell>
          <cell r="K8590" t="str">
            <v/>
          </cell>
          <cell r="L8590" t="str">
            <v/>
          </cell>
          <cell r="M8590" t="str">
            <v>114.00</v>
          </cell>
        </row>
        <row r="8591">
          <cell r="A8591" t="str">
            <v>CYS-CTHSBSZTWK12</v>
          </cell>
          <cell r="B8591" t="str">
            <v>长条哄睡抱睡枕热敷遥控拍打款</v>
          </cell>
          <cell r="C8591" t="str">
            <v>CYS-CTHSBSZTWK12-长条哄睡抱睡枕</v>
          </cell>
          <cell r="D8591" t="str">
            <v>居家布艺</v>
          </cell>
          <cell r="E8591" t="str">
            <v>是</v>
          </cell>
          <cell r="F8591" t="str">
            <v/>
          </cell>
          <cell r="G8591" t="str">
            <v>热敷遥控拍打款120*35*15</v>
          </cell>
          <cell r="H8591" t="str">
            <v/>
          </cell>
          <cell r="I8591" t="str">
            <v/>
          </cell>
          <cell r="J8591" t="str">
            <v>件</v>
          </cell>
          <cell r="K8591" t="str">
            <v/>
          </cell>
          <cell r="L8591" t="str">
            <v/>
          </cell>
          <cell r="M8591" t="str">
            <v>143.00</v>
          </cell>
        </row>
        <row r="8592">
          <cell r="A8592" t="str">
            <v>CYS-JYCTKZKQS01</v>
          </cell>
          <cell r="B8592" t="str">
            <v>脊悦床头靠枕小号</v>
          </cell>
          <cell r="C8592" t="str">
            <v>CYS-JYCTKZKQS01-脊悦床头靠枕</v>
          </cell>
          <cell r="D8592" t="str">
            <v>居家布艺</v>
          </cell>
          <cell r="E8592" t="str">
            <v>是</v>
          </cell>
          <cell r="F8592" t="str">
            <v/>
          </cell>
          <cell r="G8592" t="str">
            <v>小号：75*35*55</v>
          </cell>
          <cell r="H8592" t="str">
            <v/>
          </cell>
          <cell r="I8592" t="str">
            <v/>
          </cell>
          <cell r="J8592" t="str">
            <v>件</v>
          </cell>
          <cell r="K8592" t="str">
            <v/>
          </cell>
          <cell r="L8592" t="str">
            <v/>
          </cell>
          <cell r="M8592" t="str">
            <v>53.00</v>
          </cell>
        </row>
        <row r="8593">
          <cell r="A8593" t="str">
            <v>CYS-JYCTKZKQS02</v>
          </cell>
          <cell r="B8593" t="str">
            <v>脊悦床头靠枕中号</v>
          </cell>
          <cell r="C8593" t="str">
            <v>CYS-JYCTKZKQS02-脊悦床头靠枕</v>
          </cell>
          <cell r="D8593" t="str">
            <v>居家布艺</v>
          </cell>
          <cell r="E8593" t="str">
            <v>是</v>
          </cell>
          <cell r="F8593" t="str">
            <v/>
          </cell>
          <cell r="G8593" t="str">
            <v>中号：80*35*62</v>
          </cell>
          <cell r="H8593" t="str">
            <v/>
          </cell>
          <cell r="I8593" t="str">
            <v/>
          </cell>
          <cell r="J8593" t="str">
            <v>件</v>
          </cell>
          <cell r="K8593" t="str">
            <v/>
          </cell>
          <cell r="L8593" t="str">
            <v/>
          </cell>
          <cell r="M8593" t="str">
            <v>57.00</v>
          </cell>
        </row>
        <row r="8594">
          <cell r="A8594" t="str">
            <v>CYS-JYCTKZKQS03</v>
          </cell>
          <cell r="B8594" t="str">
            <v>脊悦床头靠枕大号</v>
          </cell>
          <cell r="C8594" t="str">
            <v>CYS-JYCTKZKQS03-脊悦床头靠枕</v>
          </cell>
          <cell r="D8594" t="str">
            <v>居家布艺</v>
          </cell>
          <cell r="E8594" t="str">
            <v>是</v>
          </cell>
          <cell r="F8594" t="str">
            <v/>
          </cell>
          <cell r="G8594" t="str">
            <v>大号：84*36*70</v>
          </cell>
          <cell r="H8594" t="str">
            <v/>
          </cell>
          <cell r="I8594" t="str">
            <v/>
          </cell>
          <cell r="J8594" t="str">
            <v>件</v>
          </cell>
          <cell r="K8594" t="str">
            <v/>
          </cell>
          <cell r="L8594" t="str">
            <v/>
          </cell>
          <cell r="M8594" t="str">
            <v>62.00</v>
          </cell>
        </row>
        <row r="8595">
          <cell r="A8595" t="str">
            <v>CYS-JYCTKZSCL04</v>
          </cell>
          <cell r="B8595" t="str">
            <v>脊悦床头靠枕小号</v>
          </cell>
          <cell r="C8595" t="str">
            <v>CYS-JYCTKZSCL04-脊悦床头靠枕</v>
          </cell>
          <cell r="D8595" t="str">
            <v>居家布艺</v>
          </cell>
          <cell r="E8595" t="str">
            <v>是</v>
          </cell>
          <cell r="F8595" t="str">
            <v/>
          </cell>
          <cell r="G8595" t="str">
            <v>小号：75*35*55</v>
          </cell>
          <cell r="H8595" t="str">
            <v/>
          </cell>
          <cell r="I8595" t="str">
            <v/>
          </cell>
          <cell r="J8595" t="str">
            <v>件</v>
          </cell>
          <cell r="K8595" t="str">
            <v/>
          </cell>
          <cell r="L8595" t="str">
            <v/>
          </cell>
          <cell r="M8595" t="str">
            <v>53.00</v>
          </cell>
        </row>
        <row r="8596">
          <cell r="A8596" t="str">
            <v>CYS-JYCTKZSCL05</v>
          </cell>
          <cell r="B8596" t="str">
            <v>脊悦床头靠枕中号</v>
          </cell>
          <cell r="C8596" t="str">
            <v>CYS-JYCTKZSCL05-脊悦床头靠枕</v>
          </cell>
          <cell r="D8596" t="str">
            <v>居家布艺</v>
          </cell>
          <cell r="E8596" t="str">
            <v>是</v>
          </cell>
          <cell r="F8596" t="str">
            <v/>
          </cell>
          <cell r="G8596" t="str">
            <v>中号：80*35*62</v>
          </cell>
          <cell r="H8596" t="str">
            <v/>
          </cell>
          <cell r="I8596" t="str">
            <v/>
          </cell>
          <cell r="J8596" t="str">
            <v>件</v>
          </cell>
          <cell r="K8596" t="str">
            <v/>
          </cell>
          <cell r="L8596" t="str">
            <v/>
          </cell>
          <cell r="M8596" t="str">
            <v>57.00</v>
          </cell>
        </row>
        <row r="8597">
          <cell r="A8597" t="str">
            <v>CYS-JYCTKZSCL06</v>
          </cell>
          <cell r="B8597" t="str">
            <v>脊悦床头靠枕大号</v>
          </cell>
          <cell r="C8597" t="str">
            <v>CYS-JYCTKZSCL06-脊悦床头靠枕</v>
          </cell>
          <cell r="D8597" t="str">
            <v>居家布艺</v>
          </cell>
          <cell r="E8597" t="str">
            <v>是</v>
          </cell>
          <cell r="F8597" t="str">
            <v/>
          </cell>
          <cell r="G8597" t="str">
            <v>大号：84*36*70</v>
          </cell>
          <cell r="H8597" t="str">
            <v/>
          </cell>
          <cell r="I8597" t="str">
            <v/>
          </cell>
          <cell r="J8597" t="str">
            <v>件</v>
          </cell>
          <cell r="K8597" t="str">
            <v/>
          </cell>
          <cell r="L8597" t="str">
            <v/>
          </cell>
          <cell r="M8597" t="str">
            <v>62.00</v>
          </cell>
        </row>
        <row r="8598">
          <cell r="A8598" t="str">
            <v>CYS-BOJYSFKDH01</v>
          </cell>
          <cell r="B8598" t="str">
            <v>北欧简约沙发靠垫小号</v>
          </cell>
          <cell r="C8598" t="str">
            <v>CYS-BOJYSFKDH01-北欧简约沙发靠垫</v>
          </cell>
          <cell r="D8598" t="str">
            <v>居家布艺</v>
          </cell>
          <cell r="E8598" t="str">
            <v>是</v>
          </cell>
          <cell r="F8598" t="str">
            <v/>
          </cell>
          <cell r="G8598" t="str">
            <v>小号：45*45</v>
          </cell>
          <cell r="H8598" t="str">
            <v/>
          </cell>
          <cell r="I8598" t="str">
            <v/>
          </cell>
          <cell r="J8598" t="str">
            <v>件</v>
          </cell>
          <cell r="K8598" t="str">
            <v/>
          </cell>
          <cell r="L8598" t="str">
            <v/>
          </cell>
          <cell r="M8598" t="str">
            <v>35.00</v>
          </cell>
        </row>
        <row r="8599">
          <cell r="A8599" t="str">
            <v>CYS-BOJYSFKDH02</v>
          </cell>
          <cell r="B8599" t="str">
            <v>北欧简约沙发靠垫大号</v>
          </cell>
          <cell r="C8599" t="str">
            <v>CYS-BOJYSFKDH02-北欧简约沙发靠垫</v>
          </cell>
          <cell r="D8599" t="str">
            <v>居家布艺</v>
          </cell>
          <cell r="E8599" t="str">
            <v>是</v>
          </cell>
          <cell r="F8599" t="str">
            <v/>
          </cell>
          <cell r="G8599" t="str">
            <v>大号：60*50</v>
          </cell>
          <cell r="H8599" t="str">
            <v/>
          </cell>
          <cell r="I8599" t="str">
            <v/>
          </cell>
          <cell r="J8599" t="str">
            <v>件</v>
          </cell>
          <cell r="K8599" t="str">
            <v/>
          </cell>
          <cell r="L8599" t="str">
            <v/>
          </cell>
          <cell r="M8599" t="str">
            <v>49.00</v>
          </cell>
        </row>
        <row r="8600">
          <cell r="A8600" t="str">
            <v>CYS-BOJYSFKDL03</v>
          </cell>
          <cell r="B8600" t="str">
            <v>北欧简约沙发靠垫小号</v>
          </cell>
          <cell r="C8600" t="str">
            <v>CYS-BOJYSFKDL03-北欧简约沙发靠垫</v>
          </cell>
          <cell r="D8600" t="str">
            <v>居家布艺</v>
          </cell>
          <cell r="E8600" t="str">
            <v>是</v>
          </cell>
          <cell r="F8600" t="str">
            <v/>
          </cell>
          <cell r="G8600" t="str">
            <v>小号：45*45</v>
          </cell>
          <cell r="H8600" t="str">
            <v/>
          </cell>
          <cell r="I8600" t="str">
            <v/>
          </cell>
          <cell r="J8600" t="str">
            <v>件</v>
          </cell>
          <cell r="K8600" t="str">
            <v/>
          </cell>
          <cell r="L8600" t="str">
            <v/>
          </cell>
          <cell r="M8600" t="str">
            <v>35.00</v>
          </cell>
        </row>
        <row r="8601">
          <cell r="A8601" t="str">
            <v>CYS-BOJYSFKDL04</v>
          </cell>
          <cell r="B8601" t="str">
            <v>北欧简约沙发靠垫大号</v>
          </cell>
          <cell r="C8601" t="str">
            <v>CYS-BOJYSFKDL04-北欧简约沙发靠垫</v>
          </cell>
          <cell r="D8601" t="str">
            <v>居家布艺</v>
          </cell>
          <cell r="E8601" t="str">
            <v>是</v>
          </cell>
          <cell r="F8601" t="str">
            <v/>
          </cell>
          <cell r="G8601" t="str">
            <v>大号：60*50</v>
          </cell>
          <cell r="H8601" t="str">
            <v/>
          </cell>
          <cell r="I8601" t="str">
            <v/>
          </cell>
          <cell r="J8601" t="str">
            <v>件</v>
          </cell>
          <cell r="K8601" t="str">
            <v/>
          </cell>
          <cell r="L8601" t="str">
            <v/>
          </cell>
          <cell r="M8601" t="str">
            <v>49.00</v>
          </cell>
        </row>
        <row r="8602">
          <cell r="A8602" t="str">
            <v>CYS-CTYZBZKQ01</v>
          </cell>
          <cell r="B8602" t="str">
            <v>长条圆柱抱枕大号</v>
          </cell>
          <cell r="C8602" t="str">
            <v>CYS-CTYZBZKQ01-长条圆柱抱枕</v>
          </cell>
          <cell r="D8602" t="str">
            <v>居家布艺</v>
          </cell>
          <cell r="E8602" t="str">
            <v>是</v>
          </cell>
          <cell r="F8602" t="str">
            <v/>
          </cell>
          <cell r="G8602" t="str">
            <v>大号：150*19</v>
          </cell>
          <cell r="H8602" t="str">
            <v/>
          </cell>
          <cell r="I8602" t="str">
            <v/>
          </cell>
          <cell r="J8602" t="str">
            <v>件</v>
          </cell>
          <cell r="K8602" t="str">
            <v/>
          </cell>
          <cell r="L8602" t="str">
            <v/>
          </cell>
          <cell r="M8602" t="str">
            <v>52.00</v>
          </cell>
        </row>
        <row r="8603">
          <cell r="A8603" t="str">
            <v>CYS-CTYZBZKQ02</v>
          </cell>
          <cell r="B8603" t="str">
            <v>长条圆柱抱枕中号</v>
          </cell>
          <cell r="C8603" t="str">
            <v>CYS-CTYZBZKQ02-长条圆柱抱枕</v>
          </cell>
          <cell r="D8603" t="str">
            <v>居家布艺</v>
          </cell>
          <cell r="E8603" t="str">
            <v>是</v>
          </cell>
          <cell r="F8603" t="str">
            <v/>
          </cell>
          <cell r="G8603" t="str">
            <v>中号：120*18</v>
          </cell>
          <cell r="H8603" t="str">
            <v/>
          </cell>
          <cell r="I8603" t="str">
            <v/>
          </cell>
          <cell r="J8603" t="str">
            <v>件</v>
          </cell>
          <cell r="K8603" t="str">
            <v/>
          </cell>
          <cell r="L8603" t="str">
            <v/>
          </cell>
          <cell r="M8603" t="str">
            <v>42.00</v>
          </cell>
        </row>
        <row r="8604">
          <cell r="A8604" t="str">
            <v>CYS-CTYZBZKQ03</v>
          </cell>
          <cell r="B8604" t="str">
            <v>长条圆柱抱枕小号</v>
          </cell>
          <cell r="C8604" t="str">
            <v>CYS-CTYZBZKQ03-长条圆柱抱枕</v>
          </cell>
          <cell r="D8604" t="str">
            <v>居家布艺</v>
          </cell>
          <cell r="E8604" t="str">
            <v>是</v>
          </cell>
          <cell r="F8604" t="str">
            <v/>
          </cell>
          <cell r="G8604" t="str">
            <v>小号：100*16</v>
          </cell>
          <cell r="H8604" t="str">
            <v/>
          </cell>
          <cell r="I8604" t="str">
            <v/>
          </cell>
          <cell r="J8604" t="str">
            <v>件</v>
          </cell>
          <cell r="K8604" t="str">
            <v/>
          </cell>
          <cell r="L8604" t="str">
            <v/>
          </cell>
          <cell r="M8604" t="str">
            <v>35.00</v>
          </cell>
        </row>
        <row r="8605">
          <cell r="A8605" t="str">
            <v>CYS-CTYZBZNK04</v>
          </cell>
          <cell r="B8605" t="str">
            <v>长条圆柱抱枕大号</v>
          </cell>
          <cell r="C8605" t="str">
            <v>CYS-CTYZBZNK04-长条圆柱抱枕</v>
          </cell>
          <cell r="D8605" t="str">
            <v>居家布艺</v>
          </cell>
          <cell r="E8605" t="str">
            <v>是</v>
          </cell>
          <cell r="F8605" t="str">
            <v/>
          </cell>
          <cell r="G8605" t="str">
            <v>大号：150*19</v>
          </cell>
          <cell r="H8605" t="str">
            <v/>
          </cell>
          <cell r="I8605" t="str">
            <v/>
          </cell>
          <cell r="J8605" t="str">
            <v>件</v>
          </cell>
          <cell r="K8605" t="str">
            <v/>
          </cell>
          <cell r="L8605" t="str">
            <v/>
          </cell>
          <cell r="M8605" t="str">
            <v>52.00</v>
          </cell>
        </row>
        <row r="8606">
          <cell r="A8606" t="str">
            <v>CYS-CTYZBZNK05</v>
          </cell>
          <cell r="B8606" t="str">
            <v>长条圆柱抱枕中号</v>
          </cell>
          <cell r="C8606" t="str">
            <v>CYS-CTYZBZNK05-长条圆柱抱枕</v>
          </cell>
          <cell r="D8606" t="str">
            <v>居家布艺</v>
          </cell>
          <cell r="E8606" t="str">
            <v>是</v>
          </cell>
          <cell r="F8606" t="str">
            <v/>
          </cell>
          <cell r="G8606" t="str">
            <v>中号：120*18</v>
          </cell>
          <cell r="H8606" t="str">
            <v/>
          </cell>
          <cell r="I8606" t="str">
            <v/>
          </cell>
          <cell r="J8606" t="str">
            <v>件</v>
          </cell>
          <cell r="K8606" t="str">
            <v/>
          </cell>
          <cell r="L8606" t="str">
            <v/>
          </cell>
          <cell r="M8606" t="str">
            <v>42.00</v>
          </cell>
        </row>
        <row r="8607">
          <cell r="A8607" t="str">
            <v>CYS-CTYZBZNK06</v>
          </cell>
          <cell r="B8607" t="str">
            <v>长条圆柱抱枕小号</v>
          </cell>
          <cell r="C8607" t="str">
            <v>CYS-CTYZBZNK06-长条圆柱抱枕</v>
          </cell>
          <cell r="D8607" t="str">
            <v>居家布艺</v>
          </cell>
          <cell r="E8607" t="str">
            <v>是</v>
          </cell>
          <cell r="F8607" t="str">
            <v/>
          </cell>
          <cell r="G8607" t="str">
            <v>小号：100*16</v>
          </cell>
          <cell r="H8607" t="str">
            <v/>
          </cell>
          <cell r="I8607" t="str">
            <v/>
          </cell>
          <cell r="J8607" t="str">
            <v>件</v>
          </cell>
          <cell r="K8607" t="str">
            <v/>
          </cell>
          <cell r="L8607" t="str">
            <v/>
          </cell>
          <cell r="M8607" t="str">
            <v>35.00</v>
          </cell>
        </row>
        <row r="8608">
          <cell r="A8608" t="str">
            <v>CYS-CTYZBZTH07</v>
          </cell>
          <cell r="B8608" t="str">
            <v>长条圆柱抱枕大号</v>
          </cell>
          <cell r="C8608" t="str">
            <v>CYS-CTYZBZTH07-长条圆柱抱枕</v>
          </cell>
          <cell r="D8608" t="str">
            <v>居家布艺</v>
          </cell>
          <cell r="E8608" t="str">
            <v>是</v>
          </cell>
          <cell r="F8608" t="str">
            <v/>
          </cell>
          <cell r="G8608" t="str">
            <v>大号：150*19</v>
          </cell>
          <cell r="H8608" t="str">
            <v/>
          </cell>
          <cell r="I8608" t="str">
            <v/>
          </cell>
          <cell r="J8608" t="str">
            <v>件</v>
          </cell>
          <cell r="K8608" t="str">
            <v/>
          </cell>
          <cell r="L8608" t="str">
            <v/>
          </cell>
          <cell r="M8608" t="str">
            <v>52.00</v>
          </cell>
        </row>
        <row r="8609">
          <cell r="A8609" t="str">
            <v>CYS-CTYZBZTH08</v>
          </cell>
          <cell r="B8609" t="str">
            <v>长条圆柱抱枕中号</v>
          </cell>
          <cell r="C8609" t="str">
            <v>CYS-CTYZBZTH08-长条圆柱抱枕</v>
          </cell>
          <cell r="D8609" t="str">
            <v>居家布艺</v>
          </cell>
          <cell r="E8609" t="str">
            <v>是</v>
          </cell>
          <cell r="F8609" t="str">
            <v/>
          </cell>
          <cell r="G8609" t="str">
            <v>中号：120*18</v>
          </cell>
          <cell r="H8609" t="str">
            <v/>
          </cell>
          <cell r="I8609" t="str">
            <v/>
          </cell>
          <cell r="J8609" t="str">
            <v>件</v>
          </cell>
          <cell r="K8609" t="str">
            <v/>
          </cell>
          <cell r="L8609" t="str">
            <v/>
          </cell>
          <cell r="M8609" t="str">
            <v>42.00</v>
          </cell>
        </row>
        <row r="8610">
          <cell r="A8610" t="str">
            <v>CYS-CTYZBZTH09</v>
          </cell>
          <cell r="B8610" t="str">
            <v>长条圆柱抱枕小号</v>
          </cell>
          <cell r="C8610" t="str">
            <v>CYS-CTYZBZTH09-长条圆柱抱枕</v>
          </cell>
          <cell r="D8610" t="str">
            <v>居家布艺</v>
          </cell>
          <cell r="E8610" t="str">
            <v>是</v>
          </cell>
          <cell r="F8610" t="str">
            <v/>
          </cell>
          <cell r="G8610" t="str">
            <v>小号：100*16</v>
          </cell>
          <cell r="H8610" t="str">
            <v/>
          </cell>
          <cell r="I8610" t="str">
            <v/>
          </cell>
          <cell r="J8610" t="str">
            <v>件</v>
          </cell>
          <cell r="K8610" t="str">
            <v/>
          </cell>
          <cell r="L8610" t="str">
            <v/>
          </cell>
          <cell r="M8610" t="str">
            <v>35.00</v>
          </cell>
        </row>
        <row r="8611">
          <cell r="A8611" t="str">
            <v>CYS-CTYZBZS10</v>
          </cell>
          <cell r="B8611" t="str">
            <v>长条圆柱抱枕大号</v>
          </cell>
          <cell r="C8611" t="str">
            <v>CYS-CTYZBZS10-长条圆柱抱枕</v>
          </cell>
          <cell r="D8611" t="str">
            <v>居家布艺</v>
          </cell>
          <cell r="E8611" t="str">
            <v>是</v>
          </cell>
          <cell r="F8611" t="str">
            <v/>
          </cell>
          <cell r="G8611" t="str">
            <v>大号：150*19</v>
          </cell>
          <cell r="H8611" t="str">
            <v/>
          </cell>
          <cell r="I8611" t="str">
            <v/>
          </cell>
          <cell r="J8611" t="str">
            <v>件</v>
          </cell>
          <cell r="K8611" t="str">
            <v/>
          </cell>
          <cell r="L8611" t="str">
            <v/>
          </cell>
          <cell r="M8611" t="str">
            <v>52.00</v>
          </cell>
        </row>
        <row r="8612">
          <cell r="A8612" t="str">
            <v>CYS-CTYZBZS11</v>
          </cell>
          <cell r="B8612" t="str">
            <v>长条圆柱抱枕中号</v>
          </cell>
          <cell r="C8612" t="str">
            <v>CYS-CTYZBZS11-长条圆柱抱枕</v>
          </cell>
          <cell r="D8612" t="str">
            <v>居家布艺</v>
          </cell>
          <cell r="E8612" t="str">
            <v>是</v>
          </cell>
          <cell r="F8612" t="str">
            <v/>
          </cell>
          <cell r="G8612" t="str">
            <v>中号：120*18</v>
          </cell>
          <cell r="H8612" t="str">
            <v/>
          </cell>
          <cell r="I8612" t="str">
            <v/>
          </cell>
          <cell r="J8612" t="str">
            <v>件</v>
          </cell>
          <cell r="K8612" t="str">
            <v/>
          </cell>
          <cell r="L8612" t="str">
            <v/>
          </cell>
          <cell r="M8612" t="str">
            <v>42.00</v>
          </cell>
        </row>
        <row r="8613">
          <cell r="A8613" t="str">
            <v>CYS-CTYZBZS12</v>
          </cell>
          <cell r="B8613" t="str">
            <v>长条圆柱抱枕小号</v>
          </cell>
          <cell r="C8613" t="str">
            <v>CYS-CTYZBZS12-长条圆柱抱枕</v>
          </cell>
          <cell r="D8613" t="str">
            <v>居家布艺</v>
          </cell>
          <cell r="E8613" t="str">
            <v>是</v>
          </cell>
          <cell r="F8613" t="str">
            <v/>
          </cell>
          <cell r="G8613" t="str">
            <v>小号：100*16</v>
          </cell>
          <cell r="H8613" t="str">
            <v/>
          </cell>
          <cell r="I8613" t="str">
            <v/>
          </cell>
          <cell r="J8613" t="str">
            <v>件</v>
          </cell>
          <cell r="K8613" t="str">
            <v/>
          </cell>
          <cell r="L8613" t="str">
            <v/>
          </cell>
          <cell r="M8613" t="str">
            <v>35.00</v>
          </cell>
        </row>
        <row r="8614">
          <cell r="A8614" t="str">
            <v>CYS-CTYZBTD13</v>
          </cell>
          <cell r="B8614" t="str">
            <v>长条圆柱抱枕大号</v>
          </cell>
          <cell r="C8614" t="str">
            <v>CYS-CTYZBTD13-长条圆柱抱枕</v>
          </cell>
          <cell r="D8614" t="str">
            <v>居家布艺</v>
          </cell>
          <cell r="E8614" t="str">
            <v>是</v>
          </cell>
          <cell r="F8614" t="str">
            <v/>
          </cell>
          <cell r="G8614" t="str">
            <v>大号：150*19</v>
          </cell>
          <cell r="H8614" t="str">
            <v/>
          </cell>
          <cell r="I8614" t="str">
            <v/>
          </cell>
          <cell r="J8614" t="str">
            <v>件</v>
          </cell>
          <cell r="K8614" t="str">
            <v/>
          </cell>
          <cell r="L8614" t="str">
            <v/>
          </cell>
          <cell r="M8614" t="str">
            <v>52.00</v>
          </cell>
        </row>
        <row r="8615">
          <cell r="A8615" t="str">
            <v>CYS-CTYZBTD14</v>
          </cell>
          <cell r="B8615" t="str">
            <v>长条圆柱抱枕中号</v>
          </cell>
          <cell r="C8615" t="str">
            <v>CYS-CTYZBTD14-长条圆柱抱枕</v>
          </cell>
          <cell r="D8615" t="str">
            <v>居家布艺</v>
          </cell>
          <cell r="E8615" t="str">
            <v>是</v>
          </cell>
          <cell r="F8615" t="str">
            <v/>
          </cell>
          <cell r="G8615" t="str">
            <v>中号：120*18</v>
          </cell>
          <cell r="H8615" t="str">
            <v/>
          </cell>
          <cell r="I8615" t="str">
            <v/>
          </cell>
          <cell r="J8615" t="str">
            <v>件</v>
          </cell>
          <cell r="K8615" t="str">
            <v/>
          </cell>
          <cell r="L8615" t="str">
            <v/>
          </cell>
          <cell r="M8615" t="str">
            <v>42.00</v>
          </cell>
        </row>
        <row r="8616">
          <cell r="A8616" t="str">
            <v>CYS-CTYZBTD15</v>
          </cell>
          <cell r="B8616" t="str">
            <v>长条圆柱抱枕小号</v>
          </cell>
          <cell r="C8616" t="str">
            <v>CYS-CTYZBTD15-长条圆柱抱枕</v>
          </cell>
          <cell r="D8616" t="str">
            <v>居家布艺</v>
          </cell>
          <cell r="E8616" t="str">
            <v>是</v>
          </cell>
          <cell r="F8616" t="str">
            <v/>
          </cell>
          <cell r="G8616" t="str">
            <v>小号：100*16</v>
          </cell>
          <cell r="H8616" t="str">
            <v/>
          </cell>
          <cell r="I8616" t="str">
            <v/>
          </cell>
          <cell r="J8616" t="str">
            <v>件</v>
          </cell>
          <cell r="K8616" t="str">
            <v/>
          </cell>
          <cell r="L8616" t="str">
            <v/>
          </cell>
          <cell r="M8616" t="str">
            <v>35.00</v>
          </cell>
        </row>
        <row r="8617">
          <cell r="A8617" t="str">
            <v>CYS-XGSJBZTDZ01</v>
          </cell>
          <cell r="B8617" t="str">
            <v>小狗睡觉抱枕大号</v>
          </cell>
          <cell r="C8617" t="str">
            <v>CYS-XGSJBZTDZ01-小狗睡觉抱枕</v>
          </cell>
          <cell r="D8617" t="str">
            <v>居家布艺</v>
          </cell>
          <cell r="E8617" t="str">
            <v>是</v>
          </cell>
          <cell r="F8617" t="str">
            <v/>
          </cell>
          <cell r="G8617" t="str">
            <v>大号：150*22</v>
          </cell>
          <cell r="H8617" t="str">
            <v/>
          </cell>
          <cell r="I8617" t="str">
            <v/>
          </cell>
          <cell r="J8617" t="str">
            <v>件</v>
          </cell>
          <cell r="K8617" t="str">
            <v/>
          </cell>
          <cell r="L8617" t="str">
            <v/>
          </cell>
          <cell r="M8617" t="str">
            <v>62.00</v>
          </cell>
        </row>
        <row r="8618">
          <cell r="A8618" t="str">
            <v>CYS-XGSJBZTDZ02</v>
          </cell>
          <cell r="B8618" t="str">
            <v>小狗睡觉抱枕中号</v>
          </cell>
          <cell r="C8618" t="str">
            <v>CYS-XGSJBZTDZ02-小狗睡觉抱枕</v>
          </cell>
          <cell r="D8618" t="str">
            <v>居家布艺</v>
          </cell>
          <cell r="E8618" t="str">
            <v>是</v>
          </cell>
          <cell r="F8618" t="str">
            <v/>
          </cell>
          <cell r="G8618" t="str">
            <v>中号:120*20</v>
          </cell>
          <cell r="H8618" t="str">
            <v/>
          </cell>
          <cell r="I8618" t="str">
            <v/>
          </cell>
          <cell r="J8618" t="str">
            <v>件</v>
          </cell>
          <cell r="K8618" t="str">
            <v/>
          </cell>
          <cell r="L8618" t="str">
            <v/>
          </cell>
          <cell r="M8618" t="str">
            <v>53.00</v>
          </cell>
        </row>
        <row r="8619">
          <cell r="A8619" t="str">
            <v>CYS-XGSJBZTDZ03</v>
          </cell>
          <cell r="B8619" t="str">
            <v>小狗睡觉抱枕小号</v>
          </cell>
          <cell r="C8619" t="str">
            <v>CYS-XGSJBZTDZ03-小狗睡觉抱枕</v>
          </cell>
          <cell r="D8619" t="str">
            <v>居家布艺</v>
          </cell>
          <cell r="E8619" t="str">
            <v>是</v>
          </cell>
          <cell r="F8619" t="str">
            <v/>
          </cell>
          <cell r="G8619" t="str">
            <v>小号:100*18</v>
          </cell>
          <cell r="H8619" t="str">
            <v/>
          </cell>
          <cell r="I8619" t="str">
            <v/>
          </cell>
          <cell r="J8619" t="str">
            <v>件</v>
          </cell>
          <cell r="K8619" t="str">
            <v/>
          </cell>
          <cell r="L8619" t="str">
            <v/>
          </cell>
          <cell r="M8619" t="str">
            <v>47.00</v>
          </cell>
        </row>
        <row r="8620">
          <cell r="A8620" t="str">
            <v>CYS-XGSJBZYHF04</v>
          </cell>
          <cell r="B8620" t="str">
            <v>小狗睡觉抱枕大号</v>
          </cell>
          <cell r="C8620" t="str">
            <v>CYS-XGSJBZYHF04-小狗睡觉抱枕</v>
          </cell>
          <cell r="D8620" t="str">
            <v>居家布艺</v>
          </cell>
          <cell r="E8620" t="str">
            <v>是</v>
          </cell>
          <cell r="F8620" t="str">
            <v/>
          </cell>
          <cell r="G8620" t="str">
            <v>大号：150*22</v>
          </cell>
          <cell r="H8620" t="str">
            <v/>
          </cell>
          <cell r="I8620" t="str">
            <v/>
          </cell>
          <cell r="J8620" t="str">
            <v>件</v>
          </cell>
          <cell r="K8620" t="str">
            <v/>
          </cell>
          <cell r="L8620" t="str">
            <v/>
          </cell>
          <cell r="M8620" t="str">
            <v>62.00</v>
          </cell>
        </row>
        <row r="8621">
          <cell r="A8621" t="str">
            <v>CYS-XGSJBZYHF05</v>
          </cell>
          <cell r="B8621" t="str">
            <v>小狗睡觉抱枕中号</v>
          </cell>
          <cell r="C8621" t="str">
            <v>CYS-XGSJBZYHF05-小狗睡觉抱枕</v>
          </cell>
          <cell r="D8621" t="str">
            <v>居家布艺</v>
          </cell>
          <cell r="E8621" t="str">
            <v>是</v>
          </cell>
          <cell r="F8621" t="str">
            <v/>
          </cell>
          <cell r="G8621" t="str">
            <v>中号:120*20</v>
          </cell>
          <cell r="H8621" t="str">
            <v/>
          </cell>
          <cell r="I8621" t="str">
            <v/>
          </cell>
          <cell r="J8621" t="str">
            <v>件</v>
          </cell>
          <cell r="K8621" t="str">
            <v/>
          </cell>
          <cell r="L8621" t="str">
            <v/>
          </cell>
          <cell r="M8621" t="str">
            <v>53.00</v>
          </cell>
        </row>
        <row r="8622">
          <cell r="A8622" t="str">
            <v>CYS-XGSJBZYHF06</v>
          </cell>
          <cell r="B8622" t="str">
            <v>小狗睡觉抱枕小号</v>
          </cell>
          <cell r="C8622" t="str">
            <v>CYS-XGSJBZYHF06-小狗睡觉抱枕</v>
          </cell>
          <cell r="D8622" t="str">
            <v>居家布艺</v>
          </cell>
          <cell r="E8622" t="str">
            <v>是</v>
          </cell>
          <cell r="F8622" t="str">
            <v/>
          </cell>
          <cell r="G8622" t="str">
            <v>小号:100*18</v>
          </cell>
          <cell r="H8622" t="str">
            <v/>
          </cell>
          <cell r="I8622" t="str">
            <v/>
          </cell>
          <cell r="J8622" t="str">
            <v>件</v>
          </cell>
          <cell r="K8622" t="str">
            <v/>
          </cell>
          <cell r="L8622" t="str">
            <v/>
          </cell>
          <cell r="M8622" t="str">
            <v>47.00</v>
          </cell>
        </row>
        <row r="8623">
          <cell r="A8623" t="str">
            <v>CYS-XGSJBZJLS07</v>
          </cell>
          <cell r="B8623" t="str">
            <v>小狗睡觉抱枕大号</v>
          </cell>
          <cell r="C8623" t="str">
            <v>CYS-XGSJBZJLS07-小狗睡觉抱枕</v>
          </cell>
          <cell r="D8623" t="str">
            <v>居家布艺</v>
          </cell>
          <cell r="E8623" t="str">
            <v>是</v>
          </cell>
          <cell r="F8623" t="str">
            <v/>
          </cell>
          <cell r="G8623" t="str">
            <v>大号：150*22</v>
          </cell>
          <cell r="H8623" t="str">
            <v/>
          </cell>
          <cell r="I8623" t="str">
            <v/>
          </cell>
          <cell r="J8623" t="str">
            <v>件</v>
          </cell>
          <cell r="K8623" t="str">
            <v/>
          </cell>
          <cell r="L8623" t="str">
            <v/>
          </cell>
          <cell r="M8623" t="str">
            <v>62.00</v>
          </cell>
        </row>
        <row r="8624">
          <cell r="A8624" t="str">
            <v>CYS-XGSJBZJLS08</v>
          </cell>
          <cell r="B8624" t="str">
            <v>小狗睡觉抱枕中号</v>
          </cell>
          <cell r="C8624" t="str">
            <v>CYS-XGSJBZJLS08-小狗睡觉抱枕</v>
          </cell>
          <cell r="D8624" t="str">
            <v>居家布艺</v>
          </cell>
          <cell r="E8624" t="str">
            <v>是</v>
          </cell>
          <cell r="F8624" t="str">
            <v/>
          </cell>
          <cell r="G8624" t="str">
            <v>中号:120*20</v>
          </cell>
          <cell r="H8624" t="str">
            <v/>
          </cell>
          <cell r="I8624" t="str">
            <v/>
          </cell>
          <cell r="J8624" t="str">
            <v>件</v>
          </cell>
          <cell r="K8624" t="str">
            <v/>
          </cell>
          <cell r="L8624" t="str">
            <v/>
          </cell>
          <cell r="M8624" t="str">
            <v>53.00</v>
          </cell>
        </row>
        <row r="8625">
          <cell r="A8625" t="str">
            <v>CYS-XGSJBZJLS09</v>
          </cell>
          <cell r="B8625" t="str">
            <v>小狗睡觉抱枕小号</v>
          </cell>
          <cell r="C8625" t="str">
            <v>CYS-XGSJBZJLS09-小狗睡觉抱枕</v>
          </cell>
          <cell r="D8625" t="str">
            <v>居家布艺</v>
          </cell>
          <cell r="E8625" t="str">
            <v>是</v>
          </cell>
          <cell r="F8625" t="str">
            <v/>
          </cell>
          <cell r="G8625" t="str">
            <v>小号:100*18</v>
          </cell>
          <cell r="H8625" t="str">
            <v/>
          </cell>
          <cell r="I8625" t="str">
            <v/>
          </cell>
          <cell r="J8625" t="str">
            <v>件</v>
          </cell>
          <cell r="K8625" t="str">
            <v/>
          </cell>
          <cell r="L8625" t="str">
            <v/>
          </cell>
          <cell r="M8625" t="str">
            <v>47.00</v>
          </cell>
        </row>
        <row r="8626">
          <cell r="A8626" t="str">
            <v>CYS-XGSJBZKQS10</v>
          </cell>
          <cell r="B8626" t="str">
            <v>小狗睡觉抱枕大号</v>
          </cell>
          <cell r="C8626" t="str">
            <v>CYS-XGSJBZKQS10-小狗睡觉抱枕</v>
          </cell>
          <cell r="D8626" t="str">
            <v>居家布艺</v>
          </cell>
          <cell r="E8626" t="str">
            <v>是</v>
          </cell>
          <cell r="F8626" t="str">
            <v/>
          </cell>
          <cell r="G8626" t="str">
            <v>大号：150*22</v>
          </cell>
          <cell r="H8626" t="str">
            <v/>
          </cell>
          <cell r="I8626" t="str">
            <v/>
          </cell>
          <cell r="J8626" t="str">
            <v>件</v>
          </cell>
          <cell r="K8626" t="str">
            <v/>
          </cell>
          <cell r="L8626" t="str">
            <v/>
          </cell>
          <cell r="M8626" t="str">
            <v>62.00</v>
          </cell>
        </row>
        <row r="8627">
          <cell r="A8627" t="str">
            <v>CYS-XGSJBZKQS11</v>
          </cell>
          <cell r="B8627" t="str">
            <v>小狗睡觉抱枕中号</v>
          </cell>
          <cell r="C8627" t="str">
            <v>CYS-XGSJBZKQS11-小狗睡觉抱枕</v>
          </cell>
          <cell r="D8627" t="str">
            <v>居家布艺</v>
          </cell>
          <cell r="E8627" t="str">
            <v>是</v>
          </cell>
          <cell r="F8627" t="str">
            <v/>
          </cell>
          <cell r="G8627" t="str">
            <v>中号:120*20</v>
          </cell>
          <cell r="H8627" t="str">
            <v/>
          </cell>
          <cell r="I8627" t="str">
            <v/>
          </cell>
          <cell r="J8627" t="str">
            <v>件</v>
          </cell>
          <cell r="K8627" t="str">
            <v/>
          </cell>
          <cell r="L8627" t="str">
            <v/>
          </cell>
          <cell r="M8627" t="str">
            <v>53.00</v>
          </cell>
        </row>
        <row r="8628">
          <cell r="A8628" t="str">
            <v>CYS-XGSJBZKQS12</v>
          </cell>
          <cell r="B8628" t="str">
            <v>小狗睡觉抱枕小号</v>
          </cell>
          <cell r="C8628" t="str">
            <v>CYS-XGSJBZKQS12-小狗睡觉抱枕</v>
          </cell>
          <cell r="D8628" t="str">
            <v>居家布艺</v>
          </cell>
          <cell r="E8628" t="str">
            <v>是</v>
          </cell>
          <cell r="F8628" t="str">
            <v/>
          </cell>
          <cell r="G8628" t="str">
            <v>小号:100*18</v>
          </cell>
          <cell r="H8628" t="str">
            <v/>
          </cell>
          <cell r="I8628" t="str">
            <v/>
          </cell>
          <cell r="J8628" t="str">
            <v>件</v>
          </cell>
          <cell r="K8628" t="str">
            <v/>
          </cell>
          <cell r="L8628" t="str">
            <v/>
          </cell>
          <cell r="M8628" t="str">
            <v>47.00</v>
          </cell>
        </row>
        <row r="8629">
          <cell r="A8629" t="str">
            <v>CYS-XJDWHSBZJCK01</v>
          </cell>
          <cell r="B8629" t="str">
            <v>香蕉大王哄睡抱枕基础款</v>
          </cell>
          <cell r="C8629" t="str">
            <v>CYS-XJDWHSBZJCK01-香蕉大王哄睡抱枕</v>
          </cell>
          <cell r="D8629" t="str">
            <v>居家布艺</v>
          </cell>
          <cell r="E8629" t="str">
            <v>是</v>
          </cell>
          <cell r="F8629" t="str">
            <v/>
          </cell>
          <cell r="G8629" t="str">
            <v>基础款120*45*21.5</v>
          </cell>
          <cell r="H8629" t="str">
            <v/>
          </cell>
          <cell r="I8629" t="str">
            <v/>
          </cell>
          <cell r="J8629" t="str">
            <v>件</v>
          </cell>
          <cell r="K8629" t="str">
            <v/>
          </cell>
          <cell r="L8629" t="str">
            <v/>
          </cell>
          <cell r="M8629" t="str">
            <v>96.00</v>
          </cell>
        </row>
        <row r="8630">
          <cell r="A8630" t="str">
            <v>CYS-XJDWHSBZPDK02</v>
          </cell>
          <cell r="B8630" t="str">
            <v>香蕉大王哄睡抱枕拍打款</v>
          </cell>
          <cell r="C8630" t="str">
            <v>CYS-XJDWHSBZPDK02-香蕉大王哄睡抱枕</v>
          </cell>
          <cell r="D8630" t="str">
            <v>居家布艺</v>
          </cell>
          <cell r="E8630" t="str">
            <v>是</v>
          </cell>
          <cell r="F8630" t="str">
            <v/>
          </cell>
          <cell r="G8630" t="str">
            <v>拍打款120*45*21.5</v>
          </cell>
          <cell r="H8630" t="str">
            <v/>
          </cell>
          <cell r="I8630" t="str">
            <v/>
          </cell>
          <cell r="J8630" t="str">
            <v>件</v>
          </cell>
          <cell r="K8630" t="str">
            <v/>
          </cell>
          <cell r="L8630" t="str">
            <v/>
          </cell>
          <cell r="M8630" t="str">
            <v>120.00</v>
          </cell>
        </row>
        <row r="8631">
          <cell r="A8631" t="str">
            <v>CYS-XJDWHSBZRFKPD03</v>
          </cell>
          <cell r="B8631" t="str">
            <v>香蕉大王哄睡抱枕热敷拍打款</v>
          </cell>
          <cell r="C8631" t="str">
            <v>CYS-XJDWHSBZRFKPD03-香蕉大王哄睡抱枕</v>
          </cell>
          <cell r="D8631" t="str">
            <v>居家布艺</v>
          </cell>
          <cell r="E8631" t="str">
            <v>是</v>
          </cell>
          <cell r="F8631" t="str">
            <v/>
          </cell>
          <cell r="G8631" t="str">
            <v>热敷拍打款120*45*21.5</v>
          </cell>
          <cell r="H8631" t="str">
            <v/>
          </cell>
          <cell r="I8631" t="str">
            <v/>
          </cell>
          <cell r="J8631" t="str">
            <v>件</v>
          </cell>
          <cell r="K8631" t="str">
            <v/>
          </cell>
          <cell r="L8631" t="str">
            <v/>
          </cell>
          <cell r="M8631" t="str">
            <v>149.00</v>
          </cell>
        </row>
        <row r="8632">
          <cell r="A8632" t="str">
            <v>CYS-XDSETBZBS01</v>
          </cell>
          <cell r="B8632" t="str">
            <v>小袋鼠儿童抱枕小号</v>
          </cell>
          <cell r="C8632" t="str">
            <v>CYS-XDSETBZBS01-小袋鼠儿童抱枕</v>
          </cell>
          <cell r="D8632" t="str">
            <v>居家布艺</v>
          </cell>
          <cell r="E8632" t="str">
            <v>是</v>
          </cell>
          <cell r="F8632" t="str">
            <v/>
          </cell>
          <cell r="G8632" t="str">
            <v>小号：75</v>
          </cell>
          <cell r="H8632" t="str">
            <v/>
          </cell>
          <cell r="I8632" t="str">
            <v/>
          </cell>
          <cell r="J8632" t="str">
            <v>件</v>
          </cell>
          <cell r="K8632" t="str">
            <v/>
          </cell>
          <cell r="L8632" t="str">
            <v/>
          </cell>
          <cell r="M8632" t="str">
            <v>35.00</v>
          </cell>
        </row>
        <row r="8633">
          <cell r="A8633" t="str">
            <v>CYS-XDSETBZBS02</v>
          </cell>
          <cell r="B8633" t="str">
            <v>小袋鼠儿童抱枕中号</v>
          </cell>
          <cell r="C8633" t="str">
            <v>CYS-XDSETBZBS02-小袋鼠儿童抱枕</v>
          </cell>
          <cell r="D8633" t="str">
            <v>居家布艺</v>
          </cell>
          <cell r="E8633" t="str">
            <v>是</v>
          </cell>
          <cell r="F8633" t="str">
            <v/>
          </cell>
          <cell r="G8633" t="str">
            <v>中号：85</v>
          </cell>
          <cell r="H8633" t="str">
            <v/>
          </cell>
          <cell r="I8633" t="str">
            <v/>
          </cell>
          <cell r="J8633" t="str">
            <v>件</v>
          </cell>
          <cell r="K8633" t="str">
            <v/>
          </cell>
          <cell r="L8633" t="str">
            <v/>
          </cell>
          <cell r="M8633" t="str">
            <v>43.00</v>
          </cell>
        </row>
        <row r="8634">
          <cell r="A8634" t="str">
            <v>CYS-XDSETBZBS03</v>
          </cell>
          <cell r="B8634" t="str">
            <v>小袋鼠儿童抱枕大号</v>
          </cell>
          <cell r="C8634" t="str">
            <v>CYS-XDSETBZBS03-小袋鼠儿童抱枕</v>
          </cell>
          <cell r="D8634" t="str">
            <v>居家布艺</v>
          </cell>
          <cell r="E8634" t="str">
            <v>是</v>
          </cell>
          <cell r="F8634" t="str">
            <v/>
          </cell>
          <cell r="G8634" t="str">
            <v>大号：105</v>
          </cell>
          <cell r="H8634" t="str">
            <v/>
          </cell>
          <cell r="I8634" t="str">
            <v/>
          </cell>
          <cell r="J8634" t="str">
            <v>件</v>
          </cell>
          <cell r="K8634" t="str">
            <v/>
          </cell>
          <cell r="L8634" t="str">
            <v/>
          </cell>
          <cell r="M8634" t="str">
            <v>54.00</v>
          </cell>
        </row>
        <row r="8635">
          <cell r="A8635" t="str">
            <v>CYS-XDSETBZFS04</v>
          </cell>
          <cell r="B8635" t="str">
            <v>小袋鼠儿童抱枕小号</v>
          </cell>
          <cell r="C8635" t="str">
            <v>CYS-XDSETBZFS04-小袋鼠儿童抱枕</v>
          </cell>
          <cell r="D8635" t="str">
            <v>居家布艺</v>
          </cell>
          <cell r="E8635" t="str">
            <v>是</v>
          </cell>
          <cell r="F8635" t="str">
            <v/>
          </cell>
          <cell r="G8635" t="str">
            <v>小号：75</v>
          </cell>
          <cell r="H8635" t="str">
            <v/>
          </cell>
          <cell r="I8635" t="str">
            <v/>
          </cell>
          <cell r="J8635" t="str">
            <v>件</v>
          </cell>
          <cell r="K8635" t="str">
            <v/>
          </cell>
          <cell r="L8635" t="str">
            <v/>
          </cell>
          <cell r="M8635" t="str">
            <v>35.00</v>
          </cell>
        </row>
        <row r="8636">
          <cell r="A8636" t="str">
            <v>CYS-XDSETBZFS05</v>
          </cell>
          <cell r="B8636" t="str">
            <v>小袋鼠儿童抱枕中号</v>
          </cell>
          <cell r="C8636" t="str">
            <v>CYS-XDSETBZFS05-小袋鼠儿童抱枕</v>
          </cell>
          <cell r="D8636" t="str">
            <v>居家布艺</v>
          </cell>
          <cell r="E8636" t="str">
            <v>是</v>
          </cell>
          <cell r="F8636" t="str">
            <v/>
          </cell>
          <cell r="G8636" t="str">
            <v>中号：85</v>
          </cell>
          <cell r="H8636" t="str">
            <v/>
          </cell>
          <cell r="I8636" t="str">
            <v/>
          </cell>
          <cell r="J8636" t="str">
            <v>件</v>
          </cell>
          <cell r="K8636" t="str">
            <v/>
          </cell>
          <cell r="L8636" t="str">
            <v/>
          </cell>
          <cell r="M8636" t="str">
            <v>43.00</v>
          </cell>
        </row>
        <row r="8637">
          <cell r="A8637" t="str">
            <v>CYS-XDSETBZFS06</v>
          </cell>
          <cell r="B8637" t="str">
            <v>小袋鼠儿童抱枕大号</v>
          </cell>
          <cell r="C8637" t="str">
            <v>CYS-XDSETBZFS06-小袋鼠儿童抱枕</v>
          </cell>
          <cell r="D8637" t="str">
            <v>居家布艺</v>
          </cell>
          <cell r="E8637" t="str">
            <v>是</v>
          </cell>
          <cell r="F8637" t="str">
            <v/>
          </cell>
          <cell r="G8637" t="str">
            <v>大号：105</v>
          </cell>
          <cell r="H8637" t="str">
            <v/>
          </cell>
          <cell r="I8637" t="str">
            <v/>
          </cell>
          <cell r="J8637" t="str">
            <v>件</v>
          </cell>
          <cell r="K8637" t="str">
            <v/>
          </cell>
          <cell r="L8637" t="str">
            <v/>
          </cell>
          <cell r="M8637" t="str">
            <v>54.00</v>
          </cell>
        </row>
        <row r="8638">
          <cell r="A8638" t="str">
            <v>CYS-XDSETBZHL07</v>
          </cell>
          <cell r="B8638" t="str">
            <v>小袋鼠儿童抱枕小号</v>
          </cell>
          <cell r="C8638" t="str">
            <v>CYS-XDSETBZHL07-小袋鼠儿童抱枕</v>
          </cell>
          <cell r="D8638" t="str">
            <v>居家布艺</v>
          </cell>
          <cell r="E8638" t="str">
            <v>是</v>
          </cell>
          <cell r="F8638" t="str">
            <v/>
          </cell>
          <cell r="G8638" t="str">
            <v>小号：75</v>
          </cell>
          <cell r="H8638" t="str">
            <v/>
          </cell>
          <cell r="I8638" t="str">
            <v/>
          </cell>
          <cell r="J8638" t="str">
            <v>件</v>
          </cell>
          <cell r="K8638" t="str">
            <v/>
          </cell>
          <cell r="L8638" t="str">
            <v/>
          </cell>
          <cell r="M8638" t="str">
            <v>35.00</v>
          </cell>
        </row>
        <row r="8639">
          <cell r="A8639" t="str">
            <v>CYS-XDSETBZHL08</v>
          </cell>
          <cell r="B8639" t="str">
            <v>小袋鼠儿童抱枕中号</v>
          </cell>
          <cell r="C8639" t="str">
            <v>CYS-XDSETBZHL08-小袋鼠儿童抱枕</v>
          </cell>
          <cell r="D8639" t="str">
            <v>居家布艺</v>
          </cell>
          <cell r="E8639" t="str">
            <v>是</v>
          </cell>
          <cell r="F8639" t="str">
            <v/>
          </cell>
          <cell r="G8639" t="str">
            <v>中号：85</v>
          </cell>
          <cell r="H8639" t="str">
            <v/>
          </cell>
          <cell r="I8639" t="str">
            <v/>
          </cell>
          <cell r="J8639" t="str">
            <v>件</v>
          </cell>
          <cell r="K8639" t="str">
            <v/>
          </cell>
          <cell r="L8639" t="str">
            <v/>
          </cell>
          <cell r="M8639" t="str">
            <v>43.00</v>
          </cell>
        </row>
        <row r="8640">
          <cell r="A8640" t="str">
            <v>CYS-XDSETBZHL09</v>
          </cell>
          <cell r="B8640" t="str">
            <v>小袋鼠儿童抱枕大号</v>
          </cell>
          <cell r="C8640" t="str">
            <v>CYS-XDSETBZHL09-小袋鼠儿童抱枕</v>
          </cell>
          <cell r="D8640" t="str">
            <v>居家布艺</v>
          </cell>
          <cell r="E8640" t="str">
            <v>是</v>
          </cell>
          <cell r="F8640" t="str">
            <v/>
          </cell>
          <cell r="G8640" t="str">
            <v>大号：105</v>
          </cell>
          <cell r="H8640" t="str">
            <v/>
          </cell>
          <cell r="I8640" t="str">
            <v/>
          </cell>
          <cell r="J8640" t="str">
            <v>件</v>
          </cell>
          <cell r="K8640" t="str">
            <v/>
          </cell>
          <cell r="L8640" t="str">
            <v/>
          </cell>
          <cell r="M8640" t="str">
            <v>54.00</v>
          </cell>
        </row>
        <row r="8641">
          <cell r="A8641" t="str">
            <v>CYS-MINIKTCTKLS01</v>
          </cell>
          <cell r="B8641" t="str">
            <v>MINI卡通床头靠小号</v>
          </cell>
          <cell r="C8641" t="str">
            <v>CYS-MINIKTCTKLS01-MINI卡通床头靠</v>
          </cell>
          <cell r="D8641" t="str">
            <v>居家布艺</v>
          </cell>
          <cell r="E8641" t="str">
            <v>是</v>
          </cell>
          <cell r="F8641" t="str">
            <v/>
          </cell>
          <cell r="G8641" t="str">
            <v>小号：60*42*25</v>
          </cell>
          <cell r="H8641" t="str">
            <v/>
          </cell>
          <cell r="I8641" t="str">
            <v/>
          </cell>
          <cell r="J8641" t="str">
            <v>件</v>
          </cell>
          <cell r="K8641" t="str">
            <v/>
          </cell>
          <cell r="L8641" t="str">
            <v/>
          </cell>
          <cell r="M8641" t="str">
            <v>40.00</v>
          </cell>
        </row>
        <row r="8642">
          <cell r="A8642" t="str">
            <v>CYS-MINIKTCTKLS02</v>
          </cell>
          <cell r="B8642" t="str">
            <v>MINI卡通床头靠中号</v>
          </cell>
          <cell r="C8642" t="str">
            <v>CYS-MINIKTCTKLS02-MINI卡通床头靠</v>
          </cell>
          <cell r="D8642" t="str">
            <v>居家布艺</v>
          </cell>
          <cell r="E8642" t="str">
            <v>是</v>
          </cell>
          <cell r="F8642" t="str">
            <v/>
          </cell>
          <cell r="G8642" t="str">
            <v>中号：75*60*46</v>
          </cell>
          <cell r="H8642" t="str">
            <v/>
          </cell>
          <cell r="I8642" t="str">
            <v/>
          </cell>
          <cell r="J8642" t="str">
            <v>件</v>
          </cell>
          <cell r="K8642" t="str">
            <v/>
          </cell>
          <cell r="L8642" t="str">
            <v/>
          </cell>
          <cell r="M8642" t="str">
            <v>51.00</v>
          </cell>
        </row>
        <row r="8643">
          <cell r="A8643" t="str">
            <v>CYS-MINIKTCTKLS03</v>
          </cell>
          <cell r="B8643" t="str">
            <v>MINI卡通床头靠大号</v>
          </cell>
          <cell r="C8643" t="str">
            <v>CYS-MINIKTCTKLS03-MINI卡通床头靠</v>
          </cell>
          <cell r="D8643" t="str">
            <v>居家布艺</v>
          </cell>
          <cell r="E8643" t="str">
            <v>是</v>
          </cell>
          <cell r="F8643" t="str">
            <v/>
          </cell>
          <cell r="G8643" t="str">
            <v>大号：90*70*50</v>
          </cell>
          <cell r="H8643" t="str">
            <v/>
          </cell>
          <cell r="I8643" t="str">
            <v/>
          </cell>
          <cell r="J8643" t="str">
            <v>件</v>
          </cell>
          <cell r="K8643" t="str">
            <v/>
          </cell>
          <cell r="L8643" t="str">
            <v/>
          </cell>
          <cell r="M8643" t="str">
            <v>60.00</v>
          </cell>
        </row>
        <row r="8644">
          <cell r="A8644" t="str">
            <v>CYS-MINIKTCTKFS04</v>
          </cell>
          <cell r="B8644" t="str">
            <v>MINI卡通床头靠小号</v>
          </cell>
          <cell r="C8644" t="str">
            <v>CYS-MINIKTCTKFS04-MINI卡通床头靠</v>
          </cell>
          <cell r="D8644" t="str">
            <v>居家布艺</v>
          </cell>
          <cell r="E8644" t="str">
            <v>是</v>
          </cell>
          <cell r="F8644" t="str">
            <v/>
          </cell>
          <cell r="G8644" t="str">
            <v>小号：60*42*25</v>
          </cell>
          <cell r="H8644" t="str">
            <v/>
          </cell>
          <cell r="I8644" t="str">
            <v/>
          </cell>
          <cell r="J8644" t="str">
            <v>件</v>
          </cell>
          <cell r="K8644" t="str">
            <v/>
          </cell>
          <cell r="L8644" t="str">
            <v/>
          </cell>
          <cell r="M8644" t="str">
            <v>40.00</v>
          </cell>
        </row>
        <row r="8645">
          <cell r="A8645" t="str">
            <v>CYS-MINIKTCTKFS05</v>
          </cell>
          <cell r="B8645" t="str">
            <v>MINI卡通床头靠中号</v>
          </cell>
          <cell r="C8645" t="str">
            <v>CYS-MINIKTCTKFS05-MINI卡通床头靠</v>
          </cell>
          <cell r="D8645" t="str">
            <v>居家布艺</v>
          </cell>
          <cell r="E8645" t="str">
            <v>是</v>
          </cell>
          <cell r="F8645" t="str">
            <v/>
          </cell>
          <cell r="G8645" t="str">
            <v>中号：75*60*46</v>
          </cell>
          <cell r="H8645" t="str">
            <v/>
          </cell>
          <cell r="I8645" t="str">
            <v/>
          </cell>
          <cell r="J8645" t="str">
            <v>件</v>
          </cell>
          <cell r="K8645" t="str">
            <v/>
          </cell>
          <cell r="L8645" t="str">
            <v/>
          </cell>
          <cell r="M8645" t="str">
            <v>51.00</v>
          </cell>
        </row>
        <row r="8646">
          <cell r="A8646" t="str">
            <v>CYS-MINIKTCTKFS06</v>
          </cell>
          <cell r="B8646" t="str">
            <v>MINI卡通床头靠大号</v>
          </cell>
          <cell r="C8646" t="str">
            <v>CYS-MINIKTCTKFS06-MINI卡通床头靠</v>
          </cell>
          <cell r="D8646" t="str">
            <v>居家布艺</v>
          </cell>
          <cell r="E8646" t="str">
            <v>是</v>
          </cell>
          <cell r="F8646" t="str">
            <v/>
          </cell>
          <cell r="G8646" t="str">
            <v>大号：90*70*50</v>
          </cell>
          <cell r="H8646" t="str">
            <v/>
          </cell>
          <cell r="I8646" t="str">
            <v/>
          </cell>
          <cell r="J8646" t="str">
            <v>件</v>
          </cell>
          <cell r="K8646" t="str">
            <v/>
          </cell>
          <cell r="L8646" t="str">
            <v/>
          </cell>
          <cell r="M8646" t="str">
            <v>60.00</v>
          </cell>
        </row>
        <row r="8647">
          <cell r="A8647" t="str">
            <v>CYS-MINIKTCTKBS07</v>
          </cell>
          <cell r="B8647" t="str">
            <v>MINI卡通床头靠小号</v>
          </cell>
          <cell r="C8647" t="str">
            <v>CYS-MINIKTCTKBS07-MINI卡通床头靠</v>
          </cell>
          <cell r="D8647" t="str">
            <v>居家布艺</v>
          </cell>
          <cell r="E8647" t="str">
            <v>是</v>
          </cell>
          <cell r="F8647" t="str">
            <v/>
          </cell>
          <cell r="G8647" t="str">
            <v>小号：60*42*25</v>
          </cell>
          <cell r="H8647" t="str">
            <v/>
          </cell>
          <cell r="I8647" t="str">
            <v/>
          </cell>
          <cell r="J8647" t="str">
            <v>件</v>
          </cell>
          <cell r="K8647" t="str">
            <v/>
          </cell>
          <cell r="L8647" t="str">
            <v/>
          </cell>
          <cell r="M8647" t="str">
            <v>40.00</v>
          </cell>
        </row>
        <row r="8648">
          <cell r="A8648" t="str">
            <v>CYS-MINIKTCTKBS08</v>
          </cell>
          <cell r="B8648" t="str">
            <v>MINI卡通床头靠中号</v>
          </cell>
          <cell r="C8648" t="str">
            <v>CYS-MINIKTCTKBS08-MINI卡通床头靠</v>
          </cell>
          <cell r="D8648" t="str">
            <v>居家布艺</v>
          </cell>
          <cell r="E8648" t="str">
            <v>是</v>
          </cell>
          <cell r="F8648" t="str">
            <v/>
          </cell>
          <cell r="G8648" t="str">
            <v>中号：75*60*46</v>
          </cell>
          <cell r="H8648" t="str">
            <v/>
          </cell>
          <cell r="I8648" t="str">
            <v/>
          </cell>
          <cell r="J8648" t="str">
            <v>件</v>
          </cell>
          <cell r="K8648" t="str">
            <v/>
          </cell>
          <cell r="L8648" t="str">
            <v/>
          </cell>
          <cell r="M8648" t="str">
            <v>51.00</v>
          </cell>
        </row>
        <row r="8649">
          <cell r="A8649" t="str">
            <v>CYS-MINIKTCTKBS09</v>
          </cell>
          <cell r="B8649" t="str">
            <v>MINI卡通床头靠大号</v>
          </cell>
          <cell r="C8649" t="str">
            <v>CYS-MINIKTCTKBS09-MINI卡通床头靠</v>
          </cell>
          <cell r="D8649" t="str">
            <v>居家布艺</v>
          </cell>
          <cell r="E8649" t="str">
            <v>是</v>
          </cell>
          <cell r="F8649" t="str">
            <v/>
          </cell>
          <cell r="G8649" t="str">
            <v>大号：90*70*50</v>
          </cell>
          <cell r="H8649" t="str">
            <v/>
          </cell>
          <cell r="I8649" t="str">
            <v/>
          </cell>
          <cell r="J8649" t="str">
            <v>件</v>
          </cell>
          <cell r="K8649" t="str">
            <v/>
          </cell>
          <cell r="L8649" t="str">
            <v/>
          </cell>
          <cell r="M8649" t="str">
            <v>60.00</v>
          </cell>
        </row>
        <row r="8650">
          <cell r="A8650" t="str">
            <v>CYS-JGHYJCKSHS-72</v>
          </cell>
          <cell r="B8650" t="str">
            <v>加高护腰基础款-72</v>
          </cell>
          <cell r="C8650" t="str">
            <v>CYS-JGHYJCKSHS-72-加高护腰</v>
          </cell>
          <cell r="D8650" t="str">
            <v>居家布艺</v>
          </cell>
          <cell r="E8650" t="str">
            <v>是</v>
          </cell>
          <cell r="F8650" t="str">
            <v/>
          </cell>
          <cell r="G8650" t="str">
            <v>41*23*72</v>
          </cell>
          <cell r="H8650" t="str">
            <v/>
          </cell>
          <cell r="I8650" t="str">
            <v/>
          </cell>
          <cell r="J8650" t="str">
            <v>件</v>
          </cell>
          <cell r="K8650" t="str">
            <v/>
          </cell>
          <cell r="L8650" t="str">
            <v/>
          </cell>
          <cell r="M8650" t="str">
            <v>74.00</v>
          </cell>
        </row>
        <row r="8651">
          <cell r="A8651" t="str">
            <v>CYS-JGHYJCKSHS-68</v>
          </cell>
          <cell r="B8651" t="str">
            <v>加高护腰基础款-68</v>
          </cell>
          <cell r="C8651" t="str">
            <v>CYS-JGHYJCKSHS-68-加高护腰</v>
          </cell>
          <cell r="D8651" t="str">
            <v>居家布艺</v>
          </cell>
          <cell r="E8651" t="str">
            <v>是</v>
          </cell>
          <cell r="F8651" t="str">
            <v/>
          </cell>
          <cell r="G8651" t="str">
            <v>41*23*68</v>
          </cell>
          <cell r="H8651" t="str">
            <v/>
          </cell>
          <cell r="I8651" t="str">
            <v/>
          </cell>
          <cell r="J8651" t="str">
            <v>件</v>
          </cell>
          <cell r="K8651" t="str">
            <v/>
          </cell>
          <cell r="L8651" t="str">
            <v/>
          </cell>
          <cell r="M8651" t="str">
            <v>73.00</v>
          </cell>
        </row>
        <row r="8652">
          <cell r="A8652" t="str">
            <v>CYS-JGHYJCKSHS-63</v>
          </cell>
          <cell r="B8652" t="str">
            <v>加高护腰基础款-63</v>
          </cell>
          <cell r="C8652" t="str">
            <v>CYS-JGHYJCKSHS-63-加高护腰</v>
          </cell>
          <cell r="D8652" t="str">
            <v>居家布艺</v>
          </cell>
          <cell r="E8652" t="str">
            <v>是</v>
          </cell>
          <cell r="F8652" t="str">
            <v/>
          </cell>
          <cell r="G8652" t="str">
            <v>41*23*63</v>
          </cell>
          <cell r="H8652" t="str">
            <v/>
          </cell>
          <cell r="I8652" t="str">
            <v/>
          </cell>
          <cell r="J8652" t="str">
            <v>件</v>
          </cell>
          <cell r="K8652" t="str">
            <v/>
          </cell>
          <cell r="L8652" t="str">
            <v/>
          </cell>
          <cell r="M8652" t="str">
            <v>70.00</v>
          </cell>
        </row>
        <row r="8653">
          <cell r="A8653" t="str">
            <v>CYS-JGHYJCKQHS-63</v>
          </cell>
          <cell r="B8653" t="str">
            <v>加高护腰基础款-63</v>
          </cell>
          <cell r="C8653" t="str">
            <v>CYS-JGHYJCKQHS-63-加高护腰</v>
          </cell>
          <cell r="D8653" t="str">
            <v>居家布艺</v>
          </cell>
          <cell r="E8653" t="str">
            <v>是</v>
          </cell>
          <cell r="F8653" t="str">
            <v/>
          </cell>
          <cell r="G8653" t="str">
            <v>41*23*63</v>
          </cell>
          <cell r="H8653" t="str">
            <v/>
          </cell>
          <cell r="I8653" t="str">
            <v/>
          </cell>
          <cell r="J8653" t="str">
            <v>件</v>
          </cell>
          <cell r="K8653" t="str">
            <v/>
          </cell>
          <cell r="L8653" t="str">
            <v/>
          </cell>
          <cell r="M8653" t="str">
            <v>70.00</v>
          </cell>
        </row>
        <row r="8654">
          <cell r="A8654" t="str">
            <v>CYS-JGHYDYKSHS-72</v>
          </cell>
          <cell r="B8654" t="str">
            <v>加高护腰顶腰款-72</v>
          </cell>
          <cell r="C8654" t="str">
            <v>CYS-JGHYDYKSHS-72-加高护腰</v>
          </cell>
          <cell r="D8654" t="str">
            <v>居家布艺</v>
          </cell>
          <cell r="E8654" t="str">
            <v>是</v>
          </cell>
          <cell r="F8654" t="str">
            <v/>
          </cell>
          <cell r="G8654" t="str">
            <v>41*23*72</v>
          </cell>
          <cell r="H8654" t="str">
            <v/>
          </cell>
          <cell r="I8654" t="str">
            <v/>
          </cell>
          <cell r="J8654" t="str">
            <v>件</v>
          </cell>
          <cell r="K8654" t="str">
            <v/>
          </cell>
          <cell r="L8654" t="str">
            <v/>
          </cell>
          <cell r="M8654" t="str">
            <v>74.00</v>
          </cell>
        </row>
        <row r="8655">
          <cell r="A8655" t="str">
            <v>CYS-JGHYDYKSHS-68</v>
          </cell>
          <cell r="B8655" t="str">
            <v>加高护腰顶腰款-68</v>
          </cell>
          <cell r="C8655" t="str">
            <v>CYS-JGHYDYKSHS-68-加高护腰</v>
          </cell>
          <cell r="D8655" t="str">
            <v>居家布艺</v>
          </cell>
          <cell r="E8655" t="str">
            <v>是</v>
          </cell>
          <cell r="F8655" t="str">
            <v/>
          </cell>
          <cell r="G8655" t="str">
            <v>41*23*68</v>
          </cell>
          <cell r="H8655" t="str">
            <v/>
          </cell>
          <cell r="I8655" t="str">
            <v/>
          </cell>
          <cell r="J8655" t="str">
            <v>件</v>
          </cell>
          <cell r="K8655" t="str">
            <v/>
          </cell>
          <cell r="L8655" t="str">
            <v/>
          </cell>
          <cell r="M8655" t="str">
            <v>73.00</v>
          </cell>
        </row>
        <row r="8656">
          <cell r="A8656" t="str">
            <v>CYS-JGHYDYKSHS-63</v>
          </cell>
          <cell r="B8656" t="str">
            <v>加高护腰顶腰款-63</v>
          </cell>
          <cell r="C8656" t="str">
            <v>CYS-JGHYDYKSHS-63-加高护腰</v>
          </cell>
          <cell r="D8656" t="str">
            <v>居家布艺</v>
          </cell>
          <cell r="E8656" t="str">
            <v>是</v>
          </cell>
          <cell r="F8656" t="str">
            <v/>
          </cell>
          <cell r="G8656" t="str">
            <v>41*23*63</v>
          </cell>
          <cell r="H8656" t="str">
            <v/>
          </cell>
          <cell r="I8656" t="str">
            <v/>
          </cell>
          <cell r="J8656" t="str">
            <v>件</v>
          </cell>
          <cell r="K8656" t="str">
            <v/>
          </cell>
          <cell r="L8656" t="str">
            <v/>
          </cell>
          <cell r="M8656" t="str">
            <v>70.00</v>
          </cell>
        </row>
        <row r="8657">
          <cell r="A8657" t="str">
            <v>CYS-JGHYDYKQHS-72</v>
          </cell>
          <cell r="B8657" t="str">
            <v>加高护腰顶腰款-72</v>
          </cell>
          <cell r="C8657" t="str">
            <v>CYS-JGHYDYKQHS-72-加高护腰</v>
          </cell>
          <cell r="D8657" t="str">
            <v>居家布艺</v>
          </cell>
          <cell r="E8657" t="str">
            <v>是</v>
          </cell>
          <cell r="F8657" t="str">
            <v/>
          </cell>
          <cell r="G8657" t="str">
            <v>41*23*72</v>
          </cell>
          <cell r="H8657" t="str">
            <v/>
          </cell>
          <cell r="I8657" t="str">
            <v/>
          </cell>
          <cell r="J8657" t="str">
            <v>件</v>
          </cell>
          <cell r="K8657" t="str">
            <v/>
          </cell>
          <cell r="L8657" t="str">
            <v/>
          </cell>
          <cell r="M8657" t="str">
            <v>74.00</v>
          </cell>
        </row>
        <row r="8658">
          <cell r="A8658" t="str">
            <v>CYS-JGHYDYKQHS-68</v>
          </cell>
          <cell r="B8658" t="str">
            <v>加高护腰顶腰款-68</v>
          </cell>
          <cell r="C8658" t="str">
            <v>CYS-JGHYDYKQHS-68-加高护腰</v>
          </cell>
          <cell r="D8658" t="str">
            <v>居家布艺</v>
          </cell>
          <cell r="E8658" t="str">
            <v>是</v>
          </cell>
          <cell r="F8658" t="str">
            <v/>
          </cell>
          <cell r="G8658" t="str">
            <v>41*23*68</v>
          </cell>
          <cell r="H8658" t="str">
            <v/>
          </cell>
          <cell r="I8658" t="str">
            <v/>
          </cell>
          <cell r="J8658" t="str">
            <v>件</v>
          </cell>
          <cell r="K8658" t="str">
            <v/>
          </cell>
          <cell r="L8658" t="str">
            <v/>
          </cell>
          <cell r="M8658" t="str">
            <v>73.00</v>
          </cell>
        </row>
        <row r="8659">
          <cell r="A8659" t="str">
            <v>CYS-JGHYDYKQHS-63</v>
          </cell>
          <cell r="B8659" t="str">
            <v>加高护腰顶腰款-63</v>
          </cell>
          <cell r="C8659" t="str">
            <v>CYS-JGHYDYKQHS-63-加高护腰</v>
          </cell>
          <cell r="D8659" t="str">
            <v>居家布艺</v>
          </cell>
          <cell r="E8659" t="str">
            <v>是</v>
          </cell>
          <cell r="F8659" t="str">
            <v/>
          </cell>
          <cell r="G8659" t="str">
            <v>41*23*63</v>
          </cell>
          <cell r="H8659" t="str">
            <v/>
          </cell>
          <cell r="I8659" t="str">
            <v/>
          </cell>
          <cell r="J8659" t="str">
            <v>件</v>
          </cell>
          <cell r="K8659" t="str">
            <v/>
          </cell>
          <cell r="L8659" t="str">
            <v/>
          </cell>
          <cell r="M8659" t="str">
            <v>70.00</v>
          </cell>
        </row>
        <row r="8660">
          <cell r="A8660" t="str">
            <v>CYS-FJL-U-SH</v>
          </cell>
          <cell r="B8660" t="str">
            <v>u型午睡枕</v>
          </cell>
          <cell r="C8660" t="str">
            <v>CYS-FJL-U-SH-U型午睡枕</v>
          </cell>
          <cell r="D8660" t="str">
            <v>居家布艺</v>
          </cell>
          <cell r="E8660" t="str">
            <v>是</v>
          </cell>
          <cell r="F8660" t="str">
            <v>是</v>
          </cell>
          <cell r="G8660" t="str">
            <v>28*24*17cm</v>
          </cell>
          <cell r="H8660" t="str">
            <v>28*24*17cm</v>
          </cell>
          <cell r="I8660" t="str">
            <v/>
          </cell>
          <cell r="J8660" t="str">
            <v>件</v>
          </cell>
          <cell r="K8660" t="str">
            <v/>
          </cell>
          <cell r="L8660" t="str">
            <v/>
          </cell>
          <cell r="M8660" t="str">
            <v>16.50</v>
          </cell>
        </row>
        <row r="8661">
          <cell r="A8661" t="str">
            <v>CYS-FJL-U-LANH</v>
          </cell>
          <cell r="B8661" t="str">
            <v>u型午睡枕</v>
          </cell>
          <cell r="C8661" t="str">
            <v>CYS-FJL-U-LANH-U型午睡枕</v>
          </cell>
          <cell r="D8661" t="str">
            <v>居家布艺</v>
          </cell>
          <cell r="E8661" t="str">
            <v>是</v>
          </cell>
          <cell r="F8661" t="str">
            <v>是</v>
          </cell>
          <cell r="G8661" t="str">
            <v>28*24*17cm</v>
          </cell>
          <cell r="H8661" t="str">
            <v>28*24*17cm</v>
          </cell>
          <cell r="I8661" t="str">
            <v/>
          </cell>
          <cell r="J8661" t="str">
            <v>件</v>
          </cell>
          <cell r="K8661" t="str">
            <v/>
          </cell>
          <cell r="L8661" t="str">
            <v/>
          </cell>
          <cell r="M8661" t="str">
            <v>16.50</v>
          </cell>
        </row>
        <row r="8662">
          <cell r="A8662" t="str">
            <v>CYS-FJL-U-FH</v>
          </cell>
          <cell r="B8662" t="str">
            <v>u型午睡枕</v>
          </cell>
          <cell r="C8662" t="str">
            <v>CYS-FJL-U-FH-U型午睡枕</v>
          </cell>
          <cell r="D8662" t="str">
            <v>居家布艺</v>
          </cell>
          <cell r="E8662" t="str">
            <v>是</v>
          </cell>
          <cell r="F8662" t="str">
            <v>是</v>
          </cell>
          <cell r="G8662" t="str">
            <v>28*24*17cm</v>
          </cell>
          <cell r="H8662" t="str">
            <v>28*24*17cm</v>
          </cell>
          <cell r="I8662" t="str">
            <v/>
          </cell>
          <cell r="J8662" t="str">
            <v>件</v>
          </cell>
          <cell r="K8662" t="str">
            <v/>
          </cell>
          <cell r="L8662" t="str">
            <v/>
          </cell>
          <cell r="M8662" t="str">
            <v>16.50</v>
          </cell>
        </row>
        <row r="8663">
          <cell r="A8663" t="str">
            <v>CYS-FJL-U-LVH</v>
          </cell>
          <cell r="B8663" t="str">
            <v>u型午睡枕</v>
          </cell>
          <cell r="C8663" t="str">
            <v>CYS-FJL-U-LVH-U型午睡枕</v>
          </cell>
          <cell r="D8663" t="str">
            <v>居家布艺</v>
          </cell>
          <cell r="E8663" t="str">
            <v>是</v>
          </cell>
          <cell r="F8663" t="str">
            <v>是</v>
          </cell>
          <cell r="G8663" t="str">
            <v>28*24*17cm</v>
          </cell>
          <cell r="H8663" t="str">
            <v>28*24*17cm</v>
          </cell>
          <cell r="I8663" t="str">
            <v/>
          </cell>
          <cell r="J8663" t="str">
            <v>件</v>
          </cell>
          <cell r="K8663" t="str">
            <v/>
          </cell>
          <cell r="L8663" t="str">
            <v/>
          </cell>
          <cell r="M8663" t="str">
            <v>16.50</v>
          </cell>
        </row>
        <row r="8664">
          <cell r="A8664" t="str">
            <v>CYS-FJL-U-ZH</v>
          </cell>
          <cell r="B8664" t="str">
            <v>u型午睡枕</v>
          </cell>
          <cell r="C8664" t="str">
            <v>CYS-FJL-U-ZH-U型午睡枕</v>
          </cell>
          <cell r="D8664" t="str">
            <v>居家布艺</v>
          </cell>
          <cell r="E8664" t="str">
            <v>是</v>
          </cell>
          <cell r="F8664" t="str">
            <v>是</v>
          </cell>
          <cell r="G8664" t="str">
            <v>28*24*17cm</v>
          </cell>
          <cell r="H8664" t="str">
            <v>28*24*17cm</v>
          </cell>
          <cell r="I8664" t="str">
            <v/>
          </cell>
          <cell r="J8664" t="str">
            <v>件</v>
          </cell>
          <cell r="K8664" t="str">
            <v/>
          </cell>
          <cell r="L8664" t="str">
            <v/>
          </cell>
          <cell r="M8664" t="str">
            <v>16.50</v>
          </cell>
        </row>
        <row r="8665">
          <cell r="A8665" t="str">
            <v>CYS-DL-LTZD-SH-01</v>
          </cell>
          <cell r="B8665" t="str">
            <v>连体坐垫</v>
          </cell>
          <cell r="C8665" t="str">
            <v>CYS-DL-LTZD-SH-01-连体坐垫</v>
          </cell>
          <cell r="D8665" t="str">
            <v>居家布艺</v>
          </cell>
          <cell r="E8665" t="str">
            <v>是</v>
          </cell>
          <cell r="F8665" t="str">
            <v>是</v>
          </cell>
          <cell r="G8665" t="str">
            <v>46*42*38cm</v>
          </cell>
          <cell r="H8665" t="str">
            <v>44*15*15cm</v>
          </cell>
          <cell r="I8665" t="str">
            <v/>
          </cell>
          <cell r="J8665" t="str">
            <v>件</v>
          </cell>
          <cell r="K8665" t="str">
            <v/>
          </cell>
          <cell r="L8665" t="str">
            <v/>
          </cell>
          <cell r="M8665" t="str">
            <v>43.00</v>
          </cell>
        </row>
        <row r="8666">
          <cell r="A8666" t="str">
            <v>CYS-DL-LTZD-LH-02</v>
          </cell>
          <cell r="B8666" t="str">
            <v>连体坐垫</v>
          </cell>
          <cell r="C8666" t="str">
            <v>CYS-DL-LTZD-LH-02-连体坐垫</v>
          </cell>
          <cell r="D8666" t="str">
            <v>居家布艺</v>
          </cell>
          <cell r="E8666" t="str">
            <v>是</v>
          </cell>
          <cell r="F8666" t="str">
            <v>是</v>
          </cell>
          <cell r="G8666" t="str">
            <v>46*42*38cm</v>
          </cell>
          <cell r="H8666" t="str">
            <v>44*15*15cm</v>
          </cell>
          <cell r="I8666" t="str">
            <v/>
          </cell>
          <cell r="J8666" t="str">
            <v>件</v>
          </cell>
          <cell r="K8666" t="str">
            <v/>
          </cell>
          <cell r="L8666" t="str">
            <v/>
          </cell>
          <cell r="M8666" t="str">
            <v>43.00</v>
          </cell>
        </row>
        <row r="8667">
          <cell r="A8667" t="str">
            <v>CYS-DL-LTZD-FH-03</v>
          </cell>
          <cell r="B8667" t="str">
            <v>连体坐垫</v>
          </cell>
          <cell r="C8667" t="str">
            <v>CYS-DL-LTZD-FH-03-连体坐垫</v>
          </cell>
          <cell r="D8667" t="str">
            <v>居家布艺</v>
          </cell>
          <cell r="E8667" t="str">
            <v>是</v>
          </cell>
          <cell r="F8667" t="str">
            <v>是</v>
          </cell>
          <cell r="G8667" t="str">
            <v>46*42*38cm</v>
          </cell>
          <cell r="H8667" t="str">
            <v>44*15*15cm</v>
          </cell>
          <cell r="I8667" t="str">
            <v/>
          </cell>
          <cell r="J8667" t="str">
            <v>件</v>
          </cell>
          <cell r="K8667" t="str">
            <v/>
          </cell>
          <cell r="L8667" t="str">
            <v/>
          </cell>
          <cell r="M8667" t="str">
            <v>43.00</v>
          </cell>
        </row>
        <row r="8668">
          <cell r="A8668" t="str">
            <v>CYS-DL-LTZD-MH-04</v>
          </cell>
          <cell r="B8668" t="str">
            <v>连体坐垫</v>
          </cell>
          <cell r="C8668" t="str">
            <v>CYS-DL-LTZD-MH-04-连体坐垫</v>
          </cell>
          <cell r="D8668" t="str">
            <v>居家布艺</v>
          </cell>
          <cell r="E8668" t="str">
            <v>是</v>
          </cell>
          <cell r="F8668" t="str">
            <v>是</v>
          </cell>
          <cell r="G8668" t="str">
            <v>46*42*38cm</v>
          </cell>
          <cell r="H8668" t="str">
            <v>44*15*15cm</v>
          </cell>
          <cell r="I8668" t="str">
            <v/>
          </cell>
          <cell r="J8668" t="str">
            <v>件</v>
          </cell>
          <cell r="K8668" t="str">
            <v/>
          </cell>
          <cell r="L8668" t="str">
            <v/>
          </cell>
          <cell r="M8668" t="str">
            <v>43.00</v>
          </cell>
        </row>
        <row r="8669">
          <cell r="A8669" t="str">
            <v>CYS-DL-SH</v>
          </cell>
          <cell r="B8669" t="str">
            <v>连体坐垫</v>
          </cell>
          <cell r="C8669" t="str">
            <v>CYS-DL-SH-连体坐垫</v>
          </cell>
          <cell r="D8669" t="str">
            <v>居家布艺</v>
          </cell>
          <cell r="E8669" t="str">
            <v>是</v>
          </cell>
          <cell r="F8669" t="str">
            <v>是</v>
          </cell>
          <cell r="G8669" t="str">
            <v>46*42*38cm</v>
          </cell>
          <cell r="H8669" t="str">
            <v>44*15*15cm</v>
          </cell>
          <cell r="I8669" t="str">
            <v/>
          </cell>
          <cell r="J8669" t="str">
            <v>件</v>
          </cell>
          <cell r="K8669" t="str">
            <v/>
          </cell>
          <cell r="L8669" t="str">
            <v/>
          </cell>
          <cell r="M8669" t="str">
            <v>43.00</v>
          </cell>
        </row>
        <row r="8670">
          <cell r="A8670" t="str">
            <v>CYS-DL-QH</v>
          </cell>
          <cell r="B8670" t="str">
            <v>连体坐垫</v>
          </cell>
          <cell r="C8670" t="str">
            <v>CYS-DL-QH-连体坐垫</v>
          </cell>
          <cell r="D8670" t="str">
            <v>居家布艺</v>
          </cell>
          <cell r="E8670" t="str">
            <v>是</v>
          </cell>
          <cell r="F8670" t="str">
            <v>是</v>
          </cell>
          <cell r="G8670" t="str">
            <v>46*42*38cm</v>
          </cell>
          <cell r="H8670" t="str">
            <v>44*15*15cm</v>
          </cell>
          <cell r="I8670" t="str">
            <v/>
          </cell>
          <cell r="J8670" t="str">
            <v>件</v>
          </cell>
          <cell r="K8670" t="str">
            <v/>
          </cell>
          <cell r="L8670" t="str">
            <v/>
          </cell>
          <cell r="M8670" t="str">
            <v>43.00</v>
          </cell>
        </row>
        <row r="8671">
          <cell r="A8671" t="str">
            <v>CYS-DL-LTZD-ZH-05</v>
          </cell>
          <cell r="B8671" t="str">
            <v>连体坐垫</v>
          </cell>
          <cell r="C8671" t="str">
            <v>CYS-DL-LTZD-ZH-05-连体坐垫</v>
          </cell>
          <cell r="D8671" t="str">
            <v>居家布艺</v>
          </cell>
          <cell r="E8671" t="str">
            <v>是</v>
          </cell>
          <cell r="F8671" t="str">
            <v>是</v>
          </cell>
          <cell r="G8671" t="str">
            <v>46*42*38cm</v>
          </cell>
          <cell r="H8671" t="str">
            <v>44*15*15cm</v>
          </cell>
          <cell r="I8671" t="str">
            <v/>
          </cell>
          <cell r="J8671" t="str">
            <v>件</v>
          </cell>
          <cell r="K8671" t="str">
            <v/>
          </cell>
          <cell r="L8671" t="str">
            <v/>
          </cell>
          <cell r="M8671" t="str">
            <v>43.00</v>
          </cell>
        </row>
        <row r="8672">
          <cell r="A8672" t="str">
            <v>CYS-FJL-PPZTZ-SH-01</v>
          </cell>
          <cell r="B8672" t="str">
            <v>趴趴枕套装</v>
          </cell>
          <cell r="C8672" t="str">
            <v>CYS-FJL-PPZTZ-SH-01-趴趴枕套装</v>
          </cell>
          <cell r="D8672" t="str">
            <v>居家布艺</v>
          </cell>
          <cell r="E8672" t="str">
            <v>是</v>
          </cell>
          <cell r="F8672" t="str">
            <v>是</v>
          </cell>
          <cell r="G8672" t="str">
            <v>58*38*23cm</v>
          </cell>
          <cell r="H8672" t="str">
            <v>43*18*18cm</v>
          </cell>
          <cell r="I8672" t="str">
            <v/>
          </cell>
          <cell r="J8672" t="str">
            <v>件</v>
          </cell>
          <cell r="K8672" t="str">
            <v/>
          </cell>
          <cell r="L8672" t="str">
            <v/>
          </cell>
          <cell r="M8672" t="str">
            <v>40.00</v>
          </cell>
        </row>
        <row r="8673">
          <cell r="A8673" t="str">
            <v>CYS-FJL-PPZTZ-LH-02</v>
          </cell>
          <cell r="B8673" t="str">
            <v>趴趴枕套装</v>
          </cell>
          <cell r="C8673" t="str">
            <v>CYS-FJL-PPZTZ-LH-02-趴趴枕套装</v>
          </cell>
          <cell r="D8673" t="str">
            <v>居家布艺</v>
          </cell>
          <cell r="E8673" t="str">
            <v>是</v>
          </cell>
          <cell r="F8673" t="str">
            <v>是</v>
          </cell>
          <cell r="G8673" t="str">
            <v>58*38*23cm</v>
          </cell>
          <cell r="H8673" t="str">
            <v>43*18*18cm</v>
          </cell>
          <cell r="I8673" t="str">
            <v/>
          </cell>
          <cell r="J8673" t="str">
            <v>件</v>
          </cell>
          <cell r="K8673" t="str">
            <v/>
          </cell>
          <cell r="L8673" t="str">
            <v/>
          </cell>
          <cell r="M8673" t="str">
            <v>40.00</v>
          </cell>
        </row>
        <row r="8674">
          <cell r="A8674" t="str">
            <v>CYS-FJL-PPZTZ-FH-03</v>
          </cell>
          <cell r="B8674" t="str">
            <v>趴趴枕套装</v>
          </cell>
          <cell r="C8674" t="str">
            <v>CYS-FJL-PPZTZ-FH-03-趴趴枕套装</v>
          </cell>
          <cell r="D8674" t="str">
            <v>居家布艺</v>
          </cell>
          <cell r="E8674" t="str">
            <v>是</v>
          </cell>
          <cell r="F8674" t="str">
            <v>是</v>
          </cell>
          <cell r="G8674" t="str">
            <v>58*38*23cm</v>
          </cell>
          <cell r="H8674" t="str">
            <v>43*18*18cm</v>
          </cell>
          <cell r="I8674" t="str">
            <v/>
          </cell>
          <cell r="J8674" t="str">
            <v>件</v>
          </cell>
          <cell r="K8674" t="str">
            <v/>
          </cell>
          <cell r="L8674" t="str">
            <v/>
          </cell>
          <cell r="M8674" t="str">
            <v>40.00</v>
          </cell>
        </row>
        <row r="8675">
          <cell r="A8675" t="str">
            <v>CYS-FJL-PPZTZ-ZH-04</v>
          </cell>
          <cell r="B8675" t="str">
            <v>趴趴枕套装</v>
          </cell>
          <cell r="C8675" t="str">
            <v>CYS-FJL-PPZTZ-ZH-04-趴趴枕套装</v>
          </cell>
          <cell r="D8675" t="str">
            <v>居家布艺</v>
          </cell>
          <cell r="E8675" t="str">
            <v>是</v>
          </cell>
          <cell r="F8675" t="str">
            <v>是</v>
          </cell>
          <cell r="G8675" t="str">
            <v>58*38*23cm</v>
          </cell>
          <cell r="H8675" t="str">
            <v>43*18*18cm</v>
          </cell>
          <cell r="I8675" t="str">
            <v/>
          </cell>
          <cell r="J8675" t="str">
            <v>件</v>
          </cell>
          <cell r="K8675" t="str">
            <v/>
          </cell>
          <cell r="L8675" t="str">
            <v/>
          </cell>
          <cell r="M8675" t="str">
            <v>40.00</v>
          </cell>
        </row>
        <row r="8676">
          <cell r="A8676" t="str">
            <v>CYS-FJL-PPZTZ-QH-05</v>
          </cell>
          <cell r="B8676" t="str">
            <v>趴趴枕套装</v>
          </cell>
          <cell r="C8676" t="str">
            <v>CYS-FJL-PPZTZ-QH-05-趴趴枕套装</v>
          </cell>
          <cell r="D8676" t="str">
            <v>居家布艺</v>
          </cell>
          <cell r="E8676" t="str">
            <v>是</v>
          </cell>
          <cell r="F8676" t="str">
            <v>是</v>
          </cell>
          <cell r="G8676" t="str">
            <v>58*38*23cm</v>
          </cell>
          <cell r="H8676" t="str">
            <v>43*18*18cm</v>
          </cell>
          <cell r="I8676" t="str">
            <v/>
          </cell>
          <cell r="J8676" t="str">
            <v>件</v>
          </cell>
          <cell r="K8676" t="str">
            <v/>
          </cell>
          <cell r="L8676" t="str">
            <v/>
          </cell>
          <cell r="M8676" t="str">
            <v>40.00</v>
          </cell>
        </row>
        <row r="8677">
          <cell r="A8677" t="str">
            <v>CYS-FJL-PPZ-SH-01</v>
          </cell>
          <cell r="B8677" t="str">
            <v>趴趴枕大枕</v>
          </cell>
          <cell r="C8677" t="str">
            <v>CYS-FJL-PPZ-SH-01-趴趴枕大枕</v>
          </cell>
          <cell r="D8677" t="str">
            <v>居家布艺</v>
          </cell>
          <cell r="E8677" t="str">
            <v>是</v>
          </cell>
          <cell r="F8677" t="str">
            <v>是</v>
          </cell>
          <cell r="G8677" t="str">
            <v>58*38*23cm</v>
          </cell>
          <cell r="H8677" t="str">
            <v>43*18*18cm</v>
          </cell>
          <cell r="I8677" t="str">
            <v/>
          </cell>
          <cell r="J8677" t="str">
            <v>件</v>
          </cell>
          <cell r="K8677" t="str">
            <v/>
          </cell>
          <cell r="L8677" t="str">
            <v/>
          </cell>
          <cell r="M8677" t="str">
            <v>35.00</v>
          </cell>
        </row>
        <row r="8678">
          <cell r="A8678" t="str">
            <v>CYS-FJL-PPZ-LH-02</v>
          </cell>
          <cell r="B8678" t="str">
            <v>趴趴枕大枕</v>
          </cell>
          <cell r="C8678" t="str">
            <v>CYS-FJL-PPZ-LH-02-趴趴枕大枕</v>
          </cell>
          <cell r="D8678" t="str">
            <v>居家布艺</v>
          </cell>
          <cell r="E8678" t="str">
            <v>是</v>
          </cell>
          <cell r="F8678" t="str">
            <v>是</v>
          </cell>
          <cell r="G8678" t="str">
            <v>58*38*23cm</v>
          </cell>
          <cell r="H8678" t="str">
            <v>43*18*18cm</v>
          </cell>
          <cell r="I8678" t="str">
            <v/>
          </cell>
          <cell r="J8678" t="str">
            <v>件</v>
          </cell>
          <cell r="K8678" t="str">
            <v/>
          </cell>
          <cell r="L8678" t="str">
            <v/>
          </cell>
          <cell r="M8678" t="str">
            <v>35.00</v>
          </cell>
        </row>
        <row r="8679">
          <cell r="A8679" t="str">
            <v>CYS-FJL-PPZ-FH-03</v>
          </cell>
          <cell r="B8679" t="str">
            <v>趴趴枕大枕</v>
          </cell>
          <cell r="C8679" t="str">
            <v>CYS-FJL-PPZ-FH-03-趴趴枕大枕</v>
          </cell>
          <cell r="D8679" t="str">
            <v>居家布艺</v>
          </cell>
          <cell r="E8679" t="str">
            <v>是</v>
          </cell>
          <cell r="F8679" t="str">
            <v>是</v>
          </cell>
          <cell r="G8679" t="str">
            <v>58*38*23cm</v>
          </cell>
          <cell r="H8679" t="str">
            <v>43*18*18cm</v>
          </cell>
          <cell r="I8679" t="str">
            <v/>
          </cell>
          <cell r="J8679" t="str">
            <v>件</v>
          </cell>
          <cell r="K8679" t="str">
            <v/>
          </cell>
          <cell r="L8679" t="str">
            <v/>
          </cell>
          <cell r="M8679" t="str">
            <v>35.00</v>
          </cell>
        </row>
        <row r="8680">
          <cell r="A8680" t="str">
            <v>CYS-FJL-PPZ-ZH-04</v>
          </cell>
          <cell r="B8680" t="str">
            <v>趴趴枕大枕</v>
          </cell>
          <cell r="C8680" t="str">
            <v>CYS-FJL-PPZ-ZH-04-趴趴枕大枕</v>
          </cell>
          <cell r="D8680" t="str">
            <v>居家布艺</v>
          </cell>
          <cell r="E8680" t="str">
            <v>是</v>
          </cell>
          <cell r="F8680" t="str">
            <v>是</v>
          </cell>
          <cell r="G8680" t="str">
            <v>58*38*23cm</v>
          </cell>
          <cell r="H8680" t="str">
            <v>43*18*18cm</v>
          </cell>
          <cell r="I8680" t="str">
            <v/>
          </cell>
          <cell r="J8680" t="str">
            <v>件</v>
          </cell>
          <cell r="K8680" t="str">
            <v/>
          </cell>
          <cell r="L8680" t="str">
            <v/>
          </cell>
          <cell r="M8680" t="str">
            <v>35.00</v>
          </cell>
        </row>
        <row r="8681">
          <cell r="A8681" t="str">
            <v>CYS-FJL-PPZ-QH-05</v>
          </cell>
          <cell r="B8681" t="str">
            <v>趴趴枕大枕</v>
          </cell>
          <cell r="C8681" t="str">
            <v>CYS-FJL-PPZ-QH-05-趴趴枕大枕</v>
          </cell>
          <cell r="D8681" t="str">
            <v>居家布艺</v>
          </cell>
          <cell r="E8681" t="str">
            <v>是</v>
          </cell>
          <cell r="F8681" t="str">
            <v>是</v>
          </cell>
          <cell r="G8681" t="str">
            <v>58*38*23cm</v>
          </cell>
          <cell r="H8681" t="str">
            <v>43*18*18cm</v>
          </cell>
          <cell r="I8681" t="str">
            <v/>
          </cell>
          <cell r="J8681" t="str">
            <v>件</v>
          </cell>
          <cell r="K8681" t="str">
            <v/>
          </cell>
          <cell r="L8681" t="str">
            <v/>
          </cell>
          <cell r="M8681" t="str">
            <v>35.00</v>
          </cell>
        </row>
        <row r="8682">
          <cell r="A8682" t="str">
            <v>CYS-BS-JCWSZ-QH</v>
          </cell>
          <cell r="B8682" t="str">
            <v>加长午睡枕</v>
          </cell>
          <cell r="C8682" t="str">
            <v>CYS-BS-JCWSZ-QH-加长午睡枕</v>
          </cell>
          <cell r="D8682" t="str">
            <v>居家布艺</v>
          </cell>
          <cell r="E8682" t="str">
            <v>是</v>
          </cell>
          <cell r="F8682" t="str">
            <v>是</v>
          </cell>
          <cell r="G8682" t="str">
            <v>35*27*14cm</v>
          </cell>
          <cell r="H8682" t="str">
            <v>35*27*14cm</v>
          </cell>
          <cell r="I8682" t="str">
            <v/>
          </cell>
          <cell r="J8682" t="str">
            <v>件</v>
          </cell>
          <cell r="K8682" t="str">
            <v/>
          </cell>
          <cell r="L8682" t="str">
            <v/>
          </cell>
          <cell r="M8682" t="str">
            <v>18.50</v>
          </cell>
        </row>
        <row r="8683">
          <cell r="A8683" t="str">
            <v>CYS-BS-JCWSZ-SH</v>
          </cell>
          <cell r="B8683" t="str">
            <v>加长午睡枕</v>
          </cell>
          <cell r="C8683" t="str">
            <v>CYS-BS-JCWSZ-SH-加长午睡枕</v>
          </cell>
          <cell r="D8683" t="str">
            <v>居家布艺</v>
          </cell>
          <cell r="E8683" t="str">
            <v>是</v>
          </cell>
          <cell r="F8683" t="str">
            <v>是</v>
          </cell>
          <cell r="G8683" t="str">
            <v>35*27*14cm</v>
          </cell>
          <cell r="H8683" t="str">
            <v>35*27*14cm</v>
          </cell>
          <cell r="I8683" t="str">
            <v/>
          </cell>
          <cell r="J8683" t="str">
            <v>件</v>
          </cell>
          <cell r="K8683" t="str">
            <v/>
          </cell>
          <cell r="L8683" t="str">
            <v/>
          </cell>
          <cell r="M8683" t="str">
            <v>18.50</v>
          </cell>
        </row>
        <row r="8684">
          <cell r="A8684" t="str">
            <v>CYS-BS-JCWSZ-FH</v>
          </cell>
          <cell r="B8684" t="str">
            <v>加长午睡枕</v>
          </cell>
          <cell r="C8684" t="str">
            <v>CYS-BS-JCWSZ-FH-加长午睡枕</v>
          </cell>
          <cell r="D8684" t="str">
            <v>居家布艺</v>
          </cell>
          <cell r="E8684" t="str">
            <v>是</v>
          </cell>
          <cell r="F8684" t="str">
            <v>是</v>
          </cell>
          <cell r="G8684" t="str">
            <v>35*27*14cm</v>
          </cell>
          <cell r="H8684" t="str">
            <v>35*27*14cm</v>
          </cell>
          <cell r="I8684" t="str">
            <v/>
          </cell>
          <cell r="J8684" t="str">
            <v>件</v>
          </cell>
          <cell r="K8684" t="str">
            <v/>
          </cell>
          <cell r="L8684" t="str">
            <v/>
          </cell>
          <cell r="M8684" t="str">
            <v>18.50</v>
          </cell>
        </row>
        <row r="8685">
          <cell r="A8685" t="str">
            <v>CYS-BS-JCWSZ-LH</v>
          </cell>
          <cell r="B8685" t="str">
            <v>加长午睡枕</v>
          </cell>
          <cell r="C8685" t="str">
            <v>CYS-BS-JCWSZ-LH-加长午睡枕</v>
          </cell>
          <cell r="D8685" t="str">
            <v>居家布艺</v>
          </cell>
          <cell r="E8685" t="str">
            <v>是</v>
          </cell>
          <cell r="F8685" t="str">
            <v>是</v>
          </cell>
          <cell r="G8685" t="str">
            <v>35*27*14cm</v>
          </cell>
          <cell r="H8685" t="str">
            <v>35*27*14cm</v>
          </cell>
          <cell r="I8685" t="str">
            <v/>
          </cell>
          <cell r="J8685" t="str">
            <v>件</v>
          </cell>
          <cell r="K8685" t="str">
            <v/>
          </cell>
          <cell r="L8685" t="str">
            <v/>
          </cell>
          <cell r="M8685" t="str">
            <v>18.50</v>
          </cell>
        </row>
        <row r="8686">
          <cell r="A8686" t="str">
            <v>CYS-BS-JCWSZ-LH1</v>
          </cell>
          <cell r="B8686" t="str">
            <v>加长午睡枕</v>
          </cell>
          <cell r="C8686" t="str">
            <v>CYS-BS-JCWSZ-LH1-加长午睡枕</v>
          </cell>
          <cell r="D8686" t="str">
            <v>居家布艺</v>
          </cell>
          <cell r="E8686" t="str">
            <v>是</v>
          </cell>
          <cell r="F8686" t="str">
            <v>是</v>
          </cell>
          <cell r="G8686" t="str">
            <v>35*27*14cm</v>
          </cell>
          <cell r="H8686" t="str">
            <v>35*27*14cm</v>
          </cell>
          <cell r="I8686" t="str">
            <v/>
          </cell>
          <cell r="J8686" t="str">
            <v>件</v>
          </cell>
          <cell r="K8686" t="str">
            <v/>
          </cell>
          <cell r="L8686" t="str">
            <v/>
          </cell>
          <cell r="M8686" t="str">
            <v>18.50</v>
          </cell>
        </row>
        <row r="8687">
          <cell r="A8687" t="str">
            <v>CYS-BS-JCWSZ-ZH</v>
          </cell>
          <cell r="B8687" t="str">
            <v>加长午睡枕</v>
          </cell>
          <cell r="C8687" t="str">
            <v>CYS-BS-JCWSZ-ZH-加长午睡枕</v>
          </cell>
          <cell r="D8687" t="str">
            <v>居家布艺</v>
          </cell>
          <cell r="E8687" t="str">
            <v>是</v>
          </cell>
          <cell r="F8687" t="str">
            <v>是</v>
          </cell>
          <cell r="G8687" t="str">
            <v>35*27*14cm</v>
          </cell>
          <cell r="H8687" t="str">
            <v>35*27*14cm</v>
          </cell>
          <cell r="I8687" t="str">
            <v/>
          </cell>
          <cell r="J8687" t="str">
            <v>件</v>
          </cell>
          <cell r="K8687" t="str">
            <v/>
          </cell>
          <cell r="L8687" t="str">
            <v/>
          </cell>
          <cell r="M8687" t="str">
            <v>18.50</v>
          </cell>
        </row>
        <row r="8688">
          <cell r="A8688" t="str">
            <v>CYS-BS-YSZ-QH</v>
          </cell>
          <cell r="B8688" t="str">
            <v>仰睡枕</v>
          </cell>
          <cell r="C8688" t="str">
            <v>CYS-BS-YSZ-QH-仰睡枕</v>
          </cell>
          <cell r="D8688" t="str">
            <v>居家布艺</v>
          </cell>
          <cell r="E8688" t="str">
            <v>是</v>
          </cell>
          <cell r="F8688" t="str">
            <v>是</v>
          </cell>
          <cell r="G8688" t="str">
            <v>25*28*18cm</v>
          </cell>
          <cell r="H8688" t="str">
            <v>25*28*18cm</v>
          </cell>
          <cell r="I8688" t="str">
            <v/>
          </cell>
          <cell r="J8688" t="str">
            <v>件</v>
          </cell>
          <cell r="K8688" t="str">
            <v/>
          </cell>
          <cell r="L8688" t="str">
            <v/>
          </cell>
          <cell r="M8688" t="str">
            <v>16.50</v>
          </cell>
        </row>
        <row r="8689">
          <cell r="A8689" t="str">
            <v>CYS-BS-YSZ-SH</v>
          </cell>
          <cell r="B8689" t="str">
            <v>仰睡枕</v>
          </cell>
          <cell r="C8689" t="str">
            <v>CYS-BS-YSZ-SH-仰睡枕</v>
          </cell>
          <cell r="D8689" t="str">
            <v>居家布艺</v>
          </cell>
          <cell r="E8689" t="str">
            <v>是</v>
          </cell>
          <cell r="F8689" t="str">
            <v>是</v>
          </cell>
          <cell r="G8689" t="str">
            <v>25*28*18cm</v>
          </cell>
          <cell r="H8689" t="str">
            <v>25*28*18cm</v>
          </cell>
          <cell r="I8689" t="str">
            <v/>
          </cell>
          <cell r="J8689" t="str">
            <v>件</v>
          </cell>
          <cell r="K8689" t="str">
            <v/>
          </cell>
          <cell r="L8689" t="str">
            <v/>
          </cell>
          <cell r="M8689" t="str">
            <v>16.50</v>
          </cell>
        </row>
        <row r="8690">
          <cell r="A8690" t="str">
            <v>CYS-BS-YSZ-FH</v>
          </cell>
          <cell r="B8690" t="str">
            <v>仰睡枕</v>
          </cell>
          <cell r="C8690" t="str">
            <v>CYS-BS-YSZ-FH-仰睡枕</v>
          </cell>
          <cell r="D8690" t="str">
            <v>居家布艺</v>
          </cell>
          <cell r="E8690" t="str">
            <v>是</v>
          </cell>
          <cell r="F8690" t="str">
            <v>是</v>
          </cell>
          <cell r="G8690" t="str">
            <v>25*28*18cm</v>
          </cell>
          <cell r="H8690" t="str">
            <v>25*28*18cm</v>
          </cell>
          <cell r="I8690" t="str">
            <v/>
          </cell>
          <cell r="J8690" t="str">
            <v>件</v>
          </cell>
          <cell r="K8690" t="str">
            <v/>
          </cell>
          <cell r="L8690" t="str">
            <v/>
          </cell>
          <cell r="M8690" t="str">
            <v>16.50</v>
          </cell>
        </row>
        <row r="8691">
          <cell r="A8691" t="str">
            <v>CYS-BS-YSZ-LH</v>
          </cell>
          <cell r="B8691" t="str">
            <v>仰睡枕</v>
          </cell>
          <cell r="C8691" t="str">
            <v>CYS-BS-YSZ-LH-仰睡枕</v>
          </cell>
          <cell r="D8691" t="str">
            <v>居家布艺</v>
          </cell>
          <cell r="E8691" t="str">
            <v>是</v>
          </cell>
          <cell r="F8691" t="str">
            <v>是</v>
          </cell>
          <cell r="G8691" t="str">
            <v>25*28*18cm</v>
          </cell>
          <cell r="H8691" t="str">
            <v>25*28*18cm</v>
          </cell>
          <cell r="I8691" t="str">
            <v/>
          </cell>
          <cell r="J8691" t="str">
            <v>件</v>
          </cell>
          <cell r="K8691" t="str">
            <v/>
          </cell>
          <cell r="L8691" t="str">
            <v/>
          </cell>
          <cell r="M8691" t="str">
            <v>16.50</v>
          </cell>
        </row>
        <row r="8692">
          <cell r="A8692" t="str">
            <v>CYS-BS-YSZ-LH1</v>
          </cell>
          <cell r="B8692" t="str">
            <v>仰睡枕</v>
          </cell>
          <cell r="C8692" t="str">
            <v>CYS-BS-YSZ-LH1-仰睡枕</v>
          </cell>
          <cell r="D8692" t="str">
            <v>居家布艺</v>
          </cell>
          <cell r="E8692" t="str">
            <v>是</v>
          </cell>
          <cell r="F8692" t="str">
            <v>是</v>
          </cell>
          <cell r="G8692" t="str">
            <v>25*28*18cm</v>
          </cell>
          <cell r="H8692" t="str">
            <v>25*28*18cm</v>
          </cell>
          <cell r="I8692" t="str">
            <v/>
          </cell>
          <cell r="J8692" t="str">
            <v>件</v>
          </cell>
          <cell r="K8692" t="str">
            <v/>
          </cell>
          <cell r="L8692" t="str">
            <v/>
          </cell>
          <cell r="M8692" t="str">
            <v>16.50</v>
          </cell>
        </row>
        <row r="8693">
          <cell r="A8693" t="str">
            <v>CYS-BS-YSZ-ZH</v>
          </cell>
          <cell r="B8693" t="str">
            <v>仰睡枕</v>
          </cell>
          <cell r="C8693" t="str">
            <v>CYS-BS-YSZ-ZH-仰睡枕</v>
          </cell>
          <cell r="D8693" t="str">
            <v>居家布艺</v>
          </cell>
          <cell r="E8693" t="str">
            <v>是</v>
          </cell>
          <cell r="F8693" t="str">
            <v>是</v>
          </cell>
          <cell r="G8693" t="str">
            <v>25*28*18cm</v>
          </cell>
          <cell r="H8693" t="str">
            <v>25*28*18cm</v>
          </cell>
          <cell r="I8693" t="str">
            <v/>
          </cell>
          <cell r="J8693" t="str">
            <v>件</v>
          </cell>
          <cell r="K8693" t="str">
            <v/>
          </cell>
          <cell r="L8693" t="str">
            <v/>
          </cell>
          <cell r="M8693" t="str">
            <v>16.50</v>
          </cell>
        </row>
        <row r="8694">
          <cell r="A8694" t="str">
            <v>CYS-BS-GXZ-QH</v>
          </cell>
          <cell r="B8694" t="str">
            <v>弓形午睡枕</v>
          </cell>
          <cell r="C8694" t="str">
            <v>CYS-BS-GXZ-QH-弓形午睡枕</v>
          </cell>
          <cell r="D8694" t="str">
            <v>居家布艺</v>
          </cell>
          <cell r="E8694" t="str">
            <v>是</v>
          </cell>
          <cell r="F8694" t="str">
            <v>是</v>
          </cell>
          <cell r="G8694" t="str">
            <v>26*25*15cm</v>
          </cell>
          <cell r="H8694" t="str">
            <v>26*25*15cm</v>
          </cell>
          <cell r="I8694" t="str">
            <v/>
          </cell>
          <cell r="J8694" t="str">
            <v>件</v>
          </cell>
          <cell r="K8694" t="str">
            <v/>
          </cell>
          <cell r="L8694" t="str">
            <v/>
          </cell>
          <cell r="M8694" t="str">
            <v>16.50</v>
          </cell>
        </row>
        <row r="8695">
          <cell r="A8695" t="str">
            <v>CYS-BS-GXZ-SH</v>
          </cell>
          <cell r="B8695" t="str">
            <v>弓形午睡枕</v>
          </cell>
          <cell r="C8695" t="str">
            <v>CYS-BS-GXZ-SH-弓形午睡枕</v>
          </cell>
          <cell r="D8695" t="str">
            <v>居家布艺</v>
          </cell>
          <cell r="E8695" t="str">
            <v>是</v>
          </cell>
          <cell r="F8695" t="str">
            <v>是</v>
          </cell>
          <cell r="G8695" t="str">
            <v>26*25*15cm</v>
          </cell>
          <cell r="H8695" t="str">
            <v>26*25*15cm</v>
          </cell>
          <cell r="I8695" t="str">
            <v/>
          </cell>
          <cell r="J8695" t="str">
            <v>件</v>
          </cell>
          <cell r="K8695" t="str">
            <v/>
          </cell>
          <cell r="L8695" t="str">
            <v/>
          </cell>
          <cell r="M8695" t="str">
            <v>16.50</v>
          </cell>
        </row>
        <row r="8696">
          <cell r="A8696" t="str">
            <v>CYS-BS-GXZ-FH</v>
          </cell>
          <cell r="B8696" t="str">
            <v>弓形午睡枕</v>
          </cell>
          <cell r="C8696" t="str">
            <v>CYS-BS-GXZ-FH-弓形午睡枕</v>
          </cell>
          <cell r="D8696" t="str">
            <v>居家布艺</v>
          </cell>
          <cell r="E8696" t="str">
            <v>是</v>
          </cell>
          <cell r="F8696" t="str">
            <v>是</v>
          </cell>
          <cell r="G8696" t="str">
            <v>26*25*15cm</v>
          </cell>
          <cell r="H8696" t="str">
            <v>26*25*15cm</v>
          </cell>
          <cell r="I8696" t="str">
            <v/>
          </cell>
          <cell r="J8696" t="str">
            <v>件</v>
          </cell>
          <cell r="K8696" t="str">
            <v/>
          </cell>
          <cell r="L8696" t="str">
            <v/>
          </cell>
          <cell r="M8696" t="str">
            <v>16.50</v>
          </cell>
        </row>
        <row r="8697">
          <cell r="A8697" t="str">
            <v>CYS-BS-GXZ-LH</v>
          </cell>
          <cell r="B8697" t="str">
            <v>弓形午睡枕</v>
          </cell>
          <cell r="C8697" t="str">
            <v>CYS-BS-GXZ-LH-弓形午睡枕</v>
          </cell>
          <cell r="D8697" t="str">
            <v>居家布艺</v>
          </cell>
          <cell r="E8697" t="str">
            <v>是</v>
          </cell>
          <cell r="F8697" t="str">
            <v>是</v>
          </cell>
          <cell r="G8697" t="str">
            <v>26*25*15cm</v>
          </cell>
          <cell r="H8697" t="str">
            <v>26*25*15cm</v>
          </cell>
          <cell r="I8697" t="str">
            <v/>
          </cell>
          <cell r="J8697" t="str">
            <v>件</v>
          </cell>
          <cell r="K8697" t="str">
            <v/>
          </cell>
          <cell r="L8697" t="str">
            <v/>
          </cell>
          <cell r="M8697" t="str">
            <v>16.50</v>
          </cell>
        </row>
        <row r="8698">
          <cell r="A8698" t="str">
            <v>CYS-BS-GXZ-LH1</v>
          </cell>
          <cell r="B8698" t="str">
            <v>弓形午睡枕</v>
          </cell>
          <cell r="C8698" t="str">
            <v>CYS-BS-GXZ-LH1-弓形午睡枕</v>
          </cell>
          <cell r="D8698" t="str">
            <v>居家布艺</v>
          </cell>
          <cell r="E8698" t="str">
            <v>是</v>
          </cell>
          <cell r="F8698" t="str">
            <v>是</v>
          </cell>
          <cell r="G8698" t="str">
            <v>26*25*15cm</v>
          </cell>
          <cell r="H8698" t="str">
            <v>26*25*15cm</v>
          </cell>
          <cell r="I8698" t="str">
            <v/>
          </cell>
          <cell r="J8698" t="str">
            <v>件</v>
          </cell>
          <cell r="K8698" t="str">
            <v/>
          </cell>
          <cell r="L8698" t="str">
            <v/>
          </cell>
          <cell r="M8698" t="str">
            <v>16.50</v>
          </cell>
        </row>
        <row r="8699">
          <cell r="A8699" t="str">
            <v>CYS-BS-GXZ-ZH</v>
          </cell>
          <cell r="B8699" t="str">
            <v>弓形午睡枕</v>
          </cell>
          <cell r="C8699" t="str">
            <v>CYS-BS-GXZ-ZH-弓形午睡枕</v>
          </cell>
          <cell r="D8699" t="str">
            <v>居家布艺</v>
          </cell>
          <cell r="E8699" t="str">
            <v>是</v>
          </cell>
          <cell r="F8699" t="str">
            <v>是</v>
          </cell>
          <cell r="G8699" t="str">
            <v>26*25*15cm</v>
          </cell>
          <cell r="H8699" t="str">
            <v>26*25*15cm</v>
          </cell>
          <cell r="I8699" t="str">
            <v/>
          </cell>
          <cell r="J8699" t="str">
            <v>件</v>
          </cell>
          <cell r="K8699" t="str">
            <v/>
          </cell>
          <cell r="L8699" t="str">
            <v/>
          </cell>
          <cell r="M8699" t="str">
            <v>16.50</v>
          </cell>
        </row>
        <row r="8700">
          <cell r="A8700" t="str">
            <v>CYS-SJR-ZD-QH-W</v>
          </cell>
          <cell r="B8700" t="str">
            <v>新痔疮坐垫（女款）</v>
          </cell>
          <cell r="C8700" t="str">
            <v>CYS-SJR-ZD-QH-W-新痔疮坐垫（女款）</v>
          </cell>
          <cell r="D8700" t="str">
            <v>居家布艺</v>
          </cell>
          <cell r="E8700" t="str">
            <v>是</v>
          </cell>
          <cell r="F8700" t="str">
            <v>是</v>
          </cell>
          <cell r="G8700" t="str">
            <v>47*42*8cm</v>
          </cell>
          <cell r="H8700" t="str">
            <v>47*42*8cm</v>
          </cell>
          <cell r="I8700" t="str">
            <v/>
          </cell>
          <cell r="J8700" t="str">
            <v>件</v>
          </cell>
          <cell r="K8700" t="str">
            <v/>
          </cell>
          <cell r="L8700" t="str">
            <v/>
          </cell>
          <cell r="M8700" t="str">
            <v>22.00</v>
          </cell>
        </row>
        <row r="8701">
          <cell r="A8701" t="str">
            <v>CYS-SJR-ZD-ZQ-W</v>
          </cell>
          <cell r="B8701" t="str">
            <v>新痔疮坐垫（女款）</v>
          </cell>
          <cell r="C8701" t="str">
            <v>CYS-SJR-ZD-ZQ-W-新痔疮坐垫（女款）</v>
          </cell>
          <cell r="D8701" t="str">
            <v>居家布艺</v>
          </cell>
          <cell r="E8701" t="str">
            <v>是</v>
          </cell>
          <cell r="F8701" t="str">
            <v>是</v>
          </cell>
          <cell r="G8701" t="str">
            <v>47*42*8cm</v>
          </cell>
          <cell r="H8701" t="str">
            <v>47*42*8cm</v>
          </cell>
          <cell r="I8701" t="str">
            <v/>
          </cell>
          <cell r="J8701" t="str">
            <v>件</v>
          </cell>
          <cell r="K8701" t="str">
            <v/>
          </cell>
          <cell r="L8701" t="str">
            <v/>
          </cell>
          <cell r="M8701" t="str">
            <v>22.00</v>
          </cell>
        </row>
        <row r="8702">
          <cell r="A8702" t="str">
            <v>CYS-SJR-ZD-QH-M</v>
          </cell>
          <cell r="B8702" t="str">
            <v>新痔疮坐垫（男款）</v>
          </cell>
          <cell r="C8702" t="str">
            <v>CYS-SJR-ZD-QH-M-新痔疮坐垫（男款）</v>
          </cell>
          <cell r="D8702" t="str">
            <v>居家布艺</v>
          </cell>
          <cell r="E8702" t="str">
            <v>是</v>
          </cell>
          <cell r="F8702" t="str">
            <v>是</v>
          </cell>
          <cell r="G8702" t="str">
            <v>47*42*8cm</v>
          </cell>
          <cell r="H8702" t="str">
            <v>47*42*8cm</v>
          </cell>
          <cell r="I8702" t="str">
            <v/>
          </cell>
          <cell r="J8702" t="str">
            <v>件</v>
          </cell>
          <cell r="K8702" t="str">
            <v/>
          </cell>
          <cell r="L8702" t="str">
            <v/>
          </cell>
          <cell r="M8702" t="str">
            <v>22.00</v>
          </cell>
        </row>
        <row r="8703">
          <cell r="A8703" t="str">
            <v>CYS-SJR-ZD-ZQ-M</v>
          </cell>
          <cell r="B8703" t="str">
            <v>新痔疮坐垫（男款）</v>
          </cell>
          <cell r="C8703" t="str">
            <v>CYS-SJR-ZD-ZQ-M-新痔疮坐垫（男款）</v>
          </cell>
          <cell r="D8703" t="str">
            <v>居家布艺</v>
          </cell>
          <cell r="E8703" t="str">
            <v>是</v>
          </cell>
          <cell r="F8703" t="str">
            <v>是</v>
          </cell>
          <cell r="G8703" t="str">
            <v>47*42*8cm</v>
          </cell>
          <cell r="H8703" t="str">
            <v>47*42*8cm</v>
          </cell>
          <cell r="I8703" t="str">
            <v/>
          </cell>
          <cell r="J8703" t="str">
            <v>件</v>
          </cell>
          <cell r="K8703" t="str">
            <v/>
          </cell>
          <cell r="L8703" t="str">
            <v/>
          </cell>
          <cell r="M8703" t="str">
            <v>22.00</v>
          </cell>
        </row>
        <row r="8704">
          <cell r="A8704" t="str">
            <v>CYS-XJL-HDYK-MH</v>
          </cell>
          <cell r="B8704" t="str">
            <v>蝴蝶腰靠</v>
          </cell>
          <cell r="C8704" t="str">
            <v>CYS-XJL-HDYK-MH-蝴蝶腰靠</v>
          </cell>
          <cell r="D8704" t="str">
            <v>居家布艺</v>
          </cell>
          <cell r="E8704" t="str">
            <v>是</v>
          </cell>
          <cell r="F8704" t="str">
            <v>是</v>
          </cell>
          <cell r="G8704" t="str">
            <v>39*33*9cm</v>
          </cell>
          <cell r="H8704" t="str">
            <v>39*33*9cm</v>
          </cell>
          <cell r="I8704" t="str">
            <v/>
          </cell>
          <cell r="J8704" t="str">
            <v>件</v>
          </cell>
          <cell r="K8704" t="str">
            <v/>
          </cell>
          <cell r="L8704" t="str">
            <v/>
          </cell>
          <cell r="M8704" t="str">
            <v>19.50</v>
          </cell>
        </row>
        <row r="8705">
          <cell r="A8705" t="str">
            <v>CYS-XJL-HDYK-LH</v>
          </cell>
          <cell r="B8705" t="str">
            <v>蝴蝶腰靠</v>
          </cell>
          <cell r="C8705" t="str">
            <v>CYS-XJL-HDYK-LH-蝴蝶腰靠</v>
          </cell>
          <cell r="D8705" t="str">
            <v>居家布艺</v>
          </cell>
          <cell r="E8705" t="str">
            <v>是</v>
          </cell>
          <cell r="F8705" t="str">
            <v>是</v>
          </cell>
          <cell r="G8705" t="str">
            <v>39*33*9cm</v>
          </cell>
          <cell r="H8705" t="str">
            <v>39*33*9cm</v>
          </cell>
          <cell r="I8705" t="str">
            <v/>
          </cell>
          <cell r="J8705" t="str">
            <v>件</v>
          </cell>
          <cell r="K8705" t="str">
            <v/>
          </cell>
          <cell r="L8705" t="str">
            <v/>
          </cell>
          <cell r="M8705" t="str">
            <v>19.50</v>
          </cell>
        </row>
        <row r="8706">
          <cell r="A8706" t="str">
            <v>CYS-XJL-HDYK-JH</v>
          </cell>
          <cell r="B8706" t="str">
            <v>蝴蝶腰靠</v>
          </cell>
          <cell r="C8706" t="str">
            <v>CYS-XJL-HDYK-JH-蝴蝶腰靠</v>
          </cell>
          <cell r="D8706" t="str">
            <v>居家布艺</v>
          </cell>
          <cell r="E8706" t="str">
            <v>是</v>
          </cell>
          <cell r="F8706" t="str">
            <v>是</v>
          </cell>
          <cell r="G8706" t="str">
            <v>39*33*9cm</v>
          </cell>
          <cell r="H8706" t="str">
            <v>39*33*9cm</v>
          </cell>
          <cell r="I8706" t="str">
            <v/>
          </cell>
          <cell r="J8706" t="str">
            <v>件</v>
          </cell>
          <cell r="K8706" t="str">
            <v/>
          </cell>
          <cell r="L8706" t="str">
            <v/>
          </cell>
          <cell r="M8706" t="str">
            <v>19.50</v>
          </cell>
        </row>
        <row r="8707">
          <cell r="A8707" t="str">
            <v>CYS-XJL-HDYK-SH</v>
          </cell>
          <cell r="B8707" t="str">
            <v>蝴蝶腰靠</v>
          </cell>
          <cell r="C8707" t="str">
            <v>CYS-XJL-HDYK-SH-蝴蝶腰靠</v>
          </cell>
          <cell r="D8707" t="str">
            <v>居家布艺</v>
          </cell>
          <cell r="E8707" t="str">
            <v>是</v>
          </cell>
          <cell r="F8707" t="str">
            <v>是</v>
          </cell>
          <cell r="G8707" t="str">
            <v>39*33*9cm</v>
          </cell>
          <cell r="H8707" t="str">
            <v>39*33*9cm</v>
          </cell>
          <cell r="I8707" t="str">
            <v/>
          </cell>
          <cell r="J8707" t="str">
            <v>件</v>
          </cell>
          <cell r="K8707" t="str">
            <v/>
          </cell>
          <cell r="L8707" t="str">
            <v/>
          </cell>
          <cell r="M8707" t="str">
            <v>19.50</v>
          </cell>
        </row>
        <row r="8708">
          <cell r="A8708" t="str">
            <v>CYS-XJL-HDYK-SF</v>
          </cell>
          <cell r="B8708" t="str">
            <v>蝴蝶腰靠</v>
          </cell>
          <cell r="C8708" t="str">
            <v>CYS-XJL-HDYK-SF-蝴蝶腰靠</v>
          </cell>
          <cell r="D8708" t="str">
            <v>居家布艺</v>
          </cell>
          <cell r="E8708" t="str">
            <v>是</v>
          </cell>
          <cell r="F8708" t="str">
            <v>是</v>
          </cell>
          <cell r="G8708" t="str">
            <v>39*33*9cm</v>
          </cell>
          <cell r="H8708" t="str">
            <v>39*33*9cm</v>
          </cell>
          <cell r="I8708" t="str">
            <v/>
          </cell>
          <cell r="J8708" t="str">
            <v>件</v>
          </cell>
          <cell r="K8708" t="str">
            <v/>
          </cell>
          <cell r="L8708" t="str">
            <v/>
          </cell>
          <cell r="M8708" t="str">
            <v>19.50</v>
          </cell>
        </row>
        <row r="8709">
          <cell r="A8709" t="str">
            <v>CYS-XJL-HDYK-HEI</v>
          </cell>
          <cell r="B8709" t="str">
            <v>蝴蝶腰靠</v>
          </cell>
          <cell r="C8709" t="str">
            <v>CYS-XJL-HDYK-HEI-蝴蝶腰靠</v>
          </cell>
          <cell r="D8709" t="str">
            <v>居家布艺</v>
          </cell>
          <cell r="E8709" t="str">
            <v>是</v>
          </cell>
          <cell r="F8709" t="str">
            <v>是</v>
          </cell>
          <cell r="G8709" t="str">
            <v>39*33*9cm</v>
          </cell>
          <cell r="H8709" t="str">
            <v>39*33*9cm</v>
          </cell>
          <cell r="I8709" t="str">
            <v/>
          </cell>
          <cell r="J8709" t="str">
            <v>件</v>
          </cell>
          <cell r="K8709" t="str">
            <v/>
          </cell>
          <cell r="L8709" t="str">
            <v/>
          </cell>
          <cell r="M8709" t="str">
            <v>19.50</v>
          </cell>
        </row>
        <row r="8710">
          <cell r="A8710" t="str">
            <v>CYS-XJL-HDYK-ZH</v>
          </cell>
          <cell r="B8710" t="str">
            <v>蝴蝶腰靠</v>
          </cell>
          <cell r="C8710" t="str">
            <v>CYS-XJL-HDYK-ZH-蝴蝶腰靠</v>
          </cell>
          <cell r="D8710" t="str">
            <v>居家布艺</v>
          </cell>
          <cell r="E8710" t="str">
            <v>是</v>
          </cell>
          <cell r="F8710" t="str">
            <v>是</v>
          </cell>
          <cell r="G8710" t="str">
            <v>39*33*9cm</v>
          </cell>
          <cell r="H8710" t="str">
            <v>39*33*9cm</v>
          </cell>
          <cell r="I8710" t="str">
            <v/>
          </cell>
          <cell r="J8710" t="str">
            <v>件</v>
          </cell>
          <cell r="K8710" t="str">
            <v/>
          </cell>
          <cell r="L8710" t="str">
            <v/>
          </cell>
          <cell r="M8710" t="str">
            <v>19.50</v>
          </cell>
        </row>
        <row r="8711">
          <cell r="A8711" t="str">
            <v>CYS-XJL-TQZD-MH-01</v>
          </cell>
          <cell r="B8711" t="str">
            <v>透气坐垫</v>
          </cell>
          <cell r="C8711" t="str">
            <v>CYS-XJL-TQZD-MH-01-透气坐垫</v>
          </cell>
          <cell r="D8711" t="str">
            <v>居家布艺</v>
          </cell>
          <cell r="E8711" t="str">
            <v>是</v>
          </cell>
          <cell r="F8711" t="str">
            <v>是</v>
          </cell>
          <cell r="G8711" t="str">
            <v>坐垫40*38.5*7cm</v>
          </cell>
          <cell r="H8711" t="str">
            <v>40*38.5*7cm</v>
          </cell>
          <cell r="I8711" t="str">
            <v/>
          </cell>
          <cell r="J8711" t="str">
            <v>件</v>
          </cell>
          <cell r="K8711" t="str">
            <v/>
          </cell>
          <cell r="L8711" t="str">
            <v/>
          </cell>
          <cell r="M8711" t="str">
            <v>20.50</v>
          </cell>
        </row>
        <row r="8712">
          <cell r="A8712" t="str">
            <v>CYS-XJL-TQZD-LH-02</v>
          </cell>
          <cell r="B8712" t="str">
            <v>透气坐垫</v>
          </cell>
          <cell r="C8712" t="str">
            <v>CYS-XJL-TQZD-LH-02-透气坐垫</v>
          </cell>
          <cell r="D8712" t="str">
            <v>居家布艺</v>
          </cell>
          <cell r="E8712" t="str">
            <v>是</v>
          </cell>
          <cell r="F8712" t="str">
            <v>是</v>
          </cell>
          <cell r="G8712" t="str">
            <v>坐垫40*38.5*7cm</v>
          </cell>
          <cell r="H8712" t="str">
            <v>40*38.5*7cm</v>
          </cell>
          <cell r="I8712" t="str">
            <v/>
          </cell>
          <cell r="J8712" t="str">
            <v>件</v>
          </cell>
          <cell r="K8712" t="str">
            <v/>
          </cell>
          <cell r="L8712" t="str">
            <v/>
          </cell>
          <cell r="M8712" t="str">
            <v>20.50</v>
          </cell>
        </row>
        <row r="8713">
          <cell r="A8713" t="str">
            <v>CYS-XJL-TQZD-JH</v>
          </cell>
          <cell r="B8713" t="str">
            <v>透气坐垫</v>
          </cell>
          <cell r="C8713" t="str">
            <v>CYS-XJL-TQZD-JH-透气坐垫</v>
          </cell>
          <cell r="D8713" t="str">
            <v>居家布艺</v>
          </cell>
          <cell r="E8713" t="str">
            <v>是</v>
          </cell>
          <cell r="F8713" t="str">
            <v>是</v>
          </cell>
          <cell r="G8713" t="str">
            <v>坐垫40*38.5*7cm</v>
          </cell>
          <cell r="H8713" t="str">
            <v>40*38.5*7cm</v>
          </cell>
          <cell r="I8713" t="str">
            <v/>
          </cell>
          <cell r="J8713" t="str">
            <v>件</v>
          </cell>
          <cell r="K8713" t="str">
            <v/>
          </cell>
          <cell r="L8713" t="str">
            <v/>
          </cell>
          <cell r="M8713" t="str">
            <v>20.50</v>
          </cell>
        </row>
        <row r="8714">
          <cell r="A8714" t="str">
            <v>CYS-XJL-TQZD-SH-03</v>
          </cell>
          <cell r="B8714" t="str">
            <v>透气坐垫</v>
          </cell>
          <cell r="C8714" t="str">
            <v>CYS-XJL-TQZD-SH-03-透气坐垫</v>
          </cell>
          <cell r="D8714" t="str">
            <v>居家布艺</v>
          </cell>
          <cell r="E8714" t="str">
            <v>是</v>
          </cell>
          <cell r="F8714" t="str">
            <v>是</v>
          </cell>
          <cell r="G8714" t="str">
            <v>坐垫40*38.5*7cm</v>
          </cell>
          <cell r="H8714" t="str">
            <v>40*38.5*7cm</v>
          </cell>
          <cell r="I8714" t="str">
            <v/>
          </cell>
          <cell r="J8714" t="str">
            <v>件</v>
          </cell>
          <cell r="K8714" t="str">
            <v/>
          </cell>
          <cell r="L8714" t="str">
            <v/>
          </cell>
          <cell r="M8714" t="str">
            <v>20.50</v>
          </cell>
        </row>
        <row r="8715">
          <cell r="A8715" t="str">
            <v>CYS-XJL-TQZD-SF-04</v>
          </cell>
          <cell r="B8715" t="str">
            <v>透气坐垫</v>
          </cell>
          <cell r="C8715" t="str">
            <v>CYS-XJL-TQZD-SF-04-透气坐垫</v>
          </cell>
          <cell r="D8715" t="str">
            <v>居家布艺</v>
          </cell>
          <cell r="E8715" t="str">
            <v>是</v>
          </cell>
          <cell r="F8715" t="str">
            <v>是</v>
          </cell>
          <cell r="G8715" t="str">
            <v>坐垫40*38.5*7cm</v>
          </cell>
          <cell r="H8715" t="str">
            <v>40*38.5*7cm</v>
          </cell>
          <cell r="I8715" t="str">
            <v/>
          </cell>
          <cell r="J8715" t="str">
            <v>件</v>
          </cell>
          <cell r="K8715" t="str">
            <v/>
          </cell>
          <cell r="L8715" t="str">
            <v/>
          </cell>
          <cell r="M8715" t="str">
            <v>20.50</v>
          </cell>
        </row>
        <row r="8716">
          <cell r="A8716" t="str">
            <v>CYS-XJL-TQZD-HEI-05</v>
          </cell>
          <cell r="B8716" t="str">
            <v>透气坐垫</v>
          </cell>
          <cell r="C8716" t="str">
            <v>CYS-XJL-TQZD-HEI-05-透气坐垫</v>
          </cell>
          <cell r="D8716" t="str">
            <v>居家布艺</v>
          </cell>
          <cell r="E8716" t="str">
            <v>是</v>
          </cell>
          <cell r="F8716" t="str">
            <v>是</v>
          </cell>
          <cell r="G8716" t="str">
            <v>坐垫40*38.5*7cm</v>
          </cell>
          <cell r="H8716" t="str">
            <v>40*38.5*7cm</v>
          </cell>
          <cell r="I8716" t="str">
            <v/>
          </cell>
          <cell r="J8716" t="str">
            <v>件</v>
          </cell>
          <cell r="K8716" t="str">
            <v/>
          </cell>
          <cell r="L8716" t="str">
            <v/>
          </cell>
          <cell r="M8716" t="str">
            <v>20.50</v>
          </cell>
        </row>
        <row r="8717">
          <cell r="A8717" t="str">
            <v>CYS-XJL-TQZD-ZH-06</v>
          </cell>
          <cell r="B8717" t="str">
            <v>透气坐垫</v>
          </cell>
          <cell r="C8717" t="str">
            <v>CYS-XJL-TQZD-ZH-06-透气坐垫</v>
          </cell>
          <cell r="D8717" t="str">
            <v>居家布艺</v>
          </cell>
          <cell r="E8717" t="str">
            <v>是</v>
          </cell>
          <cell r="F8717" t="str">
            <v>是</v>
          </cell>
          <cell r="G8717" t="str">
            <v>坐垫40*38.5*7cm</v>
          </cell>
          <cell r="H8717" t="str">
            <v>40*38.5*7cm</v>
          </cell>
          <cell r="I8717" t="str">
            <v/>
          </cell>
          <cell r="J8717" t="str">
            <v>件</v>
          </cell>
          <cell r="K8717" t="str">
            <v/>
          </cell>
          <cell r="L8717" t="str">
            <v/>
          </cell>
          <cell r="M8717" t="str">
            <v>20.50</v>
          </cell>
        </row>
        <row r="8718">
          <cell r="A8718" t="str">
            <v>CYS-XJL-TZ-MH-01</v>
          </cell>
          <cell r="B8718" t="str">
            <v>蝴蝶腰靠+透气坐垫</v>
          </cell>
          <cell r="C8718" t="str">
            <v>CYS-XJL-TZ-MH-01-蝴蝶腰靠+透气坐垫</v>
          </cell>
          <cell r="D8718" t="str">
            <v>居家布艺</v>
          </cell>
          <cell r="E8718" t="str">
            <v>是</v>
          </cell>
          <cell r="F8718" t="str">
            <v>是</v>
          </cell>
          <cell r="G8718" t="str">
            <v>腰靠39*33*9 cm+坐垫40*40*10cm</v>
          </cell>
          <cell r="H8718" t="str">
            <v>39*33*9 cm+坐垫40*40*10cm</v>
          </cell>
          <cell r="I8718" t="str">
            <v/>
          </cell>
          <cell r="J8718" t="str">
            <v>件</v>
          </cell>
          <cell r="K8718" t="str">
            <v/>
          </cell>
          <cell r="L8718" t="str">
            <v/>
          </cell>
          <cell r="M8718" t="str">
            <v>40.00</v>
          </cell>
        </row>
        <row r="8719">
          <cell r="A8719" t="str">
            <v>CYS-XJL-TZ-LH-02</v>
          </cell>
          <cell r="B8719" t="str">
            <v>蝴蝶腰靠+透气坐垫</v>
          </cell>
          <cell r="C8719" t="str">
            <v>CYS-XJL-TZ-LH-02-蝴蝶腰靠+透气坐垫</v>
          </cell>
          <cell r="D8719" t="str">
            <v>居家布艺</v>
          </cell>
          <cell r="E8719" t="str">
            <v>是</v>
          </cell>
          <cell r="F8719" t="str">
            <v>是</v>
          </cell>
          <cell r="G8719" t="str">
            <v>腰靠39*33*9 cm+坐垫40*40*10cm</v>
          </cell>
          <cell r="H8719" t="str">
            <v>39*33*9 cm+坐垫40*40*10cm</v>
          </cell>
          <cell r="I8719" t="str">
            <v/>
          </cell>
          <cell r="J8719" t="str">
            <v>件</v>
          </cell>
          <cell r="K8719" t="str">
            <v/>
          </cell>
          <cell r="L8719" t="str">
            <v/>
          </cell>
          <cell r="M8719" t="str">
            <v>40.00</v>
          </cell>
        </row>
        <row r="8720">
          <cell r="A8720" t="str">
            <v>CYS-XJL-TZ-JH</v>
          </cell>
          <cell r="B8720" t="str">
            <v>蝴蝶腰靠+透气坐垫</v>
          </cell>
          <cell r="C8720" t="str">
            <v>CYS-XJL-TZ-JH-蝴蝶腰靠+透气坐垫</v>
          </cell>
          <cell r="D8720" t="str">
            <v>居家布艺</v>
          </cell>
          <cell r="E8720" t="str">
            <v>是</v>
          </cell>
          <cell r="F8720" t="str">
            <v>是</v>
          </cell>
          <cell r="G8720" t="str">
            <v>腰靠39*33*9 cm+坐垫40*40*10cm</v>
          </cell>
          <cell r="H8720" t="str">
            <v>39*33*9 cm+坐垫40*40*10cm</v>
          </cell>
          <cell r="I8720" t="str">
            <v/>
          </cell>
          <cell r="J8720" t="str">
            <v>件</v>
          </cell>
          <cell r="K8720" t="str">
            <v/>
          </cell>
          <cell r="L8720" t="str">
            <v/>
          </cell>
          <cell r="M8720" t="str">
            <v>40.00</v>
          </cell>
        </row>
        <row r="8721">
          <cell r="A8721" t="str">
            <v>CYS-XJL-TZ-SH-03</v>
          </cell>
          <cell r="B8721" t="str">
            <v>蝴蝶腰靠+透气坐垫</v>
          </cell>
          <cell r="C8721" t="str">
            <v>CYS-XJL-TZ-SH-03-蝴蝶腰靠+透气坐垫</v>
          </cell>
          <cell r="D8721" t="str">
            <v>居家布艺</v>
          </cell>
          <cell r="E8721" t="str">
            <v>是</v>
          </cell>
          <cell r="F8721" t="str">
            <v>是</v>
          </cell>
          <cell r="G8721" t="str">
            <v>腰靠39*33*9 cm+坐垫40*40*10cm</v>
          </cell>
          <cell r="H8721" t="str">
            <v>39*33*9 cm+坐垫40*40*10cm</v>
          </cell>
          <cell r="I8721" t="str">
            <v/>
          </cell>
          <cell r="J8721" t="str">
            <v>件</v>
          </cell>
          <cell r="K8721" t="str">
            <v/>
          </cell>
          <cell r="L8721" t="str">
            <v/>
          </cell>
          <cell r="M8721" t="str">
            <v>40.00</v>
          </cell>
        </row>
        <row r="8722">
          <cell r="A8722" t="str">
            <v>CYS-XJL-TZ-SF-04</v>
          </cell>
          <cell r="B8722" t="str">
            <v>蝴蝶腰靠+透气坐垫</v>
          </cell>
          <cell r="C8722" t="str">
            <v>CYS-XJL-TZ-SF-04-蝴蝶腰靠+透气坐垫</v>
          </cell>
          <cell r="D8722" t="str">
            <v>居家布艺</v>
          </cell>
          <cell r="E8722" t="str">
            <v>是</v>
          </cell>
          <cell r="F8722" t="str">
            <v>是</v>
          </cell>
          <cell r="G8722" t="str">
            <v>腰靠39*33*9 cm+坐垫40*40*10cm</v>
          </cell>
          <cell r="H8722" t="str">
            <v>39*33*9 cm+坐垫40*40*10cm</v>
          </cell>
          <cell r="I8722" t="str">
            <v/>
          </cell>
          <cell r="J8722" t="str">
            <v>件</v>
          </cell>
          <cell r="K8722" t="str">
            <v/>
          </cell>
          <cell r="L8722" t="str">
            <v/>
          </cell>
          <cell r="M8722" t="str">
            <v>40.00</v>
          </cell>
        </row>
        <row r="8723">
          <cell r="A8723" t="str">
            <v>CYS-XJL-TZ-HEI-05</v>
          </cell>
          <cell r="B8723" t="str">
            <v>蝴蝶腰靠+透气坐垫</v>
          </cell>
          <cell r="C8723" t="str">
            <v>CYS-XJL-TZ-HEI-05-蝴蝶腰靠+透气坐垫</v>
          </cell>
          <cell r="D8723" t="str">
            <v>居家布艺</v>
          </cell>
          <cell r="E8723" t="str">
            <v>是</v>
          </cell>
          <cell r="F8723" t="str">
            <v>是</v>
          </cell>
          <cell r="G8723" t="str">
            <v>腰靠39*33*9 cm+坐垫40*40*10cm</v>
          </cell>
          <cell r="H8723" t="str">
            <v>39*33*9 cm+坐垫40*40*10cm</v>
          </cell>
          <cell r="I8723" t="str">
            <v/>
          </cell>
          <cell r="J8723" t="str">
            <v>件</v>
          </cell>
          <cell r="K8723" t="str">
            <v/>
          </cell>
          <cell r="L8723" t="str">
            <v/>
          </cell>
          <cell r="M8723" t="str">
            <v>40.00</v>
          </cell>
        </row>
        <row r="8724">
          <cell r="A8724" t="str">
            <v>CYS-XJL-TZ-ZH-06</v>
          </cell>
          <cell r="B8724" t="str">
            <v>蝴蝶腰靠+透气坐垫</v>
          </cell>
          <cell r="C8724" t="str">
            <v>CYS-XJL-TZ-ZH-06-蝴蝶腰靠+透气坐垫</v>
          </cell>
          <cell r="D8724" t="str">
            <v>居家布艺</v>
          </cell>
          <cell r="E8724" t="str">
            <v>是</v>
          </cell>
          <cell r="F8724" t="str">
            <v>是</v>
          </cell>
          <cell r="G8724" t="str">
            <v>腰靠39*33*9 cm+坐垫40*40*10cm</v>
          </cell>
          <cell r="H8724" t="str">
            <v>39*33*9 cm+坐垫40*40*10cm</v>
          </cell>
          <cell r="I8724" t="str">
            <v/>
          </cell>
          <cell r="J8724" t="str">
            <v>件</v>
          </cell>
          <cell r="K8724" t="str">
            <v/>
          </cell>
          <cell r="L8724" t="str">
            <v/>
          </cell>
          <cell r="M8724" t="str">
            <v>40.00</v>
          </cell>
        </row>
        <row r="8725">
          <cell r="A8725" t="str">
            <v>CYS-FJL-SCYK-ZH</v>
          </cell>
          <cell r="B8725" t="str">
            <v>双层靠枕</v>
          </cell>
          <cell r="C8725" t="str">
            <v>CYS-FJL-SCYK-ZH-双层靠枕</v>
          </cell>
          <cell r="D8725" t="str">
            <v>居家布艺</v>
          </cell>
          <cell r="E8725" t="str">
            <v>是</v>
          </cell>
          <cell r="F8725" t="str">
            <v>是</v>
          </cell>
          <cell r="G8725" t="str">
            <v>45*38*13cm</v>
          </cell>
          <cell r="H8725" t="str">
            <v>45*38*13cm</v>
          </cell>
          <cell r="I8725" t="str">
            <v/>
          </cell>
          <cell r="J8725" t="str">
            <v>件</v>
          </cell>
          <cell r="K8725" t="str">
            <v/>
          </cell>
          <cell r="L8725" t="str">
            <v/>
          </cell>
          <cell r="M8725" t="str">
            <v>25.50</v>
          </cell>
        </row>
        <row r="8726">
          <cell r="A8726" t="str">
            <v>CYS-FJL-SCYK-FH</v>
          </cell>
          <cell r="B8726" t="str">
            <v>双层靠枕</v>
          </cell>
          <cell r="C8726" t="str">
            <v>CYS-FJL-SCYK-FH-双层靠枕</v>
          </cell>
          <cell r="D8726" t="str">
            <v>居家布艺</v>
          </cell>
          <cell r="E8726" t="str">
            <v>是</v>
          </cell>
          <cell r="F8726" t="str">
            <v>是</v>
          </cell>
          <cell r="G8726" t="str">
            <v>45*38*13cm</v>
          </cell>
          <cell r="H8726" t="str">
            <v>45*38*13cm</v>
          </cell>
          <cell r="I8726" t="str">
            <v/>
          </cell>
          <cell r="J8726" t="str">
            <v>件</v>
          </cell>
          <cell r="K8726" t="str">
            <v/>
          </cell>
          <cell r="L8726" t="str">
            <v/>
          </cell>
          <cell r="M8726" t="str">
            <v>25.50</v>
          </cell>
        </row>
        <row r="8727">
          <cell r="A8727" t="str">
            <v>CYS-FJL-SCYK-LH</v>
          </cell>
          <cell r="B8727" t="str">
            <v>双层靠枕</v>
          </cell>
          <cell r="C8727" t="str">
            <v>CYS-FJL-SCYK-LH-双层靠枕</v>
          </cell>
          <cell r="D8727" t="str">
            <v>居家布艺</v>
          </cell>
          <cell r="E8727" t="str">
            <v>是</v>
          </cell>
          <cell r="F8727" t="str">
            <v>是</v>
          </cell>
          <cell r="G8727" t="str">
            <v>45*38*13cm</v>
          </cell>
          <cell r="H8727" t="str">
            <v>45*38*13cm</v>
          </cell>
          <cell r="I8727" t="str">
            <v/>
          </cell>
          <cell r="J8727" t="str">
            <v>件</v>
          </cell>
          <cell r="K8727" t="str">
            <v/>
          </cell>
          <cell r="L8727" t="str">
            <v/>
          </cell>
          <cell r="M8727" t="str">
            <v>25.50</v>
          </cell>
        </row>
        <row r="8728">
          <cell r="A8728" t="str">
            <v>CYS-FJL-SCYK-SH1</v>
          </cell>
          <cell r="B8728" t="str">
            <v>双层靠枕</v>
          </cell>
          <cell r="C8728" t="str">
            <v>CYS-FJL-SCYK-SH1-双层靠枕</v>
          </cell>
          <cell r="D8728" t="str">
            <v>居家布艺</v>
          </cell>
          <cell r="E8728" t="str">
            <v>是</v>
          </cell>
          <cell r="F8728" t="str">
            <v>是</v>
          </cell>
          <cell r="G8728" t="str">
            <v>45*38*13cm</v>
          </cell>
          <cell r="H8728" t="str">
            <v>45*38*13cm</v>
          </cell>
          <cell r="I8728" t="str">
            <v/>
          </cell>
          <cell r="J8728" t="str">
            <v>件</v>
          </cell>
          <cell r="K8728" t="str">
            <v/>
          </cell>
          <cell r="L8728" t="str">
            <v/>
          </cell>
          <cell r="M8728" t="str">
            <v>25.50</v>
          </cell>
        </row>
        <row r="8729">
          <cell r="A8729" t="str">
            <v>CYS-FTYK-PH</v>
          </cell>
          <cell r="B8729" t="str">
            <v>肥兔腰靠</v>
          </cell>
          <cell r="C8729" t="str">
            <v>CYS-FTYK-PH-肥兔腰靠</v>
          </cell>
          <cell r="D8729" t="str">
            <v>居家布艺</v>
          </cell>
          <cell r="E8729" t="str">
            <v>是</v>
          </cell>
          <cell r="F8729" t="str">
            <v>是</v>
          </cell>
          <cell r="G8729" t="str">
            <v>45*26*60cm
长*宽*高</v>
          </cell>
          <cell r="H8729" t="str">
            <v>44*18*18cm</v>
          </cell>
          <cell r="I8729" t="str">
            <v/>
          </cell>
          <cell r="J8729" t="str">
            <v>件</v>
          </cell>
          <cell r="K8729" t="str">
            <v/>
          </cell>
          <cell r="L8729" t="str">
            <v/>
          </cell>
          <cell r="M8729" t="str">
            <v>52.00</v>
          </cell>
        </row>
        <row r="8730">
          <cell r="A8730" t="str">
            <v>CYS-FTYK-FS</v>
          </cell>
          <cell r="B8730" t="str">
            <v>肥兔腰靠</v>
          </cell>
          <cell r="C8730" t="str">
            <v>CYS-FTYK-FS-肥兔腰靠</v>
          </cell>
          <cell r="D8730" t="str">
            <v>居家布艺</v>
          </cell>
          <cell r="E8730" t="str">
            <v>是</v>
          </cell>
          <cell r="F8730" t="str">
            <v>是</v>
          </cell>
          <cell r="G8730" t="str">
            <v>45*26*60cm
长*宽*高</v>
          </cell>
          <cell r="H8730" t="str">
            <v>44*18*18cm</v>
          </cell>
          <cell r="I8730" t="str">
            <v/>
          </cell>
          <cell r="J8730" t="str">
            <v>件</v>
          </cell>
          <cell r="K8730" t="str">
            <v/>
          </cell>
          <cell r="L8730" t="str">
            <v/>
          </cell>
          <cell r="M8730" t="str">
            <v>52.00</v>
          </cell>
        </row>
        <row r="8731">
          <cell r="A8731" t="str">
            <v>CYS-FTYK-LH</v>
          </cell>
          <cell r="B8731" t="str">
            <v>肥兔腰靠</v>
          </cell>
          <cell r="C8731" t="str">
            <v>CYS-FTYK-LH-肥兔腰靠</v>
          </cell>
          <cell r="D8731" t="str">
            <v>居家布艺</v>
          </cell>
          <cell r="E8731" t="str">
            <v>是</v>
          </cell>
          <cell r="F8731" t="str">
            <v>是</v>
          </cell>
          <cell r="G8731" t="str">
            <v>45*26*60cm
长*宽*高</v>
          </cell>
          <cell r="H8731" t="str">
            <v>44*18*18cm</v>
          </cell>
          <cell r="I8731" t="str">
            <v/>
          </cell>
          <cell r="J8731" t="str">
            <v>件</v>
          </cell>
          <cell r="K8731" t="str">
            <v/>
          </cell>
          <cell r="L8731" t="str">
            <v/>
          </cell>
          <cell r="M8731" t="str">
            <v>52.00</v>
          </cell>
        </row>
        <row r="8732">
          <cell r="A8732" t="str">
            <v>CYS-FTYK-SH</v>
          </cell>
          <cell r="B8732" t="str">
            <v>肥兔腰靠</v>
          </cell>
          <cell r="C8732" t="str">
            <v>CYS-FTYK-SH-肥兔腰靠</v>
          </cell>
          <cell r="D8732" t="str">
            <v>居家布艺</v>
          </cell>
          <cell r="E8732" t="str">
            <v>是</v>
          </cell>
          <cell r="F8732" t="str">
            <v>是</v>
          </cell>
          <cell r="G8732" t="str">
            <v>45*26*60cm
长*宽*高</v>
          </cell>
          <cell r="H8732" t="str">
            <v>44*18*18cm</v>
          </cell>
          <cell r="I8732" t="str">
            <v/>
          </cell>
          <cell r="J8732" t="str">
            <v>件</v>
          </cell>
          <cell r="K8732" t="str">
            <v/>
          </cell>
          <cell r="L8732" t="str">
            <v/>
          </cell>
          <cell r="M8732" t="str">
            <v>52.00</v>
          </cell>
        </row>
        <row r="8733">
          <cell r="A8733" t="str">
            <v>CYS-FTYK-QH</v>
          </cell>
          <cell r="B8733" t="str">
            <v>肥兔腰靠</v>
          </cell>
          <cell r="C8733" t="str">
            <v>CYS-FTYK-QH-肥兔腰靠</v>
          </cell>
          <cell r="D8733" t="str">
            <v>居家布艺</v>
          </cell>
          <cell r="E8733" t="str">
            <v>是</v>
          </cell>
          <cell r="F8733" t="str">
            <v>是</v>
          </cell>
          <cell r="G8733" t="str">
            <v>45*26*60cm
长*宽*高</v>
          </cell>
          <cell r="H8733" t="str">
            <v>44*18*18cm</v>
          </cell>
          <cell r="I8733" t="str">
            <v/>
          </cell>
          <cell r="J8733" t="str">
            <v>件</v>
          </cell>
          <cell r="K8733" t="str">
            <v/>
          </cell>
          <cell r="L8733" t="str">
            <v/>
          </cell>
          <cell r="M8733" t="str">
            <v>52.00</v>
          </cell>
        </row>
        <row r="8734">
          <cell r="A8734" t="str">
            <v>CYS-MXHXWSZHS</v>
          </cell>
          <cell r="B8734" t="str">
            <v>萌学护胸午睡枕</v>
          </cell>
          <cell r="C8734" t="str">
            <v>CYS-MXHXWSZHS-萌学护胸午睡枕</v>
          </cell>
          <cell r="D8734" t="str">
            <v>居家布艺</v>
          </cell>
          <cell r="E8734" t="str">
            <v>是</v>
          </cell>
          <cell r="F8734" t="str">
            <v>否</v>
          </cell>
          <cell r="G8734" t="str">
            <v>39*21*4.5</v>
          </cell>
          <cell r="H8734" t="str">
            <v>41*60</v>
          </cell>
          <cell r="I8734" t="str">
            <v>灰色</v>
          </cell>
          <cell r="J8734" t="str">
            <v>件</v>
          </cell>
          <cell r="K8734" t="str">
            <v/>
          </cell>
          <cell r="L8734" t="str">
            <v/>
          </cell>
          <cell r="M8734" t="str">
            <v>20.00</v>
          </cell>
        </row>
        <row r="8735">
          <cell r="A8735" t="str">
            <v>YDKHYZZYZS-ZI</v>
          </cell>
          <cell r="B8735" t="str">
            <v>云朵款护腰坐姿椅</v>
          </cell>
          <cell r="C8735" t="str">
            <v>YLKHYZZYZS-ZI-云朵款护腰坐姿椅</v>
          </cell>
          <cell r="D8735" t="str">
            <v>居家布艺</v>
          </cell>
          <cell r="E8735" t="str">
            <v>是</v>
          </cell>
          <cell r="F8735" t="str">
            <v/>
          </cell>
          <cell r="G8735" t="str">
            <v>34*41*33</v>
          </cell>
          <cell r="H8735" t="str">
            <v/>
          </cell>
          <cell r="I8735" t="str">
            <v/>
          </cell>
          <cell r="J8735" t="str">
            <v>件</v>
          </cell>
          <cell r="K8735" t="str">
            <v/>
          </cell>
          <cell r="L8735" t="str">
            <v/>
          </cell>
          <cell r="M8735" t="str">
            <v>23.00</v>
          </cell>
        </row>
        <row r="8736">
          <cell r="A8736" t="str">
            <v>SYCKHYZZY-HEI</v>
          </cell>
          <cell r="B8736" t="str">
            <v>四叶草款护腰坐姿椅</v>
          </cell>
          <cell r="C8736" t="str">
            <v>SYCKHYZZY-HEI-四叶草款护腰坐姿椅</v>
          </cell>
          <cell r="D8736" t="str">
            <v>居家布艺</v>
          </cell>
          <cell r="E8736" t="str">
            <v>是</v>
          </cell>
          <cell r="F8736" t="str">
            <v/>
          </cell>
          <cell r="G8736" t="str">
            <v>34.5*42*30</v>
          </cell>
          <cell r="H8736" t="str">
            <v/>
          </cell>
          <cell r="I8736" t="str">
            <v/>
          </cell>
          <cell r="J8736" t="str">
            <v>件</v>
          </cell>
          <cell r="K8736" t="str">
            <v/>
          </cell>
          <cell r="L8736" t="str">
            <v/>
          </cell>
          <cell r="M8736" t="str">
            <v>23.00</v>
          </cell>
        </row>
        <row r="8737">
          <cell r="A8737" t="str">
            <v>SYCKHYZZY-HUI</v>
          </cell>
          <cell r="B8737" t="str">
            <v>四叶草款护腰坐姿椅</v>
          </cell>
          <cell r="C8737" t="str">
            <v>SYCKHYZZY-HUI-四叶草款护腰坐姿椅</v>
          </cell>
          <cell r="D8737" t="str">
            <v>居家布艺</v>
          </cell>
          <cell r="E8737" t="str">
            <v>是</v>
          </cell>
          <cell r="F8737" t="str">
            <v/>
          </cell>
          <cell r="G8737" t="str">
            <v>34.5*42*30</v>
          </cell>
          <cell r="H8737" t="str">
            <v/>
          </cell>
          <cell r="I8737" t="str">
            <v/>
          </cell>
          <cell r="J8737" t="str">
            <v>件</v>
          </cell>
          <cell r="K8737" t="str">
            <v/>
          </cell>
          <cell r="L8737" t="str">
            <v/>
          </cell>
          <cell r="M8737" t="str">
            <v>23.00</v>
          </cell>
        </row>
        <row r="8738">
          <cell r="A8738" t="str">
            <v>SYCKHYZZY-ZI</v>
          </cell>
          <cell r="B8738" t="str">
            <v>四叶草款护腰坐姿椅</v>
          </cell>
          <cell r="C8738" t="str">
            <v>SYCKHYZZY-ZI-四叶草款护腰坐姿椅</v>
          </cell>
          <cell r="D8738" t="str">
            <v>居家布艺</v>
          </cell>
          <cell r="E8738" t="str">
            <v>是</v>
          </cell>
          <cell r="F8738" t="str">
            <v/>
          </cell>
          <cell r="G8738" t="str">
            <v>34.5*42*30</v>
          </cell>
          <cell r="H8738" t="str">
            <v/>
          </cell>
          <cell r="I8738" t="str">
            <v/>
          </cell>
          <cell r="J8738" t="str">
            <v>件</v>
          </cell>
          <cell r="K8738" t="str">
            <v/>
          </cell>
          <cell r="L8738" t="str">
            <v/>
          </cell>
          <cell r="M8738" t="str">
            <v>23.00</v>
          </cell>
        </row>
        <row r="8739">
          <cell r="A8739" t="str">
            <v>FS251101</v>
          </cell>
          <cell r="B8739" t="str">
            <v>猫人水饺腰靠枕小号</v>
          </cell>
          <cell r="C8739" t="str">
            <v>FS251101-水饺腰靠枕</v>
          </cell>
          <cell r="D8739" t="str">
            <v>居家布艺</v>
          </cell>
          <cell r="E8739" t="str">
            <v>是</v>
          </cell>
          <cell r="F8739" t="str">
            <v/>
          </cell>
          <cell r="G8739" t="str">
            <v>85*60*45cm</v>
          </cell>
          <cell r="H8739" t="str">
            <v/>
          </cell>
          <cell r="I8739" t="str">
            <v/>
          </cell>
          <cell r="J8739" t="str">
            <v>件</v>
          </cell>
          <cell r="K8739" t="str">
            <v/>
          </cell>
          <cell r="L8739" t="str">
            <v/>
          </cell>
          <cell r="M8739" t="str">
            <v>93.50</v>
          </cell>
        </row>
        <row r="8740">
          <cell r="A8740" t="str">
            <v>FS251102</v>
          </cell>
          <cell r="B8740" t="str">
            <v>猫人水饺腰靠枕大号</v>
          </cell>
          <cell r="C8740" t="str">
            <v>FS251102-水饺腰靠枕</v>
          </cell>
          <cell r="D8740" t="str">
            <v>居家布艺</v>
          </cell>
          <cell r="E8740" t="str">
            <v>是</v>
          </cell>
          <cell r="F8740" t="str">
            <v/>
          </cell>
          <cell r="G8740" t="str">
            <v>95*70*55cm</v>
          </cell>
          <cell r="H8740" t="str">
            <v/>
          </cell>
          <cell r="I8740" t="str">
            <v/>
          </cell>
          <cell r="J8740" t="str">
            <v>件</v>
          </cell>
          <cell r="K8740" t="str">
            <v/>
          </cell>
          <cell r="L8740" t="str">
            <v/>
          </cell>
          <cell r="M8740" t="str">
            <v>96.50</v>
          </cell>
        </row>
        <row r="8741">
          <cell r="A8741" t="str">
            <v>FS251103</v>
          </cell>
          <cell r="B8741" t="str">
            <v>猫人水饺腰靠枕小号</v>
          </cell>
          <cell r="C8741" t="str">
            <v>FS251103-水饺腰靠枕</v>
          </cell>
          <cell r="D8741" t="str">
            <v>居家布艺</v>
          </cell>
          <cell r="E8741" t="str">
            <v>是</v>
          </cell>
          <cell r="F8741" t="str">
            <v/>
          </cell>
          <cell r="G8741" t="str">
            <v>85*60*45cm</v>
          </cell>
          <cell r="H8741" t="str">
            <v/>
          </cell>
          <cell r="I8741" t="str">
            <v/>
          </cell>
          <cell r="J8741" t="str">
            <v>件</v>
          </cell>
          <cell r="K8741" t="str">
            <v/>
          </cell>
          <cell r="L8741" t="str">
            <v/>
          </cell>
          <cell r="M8741" t="str">
            <v>93.50</v>
          </cell>
        </row>
        <row r="8742">
          <cell r="A8742" t="str">
            <v>FS251104</v>
          </cell>
          <cell r="B8742" t="str">
            <v>猫人水饺腰靠枕大号</v>
          </cell>
          <cell r="C8742" t="str">
            <v>FS251104-水饺腰靠枕</v>
          </cell>
          <cell r="D8742" t="str">
            <v>居家布艺</v>
          </cell>
          <cell r="E8742" t="str">
            <v>是</v>
          </cell>
          <cell r="F8742" t="str">
            <v/>
          </cell>
          <cell r="G8742" t="str">
            <v>95*70*55cm</v>
          </cell>
          <cell r="H8742" t="str">
            <v/>
          </cell>
          <cell r="I8742" t="str">
            <v/>
          </cell>
          <cell r="J8742" t="str">
            <v>件</v>
          </cell>
          <cell r="K8742" t="str">
            <v/>
          </cell>
          <cell r="L8742" t="str">
            <v/>
          </cell>
          <cell r="M8742" t="str">
            <v>96.50</v>
          </cell>
        </row>
        <row r="8743">
          <cell r="A8743" t="str">
            <v>FS251105</v>
          </cell>
          <cell r="B8743" t="str">
            <v>猫人水饺腰靠枕小号</v>
          </cell>
          <cell r="C8743" t="str">
            <v>FS251105-水饺腰靠枕</v>
          </cell>
          <cell r="D8743" t="str">
            <v>居家布艺</v>
          </cell>
          <cell r="E8743" t="str">
            <v>是</v>
          </cell>
          <cell r="F8743" t="str">
            <v/>
          </cell>
          <cell r="G8743" t="str">
            <v>85*60*45cm</v>
          </cell>
          <cell r="H8743" t="str">
            <v/>
          </cell>
          <cell r="I8743" t="str">
            <v/>
          </cell>
          <cell r="J8743" t="str">
            <v>件</v>
          </cell>
          <cell r="K8743" t="str">
            <v/>
          </cell>
          <cell r="L8743" t="str">
            <v/>
          </cell>
          <cell r="M8743" t="str">
            <v>93.50</v>
          </cell>
        </row>
        <row r="8744">
          <cell r="A8744" t="str">
            <v>FS251106</v>
          </cell>
          <cell r="B8744" t="str">
            <v>猫人水饺腰靠枕大号</v>
          </cell>
          <cell r="C8744" t="str">
            <v>FS251106-水饺腰靠枕</v>
          </cell>
          <cell r="D8744" t="str">
            <v>居家布艺</v>
          </cell>
          <cell r="E8744" t="str">
            <v>是</v>
          </cell>
          <cell r="F8744" t="str">
            <v/>
          </cell>
          <cell r="G8744" t="str">
            <v>95*70*55cm</v>
          </cell>
          <cell r="H8744" t="str">
            <v/>
          </cell>
          <cell r="I8744" t="str">
            <v/>
          </cell>
          <cell r="J8744" t="str">
            <v>件</v>
          </cell>
          <cell r="K8744" t="str">
            <v/>
          </cell>
          <cell r="L8744" t="str">
            <v/>
          </cell>
          <cell r="M8744" t="str">
            <v>96.50</v>
          </cell>
        </row>
        <row r="8745">
          <cell r="A8745" t="str">
            <v>FS251107</v>
          </cell>
          <cell r="B8745" t="str">
            <v>猫人水饺腰靠枕小号</v>
          </cell>
          <cell r="C8745" t="str">
            <v>FS251107-水饺腰靠枕</v>
          </cell>
          <cell r="D8745" t="str">
            <v>居家布艺</v>
          </cell>
          <cell r="E8745" t="str">
            <v>是</v>
          </cell>
          <cell r="F8745" t="str">
            <v/>
          </cell>
          <cell r="G8745" t="str">
            <v>85*60*45cm</v>
          </cell>
          <cell r="H8745" t="str">
            <v/>
          </cell>
          <cell r="I8745" t="str">
            <v/>
          </cell>
          <cell r="J8745" t="str">
            <v>件</v>
          </cell>
          <cell r="K8745" t="str">
            <v/>
          </cell>
          <cell r="L8745" t="str">
            <v/>
          </cell>
          <cell r="M8745" t="str">
            <v>93.50</v>
          </cell>
        </row>
        <row r="8746">
          <cell r="A8746" t="str">
            <v>FS251108</v>
          </cell>
          <cell r="B8746" t="str">
            <v>猫人水饺腰靠枕大号</v>
          </cell>
          <cell r="C8746" t="str">
            <v>FS251108-水饺腰靠枕</v>
          </cell>
          <cell r="D8746" t="str">
            <v>居家布艺</v>
          </cell>
          <cell r="E8746" t="str">
            <v>是</v>
          </cell>
          <cell r="F8746" t="str">
            <v/>
          </cell>
          <cell r="G8746" t="str">
            <v>95*70*55cm</v>
          </cell>
          <cell r="H8746" t="str">
            <v/>
          </cell>
          <cell r="I8746" t="str">
            <v/>
          </cell>
          <cell r="J8746" t="str">
            <v>件</v>
          </cell>
          <cell r="K8746" t="str">
            <v/>
          </cell>
          <cell r="L8746" t="str">
            <v/>
          </cell>
          <cell r="M8746" t="str">
            <v>96.50</v>
          </cell>
        </row>
        <row r="8747">
          <cell r="A8747" t="str">
            <v>FS251109</v>
          </cell>
          <cell r="B8747" t="str">
            <v>猫人水饺腰靠枕小号</v>
          </cell>
          <cell r="C8747" t="str">
            <v>FS251109-水饺腰靠枕</v>
          </cell>
          <cell r="D8747" t="str">
            <v>居家布艺</v>
          </cell>
          <cell r="E8747" t="str">
            <v>是</v>
          </cell>
          <cell r="F8747" t="str">
            <v/>
          </cell>
          <cell r="G8747" t="str">
            <v>85*60*45cm</v>
          </cell>
          <cell r="H8747" t="str">
            <v/>
          </cell>
          <cell r="I8747" t="str">
            <v/>
          </cell>
          <cell r="J8747" t="str">
            <v>件</v>
          </cell>
          <cell r="K8747" t="str">
            <v/>
          </cell>
          <cell r="L8747" t="str">
            <v/>
          </cell>
          <cell r="M8747" t="str">
            <v>93.50</v>
          </cell>
        </row>
        <row r="8748">
          <cell r="A8748" t="str">
            <v>FS251110</v>
          </cell>
          <cell r="B8748" t="str">
            <v>猫人水饺腰靠枕大号</v>
          </cell>
          <cell r="C8748" t="str">
            <v>FS251110-水饺腰靠枕</v>
          </cell>
          <cell r="D8748" t="str">
            <v>居家布艺</v>
          </cell>
          <cell r="E8748" t="str">
            <v>是</v>
          </cell>
          <cell r="F8748" t="str">
            <v/>
          </cell>
          <cell r="G8748" t="str">
            <v>95*70*55cm</v>
          </cell>
          <cell r="H8748" t="str">
            <v/>
          </cell>
          <cell r="I8748" t="str">
            <v/>
          </cell>
          <cell r="J8748" t="str">
            <v>件</v>
          </cell>
          <cell r="K8748" t="str">
            <v/>
          </cell>
          <cell r="L8748" t="str">
            <v/>
          </cell>
          <cell r="M8748" t="str">
            <v>96.50</v>
          </cell>
        </row>
        <row r="8749">
          <cell r="A8749" t="str">
            <v>PPTCTBZ</v>
          </cell>
          <cell r="B8749" t="str">
            <v>猫人趴趴兔长条抱枕</v>
          </cell>
          <cell r="C8749" t="str">
            <v>PPTCTBZ-猫人趴趴兔长条抱枕</v>
          </cell>
          <cell r="D8749" t="str">
            <v>居家布艺</v>
          </cell>
          <cell r="E8749" t="str">
            <v>是</v>
          </cell>
          <cell r="F8749" t="str">
            <v/>
          </cell>
          <cell r="G8749" t="str">
            <v>115*25cm</v>
          </cell>
          <cell r="H8749" t="str">
            <v/>
          </cell>
          <cell r="I8749" t="str">
            <v/>
          </cell>
          <cell r="J8749" t="str">
            <v>件</v>
          </cell>
          <cell r="K8749" t="str">
            <v/>
          </cell>
          <cell r="L8749" t="str">
            <v/>
          </cell>
          <cell r="M8749" t="str">
            <v>46.00</v>
          </cell>
        </row>
        <row r="8750">
          <cell r="A8750" t="str">
            <v>KKXCTBZ</v>
          </cell>
          <cell r="B8750" t="str">
            <v>猫人困困熊长条抱枕</v>
          </cell>
          <cell r="C8750" t="str">
            <v>KKXCTBZ-猫人困困熊长条抱枕</v>
          </cell>
          <cell r="D8750" t="str">
            <v>居家布艺</v>
          </cell>
          <cell r="E8750" t="str">
            <v>是</v>
          </cell>
          <cell r="F8750" t="str">
            <v/>
          </cell>
          <cell r="G8750" t="str">
            <v>25*120cm</v>
          </cell>
          <cell r="H8750" t="str">
            <v/>
          </cell>
          <cell r="I8750" t="str">
            <v/>
          </cell>
          <cell r="J8750" t="str">
            <v>件</v>
          </cell>
          <cell r="K8750" t="str">
            <v/>
          </cell>
          <cell r="L8750" t="str">
            <v/>
          </cell>
          <cell r="M8750" t="str">
            <v>49.00</v>
          </cell>
        </row>
        <row r="8751">
          <cell r="A8751" t="str">
            <v>HDMCTBZ</v>
          </cell>
          <cell r="B8751" t="str">
            <v>花朵猫长条抱枕</v>
          </cell>
          <cell r="C8751" t="str">
            <v>HDMCTBZ-花朵猫长条抱枕</v>
          </cell>
          <cell r="D8751" t="str">
            <v>居家布艺</v>
          </cell>
          <cell r="E8751" t="str">
            <v>是</v>
          </cell>
          <cell r="F8751" t="str">
            <v/>
          </cell>
          <cell r="G8751" t="str">
            <v>114cm*53cm</v>
          </cell>
          <cell r="H8751" t="str">
            <v/>
          </cell>
          <cell r="I8751" t="str">
            <v/>
          </cell>
          <cell r="J8751" t="str">
            <v>件</v>
          </cell>
          <cell r="K8751" t="str">
            <v/>
          </cell>
          <cell r="L8751" t="str">
            <v/>
          </cell>
          <cell r="M8751" t="str">
            <v>34.80</v>
          </cell>
        </row>
        <row r="8752">
          <cell r="A8752" t="str">
            <v>RRMCTBZ</v>
          </cell>
          <cell r="B8752" t="str">
            <v>绒绒猫长条抱枕</v>
          </cell>
          <cell r="C8752" t="str">
            <v>RRMCTBZ-绒绒猫长条抱枕</v>
          </cell>
          <cell r="D8752" t="str">
            <v>居家布艺</v>
          </cell>
          <cell r="E8752" t="str">
            <v>是</v>
          </cell>
          <cell r="F8752" t="str">
            <v/>
          </cell>
          <cell r="G8752" t="str">
            <v>32cm*100cm</v>
          </cell>
          <cell r="H8752" t="str">
            <v/>
          </cell>
          <cell r="I8752" t="str">
            <v/>
          </cell>
          <cell r="J8752" t="str">
            <v>件</v>
          </cell>
          <cell r="K8752" t="str">
            <v/>
          </cell>
          <cell r="L8752" t="str">
            <v/>
          </cell>
          <cell r="M8752" t="str">
            <v>44.50</v>
          </cell>
        </row>
        <row r="8753">
          <cell r="A8753" t="str">
            <v>FS260417</v>
          </cell>
          <cell r="B8753" t="str">
            <v>熊掌款护腰靠背小号</v>
          </cell>
          <cell r="C8753" t="str">
            <v>FS260417-熊掌款护腰靠背</v>
          </cell>
          <cell r="D8753" t="str">
            <v>居家布艺</v>
          </cell>
          <cell r="E8753" t="str">
            <v>是</v>
          </cell>
          <cell r="F8753" t="str">
            <v/>
          </cell>
          <cell r="G8753" t="str">
            <v>75*50*40cm</v>
          </cell>
          <cell r="H8753" t="str">
            <v/>
          </cell>
          <cell r="I8753" t="str">
            <v/>
          </cell>
          <cell r="J8753" t="str">
            <v>件</v>
          </cell>
          <cell r="K8753" t="str">
            <v/>
          </cell>
          <cell r="L8753" t="str">
            <v/>
          </cell>
          <cell r="M8753" t="str">
            <v>35.00</v>
          </cell>
        </row>
        <row r="8754">
          <cell r="A8754" t="str">
            <v>FS260418</v>
          </cell>
          <cell r="B8754" t="str">
            <v>熊掌款护腰靠背小号</v>
          </cell>
          <cell r="C8754" t="str">
            <v>FS260418-熊掌款护腰靠背</v>
          </cell>
          <cell r="D8754" t="str">
            <v>居家布艺</v>
          </cell>
          <cell r="E8754" t="str">
            <v>是</v>
          </cell>
          <cell r="F8754" t="str">
            <v/>
          </cell>
          <cell r="G8754" t="str">
            <v>75*50*40cm</v>
          </cell>
          <cell r="H8754" t="str">
            <v/>
          </cell>
          <cell r="I8754" t="str">
            <v/>
          </cell>
          <cell r="J8754" t="str">
            <v>件</v>
          </cell>
          <cell r="K8754" t="str">
            <v/>
          </cell>
          <cell r="L8754" t="str">
            <v/>
          </cell>
          <cell r="M8754" t="str">
            <v>35.00</v>
          </cell>
        </row>
        <row r="8755">
          <cell r="A8755" t="str">
            <v>FS260419</v>
          </cell>
          <cell r="B8755" t="str">
            <v>熊掌款护腰靠背小号</v>
          </cell>
          <cell r="C8755" t="str">
            <v>FS260419-熊掌款护腰靠背</v>
          </cell>
          <cell r="D8755" t="str">
            <v>居家布艺</v>
          </cell>
          <cell r="E8755" t="str">
            <v>是</v>
          </cell>
          <cell r="F8755" t="str">
            <v/>
          </cell>
          <cell r="G8755" t="str">
            <v>75*50*40cm</v>
          </cell>
          <cell r="H8755" t="str">
            <v/>
          </cell>
          <cell r="I8755" t="str">
            <v/>
          </cell>
          <cell r="J8755" t="str">
            <v>件</v>
          </cell>
          <cell r="K8755" t="str">
            <v/>
          </cell>
          <cell r="L8755" t="str">
            <v/>
          </cell>
          <cell r="M8755" t="str">
            <v>35.00</v>
          </cell>
        </row>
        <row r="8756">
          <cell r="A8756" t="str">
            <v>FS260420</v>
          </cell>
          <cell r="B8756" t="str">
            <v>熊掌款护腰靠背小号</v>
          </cell>
          <cell r="C8756" t="str">
            <v>FS260420-熊掌款护腰靠背</v>
          </cell>
          <cell r="D8756" t="str">
            <v>居家布艺</v>
          </cell>
          <cell r="E8756" t="str">
            <v>是</v>
          </cell>
          <cell r="F8756" t="str">
            <v/>
          </cell>
          <cell r="G8756" t="str">
            <v>75*50*40cm</v>
          </cell>
          <cell r="H8756" t="str">
            <v/>
          </cell>
          <cell r="I8756" t="str">
            <v/>
          </cell>
          <cell r="J8756" t="str">
            <v>件</v>
          </cell>
          <cell r="K8756" t="str">
            <v/>
          </cell>
          <cell r="L8756" t="str">
            <v/>
          </cell>
          <cell r="M8756" t="str">
            <v>35.00</v>
          </cell>
        </row>
        <row r="8757">
          <cell r="A8757" t="str">
            <v>FS260421</v>
          </cell>
          <cell r="B8757" t="str">
            <v>熊掌款护腰靠背大号</v>
          </cell>
          <cell r="C8757" t="str">
            <v>FS260421-熊掌款护腰靠背</v>
          </cell>
          <cell r="D8757" t="str">
            <v>居家布艺</v>
          </cell>
          <cell r="E8757" t="str">
            <v>是</v>
          </cell>
          <cell r="F8757" t="str">
            <v/>
          </cell>
          <cell r="G8757" t="str">
            <v>85*55*45cm</v>
          </cell>
          <cell r="H8757" t="str">
            <v/>
          </cell>
          <cell r="I8757" t="str">
            <v/>
          </cell>
          <cell r="J8757" t="str">
            <v>件</v>
          </cell>
          <cell r="K8757" t="str">
            <v/>
          </cell>
          <cell r="L8757" t="str">
            <v/>
          </cell>
          <cell r="M8757" t="str">
            <v>40.00</v>
          </cell>
        </row>
        <row r="8758">
          <cell r="A8758" t="str">
            <v>FS260422</v>
          </cell>
          <cell r="B8758" t="str">
            <v>熊掌款护腰靠背大号</v>
          </cell>
          <cell r="C8758" t="str">
            <v>FS260422-熊掌款护腰靠背</v>
          </cell>
          <cell r="D8758" t="str">
            <v>居家布艺</v>
          </cell>
          <cell r="E8758" t="str">
            <v>是</v>
          </cell>
          <cell r="F8758" t="str">
            <v/>
          </cell>
          <cell r="G8758" t="str">
            <v>85*55*45cm</v>
          </cell>
          <cell r="H8758" t="str">
            <v/>
          </cell>
          <cell r="I8758" t="str">
            <v/>
          </cell>
          <cell r="J8758" t="str">
            <v>件</v>
          </cell>
          <cell r="K8758" t="str">
            <v/>
          </cell>
          <cell r="L8758" t="str">
            <v/>
          </cell>
          <cell r="M8758" t="str">
            <v>40.00</v>
          </cell>
        </row>
        <row r="8759">
          <cell r="A8759" t="str">
            <v>FS260423</v>
          </cell>
          <cell r="B8759" t="str">
            <v>熊掌款护腰靠背大号</v>
          </cell>
          <cell r="C8759" t="str">
            <v>FS260423-熊掌款护腰靠背</v>
          </cell>
          <cell r="D8759" t="str">
            <v>居家布艺</v>
          </cell>
          <cell r="E8759" t="str">
            <v>是</v>
          </cell>
          <cell r="F8759" t="str">
            <v/>
          </cell>
          <cell r="G8759" t="str">
            <v>85*55*45cm</v>
          </cell>
          <cell r="H8759" t="str">
            <v/>
          </cell>
          <cell r="I8759" t="str">
            <v/>
          </cell>
          <cell r="J8759" t="str">
            <v>件</v>
          </cell>
          <cell r="K8759" t="str">
            <v/>
          </cell>
          <cell r="L8759" t="str">
            <v/>
          </cell>
          <cell r="M8759" t="str">
            <v>40.00</v>
          </cell>
        </row>
        <row r="8760">
          <cell r="A8760" t="str">
            <v>FS260424</v>
          </cell>
          <cell r="B8760" t="str">
            <v>熊掌款护腰靠背大号</v>
          </cell>
          <cell r="C8760" t="str">
            <v>FS260424-熊掌款护腰靠背</v>
          </cell>
          <cell r="D8760" t="str">
            <v>居家布艺</v>
          </cell>
          <cell r="E8760" t="str">
            <v>是</v>
          </cell>
          <cell r="F8760" t="str">
            <v/>
          </cell>
          <cell r="G8760" t="str">
            <v>85*55*45cm</v>
          </cell>
          <cell r="H8760" t="str">
            <v/>
          </cell>
          <cell r="I8760" t="str">
            <v/>
          </cell>
          <cell r="J8760" t="str">
            <v>件</v>
          </cell>
          <cell r="K8760" t="str">
            <v/>
          </cell>
          <cell r="L8760" t="str">
            <v/>
          </cell>
          <cell r="M8760" t="str">
            <v>40.00</v>
          </cell>
        </row>
        <row r="8761">
          <cell r="A8761" t="str">
            <v>FS260425</v>
          </cell>
          <cell r="B8761" t="str">
            <v>三角靠枕</v>
          </cell>
          <cell r="C8761" t="str">
            <v>FS260425-三角靠枕</v>
          </cell>
          <cell r="D8761" t="str">
            <v>居家布艺</v>
          </cell>
          <cell r="E8761" t="str">
            <v>是</v>
          </cell>
          <cell r="F8761" t="str">
            <v/>
          </cell>
          <cell r="G8761" t="str">
            <v>45*35*22cm</v>
          </cell>
          <cell r="H8761" t="str">
            <v/>
          </cell>
          <cell r="I8761" t="str">
            <v/>
          </cell>
          <cell r="J8761" t="str">
            <v>件</v>
          </cell>
          <cell r="K8761" t="str">
            <v/>
          </cell>
          <cell r="L8761" t="str">
            <v/>
          </cell>
          <cell r="M8761" t="str">
            <v>16.00</v>
          </cell>
        </row>
        <row r="8762">
          <cell r="A8762" t="str">
            <v>FS260426</v>
          </cell>
          <cell r="B8762" t="str">
            <v>三角靠枕</v>
          </cell>
          <cell r="C8762" t="str">
            <v>FS260426-三角靠枕</v>
          </cell>
          <cell r="D8762" t="str">
            <v>居家布艺</v>
          </cell>
          <cell r="E8762" t="str">
            <v>是</v>
          </cell>
          <cell r="F8762" t="str">
            <v/>
          </cell>
          <cell r="G8762" t="str">
            <v>45*35*22cm</v>
          </cell>
          <cell r="H8762" t="str">
            <v/>
          </cell>
          <cell r="I8762" t="str">
            <v/>
          </cell>
          <cell r="J8762" t="str">
            <v>件</v>
          </cell>
          <cell r="K8762" t="str">
            <v/>
          </cell>
          <cell r="L8762" t="str">
            <v/>
          </cell>
          <cell r="M8762" t="str">
            <v>16.00</v>
          </cell>
        </row>
        <row r="8763">
          <cell r="A8763" t="str">
            <v>FS260427</v>
          </cell>
          <cell r="B8763" t="str">
            <v>三角靠枕</v>
          </cell>
          <cell r="C8763" t="str">
            <v>FS260427-三角靠枕</v>
          </cell>
          <cell r="D8763" t="str">
            <v>居家布艺</v>
          </cell>
          <cell r="E8763" t="str">
            <v>是</v>
          </cell>
          <cell r="F8763" t="str">
            <v/>
          </cell>
          <cell r="G8763" t="str">
            <v>45*35*22cm</v>
          </cell>
          <cell r="H8763" t="str">
            <v/>
          </cell>
          <cell r="I8763" t="str">
            <v/>
          </cell>
          <cell r="J8763" t="str">
            <v>件</v>
          </cell>
          <cell r="K8763" t="str">
            <v/>
          </cell>
          <cell r="L8763" t="str">
            <v/>
          </cell>
          <cell r="M8763" t="str">
            <v>16.00</v>
          </cell>
        </row>
        <row r="8764">
          <cell r="A8764" t="str">
            <v>FS260428</v>
          </cell>
          <cell r="B8764" t="str">
            <v>三角靠枕</v>
          </cell>
          <cell r="C8764" t="str">
            <v>FS260428-三角靠枕</v>
          </cell>
          <cell r="D8764" t="str">
            <v>居家布艺</v>
          </cell>
          <cell r="E8764" t="str">
            <v>是</v>
          </cell>
          <cell r="F8764" t="str">
            <v/>
          </cell>
          <cell r="G8764" t="str">
            <v>45*35*22cm</v>
          </cell>
          <cell r="H8764" t="str">
            <v/>
          </cell>
          <cell r="I8764" t="str">
            <v/>
          </cell>
          <cell r="J8764" t="str">
            <v>件</v>
          </cell>
          <cell r="K8764" t="str">
            <v/>
          </cell>
          <cell r="L8764" t="str">
            <v/>
          </cell>
          <cell r="M8764" t="str">
            <v>16.00</v>
          </cell>
        </row>
        <row r="8765">
          <cell r="A8765" t="str">
            <v>FS260429</v>
          </cell>
          <cell r="B8765" t="str">
            <v>蝴蝶腰靠</v>
          </cell>
          <cell r="C8765" t="str">
            <v>FS260429-蝴蝶腰靠</v>
          </cell>
          <cell r="D8765" t="str">
            <v>居家布艺</v>
          </cell>
          <cell r="E8765" t="str">
            <v>是</v>
          </cell>
          <cell r="F8765" t="str">
            <v/>
          </cell>
          <cell r="G8765" t="str">
            <v>40*32*8cm</v>
          </cell>
          <cell r="H8765" t="str">
            <v/>
          </cell>
          <cell r="I8765" t="str">
            <v/>
          </cell>
          <cell r="J8765" t="str">
            <v>件</v>
          </cell>
          <cell r="K8765" t="str">
            <v/>
          </cell>
          <cell r="L8765" t="str">
            <v/>
          </cell>
          <cell r="M8765" t="str">
            <v>18.00</v>
          </cell>
        </row>
        <row r="8766">
          <cell r="A8766" t="str">
            <v>FS260430</v>
          </cell>
          <cell r="B8766" t="str">
            <v>蝴蝶腰靠</v>
          </cell>
          <cell r="C8766" t="str">
            <v>FS260430-蝴蝶腰靠</v>
          </cell>
          <cell r="D8766" t="str">
            <v>居家布艺</v>
          </cell>
          <cell r="E8766" t="str">
            <v>是</v>
          </cell>
          <cell r="F8766" t="str">
            <v/>
          </cell>
          <cell r="G8766" t="str">
            <v>40*32*8cm</v>
          </cell>
          <cell r="H8766" t="str">
            <v/>
          </cell>
          <cell r="I8766" t="str">
            <v/>
          </cell>
          <cell r="J8766" t="str">
            <v>件</v>
          </cell>
          <cell r="K8766" t="str">
            <v/>
          </cell>
          <cell r="L8766" t="str">
            <v/>
          </cell>
          <cell r="M8766" t="str">
            <v>18.00</v>
          </cell>
        </row>
        <row r="8767">
          <cell r="A8767" t="str">
            <v>FS260431</v>
          </cell>
          <cell r="B8767" t="str">
            <v>蝴蝶腰靠</v>
          </cell>
          <cell r="C8767" t="str">
            <v>FS260431-蝴蝶腰靠</v>
          </cell>
          <cell r="D8767" t="str">
            <v>居家布艺</v>
          </cell>
          <cell r="E8767" t="str">
            <v>是</v>
          </cell>
          <cell r="F8767" t="str">
            <v/>
          </cell>
          <cell r="G8767" t="str">
            <v>40*32*8cm</v>
          </cell>
          <cell r="H8767" t="str">
            <v/>
          </cell>
          <cell r="I8767" t="str">
            <v/>
          </cell>
          <cell r="J8767" t="str">
            <v>件</v>
          </cell>
          <cell r="K8767" t="str">
            <v/>
          </cell>
          <cell r="L8767" t="str">
            <v/>
          </cell>
          <cell r="M8767" t="str">
            <v>18.00</v>
          </cell>
        </row>
        <row r="8768">
          <cell r="A8768" t="str">
            <v>FS260432</v>
          </cell>
          <cell r="B8768" t="str">
            <v>蝴蝶腰靠</v>
          </cell>
          <cell r="C8768" t="str">
            <v>FS260432-蝴蝶腰靠</v>
          </cell>
          <cell r="D8768" t="str">
            <v>居家布艺</v>
          </cell>
          <cell r="E8768" t="str">
            <v>是</v>
          </cell>
          <cell r="F8768" t="str">
            <v/>
          </cell>
          <cell r="G8768" t="str">
            <v>40*32*8cm</v>
          </cell>
          <cell r="H8768" t="str">
            <v/>
          </cell>
          <cell r="I8768" t="str">
            <v/>
          </cell>
          <cell r="J8768" t="str">
            <v>件</v>
          </cell>
          <cell r="K8768" t="str">
            <v/>
          </cell>
          <cell r="L8768" t="str">
            <v/>
          </cell>
          <cell r="M8768" t="str">
            <v>18.00</v>
          </cell>
        </row>
        <row r="8769">
          <cell r="A8769" t="str">
            <v>FS260433</v>
          </cell>
          <cell r="B8769" t="str">
            <v>月亮靠垫</v>
          </cell>
          <cell r="C8769" t="str">
            <v>FS260433-月亮靠垫</v>
          </cell>
          <cell r="D8769" t="str">
            <v>居家布艺</v>
          </cell>
          <cell r="E8769" t="str">
            <v>是</v>
          </cell>
          <cell r="F8769" t="str">
            <v/>
          </cell>
          <cell r="G8769" t="str">
            <v>44*39*6cm</v>
          </cell>
          <cell r="H8769" t="str">
            <v/>
          </cell>
          <cell r="I8769" t="str">
            <v/>
          </cell>
          <cell r="J8769" t="str">
            <v>件</v>
          </cell>
          <cell r="K8769" t="str">
            <v/>
          </cell>
          <cell r="L8769" t="str">
            <v/>
          </cell>
          <cell r="M8769" t="str">
            <v>23.00</v>
          </cell>
        </row>
        <row r="8770">
          <cell r="A8770" t="str">
            <v>FS260434</v>
          </cell>
          <cell r="B8770" t="str">
            <v>月亮靠垫</v>
          </cell>
          <cell r="C8770" t="str">
            <v>FS260434-月亮靠垫</v>
          </cell>
          <cell r="D8770" t="str">
            <v>居家布艺</v>
          </cell>
          <cell r="E8770" t="str">
            <v>是</v>
          </cell>
          <cell r="F8770" t="str">
            <v/>
          </cell>
          <cell r="G8770" t="str">
            <v>44*39*6cm</v>
          </cell>
          <cell r="H8770" t="str">
            <v/>
          </cell>
          <cell r="I8770" t="str">
            <v/>
          </cell>
          <cell r="J8770" t="str">
            <v>件</v>
          </cell>
          <cell r="K8770" t="str">
            <v/>
          </cell>
          <cell r="L8770" t="str">
            <v/>
          </cell>
          <cell r="M8770" t="str">
            <v>23.00</v>
          </cell>
        </row>
        <row r="8771">
          <cell r="A8771" t="str">
            <v>FS260435</v>
          </cell>
          <cell r="B8771" t="str">
            <v>月亮靠垫</v>
          </cell>
          <cell r="C8771" t="str">
            <v>FS260435-月亮靠垫</v>
          </cell>
          <cell r="D8771" t="str">
            <v>居家布艺</v>
          </cell>
          <cell r="E8771" t="str">
            <v>是</v>
          </cell>
          <cell r="F8771" t="str">
            <v/>
          </cell>
          <cell r="G8771" t="str">
            <v>44*39*6cm</v>
          </cell>
          <cell r="H8771" t="str">
            <v/>
          </cell>
          <cell r="I8771" t="str">
            <v/>
          </cell>
          <cell r="J8771" t="str">
            <v>件</v>
          </cell>
          <cell r="K8771" t="str">
            <v/>
          </cell>
          <cell r="L8771" t="str">
            <v/>
          </cell>
          <cell r="M8771" t="str">
            <v>23.00</v>
          </cell>
        </row>
        <row r="8772">
          <cell r="A8772" t="str">
            <v>FS260436</v>
          </cell>
          <cell r="B8772" t="str">
            <v>月亮靠垫</v>
          </cell>
          <cell r="C8772" t="str">
            <v>FS260436-月亮靠垫</v>
          </cell>
          <cell r="D8772" t="str">
            <v>居家布艺</v>
          </cell>
          <cell r="E8772" t="str">
            <v>是</v>
          </cell>
          <cell r="F8772" t="str">
            <v/>
          </cell>
          <cell r="G8772" t="str">
            <v>44*39*6cm</v>
          </cell>
          <cell r="H8772" t="str">
            <v/>
          </cell>
          <cell r="I8772" t="str">
            <v/>
          </cell>
          <cell r="J8772" t="str">
            <v>件</v>
          </cell>
          <cell r="K8772" t="str">
            <v/>
          </cell>
          <cell r="L8772" t="str">
            <v/>
          </cell>
          <cell r="M8772" t="str">
            <v>23.00</v>
          </cell>
        </row>
        <row r="8773">
          <cell r="A8773" t="str">
            <v>TTMCTBZ</v>
          </cell>
          <cell r="B8773" t="str">
            <v>躺躺猫长条抱枕</v>
          </cell>
          <cell r="C8773" t="str">
            <v>TTMCTBZ-躺躺猫长条抱枕</v>
          </cell>
          <cell r="D8773" t="str">
            <v>居家布艺</v>
          </cell>
          <cell r="E8773" t="str">
            <v>是</v>
          </cell>
          <cell r="F8773" t="str">
            <v/>
          </cell>
          <cell r="G8773" t="str">
            <v>120x57cm</v>
          </cell>
          <cell r="H8773" t="str">
            <v/>
          </cell>
          <cell r="I8773" t="str">
            <v/>
          </cell>
          <cell r="J8773" t="str">
            <v>件</v>
          </cell>
          <cell r="K8773" t="str">
            <v/>
          </cell>
          <cell r="L8773" t="str">
            <v/>
          </cell>
          <cell r="M8773" t="str">
            <v>52.20</v>
          </cell>
        </row>
        <row r="8774">
          <cell r="A8774" t="str">
            <v>TGAFBZGS01</v>
          </cell>
          <cell r="B8774" t="str">
            <v>糖果安抚抱枕</v>
          </cell>
          <cell r="C8774" t="str">
            <v>TGAFBZGS01-糖果安抚抱枕</v>
          </cell>
          <cell r="D8774" t="str">
            <v>居家布艺</v>
          </cell>
          <cell r="E8774" t="str">
            <v>是</v>
          </cell>
          <cell r="F8774" t="str">
            <v/>
          </cell>
          <cell r="G8774" t="str">
            <v>200X28cm</v>
          </cell>
          <cell r="H8774" t="str">
            <v/>
          </cell>
          <cell r="I8774" t="str">
            <v/>
          </cell>
          <cell r="J8774" t="str">
            <v>件</v>
          </cell>
          <cell r="K8774" t="str">
            <v/>
          </cell>
          <cell r="L8774" t="str">
            <v/>
          </cell>
          <cell r="M8774" t="str">
            <v>60.00</v>
          </cell>
        </row>
        <row r="8775">
          <cell r="A8775" t="str">
            <v>TGAFBZFS02</v>
          </cell>
          <cell r="B8775" t="str">
            <v>糖果安抚抱枕</v>
          </cell>
          <cell r="C8775" t="str">
            <v>TGAFBZFS02-糖果安抚抱枕</v>
          </cell>
          <cell r="D8775" t="str">
            <v>居家布艺</v>
          </cell>
          <cell r="E8775" t="str">
            <v>是</v>
          </cell>
          <cell r="F8775" t="str">
            <v/>
          </cell>
          <cell r="G8775" t="str">
            <v>200X28cm</v>
          </cell>
          <cell r="H8775" t="str">
            <v/>
          </cell>
          <cell r="I8775" t="str">
            <v/>
          </cell>
          <cell r="J8775" t="str">
            <v>件</v>
          </cell>
          <cell r="K8775" t="str">
            <v/>
          </cell>
          <cell r="L8775" t="str">
            <v/>
          </cell>
          <cell r="M8775" t="str">
            <v>60.00</v>
          </cell>
        </row>
        <row r="8776">
          <cell r="A8776" t="str">
            <v>TGAFBZZS03</v>
          </cell>
          <cell r="B8776" t="str">
            <v>糖果安抚抱枕</v>
          </cell>
          <cell r="C8776" t="str">
            <v>TGAFBZZS03-糖果安抚抱枕</v>
          </cell>
          <cell r="D8776" t="str">
            <v>居家布艺</v>
          </cell>
          <cell r="E8776" t="str">
            <v>是</v>
          </cell>
          <cell r="F8776" t="str">
            <v/>
          </cell>
          <cell r="G8776" t="str">
            <v>200X28cm</v>
          </cell>
          <cell r="H8776" t="str">
            <v/>
          </cell>
          <cell r="I8776" t="str">
            <v/>
          </cell>
          <cell r="J8776" t="str">
            <v>件</v>
          </cell>
          <cell r="K8776" t="str">
            <v/>
          </cell>
          <cell r="L8776" t="str">
            <v/>
          </cell>
          <cell r="M8776" t="str">
            <v>60.00</v>
          </cell>
        </row>
        <row r="8777">
          <cell r="A8777" t="str">
            <v>TGAFBZLS04</v>
          </cell>
          <cell r="B8777" t="str">
            <v>糖果安抚抱枕</v>
          </cell>
          <cell r="C8777" t="str">
            <v>TGAFBZLS04-糖果安抚抱枕</v>
          </cell>
          <cell r="D8777" t="str">
            <v>居家布艺</v>
          </cell>
          <cell r="E8777" t="str">
            <v>是</v>
          </cell>
          <cell r="F8777" t="str">
            <v/>
          </cell>
          <cell r="G8777" t="str">
            <v>200X28cm</v>
          </cell>
          <cell r="H8777" t="str">
            <v/>
          </cell>
          <cell r="I8777" t="str">
            <v/>
          </cell>
          <cell r="J8777" t="str">
            <v>件</v>
          </cell>
          <cell r="K8777" t="str">
            <v/>
          </cell>
          <cell r="L8777" t="str">
            <v/>
          </cell>
          <cell r="M8777" t="str">
            <v>60.00</v>
          </cell>
        </row>
        <row r="8778">
          <cell r="A8778" t="str">
            <v>QZBZ</v>
          </cell>
          <cell r="B8778" t="str">
            <v>茄子抱枕</v>
          </cell>
          <cell r="C8778" t="str">
            <v>QZBZ-茄子抱枕</v>
          </cell>
          <cell r="D8778" t="str">
            <v>居家布艺</v>
          </cell>
          <cell r="E8778" t="str">
            <v>是</v>
          </cell>
          <cell r="F8778" t="str">
            <v/>
          </cell>
          <cell r="G8778" t="str">
            <v>79x45cm</v>
          </cell>
          <cell r="H8778" t="str">
            <v/>
          </cell>
          <cell r="I8778" t="str">
            <v/>
          </cell>
          <cell r="J8778" t="str">
            <v>件</v>
          </cell>
          <cell r="K8778" t="str">
            <v/>
          </cell>
          <cell r="L8778" t="str">
            <v/>
          </cell>
          <cell r="M8778" t="str">
            <v>65.00</v>
          </cell>
        </row>
        <row r="8779">
          <cell r="A8779" t="str">
            <v>YETETYDZFS01</v>
          </cell>
          <cell r="B8779" t="str">
            <v>阅耳兔儿童阅读枕小号</v>
          </cell>
          <cell r="C8779" t="str">
            <v>YETETYDZFS01-阅耳兔儿童阅读枕</v>
          </cell>
          <cell r="D8779" t="str">
            <v>居家布艺</v>
          </cell>
          <cell r="E8779" t="str">
            <v>是</v>
          </cell>
          <cell r="F8779" t="str">
            <v/>
          </cell>
          <cell r="G8779" t="str">
            <v>小号：58*38*43</v>
          </cell>
          <cell r="H8779" t="str">
            <v/>
          </cell>
          <cell r="I8779" t="str">
            <v/>
          </cell>
          <cell r="J8779" t="str">
            <v>件</v>
          </cell>
          <cell r="K8779" t="str">
            <v/>
          </cell>
          <cell r="L8779" t="str">
            <v/>
          </cell>
          <cell r="M8779" t="str">
            <v>66.00</v>
          </cell>
        </row>
        <row r="8780">
          <cell r="A8780" t="str">
            <v>YETETYDZFS02</v>
          </cell>
          <cell r="B8780" t="str">
            <v>阅耳兔儿童阅读枕中号</v>
          </cell>
          <cell r="C8780" t="str">
            <v>YETETYDZFS02-阅耳兔儿童阅读枕</v>
          </cell>
          <cell r="D8780" t="str">
            <v>居家布艺</v>
          </cell>
          <cell r="E8780" t="str">
            <v>是</v>
          </cell>
          <cell r="F8780" t="str">
            <v/>
          </cell>
          <cell r="G8780" t="str">
            <v>中号：60*40*48</v>
          </cell>
          <cell r="H8780" t="str">
            <v/>
          </cell>
          <cell r="I8780" t="str">
            <v/>
          </cell>
          <cell r="J8780" t="str">
            <v>件</v>
          </cell>
          <cell r="K8780" t="str">
            <v/>
          </cell>
          <cell r="L8780" t="str">
            <v/>
          </cell>
          <cell r="M8780" t="str">
            <v>76.00</v>
          </cell>
        </row>
        <row r="8781">
          <cell r="A8781" t="str">
            <v>YETETYDZFS03</v>
          </cell>
          <cell r="B8781" t="str">
            <v>阅耳兔儿童阅读枕大号</v>
          </cell>
          <cell r="C8781" t="str">
            <v>YETETYDZFS03-阅耳兔儿童阅读枕</v>
          </cell>
          <cell r="D8781" t="str">
            <v>居家布艺</v>
          </cell>
          <cell r="E8781" t="str">
            <v>是</v>
          </cell>
          <cell r="F8781" t="str">
            <v/>
          </cell>
          <cell r="G8781" t="str">
            <v>大号：65*45*50</v>
          </cell>
          <cell r="H8781" t="str">
            <v/>
          </cell>
          <cell r="I8781" t="str">
            <v/>
          </cell>
          <cell r="J8781" t="str">
            <v>件</v>
          </cell>
          <cell r="K8781" t="str">
            <v/>
          </cell>
          <cell r="L8781" t="str">
            <v/>
          </cell>
          <cell r="M8781" t="str">
            <v>90.00</v>
          </cell>
        </row>
        <row r="8782">
          <cell r="A8782" t="str">
            <v>YETETYDZHS04</v>
          </cell>
          <cell r="B8782" t="str">
            <v>阅耳兔儿童阅读枕小号</v>
          </cell>
          <cell r="C8782" t="str">
            <v>YETETYDZHS04-阅耳兔儿童阅读枕</v>
          </cell>
          <cell r="D8782" t="str">
            <v>居家布艺</v>
          </cell>
          <cell r="E8782" t="str">
            <v>是</v>
          </cell>
          <cell r="F8782" t="str">
            <v/>
          </cell>
          <cell r="G8782" t="str">
            <v>小号：58*38*43</v>
          </cell>
          <cell r="H8782" t="str">
            <v/>
          </cell>
          <cell r="I8782" t="str">
            <v/>
          </cell>
          <cell r="J8782" t="str">
            <v>件</v>
          </cell>
          <cell r="K8782" t="str">
            <v/>
          </cell>
          <cell r="L8782" t="str">
            <v/>
          </cell>
          <cell r="M8782" t="str">
            <v>66.00</v>
          </cell>
        </row>
        <row r="8783">
          <cell r="A8783" t="str">
            <v>YETETYDZHS05</v>
          </cell>
          <cell r="B8783" t="str">
            <v>阅耳兔儿童阅读枕中号</v>
          </cell>
          <cell r="C8783" t="str">
            <v>YETETYDZHS05-阅耳兔儿童阅读枕</v>
          </cell>
          <cell r="D8783" t="str">
            <v>居家布艺</v>
          </cell>
          <cell r="E8783" t="str">
            <v>是</v>
          </cell>
          <cell r="F8783" t="str">
            <v/>
          </cell>
          <cell r="G8783" t="str">
            <v>中号：60*40*48</v>
          </cell>
          <cell r="H8783" t="str">
            <v/>
          </cell>
          <cell r="I8783" t="str">
            <v/>
          </cell>
          <cell r="J8783" t="str">
            <v>件</v>
          </cell>
          <cell r="K8783" t="str">
            <v/>
          </cell>
          <cell r="L8783" t="str">
            <v/>
          </cell>
          <cell r="M8783" t="str">
            <v>76.00</v>
          </cell>
        </row>
        <row r="8784">
          <cell r="A8784" t="str">
            <v>YETETYDZHS06</v>
          </cell>
          <cell r="B8784" t="str">
            <v>阅耳兔儿童阅读枕大号</v>
          </cell>
          <cell r="C8784" t="str">
            <v>YETETYDZHS06-阅耳兔儿童阅读枕</v>
          </cell>
          <cell r="D8784" t="str">
            <v>居家布艺</v>
          </cell>
          <cell r="E8784" t="str">
            <v>是</v>
          </cell>
          <cell r="F8784" t="str">
            <v/>
          </cell>
          <cell r="G8784" t="str">
            <v>大号：65*45*50</v>
          </cell>
          <cell r="H8784" t="str">
            <v/>
          </cell>
          <cell r="I8784" t="str">
            <v/>
          </cell>
          <cell r="J8784" t="str">
            <v>件</v>
          </cell>
          <cell r="K8784" t="str">
            <v/>
          </cell>
          <cell r="L8784" t="str">
            <v/>
          </cell>
          <cell r="M8784" t="str">
            <v>90.00</v>
          </cell>
        </row>
        <row r="8785">
          <cell r="A8785" t="str">
            <v>YETETYDZLS07</v>
          </cell>
          <cell r="B8785" t="str">
            <v>阅耳兔儿童阅读枕小号</v>
          </cell>
          <cell r="C8785" t="str">
            <v>YETETYDZLS07-阅耳兔儿童阅读枕</v>
          </cell>
          <cell r="D8785" t="str">
            <v>居家布艺</v>
          </cell>
          <cell r="E8785" t="str">
            <v>是</v>
          </cell>
          <cell r="F8785" t="str">
            <v/>
          </cell>
          <cell r="G8785" t="str">
            <v>小号：58*38*43</v>
          </cell>
          <cell r="H8785" t="str">
            <v/>
          </cell>
          <cell r="I8785" t="str">
            <v/>
          </cell>
          <cell r="J8785" t="str">
            <v>件</v>
          </cell>
          <cell r="K8785" t="str">
            <v/>
          </cell>
          <cell r="L8785" t="str">
            <v/>
          </cell>
          <cell r="M8785" t="str">
            <v>66.00</v>
          </cell>
        </row>
        <row r="8786">
          <cell r="A8786" t="str">
            <v>YETETYDZLS08</v>
          </cell>
          <cell r="B8786" t="str">
            <v>阅耳兔儿童阅读枕中号</v>
          </cell>
          <cell r="C8786" t="str">
            <v>YETETYDZLS08-阅耳兔儿童阅读枕</v>
          </cell>
          <cell r="D8786" t="str">
            <v>居家布艺</v>
          </cell>
          <cell r="E8786" t="str">
            <v>是</v>
          </cell>
          <cell r="F8786" t="str">
            <v/>
          </cell>
          <cell r="G8786" t="str">
            <v>中号：60*40*48</v>
          </cell>
          <cell r="H8786" t="str">
            <v/>
          </cell>
          <cell r="I8786" t="str">
            <v/>
          </cell>
          <cell r="J8786" t="str">
            <v>件</v>
          </cell>
          <cell r="K8786" t="str">
            <v/>
          </cell>
          <cell r="L8786" t="str">
            <v/>
          </cell>
          <cell r="M8786" t="str">
            <v>76.00</v>
          </cell>
        </row>
        <row r="8787">
          <cell r="A8787" t="str">
            <v>YETETYDZLS09</v>
          </cell>
          <cell r="B8787" t="str">
            <v>阅耳兔儿童阅读枕大号</v>
          </cell>
          <cell r="C8787" t="str">
            <v>YETETYDZLS09-阅耳兔儿童阅读枕</v>
          </cell>
          <cell r="D8787" t="str">
            <v>居家布艺</v>
          </cell>
          <cell r="E8787" t="str">
            <v>是</v>
          </cell>
          <cell r="F8787" t="str">
            <v/>
          </cell>
          <cell r="G8787" t="str">
            <v>大号：65*45*50</v>
          </cell>
          <cell r="H8787" t="str">
            <v/>
          </cell>
          <cell r="I8787" t="str">
            <v/>
          </cell>
          <cell r="J8787" t="str">
            <v>件</v>
          </cell>
          <cell r="K8787" t="str">
            <v/>
          </cell>
          <cell r="L8787" t="str">
            <v/>
          </cell>
          <cell r="M8787" t="str">
            <v>90.00</v>
          </cell>
        </row>
        <row r="8788">
          <cell r="A8788" t="str">
            <v>YETETYDZBS10</v>
          </cell>
          <cell r="B8788" t="str">
            <v>阅耳兔儿童阅读枕小号</v>
          </cell>
          <cell r="C8788" t="str">
            <v>YETETYDZBS10-阅耳兔儿童阅读枕</v>
          </cell>
          <cell r="D8788" t="str">
            <v>居家布艺</v>
          </cell>
          <cell r="E8788" t="str">
            <v>是</v>
          </cell>
          <cell r="F8788" t="str">
            <v/>
          </cell>
          <cell r="G8788" t="str">
            <v>小号：58*38*43</v>
          </cell>
          <cell r="H8788" t="str">
            <v/>
          </cell>
          <cell r="I8788" t="str">
            <v/>
          </cell>
          <cell r="J8788" t="str">
            <v>件</v>
          </cell>
          <cell r="K8788" t="str">
            <v/>
          </cell>
          <cell r="L8788" t="str">
            <v/>
          </cell>
          <cell r="M8788" t="str">
            <v>66.00</v>
          </cell>
        </row>
        <row r="8789">
          <cell r="A8789" t="str">
            <v>YETETYDZBS11</v>
          </cell>
          <cell r="B8789" t="str">
            <v>阅耳兔儿童阅读枕中号</v>
          </cell>
          <cell r="C8789" t="str">
            <v>YETETYDZBS11-阅耳兔儿童阅读枕</v>
          </cell>
          <cell r="D8789" t="str">
            <v>居家布艺</v>
          </cell>
          <cell r="E8789" t="str">
            <v>是</v>
          </cell>
          <cell r="F8789" t="str">
            <v/>
          </cell>
          <cell r="G8789" t="str">
            <v>中号：60*40*48</v>
          </cell>
          <cell r="H8789" t="str">
            <v/>
          </cell>
          <cell r="I8789" t="str">
            <v/>
          </cell>
          <cell r="J8789" t="str">
            <v>件</v>
          </cell>
          <cell r="K8789" t="str">
            <v/>
          </cell>
          <cell r="L8789" t="str">
            <v/>
          </cell>
          <cell r="M8789" t="str">
            <v>76.00</v>
          </cell>
        </row>
        <row r="8790">
          <cell r="A8790" t="str">
            <v>YETETYDZBS12</v>
          </cell>
          <cell r="B8790" t="str">
            <v>阅耳兔儿童阅读枕大号</v>
          </cell>
          <cell r="C8790" t="str">
            <v>YETETYDZBS12-阅耳兔儿童阅读枕</v>
          </cell>
          <cell r="D8790" t="str">
            <v>居家布艺</v>
          </cell>
          <cell r="E8790" t="str">
            <v>是</v>
          </cell>
          <cell r="F8790" t="str">
            <v/>
          </cell>
          <cell r="G8790" t="str">
            <v>大号：65*45*50</v>
          </cell>
          <cell r="H8790" t="str">
            <v/>
          </cell>
          <cell r="I8790" t="str">
            <v/>
          </cell>
          <cell r="J8790" t="str">
            <v>件</v>
          </cell>
          <cell r="K8790" t="str">
            <v/>
          </cell>
          <cell r="L8790" t="str">
            <v/>
          </cell>
          <cell r="M8790" t="str">
            <v>90.00</v>
          </cell>
        </row>
        <row r="8791">
          <cell r="A8791" t="str">
            <v>XXHBETYDZFS01</v>
          </cell>
          <cell r="B8791" t="str">
            <v>星星环抱儿童阅读枕小号</v>
          </cell>
          <cell r="C8791" t="str">
            <v>XXHBETYDZFS01-星星环抱儿童阅读枕</v>
          </cell>
          <cell r="D8791" t="str">
            <v>居家布艺</v>
          </cell>
          <cell r="E8791" t="str">
            <v>是</v>
          </cell>
          <cell r="F8791" t="str">
            <v/>
          </cell>
          <cell r="G8791" t="str">
            <v>小号：45*38*45</v>
          </cell>
          <cell r="H8791" t="str">
            <v/>
          </cell>
          <cell r="I8791" t="str">
            <v/>
          </cell>
          <cell r="J8791" t="str">
            <v>件</v>
          </cell>
          <cell r="K8791" t="str">
            <v/>
          </cell>
          <cell r="L8791" t="str">
            <v/>
          </cell>
          <cell r="M8791" t="str">
            <v>49.00</v>
          </cell>
        </row>
        <row r="8792">
          <cell r="A8792" t="str">
            <v>XXHBETYDZFS02</v>
          </cell>
          <cell r="B8792" t="str">
            <v>星星环抱儿童阅读枕大号</v>
          </cell>
          <cell r="C8792" t="str">
            <v>XXHBETYDZFS02-星星环抱儿童阅读枕</v>
          </cell>
          <cell r="D8792" t="str">
            <v>居家布艺</v>
          </cell>
          <cell r="E8792" t="str">
            <v>是</v>
          </cell>
          <cell r="F8792" t="str">
            <v/>
          </cell>
          <cell r="G8792" t="str">
            <v>大号：53*38*58</v>
          </cell>
          <cell r="H8792" t="str">
            <v/>
          </cell>
          <cell r="I8792" t="str">
            <v/>
          </cell>
          <cell r="J8792" t="str">
            <v>件</v>
          </cell>
          <cell r="K8792" t="str">
            <v/>
          </cell>
          <cell r="L8792" t="str">
            <v/>
          </cell>
          <cell r="M8792" t="str">
            <v>58.00</v>
          </cell>
        </row>
        <row r="8793">
          <cell r="A8793" t="str">
            <v>XXHBETYDZFS03</v>
          </cell>
          <cell r="B8793" t="str">
            <v>星星环抱儿童阅读枕成人款</v>
          </cell>
          <cell r="C8793" t="str">
            <v>XXHBETYDZFS03-星星环抱儿童阅读枕</v>
          </cell>
          <cell r="D8793" t="str">
            <v>居家布艺</v>
          </cell>
          <cell r="E8793" t="str">
            <v>是</v>
          </cell>
          <cell r="F8793" t="str">
            <v/>
          </cell>
          <cell r="G8793" t="str">
            <v>成人款：65*45*64</v>
          </cell>
          <cell r="H8793" t="str">
            <v/>
          </cell>
          <cell r="I8793" t="str">
            <v/>
          </cell>
          <cell r="J8793" t="str">
            <v>件</v>
          </cell>
          <cell r="K8793" t="str">
            <v/>
          </cell>
          <cell r="L8793" t="str">
            <v/>
          </cell>
          <cell r="M8793" t="str">
            <v>67.00</v>
          </cell>
        </row>
        <row r="8794">
          <cell r="A8794" t="str">
            <v>XXHBETYDZHS04</v>
          </cell>
          <cell r="B8794" t="str">
            <v>星星环抱儿童阅读枕小号</v>
          </cell>
          <cell r="C8794" t="str">
            <v>XXHBETYDZHS04-星星环抱儿童阅读枕</v>
          </cell>
          <cell r="D8794" t="str">
            <v>居家布艺</v>
          </cell>
          <cell r="E8794" t="str">
            <v>是</v>
          </cell>
          <cell r="F8794" t="str">
            <v/>
          </cell>
          <cell r="G8794" t="str">
            <v>小号：45*38*45</v>
          </cell>
          <cell r="H8794" t="str">
            <v/>
          </cell>
          <cell r="I8794" t="str">
            <v/>
          </cell>
          <cell r="J8794" t="str">
            <v>件</v>
          </cell>
          <cell r="K8794" t="str">
            <v/>
          </cell>
          <cell r="L8794" t="str">
            <v/>
          </cell>
          <cell r="M8794" t="str">
            <v>49.00</v>
          </cell>
        </row>
        <row r="8795">
          <cell r="A8795" t="str">
            <v>XXHBETYDZHS05</v>
          </cell>
          <cell r="B8795" t="str">
            <v>星星环抱儿童阅读枕大号</v>
          </cell>
          <cell r="C8795" t="str">
            <v>XXHBETYDZHS05-星星环抱儿童阅读枕</v>
          </cell>
          <cell r="D8795" t="str">
            <v>居家布艺</v>
          </cell>
          <cell r="E8795" t="str">
            <v>是</v>
          </cell>
          <cell r="F8795" t="str">
            <v/>
          </cell>
          <cell r="G8795" t="str">
            <v>大号：53*38*58</v>
          </cell>
          <cell r="H8795" t="str">
            <v/>
          </cell>
          <cell r="I8795" t="str">
            <v/>
          </cell>
          <cell r="J8795" t="str">
            <v>件</v>
          </cell>
          <cell r="K8795" t="str">
            <v/>
          </cell>
          <cell r="L8795" t="str">
            <v/>
          </cell>
          <cell r="M8795" t="str">
            <v>58.00</v>
          </cell>
        </row>
        <row r="8796">
          <cell r="A8796" t="str">
            <v>XXHBETYDHFS06</v>
          </cell>
          <cell r="B8796" t="str">
            <v>星星环抱儿童阅读枕成人款</v>
          </cell>
          <cell r="C8796" t="str">
            <v>XXHBETYDHFS06-星星环抱儿童阅读枕</v>
          </cell>
          <cell r="D8796" t="str">
            <v>居家布艺</v>
          </cell>
          <cell r="E8796" t="str">
            <v>是</v>
          </cell>
          <cell r="F8796" t="str">
            <v/>
          </cell>
          <cell r="G8796" t="str">
            <v>成人款：65*45*64</v>
          </cell>
          <cell r="H8796" t="str">
            <v/>
          </cell>
          <cell r="I8796" t="str">
            <v/>
          </cell>
          <cell r="J8796" t="str">
            <v>件</v>
          </cell>
          <cell r="K8796" t="str">
            <v/>
          </cell>
          <cell r="L8796" t="str">
            <v/>
          </cell>
          <cell r="M8796" t="str">
            <v>67.00</v>
          </cell>
        </row>
        <row r="8797">
          <cell r="A8797" t="str">
            <v>XXHBETYDZLS07</v>
          </cell>
          <cell r="B8797" t="str">
            <v>星星环抱儿童阅读枕小号</v>
          </cell>
          <cell r="C8797" t="str">
            <v>XXHBETYDZLS07-星星环抱儿童阅读枕</v>
          </cell>
          <cell r="D8797" t="str">
            <v>居家布艺</v>
          </cell>
          <cell r="E8797" t="str">
            <v>是</v>
          </cell>
          <cell r="F8797" t="str">
            <v/>
          </cell>
          <cell r="G8797" t="str">
            <v>小号：45*38*45</v>
          </cell>
          <cell r="H8797" t="str">
            <v/>
          </cell>
          <cell r="I8797" t="str">
            <v/>
          </cell>
          <cell r="J8797" t="str">
            <v>件</v>
          </cell>
          <cell r="K8797" t="str">
            <v/>
          </cell>
          <cell r="L8797" t="str">
            <v/>
          </cell>
          <cell r="M8797" t="str">
            <v>49.00</v>
          </cell>
        </row>
        <row r="8798">
          <cell r="A8798" t="str">
            <v>XXHBETYDZLS08</v>
          </cell>
          <cell r="B8798" t="str">
            <v>星星环抱儿童阅读枕大号</v>
          </cell>
          <cell r="C8798" t="str">
            <v>XXHBETYDZLS08-星星环抱儿童阅读枕</v>
          </cell>
          <cell r="D8798" t="str">
            <v>居家布艺</v>
          </cell>
          <cell r="E8798" t="str">
            <v>是</v>
          </cell>
          <cell r="F8798" t="str">
            <v/>
          </cell>
          <cell r="G8798" t="str">
            <v>大号：53*38*58</v>
          </cell>
          <cell r="H8798" t="str">
            <v/>
          </cell>
          <cell r="I8798" t="str">
            <v/>
          </cell>
          <cell r="J8798" t="str">
            <v>件</v>
          </cell>
          <cell r="K8798" t="str">
            <v/>
          </cell>
          <cell r="L8798" t="str">
            <v/>
          </cell>
          <cell r="M8798" t="str">
            <v>58.00</v>
          </cell>
        </row>
        <row r="8799">
          <cell r="A8799" t="str">
            <v>XXHBETYDZLS09</v>
          </cell>
          <cell r="B8799" t="str">
            <v>星星环抱儿童阅读枕成人款</v>
          </cell>
          <cell r="C8799" t="str">
            <v>XXHBETYDZLS09-星星环抱儿童阅读枕</v>
          </cell>
          <cell r="D8799" t="str">
            <v>居家布艺</v>
          </cell>
          <cell r="E8799" t="str">
            <v>是</v>
          </cell>
          <cell r="F8799" t="str">
            <v/>
          </cell>
          <cell r="G8799" t="str">
            <v>成人款：65*45*64</v>
          </cell>
          <cell r="H8799" t="str">
            <v/>
          </cell>
          <cell r="I8799" t="str">
            <v/>
          </cell>
          <cell r="J8799" t="str">
            <v>件</v>
          </cell>
          <cell r="K8799" t="str">
            <v/>
          </cell>
          <cell r="L8799" t="str">
            <v/>
          </cell>
          <cell r="M8799" t="str">
            <v>67.00</v>
          </cell>
        </row>
        <row r="8800">
          <cell r="A8800" t="str">
            <v>XXHBETYDZGS10</v>
          </cell>
          <cell r="B8800" t="str">
            <v>星星环抱儿童阅读枕小号</v>
          </cell>
          <cell r="C8800" t="str">
            <v>XXHBETYDZGS10-星星环抱儿童阅读枕</v>
          </cell>
          <cell r="D8800" t="str">
            <v>居家布艺</v>
          </cell>
          <cell r="E8800" t="str">
            <v>是</v>
          </cell>
          <cell r="F8800" t="str">
            <v/>
          </cell>
          <cell r="G8800" t="str">
            <v>小号：45*38*45</v>
          </cell>
          <cell r="H8800" t="str">
            <v/>
          </cell>
          <cell r="I8800" t="str">
            <v/>
          </cell>
          <cell r="J8800" t="str">
            <v>件</v>
          </cell>
          <cell r="K8800" t="str">
            <v/>
          </cell>
          <cell r="L8800" t="str">
            <v/>
          </cell>
          <cell r="M8800" t="str">
            <v>49.00</v>
          </cell>
        </row>
        <row r="8801">
          <cell r="A8801" t="str">
            <v>XXHBETYDZGS11</v>
          </cell>
          <cell r="B8801" t="str">
            <v>星星环抱儿童阅读枕大号</v>
          </cell>
          <cell r="C8801" t="str">
            <v>XXHBETYDZGS11-星星环抱儿童阅读枕</v>
          </cell>
          <cell r="D8801" t="str">
            <v>居家布艺</v>
          </cell>
          <cell r="E8801" t="str">
            <v>是</v>
          </cell>
          <cell r="F8801" t="str">
            <v/>
          </cell>
          <cell r="G8801" t="str">
            <v>大号：53*38*58</v>
          </cell>
          <cell r="H8801" t="str">
            <v/>
          </cell>
          <cell r="I8801" t="str">
            <v/>
          </cell>
          <cell r="J8801" t="str">
            <v>件</v>
          </cell>
          <cell r="K8801" t="str">
            <v/>
          </cell>
          <cell r="L8801" t="str">
            <v/>
          </cell>
          <cell r="M8801" t="str">
            <v>58.00</v>
          </cell>
        </row>
        <row r="8802">
          <cell r="A8802" t="str">
            <v>XXHBETYDZGS12</v>
          </cell>
          <cell r="B8802" t="str">
            <v>星星环抱儿童阅读枕成人款</v>
          </cell>
          <cell r="C8802" t="str">
            <v>XXHBETYDZGS12-星星环抱儿童阅读枕</v>
          </cell>
          <cell r="D8802" t="str">
            <v>居家布艺</v>
          </cell>
          <cell r="E8802" t="str">
            <v>是</v>
          </cell>
          <cell r="F8802" t="str">
            <v/>
          </cell>
          <cell r="G8802" t="str">
            <v>成人款：65*45*64</v>
          </cell>
          <cell r="H8802" t="str">
            <v/>
          </cell>
          <cell r="I8802" t="str">
            <v/>
          </cell>
          <cell r="J8802" t="str">
            <v>件</v>
          </cell>
          <cell r="K8802" t="str">
            <v/>
          </cell>
          <cell r="L8802" t="str">
            <v/>
          </cell>
          <cell r="M8802" t="str">
            <v>67.00</v>
          </cell>
        </row>
        <row r="8803">
          <cell r="A8803" t="str">
            <v>DXRCTKZMH09</v>
          </cell>
          <cell r="B8803" t="str">
            <v>灯芯绒床头靠枕小号</v>
          </cell>
          <cell r="C8803" t="str">
            <v>DXRCTKZMH09-灯芯绒床头靠枕</v>
          </cell>
          <cell r="D8803" t="str">
            <v>居家布艺</v>
          </cell>
          <cell r="E8803" t="str">
            <v>是</v>
          </cell>
          <cell r="F8803" t="str">
            <v/>
          </cell>
          <cell r="G8803" t="str">
            <v>小号：80*55*35</v>
          </cell>
          <cell r="H8803" t="str">
            <v/>
          </cell>
          <cell r="I8803" t="str">
            <v/>
          </cell>
          <cell r="J8803" t="str">
            <v>件</v>
          </cell>
          <cell r="K8803" t="str">
            <v/>
          </cell>
          <cell r="L8803" t="str">
            <v/>
          </cell>
          <cell r="M8803" t="str">
            <v>127.00</v>
          </cell>
        </row>
        <row r="8804">
          <cell r="A8804" t="str">
            <v>DXRCTKZMH01</v>
          </cell>
          <cell r="B8804" t="str">
            <v>灯芯绒床头靠枕中号</v>
          </cell>
          <cell r="C8804" t="str">
            <v>DXRCTKZMH01-灯芯绒床头靠枕</v>
          </cell>
          <cell r="D8804" t="str">
            <v>居家布艺</v>
          </cell>
          <cell r="E8804" t="str">
            <v>是</v>
          </cell>
          <cell r="F8804" t="str">
            <v/>
          </cell>
          <cell r="G8804" t="str">
            <v>中号：85*58*40</v>
          </cell>
          <cell r="H8804" t="str">
            <v/>
          </cell>
          <cell r="I8804" t="str">
            <v/>
          </cell>
          <cell r="J8804" t="str">
            <v>件</v>
          </cell>
          <cell r="K8804" t="str">
            <v/>
          </cell>
          <cell r="L8804" t="str">
            <v/>
          </cell>
          <cell r="M8804" t="str">
            <v>132.00</v>
          </cell>
        </row>
        <row r="8805">
          <cell r="A8805" t="str">
            <v>DXRCTKZMH02</v>
          </cell>
          <cell r="B8805" t="str">
            <v>灯芯绒床头靠枕大号</v>
          </cell>
          <cell r="C8805" t="str">
            <v>DXRCTKZMH02-灯芯绒床头靠枕</v>
          </cell>
          <cell r="D8805" t="str">
            <v>居家布艺</v>
          </cell>
          <cell r="E8805" t="str">
            <v>是</v>
          </cell>
          <cell r="F8805" t="str">
            <v/>
          </cell>
          <cell r="G8805" t="str">
            <v>大号：85*70*45</v>
          </cell>
          <cell r="H8805" t="str">
            <v/>
          </cell>
          <cell r="I8805" t="str">
            <v/>
          </cell>
          <cell r="J8805" t="str">
            <v>件</v>
          </cell>
          <cell r="K8805" t="str">
            <v/>
          </cell>
          <cell r="L8805" t="str">
            <v/>
          </cell>
          <cell r="M8805" t="str">
            <v>145.00</v>
          </cell>
        </row>
        <row r="8806">
          <cell r="A8806" t="str">
            <v>DXRCTKZHS10</v>
          </cell>
          <cell r="B8806" t="str">
            <v>灯芯绒床头靠枕小号</v>
          </cell>
          <cell r="C8806" t="str">
            <v>DXRCTKZHS10-灯芯绒床头靠枕</v>
          </cell>
          <cell r="D8806" t="str">
            <v>居家布艺</v>
          </cell>
          <cell r="E8806" t="str">
            <v>是</v>
          </cell>
          <cell r="F8806" t="str">
            <v/>
          </cell>
          <cell r="G8806" t="str">
            <v>小号：80*55*35</v>
          </cell>
          <cell r="H8806" t="str">
            <v/>
          </cell>
          <cell r="I8806" t="str">
            <v/>
          </cell>
          <cell r="J8806" t="str">
            <v>件</v>
          </cell>
          <cell r="K8806" t="str">
            <v/>
          </cell>
          <cell r="L8806" t="str">
            <v/>
          </cell>
          <cell r="M8806" t="str">
            <v>127.00</v>
          </cell>
        </row>
        <row r="8807">
          <cell r="A8807" t="str">
            <v>DXRCTKZHS03</v>
          </cell>
          <cell r="B8807" t="str">
            <v>灯芯绒床头靠枕中号</v>
          </cell>
          <cell r="C8807" t="str">
            <v>DXRCTKZHS03-灯芯绒床头靠枕</v>
          </cell>
          <cell r="D8807" t="str">
            <v>居家布艺</v>
          </cell>
          <cell r="E8807" t="str">
            <v>是</v>
          </cell>
          <cell r="F8807" t="str">
            <v/>
          </cell>
          <cell r="G8807" t="str">
            <v>中号：85*58*40</v>
          </cell>
          <cell r="H8807" t="str">
            <v/>
          </cell>
          <cell r="I8807" t="str">
            <v/>
          </cell>
          <cell r="J8807" t="str">
            <v>件</v>
          </cell>
          <cell r="K8807" t="str">
            <v/>
          </cell>
          <cell r="L8807" t="str">
            <v/>
          </cell>
          <cell r="M8807" t="str">
            <v>132.00</v>
          </cell>
        </row>
        <row r="8808">
          <cell r="A8808" t="str">
            <v>DXRCTKZHS04</v>
          </cell>
          <cell r="B8808" t="str">
            <v>灯芯绒床头靠枕大号</v>
          </cell>
          <cell r="C8808" t="str">
            <v>DXRCTKZHS04-灯芯绒床头靠枕</v>
          </cell>
          <cell r="D8808" t="str">
            <v>居家布艺</v>
          </cell>
          <cell r="E8808" t="str">
            <v>是</v>
          </cell>
          <cell r="F8808" t="str">
            <v/>
          </cell>
          <cell r="G8808" t="str">
            <v>大号：85*70*45</v>
          </cell>
          <cell r="H8808" t="str">
            <v/>
          </cell>
          <cell r="I8808" t="str">
            <v/>
          </cell>
          <cell r="J8808" t="str">
            <v>件</v>
          </cell>
          <cell r="K8808" t="str">
            <v/>
          </cell>
          <cell r="L8808" t="str">
            <v/>
          </cell>
          <cell r="M8808" t="str">
            <v>145.00</v>
          </cell>
        </row>
        <row r="8809">
          <cell r="A8809" t="str">
            <v>DXRCTKZLS11</v>
          </cell>
          <cell r="B8809" t="str">
            <v>灯芯绒床头靠枕小号</v>
          </cell>
          <cell r="C8809" t="str">
            <v>DXRCTKZLS11-灯芯绒床头靠枕</v>
          </cell>
          <cell r="D8809" t="str">
            <v>居家布艺</v>
          </cell>
          <cell r="E8809" t="str">
            <v>是</v>
          </cell>
          <cell r="F8809" t="str">
            <v/>
          </cell>
          <cell r="G8809" t="str">
            <v>小号：80*55*35</v>
          </cell>
          <cell r="H8809" t="str">
            <v/>
          </cell>
          <cell r="I8809" t="str">
            <v/>
          </cell>
          <cell r="J8809" t="str">
            <v>件</v>
          </cell>
          <cell r="K8809" t="str">
            <v/>
          </cell>
          <cell r="L8809" t="str">
            <v/>
          </cell>
          <cell r="M8809" t="str">
            <v>127.00</v>
          </cell>
        </row>
        <row r="8810">
          <cell r="A8810" t="str">
            <v>DXRCTKZLS05</v>
          </cell>
          <cell r="B8810" t="str">
            <v>灯芯绒床头靠枕中号</v>
          </cell>
          <cell r="C8810" t="str">
            <v>DXRCTKZLS05-灯芯绒床头靠枕</v>
          </cell>
          <cell r="D8810" t="str">
            <v>居家布艺</v>
          </cell>
          <cell r="E8810" t="str">
            <v>是</v>
          </cell>
          <cell r="F8810" t="str">
            <v/>
          </cell>
          <cell r="G8810" t="str">
            <v>中号：85*58*40</v>
          </cell>
          <cell r="H8810" t="str">
            <v/>
          </cell>
          <cell r="I8810" t="str">
            <v/>
          </cell>
          <cell r="J8810" t="str">
            <v>件</v>
          </cell>
          <cell r="K8810" t="str">
            <v/>
          </cell>
          <cell r="L8810" t="str">
            <v/>
          </cell>
          <cell r="M8810" t="str">
            <v>132.00</v>
          </cell>
        </row>
        <row r="8811">
          <cell r="A8811" t="str">
            <v>DXRCTKZLS06</v>
          </cell>
          <cell r="B8811" t="str">
            <v>灯芯绒床头靠枕大号</v>
          </cell>
          <cell r="C8811" t="str">
            <v>DXRCTKZLS06-灯芯绒床头靠枕</v>
          </cell>
          <cell r="D8811" t="str">
            <v>居家布艺</v>
          </cell>
          <cell r="E8811" t="str">
            <v>是</v>
          </cell>
          <cell r="F8811" t="str">
            <v/>
          </cell>
          <cell r="G8811" t="str">
            <v>大号：85*70*45</v>
          </cell>
          <cell r="H8811" t="str">
            <v/>
          </cell>
          <cell r="I8811" t="str">
            <v/>
          </cell>
          <cell r="J8811" t="str">
            <v>件</v>
          </cell>
          <cell r="K8811" t="str">
            <v/>
          </cell>
          <cell r="L8811" t="str">
            <v/>
          </cell>
          <cell r="M8811" t="str">
            <v>145.00</v>
          </cell>
        </row>
        <row r="8812">
          <cell r="A8812" t="str">
            <v>DXRCTKZJH12</v>
          </cell>
          <cell r="B8812" t="str">
            <v>灯芯绒床头靠枕小号</v>
          </cell>
          <cell r="C8812" t="str">
            <v>DXRCTKZJH12-灯芯绒床头靠枕</v>
          </cell>
          <cell r="D8812" t="str">
            <v>居家布艺</v>
          </cell>
          <cell r="E8812" t="str">
            <v>是</v>
          </cell>
          <cell r="F8812" t="str">
            <v/>
          </cell>
          <cell r="G8812" t="str">
            <v>小号：80*55*35</v>
          </cell>
          <cell r="H8812" t="str">
            <v/>
          </cell>
          <cell r="I8812" t="str">
            <v/>
          </cell>
          <cell r="J8812" t="str">
            <v>件</v>
          </cell>
          <cell r="K8812" t="str">
            <v/>
          </cell>
          <cell r="L8812" t="str">
            <v/>
          </cell>
          <cell r="M8812" t="str">
            <v>127.00</v>
          </cell>
        </row>
        <row r="8813">
          <cell r="A8813" t="str">
            <v>DXRCTKZJH07</v>
          </cell>
          <cell r="B8813" t="str">
            <v>灯芯绒床头靠枕中号</v>
          </cell>
          <cell r="C8813" t="str">
            <v>DXRCTKZJH07-灯芯绒床头靠枕</v>
          </cell>
          <cell r="D8813" t="str">
            <v>居家布艺</v>
          </cell>
          <cell r="E8813" t="str">
            <v>是</v>
          </cell>
          <cell r="F8813" t="str">
            <v/>
          </cell>
          <cell r="G8813" t="str">
            <v>中号：85*58*40</v>
          </cell>
          <cell r="H8813" t="str">
            <v/>
          </cell>
          <cell r="I8813" t="str">
            <v/>
          </cell>
          <cell r="J8813" t="str">
            <v>件</v>
          </cell>
          <cell r="K8813" t="str">
            <v/>
          </cell>
          <cell r="L8813" t="str">
            <v/>
          </cell>
          <cell r="M8813" t="str">
            <v>132.00</v>
          </cell>
        </row>
        <row r="8814">
          <cell r="A8814" t="str">
            <v>DXRCTKZJH08</v>
          </cell>
          <cell r="B8814" t="str">
            <v>灯芯绒床头靠枕大号</v>
          </cell>
          <cell r="C8814" t="str">
            <v>DXRCTKZJH08-灯芯绒床头靠枕</v>
          </cell>
          <cell r="D8814" t="str">
            <v>居家布艺</v>
          </cell>
          <cell r="E8814" t="str">
            <v>是</v>
          </cell>
          <cell r="F8814" t="str">
            <v/>
          </cell>
          <cell r="G8814" t="str">
            <v>大号：85*70*45</v>
          </cell>
          <cell r="H8814" t="str">
            <v/>
          </cell>
          <cell r="I8814" t="str">
            <v/>
          </cell>
          <cell r="J8814" t="str">
            <v>件</v>
          </cell>
          <cell r="K8814" t="str">
            <v/>
          </cell>
          <cell r="L8814" t="str">
            <v/>
          </cell>
          <cell r="M8814" t="str">
            <v>145.00</v>
          </cell>
        </row>
        <row r="8815">
          <cell r="A8815" t="str">
            <v>CTHSBSZZS01</v>
          </cell>
          <cell r="B8815" t="str">
            <v>长条哄睡抱睡枕基础款</v>
          </cell>
          <cell r="C8815" t="str">
            <v>CTHSBSZZS01-长条哄睡抱睡枕</v>
          </cell>
          <cell r="D8815" t="str">
            <v>居家布艺</v>
          </cell>
          <cell r="E8815" t="str">
            <v>是</v>
          </cell>
          <cell r="F8815" t="str">
            <v/>
          </cell>
          <cell r="G8815" t="str">
            <v>基础款120*35*15</v>
          </cell>
          <cell r="H8815" t="str">
            <v/>
          </cell>
          <cell r="I8815" t="str">
            <v/>
          </cell>
          <cell r="J8815" t="str">
            <v>件</v>
          </cell>
          <cell r="K8815" t="str">
            <v/>
          </cell>
          <cell r="L8815" t="str">
            <v/>
          </cell>
          <cell r="M8815" t="str">
            <v>90.00</v>
          </cell>
        </row>
        <row r="8816">
          <cell r="A8816" t="str">
            <v>CTHSBSZZS02</v>
          </cell>
          <cell r="B8816" t="str">
            <v>长条哄睡抱睡枕遥控拍打款</v>
          </cell>
          <cell r="C8816" t="str">
            <v>CTHSBSZZS02-长条哄睡抱睡枕</v>
          </cell>
          <cell r="D8816" t="str">
            <v>居家布艺</v>
          </cell>
          <cell r="E8816" t="str">
            <v>是</v>
          </cell>
          <cell r="F8816" t="str">
            <v/>
          </cell>
          <cell r="G8816" t="str">
            <v>遥控拍打款120*35*15</v>
          </cell>
          <cell r="H8816" t="str">
            <v/>
          </cell>
          <cell r="I8816" t="str">
            <v/>
          </cell>
          <cell r="J8816" t="str">
            <v>件</v>
          </cell>
          <cell r="K8816" t="str">
            <v/>
          </cell>
          <cell r="L8816" t="str">
            <v/>
          </cell>
          <cell r="M8816" t="str">
            <v>114.00</v>
          </cell>
        </row>
        <row r="8817">
          <cell r="A8817" t="str">
            <v>CTHSBSZZS03</v>
          </cell>
          <cell r="B8817" t="str">
            <v>长条哄睡抱睡枕热敷遥控拍打款</v>
          </cell>
          <cell r="C8817" t="str">
            <v>CTHSBSZZS03-长条哄睡抱睡枕</v>
          </cell>
          <cell r="D8817" t="str">
            <v>居家布艺</v>
          </cell>
          <cell r="E8817" t="str">
            <v>是</v>
          </cell>
          <cell r="F8817" t="str">
            <v/>
          </cell>
          <cell r="G8817" t="str">
            <v>热敷遥控拍打款120*35*15</v>
          </cell>
          <cell r="H8817" t="str">
            <v/>
          </cell>
          <cell r="I8817" t="str">
            <v/>
          </cell>
          <cell r="J8817" t="str">
            <v>件</v>
          </cell>
          <cell r="K8817" t="str">
            <v/>
          </cell>
          <cell r="L8817" t="str">
            <v/>
          </cell>
          <cell r="M8817" t="str">
            <v>143.00</v>
          </cell>
        </row>
        <row r="8818">
          <cell r="A8818" t="str">
            <v>CTHSBSZHS04</v>
          </cell>
          <cell r="B8818" t="str">
            <v>长条哄睡抱睡枕基础款</v>
          </cell>
          <cell r="C8818" t="str">
            <v>CTHSBSZHS04-长条哄睡抱睡枕</v>
          </cell>
          <cell r="D8818" t="str">
            <v>居家布艺</v>
          </cell>
          <cell r="E8818" t="str">
            <v>是</v>
          </cell>
          <cell r="F8818" t="str">
            <v/>
          </cell>
          <cell r="G8818" t="str">
            <v>基础款120*35*15</v>
          </cell>
          <cell r="H8818" t="str">
            <v/>
          </cell>
          <cell r="I8818" t="str">
            <v/>
          </cell>
          <cell r="J8818" t="str">
            <v>件</v>
          </cell>
          <cell r="K8818" t="str">
            <v/>
          </cell>
          <cell r="L8818" t="str">
            <v/>
          </cell>
          <cell r="M8818" t="str">
            <v>90.00</v>
          </cell>
        </row>
        <row r="8819">
          <cell r="A8819" t="str">
            <v>CTHSBSZHS05</v>
          </cell>
          <cell r="B8819" t="str">
            <v>长条哄睡抱睡枕遥控拍打款</v>
          </cell>
          <cell r="C8819" t="str">
            <v>CTHSBSZHS05-长条哄睡抱睡枕</v>
          </cell>
          <cell r="D8819" t="str">
            <v>居家布艺</v>
          </cell>
          <cell r="E8819" t="str">
            <v>是</v>
          </cell>
          <cell r="F8819" t="str">
            <v/>
          </cell>
          <cell r="G8819" t="str">
            <v>遥控拍打款120*35*15</v>
          </cell>
          <cell r="H8819" t="str">
            <v/>
          </cell>
          <cell r="I8819" t="str">
            <v/>
          </cell>
          <cell r="J8819" t="str">
            <v>件</v>
          </cell>
          <cell r="K8819" t="str">
            <v/>
          </cell>
          <cell r="L8819" t="str">
            <v/>
          </cell>
          <cell r="M8819" t="str">
            <v>114.00</v>
          </cell>
        </row>
        <row r="8820">
          <cell r="A8820" t="str">
            <v>CTHSBSZHS06</v>
          </cell>
          <cell r="B8820" t="str">
            <v>长条哄睡抱睡枕热敷遥控拍打款</v>
          </cell>
          <cell r="C8820" t="str">
            <v>CTHSBSZHS06-长条哄睡抱睡枕</v>
          </cell>
          <cell r="D8820" t="str">
            <v>居家布艺</v>
          </cell>
          <cell r="E8820" t="str">
            <v>是</v>
          </cell>
          <cell r="F8820" t="str">
            <v/>
          </cell>
          <cell r="G8820" t="str">
            <v>热敷遥控拍打款120*35*15</v>
          </cell>
          <cell r="H8820" t="str">
            <v/>
          </cell>
          <cell r="I8820" t="str">
            <v/>
          </cell>
          <cell r="J8820" t="str">
            <v>件</v>
          </cell>
          <cell r="K8820" t="str">
            <v/>
          </cell>
          <cell r="L8820" t="str">
            <v/>
          </cell>
          <cell r="M8820" t="str">
            <v>143.00</v>
          </cell>
        </row>
        <row r="8821">
          <cell r="A8821" t="str">
            <v>CTHSBSZLS07</v>
          </cell>
          <cell r="B8821" t="str">
            <v>长条哄睡抱睡枕基础款</v>
          </cell>
          <cell r="C8821" t="str">
            <v>CTHSBSZLS07-长条哄睡抱睡枕</v>
          </cell>
          <cell r="D8821" t="str">
            <v>居家布艺</v>
          </cell>
          <cell r="E8821" t="str">
            <v>是</v>
          </cell>
          <cell r="F8821" t="str">
            <v/>
          </cell>
          <cell r="G8821" t="str">
            <v>基础款120*35*15</v>
          </cell>
          <cell r="H8821" t="str">
            <v/>
          </cell>
          <cell r="I8821" t="str">
            <v/>
          </cell>
          <cell r="J8821" t="str">
            <v>件</v>
          </cell>
          <cell r="K8821" t="str">
            <v/>
          </cell>
          <cell r="L8821" t="str">
            <v/>
          </cell>
          <cell r="M8821" t="str">
            <v>90.00</v>
          </cell>
        </row>
        <row r="8822">
          <cell r="A8822" t="str">
            <v>CTHSBSZLS08</v>
          </cell>
          <cell r="B8822" t="str">
            <v>长条哄睡抱睡枕遥控拍打款</v>
          </cell>
          <cell r="C8822" t="str">
            <v>CTHSBSZLS08-长条哄睡抱睡枕</v>
          </cell>
          <cell r="D8822" t="str">
            <v>居家布艺</v>
          </cell>
          <cell r="E8822" t="str">
            <v>是</v>
          </cell>
          <cell r="F8822" t="str">
            <v/>
          </cell>
          <cell r="G8822" t="str">
            <v>遥控拍打款120*35*15</v>
          </cell>
          <cell r="H8822" t="str">
            <v/>
          </cell>
          <cell r="I8822" t="str">
            <v/>
          </cell>
          <cell r="J8822" t="str">
            <v>件</v>
          </cell>
          <cell r="K8822" t="str">
            <v/>
          </cell>
          <cell r="L8822" t="str">
            <v/>
          </cell>
          <cell r="M8822" t="str">
            <v>114.00</v>
          </cell>
        </row>
        <row r="8823">
          <cell r="A8823" t="str">
            <v>CTHSBSZLS09</v>
          </cell>
          <cell r="B8823" t="str">
            <v>长条哄睡抱睡枕热敷遥控拍打款</v>
          </cell>
          <cell r="C8823" t="str">
            <v>CTHSBSZLS09-长条哄睡抱睡枕</v>
          </cell>
          <cell r="D8823" t="str">
            <v>居家布艺</v>
          </cell>
          <cell r="E8823" t="str">
            <v>是</v>
          </cell>
          <cell r="F8823" t="str">
            <v/>
          </cell>
          <cell r="G8823" t="str">
            <v>热敷遥控拍打款120*35*15</v>
          </cell>
          <cell r="H8823" t="str">
            <v/>
          </cell>
          <cell r="I8823" t="str">
            <v/>
          </cell>
          <cell r="J8823" t="str">
            <v>件</v>
          </cell>
          <cell r="K8823" t="str">
            <v/>
          </cell>
          <cell r="L8823" t="str">
            <v/>
          </cell>
          <cell r="M8823" t="str">
            <v>143.00</v>
          </cell>
        </row>
        <row r="8824">
          <cell r="A8824" t="str">
            <v>CTHSBSZTWK10</v>
          </cell>
          <cell r="B8824" t="str">
            <v>长条哄睡抱睡枕基础款</v>
          </cell>
          <cell r="C8824" t="str">
            <v>CTHSBSZTWK10-长条哄睡抱睡枕</v>
          </cell>
          <cell r="D8824" t="str">
            <v>居家布艺</v>
          </cell>
          <cell r="E8824" t="str">
            <v>是</v>
          </cell>
          <cell r="F8824" t="str">
            <v/>
          </cell>
          <cell r="G8824" t="str">
            <v>基础款120*35*15</v>
          </cell>
          <cell r="H8824" t="str">
            <v/>
          </cell>
          <cell r="I8824" t="str">
            <v/>
          </cell>
          <cell r="J8824" t="str">
            <v>件</v>
          </cell>
          <cell r="K8824" t="str">
            <v/>
          </cell>
          <cell r="L8824" t="str">
            <v/>
          </cell>
          <cell r="M8824" t="str">
            <v>90.00</v>
          </cell>
        </row>
        <row r="8825">
          <cell r="A8825" t="str">
            <v>CTHSBSZTWK11</v>
          </cell>
          <cell r="B8825" t="str">
            <v>长条哄睡抱睡枕遥控拍打款</v>
          </cell>
          <cell r="C8825" t="str">
            <v>CTHSBSZTWK11-长条哄睡抱睡枕</v>
          </cell>
          <cell r="D8825" t="str">
            <v>居家布艺</v>
          </cell>
          <cell r="E8825" t="str">
            <v>是</v>
          </cell>
          <cell r="F8825" t="str">
            <v/>
          </cell>
          <cell r="G8825" t="str">
            <v>遥控拍打款120*35*15</v>
          </cell>
          <cell r="H8825" t="str">
            <v/>
          </cell>
          <cell r="I8825" t="str">
            <v/>
          </cell>
          <cell r="J8825" t="str">
            <v>件</v>
          </cell>
          <cell r="K8825" t="str">
            <v/>
          </cell>
          <cell r="L8825" t="str">
            <v/>
          </cell>
          <cell r="M8825" t="str">
            <v>114.00</v>
          </cell>
        </row>
        <row r="8826">
          <cell r="A8826" t="str">
            <v>CTHSBSZTWK12</v>
          </cell>
          <cell r="B8826" t="str">
            <v>长条哄睡抱睡枕热敷遥控拍打款</v>
          </cell>
          <cell r="C8826" t="str">
            <v>CTHSBSZTWK12-长条哄睡抱睡枕</v>
          </cell>
          <cell r="D8826" t="str">
            <v>居家布艺</v>
          </cell>
          <cell r="E8826" t="str">
            <v>是</v>
          </cell>
          <cell r="F8826" t="str">
            <v/>
          </cell>
          <cell r="G8826" t="str">
            <v>热敷遥控拍打款120*35*15</v>
          </cell>
          <cell r="H8826" t="str">
            <v/>
          </cell>
          <cell r="I8826" t="str">
            <v/>
          </cell>
          <cell r="J8826" t="str">
            <v>件</v>
          </cell>
          <cell r="K8826" t="str">
            <v/>
          </cell>
          <cell r="L8826" t="str">
            <v/>
          </cell>
          <cell r="M8826" t="str">
            <v>143.00</v>
          </cell>
        </row>
        <row r="8827">
          <cell r="A8827" t="str">
            <v>JYCTKZKQS01</v>
          </cell>
          <cell r="B8827" t="str">
            <v>脊悦床头靠枕小号</v>
          </cell>
          <cell r="C8827" t="str">
            <v>JYCTKZKQS01-脊悦床头靠枕</v>
          </cell>
          <cell r="D8827" t="str">
            <v>居家布艺</v>
          </cell>
          <cell r="E8827" t="str">
            <v>是</v>
          </cell>
          <cell r="F8827" t="str">
            <v/>
          </cell>
          <cell r="G8827" t="str">
            <v>小号：75*35*55</v>
          </cell>
          <cell r="H8827" t="str">
            <v/>
          </cell>
          <cell r="I8827" t="str">
            <v/>
          </cell>
          <cell r="J8827" t="str">
            <v>件</v>
          </cell>
          <cell r="K8827" t="str">
            <v/>
          </cell>
          <cell r="L8827" t="str">
            <v/>
          </cell>
          <cell r="M8827" t="str">
            <v>53.00</v>
          </cell>
        </row>
        <row r="8828">
          <cell r="A8828" t="str">
            <v>JYCTKZKQS02</v>
          </cell>
          <cell r="B8828" t="str">
            <v>脊悦床头靠枕中号</v>
          </cell>
          <cell r="C8828" t="str">
            <v>JYCTKZKQS02-脊悦床头靠枕</v>
          </cell>
          <cell r="D8828" t="str">
            <v>居家布艺</v>
          </cell>
          <cell r="E8828" t="str">
            <v>是</v>
          </cell>
          <cell r="F8828" t="str">
            <v/>
          </cell>
          <cell r="G8828" t="str">
            <v>中号：80*35*62</v>
          </cell>
          <cell r="H8828" t="str">
            <v/>
          </cell>
          <cell r="I8828" t="str">
            <v/>
          </cell>
          <cell r="J8828" t="str">
            <v>件</v>
          </cell>
          <cell r="K8828" t="str">
            <v/>
          </cell>
          <cell r="L8828" t="str">
            <v/>
          </cell>
          <cell r="M8828" t="str">
            <v>57.00</v>
          </cell>
        </row>
        <row r="8829">
          <cell r="A8829" t="str">
            <v>JYCTKZKQS03</v>
          </cell>
          <cell r="B8829" t="str">
            <v>脊悦床头靠枕大号</v>
          </cell>
          <cell r="C8829" t="str">
            <v>JYCTKZKQS03-脊悦床头靠枕</v>
          </cell>
          <cell r="D8829" t="str">
            <v>居家布艺</v>
          </cell>
          <cell r="E8829" t="str">
            <v>是</v>
          </cell>
          <cell r="F8829" t="str">
            <v/>
          </cell>
          <cell r="G8829" t="str">
            <v>大号：84*36*70</v>
          </cell>
          <cell r="H8829" t="str">
            <v/>
          </cell>
          <cell r="I8829" t="str">
            <v/>
          </cell>
          <cell r="J8829" t="str">
            <v>件</v>
          </cell>
          <cell r="K8829" t="str">
            <v/>
          </cell>
          <cell r="L8829" t="str">
            <v/>
          </cell>
          <cell r="M8829" t="str">
            <v>62.00</v>
          </cell>
        </row>
        <row r="8830">
          <cell r="A8830" t="str">
            <v>JYCTKZSCL04</v>
          </cell>
          <cell r="B8830" t="str">
            <v>脊悦床头靠枕小号</v>
          </cell>
          <cell r="C8830" t="str">
            <v>JYCTKZSCL04-脊悦床头靠枕</v>
          </cell>
          <cell r="D8830" t="str">
            <v>居家布艺</v>
          </cell>
          <cell r="E8830" t="str">
            <v>是</v>
          </cell>
          <cell r="F8830" t="str">
            <v/>
          </cell>
          <cell r="G8830" t="str">
            <v>小号：75*35*55</v>
          </cell>
          <cell r="H8830" t="str">
            <v/>
          </cell>
          <cell r="I8830" t="str">
            <v/>
          </cell>
          <cell r="J8830" t="str">
            <v>件</v>
          </cell>
          <cell r="K8830" t="str">
            <v/>
          </cell>
          <cell r="L8830" t="str">
            <v/>
          </cell>
          <cell r="M8830" t="str">
            <v>53.00</v>
          </cell>
        </row>
        <row r="8831">
          <cell r="A8831" t="str">
            <v>JYCTKZSCL05</v>
          </cell>
          <cell r="B8831" t="str">
            <v>脊悦床头靠枕中号</v>
          </cell>
          <cell r="C8831" t="str">
            <v>JYCTKZSCL05-脊悦床头靠枕</v>
          </cell>
          <cell r="D8831" t="str">
            <v>居家布艺</v>
          </cell>
          <cell r="E8831" t="str">
            <v>是</v>
          </cell>
          <cell r="F8831" t="str">
            <v/>
          </cell>
          <cell r="G8831" t="str">
            <v>中号：80*35*62</v>
          </cell>
          <cell r="H8831" t="str">
            <v/>
          </cell>
          <cell r="I8831" t="str">
            <v/>
          </cell>
          <cell r="J8831" t="str">
            <v>件</v>
          </cell>
          <cell r="K8831" t="str">
            <v/>
          </cell>
          <cell r="L8831" t="str">
            <v/>
          </cell>
          <cell r="M8831" t="str">
            <v>57.00</v>
          </cell>
        </row>
        <row r="8832">
          <cell r="A8832" t="str">
            <v>JYCTKZSCL06</v>
          </cell>
          <cell r="B8832" t="str">
            <v>脊悦床头靠枕大号</v>
          </cell>
          <cell r="C8832" t="str">
            <v>JYCTKZSCL06-脊悦床头靠枕</v>
          </cell>
          <cell r="D8832" t="str">
            <v>居家布艺</v>
          </cell>
          <cell r="E8832" t="str">
            <v>是</v>
          </cell>
          <cell r="F8832" t="str">
            <v/>
          </cell>
          <cell r="G8832" t="str">
            <v>大号：84*36*70</v>
          </cell>
          <cell r="H8832" t="str">
            <v/>
          </cell>
          <cell r="I8832" t="str">
            <v/>
          </cell>
          <cell r="J8832" t="str">
            <v>件</v>
          </cell>
          <cell r="K8832" t="str">
            <v/>
          </cell>
          <cell r="L8832" t="str">
            <v/>
          </cell>
          <cell r="M8832" t="str">
            <v>62.00</v>
          </cell>
        </row>
        <row r="8833">
          <cell r="A8833" t="str">
            <v>BOJYSFKDH01</v>
          </cell>
          <cell r="B8833" t="str">
            <v>北欧简约沙发靠垫小号</v>
          </cell>
          <cell r="C8833" t="str">
            <v>BOJYSFKDH01-北欧简约沙发靠垫</v>
          </cell>
          <cell r="D8833" t="str">
            <v>居家布艺</v>
          </cell>
          <cell r="E8833" t="str">
            <v>是</v>
          </cell>
          <cell r="F8833" t="str">
            <v/>
          </cell>
          <cell r="G8833" t="str">
            <v>小号：45*45</v>
          </cell>
          <cell r="H8833" t="str">
            <v/>
          </cell>
          <cell r="I8833" t="str">
            <v/>
          </cell>
          <cell r="J8833" t="str">
            <v>件</v>
          </cell>
          <cell r="K8833" t="str">
            <v/>
          </cell>
          <cell r="L8833" t="str">
            <v/>
          </cell>
          <cell r="M8833" t="str">
            <v>35.00</v>
          </cell>
        </row>
        <row r="8834">
          <cell r="A8834" t="str">
            <v>BOJYSFKDH02</v>
          </cell>
          <cell r="B8834" t="str">
            <v>北欧简约沙发靠垫大号</v>
          </cell>
          <cell r="C8834" t="str">
            <v>BOJYSFKDH02-北欧简约沙发靠垫</v>
          </cell>
          <cell r="D8834" t="str">
            <v>居家布艺</v>
          </cell>
          <cell r="E8834" t="str">
            <v>是</v>
          </cell>
          <cell r="F8834" t="str">
            <v/>
          </cell>
          <cell r="G8834" t="str">
            <v>大号：60*50</v>
          </cell>
          <cell r="H8834" t="str">
            <v/>
          </cell>
          <cell r="I8834" t="str">
            <v/>
          </cell>
          <cell r="J8834" t="str">
            <v>件</v>
          </cell>
          <cell r="K8834" t="str">
            <v/>
          </cell>
          <cell r="L8834" t="str">
            <v/>
          </cell>
          <cell r="M8834" t="str">
            <v>49.00</v>
          </cell>
        </row>
        <row r="8835">
          <cell r="A8835" t="str">
            <v>BOJYSFKDL03</v>
          </cell>
          <cell r="B8835" t="str">
            <v>北欧简约沙发靠垫小号</v>
          </cell>
          <cell r="C8835" t="str">
            <v>BOJYSFKDL03-北欧简约沙发靠垫</v>
          </cell>
          <cell r="D8835" t="str">
            <v>居家布艺</v>
          </cell>
          <cell r="E8835" t="str">
            <v>是</v>
          </cell>
          <cell r="F8835" t="str">
            <v/>
          </cell>
          <cell r="G8835" t="str">
            <v>小号：45*45</v>
          </cell>
          <cell r="H8835" t="str">
            <v/>
          </cell>
          <cell r="I8835" t="str">
            <v/>
          </cell>
          <cell r="J8835" t="str">
            <v>件</v>
          </cell>
          <cell r="K8835" t="str">
            <v/>
          </cell>
          <cell r="L8835" t="str">
            <v/>
          </cell>
          <cell r="M8835" t="str">
            <v>35.00</v>
          </cell>
        </row>
        <row r="8836">
          <cell r="A8836" t="str">
            <v>BOJYSFKDL04</v>
          </cell>
          <cell r="B8836" t="str">
            <v>北欧简约沙发靠垫大号</v>
          </cell>
          <cell r="C8836" t="str">
            <v>BOJYSFKDL04-北欧简约沙发靠垫</v>
          </cell>
          <cell r="D8836" t="str">
            <v>居家布艺</v>
          </cell>
          <cell r="E8836" t="str">
            <v>是</v>
          </cell>
          <cell r="F8836" t="str">
            <v/>
          </cell>
          <cell r="G8836" t="str">
            <v>大号：60*50</v>
          </cell>
          <cell r="H8836" t="str">
            <v/>
          </cell>
          <cell r="I8836" t="str">
            <v/>
          </cell>
          <cell r="J8836" t="str">
            <v>件</v>
          </cell>
          <cell r="K8836" t="str">
            <v/>
          </cell>
          <cell r="L8836" t="str">
            <v/>
          </cell>
          <cell r="M8836" t="str">
            <v>49.00</v>
          </cell>
        </row>
        <row r="8837">
          <cell r="A8837" t="str">
            <v>CTYZBZKQ01</v>
          </cell>
          <cell r="B8837" t="str">
            <v>长条圆柱抱枕大号</v>
          </cell>
          <cell r="C8837" t="str">
            <v>CTYZBZKQ01-长条圆柱抱枕</v>
          </cell>
          <cell r="D8837" t="str">
            <v>居家布艺</v>
          </cell>
          <cell r="E8837" t="str">
            <v>是</v>
          </cell>
          <cell r="F8837" t="str">
            <v/>
          </cell>
          <cell r="G8837" t="str">
            <v>大号：150*19</v>
          </cell>
          <cell r="H8837" t="str">
            <v/>
          </cell>
          <cell r="I8837" t="str">
            <v/>
          </cell>
          <cell r="J8837" t="str">
            <v>件</v>
          </cell>
          <cell r="K8837" t="str">
            <v/>
          </cell>
          <cell r="L8837" t="str">
            <v/>
          </cell>
          <cell r="M8837" t="str">
            <v>52.00</v>
          </cell>
        </row>
        <row r="8838">
          <cell r="A8838" t="str">
            <v>CTYZBZKQ02</v>
          </cell>
          <cell r="B8838" t="str">
            <v>长条圆柱抱枕中号</v>
          </cell>
          <cell r="C8838" t="str">
            <v>CTYZBZKQ02-长条圆柱抱枕</v>
          </cell>
          <cell r="D8838" t="str">
            <v>居家布艺</v>
          </cell>
          <cell r="E8838" t="str">
            <v>是</v>
          </cell>
          <cell r="F8838" t="str">
            <v/>
          </cell>
          <cell r="G8838" t="str">
            <v>中号：120*18</v>
          </cell>
          <cell r="H8838" t="str">
            <v/>
          </cell>
          <cell r="I8838" t="str">
            <v/>
          </cell>
          <cell r="J8838" t="str">
            <v>件</v>
          </cell>
          <cell r="K8838" t="str">
            <v/>
          </cell>
          <cell r="L8838" t="str">
            <v/>
          </cell>
          <cell r="M8838" t="str">
            <v>42.00</v>
          </cell>
        </row>
        <row r="8839">
          <cell r="A8839" t="str">
            <v>CTYZBZKQ03</v>
          </cell>
          <cell r="B8839" t="str">
            <v>长条圆柱抱枕小号</v>
          </cell>
          <cell r="C8839" t="str">
            <v>CTYZBZKQ03-长条圆柱抱枕</v>
          </cell>
          <cell r="D8839" t="str">
            <v>居家布艺</v>
          </cell>
          <cell r="E8839" t="str">
            <v>是</v>
          </cell>
          <cell r="F8839" t="str">
            <v/>
          </cell>
          <cell r="G8839" t="str">
            <v>小号：100*16</v>
          </cell>
          <cell r="H8839" t="str">
            <v/>
          </cell>
          <cell r="I8839" t="str">
            <v/>
          </cell>
          <cell r="J8839" t="str">
            <v>件</v>
          </cell>
          <cell r="K8839" t="str">
            <v/>
          </cell>
          <cell r="L8839" t="str">
            <v/>
          </cell>
          <cell r="M8839" t="str">
            <v>35.00</v>
          </cell>
        </row>
        <row r="8840">
          <cell r="A8840" t="str">
            <v>CTYZBZNK04</v>
          </cell>
          <cell r="B8840" t="str">
            <v>长条圆柱抱枕大号</v>
          </cell>
          <cell r="C8840" t="str">
            <v>CTYZBZNK04-长条圆柱抱枕</v>
          </cell>
          <cell r="D8840" t="str">
            <v>居家布艺</v>
          </cell>
          <cell r="E8840" t="str">
            <v>是</v>
          </cell>
          <cell r="F8840" t="str">
            <v/>
          </cell>
          <cell r="G8840" t="str">
            <v>大号：150*19</v>
          </cell>
          <cell r="H8840" t="str">
            <v/>
          </cell>
          <cell r="I8840" t="str">
            <v/>
          </cell>
          <cell r="J8840" t="str">
            <v>件</v>
          </cell>
          <cell r="K8840" t="str">
            <v/>
          </cell>
          <cell r="L8840" t="str">
            <v/>
          </cell>
          <cell r="M8840" t="str">
            <v>52.00</v>
          </cell>
        </row>
        <row r="8841">
          <cell r="A8841" t="str">
            <v>CTYZBZNK05</v>
          </cell>
          <cell r="B8841" t="str">
            <v>长条圆柱抱枕中号</v>
          </cell>
          <cell r="C8841" t="str">
            <v>CTYZBZNK05-长条圆柱抱枕</v>
          </cell>
          <cell r="D8841" t="str">
            <v>居家布艺</v>
          </cell>
          <cell r="E8841" t="str">
            <v>是</v>
          </cell>
          <cell r="F8841" t="str">
            <v/>
          </cell>
          <cell r="G8841" t="str">
            <v>中号：120*18</v>
          </cell>
          <cell r="H8841" t="str">
            <v/>
          </cell>
          <cell r="I8841" t="str">
            <v/>
          </cell>
          <cell r="J8841" t="str">
            <v>件</v>
          </cell>
          <cell r="K8841" t="str">
            <v/>
          </cell>
          <cell r="L8841" t="str">
            <v/>
          </cell>
          <cell r="M8841" t="str">
            <v>42.00</v>
          </cell>
        </row>
        <row r="8842">
          <cell r="A8842" t="str">
            <v>CTYZBZNK06</v>
          </cell>
          <cell r="B8842" t="str">
            <v>长条圆柱抱枕小号</v>
          </cell>
          <cell r="C8842" t="str">
            <v>CTYZBZNK06-长条圆柱抱枕</v>
          </cell>
          <cell r="D8842" t="str">
            <v>居家布艺</v>
          </cell>
          <cell r="E8842" t="str">
            <v>是</v>
          </cell>
          <cell r="F8842" t="str">
            <v/>
          </cell>
          <cell r="G8842" t="str">
            <v>小号：100*16</v>
          </cell>
          <cell r="H8842" t="str">
            <v/>
          </cell>
          <cell r="I8842" t="str">
            <v/>
          </cell>
          <cell r="J8842" t="str">
            <v>件</v>
          </cell>
          <cell r="K8842" t="str">
            <v/>
          </cell>
          <cell r="L8842" t="str">
            <v/>
          </cell>
          <cell r="M8842" t="str">
            <v>35.00</v>
          </cell>
        </row>
        <row r="8843">
          <cell r="A8843" t="str">
            <v>CTYZBZTH07</v>
          </cell>
          <cell r="B8843" t="str">
            <v>长条圆柱抱枕大号</v>
          </cell>
          <cell r="C8843" t="str">
            <v>CTYZBZTH07-长条圆柱抱枕</v>
          </cell>
          <cell r="D8843" t="str">
            <v>居家布艺</v>
          </cell>
          <cell r="E8843" t="str">
            <v>是</v>
          </cell>
          <cell r="F8843" t="str">
            <v/>
          </cell>
          <cell r="G8843" t="str">
            <v>大号：150*19</v>
          </cell>
          <cell r="H8843" t="str">
            <v/>
          </cell>
          <cell r="I8843" t="str">
            <v/>
          </cell>
          <cell r="J8843" t="str">
            <v>件</v>
          </cell>
          <cell r="K8843" t="str">
            <v/>
          </cell>
          <cell r="L8843" t="str">
            <v/>
          </cell>
          <cell r="M8843" t="str">
            <v>52.00</v>
          </cell>
        </row>
        <row r="8844">
          <cell r="A8844" t="str">
            <v>CTYZBZTH08</v>
          </cell>
          <cell r="B8844" t="str">
            <v>长条圆柱抱枕中号</v>
          </cell>
          <cell r="C8844" t="str">
            <v>CTYZBZTH08-长条圆柱抱枕</v>
          </cell>
          <cell r="D8844" t="str">
            <v>居家布艺</v>
          </cell>
          <cell r="E8844" t="str">
            <v>是</v>
          </cell>
          <cell r="F8844" t="str">
            <v/>
          </cell>
          <cell r="G8844" t="str">
            <v>中号：120*18</v>
          </cell>
          <cell r="H8844" t="str">
            <v/>
          </cell>
          <cell r="I8844" t="str">
            <v/>
          </cell>
          <cell r="J8844" t="str">
            <v>件</v>
          </cell>
          <cell r="K8844" t="str">
            <v/>
          </cell>
          <cell r="L8844" t="str">
            <v/>
          </cell>
          <cell r="M8844" t="str">
            <v>42.00</v>
          </cell>
        </row>
        <row r="8845">
          <cell r="A8845" t="str">
            <v>CTYZBZTH09</v>
          </cell>
          <cell r="B8845" t="str">
            <v>长条圆柱抱枕小号</v>
          </cell>
          <cell r="C8845" t="str">
            <v>CTYZBZTH09-长条圆柱抱枕</v>
          </cell>
          <cell r="D8845" t="str">
            <v>居家布艺</v>
          </cell>
          <cell r="E8845" t="str">
            <v>是</v>
          </cell>
          <cell r="F8845" t="str">
            <v/>
          </cell>
          <cell r="G8845" t="str">
            <v>小号：100*16</v>
          </cell>
          <cell r="H8845" t="str">
            <v/>
          </cell>
          <cell r="I8845" t="str">
            <v/>
          </cell>
          <cell r="J8845" t="str">
            <v>件</v>
          </cell>
          <cell r="K8845" t="str">
            <v/>
          </cell>
          <cell r="L8845" t="str">
            <v/>
          </cell>
          <cell r="M8845" t="str">
            <v>35.00</v>
          </cell>
        </row>
        <row r="8846">
          <cell r="A8846" t="str">
            <v>CTYZBZS10</v>
          </cell>
          <cell r="B8846" t="str">
            <v>长条圆柱抱枕大号</v>
          </cell>
          <cell r="C8846" t="str">
            <v>CTYZBZS10-长条圆柱抱枕</v>
          </cell>
          <cell r="D8846" t="str">
            <v>居家布艺</v>
          </cell>
          <cell r="E8846" t="str">
            <v>是</v>
          </cell>
          <cell r="F8846" t="str">
            <v/>
          </cell>
          <cell r="G8846" t="str">
            <v>大号：150*19</v>
          </cell>
          <cell r="H8846" t="str">
            <v/>
          </cell>
          <cell r="I8846" t="str">
            <v/>
          </cell>
          <cell r="J8846" t="str">
            <v>件</v>
          </cell>
          <cell r="K8846" t="str">
            <v/>
          </cell>
          <cell r="L8846" t="str">
            <v/>
          </cell>
          <cell r="M8846" t="str">
            <v>52.00</v>
          </cell>
        </row>
        <row r="8847">
          <cell r="A8847" t="str">
            <v>CTYZBZS11</v>
          </cell>
          <cell r="B8847" t="str">
            <v>长条圆柱抱枕中号</v>
          </cell>
          <cell r="C8847" t="str">
            <v>CTYZBZS11-长条圆柱抱枕</v>
          </cell>
          <cell r="D8847" t="str">
            <v>居家布艺</v>
          </cell>
          <cell r="E8847" t="str">
            <v>是</v>
          </cell>
          <cell r="F8847" t="str">
            <v/>
          </cell>
          <cell r="G8847" t="str">
            <v>中号：120*18</v>
          </cell>
          <cell r="H8847" t="str">
            <v/>
          </cell>
          <cell r="I8847" t="str">
            <v/>
          </cell>
          <cell r="J8847" t="str">
            <v>件</v>
          </cell>
          <cell r="K8847" t="str">
            <v/>
          </cell>
          <cell r="L8847" t="str">
            <v/>
          </cell>
          <cell r="M8847" t="str">
            <v>42.00</v>
          </cell>
        </row>
        <row r="8848">
          <cell r="A8848" t="str">
            <v>CTYZBZS12</v>
          </cell>
          <cell r="B8848" t="str">
            <v>长条圆柱抱枕小号</v>
          </cell>
          <cell r="C8848" t="str">
            <v>CTYZBZS12-长条圆柱抱枕</v>
          </cell>
          <cell r="D8848" t="str">
            <v>居家布艺</v>
          </cell>
          <cell r="E8848" t="str">
            <v>是</v>
          </cell>
          <cell r="F8848" t="str">
            <v/>
          </cell>
          <cell r="G8848" t="str">
            <v>小号：100*16</v>
          </cell>
          <cell r="H8848" t="str">
            <v/>
          </cell>
          <cell r="I8848" t="str">
            <v/>
          </cell>
          <cell r="J8848" t="str">
            <v>件</v>
          </cell>
          <cell r="K8848" t="str">
            <v/>
          </cell>
          <cell r="L8848" t="str">
            <v/>
          </cell>
          <cell r="M8848" t="str">
            <v>35.00</v>
          </cell>
        </row>
        <row r="8849">
          <cell r="A8849" t="str">
            <v>CTYZBTD13</v>
          </cell>
          <cell r="B8849" t="str">
            <v>长条圆柱抱枕大号</v>
          </cell>
          <cell r="C8849" t="str">
            <v>CTYZBTD13-长条圆柱抱枕</v>
          </cell>
          <cell r="D8849" t="str">
            <v>居家布艺</v>
          </cell>
          <cell r="E8849" t="str">
            <v>是</v>
          </cell>
          <cell r="F8849" t="str">
            <v/>
          </cell>
          <cell r="G8849" t="str">
            <v>大号：150*19</v>
          </cell>
          <cell r="H8849" t="str">
            <v/>
          </cell>
          <cell r="I8849" t="str">
            <v/>
          </cell>
          <cell r="J8849" t="str">
            <v>件</v>
          </cell>
          <cell r="K8849" t="str">
            <v/>
          </cell>
          <cell r="L8849" t="str">
            <v/>
          </cell>
          <cell r="M8849" t="str">
            <v>52.00</v>
          </cell>
        </row>
        <row r="8850">
          <cell r="A8850" t="str">
            <v>CTYZBTD14</v>
          </cell>
          <cell r="B8850" t="str">
            <v>长条圆柱抱枕中号</v>
          </cell>
          <cell r="C8850" t="str">
            <v>CTYZBTD14-长条圆柱抱枕</v>
          </cell>
          <cell r="D8850" t="str">
            <v>居家布艺</v>
          </cell>
          <cell r="E8850" t="str">
            <v>是</v>
          </cell>
          <cell r="F8850" t="str">
            <v/>
          </cell>
          <cell r="G8850" t="str">
            <v>中号：120*18</v>
          </cell>
          <cell r="H8850" t="str">
            <v/>
          </cell>
          <cell r="I8850" t="str">
            <v/>
          </cell>
          <cell r="J8850" t="str">
            <v>件</v>
          </cell>
          <cell r="K8850" t="str">
            <v/>
          </cell>
          <cell r="L8850" t="str">
            <v/>
          </cell>
          <cell r="M8850" t="str">
            <v>42.00</v>
          </cell>
        </row>
        <row r="8851">
          <cell r="A8851" t="str">
            <v>CTYZBTD15</v>
          </cell>
          <cell r="B8851" t="str">
            <v>长条圆柱抱枕小号</v>
          </cell>
          <cell r="C8851" t="str">
            <v>CTYZBTD15-长条圆柱抱枕</v>
          </cell>
          <cell r="D8851" t="str">
            <v>居家布艺</v>
          </cell>
          <cell r="E8851" t="str">
            <v>是</v>
          </cell>
          <cell r="F8851" t="str">
            <v/>
          </cell>
          <cell r="G8851" t="str">
            <v>小号：100*16</v>
          </cell>
          <cell r="H8851" t="str">
            <v/>
          </cell>
          <cell r="I8851" t="str">
            <v/>
          </cell>
          <cell r="J8851" t="str">
            <v>件</v>
          </cell>
          <cell r="K8851" t="str">
            <v/>
          </cell>
          <cell r="L8851" t="str">
            <v/>
          </cell>
          <cell r="M8851" t="str">
            <v>35.00</v>
          </cell>
        </row>
        <row r="8852">
          <cell r="A8852" t="str">
            <v>XGSJBZTDZ01</v>
          </cell>
          <cell r="B8852" t="str">
            <v>小狗睡觉抱枕大号</v>
          </cell>
          <cell r="C8852" t="str">
            <v>XGSJBZTDZ01-小狗睡觉抱枕</v>
          </cell>
          <cell r="D8852" t="str">
            <v>居家布艺</v>
          </cell>
          <cell r="E8852" t="str">
            <v>是</v>
          </cell>
          <cell r="F8852" t="str">
            <v/>
          </cell>
          <cell r="G8852" t="str">
            <v>大号：150*22</v>
          </cell>
          <cell r="H8852" t="str">
            <v/>
          </cell>
          <cell r="I8852" t="str">
            <v/>
          </cell>
          <cell r="J8852" t="str">
            <v>件</v>
          </cell>
          <cell r="K8852" t="str">
            <v/>
          </cell>
          <cell r="L8852" t="str">
            <v/>
          </cell>
          <cell r="M8852" t="str">
            <v>62.00</v>
          </cell>
        </row>
        <row r="8853">
          <cell r="A8853" t="str">
            <v>XGSJBZTDZ02</v>
          </cell>
          <cell r="B8853" t="str">
            <v>小狗睡觉抱枕中号</v>
          </cell>
          <cell r="C8853" t="str">
            <v>XGSJBZTDZ02-小狗睡觉抱枕</v>
          </cell>
          <cell r="D8853" t="str">
            <v>居家布艺</v>
          </cell>
          <cell r="E8853" t="str">
            <v>是</v>
          </cell>
          <cell r="F8853" t="str">
            <v/>
          </cell>
          <cell r="G8853" t="str">
            <v>中号:120*20</v>
          </cell>
          <cell r="H8853" t="str">
            <v/>
          </cell>
          <cell r="I8853" t="str">
            <v/>
          </cell>
          <cell r="J8853" t="str">
            <v>件</v>
          </cell>
          <cell r="K8853" t="str">
            <v/>
          </cell>
          <cell r="L8853" t="str">
            <v/>
          </cell>
          <cell r="M8853" t="str">
            <v>53.00</v>
          </cell>
        </row>
        <row r="8854">
          <cell r="A8854" t="str">
            <v>XGSJBZTDZ03</v>
          </cell>
          <cell r="B8854" t="str">
            <v>小狗睡觉抱枕小号</v>
          </cell>
          <cell r="C8854" t="str">
            <v>XGSJBZTDZ03-小狗睡觉抱枕</v>
          </cell>
          <cell r="D8854" t="str">
            <v>居家布艺</v>
          </cell>
          <cell r="E8854" t="str">
            <v>是</v>
          </cell>
          <cell r="F8854" t="str">
            <v/>
          </cell>
          <cell r="G8854" t="str">
            <v>小号:100*18</v>
          </cell>
          <cell r="H8854" t="str">
            <v/>
          </cell>
          <cell r="I8854" t="str">
            <v/>
          </cell>
          <cell r="J8854" t="str">
            <v>件</v>
          </cell>
          <cell r="K8854" t="str">
            <v/>
          </cell>
          <cell r="L8854" t="str">
            <v/>
          </cell>
          <cell r="M8854" t="str">
            <v>47.00</v>
          </cell>
        </row>
        <row r="8855">
          <cell r="A8855" t="str">
            <v>XGSJBZYHF04</v>
          </cell>
          <cell r="B8855" t="str">
            <v>小狗睡觉抱枕大号</v>
          </cell>
          <cell r="C8855" t="str">
            <v>XGSJBZYHF04-小狗睡觉抱枕</v>
          </cell>
          <cell r="D8855" t="str">
            <v>居家布艺</v>
          </cell>
          <cell r="E8855" t="str">
            <v>是</v>
          </cell>
          <cell r="F8855" t="str">
            <v/>
          </cell>
          <cell r="G8855" t="str">
            <v>大号：150*22</v>
          </cell>
          <cell r="H8855" t="str">
            <v/>
          </cell>
          <cell r="I8855" t="str">
            <v/>
          </cell>
          <cell r="J8855" t="str">
            <v>件</v>
          </cell>
          <cell r="K8855" t="str">
            <v/>
          </cell>
          <cell r="L8855" t="str">
            <v/>
          </cell>
          <cell r="M8855" t="str">
            <v>62.00</v>
          </cell>
        </row>
        <row r="8856">
          <cell r="A8856" t="str">
            <v>XGSJBZYHF05</v>
          </cell>
          <cell r="B8856" t="str">
            <v>小狗睡觉抱枕中号</v>
          </cell>
          <cell r="C8856" t="str">
            <v>XGSJBZYHF05-小狗睡觉抱枕</v>
          </cell>
          <cell r="D8856" t="str">
            <v>居家布艺</v>
          </cell>
          <cell r="E8856" t="str">
            <v>是</v>
          </cell>
          <cell r="F8856" t="str">
            <v/>
          </cell>
          <cell r="G8856" t="str">
            <v>中号:120*20</v>
          </cell>
          <cell r="H8856" t="str">
            <v/>
          </cell>
          <cell r="I8856" t="str">
            <v/>
          </cell>
          <cell r="J8856" t="str">
            <v>件</v>
          </cell>
          <cell r="K8856" t="str">
            <v/>
          </cell>
          <cell r="L8856" t="str">
            <v/>
          </cell>
          <cell r="M8856" t="str">
            <v>53.00</v>
          </cell>
        </row>
        <row r="8857">
          <cell r="A8857" t="str">
            <v>XGSJBZYHF06</v>
          </cell>
          <cell r="B8857" t="str">
            <v>小狗睡觉抱枕小号</v>
          </cell>
          <cell r="C8857" t="str">
            <v>XGSJBZYHF06-小狗睡觉抱枕</v>
          </cell>
          <cell r="D8857" t="str">
            <v>居家布艺</v>
          </cell>
          <cell r="E8857" t="str">
            <v>是</v>
          </cell>
          <cell r="F8857" t="str">
            <v/>
          </cell>
          <cell r="G8857" t="str">
            <v>小号:100*18</v>
          </cell>
          <cell r="H8857" t="str">
            <v/>
          </cell>
          <cell r="I8857" t="str">
            <v/>
          </cell>
          <cell r="J8857" t="str">
            <v>件</v>
          </cell>
          <cell r="K8857" t="str">
            <v/>
          </cell>
          <cell r="L8857" t="str">
            <v/>
          </cell>
          <cell r="M8857" t="str">
            <v>47.00</v>
          </cell>
        </row>
        <row r="8858">
          <cell r="A8858" t="str">
            <v>XGSJBZJLS07</v>
          </cell>
          <cell r="B8858" t="str">
            <v>小狗睡觉抱枕大号</v>
          </cell>
          <cell r="C8858" t="str">
            <v>XGSJBZJLS07-小狗睡觉抱枕</v>
          </cell>
          <cell r="D8858" t="str">
            <v>居家布艺</v>
          </cell>
          <cell r="E8858" t="str">
            <v>是</v>
          </cell>
          <cell r="F8858" t="str">
            <v/>
          </cell>
          <cell r="G8858" t="str">
            <v>大号：150*22</v>
          </cell>
          <cell r="H8858" t="str">
            <v/>
          </cell>
          <cell r="I8858" t="str">
            <v/>
          </cell>
          <cell r="J8858" t="str">
            <v>件</v>
          </cell>
          <cell r="K8858" t="str">
            <v/>
          </cell>
          <cell r="L8858" t="str">
            <v/>
          </cell>
          <cell r="M8858" t="str">
            <v>62.00</v>
          </cell>
        </row>
        <row r="8859">
          <cell r="A8859" t="str">
            <v>XGSJBZJLS08</v>
          </cell>
          <cell r="B8859" t="str">
            <v>小狗睡觉抱枕中号</v>
          </cell>
          <cell r="C8859" t="str">
            <v>XGSJBZJLS08-小狗睡觉抱枕</v>
          </cell>
          <cell r="D8859" t="str">
            <v>居家布艺</v>
          </cell>
          <cell r="E8859" t="str">
            <v>是</v>
          </cell>
          <cell r="F8859" t="str">
            <v/>
          </cell>
          <cell r="G8859" t="str">
            <v>中号:120*20</v>
          </cell>
          <cell r="H8859" t="str">
            <v/>
          </cell>
          <cell r="I8859" t="str">
            <v/>
          </cell>
          <cell r="J8859" t="str">
            <v>件</v>
          </cell>
          <cell r="K8859" t="str">
            <v/>
          </cell>
          <cell r="L8859" t="str">
            <v/>
          </cell>
          <cell r="M8859" t="str">
            <v>53.00</v>
          </cell>
        </row>
        <row r="8860">
          <cell r="A8860" t="str">
            <v>XGSJBZJLS09</v>
          </cell>
          <cell r="B8860" t="str">
            <v>小狗睡觉抱枕小号</v>
          </cell>
          <cell r="C8860" t="str">
            <v>XGSJBZJLS09-小狗睡觉抱枕</v>
          </cell>
          <cell r="D8860" t="str">
            <v>居家布艺</v>
          </cell>
          <cell r="E8860" t="str">
            <v>是</v>
          </cell>
          <cell r="F8860" t="str">
            <v/>
          </cell>
          <cell r="G8860" t="str">
            <v>小号:100*18</v>
          </cell>
          <cell r="H8860" t="str">
            <v/>
          </cell>
          <cell r="I8860" t="str">
            <v/>
          </cell>
          <cell r="J8860" t="str">
            <v>件</v>
          </cell>
          <cell r="K8860" t="str">
            <v/>
          </cell>
          <cell r="L8860" t="str">
            <v/>
          </cell>
          <cell r="M8860" t="str">
            <v>47.00</v>
          </cell>
        </row>
        <row r="8861">
          <cell r="A8861" t="str">
            <v>XGSJBZKQS10</v>
          </cell>
          <cell r="B8861" t="str">
            <v>小狗睡觉抱枕大号</v>
          </cell>
          <cell r="C8861" t="str">
            <v>XGSJBZKQS10-小狗睡觉抱枕</v>
          </cell>
          <cell r="D8861" t="str">
            <v>居家布艺</v>
          </cell>
          <cell r="E8861" t="str">
            <v>是</v>
          </cell>
          <cell r="F8861" t="str">
            <v/>
          </cell>
          <cell r="G8861" t="str">
            <v>大号：150*22</v>
          </cell>
          <cell r="H8861" t="str">
            <v/>
          </cell>
          <cell r="I8861" t="str">
            <v/>
          </cell>
          <cell r="J8861" t="str">
            <v>件</v>
          </cell>
          <cell r="K8861" t="str">
            <v/>
          </cell>
          <cell r="L8861" t="str">
            <v/>
          </cell>
          <cell r="M8861" t="str">
            <v>62.00</v>
          </cell>
        </row>
        <row r="8862">
          <cell r="A8862" t="str">
            <v>XGSJBZKQS11</v>
          </cell>
          <cell r="B8862" t="str">
            <v>小狗睡觉抱枕中号</v>
          </cell>
          <cell r="C8862" t="str">
            <v>XGSJBZKQS11-小狗睡觉抱枕</v>
          </cell>
          <cell r="D8862" t="str">
            <v>居家布艺</v>
          </cell>
          <cell r="E8862" t="str">
            <v>是</v>
          </cell>
          <cell r="F8862" t="str">
            <v/>
          </cell>
          <cell r="G8862" t="str">
            <v>中号:120*20</v>
          </cell>
          <cell r="H8862" t="str">
            <v/>
          </cell>
          <cell r="I8862" t="str">
            <v/>
          </cell>
          <cell r="J8862" t="str">
            <v>件</v>
          </cell>
          <cell r="K8862" t="str">
            <v/>
          </cell>
          <cell r="L8862" t="str">
            <v/>
          </cell>
          <cell r="M8862" t="str">
            <v>53.00</v>
          </cell>
        </row>
        <row r="8863">
          <cell r="A8863" t="str">
            <v>XGSJBZKQS12</v>
          </cell>
          <cell r="B8863" t="str">
            <v>小狗睡觉抱枕小号</v>
          </cell>
          <cell r="C8863" t="str">
            <v>XGSJBZKQS12-小狗睡觉抱枕</v>
          </cell>
          <cell r="D8863" t="str">
            <v>居家布艺</v>
          </cell>
          <cell r="E8863" t="str">
            <v>是</v>
          </cell>
          <cell r="F8863" t="str">
            <v/>
          </cell>
          <cell r="G8863" t="str">
            <v>小号:100*18</v>
          </cell>
          <cell r="H8863" t="str">
            <v/>
          </cell>
          <cell r="I8863" t="str">
            <v/>
          </cell>
          <cell r="J8863" t="str">
            <v>件</v>
          </cell>
          <cell r="K8863" t="str">
            <v/>
          </cell>
          <cell r="L8863" t="str">
            <v/>
          </cell>
          <cell r="M8863" t="str">
            <v>47.00</v>
          </cell>
        </row>
        <row r="8864">
          <cell r="A8864" t="str">
            <v>XJDWHSBZJCK01</v>
          </cell>
          <cell r="B8864" t="str">
            <v>香蕉大王哄睡抱枕基础款</v>
          </cell>
          <cell r="C8864" t="str">
            <v>XJDWHSBZJCK01-香蕉大王哄睡抱枕</v>
          </cell>
          <cell r="D8864" t="str">
            <v>居家布艺</v>
          </cell>
          <cell r="E8864" t="str">
            <v>是</v>
          </cell>
          <cell r="F8864" t="str">
            <v/>
          </cell>
          <cell r="G8864" t="str">
            <v>基础款120*45*21.5</v>
          </cell>
          <cell r="H8864" t="str">
            <v/>
          </cell>
          <cell r="I8864" t="str">
            <v/>
          </cell>
          <cell r="J8864" t="str">
            <v>件</v>
          </cell>
          <cell r="K8864" t="str">
            <v/>
          </cell>
          <cell r="L8864" t="str">
            <v/>
          </cell>
          <cell r="M8864" t="str">
            <v>96.00</v>
          </cell>
        </row>
        <row r="8865">
          <cell r="A8865" t="str">
            <v>XJDWHSBZPDK02</v>
          </cell>
          <cell r="B8865" t="str">
            <v>香蕉大王哄睡抱枕拍打款</v>
          </cell>
          <cell r="C8865" t="str">
            <v>XJDWHSBZPDK02-香蕉大王哄睡抱枕</v>
          </cell>
          <cell r="D8865" t="str">
            <v>居家布艺</v>
          </cell>
          <cell r="E8865" t="str">
            <v>是</v>
          </cell>
          <cell r="F8865" t="str">
            <v/>
          </cell>
          <cell r="G8865" t="str">
            <v>拍打款120*45*21.5</v>
          </cell>
          <cell r="H8865" t="str">
            <v/>
          </cell>
          <cell r="I8865" t="str">
            <v/>
          </cell>
          <cell r="J8865" t="str">
            <v>件</v>
          </cell>
          <cell r="K8865" t="str">
            <v/>
          </cell>
          <cell r="L8865" t="str">
            <v/>
          </cell>
          <cell r="M8865" t="str">
            <v>120.00</v>
          </cell>
        </row>
        <row r="8866">
          <cell r="A8866" t="str">
            <v>XJDWHSBZRFKPD03</v>
          </cell>
          <cell r="B8866" t="str">
            <v>香蕉大王哄睡抱枕热敷拍打款</v>
          </cell>
          <cell r="C8866" t="str">
            <v>XJDWHSBZRFKPD03-香蕉大王哄睡抱枕</v>
          </cell>
          <cell r="D8866" t="str">
            <v>居家布艺</v>
          </cell>
          <cell r="E8866" t="str">
            <v>是</v>
          </cell>
          <cell r="F8866" t="str">
            <v/>
          </cell>
          <cell r="G8866" t="str">
            <v>热敷拍打款120*45*21.5</v>
          </cell>
          <cell r="H8866" t="str">
            <v/>
          </cell>
          <cell r="I8866" t="str">
            <v/>
          </cell>
          <cell r="J8866" t="str">
            <v>件</v>
          </cell>
          <cell r="K8866" t="str">
            <v/>
          </cell>
          <cell r="L8866" t="str">
            <v/>
          </cell>
          <cell r="M8866" t="str">
            <v>149.00</v>
          </cell>
        </row>
        <row r="8867">
          <cell r="A8867" t="str">
            <v>XDSETBZBS01</v>
          </cell>
          <cell r="B8867" t="str">
            <v>小袋鼠儿童抱枕小号</v>
          </cell>
          <cell r="C8867" t="str">
            <v>XDSETBZBS01-小袋鼠儿童抱枕</v>
          </cell>
          <cell r="D8867" t="str">
            <v>居家布艺</v>
          </cell>
          <cell r="E8867" t="str">
            <v>是</v>
          </cell>
          <cell r="F8867" t="str">
            <v/>
          </cell>
          <cell r="G8867" t="str">
            <v>小号：75</v>
          </cell>
          <cell r="H8867" t="str">
            <v/>
          </cell>
          <cell r="I8867" t="str">
            <v/>
          </cell>
          <cell r="J8867" t="str">
            <v>件</v>
          </cell>
          <cell r="K8867" t="str">
            <v/>
          </cell>
          <cell r="L8867" t="str">
            <v/>
          </cell>
          <cell r="M8867" t="str">
            <v>35.00</v>
          </cell>
        </row>
        <row r="8868">
          <cell r="A8868" t="str">
            <v>XDSETBZBS02</v>
          </cell>
          <cell r="B8868" t="str">
            <v>小袋鼠儿童抱枕中号</v>
          </cell>
          <cell r="C8868" t="str">
            <v>XDSETBZBS02-小袋鼠儿童抱枕</v>
          </cell>
          <cell r="D8868" t="str">
            <v>居家布艺</v>
          </cell>
          <cell r="E8868" t="str">
            <v>是</v>
          </cell>
          <cell r="F8868" t="str">
            <v/>
          </cell>
          <cell r="G8868" t="str">
            <v>中号：85</v>
          </cell>
          <cell r="H8868" t="str">
            <v/>
          </cell>
          <cell r="I8868" t="str">
            <v/>
          </cell>
          <cell r="J8868" t="str">
            <v>件</v>
          </cell>
          <cell r="K8868" t="str">
            <v/>
          </cell>
          <cell r="L8868" t="str">
            <v/>
          </cell>
          <cell r="M8868" t="str">
            <v>43.00</v>
          </cell>
        </row>
        <row r="8869">
          <cell r="A8869" t="str">
            <v>XDSETBZBS03</v>
          </cell>
          <cell r="B8869" t="str">
            <v>小袋鼠儿童抱枕大号</v>
          </cell>
          <cell r="C8869" t="str">
            <v>XDSETBZBS03-小袋鼠儿童抱枕</v>
          </cell>
          <cell r="D8869" t="str">
            <v>居家布艺</v>
          </cell>
          <cell r="E8869" t="str">
            <v>是</v>
          </cell>
          <cell r="F8869" t="str">
            <v/>
          </cell>
          <cell r="G8869" t="str">
            <v>大号：105</v>
          </cell>
          <cell r="H8869" t="str">
            <v/>
          </cell>
          <cell r="I8869" t="str">
            <v/>
          </cell>
          <cell r="J8869" t="str">
            <v>件</v>
          </cell>
          <cell r="K8869" t="str">
            <v/>
          </cell>
          <cell r="L8869" t="str">
            <v/>
          </cell>
          <cell r="M8869" t="str">
            <v>54.00</v>
          </cell>
        </row>
        <row r="8870">
          <cell r="A8870" t="str">
            <v>XDSETBZFS04</v>
          </cell>
          <cell r="B8870" t="str">
            <v>小袋鼠儿童抱枕小号</v>
          </cell>
          <cell r="C8870" t="str">
            <v>XDSETBZFS04-小袋鼠儿童抱枕</v>
          </cell>
          <cell r="D8870" t="str">
            <v>居家布艺</v>
          </cell>
          <cell r="E8870" t="str">
            <v>是</v>
          </cell>
          <cell r="F8870" t="str">
            <v/>
          </cell>
          <cell r="G8870" t="str">
            <v>小号：75</v>
          </cell>
          <cell r="H8870" t="str">
            <v/>
          </cell>
          <cell r="I8870" t="str">
            <v/>
          </cell>
          <cell r="J8870" t="str">
            <v>件</v>
          </cell>
          <cell r="K8870" t="str">
            <v/>
          </cell>
          <cell r="L8870" t="str">
            <v/>
          </cell>
          <cell r="M8870" t="str">
            <v>35.00</v>
          </cell>
        </row>
        <row r="8871">
          <cell r="A8871" t="str">
            <v>XDSETBZFS05</v>
          </cell>
          <cell r="B8871" t="str">
            <v>小袋鼠儿童抱枕中号</v>
          </cell>
          <cell r="C8871" t="str">
            <v>XDSETBZFS05-小袋鼠儿童抱枕</v>
          </cell>
          <cell r="D8871" t="str">
            <v>居家布艺</v>
          </cell>
          <cell r="E8871" t="str">
            <v>是</v>
          </cell>
          <cell r="F8871" t="str">
            <v/>
          </cell>
          <cell r="G8871" t="str">
            <v>中号：85</v>
          </cell>
          <cell r="H8871" t="str">
            <v/>
          </cell>
          <cell r="I8871" t="str">
            <v/>
          </cell>
          <cell r="J8871" t="str">
            <v>件</v>
          </cell>
          <cell r="K8871" t="str">
            <v/>
          </cell>
          <cell r="L8871" t="str">
            <v/>
          </cell>
          <cell r="M8871" t="str">
            <v>43.00</v>
          </cell>
        </row>
        <row r="8872">
          <cell r="A8872" t="str">
            <v>XDSETBZFS06</v>
          </cell>
          <cell r="B8872" t="str">
            <v>小袋鼠儿童抱枕大号</v>
          </cell>
          <cell r="C8872" t="str">
            <v>XDSETBZFS06-小袋鼠儿童抱枕</v>
          </cell>
          <cell r="D8872" t="str">
            <v>居家布艺</v>
          </cell>
          <cell r="E8872" t="str">
            <v>是</v>
          </cell>
          <cell r="F8872" t="str">
            <v/>
          </cell>
          <cell r="G8872" t="str">
            <v>大号：105</v>
          </cell>
          <cell r="H8872" t="str">
            <v/>
          </cell>
          <cell r="I8872" t="str">
            <v/>
          </cell>
          <cell r="J8872" t="str">
            <v>件</v>
          </cell>
          <cell r="K8872" t="str">
            <v/>
          </cell>
          <cell r="L8872" t="str">
            <v/>
          </cell>
          <cell r="M8872" t="str">
            <v>54.00</v>
          </cell>
        </row>
        <row r="8873">
          <cell r="A8873" t="str">
            <v>XDSETBZHL07</v>
          </cell>
          <cell r="B8873" t="str">
            <v>小袋鼠儿童抱枕小号</v>
          </cell>
          <cell r="C8873" t="str">
            <v>XDSETBZHL07-小袋鼠儿童抱枕</v>
          </cell>
          <cell r="D8873" t="str">
            <v>居家布艺</v>
          </cell>
          <cell r="E8873" t="str">
            <v>是</v>
          </cell>
          <cell r="F8873" t="str">
            <v/>
          </cell>
          <cell r="G8873" t="str">
            <v>小号：75</v>
          </cell>
          <cell r="H8873" t="str">
            <v/>
          </cell>
          <cell r="I8873" t="str">
            <v/>
          </cell>
          <cell r="J8873" t="str">
            <v>件</v>
          </cell>
          <cell r="K8873" t="str">
            <v/>
          </cell>
          <cell r="L8873" t="str">
            <v/>
          </cell>
          <cell r="M8873" t="str">
            <v>35.00</v>
          </cell>
        </row>
        <row r="8874">
          <cell r="A8874" t="str">
            <v>XDSETBZHL08</v>
          </cell>
          <cell r="B8874" t="str">
            <v>小袋鼠儿童抱枕中号</v>
          </cell>
          <cell r="C8874" t="str">
            <v>XDSETBZHL08-小袋鼠儿童抱枕</v>
          </cell>
          <cell r="D8874" t="str">
            <v>居家布艺</v>
          </cell>
          <cell r="E8874" t="str">
            <v>是</v>
          </cell>
          <cell r="F8874" t="str">
            <v/>
          </cell>
          <cell r="G8874" t="str">
            <v>中号：85</v>
          </cell>
          <cell r="H8874" t="str">
            <v/>
          </cell>
          <cell r="I8874" t="str">
            <v/>
          </cell>
          <cell r="J8874" t="str">
            <v>件</v>
          </cell>
          <cell r="K8874" t="str">
            <v/>
          </cell>
          <cell r="L8874" t="str">
            <v/>
          </cell>
          <cell r="M8874" t="str">
            <v>43.00</v>
          </cell>
        </row>
        <row r="8875">
          <cell r="A8875" t="str">
            <v>XDSETBZHL09</v>
          </cell>
          <cell r="B8875" t="str">
            <v>小袋鼠儿童抱枕大号</v>
          </cell>
          <cell r="C8875" t="str">
            <v>XDSETBZHL09-小袋鼠儿童抱枕</v>
          </cell>
          <cell r="D8875" t="str">
            <v>居家布艺</v>
          </cell>
          <cell r="E8875" t="str">
            <v>是</v>
          </cell>
          <cell r="F8875" t="str">
            <v/>
          </cell>
          <cell r="G8875" t="str">
            <v>大号：105</v>
          </cell>
          <cell r="H8875" t="str">
            <v/>
          </cell>
          <cell r="I8875" t="str">
            <v/>
          </cell>
          <cell r="J8875" t="str">
            <v>件</v>
          </cell>
          <cell r="K8875" t="str">
            <v/>
          </cell>
          <cell r="L8875" t="str">
            <v/>
          </cell>
          <cell r="M8875" t="str">
            <v>54.00</v>
          </cell>
        </row>
        <row r="8876">
          <cell r="A8876" t="str">
            <v>MINIKTCTKLS01</v>
          </cell>
          <cell r="B8876" t="str">
            <v>MINI卡通床头靠小号</v>
          </cell>
          <cell r="C8876" t="str">
            <v>MINIKTCTKLS01-MINI卡通床头靠</v>
          </cell>
          <cell r="D8876" t="str">
            <v>居家布艺</v>
          </cell>
          <cell r="E8876" t="str">
            <v>是</v>
          </cell>
          <cell r="F8876" t="str">
            <v/>
          </cell>
          <cell r="G8876" t="str">
            <v>小号：60*42*25</v>
          </cell>
          <cell r="H8876" t="str">
            <v/>
          </cell>
          <cell r="I8876" t="str">
            <v/>
          </cell>
          <cell r="J8876" t="str">
            <v>件</v>
          </cell>
          <cell r="K8876" t="str">
            <v/>
          </cell>
          <cell r="L8876" t="str">
            <v/>
          </cell>
          <cell r="M8876" t="str">
            <v>40.00</v>
          </cell>
        </row>
        <row r="8877">
          <cell r="A8877" t="str">
            <v>MINIKTCTKLS02</v>
          </cell>
          <cell r="B8877" t="str">
            <v>MINI卡通床头靠中号</v>
          </cell>
          <cell r="C8877" t="str">
            <v>MINIKTCTKLS02-MINI卡通床头靠</v>
          </cell>
          <cell r="D8877" t="str">
            <v>居家布艺</v>
          </cell>
          <cell r="E8877" t="str">
            <v>是</v>
          </cell>
          <cell r="F8877" t="str">
            <v/>
          </cell>
          <cell r="G8877" t="str">
            <v>中号：75*60*46</v>
          </cell>
          <cell r="H8877" t="str">
            <v/>
          </cell>
          <cell r="I8877" t="str">
            <v/>
          </cell>
          <cell r="J8877" t="str">
            <v>件</v>
          </cell>
          <cell r="K8877" t="str">
            <v/>
          </cell>
          <cell r="L8877" t="str">
            <v/>
          </cell>
          <cell r="M8877" t="str">
            <v>51.00</v>
          </cell>
        </row>
        <row r="8878">
          <cell r="A8878" t="str">
            <v>MINIKTCTKLS03</v>
          </cell>
          <cell r="B8878" t="str">
            <v>MINI卡通床头靠大号</v>
          </cell>
          <cell r="C8878" t="str">
            <v>MINIKTCTKLS03-MINI卡通床头靠</v>
          </cell>
          <cell r="D8878" t="str">
            <v>居家布艺</v>
          </cell>
          <cell r="E8878" t="str">
            <v>是</v>
          </cell>
          <cell r="F8878" t="str">
            <v/>
          </cell>
          <cell r="G8878" t="str">
            <v>大号：90*70*50</v>
          </cell>
          <cell r="H8878" t="str">
            <v/>
          </cell>
          <cell r="I8878" t="str">
            <v/>
          </cell>
          <cell r="J8878" t="str">
            <v>件</v>
          </cell>
          <cell r="K8878" t="str">
            <v/>
          </cell>
          <cell r="L8878" t="str">
            <v/>
          </cell>
          <cell r="M8878" t="str">
            <v>60.00</v>
          </cell>
        </row>
        <row r="8879">
          <cell r="A8879" t="str">
            <v>MINIKTCTKFS04</v>
          </cell>
          <cell r="B8879" t="str">
            <v>MINI卡通床头靠小号</v>
          </cell>
          <cell r="C8879" t="str">
            <v>MINIKTCTKFS04-MINI卡通床头靠</v>
          </cell>
          <cell r="D8879" t="str">
            <v>居家布艺</v>
          </cell>
          <cell r="E8879" t="str">
            <v>是</v>
          </cell>
          <cell r="F8879" t="str">
            <v/>
          </cell>
          <cell r="G8879" t="str">
            <v>小号：60*42*25</v>
          </cell>
          <cell r="H8879" t="str">
            <v/>
          </cell>
          <cell r="I8879" t="str">
            <v/>
          </cell>
          <cell r="J8879" t="str">
            <v>件</v>
          </cell>
          <cell r="K8879" t="str">
            <v/>
          </cell>
          <cell r="L8879" t="str">
            <v/>
          </cell>
          <cell r="M8879" t="str">
            <v>40.00</v>
          </cell>
        </row>
        <row r="8880">
          <cell r="A8880" t="str">
            <v>MINIKTCTKFS05</v>
          </cell>
          <cell r="B8880" t="str">
            <v>MINI卡通床头靠中号</v>
          </cell>
          <cell r="C8880" t="str">
            <v>MINIKTCTKFS05-MINI卡通床头靠</v>
          </cell>
          <cell r="D8880" t="str">
            <v>居家布艺</v>
          </cell>
          <cell r="E8880" t="str">
            <v>是</v>
          </cell>
          <cell r="F8880" t="str">
            <v/>
          </cell>
          <cell r="G8880" t="str">
            <v>中号：75*60*46</v>
          </cell>
          <cell r="H8880" t="str">
            <v/>
          </cell>
          <cell r="I8880" t="str">
            <v/>
          </cell>
          <cell r="J8880" t="str">
            <v>件</v>
          </cell>
          <cell r="K8880" t="str">
            <v/>
          </cell>
          <cell r="L8880" t="str">
            <v/>
          </cell>
          <cell r="M8880" t="str">
            <v>51.00</v>
          </cell>
        </row>
        <row r="8881">
          <cell r="A8881" t="str">
            <v>MINIKTCTKFS06</v>
          </cell>
          <cell r="B8881" t="str">
            <v>MINI卡通床头靠大号</v>
          </cell>
          <cell r="C8881" t="str">
            <v>MINIKTCTKFS06-MINI卡通床头靠</v>
          </cell>
          <cell r="D8881" t="str">
            <v>居家布艺</v>
          </cell>
          <cell r="E8881" t="str">
            <v>是</v>
          </cell>
          <cell r="F8881" t="str">
            <v/>
          </cell>
          <cell r="G8881" t="str">
            <v>大号：90*70*50</v>
          </cell>
          <cell r="H8881" t="str">
            <v/>
          </cell>
          <cell r="I8881" t="str">
            <v/>
          </cell>
          <cell r="J8881" t="str">
            <v>件</v>
          </cell>
          <cell r="K8881" t="str">
            <v/>
          </cell>
          <cell r="L8881" t="str">
            <v/>
          </cell>
          <cell r="M8881" t="str">
            <v>60.00</v>
          </cell>
        </row>
        <row r="8882">
          <cell r="A8882" t="str">
            <v>MINIKTCTKBS07</v>
          </cell>
          <cell r="B8882" t="str">
            <v>MINI卡通床头靠小号</v>
          </cell>
          <cell r="C8882" t="str">
            <v>MINIKTCTKBS07-MINI卡通床头靠</v>
          </cell>
          <cell r="D8882" t="str">
            <v>居家布艺</v>
          </cell>
          <cell r="E8882" t="str">
            <v>是</v>
          </cell>
          <cell r="F8882" t="str">
            <v/>
          </cell>
          <cell r="G8882" t="str">
            <v>小号：60*42*25</v>
          </cell>
          <cell r="H8882" t="str">
            <v/>
          </cell>
          <cell r="I8882" t="str">
            <v/>
          </cell>
          <cell r="J8882" t="str">
            <v>件</v>
          </cell>
          <cell r="K8882" t="str">
            <v/>
          </cell>
          <cell r="L8882" t="str">
            <v/>
          </cell>
          <cell r="M8882" t="str">
            <v>40.00</v>
          </cell>
        </row>
        <row r="8883">
          <cell r="A8883" t="str">
            <v>MINIKTCTKBS08</v>
          </cell>
          <cell r="B8883" t="str">
            <v>MINI卡通床头靠中号</v>
          </cell>
          <cell r="C8883" t="str">
            <v>MINIKTCTKBS08-MINI卡通床头靠</v>
          </cell>
          <cell r="D8883" t="str">
            <v>居家布艺</v>
          </cell>
          <cell r="E8883" t="str">
            <v>是</v>
          </cell>
          <cell r="F8883" t="str">
            <v/>
          </cell>
          <cell r="G8883" t="str">
            <v>中号：75*60*46</v>
          </cell>
          <cell r="H8883" t="str">
            <v/>
          </cell>
          <cell r="I8883" t="str">
            <v/>
          </cell>
          <cell r="J8883" t="str">
            <v>件</v>
          </cell>
          <cell r="K8883" t="str">
            <v/>
          </cell>
          <cell r="L8883" t="str">
            <v/>
          </cell>
          <cell r="M8883" t="str">
            <v>51.00</v>
          </cell>
        </row>
        <row r="8884">
          <cell r="A8884" t="str">
            <v>MINIKTCTKBS09</v>
          </cell>
          <cell r="B8884" t="str">
            <v>MINI卡通床头靠大号</v>
          </cell>
          <cell r="C8884" t="str">
            <v>MINIKTCTKBS09-MINI卡通床头靠</v>
          </cell>
          <cell r="D8884" t="str">
            <v>居家布艺</v>
          </cell>
          <cell r="E8884" t="str">
            <v>是</v>
          </cell>
          <cell r="F8884" t="str">
            <v/>
          </cell>
          <cell r="G8884" t="str">
            <v>大号：90*70*50</v>
          </cell>
          <cell r="H8884" t="str">
            <v/>
          </cell>
          <cell r="I8884" t="str">
            <v/>
          </cell>
          <cell r="J8884" t="str">
            <v>件</v>
          </cell>
          <cell r="K8884" t="str">
            <v/>
          </cell>
          <cell r="L8884" t="str">
            <v/>
          </cell>
          <cell r="M8884" t="str">
            <v>60.00</v>
          </cell>
        </row>
        <row r="8885">
          <cell r="A8885" t="str">
            <v>JGHYJCKSHS-72</v>
          </cell>
          <cell r="B8885" t="str">
            <v>加高护腰基础款-72</v>
          </cell>
          <cell r="C8885" t="str">
            <v>JGHYJCKSHS-72-加高护腰</v>
          </cell>
          <cell r="D8885" t="str">
            <v>居家布艺</v>
          </cell>
          <cell r="E8885" t="str">
            <v>是</v>
          </cell>
          <cell r="F8885" t="str">
            <v/>
          </cell>
          <cell r="G8885" t="str">
            <v>41*23*72</v>
          </cell>
          <cell r="H8885" t="str">
            <v/>
          </cell>
          <cell r="I8885" t="str">
            <v/>
          </cell>
          <cell r="J8885" t="str">
            <v>件</v>
          </cell>
          <cell r="K8885" t="str">
            <v/>
          </cell>
          <cell r="L8885" t="str">
            <v/>
          </cell>
          <cell r="M8885" t="str">
            <v>74.00</v>
          </cell>
        </row>
        <row r="8886">
          <cell r="A8886" t="str">
            <v>JGHYJCKSHS-68</v>
          </cell>
          <cell r="B8886" t="str">
            <v>加高护腰基础款-68</v>
          </cell>
          <cell r="C8886" t="str">
            <v>JGHYJCKSHS-68-加高护腰</v>
          </cell>
          <cell r="D8886" t="str">
            <v>居家布艺</v>
          </cell>
          <cell r="E8886" t="str">
            <v>是</v>
          </cell>
          <cell r="F8886" t="str">
            <v/>
          </cell>
          <cell r="G8886" t="str">
            <v>41*23*68</v>
          </cell>
          <cell r="H8886" t="str">
            <v/>
          </cell>
          <cell r="I8886" t="str">
            <v/>
          </cell>
          <cell r="J8886" t="str">
            <v>件</v>
          </cell>
          <cell r="K8886" t="str">
            <v/>
          </cell>
          <cell r="L8886" t="str">
            <v/>
          </cell>
          <cell r="M8886" t="str">
            <v>73.00</v>
          </cell>
        </row>
        <row r="8887">
          <cell r="A8887" t="str">
            <v>JGHYJCKSHS-63</v>
          </cell>
          <cell r="B8887" t="str">
            <v>加高护腰基础款-63</v>
          </cell>
          <cell r="C8887" t="str">
            <v>JGHYJCKSHS-63-加高护腰</v>
          </cell>
          <cell r="D8887" t="str">
            <v>居家布艺</v>
          </cell>
          <cell r="E8887" t="str">
            <v>是</v>
          </cell>
          <cell r="F8887" t="str">
            <v/>
          </cell>
          <cell r="G8887" t="str">
            <v>41*23*63</v>
          </cell>
          <cell r="H8887" t="str">
            <v/>
          </cell>
          <cell r="I8887" t="str">
            <v/>
          </cell>
          <cell r="J8887" t="str">
            <v>件</v>
          </cell>
          <cell r="K8887" t="str">
            <v/>
          </cell>
          <cell r="L8887" t="str">
            <v/>
          </cell>
          <cell r="M8887" t="str">
            <v>70.00</v>
          </cell>
        </row>
        <row r="8888">
          <cell r="A8888" t="str">
            <v>JGHYJCKQHS-63</v>
          </cell>
          <cell r="B8888" t="str">
            <v>加高护腰基础款-63</v>
          </cell>
          <cell r="C8888" t="str">
            <v>JGHYJCKQHS-63-加高护腰</v>
          </cell>
          <cell r="D8888" t="str">
            <v>居家布艺</v>
          </cell>
          <cell r="E8888" t="str">
            <v>是</v>
          </cell>
          <cell r="F8888" t="str">
            <v/>
          </cell>
          <cell r="G8888" t="str">
            <v>41*23*63</v>
          </cell>
          <cell r="H8888" t="str">
            <v/>
          </cell>
          <cell r="I8888" t="str">
            <v/>
          </cell>
          <cell r="J8888" t="str">
            <v>件</v>
          </cell>
          <cell r="K8888" t="str">
            <v/>
          </cell>
          <cell r="L8888" t="str">
            <v/>
          </cell>
          <cell r="M8888" t="str">
            <v>70.00</v>
          </cell>
        </row>
        <row r="8889">
          <cell r="A8889" t="str">
            <v>JGHYDYKSHS-72</v>
          </cell>
          <cell r="B8889" t="str">
            <v>加高护腰顶腰款-72</v>
          </cell>
          <cell r="C8889" t="str">
            <v>JGHYDYKSHS-72-加高护腰</v>
          </cell>
          <cell r="D8889" t="str">
            <v>居家布艺</v>
          </cell>
          <cell r="E8889" t="str">
            <v>是</v>
          </cell>
          <cell r="F8889" t="str">
            <v/>
          </cell>
          <cell r="G8889" t="str">
            <v>41*23*72</v>
          </cell>
          <cell r="H8889" t="str">
            <v/>
          </cell>
          <cell r="I8889" t="str">
            <v/>
          </cell>
          <cell r="J8889" t="str">
            <v>件</v>
          </cell>
          <cell r="K8889" t="str">
            <v/>
          </cell>
          <cell r="L8889" t="str">
            <v/>
          </cell>
          <cell r="M8889" t="str">
            <v>74.00</v>
          </cell>
        </row>
        <row r="8890">
          <cell r="A8890" t="str">
            <v>JGHYDYKSHS-68</v>
          </cell>
          <cell r="B8890" t="str">
            <v>加高护腰顶腰款-68</v>
          </cell>
          <cell r="C8890" t="str">
            <v>JGHYDYKSHS-68-加高护腰</v>
          </cell>
          <cell r="D8890" t="str">
            <v>居家布艺</v>
          </cell>
          <cell r="E8890" t="str">
            <v>是</v>
          </cell>
          <cell r="F8890" t="str">
            <v/>
          </cell>
          <cell r="G8890" t="str">
            <v>41*23*68</v>
          </cell>
          <cell r="H8890" t="str">
            <v/>
          </cell>
          <cell r="I8890" t="str">
            <v/>
          </cell>
          <cell r="J8890" t="str">
            <v>件</v>
          </cell>
          <cell r="K8890" t="str">
            <v/>
          </cell>
          <cell r="L8890" t="str">
            <v/>
          </cell>
          <cell r="M8890" t="str">
            <v>73.00</v>
          </cell>
        </row>
        <row r="8891">
          <cell r="A8891" t="str">
            <v>JGHYDYKSHS-63</v>
          </cell>
          <cell r="B8891" t="str">
            <v>加高护腰顶腰款-63</v>
          </cell>
          <cell r="C8891" t="str">
            <v>JGHYDYKSHS-63-加高护腰</v>
          </cell>
          <cell r="D8891" t="str">
            <v>居家布艺</v>
          </cell>
          <cell r="E8891" t="str">
            <v>是</v>
          </cell>
          <cell r="F8891" t="str">
            <v/>
          </cell>
          <cell r="G8891" t="str">
            <v>41*23*63</v>
          </cell>
          <cell r="H8891" t="str">
            <v/>
          </cell>
          <cell r="I8891" t="str">
            <v/>
          </cell>
          <cell r="J8891" t="str">
            <v>件</v>
          </cell>
          <cell r="K8891" t="str">
            <v/>
          </cell>
          <cell r="L8891" t="str">
            <v/>
          </cell>
          <cell r="M8891" t="str">
            <v>70.00</v>
          </cell>
        </row>
        <row r="8892">
          <cell r="A8892" t="str">
            <v>JGHYDYKQHS-72</v>
          </cell>
          <cell r="B8892" t="str">
            <v>加高护腰顶腰款-72</v>
          </cell>
          <cell r="C8892" t="str">
            <v>JGHYDYKQHS-72-加高护腰</v>
          </cell>
          <cell r="D8892" t="str">
            <v>居家布艺</v>
          </cell>
          <cell r="E8892" t="str">
            <v>是</v>
          </cell>
          <cell r="F8892" t="str">
            <v/>
          </cell>
          <cell r="G8892" t="str">
            <v>41*23*72</v>
          </cell>
          <cell r="H8892" t="str">
            <v/>
          </cell>
          <cell r="I8892" t="str">
            <v/>
          </cell>
          <cell r="J8892" t="str">
            <v>件</v>
          </cell>
          <cell r="K8892" t="str">
            <v/>
          </cell>
          <cell r="L8892" t="str">
            <v/>
          </cell>
          <cell r="M8892" t="str">
            <v>74.00</v>
          </cell>
        </row>
        <row r="8893">
          <cell r="A8893" t="str">
            <v>JGHYDYKQHS-68</v>
          </cell>
          <cell r="B8893" t="str">
            <v>加高护腰顶腰款-68</v>
          </cell>
          <cell r="C8893" t="str">
            <v>JGHYDYKQHS-68-加高护腰</v>
          </cell>
          <cell r="D8893" t="str">
            <v>居家布艺</v>
          </cell>
          <cell r="E8893" t="str">
            <v>是</v>
          </cell>
          <cell r="F8893" t="str">
            <v/>
          </cell>
          <cell r="G8893" t="str">
            <v>41*23*68</v>
          </cell>
          <cell r="H8893" t="str">
            <v/>
          </cell>
          <cell r="I8893" t="str">
            <v/>
          </cell>
          <cell r="J8893" t="str">
            <v>件</v>
          </cell>
          <cell r="K8893" t="str">
            <v/>
          </cell>
          <cell r="L8893" t="str">
            <v/>
          </cell>
          <cell r="M8893" t="str">
            <v>73.00</v>
          </cell>
        </row>
        <row r="8894">
          <cell r="A8894" t="str">
            <v>JGHYDYKQHS-63</v>
          </cell>
          <cell r="B8894" t="str">
            <v>加高护腰顶腰款-63</v>
          </cell>
          <cell r="C8894" t="str">
            <v>JGHYDYKQHS-63-加高护腰</v>
          </cell>
          <cell r="D8894" t="str">
            <v>居家布艺</v>
          </cell>
          <cell r="E8894" t="str">
            <v>是</v>
          </cell>
          <cell r="F8894" t="str">
            <v/>
          </cell>
          <cell r="G8894" t="str">
            <v>41*23*63</v>
          </cell>
          <cell r="H8894" t="str">
            <v/>
          </cell>
          <cell r="I8894" t="str">
            <v/>
          </cell>
          <cell r="J8894" t="str">
            <v>件</v>
          </cell>
          <cell r="K8894" t="str">
            <v/>
          </cell>
          <cell r="L8894" t="str">
            <v/>
          </cell>
          <cell r="M8894" t="str">
            <v>70.00</v>
          </cell>
        </row>
        <row r="8895">
          <cell r="A8895" t="str">
            <v>FJL-U-SH</v>
          </cell>
          <cell r="B8895" t="str">
            <v>u型午睡枕</v>
          </cell>
          <cell r="C8895" t="str">
            <v>FJL-U-SH-U型午睡枕</v>
          </cell>
          <cell r="D8895" t="str">
            <v>居家布艺</v>
          </cell>
          <cell r="E8895" t="str">
            <v>是</v>
          </cell>
          <cell r="F8895" t="str">
            <v>是</v>
          </cell>
          <cell r="G8895" t="str">
            <v>28*24*17cm</v>
          </cell>
          <cell r="H8895" t="str">
            <v>28*24*17cm</v>
          </cell>
          <cell r="I8895" t="str">
            <v/>
          </cell>
          <cell r="J8895" t="str">
            <v>件</v>
          </cell>
          <cell r="K8895" t="str">
            <v/>
          </cell>
          <cell r="L8895" t="str">
            <v/>
          </cell>
          <cell r="M8895" t="str">
            <v>16.50</v>
          </cell>
        </row>
        <row r="8896">
          <cell r="A8896" t="str">
            <v>FJL-U-LANH</v>
          </cell>
          <cell r="B8896" t="str">
            <v>u型午睡枕</v>
          </cell>
          <cell r="C8896" t="str">
            <v>FJL-U-LANH-U型午睡枕</v>
          </cell>
          <cell r="D8896" t="str">
            <v>居家布艺</v>
          </cell>
          <cell r="E8896" t="str">
            <v>是</v>
          </cell>
          <cell r="F8896" t="str">
            <v>是</v>
          </cell>
          <cell r="G8896" t="str">
            <v>28*24*17cm</v>
          </cell>
          <cell r="H8896" t="str">
            <v>28*24*17cm</v>
          </cell>
          <cell r="I8896" t="str">
            <v/>
          </cell>
          <cell r="J8896" t="str">
            <v>件</v>
          </cell>
          <cell r="K8896" t="str">
            <v/>
          </cell>
          <cell r="L8896" t="str">
            <v/>
          </cell>
          <cell r="M8896" t="str">
            <v>16.50</v>
          </cell>
        </row>
        <row r="8897">
          <cell r="A8897" t="str">
            <v>FJL-U-FH</v>
          </cell>
          <cell r="B8897" t="str">
            <v>u型午睡枕</v>
          </cell>
          <cell r="C8897" t="str">
            <v>FJL-U-FH-U型午睡枕</v>
          </cell>
          <cell r="D8897" t="str">
            <v>居家布艺</v>
          </cell>
          <cell r="E8897" t="str">
            <v>是</v>
          </cell>
          <cell r="F8897" t="str">
            <v>是</v>
          </cell>
          <cell r="G8897" t="str">
            <v>28*24*17cm</v>
          </cell>
          <cell r="H8897" t="str">
            <v>28*24*17cm</v>
          </cell>
          <cell r="I8897" t="str">
            <v/>
          </cell>
          <cell r="J8897" t="str">
            <v>件</v>
          </cell>
          <cell r="K8897" t="str">
            <v/>
          </cell>
          <cell r="L8897" t="str">
            <v/>
          </cell>
          <cell r="M8897" t="str">
            <v>16.50</v>
          </cell>
        </row>
        <row r="8898">
          <cell r="A8898" t="str">
            <v>FJL-U-LVH</v>
          </cell>
          <cell r="B8898" t="str">
            <v>u型午睡枕</v>
          </cell>
          <cell r="C8898" t="str">
            <v>FJL-U-LVH-U型午睡枕</v>
          </cell>
          <cell r="D8898" t="str">
            <v>居家布艺</v>
          </cell>
          <cell r="E8898" t="str">
            <v>是</v>
          </cell>
          <cell r="F8898" t="str">
            <v>是</v>
          </cell>
          <cell r="G8898" t="str">
            <v>28*24*17cm</v>
          </cell>
          <cell r="H8898" t="str">
            <v>28*24*17cm</v>
          </cell>
          <cell r="I8898" t="str">
            <v/>
          </cell>
          <cell r="J8898" t="str">
            <v>件</v>
          </cell>
          <cell r="K8898" t="str">
            <v/>
          </cell>
          <cell r="L8898" t="str">
            <v/>
          </cell>
          <cell r="M8898" t="str">
            <v>16.50</v>
          </cell>
        </row>
        <row r="8899">
          <cell r="A8899" t="str">
            <v>FJL-U-ZH</v>
          </cell>
          <cell r="B8899" t="str">
            <v>u型午睡枕</v>
          </cell>
          <cell r="C8899" t="str">
            <v>FJL-U-ZH-U型午睡枕</v>
          </cell>
          <cell r="D8899" t="str">
            <v>居家布艺</v>
          </cell>
          <cell r="E8899" t="str">
            <v>是</v>
          </cell>
          <cell r="F8899" t="str">
            <v>是</v>
          </cell>
          <cell r="G8899" t="str">
            <v>28*24*17cm</v>
          </cell>
          <cell r="H8899" t="str">
            <v>28*24*17cm</v>
          </cell>
          <cell r="I8899" t="str">
            <v/>
          </cell>
          <cell r="J8899" t="str">
            <v>件</v>
          </cell>
          <cell r="K8899" t="str">
            <v/>
          </cell>
          <cell r="L8899" t="str">
            <v/>
          </cell>
          <cell r="M8899" t="str">
            <v>16.50</v>
          </cell>
        </row>
        <row r="8900">
          <cell r="A8900" t="str">
            <v>DL-LTZD-SH</v>
          </cell>
          <cell r="B8900" t="str">
            <v>连体坐垫</v>
          </cell>
          <cell r="C8900" t="str">
            <v>DL-LTZD-SH-连体坐垫</v>
          </cell>
          <cell r="D8900" t="str">
            <v>居家布艺</v>
          </cell>
          <cell r="E8900" t="str">
            <v>是</v>
          </cell>
          <cell r="F8900" t="str">
            <v>是</v>
          </cell>
          <cell r="G8900" t="str">
            <v>46*42*38cm</v>
          </cell>
          <cell r="H8900" t="str">
            <v>44*15*15cm</v>
          </cell>
          <cell r="I8900" t="str">
            <v/>
          </cell>
          <cell r="J8900" t="str">
            <v>件</v>
          </cell>
          <cell r="K8900" t="str">
            <v/>
          </cell>
          <cell r="L8900" t="str">
            <v/>
          </cell>
          <cell r="M8900" t="str">
            <v>43.00</v>
          </cell>
        </row>
        <row r="8901">
          <cell r="A8901" t="str">
            <v>DL-LTZD-LH</v>
          </cell>
          <cell r="B8901" t="str">
            <v>连体坐垫</v>
          </cell>
          <cell r="C8901" t="str">
            <v>DL-LTZD-LH-连体坐垫</v>
          </cell>
          <cell r="D8901" t="str">
            <v>居家布艺</v>
          </cell>
          <cell r="E8901" t="str">
            <v>是</v>
          </cell>
          <cell r="F8901" t="str">
            <v>是</v>
          </cell>
          <cell r="G8901" t="str">
            <v>46*42*38cm</v>
          </cell>
          <cell r="H8901" t="str">
            <v>44*15*15cm</v>
          </cell>
          <cell r="I8901" t="str">
            <v/>
          </cell>
          <cell r="J8901" t="str">
            <v>件</v>
          </cell>
          <cell r="K8901" t="str">
            <v/>
          </cell>
          <cell r="L8901" t="str">
            <v/>
          </cell>
          <cell r="M8901" t="str">
            <v>43.00</v>
          </cell>
        </row>
        <row r="8902">
          <cell r="A8902" t="str">
            <v>DL-LTZD-FH</v>
          </cell>
          <cell r="B8902" t="str">
            <v>连体坐垫</v>
          </cell>
          <cell r="C8902" t="str">
            <v>DL-LTZD-FH-连体坐垫</v>
          </cell>
          <cell r="D8902" t="str">
            <v>居家布艺</v>
          </cell>
          <cell r="E8902" t="str">
            <v>是</v>
          </cell>
          <cell r="F8902" t="str">
            <v>是</v>
          </cell>
          <cell r="G8902" t="str">
            <v>46*42*38cm</v>
          </cell>
          <cell r="H8902" t="str">
            <v>44*15*15cm</v>
          </cell>
          <cell r="I8902" t="str">
            <v/>
          </cell>
          <cell r="J8902" t="str">
            <v>件</v>
          </cell>
          <cell r="K8902" t="str">
            <v/>
          </cell>
          <cell r="L8902" t="str">
            <v/>
          </cell>
          <cell r="M8902" t="str">
            <v>43.00</v>
          </cell>
        </row>
        <row r="8903">
          <cell r="A8903" t="str">
            <v>DL-LTZD-MH</v>
          </cell>
          <cell r="B8903" t="str">
            <v>连体坐垫</v>
          </cell>
          <cell r="C8903" t="str">
            <v>DL-LTZD-MH-连体坐垫</v>
          </cell>
          <cell r="D8903" t="str">
            <v>居家布艺</v>
          </cell>
          <cell r="E8903" t="str">
            <v>是</v>
          </cell>
          <cell r="F8903" t="str">
            <v>是</v>
          </cell>
          <cell r="G8903" t="str">
            <v>46*42*38cm</v>
          </cell>
          <cell r="H8903" t="str">
            <v>44*15*15cm</v>
          </cell>
          <cell r="I8903" t="str">
            <v/>
          </cell>
          <cell r="J8903" t="str">
            <v>件</v>
          </cell>
          <cell r="K8903" t="str">
            <v/>
          </cell>
          <cell r="L8903" t="str">
            <v/>
          </cell>
          <cell r="M8903" t="str">
            <v>43.00</v>
          </cell>
        </row>
        <row r="8904">
          <cell r="A8904" t="str">
            <v>DL-SH</v>
          </cell>
          <cell r="B8904" t="str">
            <v>连体坐垫</v>
          </cell>
          <cell r="C8904" t="str">
            <v>DL-SH-连体坐垫</v>
          </cell>
          <cell r="D8904" t="str">
            <v>居家布艺</v>
          </cell>
          <cell r="E8904" t="str">
            <v>是</v>
          </cell>
          <cell r="F8904" t="str">
            <v>是</v>
          </cell>
          <cell r="G8904" t="str">
            <v>46*42*38cm</v>
          </cell>
          <cell r="H8904" t="str">
            <v>44*15*15cm</v>
          </cell>
          <cell r="I8904" t="str">
            <v/>
          </cell>
          <cell r="J8904" t="str">
            <v>件</v>
          </cell>
          <cell r="K8904" t="str">
            <v/>
          </cell>
          <cell r="L8904" t="str">
            <v/>
          </cell>
          <cell r="M8904" t="str">
            <v>43.00</v>
          </cell>
        </row>
        <row r="8905">
          <cell r="A8905" t="str">
            <v>DL-QH</v>
          </cell>
          <cell r="B8905" t="str">
            <v>连体坐垫</v>
          </cell>
          <cell r="C8905" t="str">
            <v>DL-QH-连体坐垫</v>
          </cell>
          <cell r="D8905" t="str">
            <v>居家布艺</v>
          </cell>
          <cell r="E8905" t="str">
            <v>是</v>
          </cell>
          <cell r="F8905" t="str">
            <v>是</v>
          </cell>
          <cell r="G8905" t="str">
            <v>46*42*38cm</v>
          </cell>
          <cell r="H8905" t="str">
            <v>44*15*15cm</v>
          </cell>
          <cell r="I8905" t="str">
            <v/>
          </cell>
          <cell r="J8905" t="str">
            <v>件</v>
          </cell>
          <cell r="K8905" t="str">
            <v/>
          </cell>
          <cell r="L8905" t="str">
            <v/>
          </cell>
          <cell r="M8905" t="str">
            <v>43.00</v>
          </cell>
        </row>
        <row r="8906">
          <cell r="A8906" t="str">
            <v>DL-LTZD-ZH</v>
          </cell>
          <cell r="B8906" t="str">
            <v>连体坐垫</v>
          </cell>
          <cell r="C8906" t="str">
            <v>DL-LTZD-ZH-连体坐垫</v>
          </cell>
          <cell r="D8906" t="str">
            <v>居家布艺</v>
          </cell>
          <cell r="E8906" t="str">
            <v>是</v>
          </cell>
          <cell r="F8906" t="str">
            <v>是</v>
          </cell>
          <cell r="G8906" t="str">
            <v>46*42*38cm</v>
          </cell>
          <cell r="H8906" t="str">
            <v>44*15*15cm</v>
          </cell>
          <cell r="I8906" t="str">
            <v/>
          </cell>
          <cell r="J8906" t="str">
            <v>件</v>
          </cell>
          <cell r="K8906" t="str">
            <v/>
          </cell>
          <cell r="L8906" t="str">
            <v/>
          </cell>
          <cell r="M8906" t="str">
            <v>43.00</v>
          </cell>
        </row>
        <row r="8907">
          <cell r="A8907" t="str">
            <v>FJL-PPZ-SH</v>
          </cell>
          <cell r="B8907" t="str">
            <v>趴趴枕套装</v>
          </cell>
          <cell r="C8907" t="str">
            <v>FJL-PPZ-SH-趴趴枕</v>
          </cell>
          <cell r="D8907" t="str">
            <v>居家布艺</v>
          </cell>
          <cell r="E8907" t="str">
            <v>是</v>
          </cell>
          <cell r="F8907" t="str">
            <v>是</v>
          </cell>
          <cell r="G8907" t="str">
            <v>58*38*23cm</v>
          </cell>
          <cell r="H8907" t="str">
            <v>43*18*18cm</v>
          </cell>
          <cell r="I8907" t="str">
            <v/>
          </cell>
          <cell r="J8907" t="str">
            <v>件</v>
          </cell>
          <cell r="K8907" t="str">
            <v/>
          </cell>
          <cell r="L8907" t="str">
            <v/>
          </cell>
          <cell r="M8907" t="str">
            <v>40.00</v>
          </cell>
        </row>
        <row r="8908">
          <cell r="A8908" t="str">
            <v>FJL-PPZ-LH</v>
          </cell>
          <cell r="B8908" t="str">
            <v>趴趴枕套装</v>
          </cell>
          <cell r="C8908" t="str">
            <v>FJL-PPZ-LH-趴趴枕</v>
          </cell>
          <cell r="D8908" t="str">
            <v>居家布艺</v>
          </cell>
          <cell r="E8908" t="str">
            <v>是</v>
          </cell>
          <cell r="F8908" t="str">
            <v>是</v>
          </cell>
          <cell r="G8908" t="str">
            <v>58*38*23cm</v>
          </cell>
          <cell r="H8908" t="str">
            <v>43*18*18cm</v>
          </cell>
          <cell r="I8908" t="str">
            <v/>
          </cell>
          <cell r="J8908" t="str">
            <v>件</v>
          </cell>
          <cell r="K8908" t="str">
            <v/>
          </cell>
          <cell r="L8908" t="str">
            <v/>
          </cell>
          <cell r="M8908" t="str">
            <v>40.00</v>
          </cell>
        </row>
        <row r="8909">
          <cell r="A8909" t="str">
            <v>FJL-PPZ-FH</v>
          </cell>
          <cell r="B8909" t="str">
            <v>趴趴枕套装</v>
          </cell>
          <cell r="C8909" t="str">
            <v>FJL-PPZ-FH-趴趴枕</v>
          </cell>
          <cell r="D8909" t="str">
            <v>居家布艺</v>
          </cell>
          <cell r="E8909" t="str">
            <v>是</v>
          </cell>
          <cell r="F8909" t="str">
            <v>是</v>
          </cell>
          <cell r="G8909" t="str">
            <v>58*38*23cm</v>
          </cell>
          <cell r="H8909" t="str">
            <v>43*18*18cm</v>
          </cell>
          <cell r="I8909" t="str">
            <v/>
          </cell>
          <cell r="J8909" t="str">
            <v>件</v>
          </cell>
          <cell r="K8909" t="str">
            <v/>
          </cell>
          <cell r="L8909" t="str">
            <v/>
          </cell>
          <cell r="M8909" t="str">
            <v>40.00</v>
          </cell>
        </row>
        <row r="8910">
          <cell r="A8910" t="str">
            <v>FJL-PPZ-ZH</v>
          </cell>
          <cell r="B8910" t="str">
            <v>趴趴枕套装</v>
          </cell>
          <cell r="C8910" t="str">
            <v>FJL-PPZ-ZH-趴趴枕</v>
          </cell>
          <cell r="D8910" t="str">
            <v>居家布艺</v>
          </cell>
          <cell r="E8910" t="str">
            <v>是</v>
          </cell>
          <cell r="F8910" t="str">
            <v>是</v>
          </cell>
          <cell r="G8910" t="str">
            <v>58*38*23cm</v>
          </cell>
          <cell r="H8910" t="str">
            <v>43*18*18cm</v>
          </cell>
          <cell r="I8910" t="str">
            <v/>
          </cell>
          <cell r="J8910" t="str">
            <v>件</v>
          </cell>
          <cell r="K8910" t="str">
            <v/>
          </cell>
          <cell r="L8910" t="str">
            <v/>
          </cell>
          <cell r="M8910" t="str">
            <v>40.00</v>
          </cell>
        </row>
        <row r="8911">
          <cell r="A8911" t="str">
            <v>FJL-PPZ-QH</v>
          </cell>
          <cell r="B8911" t="str">
            <v>趴趴枕套装</v>
          </cell>
          <cell r="C8911" t="str">
            <v>FJL-PPZ-QH-趴趴枕</v>
          </cell>
          <cell r="D8911" t="str">
            <v>居家布艺</v>
          </cell>
          <cell r="E8911" t="str">
            <v>是</v>
          </cell>
          <cell r="F8911" t="str">
            <v>是</v>
          </cell>
          <cell r="G8911" t="str">
            <v>58*38*23cm</v>
          </cell>
          <cell r="H8911" t="str">
            <v>43*18*18cm</v>
          </cell>
          <cell r="I8911" t="str">
            <v/>
          </cell>
          <cell r="J8911" t="str">
            <v>件</v>
          </cell>
          <cell r="K8911" t="str">
            <v/>
          </cell>
          <cell r="L8911" t="str">
            <v/>
          </cell>
          <cell r="M8911" t="str">
            <v>40.00</v>
          </cell>
        </row>
        <row r="8912">
          <cell r="A8912" t="str">
            <v>FJL-PPZDZ-SH</v>
          </cell>
          <cell r="B8912" t="str">
            <v>趴趴枕大枕</v>
          </cell>
          <cell r="C8912" t="str">
            <v>FJL-PPZDZ-SH-趴趴枕</v>
          </cell>
          <cell r="D8912" t="str">
            <v>居家布艺</v>
          </cell>
          <cell r="E8912" t="str">
            <v>是</v>
          </cell>
          <cell r="F8912" t="str">
            <v>是</v>
          </cell>
          <cell r="G8912" t="str">
            <v>58*38*23cm</v>
          </cell>
          <cell r="H8912" t="str">
            <v>43*18*18cm</v>
          </cell>
          <cell r="I8912" t="str">
            <v/>
          </cell>
          <cell r="J8912" t="str">
            <v>件</v>
          </cell>
          <cell r="K8912" t="str">
            <v/>
          </cell>
          <cell r="L8912" t="str">
            <v/>
          </cell>
          <cell r="M8912" t="str">
            <v>35.00</v>
          </cell>
        </row>
        <row r="8913">
          <cell r="A8913" t="str">
            <v>FJL-PPZDZ-LH</v>
          </cell>
          <cell r="B8913" t="str">
            <v>趴趴枕大枕</v>
          </cell>
          <cell r="C8913" t="str">
            <v>FJL-PPZDZ-LH-趴趴枕</v>
          </cell>
          <cell r="D8913" t="str">
            <v>居家布艺</v>
          </cell>
          <cell r="E8913" t="str">
            <v>是</v>
          </cell>
          <cell r="F8913" t="str">
            <v>是</v>
          </cell>
          <cell r="G8913" t="str">
            <v>58*38*23cm</v>
          </cell>
          <cell r="H8913" t="str">
            <v>43*18*18cm</v>
          </cell>
          <cell r="I8913" t="str">
            <v/>
          </cell>
          <cell r="J8913" t="str">
            <v>件</v>
          </cell>
          <cell r="K8913" t="str">
            <v/>
          </cell>
          <cell r="L8913" t="str">
            <v/>
          </cell>
          <cell r="M8913" t="str">
            <v>35.00</v>
          </cell>
        </row>
        <row r="8914">
          <cell r="A8914" t="str">
            <v>FJL-PPZDZ-FH</v>
          </cell>
          <cell r="B8914" t="str">
            <v>趴趴枕大枕</v>
          </cell>
          <cell r="C8914" t="str">
            <v>FJL-PPZDZ-FH-趴趴枕</v>
          </cell>
          <cell r="D8914" t="str">
            <v>居家布艺</v>
          </cell>
          <cell r="E8914" t="str">
            <v>是</v>
          </cell>
          <cell r="F8914" t="str">
            <v>是</v>
          </cell>
          <cell r="G8914" t="str">
            <v>58*38*23cm</v>
          </cell>
          <cell r="H8914" t="str">
            <v>43*18*18cm</v>
          </cell>
          <cell r="I8914" t="str">
            <v/>
          </cell>
          <cell r="J8914" t="str">
            <v>件</v>
          </cell>
          <cell r="K8914" t="str">
            <v/>
          </cell>
          <cell r="L8914" t="str">
            <v/>
          </cell>
          <cell r="M8914" t="str">
            <v>35.00</v>
          </cell>
        </row>
        <row r="8915">
          <cell r="A8915" t="str">
            <v>FJL-PPZDZ-ZH</v>
          </cell>
          <cell r="B8915" t="str">
            <v>趴趴枕大枕</v>
          </cell>
          <cell r="C8915" t="str">
            <v>FJL-PPZDZ-ZH-趴趴枕</v>
          </cell>
          <cell r="D8915" t="str">
            <v>居家布艺</v>
          </cell>
          <cell r="E8915" t="str">
            <v>是</v>
          </cell>
          <cell r="F8915" t="str">
            <v>是</v>
          </cell>
          <cell r="G8915" t="str">
            <v>58*38*23cm</v>
          </cell>
          <cell r="H8915" t="str">
            <v>43*18*18cm</v>
          </cell>
          <cell r="I8915" t="str">
            <v/>
          </cell>
          <cell r="J8915" t="str">
            <v>件</v>
          </cell>
          <cell r="K8915" t="str">
            <v/>
          </cell>
          <cell r="L8915" t="str">
            <v/>
          </cell>
          <cell r="M8915" t="str">
            <v>35.00</v>
          </cell>
        </row>
        <row r="8916">
          <cell r="A8916" t="str">
            <v>FJL-PPZDZ-QH</v>
          </cell>
          <cell r="B8916" t="str">
            <v>趴趴枕大枕</v>
          </cell>
          <cell r="C8916" t="str">
            <v>FJL-PPZDZ-QH-趴趴枕</v>
          </cell>
          <cell r="D8916" t="str">
            <v>居家布艺</v>
          </cell>
          <cell r="E8916" t="str">
            <v>是</v>
          </cell>
          <cell r="F8916" t="str">
            <v>是</v>
          </cell>
          <cell r="G8916" t="str">
            <v>58*38*23cm</v>
          </cell>
          <cell r="H8916" t="str">
            <v>43*18*18cm</v>
          </cell>
          <cell r="I8916" t="str">
            <v/>
          </cell>
          <cell r="J8916" t="str">
            <v>件</v>
          </cell>
          <cell r="K8916" t="str">
            <v/>
          </cell>
          <cell r="L8916" t="str">
            <v/>
          </cell>
          <cell r="M8916" t="str">
            <v>35.00</v>
          </cell>
        </row>
        <row r="8917">
          <cell r="A8917" t="str">
            <v>FJL-PSZT-ZM</v>
          </cell>
          <cell r="B8917" t="str">
            <v>趴睡枕头</v>
          </cell>
          <cell r="C8917" t="str">
            <v>FJL-PSZT-ZM-趴睡枕头</v>
          </cell>
          <cell r="D8917" t="str">
            <v>居家布艺</v>
          </cell>
          <cell r="E8917" t="str">
            <v>是</v>
          </cell>
          <cell r="F8917" t="str">
            <v>是</v>
          </cell>
          <cell r="G8917" t="str">
            <v>60*45*26cm</v>
          </cell>
          <cell r="H8917" t="str">
            <v>50*19*19cm</v>
          </cell>
          <cell r="I8917" t="str">
            <v/>
          </cell>
          <cell r="J8917" t="str">
            <v>件</v>
          </cell>
          <cell r="K8917" t="str">
            <v/>
          </cell>
          <cell r="L8917" t="str">
            <v/>
          </cell>
          <cell r="M8917" t="str">
            <v>45.00</v>
          </cell>
        </row>
        <row r="8918">
          <cell r="A8918" t="str">
            <v>FJL-PSZT-LM</v>
          </cell>
          <cell r="B8918" t="str">
            <v>趴睡枕头</v>
          </cell>
          <cell r="C8918" t="str">
            <v>FJL-PSZT-LM-趴睡枕头</v>
          </cell>
          <cell r="D8918" t="str">
            <v>居家布艺</v>
          </cell>
          <cell r="E8918" t="str">
            <v>是</v>
          </cell>
          <cell r="F8918" t="str">
            <v>是</v>
          </cell>
          <cell r="G8918" t="str">
            <v>60*45*26cm</v>
          </cell>
          <cell r="H8918" t="str">
            <v>50*19*19cm</v>
          </cell>
          <cell r="I8918" t="str">
            <v/>
          </cell>
          <cell r="J8918" t="str">
            <v>件</v>
          </cell>
          <cell r="K8918" t="str">
            <v/>
          </cell>
          <cell r="L8918" t="str">
            <v/>
          </cell>
          <cell r="M8918" t="str">
            <v>45.00</v>
          </cell>
        </row>
        <row r="8919">
          <cell r="A8919" t="str">
            <v>FJL-PSZT-FM</v>
          </cell>
          <cell r="B8919" t="str">
            <v>趴睡枕头</v>
          </cell>
          <cell r="C8919" t="str">
            <v>FJL-PSZT-FM-趴睡枕头</v>
          </cell>
          <cell r="D8919" t="str">
            <v>居家布艺</v>
          </cell>
          <cell r="E8919" t="str">
            <v>是</v>
          </cell>
          <cell r="F8919" t="str">
            <v>是</v>
          </cell>
          <cell r="G8919" t="str">
            <v>60*45*26cm</v>
          </cell>
          <cell r="H8919" t="str">
            <v>50*19*19cm</v>
          </cell>
          <cell r="I8919" t="str">
            <v/>
          </cell>
          <cell r="J8919" t="str">
            <v>件</v>
          </cell>
          <cell r="K8919" t="str">
            <v/>
          </cell>
          <cell r="L8919" t="str">
            <v/>
          </cell>
          <cell r="M8919" t="str">
            <v>45.00</v>
          </cell>
        </row>
        <row r="8920">
          <cell r="A8920" t="str">
            <v>FJL-PSZT-QM</v>
          </cell>
          <cell r="B8920" t="str">
            <v>趴睡枕头</v>
          </cell>
          <cell r="C8920" t="str">
            <v>FJL-PSZT-QM-趴睡枕头</v>
          </cell>
          <cell r="D8920" t="str">
            <v>居家布艺</v>
          </cell>
          <cell r="E8920" t="str">
            <v>是</v>
          </cell>
          <cell r="F8920" t="str">
            <v>是</v>
          </cell>
          <cell r="G8920" t="str">
            <v>60*45*26cm</v>
          </cell>
          <cell r="H8920" t="str">
            <v>50*19*19cm</v>
          </cell>
          <cell r="I8920" t="str">
            <v/>
          </cell>
          <cell r="J8920" t="str">
            <v>件</v>
          </cell>
          <cell r="K8920" t="str">
            <v/>
          </cell>
          <cell r="L8920" t="str">
            <v/>
          </cell>
          <cell r="M8920" t="str">
            <v>45.00</v>
          </cell>
        </row>
        <row r="8921">
          <cell r="A8921" t="str">
            <v>BS-JCWSZ-QH</v>
          </cell>
          <cell r="B8921" t="str">
            <v>加长午睡枕</v>
          </cell>
          <cell r="C8921" t="str">
            <v>BS-JCWSZ-QH-加长午睡枕</v>
          </cell>
          <cell r="D8921" t="str">
            <v>居家布艺</v>
          </cell>
          <cell r="E8921" t="str">
            <v>是</v>
          </cell>
          <cell r="F8921" t="str">
            <v>是</v>
          </cell>
          <cell r="G8921" t="str">
            <v>35*27*14cm</v>
          </cell>
          <cell r="H8921" t="str">
            <v>35*27*14cm</v>
          </cell>
          <cell r="I8921" t="str">
            <v/>
          </cell>
          <cell r="J8921" t="str">
            <v>件</v>
          </cell>
          <cell r="K8921" t="str">
            <v/>
          </cell>
          <cell r="L8921" t="str">
            <v/>
          </cell>
          <cell r="M8921" t="str">
            <v>18.50</v>
          </cell>
        </row>
        <row r="8922">
          <cell r="A8922" t="str">
            <v>BS-JCWSZ-SH</v>
          </cell>
          <cell r="B8922" t="str">
            <v>加长午睡枕</v>
          </cell>
          <cell r="C8922" t="str">
            <v>BS-JCWSZ-SH-加长午睡枕</v>
          </cell>
          <cell r="D8922" t="str">
            <v>居家布艺</v>
          </cell>
          <cell r="E8922" t="str">
            <v>是</v>
          </cell>
          <cell r="F8922" t="str">
            <v>是</v>
          </cell>
          <cell r="G8922" t="str">
            <v>35*27*14cm</v>
          </cell>
          <cell r="H8922" t="str">
            <v>35*27*14cm</v>
          </cell>
          <cell r="I8922" t="str">
            <v/>
          </cell>
          <cell r="J8922" t="str">
            <v>件</v>
          </cell>
          <cell r="K8922" t="str">
            <v/>
          </cell>
          <cell r="L8922" t="str">
            <v/>
          </cell>
          <cell r="M8922" t="str">
            <v>18.50</v>
          </cell>
        </row>
        <row r="8923">
          <cell r="A8923" t="str">
            <v>BS-JCWSZ-FH</v>
          </cell>
          <cell r="B8923" t="str">
            <v>加长午睡枕</v>
          </cell>
          <cell r="C8923" t="str">
            <v>BS-JCWSZ-FH-加长午睡枕</v>
          </cell>
          <cell r="D8923" t="str">
            <v>居家布艺</v>
          </cell>
          <cell r="E8923" t="str">
            <v>是</v>
          </cell>
          <cell r="F8923" t="str">
            <v>是</v>
          </cell>
          <cell r="G8923" t="str">
            <v>35*27*14cm</v>
          </cell>
          <cell r="H8923" t="str">
            <v>35*27*14cm</v>
          </cell>
          <cell r="I8923" t="str">
            <v/>
          </cell>
          <cell r="J8923" t="str">
            <v>件</v>
          </cell>
          <cell r="K8923" t="str">
            <v/>
          </cell>
          <cell r="L8923" t="str">
            <v/>
          </cell>
          <cell r="M8923" t="str">
            <v>18.50</v>
          </cell>
        </row>
        <row r="8924">
          <cell r="A8924" t="str">
            <v>BS-JCWSZ-LH</v>
          </cell>
          <cell r="B8924" t="str">
            <v>加长午睡枕</v>
          </cell>
          <cell r="C8924" t="str">
            <v>BS-JCWSZ-LH-加长午睡枕</v>
          </cell>
          <cell r="D8924" t="str">
            <v>居家布艺</v>
          </cell>
          <cell r="E8924" t="str">
            <v>是</v>
          </cell>
          <cell r="F8924" t="str">
            <v>是</v>
          </cell>
          <cell r="G8924" t="str">
            <v>35*27*14cm</v>
          </cell>
          <cell r="H8924" t="str">
            <v>35*27*14cm</v>
          </cell>
          <cell r="I8924" t="str">
            <v/>
          </cell>
          <cell r="J8924" t="str">
            <v>件</v>
          </cell>
          <cell r="K8924" t="str">
            <v/>
          </cell>
          <cell r="L8924" t="str">
            <v/>
          </cell>
          <cell r="M8924" t="str">
            <v>18.50</v>
          </cell>
        </row>
        <row r="8925">
          <cell r="A8925" t="str">
            <v>BS-JCWSZ-LH1</v>
          </cell>
          <cell r="B8925" t="str">
            <v>加长午睡枕</v>
          </cell>
          <cell r="C8925" t="str">
            <v>BS-JCWSZ-LH1-加长午睡枕</v>
          </cell>
          <cell r="D8925" t="str">
            <v>居家布艺</v>
          </cell>
          <cell r="E8925" t="str">
            <v>是</v>
          </cell>
          <cell r="F8925" t="str">
            <v>是</v>
          </cell>
          <cell r="G8925" t="str">
            <v>35*27*14cm</v>
          </cell>
          <cell r="H8925" t="str">
            <v>35*27*14cm</v>
          </cell>
          <cell r="I8925" t="str">
            <v/>
          </cell>
          <cell r="J8925" t="str">
            <v>件</v>
          </cell>
          <cell r="K8925" t="str">
            <v/>
          </cell>
          <cell r="L8925" t="str">
            <v/>
          </cell>
          <cell r="M8925" t="str">
            <v>18.50</v>
          </cell>
        </row>
        <row r="8926">
          <cell r="A8926" t="str">
            <v>BS-JCWSZ-ZH</v>
          </cell>
          <cell r="B8926" t="str">
            <v>加长午睡枕</v>
          </cell>
          <cell r="C8926" t="str">
            <v>BS-JCWSZ-ZH-加长午睡枕</v>
          </cell>
          <cell r="D8926" t="str">
            <v>居家布艺</v>
          </cell>
          <cell r="E8926" t="str">
            <v>是</v>
          </cell>
          <cell r="F8926" t="str">
            <v>是</v>
          </cell>
          <cell r="G8926" t="str">
            <v>35*27*14cm</v>
          </cell>
          <cell r="H8926" t="str">
            <v>35*27*14cm</v>
          </cell>
          <cell r="I8926" t="str">
            <v/>
          </cell>
          <cell r="J8926" t="str">
            <v>件</v>
          </cell>
          <cell r="K8926" t="str">
            <v/>
          </cell>
          <cell r="L8926" t="str">
            <v/>
          </cell>
          <cell r="M8926" t="str">
            <v>18.50</v>
          </cell>
        </row>
        <row r="8927">
          <cell r="A8927" t="str">
            <v>BS-YSZ-QH</v>
          </cell>
          <cell r="B8927" t="str">
            <v>仰睡枕</v>
          </cell>
          <cell r="C8927" t="str">
            <v>BS-YSZ-QH-仰睡枕</v>
          </cell>
          <cell r="D8927" t="str">
            <v>居家布艺</v>
          </cell>
          <cell r="E8927" t="str">
            <v>是</v>
          </cell>
          <cell r="F8927" t="str">
            <v>是</v>
          </cell>
          <cell r="G8927" t="str">
            <v>25*28*18cm</v>
          </cell>
          <cell r="H8927" t="str">
            <v>25*28*18cm</v>
          </cell>
          <cell r="I8927" t="str">
            <v/>
          </cell>
          <cell r="J8927" t="str">
            <v>件</v>
          </cell>
          <cell r="K8927" t="str">
            <v/>
          </cell>
          <cell r="L8927" t="str">
            <v/>
          </cell>
          <cell r="M8927" t="str">
            <v>16.50</v>
          </cell>
        </row>
        <row r="8928">
          <cell r="A8928" t="str">
            <v>BS-YSZ-SH</v>
          </cell>
          <cell r="B8928" t="str">
            <v>仰睡枕</v>
          </cell>
          <cell r="C8928" t="str">
            <v>BS-YSZ-SH-仰睡枕</v>
          </cell>
          <cell r="D8928" t="str">
            <v>居家布艺</v>
          </cell>
          <cell r="E8928" t="str">
            <v>是</v>
          </cell>
          <cell r="F8928" t="str">
            <v>是</v>
          </cell>
          <cell r="G8928" t="str">
            <v>25*28*18cm</v>
          </cell>
          <cell r="H8928" t="str">
            <v>25*28*18cm</v>
          </cell>
          <cell r="I8928" t="str">
            <v/>
          </cell>
          <cell r="J8928" t="str">
            <v>件</v>
          </cell>
          <cell r="K8928" t="str">
            <v/>
          </cell>
          <cell r="L8928" t="str">
            <v/>
          </cell>
          <cell r="M8928" t="str">
            <v>16.50</v>
          </cell>
        </row>
        <row r="8929">
          <cell r="A8929" t="str">
            <v>BS-YSZ-FH</v>
          </cell>
          <cell r="B8929" t="str">
            <v>仰睡枕</v>
          </cell>
          <cell r="C8929" t="str">
            <v>BS-YSZ-FH-仰睡枕</v>
          </cell>
          <cell r="D8929" t="str">
            <v>居家布艺</v>
          </cell>
          <cell r="E8929" t="str">
            <v>是</v>
          </cell>
          <cell r="F8929" t="str">
            <v>是</v>
          </cell>
          <cell r="G8929" t="str">
            <v>25*28*18cm</v>
          </cell>
          <cell r="H8929" t="str">
            <v>25*28*18cm</v>
          </cell>
          <cell r="I8929" t="str">
            <v/>
          </cell>
          <cell r="J8929" t="str">
            <v>件</v>
          </cell>
          <cell r="K8929" t="str">
            <v/>
          </cell>
          <cell r="L8929" t="str">
            <v/>
          </cell>
          <cell r="M8929" t="str">
            <v>16.50</v>
          </cell>
        </row>
        <row r="8930">
          <cell r="A8930" t="str">
            <v>BS-YSZ-LH</v>
          </cell>
          <cell r="B8930" t="str">
            <v>仰睡枕</v>
          </cell>
          <cell r="C8930" t="str">
            <v>BS-YSZ-LH-仰睡枕</v>
          </cell>
          <cell r="D8930" t="str">
            <v>居家布艺</v>
          </cell>
          <cell r="E8930" t="str">
            <v>是</v>
          </cell>
          <cell r="F8930" t="str">
            <v>是</v>
          </cell>
          <cell r="G8930" t="str">
            <v>25*28*18cm</v>
          </cell>
          <cell r="H8930" t="str">
            <v>25*28*18cm</v>
          </cell>
          <cell r="I8930" t="str">
            <v/>
          </cell>
          <cell r="J8930" t="str">
            <v>件</v>
          </cell>
          <cell r="K8930" t="str">
            <v/>
          </cell>
          <cell r="L8930" t="str">
            <v/>
          </cell>
          <cell r="M8930" t="str">
            <v>16.50</v>
          </cell>
        </row>
        <row r="8931">
          <cell r="A8931" t="str">
            <v>BS-YSZ-LH1</v>
          </cell>
          <cell r="B8931" t="str">
            <v>仰睡枕</v>
          </cell>
          <cell r="C8931" t="str">
            <v>BS-YSZ-LH1-仰睡枕</v>
          </cell>
          <cell r="D8931" t="str">
            <v>居家布艺</v>
          </cell>
          <cell r="E8931" t="str">
            <v>是</v>
          </cell>
          <cell r="F8931" t="str">
            <v>是</v>
          </cell>
          <cell r="G8931" t="str">
            <v>25*28*18cm</v>
          </cell>
          <cell r="H8931" t="str">
            <v>25*28*18cm</v>
          </cell>
          <cell r="I8931" t="str">
            <v/>
          </cell>
          <cell r="J8931" t="str">
            <v>件</v>
          </cell>
          <cell r="K8931" t="str">
            <v/>
          </cell>
          <cell r="L8931" t="str">
            <v/>
          </cell>
          <cell r="M8931" t="str">
            <v>16.50</v>
          </cell>
        </row>
        <row r="8932">
          <cell r="A8932" t="str">
            <v>BS-YSZ-ZH</v>
          </cell>
          <cell r="B8932" t="str">
            <v>仰睡枕</v>
          </cell>
          <cell r="C8932" t="str">
            <v>BS-YSZ-ZH-仰睡枕</v>
          </cell>
          <cell r="D8932" t="str">
            <v>居家布艺</v>
          </cell>
          <cell r="E8932" t="str">
            <v>是</v>
          </cell>
          <cell r="F8932" t="str">
            <v>是</v>
          </cell>
          <cell r="G8932" t="str">
            <v>25*28*18cm</v>
          </cell>
          <cell r="H8932" t="str">
            <v>25*28*18cm</v>
          </cell>
          <cell r="I8932" t="str">
            <v/>
          </cell>
          <cell r="J8932" t="str">
            <v>件</v>
          </cell>
          <cell r="K8932" t="str">
            <v/>
          </cell>
          <cell r="L8932" t="str">
            <v/>
          </cell>
          <cell r="M8932" t="str">
            <v>16.50</v>
          </cell>
        </row>
        <row r="8933">
          <cell r="A8933" t="str">
            <v>BS-GXZ-QH</v>
          </cell>
          <cell r="B8933" t="str">
            <v>弓形午睡枕</v>
          </cell>
          <cell r="C8933" t="str">
            <v>BS-GXZ-QH-弓形午睡枕</v>
          </cell>
          <cell r="D8933" t="str">
            <v>居家布艺</v>
          </cell>
          <cell r="E8933" t="str">
            <v>是</v>
          </cell>
          <cell r="F8933" t="str">
            <v>是</v>
          </cell>
          <cell r="G8933" t="str">
            <v>26*25*15cm</v>
          </cell>
          <cell r="H8933" t="str">
            <v>26*25*15cm</v>
          </cell>
          <cell r="I8933" t="str">
            <v/>
          </cell>
          <cell r="J8933" t="str">
            <v>件</v>
          </cell>
          <cell r="K8933" t="str">
            <v/>
          </cell>
          <cell r="L8933" t="str">
            <v/>
          </cell>
          <cell r="M8933" t="str">
            <v>16.50</v>
          </cell>
        </row>
        <row r="8934">
          <cell r="A8934" t="str">
            <v>BS-GXZ-SH</v>
          </cell>
          <cell r="B8934" t="str">
            <v>弓形午睡枕</v>
          </cell>
          <cell r="C8934" t="str">
            <v>BS-GXZ-SH-弓形午睡枕</v>
          </cell>
          <cell r="D8934" t="str">
            <v>居家布艺</v>
          </cell>
          <cell r="E8934" t="str">
            <v>是</v>
          </cell>
          <cell r="F8934" t="str">
            <v>是</v>
          </cell>
          <cell r="G8934" t="str">
            <v>26*25*15cm</v>
          </cell>
          <cell r="H8934" t="str">
            <v>26*25*15cm</v>
          </cell>
          <cell r="I8934" t="str">
            <v/>
          </cell>
          <cell r="J8934" t="str">
            <v>件</v>
          </cell>
          <cell r="K8934" t="str">
            <v/>
          </cell>
          <cell r="L8934" t="str">
            <v/>
          </cell>
          <cell r="M8934" t="str">
            <v>16.50</v>
          </cell>
        </row>
        <row r="8935">
          <cell r="A8935" t="str">
            <v>BS-GXZ-FH</v>
          </cell>
          <cell r="B8935" t="str">
            <v>弓形午睡枕</v>
          </cell>
          <cell r="C8935" t="str">
            <v>BS-GXZ-FH-弓形午睡枕</v>
          </cell>
          <cell r="D8935" t="str">
            <v>居家布艺</v>
          </cell>
          <cell r="E8935" t="str">
            <v>是</v>
          </cell>
          <cell r="F8935" t="str">
            <v>是</v>
          </cell>
          <cell r="G8935" t="str">
            <v>26*25*15cm</v>
          </cell>
          <cell r="H8935" t="str">
            <v>26*25*15cm</v>
          </cell>
          <cell r="I8935" t="str">
            <v/>
          </cell>
          <cell r="J8935" t="str">
            <v>件</v>
          </cell>
          <cell r="K8935" t="str">
            <v/>
          </cell>
          <cell r="L8935" t="str">
            <v/>
          </cell>
          <cell r="M8935" t="str">
            <v>16.50</v>
          </cell>
        </row>
        <row r="8936">
          <cell r="A8936" t="str">
            <v>BS-GXZ-LH</v>
          </cell>
          <cell r="B8936" t="str">
            <v>弓形午睡枕</v>
          </cell>
          <cell r="C8936" t="str">
            <v>BS-GXZ-LH-弓形午睡枕</v>
          </cell>
          <cell r="D8936" t="str">
            <v>居家布艺</v>
          </cell>
          <cell r="E8936" t="str">
            <v>是</v>
          </cell>
          <cell r="F8936" t="str">
            <v>是</v>
          </cell>
          <cell r="G8936" t="str">
            <v>26*25*15cm</v>
          </cell>
          <cell r="H8936" t="str">
            <v>26*25*15cm</v>
          </cell>
          <cell r="I8936" t="str">
            <v/>
          </cell>
          <cell r="J8936" t="str">
            <v>件</v>
          </cell>
          <cell r="K8936" t="str">
            <v/>
          </cell>
          <cell r="L8936" t="str">
            <v/>
          </cell>
          <cell r="M8936" t="str">
            <v>16.50</v>
          </cell>
        </row>
        <row r="8937">
          <cell r="A8937" t="str">
            <v>BS-GXZ-LH1</v>
          </cell>
          <cell r="B8937" t="str">
            <v>弓形午睡枕</v>
          </cell>
          <cell r="C8937" t="str">
            <v>BS-GXZ-LH1-弓形午睡枕</v>
          </cell>
          <cell r="D8937" t="str">
            <v>居家布艺</v>
          </cell>
          <cell r="E8937" t="str">
            <v>是</v>
          </cell>
          <cell r="F8937" t="str">
            <v>是</v>
          </cell>
          <cell r="G8937" t="str">
            <v>26*25*15cm</v>
          </cell>
          <cell r="H8937" t="str">
            <v>26*25*15cm</v>
          </cell>
          <cell r="I8937" t="str">
            <v/>
          </cell>
          <cell r="J8937" t="str">
            <v>件</v>
          </cell>
          <cell r="K8937" t="str">
            <v/>
          </cell>
          <cell r="L8937" t="str">
            <v/>
          </cell>
          <cell r="M8937" t="str">
            <v>16.50</v>
          </cell>
        </row>
        <row r="8938">
          <cell r="A8938" t="str">
            <v>BS-GXZ-ZH</v>
          </cell>
          <cell r="B8938" t="str">
            <v>弓形午睡枕</v>
          </cell>
          <cell r="C8938" t="str">
            <v>BS-GXZ-ZH-弓形午睡枕</v>
          </cell>
          <cell r="D8938" t="str">
            <v>居家布艺</v>
          </cell>
          <cell r="E8938" t="str">
            <v>是</v>
          </cell>
          <cell r="F8938" t="str">
            <v>是</v>
          </cell>
          <cell r="G8938" t="str">
            <v>26*25*15cm</v>
          </cell>
          <cell r="H8938" t="str">
            <v>26*25*15cm</v>
          </cell>
          <cell r="I8938" t="str">
            <v/>
          </cell>
          <cell r="J8938" t="str">
            <v>件</v>
          </cell>
          <cell r="K8938" t="str">
            <v/>
          </cell>
          <cell r="L8938" t="str">
            <v/>
          </cell>
          <cell r="M8938" t="str">
            <v>16.50</v>
          </cell>
        </row>
        <row r="8939">
          <cell r="A8939" t="str">
            <v>SJR-ZD-QH-W</v>
          </cell>
          <cell r="B8939" t="str">
            <v>新痔疮坐垫（女款）</v>
          </cell>
          <cell r="C8939" t="str">
            <v>SJR-ZD-QH-W-新痔疮坐垫（女款）</v>
          </cell>
          <cell r="D8939" t="str">
            <v>居家布艺</v>
          </cell>
          <cell r="E8939" t="str">
            <v>是</v>
          </cell>
          <cell r="F8939" t="str">
            <v>是</v>
          </cell>
          <cell r="G8939" t="str">
            <v>47*42*8cm</v>
          </cell>
          <cell r="H8939" t="str">
            <v>47*42*8cm</v>
          </cell>
          <cell r="I8939" t="str">
            <v/>
          </cell>
          <cell r="J8939" t="str">
            <v>件</v>
          </cell>
          <cell r="K8939" t="str">
            <v/>
          </cell>
          <cell r="L8939" t="str">
            <v/>
          </cell>
          <cell r="M8939" t="str">
            <v>22.00</v>
          </cell>
        </row>
        <row r="8940">
          <cell r="A8940" t="str">
            <v>SJR-ZD-ZQ-W</v>
          </cell>
          <cell r="B8940" t="str">
            <v>新痔疮坐垫（女款）</v>
          </cell>
          <cell r="C8940" t="str">
            <v>SJR-ZD-ZQ-W-新痔疮坐垫（女款）</v>
          </cell>
          <cell r="D8940" t="str">
            <v>居家布艺</v>
          </cell>
          <cell r="E8940" t="str">
            <v>是</v>
          </cell>
          <cell r="F8940" t="str">
            <v>是</v>
          </cell>
          <cell r="G8940" t="str">
            <v>47*42*8cm</v>
          </cell>
          <cell r="H8940" t="str">
            <v>47*42*8cm</v>
          </cell>
          <cell r="I8940" t="str">
            <v/>
          </cell>
          <cell r="J8940" t="str">
            <v>件</v>
          </cell>
          <cell r="K8940" t="str">
            <v/>
          </cell>
          <cell r="L8940" t="str">
            <v/>
          </cell>
          <cell r="M8940" t="str">
            <v>22.00</v>
          </cell>
        </row>
        <row r="8941">
          <cell r="A8941" t="str">
            <v>SJR-ZD-QH-M</v>
          </cell>
          <cell r="B8941" t="str">
            <v>新痔疮坐垫（男款）</v>
          </cell>
          <cell r="C8941" t="str">
            <v>SJR-ZD-QH-M-新痔疮坐垫（男款）</v>
          </cell>
          <cell r="D8941" t="str">
            <v>居家布艺</v>
          </cell>
          <cell r="E8941" t="str">
            <v>是</v>
          </cell>
          <cell r="F8941" t="str">
            <v>是</v>
          </cell>
          <cell r="G8941" t="str">
            <v>47*42*8cm</v>
          </cell>
          <cell r="H8941" t="str">
            <v>47*42*8cm</v>
          </cell>
          <cell r="I8941" t="str">
            <v/>
          </cell>
          <cell r="J8941" t="str">
            <v>件</v>
          </cell>
          <cell r="K8941" t="str">
            <v/>
          </cell>
          <cell r="L8941" t="str">
            <v/>
          </cell>
          <cell r="M8941" t="str">
            <v>22.00</v>
          </cell>
        </row>
        <row r="8942">
          <cell r="A8942" t="str">
            <v>SJR-ZD-ZQ-M</v>
          </cell>
          <cell r="B8942" t="str">
            <v>新痔疮坐垫（男款）</v>
          </cell>
          <cell r="C8942" t="str">
            <v>SJR-ZD-ZQ-M-新痔疮坐垫（男款）</v>
          </cell>
          <cell r="D8942" t="str">
            <v>居家布艺</v>
          </cell>
          <cell r="E8942" t="str">
            <v>是</v>
          </cell>
          <cell r="F8942" t="str">
            <v>是</v>
          </cell>
          <cell r="G8942" t="str">
            <v>47*42*8cm</v>
          </cell>
          <cell r="H8942" t="str">
            <v>47*42*8cm</v>
          </cell>
          <cell r="I8942" t="str">
            <v/>
          </cell>
          <cell r="J8942" t="str">
            <v>件</v>
          </cell>
          <cell r="K8942" t="str">
            <v/>
          </cell>
          <cell r="L8942" t="str">
            <v/>
          </cell>
          <cell r="M8942" t="str">
            <v>22.00</v>
          </cell>
        </row>
        <row r="8943">
          <cell r="A8943" t="str">
            <v>XJL-HDYK-MH</v>
          </cell>
          <cell r="B8943" t="str">
            <v>蝴蝶腰靠</v>
          </cell>
          <cell r="C8943" t="str">
            <v>XJL-HDYK-MH-蝴蝶腰靠</v>
          </cell>
          <cell r="D8943" t="str">
            <v>居家布艺</v>
          </cell>
          <cell r="E8943" t="str">
            <v>是</v>
          </cell>
          <cell r="F8943" t="str">
            <v>是</v>
          </cell>
          <cell r="G8943" t="str">
            <v>39*33*9cm</v>
          </cell>
          <cell r="H8943" t="str">
            <v>39*33*9cm</v>
          </cell>
          <cell r="I8943" t="str">
            <v/>
          </cell>
          <cell r="J8943" t="str">
            <v>件</v>
          </cell>
          <cell r="K8943" t="str">
            <v/>
          </cell>
          <cell r="L8943" t="str">
            <v/>
          </cell>
          <cell r="M8943" t="str">
            <v>19.50</v>
          </cell>
        </row>
        <row r="8944">
          <cell r="A8944" t="str">
            <v>XJL-HDYK-LH</v>
          </cell>
          <cell r="B8944" t="str">
            <v>蝴蝶腰靠</v>
          </cell>
          <cell r="C8944" t="str">
            <v>XJL-HDYK-LH-蝴蝶腰靠</v>
          </cell>
          <cell r="D8944" t="str">
            <v>居家布艺</v>
          </cell>
          <cell r="E8944" t="str">
            <v>是</v>
          </cell>
          <cell r="F8944" t="str">
            <v>是</v>
          </cell>
          <cell r="G8944" t="str">
            <v>39*33*9cm</v>
          </cell>
          <cell r="H8944" t="str">
            <v>39*33*9cm</v>
          </cell>
          <cell r="I8944" t="str">
            <v/>
          </cell>
          <cell r="J8944" t="str">
            <v>件</v>
          </cell>
          <cell r="K8944" t="str">
            <v/>
          </cell>
          <cell r="L8944" t="str">
            <v/>
          </cell>
          <cell r="M8944" t="str">
            <v>19.50</v>
          </cell>
        </row>
        <row r="8945">
          <cell r="A8945" t="str">
            <v>XJL-HDYK-JH</v>
          </cell>
          <cell r="B8945" t="str">
            <v>蝴蝶腰靠</v>
          </cell>
          <cell r="C8945" t="str">
            <v>XJL-HDYK-JH-蝴蝶腰靠</v>
          </cell>
          <cell r="D8945" t="str">
            <v>居家布艺</v>
          </cell>
          <cell r="E8945" t="str">
            <v>是</v>
          </cell>
          <cell r="F8945" t="str">
            <v>是</v>
          </cell>
          <cell r="G8945" t="str">
            <v>39*33*9cm</v>
          </cell>
          <cell r="H8945" t="str">
            <v>39*33*9cm</v>
          </cell>
          <cell r="I8945" t="str">
            <v/>
          </cell>
          <cell r="J8945" t="str">
            <v>件</v>
          </cell>
          <cell r="K8945" t="str">
            <v/>
          </cell>
          <cell r="L8945" t="str">
            <v/>
          </cell>
          <cell r="M8945" t="str">
            <v>19.50</v>
          </cell>
        </row>
        <row r="8946">
          <cell r="A8946" t="str">
            <v>XJL-HDYK-SH</v>
          </cell>
          <cell r="B8946" t="str">
            <v>蝴蝶腰靠</v>
          </cell>
          <cell r="C8946" t="str">
            <v>XJL-HDYK-SH-蝴蝶腰靠</v>
          </cell>
          <cell r="D8946" t="str">
            <v>居家布艺</v>
          </cell>
          <cell r="E8946" t="str">
            <v>是</v>
          </cell>
          <cell r="F8946" t="str">
            <v>是</v>
          </cell>
          <cell r="G8946" t="str">
            <v>39*33*9cm</v>
          </cell>
          <cell r="H8946" t="str">
            <v>39*33*9cm</v>
          </cell>
          <cell r="I8946" t="str">
            <v/>
          </cell>
          <cell r="J8946" t="str">
            <v>件</v>
          </cell>
          <cell r="K8946" t="str">
            <v/>
          </cell>
          <cell r="L8946" t="str">
            <v/>
          </cell>
          <cell r="M8946" t="str">
            <v>19.50</v>
          </cell>
        </row>
        <row r="8947">
          <cell r="A8947" t="str">
            <v>XJL-HDYK-SF</v>
          </cell>
          <cell r="B8947" t="str">
            <v>蝴蝶腰靠</v>
          </cell>
          <cell r="C8947" t="str">
            <v>XJL-HDYK-SF-蝴蝶腰靠</v>
          </cell>
          <cell r="D8947" t="str">
            <v>居家布艺</v>
          </cell>
          <cell r="E8947" t="str">
            <v>是</v>
          </cell>
          <cell r="F8947" t="str">
            <v>是</v>
          </cell>
          <cell r="G8947" t="str">
            <v>39*33*9cm</v>
          </cell>
          <cell r="H8947" t="str">
            <v>39*33*9cm</v>
          </cell>
          <cell r="I8947" t="str">
            <v/>
          </cell>
          <cell r="J8947" t="str">
            <v>件</v>
          </cell>
          <cell r="K8947" t="str">
            <v/>
          </cell>
          <cell r="L8947" t="str">
            <v/>
          </cell>
          <cell r="M8947" t="str">
            <v>19.50</v>
          </cell>
        </row>
        <row r="8948">
          <cell r="A8948" t="str">
            <v>XJL-HDYK-HEI</v>
          </cell>
          <cell r="B8948" t="str">
            <v>蝴蝶腰靠</v>
          </cell>
          <cell r="C8948" t="str">
            <v>XJL-HDYK-HEI-蝴蝶腰靠</v>
          </cell>
          <cell r="D8948" t="str">
            <v>居家布艺</v>
          </cell>
          <cell r="E8948" t="str">
            <v>是</v>
          </cell>
          <cell r="F8948" t="str">
            <v>是</v>
          </cell>
          <cell r="G8948" t="str">
            <v>39*33*9cm</v>
          </cell>
          <cell r="H8948" t="str">
            <v>39*33*9cm</v>
          </cell>
          <cell r="I8948" t="str">
            <v/>
          </cell>
          <cell r="J8948" t="str">
            <v>件</v>
          </cell>
          <cell r="K8948" t="str">
            <v/>
          </cell>
          <cell r="L8948" t="str">
            <v/>
          </cell>
          <cell r="M8948" t="str">
            <v>19.50</v>
          </cell>
        </row>
        <row r="8949">
          <cell r="A8949" t="str">
            <v>XJL-HDYK-ZH</v>
          </cell>
          <cell r="B8949" t="str">
            <v>蝴蝶腰靠</v>
          </cell>
          <cell r="C8949" t="str">
            <v>XJL-HDYK-ZH-蝴蝶腰靠</v>
          </cell>
          <cell r="D8949" t="str">
            <v>居家布艺</v>
          </cell>
          <cell r="E8949" t="str">
            <v>是</v>
          </cell>
          <cell r="F8949" t="str">
            <v>是</v>
          </cell>
          <cell r="G8949" t="str">
            <v>39*33*9cm</v>
          </cell>
          <cell r="H8949" t="str">
            <v>39*33*9cm</v>
          </cell>
          <cell r="I8949" t="str">
            <v/>
          </cell>
          <cell r="J8949" t="str">
            <v>件</v>
          </cell>
          <cell r="K8949" t="str">
            <v/>
          </cell>
          <cell r="L8949" t="str">
            <v/>
          </cell>
          <cell r="M8949" t="str">
            <v>19.50</v>
          </cell>
        </row>
        <row r="8950">
          <cell r="A8950" t="str">
            <v>XJL-TQZD-MH</v>
          </cell>
          <cell r="B8950" t="str">
            <v>透气坐垫</v>
          </cell>
          <cell r="C8950" t="str">
            <v>XJL-TQZD-MH-透气坐垫</v>
          </cell>
          <cell r="D8950" t="str">
            <v>居家布艺</v>
          </cell>
          <cell r="E8950" t="str">
            <v>是</v>
          </cell>
          <cell r="F8950" t="str">
            <v>是</v>
          </cell>
          <cell r="G8950" t="str">
            <v>坐垫40*38.5*7cm</v>
          </cell>
          <cell r="H8950" t="str">
            <v>40*38.5*7cm</v>
          </cell>
          <cell r="I8950" t="str">
            <v/>
          </cell>
          <cell r="J8950" t="str">
            <v>件</v>
          </cell>
          <cell r="K8950" t="str">
            <v/>
          </cell>
          <cell r="L8950" t="str">
            <v/>
          </cell>
          <cell r="M8950" t="str">
            <v>20.50</v>
          </cell>
        </row>
        <row r="8951">
          <cell r="A8951" t="str">
            <v>XJL-TQZD-LH</v>
          </cell>
          <cell r="B8951" t="str">
            <v>透气坐垫</v>
          </cell>
          <cell r="C8951" t="str">
            <v>XJL-TQZD-LH-透气坐垫</v>
          </cell>
          <cell r="D8951" t="str">
            <v>居家布艺</v>
          </cell>
          <cell r="E8951" t="str">
            <v>是</v>
          </cell>
          <cell r="F8951" t="str">
            <v>是</v>
          </cell>
          <cell r="G8951" t="str">
            <v>坐垫40*38.5*7cm</v>
          </cell>
          <cell r="H8951" t="str">
            <v>40*38.5*7cm</v>
          </cell>
          <cell r="I8951" t="str">
            <v/>
          </cell>
          <cell r="J8951" t="str">
            <v>件</v>
          </cell>
          <cell r="K8951" t="str">
            <v/>
          </cell>
          <cell r="L8951" t="str">
            <v/>
          </cell>
          <cell r="M8951" t="str">
            <v>20.50</v>
          </cell>
        </row>
        <row r="8952">
          <cell r="A8952" t="str">
            <v>XJL-TQZD-JH</v>
          </cell>
          <cell r="B8952" t="str">
            <v>透气坐垫</v>
          </cell>
          <cell r="C8952" t="str">
            <v>XJL-TQZD-JH-透气坐垫</v>
          </cell>
          <cell r="D8952" t="str">
            <v>居家布艺</v>
          </cell>
          <cell r="E8952" t="str">
            <v>是</v>
          </cell>
          <cell r="F8952" t="str">
            <v>是</v>
          </cell>
          <cell r="G8952" t="str">
            <v>坐垫40*38.5*7cm</v>
          </cell>
          <cell r="H8952" t="str">
            <v>40*38.5*7cm</v>
          </cell>
          <cell r="I8952" t="str">
            <v/>
          </cell>
          <cell r="J8952" t="str">
            <v>件</v>
          </cell>
          <cell r="K8952" t="str">
            <v/>
          </cell>
          <cell r="L8952" t="str">
            <v/>
          </cell>
          <cell r="M8952" t="str">
            <v>20.50</v>
          </cell>
        </row>
        <row r="8953">
          <cell r="A8953" t="str">
            <v>XJL-TQZD-SH</v>
          </cell>
          <cell r="B8953" t="str">
            <v>透气坐垫</v>
          </cell>
          <cell r="C8953" t="str">
            <v>XJL-TQZD-SH-透气坐垫</v>
          </cell>
          <cell r="D8953" t="str">
            <v>居家布艺</v>
          </cell>
          <cell r="E8953" t="str">
            <v>是</v>
          </cell>
          <cell r="F8953" t="str">
            <v>是</v>
          </cell>
          <cell r="G8953" t="str">
            <v>坐垫40*38.5*7cm</v>
          </cell>
          <cell r="H8953" t="str">
            <v>40*38.5*7cm</v>
          </cell>
          <cell r="I8953" t="str">
            <v/>
          </cell>
          <cell r="J8953" t="str">
            <v>件</v>
          </cell>
          <cell r="K8953" t="str">
            <v/>
          </cell>
          <cell r="L8953" t="str">
            <v/>
          </cell>
          <cell r="M8953" t="str">
            <v>20.50</v>
          </cell>
        </row>
        <row r="8954">
          <cell r="A8954" t="str">
            <v>XJL-TQZD-SF</v>
          </cell>
          <cell r="B8954" t="str">
            <v>透气坐垫</v>
          </cell>
          <cell r="C8954" t="str">
            <v>XJL-TQZD-SF-透气坐垫</v>
          </cell>
          <cell r="D8954" t="str">
            <v>居家布艺</v>
          </cell>
          <cell r="E8954" t="str">
            <v>是</v>
          </cell>
          <cell r="F8954" t="str">
            <v>是</v>
          </cell>
          <cell r="G8954" t="str">
            <v>坐垫40*38.5*7cm</v>
          </cell>
          <cell r="H8954" t="str">
            <v>40*38.5*7cm</v>
          </cell>
          <cell r="I8954" t="str">
            <v/>
          </cell>
          <cell r="J8954" t="str">
            <v>件</v>
          </cell>
          <cell r="K8954" t="str">
            <v/>
          </cell>
          <cell r="L8954" t="str">
            <v/>
          </cell>
          <cell r="M8954" t="str">
            <v>20.50</v>
          </cell>
        </row>
        <row r="8955">
          <cell r="A8955" t="str">
            <v>XJL-TQZD-HEI</v>
          </cell>
          <cell r="B8955" t="str">
            <v>透气坐垫</v>
          </cell>
          <cell r="C8955" t="str">
            <v>XJL-TQZD-HEI-透气坐垫</v>
          </cell>
          <cell r="D8955" t="str">
            <v>居家布艺</v>
          </cell>
          <cell r="E8955" t="str">
            <v>是</v>
          </cell>
          <cell r="F8955" t="str">
            <v>是</v>
          </cell>
          <cell r="G8955" t="str">
            <v>坐垫40*38.5*7cm</v>
          </cell>
          <cell r="H8955" t="str">
            <v>40*38.5*7cm</v>
          </cell>
          <cell r="I8955" t="str">
            <v/>
          </cell>
          <cell r="J8955" t="str">
            <v>件</v>
          </cell>
          <cell r="K8955" t="str">
            <v/>
          </cell>
          <cell r="L8955" t="str">
            <v/>
          </cell>
          <cell r="M8955" t="str">
            <v>20.50</v>
          </cell>
        </row>
        <row r="8956">
          <cell r="A8956" t="str">
            <v>XJL-TQZD-ZH</v>
          </cell>
          <cell r="B8956" t="str">
            <v>透气坐垫</v>
          </cell>
          <cell r="C8956" t="str">
            <v>XJL-TQZD-ZH-透气坐垫</v>
          </cell>
          <cell r="D8956" t="str">
            <v>居家布艺</v>
          </cell>
          <cell r="E8956" t="str">
            <v>是</v>
          </cell>
          <cell r="F8956" t="str">
            <v>是</v>
          </cell>
          <cell r="G8956" t="str">
            <v>坐垫40*38.5*7cm</v>
          </cell>
          <cell r="H8956" t="str">
            <v>40*38.5*7cm</v>
          </cell>
          <cell r="I8956" t="str">
            <v/>
          </cell>
          <cell r="J8956" t="str">
            <v>件</v>
          </cell>
          <cell r="K8956" t="str">
            <v/>
          </cell>
          <cell r="L8956" t="str">
            <v/>
          </cell>
          <cell r="M8956" t="str">
            <v>20.50</v>
          </cell>
        </row>
        <row r="8957">
          <cell r="A8957" t="str">
            <v>XJL-TZ-MH</v>
          </cell>
          <cell r="B8957" t="str">
            <v>蝴蝶腰靠+透气坐垫</v>
          </cell>
          <cell r="C8957" t="str">
            <v>XJL-TZ-MH-蝴蝶腰靠+透气坐垫</v>
          </cell>
          <cell r="D8957" t="str">
            <v>居家布艺</v>
          </cell>
          <cell r="E8957" t="str">
            <v>是</v>
          </cell>
          <cell r="F8957" t="str">
            <v>是</v>
          </cell>
          <cell r="G8957" t="str">
            <v>腰靠39*33*9 cm+坐垫40*40*10cm</v>
          </cell>
          <cell r="H8957" t="str">
            <v>39*33*9 cm+坐垫40*40*10cm</v>
          </cell>
          <cell r="I8957" t="str">
            <v/>
          </cell>
          <cell r="J8957" t="str">
            <v>件</v>
          </cell>
          <cell r="K8957" t="str">
            <v/>
          </cell>
          <cell r="L8957" t="str">
            <v/>
          </cell>
          <cell r="M8957" t="str">
            <v>40.00</v>
          </cell>
        </row>
        <row r="8958">
          <cell r="A8958" t="str">
            <v>XJL-TZ-LH</v>
          </cell>
          <cell r="B8958" t="str">
            <v>蝴蝶腰靠+透气坐垫</v>
          </cell>
          <cell r="C8958" t="str">
            <v>XJL-TZ-LH-蝴蝶腰靠+透气坐垫</v>
          </cell>
          <cell r="D8958" t="str">
            <v>居家布艺</v>
          </cell>
          <cell r="E8958" t="str">
            <v>是</v>
          </cell>
          <cell r="F8958" t="str">
            <v>是</v>
          </cell>
          <cell r="G8958" t="str">
            <v>腰靠39*33*9 cm+坐垫40*40*10cm</v>
          </cell>
          <cell r="H8958" t="str">
            <v>39*33*9 cm+坐垫40*40*10cm</v>
          </cell>
          <cell r="I8958" t="str">
            <v/>
          </cell>
          <cell r="J8958" t="str">
            <v>件</v>
          </cell>
          <cell r="K8958" t="str">
            <v/>
          </cell>
          <cell r="L8958" t="str">
            <v/>
          </cell>
          <cell r="M8958" t="str">
            <v>40.00</v>
          </cell>
        </row>
        <row r="8959">
          <cell r="A8959" t="str">
            <v>XJL-TZ-JH</v>
          </cell>
          <cell r="B8959" t="str">
            <v>蝴蝶腰靠+透气坐垫</v>
          </cell>
          <cell r="C8959" t="str">
            <v>XJL-TZ-JH-蝴蝶腰靠+透气坐垫</v>
          </cell>
          <cell r="D8959" t="str">
            <v>居家布艺</v>
          </cell>
          <cell r="E8959" t="str">
            <v>是</v>
          </cell>
          <cell r="F8959" t="str">
            <v>是</v>
          </cell>
          <cell r="G8959" t="str">
            <v>腰靠39*33*9 cm+坐垫40*40*10cm</v>
          </cell>
          <cell r="H8959" t="str">
            <v>39*33*9 cm+坐垫40*40*10cm</v>
          </cell>
          <cell r="I8959" t="str">
            <v/>
          </cell>
          <cell r="J8959" t="str">
            <v>件</v>
          </cell>
          <cell r="K8959" t="str">
            <v/>
          </cell>
          <cell r="L8959" t="str">
            <v/>
          </cell>
          <cell r="M8959" t="str">
            <v>40.00</v>
          </cell>
        </row>
        <row r="8960">
          <cell r="A8960" t="str">
            <v>XJL-TZ-SH</v>
          </cell>
          <cell r="B8960" t="str">
            <v>蝴蝶腰靠+透气坐垫</v>
          </cell>
          <cell r="C8960" t="str">
            <v>XJL-TZ-SH-蝴蝶腰靠+透气坐垫</v>
          </cell>
          <cell r="D8960" t="str">
            <v>居家布艺</v>
          </cell>
          <cell r="E8960" t="str">
            <v>是</v>
          </cell>
          <cell r="F8960" t="str">
            <v>是</v>
          </cell>
          <cell r="G8960" t="str">
            <v>腰靠39*33*9 cm+坐垫40*40*10cm</v>
          </cell>
          <cell r="H8960" t="str">
            <v>39*33*9 cm+坐垫40*40*10cm</v>
          </cell>
          <cell r="I8960" t="str">
            <v/>
          </cell>
          <cell r="J8960" t="str">
            <v>件</v>
          </cell>
          <cell r="K8960" t="str">
            <v/>
          </cell>
          <cell r="L8960" t="str">
            <v/>
          </cell>
          <cell r="M8960" t="str">
            <v>40.00</v>
          </cell>
        </row>
        <row r="8961">
          <cell r="A8961" t="str">
            <v>XJL-TZ-SF</v>
          </cell>
          <cell r="B8961" t="str">
            <v>蝴蝶腰靠+透气坐垫</v>
          </cell>
          <cell r="C8961" t="str">
            <v>XJL-TZ-SF-蝴蝶腰靠+透气坐垫</v>
          </cell>
          <cell r="D8961" t="str">
            <v>居家布艺</v>
          </cell>
          <cell r="E8961" t="str">
            <v>是</v>
          </cell>
          <cell r="F8961" t="str">
            <v>是</v>
          </cell>
          <cell r="G8961" t="str">
            <v>腰靠39*33*9 cm+坐垫40*40*10cm</v>
          </cell>
          <cell r="H8961" t="str">
            <v>39*33*9 cm+坐垫40*40*10cm</v>
          </cell>
          <cell r="I8961" t="str">
            <v/>
          </cell>
          <cell r="J8961" t="str">
            <v>件</v>
          </cell>
          <cell r="K8961" t="str">
            <v/>
          </cell>
          <cell r="L8961" t="str">
            <v/>
          </cell>
          <cell r="M8961" t="str">
            <v>40.00</v>
          </cell>
        </row>
        <row r="8962">
          <cell r="A8962" t="str">
            <v>XJL-TZ-HEI</v>
          </cell>
          <cell r="B8962" t="str">
            <v>蝴蝶腰靠+透气坐垫</v>
          </cell>
          <cell r="C8962" t="str">
            <v>XJL-TZ-HEI-蝴蝶腰靠+透气坐垫</v>
          </cell>
          <cell r="D8962" t="str">
            <v>居家布艺</v>
          </cell>
          <cell r="E8962" t="str">
            <v>是</v>
          </cell>
          <cell r="F8962" t="str">
            <v>是</v>
          </cell>
          <cell r="G8962" t="str">
            <v>腰靠39*33*9 cm+坐垫40*40*10cm</v>
          </cell>
          <cell r="H8962" t="str">
            <v>39*33*9 cm+坐垫40*40*10cm</v>
          </cell>
          <cell r="I8962" t="str">
            <v/>
          </cell>
          <cell r="J8962" t="str">
            <v>件</v>
          </cell>
          <cell r="K8962" t="str">
            <v/>
          </cell>
          <cell r="L8962" t="str">
            <v/>
          </cell>
          <cell r="M8962" t="str">
            <v>40.00</v>
          </cell>
        </row>
        <row r="8963">
          <cell r="A8963" t="str">
            <v>XJL-TZ-ZH</v>
          </cell>
          <cell r="B8963" t="str">
            <v>蝴蝶腰靠+透气坐垫</v>
          </cell>
          <cell r="C8963" t="str">
            <v>XJL-TZ-ZH-蝴蝶腰靠+透气坐垫</v>
          </cell>
          <cell r="D8963" t="str">
            <v>居家布艺</v>
          </cell>
          <cell r="E8963" t="str">
            <v>是</v>
          </cell>
          <cell r="F8963" t="str">
            <v>是</v>
          </cell>
          <cell r="G8963" t="str">
            <v>腰靠39*33*9 cm+坐垫40*40*10cm</v>
          </cell>
          <cell r="H8963" t="str">
            <v>39*33*9 cm+坐垫40*40*10cm</v>
          </cell>
          <cell r="I8963" t="str">
            <v/>
          </cell>
          <cell r="J8963" t="str">
            <v>件</v>
          </cell>
          <cell r="K8963" t="str">
            <v/>
          </cell>
          <cell r="L8963" t="str">
            <v/>
          </cell>
          <cell r="M8963" t="str">
            <v>40.00</v>
          </cell>
        </row>
        <row r="8964">
          <cell r="A8964" t="str">
            <v>FJL-SCYK-ZH</v>
          </cell>
          <cell r="B8964" t="str">
            <v>双层靠枕</v>
          </cell>
          <cell r="C8964" t="str">
            <v>FJL-SCYK-ZH-双层靠枕</v>
          </cell>
          <cell r="D8964" t="str">
            <v>居家布艺</v>
          </cell>
          <cell r="E8964" t="str">
            <v>是</v>
          </cell>
          <cell r="F8964" t="str">
            <v>是</v>
          </cell>
          <cell r="G8964" t="str">
            <v>45*38*13cm</v>
          </cell>
          <cell r="H8964" t="str">
            <v>45*38*13cm</v>
          </cell>
          <cell r="I8964" t="str">
            <v/>
          </cell>
          <cell r="J8964" t="str">
            <v>件</v>
          </cell>
          <cell r="K8964" t="str">
            <v/>
          </cell>
          <cell r="L8964" t="str">
            <v/>
          </cell>
          <cell r="M8964" t="str">
            <v>25.50</v>
          </cell>
        </row>
        <row r="8965">
          <cell r="A8965" t="str">
            <v>FJL-SCYK-FH</v>
          </cell>
          <cell r="B8965" t="str">
            <v>双层靠枕</v>
          </cell>
          <cell r="C8965" t="str">
            <v>FJL-SCYK-FH-双层靠枕</v>
          </cell>
          <cell r="D8965" t="str">
            <v>居家布艺</v>
          </cell>
          <cell r="E8965" t="str">
            <v>是</v>
          </cell>
          <cell r="F8965" t="str">
            <v>是</v>
          </cell>
          <cell r="G8965" t="str">
            <v>45*38*13cm</v>
          </cell>
          <cell r="H8965" t="str">
            <v>45*38*13cm</v>
          </cell>
          <cell r="I8965" t="str">
            <v/>
          </cell>
          <cell r="J8965" t="str">
            <v>件</v>
          </cell>
          <cell r="K8965" t="str">
            <v/>
          </cell>
          <cell r="L8965" t="str">
            <v/>
          </cell>
          <cell r="M8965" t="str">
            <v>25.50</v>
          </cell>
        </row>
        <row r="8966">
          <cell r="A8966" t="str">
            <v>FJL-SCYK-LH</v>
          </cell>
          <cell r="B8966" t="str">
            <v>双层靠枕</v>
          </cell>
          <cell r="C8966" t="str">
            <v>FJL-SCYK-LH-双层靠枕</v>
          </cell>
          <cell r="D8966" t="str">
            <v>居家布艺</v>
          </cell>
          <cell r="E8966" t="str">
            <v>是</v>
          </cell>
          <cell r="F8966" t="str">
            <v>是</v>
          </cell>
          <cell r="G8966" t="str">
            <v>45*38*13cm</v>
          </cell>
          <cell r="H8966" t="str">
            <v>45*38*13cm</v>
          </cell>
          <cell r="I8966" t="str">
            <v/>
          </cell>
          <cell r="J8966" t="str">
            <v>件</v>
          </cell>
          <cell r="K8966" t="str">
            <v/>
          </cell>
          <cell r="L8966" t="str">
            <v/>
          </cell>
          <cell r="M8966" t="str">
            <v>25.50</v>
          </cell>
        </row>
        <row r="8967">
          <cell r="A8967" t="str">
            <v>FJL-SCYK-SH1</v>
          </cell>
          <cell r="B8967" t="str">
            <v>双层靠枕</v>
          </cell>
          <cell r="C8967" t="str">
            <v>FJL-SCYK-SH1-双层靠枕</v>
          </cell>
          <cell r="D8967" t="str">
            <v>居家布艺</v>
          </cell>
          <cell r="E8967" t="str">
            <v>是</v>
          </cell>
          <cell r="F8967" t="str">
            <v>是</v>
          </cell>
          <cell r="G8967" t="str">
            <v>45*38*13cm</v>
          </cell>
          <cell r="H8967" t="str">
            <v>45*38*13cm</v>
          </cell>
          <cell r="I8967" t="str">
            <v/>
          </cell>
          <cell r="J8967" t="str">
            <v>件</v>
          </cell>
          <cell r="K8967" t="str">
            <v/>
          </cell>
          <cell r="L8967" t="str">
            <v/>
          </cell>
          <cell r="M8967" t="str">
            <v>25.50</v>
          </cell>
        </row>
        <row r="8968">
          <cell r="A8968" t="str">
            <v>FTYK-PH</v>
          </cell>
          <cell r="B8968" t="str">
            <v>肥兔腰靠</v>
          </cell>
          <cell r="C8968" t="str">
            <v>FTYK-PH-肥兔腰靠</v>
          </cell>
          <cell r="D8968" t="str">
            <v>居家布艺</v>
          </cell>
          <cell r="E8968" t="str">
            <v>是</v>
          </cell>
          <cell r="F8968" t="str">
            <v>是</v>
          </cell>
          <cell r="G8968" t="str">
            <v>45*26*60cm
长*宽*高</v>
          </cell>
          <cell r="H8968" t="str">
            <v>44*18*18cm</v>
          </cell>
          <cell r="I8968" t="str">
            <v/>
          </cell>
          <cell r="J8968" t="str">
            <v>件</v>
          </cell>
          <cell r="K8968" t="str">
            <v/>
          </cell>
          <cell r="L8968" t="str">
            <v/>
          </cell>
          <cell r="M8968" t="str">
            <v>52.00</v>
          </cell>
        </row>
        <row r="8969">
          <cell r="A8969" t="str">
            <v>FTYK-FS</v>
          </cell>
          <cell r="B8969" t="str">
            <v>肥兔腰靠</v>
          </cell>
          <cell r="C8969" t="str">
            <v>FTYK-FS-肥兔腰靠</v>
          </cell>
          <cell r="D8969" t="str">
            <v>居家布艺</v>
          </cell>
          <cell r="E8969" t="str">
            <v>是</v>
          </cell>
          <cell r="F8969" t="str">
            <v>是</v>
          </cell>
          <cell r="G8969" t="str">
            <v>45*26*60cm
长*宽*高</v>
          </cell>
          <cell r="H8969" t="str">
            <v>44*18*18cm</v>
          </cell>
          <cell r="I8969" t="str">
            <v/>
          </cell>
          <cell r="J8969" t="str">
            <v>件</v>
          </cell>
          <cell r="K8969" t="str">
            <v/>
          </cell>
          <cell r="L8969" t="str">
            <v/>
          </cell>
          <cell r="M8969" t="str">
            <v>52.00</v>
          </cell>
        </row>
        <row r="8970">
          <cell r="A8970" t="str">
            <v>FTYK-LH</v>
          </cell>
          <cell r="B8970" t="str">
            <v>肥兔腰靠</v>
          </cell>
          <cell r="C8970" t="str">
            <v>FTYK-LH-肥兔腰靠</v>
          </cell>
          <cell r="D8970" t="str">
            <v>居家布艺</v>
          </cell>
          <cell r="E8970" t="str">
            <v>是</v>
          </cell>
          <cell r="F8970" t="str">
            <v>是</v>
          </cell>
          <cell r="G8970" t="str">
            <v>45*26*60cm
长*宽*高</v>
          </cell>
          <cell r="H8970" t="str">
            <v>44*18*18cm</v>
          </cell>
          <cell r="I8970" t="str">
            <v/>
          </cell>
          <cell r="J8970" t="str">
            <v>件</v>
          </cell>
          <cell r="K8970" t="str">
            <v/>
          </cell>
          <cell r="L8970" t="str">
            <v/>
          </cell>
          <cell r="M8970" t="str">
            <v>52.00</v>
          </cell>
        </row>
        <row r="8971">
          <cell r="A8971" t="str">
            <v>FTYK-SH</v>
          </cell>
          <cell r="B8971" t="str">
            <v>肥兔腰靠</v>
          </cell>
          <cell r="C8971" t="str">
            <v>FTYK-SH-肥兔腰靠</v>
          </cell>
          <cell r="D8971" t="str">
            <v>居家布艺</v>
          </cell>
          <cell r="E8971" t="str">
            <v>是</v>
          </cell>
          <cell r="F8971" t="str">
            <v>是</v>
          </cell>
          <cell r="G8971" t="str">
            <v>45*26*60cm
长*宽*高</v>
          </cell>
          <cell r="H8971" t="str">
            <v>44*18*18cm</v>
          </cell>
          <cell r="I8971" t="str">
            <v/>
          </cell>
          <cell r="J8971" t="str">
            <v>件</v>
          </cell>
          <cell r="K8971" t="str">
            <v/>
          </cell>
          <cell r="L8971" t="str">
            <v/>
          </cell>
          <cell r="M8971" t="str">
            <v>52.00</v>
          </cell>
        </row>
        <row r="8972">
          <cell r="A8972" t="str">
            <v>FTYK-QH</v>
          </cell>
          <cell r="B8972" t="str">
            <v>肥兔腰靠</v>
          </cell>
          <cell r="C8972" t="str">
            <v>FTYK-QH-肥兔腰靠</v>
          </cell>
          <cell r="D8972" t="str">
            <v>居家布艺</v>
          </cell>
          <cell r="E8972" t="str">
            <v>是</v>
          </cell>
          <cell r="F8972" t="str">
            <v>是</v>
          </cell>
          <cell r="G8972" t="str">
            <v>45*26*60cm
长*宽*高</v>
          </cell>
          <cell r="H8972" t="str">
            <v>44*18*18cm</v>
          </cell>
          <cell r="I8972" t="str">
            <v/>
          </cell>
          <cell r="J8972" t="str">
            <v>件</v>
          </cell>
          <cell r="K8972" t="str">
            <v/>
          </cell>
          <cell r="L8972" t="str">
            <v/>
          </cell>
          <cell r="M8972" t="str">
            <v>52.00</v>
          </cell>
        </row>
        <row r="8973">
          <cell r="A8973" t="str">
            <v>MR25MYKM4532D01</v>
          </cell>
          <cell r="B8973" t="str">
            <v>腰靠</v>
          </cell>
          <cell r="C8973" t="str">
            <v>MR25MYKM4532D01-腰靠</v>
          </cell>
          <cell r="D8973" t="str">
            <v>居家布艺</v>
          </cell>
          <cell r="E8973" t="str">
            <v>是</v>
          </cell>
          <cell r="F8973" t="str">
            <v/>
          </cell>
          <cell r="G8973" t="str">
            <v>45*32*58cm</v>
          </cell>
          <cell r="H8973" t="str">
            <v/>
          </cell>
          <cell r="I8973" t="str">
            <v/>
          </cell>
          <cell r="J8973" t="str">
            <v>件</v>
          </cell>
          <cell r="K8973" t="str">
            <v/>
          </cell>
          <cell r="L8973" t="str">
            <v/>
          </cell>
          <cell r="M8973" t="str">
            <v>50.00</v>
          </cell>
        </row>
        <row r="8974">
          <cell r="A8974" t="str">
            <v>MR25MYKM4532D02</v>
          </cell>
          <cell r="B8974" t="str">
            <v>腰靠</v>
          </cell>
          <cell r="C8974" t="str">
            <v>MR25MYKM4532D02-腰靠</v>
          </cell>
          <cell r="D8974" t="str">
            <v>居家布艺</v>
          </cell>
          <cell r="E8974" t="str">
            <v>是</v>
          </cell>
          <cell r="F8974" t="str">
            <v/>
          </cell>
          <cell r="G8974" t="str">
            <v>45*32*58cm</v>
          </cell>
          <cell r="H8974" t="str">
            <v/>
          </cell>
          <cell r="I8974" t="str">
            <v/>
          </cell>
          <cell r="J8974" t="str">
            <v>件</v>
          </cell>
          <cell r="K8974" t="str">
            <v/>
          </cell>
          <cell r="L8974" t="str">
            <v/>
          </cell>
          <cell r="M8974" t="str">
            <v>50.00</v>
          </cell>
        </row>
        <row r="8975">
          <cell r="A8975" t="str">
            <v>MR25MYKM4532D03</v>
          </cell>
          <cell r="B8975" t="str">
            <v>腰靠</v>
          </cell>
          <cell r="C8975" t="str">
            <v>MR25MYKM4532D03-腰靠</v>
          </cell>
          <cell r="D8975" t="str">
            <v>居家布艺</v>
          </cell>
          <cell r="E8975" t="str">
            <v>是</v>
          </cell>
          <cell r="F8975" t="str">
            <v/>
          </cell>
          <cell r="G8975" t="str">
            <v>45*32*58cm</v>
          </cell>
          <cell r="H8975" t="str">
            <v/>
          </cell>
          <cell r="I8975" t="str">
            <v/>
          </cell>
          <cell r="J8975" t="str">
            <v>件</v>
          </cell>
          <cell r="K8975" t="str">
            <v/>
          </cell>
          <cell r="L8975" t="str">
            <v/>
          </cell>
          <cell r="M8975" t="str">
            <v>50.00</v>
          </cell>
        </row>
        <row r="8976">
          <cell r="A8976" t="str">
            <v>MR25MYKM4532D04</v>
          </cell>
          <cell r="B8976" t="str">
            <v>腰靠</v>
          </cell>
          <cell r="C8976" t="str">
            <v>MR25MYKM4532D04-腰靠</v>
          </cell>
          <cell r="D8976" t="str">
            <v>居家布艺</v>
          </cell>
          <cell r="E8976" t="str">
            <v>是</v>
          </cell>
          <cell r="F8976" t="str">
            <v/>
          </cell>
          <cell r="G8976" t="str">
            <v>45*32*58cm</v>
          </cell>
          <cell r="H8976" t="str">
            <v/>
          </cell>
          <cell r="I8976" t="str">
            <v/>
          </cell>
          <cell r="J8976" t="str">
            <v>件</v>
          </cell>
          <cell r="K8976" t="str">
            <v/>
          </cell>
          <cell r="L8976" t="str">
            <v/>
          </cell>
          <cell r="M8976" t="str">
            <v>50.00</v>
          </cell>
        </row>
        <row r="8977">
          <cell r="A8977" t="str">
            <v>MR25MYKM4532D05</v>
          </cell>
          <cell r="B8977" t="str">
            <v>腰靠</v>
          </cell>
          <cell r="C8977" t="str">
            <v>MR25MYKM4532D05-腰靠</v>
          </cell>
          <cell r="D8977" t="str">
            <v>居家布艺</v>
          </cell>
          <cell r="E8977" t="str">
            <v>是</v>
          </cell>
          <cell r="F8977" t="str">
            <v/>
          </cell>
          <cell r="G8977" t="str">
            <v>45*32*58cm</v>
          </cell>
          <cell r="H8977" t="str">
            <v/>
          </cell>
          <cell r="I8977" t="str">
            <v/>
          </cell>
          <cell r="J8977" t="str">
            <v>件</v>
          </cell>
          <cell r="K8977" t="str">
            <v/>
          </cell>
          <cell r="L8977" t="str">
            <v/>
          </cell>
          <cell r="M8977" t="str">
            <v>50.00</v>
          </cell>
        </row>
        <row r="8978">
          <cell r="A8978" t="str">
            <v>MR25MYKM4532D06</v>
          </cell>
          <cell r="B8978" t="str">
            <v>腰靠</v>
          </cell>
          <cell r="C8978" t="str">
            <v>MR25MYKM4532D06-腰靠</v>
          </cell>
          <cell r="D8978" t="str">
            <v>居家布艺</v>
          </cell>
          <cell r="E8978" t="str">
            <v>是</v>
          </cell>
          <cell r="F8978" t="str">
            <v/>
          </cell>
          <cell r="G8978" t="str">
            <v>45*32*58cm</v>
          </cell>
          <cell r="H8978" t="str">
            <v/>
          </cell>
          <cell r="I8978" t="str">
            <v/>
          </cell>
          <cell r="J8978" t="str">
            <v>件</v>
          </cell>
          <cell r="K8978" t="str">
            <v/>
          </cell>
          <cell r="L8978" t="str">
            <v/>
          </cell>
          <cell r="M8978" t="str">
            <v>50.00</v>
          </cell>
        </row>
        <row r="8979">
          <cell r="A8979" t="str">
            <v>MR25MWSZM2826D01</v>
          </cell>
          <cell r="B8979" t="str">
            <v>环抱午睡枕</v>
          </cell>
          <cell r="C8979" t="str">
            <v>MR25MWSZM2826D01-环抱午睡枕</v>
          </cell>
          <cell r="D8979" t="str">
            <v>居家布艺</v>
          </cell>
          <cell r="E8979" t="str">
            <v>是</v>
          </cell>
          <cell r="F8979" t="str">
            <v/>
          </cell>
          <cell r="G8979" t="str">
            <v>28*26*18cm</v>
          </cell>
          <cell r="H8979" t="str">
            <v/>
          </cell>
          <cell r="I8979" t="str">
            <v/>
          </cell>
          <cell r="J8979" t="str">
            <v>件</v>
          </cell>
          <cell r="K8979" t="str">
            <v/>
          </cell>
          <cell r="L8979" t="str">
            <v/>
          </cell>
          <cell r="M8979" t="str">
            <v>21.00</v>
          </cell>
        </row>
        <row r="8980">
          <cell r="A8980" t="str">
            <v>MR25MWSZM2826D02</v>
          </cell>
          <cell r="B8980" t="str">
            <v>环抱午睡枕</v>
          </cell>
          <cell r="C8980" t="str">
            <v>MR25MWSZM2826D02-环抱午睡枕</v>
          </cell>
          <cell r="D8980" t="str">
            <v>居家布艺</v>
          </cell>
          <cell r="E8980" t="str">
            <v>是</v>
          </cell>
          <cell r="F8980" t="str">
            <v/>
          </cell>
          <cell r="G8980" t="str">
            <v>28*26*18cm</v>
          </cell>
          <cell r="H8980" t="str">
            <v/>
          </cell>
          <cell r="I8980" t="str">
            <v/>
          </cell>
          <cell r="J8980" t="str">
            <v>件</v>
          </cell>
          <cell r="K8980" t="str">
            <v/>
          </cell>
          <cell r="L8980" t="str">
            <v/>
          </cell>
          <cell r="M8980" t="str">
            <v>21.00</v>
          </cell>
        </row>
        <row r="8981">
          <cell r="A8981" t="str">
            <v>MR25MWSZM2826D03</v>
          </cell>
          <cell r="B8981" t="str">
            <v>环抱午睡枕</v>
          </cell>
          <cell r="C8981" t="str">
            <v>MR25MWSZM2826D03-环抱午睡枕</v>
          </cell>
          <cell r="D8981" t="str">
            <v>居家布艺</v>
          </cell>
          <cell r="E8981" t="str">
            <v>是</v>
          </cell>
          <cell r="F8981" t="str">
            <v/>
          </cell>
          <cell r="G8981" t="str">
            <v>28*26*18cm</v>
          </cell>
          <cell r="H8981" t="str">
            <v/>
          </cell>
          <cell r="I8981" t="str">
            <v/>
          </cell>
          <cell r="J8981" t="str">
            <v>件</v>
          </cell>
          <cell r="K8981" t="str">
            <v/>
          </cell>
          <cell r="L8981" t="str">
            <v/>
          </cell>
          <cell r="M8981" t="str">
            <v>21.00</v>
          </cell>
        </row>
        <row r="8982">
          <cell r="A8982" t="str">
            <v>MR25MWSZM2826D04</v>
          </cell>
          <cell r="B8982" t="str">
            <v>环抱午睡枕</v>
          </cell>
          <cell r="C8982" t="str">
            <v>MR25MWSZM2826D04-环抱午睡枕</v>
          </cell>
          <cell r="D8982" t="str">
            <v>居家布艺</v>
          </cell>
          <cell r="E8982" t="str">
            <v>是</v>
          </cell>
          <cell r="F8982" t="str">
            <v/>
          </cell>
          <cell r="G8982" t="str">
            <v>28*26*18cm</v>
          </cell>
          <cell r="H8982" t="str">
            <v/>
          </cell>
          <cell r="I8982" t="str">
            <v/>
          </cell>
          <cell r="J8982" t="str">
            <v>件</v>
          </cell>
          <cell r="K8982" t="str">
            <v/>
          </cell>
          <cell r="L8982" t="str">
            <v/>
          </cell>
          <cell r="M8982" t="str">
            <v>21.00</v>
          </cell>
        </row>
        <row r="8983">
          <cell r="A8983" t="str">
            <v>MR25MWSZM2826D05</v>
          </cell>
          <cell r="B8983" t="str">
            <v>环抱午睡枕</v>
          </cell>
          <cell r="C8983" t="str">
            <v>MR25MWSZM2826D05-环抱午睡枕</v>
          </cell>
          <cell r="D8983" t="str">
            <v>居家布艺</v>
          </cell>
          <cell r="E8983" t="str">
            <v>是</v>
          </cell>
          <cell r="F8983" t="str">
            <v/>
          </cell>
          <cell r="G8983" t="str">
            <v>28*26*18cm</v>
          </cell>
          <cell r="H8983" t="str">
            <v/>
          </cell>
          <cell r="I8983" t="str">
            <v/>
          </cell>
          <cell r="J8983" t="str">
            <v>件</v>
          </cell>
          <cell r="K8983" t="str">
            <v/>
          </cell>
          <cell r="L8983" t="str">
            <v/>
          </cell>
          <cell r="M8983" t="str">
            <v>21.00</v>
          </cell>
        </row>
        <row r="8984">
          <cell r="A8984" t="str">
            <v>蓝鲸-黏土棕（40-41）</v>
          </cell>
          <cell r="B8984" t="str">
            <v>蓝鲸</v>
          </cell>
          <cell r="C8984" t="str">
            <v>蓝鲸-黏土棕（40-41）-蓝鲸</v>
          </cell>
          <cell r="D8984" t="str">
            <v>居家布艺</v>
          </cell>
          <cell r="E8984" t="str">
            <v>是</v>
          </cell>
          <cell r="F8984" t="str">
            <v/>
          </cell>
          <cell r="G8984" t="str">
            <v>40/41</v>
          </cell>
          <cell r="H8984" t="str">
            <v/>
          </cell>
          <cell r="I8984" t="str">
            <v/>
          </cell>
          <cell r="J8984" t="str">
            <v>件</v>
          </cell>
          <cell r="K8984" t="str">
            <v/>
          </cell>
          <cell r="L8984" t="str">
            <v/>
          </cell>
          <cell r="M8984" t="str">
            <v>18.50</v>
          </cell>
        </row>
        <row r="8985">
          <cell r="A8985" t="str">
            <v>蓝鲸-黏土棕（42-43）</v>
          </cell>
          <cell r="B8985" t="str">
            <v>蓝鲸</v>
          </cell>
          <cell r="C8985" t="str">
            <v>蓝鲸-黏土棕（42-43）-蓝鲸</v>
          </cell>
          <cell r="D8985" t="str">
            <v>居家布艺</v>
          </cell>
          <cell r="E8985" t="str">
            <v>是</v>
          </cell>
          <cell r="F8985" t="str">
            <v/>
          </cell>
          <cell r="G8985" t="str">
            <v>42/43</v>
          </cell>
          <cell r="H8985" t="str">
            <v/>
          </cell>
          <cell r="I8985" t="str">
            <v/>
          </cell>
          <cell r="J8985" t="str">
            <v>件</v>
          </cell>
          <cell r="K8985" t="str">
            <v/>
          </cell>
          <cell r="L8985" t="str">
            <v/>
          </cell>
          <cell r="M8985" t="str">
            <v>18.50</v>
          </cell>
        </row>
        <row r="8986">
          <cell r="A8986" t="str">
            <v>蓝鲸-黏土棕（44-45）</v>
          </cell>
          <cell r="B8986" t="str">
            <v>蓝鲸</v>
          </cell>
          <cell r="C8986" t="str">
            <v>蓝鲸-黏土棕（44-45）-蓝鲸</v>
          </cell>
          <cell r="D8986" t="str">
            <v>居家布艺</v>
          </cell>
          <cell r="E8986" t="str">
            <v>是</v>
          </cell>
          <cell r="F8986" t="str">
            <v/>
          </cell>
          <cell r="G8986" t="str">
            <v>44/45</v>
          </cell>
          <cell r="H8986" t="str">
            <v/>
          </cell>
          <cell r="I8986" t="str">
            <v/>
          </cell>
          <cell r="J8986" t="str">
            <v>件</v>
          </cell>
          <cell r="K8986" t="str">
            <v/>
          </cell>
          <cell r="L8986" t="str">
            <v/>
          </cell>
          <cell r="M8986" t="str">
            <v>18.50</v>
          </cell>
        </row>
        <row r="8987">
          <cell r="A8987" t="str">
            <v>蓝鲸-岩石灰（40-41）</v>
          </cell>
          <cell r="B8987" t="str">
            <v>蓝鲸</v>
          </cell>
          <cell r="C8987" t="str">
            <v>蓝鲸-岩石灰（40-41）-蓝鲸</v>
          </cell>
          <cell r="D8987" t="str">
            <v>居家布艺</v>
          </cell>
          <cell r="E8987" t="str">
            <v>是</v>
          </cell>
          <cell r="F8987" t="str">
            <v/>
          </cell>
          <cell r="G8987" t="str">
            <v>40/41</v>
          </cell>
          <cell r="H8987" t="str">
            <v/>
          </cell>
          <cell r="I8987" t="str">
            <v/>
          </cell>
          <cell r="J8987" t="str">
            <v>件</v>
          </cell>
          <cell r="K8987" t="str">
            <v/>
          </cell>
          <cell r="L8987" t="str">
            <v/>
          </cell>
          <cell r="M8987" t="str">
            <v>18.50</v>
          </cell>
        </row>
        <row r="8988">
          <cell r="A8988" t="str">
            <v>蓝鲸-岩石灰（42-43）</v>
          </cell>
          <cell r="B8988" t="str">
            <v>蓝鲸</v>
          </cell>
          <cell r="C8988" t="str">
            <v>蓝鲸-岩石灰（42-43）-蓝鲸</v>
          </cell>
          <cell r="D8988" t="str">
            <v>居家布艺</v>
          </cell>
          <cell r="E8988" t="str">
            <v>是</v>
          </cell>
          <cell r="F8988" t="str">
            <v/>
          </cell>
          <cell r="G8988" t="str">
            <v>42/43</v>
          </cell>
          <cell r="H8988" t="str">
            <v/>
          </cell>
          <cell r="I8988" t="str">
            <v/>
          </cell>
          <cell r="J8988" t="str">
            <v>件</v>
          </cell>
          <cell r="K8988" t="str">
            <v/>
          </cell>
          <cell r="L8988" t="str">
            <v/>
          </cell>
          <cell r="M8988" t="str">
            <v>18.50</v>
          </cell>
        </row>
        <row r="8989">
          <cell r="A8989" t="str">
            <v>蓝鲸-岩石灰（44-45）</v>
          </cell>
          <cell r="B8989" t="str">
            <v>蓝鲸</v>
          </cell>
          <cell r="C8989" t="str">
            <v>蓝鲸-岩石灰（44-45）-蓝鲸</v>
          </cell>
          <cell r="D8989" t="str">
            <v>居家布艺</v>
          </cell>
          <cell r="E8989" t="str">
            <v>是</v>
          </cell>
          <cell r="F8989" t="str">
            <v/>
          </cell>
          <cell r="G8989" t="str">
            <v>44/45</v>
          </cell>
          <cell r="H8989" t="str">
            <v/>
          </cell>
          <cell r="I8989" t="str">
            <v/>
          </cell>
          <cell r="J8989" t="str">
            <v>件</v>
          </cell>
          <cell r="K8989" t="str">
            <v/>
          </cell>
          <cell r="L8989" t="str">
            <v/>
          </cell>
          <cell r="M8989" t="str">
            <v>18.50</v>
          </cell>
        </row>
        <row r="8990">
          <cell r="A8990" t="str">
            <v>蓝鲸-曜石灰（40-41）</v>
          </cell>
          <cell r="B8990" t="str">
            <v>蓝鲸</v>
          </cell>
          <cell r="C8990" t="str">
            <v>蓝鲸-曜石灰（40-41）-蓝鲸</v>
          </cell>
          <cell r="D8990" t="str">
            <v>居家布艺</v>
          </cell>
          <cell r="E8990" t="str">
            <v>是</v>
          </cell>
          <cell r="F8990" t="str">
            <v/>
          </cell>
          <cell r="G8990" t="str">
            <v>40/41</v>
          </cell>
          <cell r="H8990" t="str">
            <v/>
          </cell>
          <cell r="I8990" t="str">
            <v/>
          </cell>
          <cell r="J8990" t="str">
            <v>件</v>
          </cell>
          <cell r="K8990" t="str">
            <v/>
          </cell>
          <cell r="L8990" t="str">
            <v/>
          </cell>
          <cell r="M8990" t="str">
            <v>18.50</v>
          </cell>
        </row>
        <row r="8991">
          <cell r="A8991" t="str">
            <v>蓝鲸-曜石灰（42-43）</v>
          </cell>
          <cell r="B8991" t="str">
            <v>蓝鲸</v>
          </cell>
          <cell r="C8991" t="str">
            <v>蓝鲸-曜石灰（42-43）-蓝鲸</v>
          </cell>
          <cell r="D8991" t="str">
            <v>居家布艺</v>
          </cell>
          <cell r="E8991" t="str">
            <v>是</v>
          </cell>
          <cell r="F8991" t="str">
            <v/>
          </cell>
          <cell r="G8991" t="str">
            <v>42/43</v>
          </cell>
          <cell r="H8991" t="str">
            <v/>
          </cell>
          <cell r="I8991" t="str">
            <v/>
          </cell>
          <cell r="J8991" t="str">
            <v>件</v>
          </cell>
          <cell r="K8991" t="str">
            <v/>
          </cell>
          <cell r="L8991" t="str">
            <v/>
          </cell>
          <cell r="M8991" t="str">
            <v>18.50</v>
          </cell>
        </row>
        <row r="8992">
          <cell r="A8992" t="str">
            <v>蓝鲸-曜石灰（44-45）</v>
          </cell>
          <cell r="B8992" t="str">
            <v>蓝鲸</v>
          </cell>
          <cell r="C8992" t="str">
            <v>蓝鲸-曜石灰（44-45）-蓝鲸</v>
          </cell>
          <cell r="D8992" t="str">
            <v>居家布艺</v>
          </cell>
          <cell r="E8992" t="str">
            <v>是</v>
          </cell>
          <cell r="F8992" t="str">
            <v/>
          </cell>
          <cell r="G8992" t="str">
            <v>44/45</v>
          </cell>
          <cell r="H8992" t="str">
            <v/>
          </cell>
          <cell r="I8992" t="str">
            <v/>
          </cell>
          <cell r="J8992" t="str">
            <v>件</v>
          </cell>
          <cell r="K8992" t="str">
            <v/>
          </cell>
          <cell r="L8992" t="str">
            <v/>
          </cell>
          <cell r="M8992" t="str">
            <v>18.50</v>
          </cell>
        </row>
        <row r="8993">
          <cell r="A8993" t="str">
            <v>蓝鲸-木槿粉（36-37）</v>
          </cell>
          <cell r="B8993" t="str">
            <v>蓝鲸</v>
          </cell>
          <cell r="C8993" t="str">
            <v>蓝鲸-木槿粉（36-37）-蓝鲸</v>
          </cell>
          <cell r="D8993" t="str">
            <v>居家布艺</v>
          </cell>
          <cell r="E8993" t="str">
            <v>是</v>
          </cell>
          <cell r="F8993" t="str">
            <v/>
          </cell>
          <cell r="G8993" t="str">
            <v>36/37</v>
          </cell>
          <cell r="H8993" t="str">
            <v/>
          </cell>
          <cell r="I8993" t="str">
            <v/>
          </cell>
          <cell r="J8993" t="str">
            <v>件</v>
          </cell>
          <cell r="K8993" t="str">
            <v/>
          </cell>
          <cell r="L8993" t="str">
            <v/>
          </cell>
          <cell r="M8993" t="str">
            <v>18.50</v>
          </cell>
        </row>
        <row r="8994">
          <cell r="A8994" t="str">
            <v>蓝鲸-木槿粉（38-39）</v>
          </cell>
          <cell r="B8994" t="str">
            <v>蓝鲸</v>
          </cell>
          <cell r="C8994" t="str">
            <v>蓝鲸-木槿粉（38-39）-蓝鲸</v>
          </cell>
          <cell r="D8994" t="str">
            <v>居家布艺</v>
          </cell>
          <cell r="E8994" t="str">
            <v>是</v>
          </cell>
          <cell r="F8994" t="str">
            <v/>
          </cell>
          <cell r="G8994" t="str">
            <v>38/39</v>
          </cell>
          <cell r="H8994" t="str">
            <v/>
          </cell>
          <cell r="I8994" t="str">
            <v/>
          </cell>
          <cell r="J8994" t="str">
            <v>件</v>
          </cell>
          <cell r="K8994" t="str">
            <v/>
          </cell>
          <cell r="L8994" t="str">
            <v/>
          </cell>
          <cell r="M8994" t="str">
            <v>18.50</v>
          </cell>
        </row>
        <row r="8995">
          <cell r="A8995" t="str">
            <v>蓝鲸-木槿粉（40-41）</v>
          </cell>
          <cell r="B8995" t="str">
            <v>蓝鲸</v>
          </cell>
          <cell r="C8995" t="str">
            <v>蓝鲸-木槿粉（40-41）-蓝鲸</v>
          </cell>
          <cell r="D8995" t="str">
            <v>居家布艺</v>
          </cell>
          <cell r="E8995" t="str">
            <v>是</v>
          </cell>
          <cell r="F8995" t="str">
            <v/>
          </cell>
          <cell r="G8995" t="str">
            <v>40/41</v>
          </cell>
          <cell r="H8995" t="str">
            <v/>
          </cell>
          <cell r="I8995" t="str">
            <v/>
          </cell>
          <cell r="J8995" t="str">
            <v>件</v>
          </cell>
          <cell r="K8995" t="str">
            <v/>
          </cell>
          <cell r="L8995" t="str">
            <v/>
          </cell>
          <cell r="M8995" t="str">
            <v>18.50</v>
          </cell>
        </row>
        <row r="8996">
          <cell r="A8996" t="str">
            <v>蓝鲸-砖红（36-37）</v>
          </cell>
          <cell r="B8996" t="str">
            <v>蓝鲸</v>
          </cell>
          <cell r="C8996" t="str">
            <v>蓝鲸-砖红（36-37）-蓝鲸</v>
          </cell>
          <cell r="D8996" t="str">
            <v>居家布艺</v>
          </cell>
          <cell r="E8996" t="str">
            <v>是</v>
          </cell>
          <cell r="F8996" t="str">
            <v/>
          </cell>
          <cell r="G8996" t="str">
            <v>36/37</v>
          </cell>
          <cell r="H8996" t="str">
            <v/>
          </cell>
          <cell r="I8996" t="str">
            <v/>
          </cell>
          <cell r="J8996" t="str">
            <v>件</v>
          </cell>
          <cell r="K8996" t="str">
            <v/>
          </cell>
          <cell r="L8996" t="str">
            <v/>
          </cell>
          <cell r="M8996" t="str">
            <v>18.50</v>
          </cell>
        </row>
        <row r="8997">
          <cell r="A8997" t="str">
            <v>蓝鲸-砖红（38-39）</v>
          </cell>
          <cell r="B8997" t="str">
            <v>蓝鲸</v>
          </cell>
          <cell r="C8997" t="str">
            <v>蓝鲸-砖红（38-39）-蓝鲸</v>
          </cell>
          <cell r="D8997" t="str">
            <v>居家布艺</v>
          </cell>
          <cell r="E8997" t="str">
            <v>是</v>
          </cell>
          <cell r="F8997" t="str">
            <v/>
          </cell>
          <cell r="G8997" t="str">
            <v>38/39</v>
          </cell>
          <cell r="H8997" t="str">
            <v/>
          </cell>
          <cell r="I8997" t="str">
            <v/>
          </cell>
          <cell r="J8997" t="str">
            <v>件</v>
          </cell>
          <cell r="K8997" t="str">
            <v/>
          </cell>
          <cell r="L8997" t="str">
            <v/>
          </cell>
          <cell r="M8997" t="str">
            <v>18.50</v>
          </cell>
        </row>
        <row r="8998">
          <cell r="A8998" t="str">
            <v>蓝鲸-砖红（40-41）</v>
          </cell>
          <cell r="B8998" t="str">
            <v>蓝鲸</v>
          </cell>
          <cell r="C8998" t="str">
            <v>蓝鲸-砖红（40-41）-蓝鲸</v>
          </cell>
          <cell r="D8998" t="str">
            <v>居家布艺</v>
          </cell>
          <cell r="E8998" t="str">
            <v>是</v>
          </cell>
          <cell r="F8998" t="str">
            <v/>
          </cell>
          <cell r="G8998" t="str">
            <v>40/41</v>
          </cell>
          <cell r="H8998" t="str">
            <v/>
          </cell>
          <cell r="I8998" t="str">
            <v/>
          </cell>
          <cell r="J8998" t="str">
            <v>件</v>
          </cell>
          <cell r="K8998" t="str">
            <v/>
          </cell>
          <cell r="L8998" t="str">
            <v/>
          </cell>
          <cell r="M8998" t="str">
            <v>18.50</v>
          </cell>
        </row>
        <row r="8999">
          <cell r="A8999" t="str">
            <v>蓝鲸-芥末黄（36-37）</v>
          </cell>
          <cell r="B8999" t="str">
            <v>蓝鲸</v>
          </cell>
          <cell r="C8999" t="str">
            <v>蓝鲸-芥末黄（36-37）-蓝鲸</v>
          </cell>
          <cell r="D8999" t="str">
            <v>居家布艺</v>
          </cell>
          <cell r="E8999" t="str">
            <v>是</v>
          </cell>
          <cell r="F8999" t="str">
            <v/>
          </cell>
          <cell r="G8999" t="str">
            <v>36/37</v>
          </cell>
          <cell r="H8999" t="str">
            <v/>
          </cell>
          <cell r="I8999" t="str">
            <v/>
          </cell>
          <cell r="J8999" t="str">
            <v>件</v>
          </cell>
          <cell r="K8999" t="str">
            <v/>
          </cell>
          <cell r="L8999" t="str">
            <v/>
          </cell>
          <cell r="M8999" t="str">
            <v>18.50</v>
          </cell>
        </row>
        <row r="9000">
          <cell r="A9000" t="str">
            <v>蓝鲸-芥末黄（38-39）</v>
          </cell>
          <cell r="B9000" t="str">
            <v>蓝鲸</v>
          </cell>
          <cell r="C9000" t="str">
            <v>蓝鲸-芥末黄（38-39）-蓝鲸</v>
          </cell>
          <cell r="D9000" t="str">
            <v>居家布艺</v>
          </cell>
          <cell r="E9000" t="str">
            <v>是</v>
          </cell>
          <cell r="F9000" t="str">
            <v/>
          </cell>
          <cell r="G9000" t="str">
            <v>38/39</v>
          </cell>
          <cell r="H9000" t="str">
            <v/>
          </cell>
          <cell r="I9000" t="str">
            <v/>
          </cell>
          <cell r="J9000" t="str">
            <v>件</v>
          </cell>
          <cell r="K9000" t="str">
            <v/>
          </cell>
          <cell r="L9000" t="str">
            <v/>
          </cell>
          <cell r="M9000" t="str">
            <v>18.50</v>
          </cell>
        </row>
        <row r="9001">
          <cell r="A9001" t="str">
            <v>蓝鲸-芥末黄（40-41）</v>
          </cell>
          <cell r="B9001" t="str">
            <v>蓝鲸</v>
          </cell>
          <cell r="C9001" t="str">
            <v>蓝鲸-芥末黄（40-41）-蓝鲸</v>
          </cell>
          <cell r="D9001" t="str">
            <v>居家布艺</v>
          </cell>
          <cell r="E9001" t="str">
            <v>是</v>
          </cell>
          <cell r="F9001" t="str">
            <v/>
          </cell>
          <cell r="G9001" t="str">
            <v>40/41</v>
          </cell>
          <cell r="H9001" t="str">
            <v/>
          </cell>
          <cell r="I9001" t="str">
            <v/>
          </cell>
          <cell r="J9001" t="str">
            <v>件</v>
          </cell>
          <cell r="K9001" t="str">
            <v/>
          </cell>
          <cell r="L9001" t="str">
            <v/>
          </cell>
          <cell r="M9001" t="str">
            <v>18.50</v>
          </cell>
        </row>
        <row r="9002">
          <cell r="A9002" t="str">
            <v>蓝鲸-蒂芙尼蓝（36-37）</v>
          </cell>
          <cell r="B9002" t="str">
            <v>蓝鲸</v>
          </cell>
          <cell r="C9002" t="str">
            <v>蓝鲸-蒂芙尼蓝（36-37）-蓝鲸</v>
          </cell>
          <cell r="D9002" t="str">
            <v>居家布艺</v>
          </cell>
          <cell r="E9002" t="str">
            <v>是</v>
          </cell>
          <cell r="F9002" t="str">
            <v/>
          </cell>
          <cell r="G9002" t="str">
            <v>36/37</v>
          </cell>
          <cell r="H9002" t="str">
            <v/>
          </cell>
          <cell r="I9002" t="str">
            <v/>
          </cell>
          <cell r="J9002" t="str">
            <v>件</v>
          </cell>
          <cell r="K9002" t="str">
            <v/>
          </cell>
          <cell r="L9002" t="str">
            <v/>
          </cell>
          <cell r="M9002" t="str">
            <v>18.50</v>
          </cell>
        </row>
        <row r="9003">
          <cell r="A9003" t="str">
            <v>蓝鲸-蒂芙尼蓝（38-39）</v>
          </cell>
          <cell r="B9003" t="str">
            <v>蓝鲸</v>
          </cell>
          <cell r="C9003" t="str">
            <v>蓝鲸-蒂芙尼蓝（38-39）-蓝鲸</v>
          </cell>
          <cell r="D9003" t="str">
            <v>居家布艺</v>
          </cell>
          <cell r="E9003" t="str">
            <v>是</v>
          </cell>
          <cell r="F9003" t="str">
            <v/>
          </cell>
          <cell r="G9003" t="str">
            <v>38/39</v>
          </cell>
          <cell r="H9003" t="str">
            <v/>
          </cell>
          <cell r="I9003" t="str">
            <v/>
          </cell>
          <cell r="J9003" t="str">
            <v>件</v>
          </cell>
          <cell r="K9003" t="str">
            <v/>
          </cell>
          <cell r="L9003" t="str">
            <v/>
          </cell>
          <cell r="M9003" t="str">
            <v>18.50</v>
          </cell>
        </row>
        <row r="9004">
          <cell r="A9004" t="str">
            <v>蓝鲸-蒂芙尼蓝（40-41）</v>
          </cell>
          <cell r="B9004" t="str">
            <v>蓝鲸</v>
          </cell>
          <cell r="C9004" t="str">
            <v>蓝鲸-蒂芙尼蓝（40-41）-蓝鲸</v>
          </cell>
          <cell r="D9004" t="str">
            <v>居家布艺</v>
          </cell>
          <cell r="E9004" t="str">
            <v>是</v>
          </cell>
          <cell r="F9004" t="str">
            <v/>
          </cell>
          <cell r="G9004" t="str">
            <v>40/41</v>
          </cell>
          <cell r="H9004" t="str">
            <v/>
          </cell>
          <cell r="I9004" t="str">
            <v/>
          </cell>
          <cell r="J9004" t="str">
            <v>件</v>
          </cell>
          <cell r="K9004" t="str">
            <v/>
          </cell>
          <cell r="L9004" t="str">
            <v/>
          </cell>
          <cell r="M9004" t="str">
            <v>18.50</v>
          </cell>
        </row>
        <row r="9005">
          <cell r="A9005" t="str">
            <v>蓝鲸-白色（36-37）</v>
          </cell>
          <cell r="B9005" t="str">
            <v>蓝鲸</v>
          </cell>
          <cell r="C9005" t="str">
            <v>蓝鲸-白色（36-37）-蓝鲸</v>
          </cell>
          <cell r="D9005" t="str">
            <v>居家布艺</v>
          </cell>
          <cell r="E9005" t="str">
            <v>是</v>
          </cell>
          <cell r="F9005" t="str">
            <v/>
          </cell>
          <cell r="G9005" t="str">
            <v>36/37</v>
          </cell>
          <cell r="H9005" t="str">
            <v/>
          </cell>
          <cell r="I9005" t="str">
            <v/>
          </cell>
          <cell r="J9005" t="str">
            <v>件</v>
          </cell>
          <cell r="K9005" t="str">
            <v/>
          </cell>
          <cell r="L9005" t="str">
            <v/>
          </cell>
          <cell r="M9005" t="str">
            <v>18.50</v>
          </cell>
        </row>
        <row r="9006">
          <cell r="A9006" t="str">
            <v>蓝鲸-白色（38-39）</v>
          </cell>
          <cell r="B9006" t="str">
            <v>蓝鲸</v>
          </cell>
          <cell r="C9006" t="str">
            <v>蓝鲸-白色（38-39）-蓝鲸</v>
          </cell>
          <cell r="D9006" t="str">
            <v>居家布艺</v>
          </cell>
          <cell r="E9006" t="str">
            <v>是</v>
          </cell>
          <cell r="F9006" t="str">
            <v/>
          </cell>
          <cell r="G9006" t="str">
            <v>38/39</v>
          </cell>
          <cell r="H9006" t="str">
            <v/>
          </cell>
          <cell r="I9006" t="str">
            <v/>
          </cell>
          <cell r="J9006" t="str">
            <v>件</v>
          </cell>
          <cell r="K9006" t="str">
            <v/>
          </cell>
          <cell r="L9006" t="str">
            <v/>
          </cell>
          <cell r="M9006" t="str">
            <v>18.50</v>
          </cell>
        </row>
        <row r="9007">
          <cell r="A9007" t="str">
            <v>蓝鲸-白色（40-41）</v>
          </cell>
          <cell r="B9007" t="str">
            <v>蓝鲸</v>
          </cell>
          <cell r="C9007" t="str">
            <v>蓝鲸-白色（40-41）-蓝鲸</v>
          </cell>
          <cell r="D9007" t="str">
            <v>居家布艺</v>
          </cell>
          <cell r="E9007" t="str">
            <v>是</v>
          </cell>
          <cell r="F9007" t="str">
            <v/>
          </cell>
          <cell r="G9007" t="str">
            <v>40/41</v>
          </cell>
          <cell r="H9007" t="str">
            <v/>
          </cell>
          <cell r="I9007" t="str">
            <v/>
          </cell>
          <cell r="J9007" t="str">
            <v>件</v>
          </cell>
          <cell r="K9007" t="str">
            <v/>
          </cell>
          <cell r="L9007" t="str">
            <v/>
          </cell>
          <cell r="M9007" t="str">
            <v>18.50</v>
          </cell>
        </row>
        <row r="9008">
          <cell r="A9008" t="str">
            <v>倾城【童话粉36-37】</v>
          </cell>
          <cell r="B9008" t="str">
            <v>倾城</v>
          </cell>
          <cell r="C9008" t="str">
            <v>倾城【童话粉36-37】-倾城</v>
          </cell>
          <cell r="D9008" t="str">
            <v>居家布艺</v>
          </cell>
          <cell r="E9008" t="str">
            <v>是</v>
          </cell>
          <cell r="F9008" t="str">
            <v/>
          </cell>
          <cell r="G9008" t="str">
            <v>36/37</v>
          </cell>
          <cell r="H9008" t="str">
            <v/>
          </cell>
          <cell r="I9008" t="str">
            <v/>
          </cell>
          <cell r="J9008" t="str">
            <v>件</v>
          </cell>
          <cell r="K9008" t="str">
            <v/>
          </cell>
          <cell r="L9008" t="str">
            <v/>
          </cell>
          <cell r="M9008" t="str">
            <v>18.50</v>
          </cell>
        </row>
        <row r="9009">
          <cell r="A9009" t="str">
            <v>倾城【童话粉38-39】</v>
          </cell>
          <cell r="B9009" t="str">
            <v>倾城</v>
          </cell>
          <cell r="C9009" t="str">
            <v>倾城【童话粉38-39】-倾城</v>
          </cell>
          <cell r="D9009" t="str">
            <v>居家布艺</v>
          </cell>
          <cell r="E9009" t="str">
            <v>是</v>
          </cell>
          <cell r="F9009" t="str">
            <v/>
          </cell>
          <cell r="G9009" t="str">
            <v>38/39</v>
          </cell>
          <cell r="H9009" t="str">
            <v/>
          </cell>
          <cell r="I9009" t="str">
            <v/>
          </cell>
          <cell r="J9009" t="str">
            <v>件</v>
          </cell>
          <cell r="K9009" t="str">
            <v/>
          </cell>
          <cell r="L9009" t="str">
            <v/>
          </cell>
          <cell r="M9009" t="str">
            <v>18.50</v>
          </cell>
        </row>
        <row r="9010">
          <cell r="A9010" t="str">
            <v>倾城【童话粉40-41】</v>
          </cell>
          <cell r="B9010" t="str">
            <v>倾城</v>
          </cell>
          <cell r="C9010" t="str">
            <v>倾城【童话粉40-41】-倾城</v>
          </cell>
          <cell r="D9010" t="str">
            <v>居家布艺</v>
          </cell>
          <cell r="E9010" t="str">
            <v>是</v>
          </cell>
          <cell r="F9010" t="str">
            <v/>
          </cell>
          <cell r="G9010" t="str">
            <v>40/41</v>
          </cell>
          <cell r="H9010" t="str">
            <v/>
          </cell>
          <cell r="I9010" t="str">
            <v/>
          </cell>
          <cell r="J9010" t="str">
            <v>件</v>
          </cell>
          <cell r="K9010" t="str">
            <v/>
          </cell>
          <cell r="L9010" t="str">
            <v/>
          </cell>
          <cell r="M9010" t="str">
            <v>18.50</v>
          </cell>
        </row>
        <row r="9011">
          <cell r="A9011" t="str">
            <v>倾城【奶杏色36-37】</v>
          </cell>
          <cell r="B9011" t="str">
            <v>倾城</v>
          </cell>
          <cell r="C9011" t="str">
            <v>倾城【奶杏色36-37】-倾城</v>
          </cell>
          <cell r="D9011" t="str">
            <v>居家布艺</v>
          </cell>
          <cell r="E9011" t="str">
            <v>是</v>
          </cell>
          <cell r="F9011" t="str">
            <v/>
          </cell>
          <cell r="G9011" t="str">
            <v>36/37</v>
          </cell>
          <cell r="H9011" t="str">
            <v/>
          </cell>
          <cell r="I9011" t="str">
            <v/>
          </cell>
          <cell r="J9011" t="str">
            <v>件</v>
          </cell>
          <cell r="K9011" t="str">
            <v/>
          </cell>
          <cell r="L9011" t="str">
            <v/>
          </cell>
          <cell r="M9011" t="str">
            <v>18.50</v>
          </cell>
        </row>
        <row r="9012">
          <cell r="A9012" t="str">
            <v>倾城【奶杏色38-39】</v>
          </cell>
          <cell r="B9012" t="str">
            <v>倾城</v>
          </cell>
          <cell r="C9012" t="str">
            <v>倾城【奶杏色38-39】-倾城</v>
          </cell>
          <cell r="D9012" t="str">
            <v>居家布艺</v>
          </cell>
          <cell r="E9012" t="str">
            <v>是</v>
          </cell>
          <cell r="F9012" t="str">
            <v/>
          </cell>
          <cell r="G9012" t="str">
            <v>38/39</v>
          </cell>
          <cell r="H9012" t="str">
            <v/>
          </cell>
          <cell r="I9012" t="str">
            <v/>
          </cell>
          <cell r="J9012" t="str">
            <v>件</v>
          </cell>
          <cell r="K9012" t="str">
            <v/>
          </cell>
          <cell r="L9012" t="str">
            <v/>
          </cell>
          <cell r="M9012" t="str">
            <v>18.50</v>
          </cell>
        </row>
        <row r="9013">
          <cell r="A9013" t="str">
            <v>倾城【奶杏色40-41】</v>
          </cell>
          <cell r="B9013" t="str">
            <v>倾城</v>
          </cell>
          <cell r="C9013" t="str">
            <v>倾城【奶杏色40-41】-倾城</v>
          </cell>
          <cell r="D9013" t="str">
            <v>居家布艺</v>
          </cell>
          <cell r="E9013" t="str">
            <v>是</v>
          </cell>
          <cell r="F9013" t="str">
            <v/>
          </cell>
          <cell r="G9013" t="str">
            <v>40/41</v>
          </cell>
          <cell r="H9013" t="str">
            <v/>
          </cell>
          <cell r="I9013" t="str">
            <v/>
          </cell>
          <cell r="J9013" t="str">
            <v>件</v>
          </cell>
          <cell r="K9013" t="str">
            <v/>
          </cell>
          <cell r="L9013" t="str">
            <v/>
          </cell>
          <cell r="M9013" t="str">
            <v>18.50</v>
          </cell>
        </row>
        <row r="9014">
          <cell r="A9014" t="str">
            <v>倾城【安哥拉红36-37】</v>
          </cell>
          <cell r="B9014" t="str">
            <v>倾城</v>
          </cell>
          <cell r="C9014" t="str">
            <v>倾城【安哥拉红36-37】-倾城</v>
          </cell>
          <cell r="D9014" t="str">
            <v>居家布艺</v>
          </cell>
          <cell r="E9014" t="str">
            <v>是</v>
          </cell>
          <cell r="F9014" t="str">
            <v/>
          </cell>
          <cell r="G9014" t="str">
            <v>36/37</v>
          </cell>
          <cell r="H9014" t="str">
            <v/>
          </cell>
          <cell r="I9014" t="str">
            <v/>
          </cell>
          <cell r="J9014" t="str">
            <v>件</v>
          </cell>
          <cell r="K9014" t="str">
            <v/>
          </cell>
          <cell r="L9014" t="str">
            <v/>
          </cell>
          <cell r="M9014" t="str">
            <v>18.50</v>
          </cell>
        </row>
        <row r="9015">
          <cell r="A9015" t="str">
            <v>倾城【安哥拉红38-39】</v>
          </cell>
          <cell r="B9015" t="str">
            <v>倾城</v>
          </cell>
          <cell r="C9015" t="str">
            <v>倾城【安哥拉红38-39】-倾城</v>
          </cell>
          <cell r="D9015" t="str">
            <v>居家布艺</v>
          </cell>
          <cell r="E9015" t="str">
            <v>是</v>
          </cell>
          <cell r="F9015" t="str">
            <v/>
          </cell>
          <cell r="G9015" t="str">
            <v>38/39</v>
          </cell>
          <cell r="H9015" t="str">
            <v/>
          </cell>
          <cell r="I9015" t="str">
            <v/>
          </cell>
          <cell r="J9015" t="str">
            <v>件</v>
          </cell>
          <cell r="K9015" t="str">
            <v/>
          </cell>
          <cell r="L9015" t="str">
            <v/>
          </cell>
          <cell r="M9015" t="str">
            <v>18.50</v>
          </cell>
        </row>
        <row r="9016">
          <cell r="A9016" t="str">
            <v>倾城【安哥拉红40-41】</v>
          </cell>
          <cell r="B9016" t="str">
            <v>倾城</v>
          </cell>
          <cell r="C9016" t="str">
            <v>倾城【安哥拉红40-41】-倾城</v>
          </cell>
          <cell r="D9016" t="str">
            <v>居家布艺</v>
          </cell>
          <cell r="E9016" t="str">
            <v>是</v>
          </cell>
          <cell r="F9016" t="str">
            <v/>
          </cell>
          <cell r="G9016" t="str">
            <v>40/41</v>
          </cell>
          <cell r="H9016" t="str">
            <v/>
          </cell>
          <cell r="I9016" t="str">
            <v/>
          </cell>
          <cell r="J9016" t="str">
            <v>件</v>
          </cell>
          <cell r="K9016" t="str">
            <v/>
          </cell>
          <cell r="L9016" t="str">
            <v/>
          </cell>
          <cell r="M9016" t="str">
            <v>18.50</v>
          </cell>
        </row>
        <row r="9017">
          <cell r="A9017" t="str">
            <v>倾城【丁香紫36-37】</v>
          </cell>
          <cell r="B9017" t="str">
            <v>倾城</v>
          </cell>
          <cell r="C9017" t="str">
            <v>倾城【丁香紫36-37】-倾城</v>
          </cell>
          <cell r="D9017" t="str">
            <v>居家布艺</v>
          </cell>
          <cell r="E9017" t="str">
            <v>是</v>
          </cell>
          <cell r="F9017" t="str">
            <v/>
          </cell>
          <cell r="G9017" t="str">
            <v>36/37</v>
          </cell>
          <cell r="H9017" t="str">
            <v/>
          </cell>
          <cell r="I9017" t="str">
            <v/>
          </cell>
          <cell r="J9017" t="str">
            <v>件</v>
          </cell>
          <cell r="K9017" t="str">
            <v/>
          </cell>
          <cell r="L9017" t="str">
            <v/>
          </cell>
          <cell r="M9017" t="str">
            <v>18.50</v>
          </cell>
        </row>
        <row r="9018">
          <cell r="A9018" t="str">
            <v>倾城【丁香紫38-39】</v>
          </cell>
          <cell r="B9018" t="str">
            <v>倾城</v>
          </cell>
          <cell r="C9018" t="str">
            <v>倾城【丁香紫38-39】-倾城</v>
          </cell>
          <cell r="D9018" t="str">
            <v>居家布艺</v>
          </cell>
          <cell r="E9018" t="str">
            <v>是</v>
          </cell>
          <cell r="F9018" t="str">
            <v/>
          </cell>
          <cell r="G9018" t="str">
            <v>38/39</v>
          </cell>
          <cell r="H9018" t="str">
            <v/>
          </cell>
          <cell r="I9018" t="str">
            <v/>
          </cell>
          <cell r="J9018" t="str">
            <v>件</v>
          </cell>
          <cell r="K9018" t="str">
            <v/>
          </cell>
          <cell r="L9018" t="str">
            <v/>
          </cell>
          <cell r="M9018" t="str">
            <v>18.50</v>
          </cell>
        </row>
        <row r="9019">
          <cell r="A9019" t="str">
            <v>倾城【丁香紫40-41】</v>
          </cell>
          <cell r="B9019" t="str">
            <v>倾城</v>
          </cell>
          <cell r="C9019" t="str">
            <v>倾城【丁香紫40-41】-倾城</v>
          </cell>
          <cell r="D9019" t="str">
            <v>居家布艺</v>
          </cell>
          <cell r="E9019" t="str">
            <v>是</v>
          </cell>
          <cell r="F9019" t="str">
            <v/>
          </cell>
          <cell r="G9019" t="str">
            <v>40/41</v>
          </cell>
          <cell r="H9019" t="str">
            <v/>
          </cell>
          <cell r="I9019" t="str">
            <v/>
          </cell>
          <cell r="J9019" t="str">
            <v>件</v>
          </cell>
          <cell r="K9019" t="str">
            <v/>
          </cell>
          <cell r="L9019" t="str">
            <v/>
          </cell>
          <cell r="M9019" t="str">
            <v>18.50</v>
          </cell>
        </row>
        <row r="9020">
          <cell r="A9020" t="str">
            <v>倾城【曜石灰40-41】</v>
          </cell>
          <cell r="B9020" t="str">
            <v>倾城</v>
          </cell>
          <cell r="C9020" t="str">
            <v>倾城【曜石灰40-41】-倾城</v>
          </cell>
          <cell r="D9020" t="str">
            <v>居家布艺</v>
          </cell>
          <cell r="E9020" t="str">
            <v>是</v>
          </cell>
          <cell r="F9020" t="str">
            <v/>
          </cell>
          <cell r="G9020" t="str">
            <v>40/41</v>
          </cell>
          <cell r="H9020" t="str">
            <v/>
          </cell>
          <cell r="I9020" t="str">
            <v/>
          </cell>
          <cell r="J9020" t="str">
            <v>件</v>
          </cell>
          <cell r="K9020" t="str">
            <v/>
          </cell>
          <cell r="L9020" t="str">
            <v/>
          </cell>
          <cell r="M9020" t="str">
            <v>18.50</v>
          </cell>
        </row>
        <row r="9021">
          <cell r="A9021" t="str">
            <v>倾城【曜石灰42-43】</v>
          </cell>
          <cell r="B9021" t="str">
            <v>倾城</v>
          </cell>
          <cell r="C9021" t="str">
            <v>倾城【曜石灰42-43】-倾城</v>
          </cell>
          <cell r="D9021" t="str">
            <v>居家布艺</v>
          </cell>
          <cell r="E9021" t="str">
            <v>是</v>
          </cell>
          <cell r="F9021" t="str">
            <v/>
          </cell>
          <cell r="G9021" t="str">
            <v>42/43</v>
          </cell>
          <cell r="H9021" t="str">
            <v/>
          </cell>
          <cell r="I9021" t="str">
            <v/>
          </cell>
          <cell r="J9021" t="str">
            <v>件</v>
          </cell>
          <cell r="K9021" t="str">
            <v/>
          </cell>
          <cell r="L9021" t="str">
            <v/>
          </cell>
          <cell r="M9021" t="str">
            <v>18.50</v>
          </cell>
        </row>
        <row r="9022">
          <cell r="A9022" t="str">
            <v>倾城【曜石灰44-45】</v>
          </cell>
          <cell r="B9022" t="str">
            <v>倾城</v>
          </cell>
          <cell r="C9022" t="str">
            <v>倾城【曜石灰44-45】-倾城</v>
          </cell>
          <cell r="D9022" t="str">
            <v>居家布艺</v>
          </cell>
          <cell r="E9022" t="str">
            <v>是</v>
          </cell>
          <cell r="F9022" t="str">
            <v/>
          </cell>
          <cell r="G9022" t="str">
            <v>44/45</v>
          </cell>
          <cell r="H9022" t="str">
            <v/>
          </cell>
          <cell r="I9022" t="str">
            <v/>
          </cell>
          <cell r="J9022" t="str">
            <v>件</v>
          </cell>
          <cell r="K9022" t="str">
            <v/>
          </cell>
          <cell r="L9022" t="str">
            <v/>
          </cell>
          <cell r="M9022" t="str">
            <v>18.50</v>
          </cell>
        </row>
        <row r="9023">
          <cell r="A9023" t="str">
            <v>倾城【海军蓝40-41】</v>
          </cell>
          <cell r="B9023" t="str">
            <v>倾城</v>
          </cell>
          <cell r="C9023" t="str">
            <v>倾城【海军蓝40-41】-倾城</v>
          </cell>
          <cell r="D9023" t="str">
            <v>居家布艺</v>
          </cell>
          <cell r="E9023" t="str">
            <v>是</v>
          </cell>
          <cell r="F9023" t="str">
            <v/>
          </cell>
          <cell r="G9023" t="str">
            <v>40/41</v>
          </cell>
          <cell r="H9023" t="str">
            <v/>
          </cell>
          <cell r="I9023" t="str">
            <v/>
          </cell>
          <cell r="J9023" t="str">
            <v>件</v>
          </cell>
          <cell r="K9023" t="str">
            <v/>
          </cell>
          <cell r="L9023" t="str">
            <v/>
          </cell>
          <cell r="M9023" t="str">
            <v>18.50</v>
          </cell>
        </row>
        <row r="9024">
          <cell r="A9024" t="str">
            <v>倾城【海军蓝42-43】</v>
          </cell>
          <cell r="B9024" t="str">
            <v>倾城</v>
          </cell>
          <cell r="C9024" t="str">
            <v>倾城【海军蓝42-43】-倾城</v>
          </cell>
          <cell r="D9024" t="str">
            <v>居家布艺</v>
          </cell>
          <cell r="E9024" t="str">
            <v>是</v>
          </cell>
          <cell r="F9024" t="str">
            <v/>
          </cell>
          <cell r="G9024" t="str">
            <v>42/43</v>
          </cell>
          <cell r="H9024" t="str">
            <v/>
          </cell>
          <cell r="I9024" t="str">
            <v/>
          </cell>
          <cell r="J9024" t="str">
            <v>件</v>
          </cell>
          <cell r="K9024" t="str">
            <v/>
          </cell>
          <cell r="L9024" t="str">
            <v/>
          </cell>
          <cell r="M9024" t="str">
            <v>18.50</v>
          </cell>
        </row>
        <row r="9025">
          <cell r="A9025" t="str">
            <v>倾城【海军蓝44-45】</v>
          </cell>
          <cell r="B9025" t="str">
            <v>倾城</v>
          </cell>
          <cell r="C9025" t="str">
            <v>倾城【海军蓝44-45】-倾城</v>
          </cell>
          <cell r="D9025" t="str">
            <v>居家布艺</v>
          </cell>
          <cell r="E9025" t="str">
            <v>是</v>
          </cell>
          <cell r="F9025" t="str">
            <v/>
          </cell>
          <cell r="G9025" t="str">
            <v>44/45</v>
          </cell>
          <cell r="H9025" t="str">
            <v/>
          </cell>
          <cell r="I9025" t="str">
            <v/>
          </cell>
          <cell r="J9025" t="str">
            <v>件</v>
          </cell>
          <cell r="K9025" t="str">
            <v/>
          </cell>
          <cell r="L9025" t="str">
            <v/>
          </cell>
          <cell r="M9025" t="str">
            <v>18.50</v>
          </cell>
        </row>
        <row r="9026">
          <cell r="A9026" t="str">
            <v>倾城【明茶褐40-41】</v>
          </cell>
          <cell r="B9026" t="str">
            <v>倾城</v>
          </cell>
          <cell r="C9026" t="str">
            <v>倾城【明茶褐40-41】-倾城</v>
          </cell>
          <cell r="D9026" t="str">
            <v>居家布艺</v>
          </cell>
          <cell r="E9026" t="str">
            <v>是</v>
          </cell>
          <cell r="F9026" t="str">
            <v/>
          </cell>
          <cell r="G9026" t="str">
            <v>40/41</v>
          </cell>
          <cell r="H9026" t="str">
            <v/>
          </cell>
          <cell r="I9026" t="str">
            <v/>
          </cell>
          <cell r="J9026" t="str">
            <v>件</v>
          </cell>
          <cell r="K9026" t="str">
            <v/>
          </cell>
          <cell r="L9026" t="str">
            <v/>
          </cell>
          <cell r="M9026" t="str">
            <v>18.50</v>
          </cell>
        </row>
        <row r="9027">
          <cell r="A9027" t="str">
            <v>倾城【明茶褐42-43】</v>
          </cell>
          <cell r="B9027" t="str">
            <v>倾城</v>
          </cell>
          <cell r="C9027" t="str">
            <v>倾城【明茶褐42-43】-倾城</v>
          </cell>
          <cell r="D9027" t="str">
            <v>居家布艺</v>
          </cell>
          <cell r="E9027" t="str">
            <v>是</v>
          </cell>
          <cell r="F9027" t="str">
            <v/>
          </cell>
          <cell r="G9027" t="str">
            <v>42/43</v>
          </cell>
          <cell r="H9027" t="str">
            <v/>
          </cell>
          <cell r="I9027" t="str">
            <v/>
          </cell>
          <cell r="J9027" t="str">
            <v>件</v>
          </cell>
          <cell r="K9027" t="str">
            <v/>
          </cell>
          <cell r="L9027" t="str">
            <v/>
          </cell>
          <cell r="M9027" t="str">
            <v>18.50</v>
          </cell>
        </row>
        <row r="9028">
          <cell r="A9028" t="str">
            <v>倾城【明茶褐44-45】</v>
          </cell>
          <cell r="B9028" t="str">
            <v>倾城</v>
          </cell>
          <cell r="C9028" t="str">
            <v>倾城【明茶褐44-45】-倾城</v>
          </cell>
          <cell r="D9028" t="str">
            <v>居家布艺</v>
          </cell>
          <cell r="E9028" t="str">
            <v>是</v>
          </cell>
          <cell r="F9028" t="str">
            <v/>
          </cell>
          <cell r="G9028" t="str">
            <v>44/45</v>
          </cell>
          <cell r="H9028" t="str">
            <v/>
          </cell>
          <cell r="I9028" t="str">
            <v/>
          </cell>
          <cell r="J9028" t="str">
            <v>件</v>
          </cell>
          <cell r="K9028" t="str">
            <v/>
          </cell>
          <cell r="L9028" t="str">
            <v/>
          </cell>
          <cell r="M9028" t="str">
            <v>18.50</v>
          </cell>
        </row>
        <row r="9029">
          <cell r="A9029" t="str">
            <v>纳福（黏土色40-41）</v>
          </cell>
          <cell r="B9029" t="str">
            <v>纳福</v>
          </cell>
          <cell r="C9029" t="str">
            <v>纳福（黏土色40-41）-纳福</v>
          </cell>
          <cell r="D9029" t="str">
            <v>居家布艺</v>
          </cell>
          <cell r="E9029" t="str">
            <v>是</v>
          </cell>
          <cell r="F9029" t="str">
            <v/>
          </cell>
          <cell r="G9029" t="str">
            <v>40/41</v>
          </cell>
          <cell r="H9029" t="str">
            <v/>
          </cell>
          <cell r="I9029" t="str">
            <v/>
          </cell>
          <cell r="J9029" t="str">
            <v>件</v>
          </cell>
          <cell r="K9029" t="str">
            <v/>
          </cell>
          <cell r="L9029" t="str">
            <v/>
          </cell>
          <cell r="M9029" t="str">
            <v>11.00</v>
          </cell>
        </row>
        <row r="9030">
          <cell r="A9030" t="str">
            <v>纳福（黏土色42-43）</v>
          </cell>
          <cell r="B9030" t="str">
            <v>纳福</v>
          </cell>
          <cell r="C9030" t="str">
            <v>纳福（黏土色42=43）-纳福</v>
          </cell>
          <cell r="D9030" t="str">
            <v>居家布艺</v>
          </cell>
          <cell r="E9030" t="str">
            <v>是</v>
          </cell>
          <cell r="F9030" t="str">
            <v/>
          </cell>
          <cell r="G9030" t="str">
            <v>42/43</v>
          </cell>
          <cell r="H9030" t="str">
            <v/>
          </cell>
          <cell r="I9030" t="str">
            <v/>
          </cell>
          <cell r="J9030" t="str">
            <v>件</v>
          </cell>
          <cell r="K9030" t="str">
            <v/>
          </cell>
          <cell r="L9030" t="str">
            <v/>
          </cell>
          <cell r="M9030" t="str">
            <v>11.00</v>
          </cell>
        </row>
        <row r="9031">
          <cell r="A9031" t="str">
            <v>纳福（黏土色44-45）</v>
          </cell>
          <cell r="B9031" t="str">
            <v>纳福</v>
          </cell>
          <cell r="C9031" t="str">
            <v>纳福（黏土色44-45）-纳福</v>
          </cell>
          <cell r="D9031" t="str">
            <v>居家布艺</v>
          </cell>
          <cell r="E9031" t="str">
            <v>是</v>
          </cell>
          <cell r="F9031" t="str">
            <v/>
          </cell>
          <cell r="G9031" t="str">
            <v>44/45</v>
          </cell>
          <cell r="H9031" t="str">
            <v/>
          </cell>
          <cell r="I9031" t="str">
            <v/>
          </cell>
          <cell r="J9031" t="str">
            <v>件</v>
          </cell>
          <cell r="K9031" t="str">
            <v/>
          </cell>
          <cell r="L9031" t="str">
            <v/>
          </cell>
          <cell r="M9031" t="str">
            <v>11.00</v>
          </cell>
        </row>
        <row r="9032">
          <cell r="A9032" t="str">
            <v>纳福（黑色40-41）</v>
          </cell>
          <cell r="B9032" t="str">
            <v>纳福</v>
          </cell>
          <cell r="C9032" t="str">
            <v>纳福（黑色40-41）-纳福</v>
          </cell>
          <cell r="D9032" t="str">
            <v>居家布艺</v>
          </cell>
          <cell r="E9032" t="str">
            <v>是</v>
          </cell>
          <cell r="F9032" t="str">
            <v/>
          </cell>
          <cell r="G9032" t="str">
            <v>40/41</v>
          </cell>
          <cell r="H9032" t="str">
            <v/>
          </cell>
          <cell r="I9032" t="str">
            <v/>
          </cell>
          <cell r="J9032" t="str">
            <v>件</v>
          </cell>
          <cell r="K9032" t="str">
            <v/>
          </cell>
          <cell r="L9032" t="str">
            <v/>
          </cell>
          <cell r="M9032" t="str">
            <v>11.00</v>
          </cell>
        </row>
        <row r="9033">
          <cell r="A9033" t="str">
            <v>纳福（黑色42-43）</v>
          </cell>
          <cell r="B9033" t="str">
            <v>纳福</v>
          </cell>
          <cell r="C9033" t="str">
            <v>纳福（黑色42-43）-纳福</v>
          </cell>
          <cell r="D9033" t="str">
            <v>居家布艺</v>
          </cell>
          <cell r="E9033" t="str">
            <v>是</v>
          </cell>
          <cell r="F9033" t="str">
            <v/>
          </cell>
          <cell r="G9033" t="str">
            <v>42/43</v>
          </cell>
          <cell r="H9033" t="str">
            <v/>
          </cell>
          <cell r="I9033" t="str">
            <v/>
          </cell>
          <cell r="J9033" t="str">
            <v>件</v>
          </cell>
          <cell r="K9033" t="str">
            <v/>
          </cell>
          <cell r="L9033" t="str">
            <v/>
          </cell>
          <cell r="M9033" t="str">
            <v>11.00</v>
          </cell>
        </row>
        <row r="9034">
          <cell r="A9034" t="str">
            <v>纳福（黑色44-45）</v>
          </cell>
          <cell r="B9034" t="str">
            <v>纳福</v>
          </cell>
          <cell r="C9034" t="str">
            <v>纳福（黑色44-45）-纳福</v>
          </cell>
          <cell r="D9034" t="str">
            <v>居家布艺</v>
          </cell>
          <cell r="E9034" t="str">
            <v>是</v>
          </cell>
          <cell r="F9034" t="str">
            <v/>
          </cell>
          <cell r="G9034" t="str">
            <v>44/45</v>
          </cell>
          <cell r="H9034" t="str">
            <v/>
          </cell>
          <cell r="I9034" t="str">
            <v/>
          </cell>
          <cell r="J9034" t="str">
            <v>件</v>
          </cell>
          <cell r="K9034" t="str">
            <v/>
          </cell>
          <cell r="L9034" t="str">
            <v/>
          </cell>
          <cell r="M9034" t="str">
            <v>11.00</v>
          </cell>
        </row>
        <row r="9035">
          <cell r="A9035" t="str">
            <v>纳福（深灰40-41）</v>
          </cell>
          <cell r="B9035" t="str">
            <v>纳福</v>
          </cell>
          <cell r="C9035" t="str">
            <v>纳福（深灰40-41）-纳福</v>
          </cell>
          <cell r="D9035" t="str">
            <v>居家布艺</v>
          </cell>
          <cell r="E9035" t="str">
            <v>是</v>
          </cell>
          <cell r="F9035" t="str">
            <v/>
          </cell>
          <cell r="G9035" t="str">
            <v>40/41</v>
          </cell>
          <cell r="H9035" t="str">
            <v/>
          </cell>
          <cell r="I9035" t="str">
            <v/>
          </cell>
          <cell r="J9035" t="str">
            <v>件</v>
          </cell>
          <cell r="K9035" t="str">
            <v/>
          </cell>
          <cell r="L9035" t="str">
            <v/>
          </cell>
          <cell r="M9035" t="str">
            <v>11.00</v>
          </cell>
        </row>
        <row r="9036">
          <cell r="A9036" t="str">
            <v>纳福（深灰42-43）</v>
          </cell>
          <cell r="B9036" t="str">
            <v>纳福</v>
          </cell>
          <cell r="C9036" t="str">
            <v>纳福（深灰42-43）-纳福</v>
          </cell>
          <cell r="D9036" t="str">
            <v>居家布艺</v>
          </cell>
          <cell r="E9036" t="str">
            <v>是</v>
          </cell>
          <cell r="F9036" t="str">
            <v/>
          </cell>
          <cell r="G9036" t="str">
            <v>42/43</v>
          </cell>
          <cell r="H9036" t="str">
            <v/>
          </cell>
          <cell r="I9036" t="str">
            <v/>
          </cell>
          <cell r="J9036" t="str">
            <v>件</v>
          </cell>
          <cell r="K9036" t="str">
            <v/>
          </cell>
          <cell r="L9036" t="str">
            <v/>
          </cell>
          <cell r="M9036" t="str">
            <v>11.00</v>
          </cell>
        </row>
        <row r="9037">
          <cell r="A9037" t="str">
            <v>纳福（深灰44-45）</v>
          </cell>
          <cell r="B9037" t="str">
            <v>纳福</v>
          </cell>
          <cell r="C9037" t="str">
            <v>纳福（深灰44-45）-纳福</v>
          </cell>
          <cell r="D9037" t="str">
            <v>居家布艺</v>
          </cell>
          <cell r="E9037" t="str">
            <v>是</v>
          </cell>
          <cell r="F9037" t="str">
            <v/>
          </cell>
          <cell r="G9037" t="str">
            <v>44/45</v>
          </cell>
          <cell r="H9037" t="str">
            <v/>
          </cell>
          <cell r="I9037" t="str">
            <v/>
          </cell>
          <cell r="J9037" t="str">
            <v>件</v>
          </cell>
          <cell r="K9037" t="str">
            <v/>
          </cell>
          <cell r="L9037" t="str">
            <v/>
          </cell>
          <cell r="M9037" t="str">
            <v>11.00</v>
          </cell>
        </row>
        <row r="9038">
          <cell r="A9038" t="str">
            <v>纳福（深绿40-41）</v>
          </cell>
          <cell r="B9038" t="str">
            <v>纳福</v>
          </cell>
          <cell r="C9038" t="str">
            <v>纳福（深绿40-41）-纳福</v>
          </cell>
          <cell r="D9038" t="str">
            <v>居家布艺</v>
          </cell>
          <cell r="E9038" t="str">
            <v>是</v>
          </cell>
          <cell r="F9038" t="str">
            <v/>
          </cell>
          <cell r="G9038" t="str">
            <v>40/41</v>
          </cell>
          <cell r="H9038" t="str">
            <v/>
          </cell>
          <cell r="I9038" t="str">
            <v/>
          </cell>
          <cell r="J9038" t="str">
            <v>件</v>
          </cell>
          <cell r="K9038" t="str">
            <v/>
          </cell>
          <cell r="L9038" t="str">
            <v/>
          </cell>
          <cell r="M9038" t="str">
            <v>11.00</v>
          </cell>
        </row>
        <row r="9039">
          <cell r="A9039" t="str">
            <v>纳福（深绿42-43）</v>
          </cell>
          <cell r="B9039" t="str">
            <v>纳福</v>
          </cell>
          <cell r="C9039" t="str">
            <v>纳福（深绿42-43）-纳福</v>
          </cell>
          <cell r="D9039" t="str">
            <v>居家布艺</v>
          </cell>
          <cell r="E9039" t="str">
            <v>是</v>
          </cell>
          <cell r="F9039" t="str">
            <v/>
          </cell>
          <cell r="G9039" t="str">
            <v>42/43</v>
          </cell>
          <cell r="H9039" t="str">
            <v/>
          </cell>
          <cell r="I9039" t="str">
            <v/>
          </cell>
          <cell r="J9039" t="str">
            <v>件</v>
          </cell>
          <cell r="K9039" t="str">
            <v/>
          </cell>
          <cell r="L9039" t="str">
            <v/>
          </cell>
          <cell r="M9039" t="str">
            <v>11.00</v>
          </cell>
        </row>
        <row r="9040">
          <cell r="A9040" t="str">
            <v>纳福（深绿44-45）</v>
          </cell>
          <cell r="B9040" t="str">
            <v>纳福</v>
          </cell>
          <cell r="C9040" t="str">
            <v>纳福（深绿44-45）-纳福</v>
          </cell>
          <cell r="D9040" t="str">
            <v>居家布艺</v>
          </cell>
          <cell r="E9040" t="str">
            <v>是</v>
          </cell>
          <cell r="F9040" t="str">
            <v/>
          </cell>
          <cell r="G9040" t="str">
            <v>44/45</v>
          </cell>
          <cell r="H9040" t="str">
            <v/>
          </cell>
          <cell r="I9040" t="str">
            <v/>
          </cell>
          <cell r="J9040" t="str">
            <v>件</v>
          </cell>
          <cell r="K9040" t="str">
            <v/>
          </cell>
          <cell r="L9040" t="str">
            <v/>
          </cell>
          <cell r="M9040" t="str">
            <v>11.00</v>
          </cell>
        </row>
        <row r="9041">
          <cell r="A9041" t="str">
            <v>黑武士（冰枚粉36-37）</v>
          </cell>
          <cell r="B9041" t="str">
            <v>黑武士</v>
          </cell>
          <cell r="C9041" t="str">
            <v>黑武士（冰枚粉36-37）-黑武士</v>
          </cell>
          <cell r="D9041" t="str">
            <v>居家布艺</v>
          </cell>
          <cell r="E9041" t="str">
            <v>是</v>
          </cell>
          <cell r="F9041" t="str">
            <v/>
          </cell>
          <cell r="G9041" t="str">
            <v>36/37</v>
          </cell>
          <cell r="H9041" t="str">
            <v/>
          </cell>
          <cell r="I9041" t="str">
            <v/>
          </cell>
          <cell r="J9041" t="str">
            <v>件</v>
          </cell>
          <cell r="K9041" t="str">
            <v/>
          </cell>
          <cell r="L9041" t="str">
            <v/>
          </cell>
          <cell r="M9041" t="str">
            <v>11.00</v>
          </cell>
        </row>
        <row r="9042">
          <cell r="A9042" t="str">
            <v>黑武士（冰枚粉38-39）</v>
          </cell>
          <cell r="B9042" t="str">
            <v>黑武士</v>
          </cell>
          <cell r="C9042" t="str">
            <v>黑武士（冰枚粉38-39）-黑武士</v>
          </cell>
          <cell r="D9042" t="str">
            <v>居家布艺</v>
          </cell>
          <cell r="E9042" t="str">
            <v>是</v>
          </cell>
          <cell r="F9042" t="str">
            <v/>
          </cell>
          <cell r="G9042" t="str">
            <v>38/39</v>
          </cell>
          <cell r="H9042" t="str">
            <v/>
          </cell>
          <cell r="I9042" t="str">
            <v/>
          </cell>
          <cell r="J9042" t="str">
            <v>件</v>
          </cell>
          <cell r="K9042" t="str">
            <v/>
          </cell>
          <cell r="L9042" t="str">
            <v/>
          </cell>
          <cell r="M9042" t="str">
            <v>11.00</v>
          </cell>
        </row>
        <row r="9043">
          <cell r="A9043" t="str">
            <v>黑武士（冰枚粉40-41）</v>
          </cell>
          <cell r="B9043" t="str">
            <v>黑武士</v>
          </cell>
          <cell r="C9043" t="str">
            <v>黑武士（冰枚粉40-41）-黑武士</v>
          </cell>
          <cell r="D9043" t="str">
            <v>居家布艺</v>
          </cell>
          <cell r="E9043" t="str">
            <v>是</v>
          </cell>
          <cell r="F9043" t="str">
            <v/>
          </cell>
          <cell r="G9043" t="str">
            <v>40/41</v>
          </cell>
          <cell r="H9043" t="str">
            <v/>
          </cell>
          <cell r="I9043" t="str">
            <v/>
          </cell>
          <cell r="J9043" t="str">
            <v>件</v>
          </cell>
          <cell r="K9043" t="str">
            <v/>
          </cell>
          <cell r="L9043" t="str">
            <v/>
          </cell>
          <cell r="M9043" t="str">
            <v>11.00</v>
          </cell>
        </row>
        <row r="9044">
          <cell r="A9044" t="str">
            <v>黑武士（云母白36-37）</v>
          </cell>
          <cell r="B9044" t="str">
            <v>黑武士</v>
          </cell>
          <cell r="C9044" t="str">
            <v>黑武士（云母白36-37）-黑武士</v>
          </cell>
          <cell r="D9044" t="str">
            <v>居家布艺</v>
          </cell>
          <cell r="E9044" t="str">
            <v>是</v>
          </cell>
          <cell r="F9044" t="str">
            <v/>
          </cell>
          <cell r="G9044" t="str">
            <v>36/37</v>
          </cell>
          <cell r="H9044" t="str">
            <v/>
          </cell>
          <cell r="I9044" t="str">
            <v/>
          </cell>
          <cell r="J9044" t="str">
            <v>件</v>
          </cell>
          <cell r="K9044" t="str">
            <v/>
          </cell>
          <cell r="L9044" t="str">
            <v/>
          </cell>
          <cell r="M9044" t="str">
            <v>11.00</v>
          </cell>
        </row>
        <row r="9045">
          <cell r="A9045" t="str">
            <v>黑武士（云母白38-39）</v>
          </cell>
          <cell r="B9045" t="str">
            <v>黑武士</v>
          </cell>
          <cell r="C9045" t="str">
            <v>黑武士（云母白38-39）-黑武士</v>
          </cell>
          <cell r="D9045" t="str">
            <v>居家布艺</v>
          </cell>
          <cell r="E9045" t="str">
            <v>是</v>
          </cell>
          <cell r="F9045" t="str">
            <v/>
          </cell>
          <cell r="G9045" t="str">
            <v>38/39</v>
          </cell>
          <cell r="H9045" t="str">
            <v/>
          </cell>
          <cell r="I9045" t="str">
            <v/>
          </cell>
          <cell r="J9045" t="str">
            <v>件</v>
          </cell>
          <cell r="K9045" t="str">
            <v/>
          </cell>
          <cell r="L9045" t="str">
            <v/>
          </cell>
          <cell r="M9045" t="str">
            <v>11.00</v>
          </cell>
        </row>
        <row r="9046">
          <cell r="A9046" t="str">
            <v>黑武士（云母白40-41）</v>
          </cell>
          <cell r="B9046" t="str">
            <v>黑武士</v>
          </cell>
          <cell r="C9046" t="str">
            <v>黑武士（云母白40-41）-黑武士</v>
          </cell>
          <cell r="D9046" t="str">
            <v>居家布艺</v>
          </cell>
          <cell r="E9046" t="str">
            <v>是</v>
          </cell>
          <cell r="F9046" t="str">
            <v/>
          </cell>
          <cell r="G9046" t="str">
            <v>40/41</v>
          </cell>
          <cell r="H9046" t="str">
            <v/>
          </cell>
          <cell r="I9046" t="str">
            <v/>
          </cell>
          <cell r="J9046" t="str">
            <v>件</v>
          </cell>
          <cell r="K9046" t="str">
            <v/>
          </cell>
          <cell r="L9046" t="str">
            <v/>
          </cell>
          <cell r="M9046" t="str">
            <v>11.00</v>
          </cell>
        </row>
        <row r="9047">
          <cell r="A9047" t="str">
            <v>黑武士（雾霾紫36-37）</v>
          </cell>
          <cell r="B9047" t="str">
            <v>黑武士</v>
          </cell>
          <cell r="C9047" t="str">
            <v>黑武士（雾霾紫36-37）-黑武士</v>
          </cell>
          <cell r="D9047" t="str">
            <v>居家布艺</v>
          </cell>
          <cell r="E9047" t="str">
            <v>是</v>
          </cell>
          <cell r="F9047" t="str">
            <v/>
          </cell>
          <cell r="G9047" t="str">
            <v>36/37</v>
          </cell>
          <cell r="H9047" t="str">
            <v/>
          </cell>
          <cell r="I9047" t="str">
            <v/>
          </cell>
          <cell r="J9047" t="str">
            <v>件</v>
          </cell>
          <cell r="K9047" t="str">
            <v/>
          </cell>
          <cell r="L9047" t="str">
            <v/>
          </cell>
          <cell r="M9047" t="str">
            <v>11.00</v>
          </cell>
        </row>
        <row r="9048">
          <cell r="A9048" t="str">
            <v>黑武士（雾霾紫38-39）</v>
          </cell>
          <cell r="B9048" t="str">
            <v>黑武士</v>
          </cell>
          <cell r="C9048" t="str">
            <v>黑武士（雾霾紫38-39）-黑武士</v>
          </cell>
          <cell r="D9048" t="str">
            <v>居家布艺</v>
          </cell>
          <cell r="E9048" t="str">
            <v>是</v>
          </cell>
          <cell r="F9048" t="str">
            <v/>
          </cell>
          <cell r="G9048" t="str">
            <v>38/39</v>
          </cell>
          <cell r="H9048" t="str">
            <v/>
          </cell>
          <cell r="I9048" t="str">
            <v/>
          </cell>
          <cell r="J9048" t="str">
            <v>件</v>
          </cell>
          <cell r="K9048" t="str">
            <v/>
          </cell>
          <cell r="L9048" t="str">
            <v/>
          </cell>
          <cell r="M9048" t="str">
            <v>11.00</v>
          </cell>
        </row>
        <row r="9049">
          <cell r="A9049" t="str">
            <v>黑武士（雾霾紫40-41）</v>
          </cell>
          <cell r="B9049" t="str">
            <v>黑武士</v>
          </cell>
          <cell r="C9049" t="str">
            <v>黑武士（雾霾紫40-41）-黑武士</v>
          </cell>
          <cell r="D9049" t="str">
            <v>居家布艺</v>
          </cell>
          <cell r="E9049" t="str">
            <v>是</v>
          </cell>
          <cell r="F9049" t="str">
            <v/>
          </cell>
          <cell r="G9049" t="str">
            <v>40/41</v>
          </cell>
          <cell r="H9049" t="str">
            <v/>
          </cell>
          <cell r="I9049" t="str">
            <v/>
          </cell>
          <cell r="J9049" t="str">
            <v>件</v>
          </cell>
          <cell r="K9049" t="str">
            <v/>
          </cell>
          <cell r="L9049" t="str">
            <v/>
          </cell>
          <cell r="M9049" t="str">
            <v>11.00</v>
          </cell>
        </row>
        <row r="9050">
          <cell r="A9050" t="str">
            <v>黑武士（苹果绿36-37）</v>
          </cell>
          <cell r="B9050" t="str">
            <v>黑武士</v>
          </cell>
          <cell r="C9050" t="str">
            <v>黑武士（苹果绿36-37）-黑武士</v>
          </cell>
          <cell r="D9050" t="str">
            <v>居家布艺</v>
          </cell>
          <cell r="E9050" t="str">
            <v>是</v>
          </cell>
          <cell r="F9050" t="str">
            <v/>
          </cell>
          <cell r="G9050" t="str">
            <v>36/37</v>
          </cell>
          <cell r="H9050" t="str">
            <v/>
          </cell>
          <cell r="I9050" t="str">
            <v/>
          </cell>
          <cell r="J9050" t="str">
            <v>件</v>
          </cell>
          <cell r="K9050" t="str">
            <v/>
          </cell>
          <cell r="L9050" t="str">
            <v/>
          </cell>
          <cell r="M9050" t="str">
            <v>11.00</v>
          </cell>
        </row>
        <row r="9051">
          <cell r="A9051" t="str">
            <v>黑武士（苹果绿38-39）</v>
          </cell>
          <cell r="B9051" t="str">
            <v>黑武士</v>
          </cell>
          <cell r="C9051" t="str">
            <v>黑武士（苹果绿38-39）-黑武士</v>
          </cell>
          <cell r="D9051" t="str">
            <v>居家布艺</v>
          </cell>
          <cell r="E9051" t="str">
            <v>是</v>
          </cell>
          <cell r="F9051" t="str">
            <v/>
          </cell>
          <cell r="G9051" t="str">
            <v>38/39</v>
          </cell>
          <cell r="H9051" t="str">
            <v/>
          </cell>
          <cell r="I9051" t="str">
            <v/>
          </cell>
          <cell r="J9051" t="str">
            <v>件</v>
          </cell>
          <cell r="K9051" t="str">
            <v/>
          </cell>
          <cell r="L9051" t="str">
            <v/>
          </cell>
          <cell r="M9051" t="str">
            <v>11.00</v>
          </cell>
        </row>
        <row r="9052">
          <cell r="A9052" t="str">
            <v>黑武士（苹果绿40-41）</v>
          </cell>
          <cell r="B9052" t="str">
            <v>黑武士</v>
          </cell>
          <cell r="C9052" t="str">
            <v>黑武士（苹果绿40-41）-黑武士</v>
          </cell>
          <cell r="D9052" t="str">
            <v>居家布艺</v>
          </cell>
          <cell r="E9052" t="str">
            <v>是</v>
          </cell>
          <cell r="F9052" t="str">
            <v/>
          </cell>
          <cell r="G9052" t="str">
            <v>40/41</v>
          </cell>
          <cell r="H9052" t="str">
            <v/>
          </cell>
          <cell r="I9052" t="str">
            <v/>
          </cell>
          <cell r="J9052" t="str">
            <v>件</v>
          </cell>
          <cell r="K9052" t="str">
            <v/>
          </cell>
          <cell r="L9052" t="str">
            <v/>
          </cell>
          <cell r="M9052" t="str">
            <v>11.00</v>
          </cell>
        </row>
        <row r="9053">
          <cell r="A9053" t="str">
            <v>黑武士（暗黑40-41）</v>
          </cell>
          <cell r="B9053" t="str">
            <v>黑武士</v>
          </cell>
          <cell r="C9053" t="str">
            <v>黑武士（暗黑40-41）-黑武士</v>
          </cell>
          <cell r="D9053" t="str">
            <v>居家布艺</v>
          </cell>
          <cell r="E9053" t="str">
            <v>是</v>
          </cell>
          <cell r="F9053" t="str">
            <v/>
          </cell>
          <cell r="G9053" t="str">
            <v>40/41</v>
          </cell>
          <cell r="H9053" t="str">
            <v/>
          </cell>
          <cell r="I9053" t="str">
            <v/>
          </cell>
          <cell r="J9053" t="str">
            <v>件</v>
          </cell>
          <cell r="K9053" t="str">
            <v/>
          </cell>
          <cell r="L9053" t="str">
            <v/>
          </cell>
          <cell r="M9053" t="str">
            <v>11.00</v>
          </cell>
        </row>
        <row r="9054">
          <cell r="A9054" t="str">
            <v>黑武士（暗黑42-43）</v>
          </cell>
          <cell r="B9054" t="str">
            <v>黑武士</v>
          </cell>
          <cell r="C9054" t="str">
            <v>黑武士（暗黑42-43）-黑武士</v>
          </cell>
          <cell r="D9054" t="str">
            <v>居家布艺</v>
          </cell>
          <cell r="E9054" t="str">
            <v>是</v>
          </cell>
          <cell r="F9054" t="str">
            <v/>
          </cell>
          <cell r="G9054" t="str">
            <v>42/43</v>
          </cell>
          <cell r="H9054" t="str">
            <v/>
          </cell>
          <cell r="I9054" t="str">
            <v/>
          </cell>
          <cell r="J9054" t="str">
            <v>件</v>
          </cell>
          <cell r="K9054" t="str">
            <v/>
          </cell>
          <cell r="L9054" t="str">
            <v/>
          </cell>
          <cell r="M9054" t="str">
            <v>11.00</v>
          </cell>
        </row>
        <row r="9055">
          <cell r="A9055" t="str">
            <v>黑武士（暗黑44-45）</v>
          </cell>
          <cell r="B9055" t="str">
            <v>黑武士</v>
          </cell>
          <cell r="C9055" t="str">
            <v>黑武士（暗黑44-45）-黑武士</v>
          </cell>
          <cell r="D9055" t="str">
            <v>居家布艺</v>
          </cell>
          <cell r="E9055" t="str">
            <v>是</v>
          </cell>
          <cell r="F9055" t="str">
            <v/>
          </cell>
          <cell r="G9055" t="str">
            <v>44/45</v>
          </cell>
          <cell r="H9055" t="str">
            <v/>
          </cell>
          <cell r="I9055" t="str">
            <v/>
          </cell>
          <cell r="J9055" t="str">
            <v>件</v>
          </cell>
          <cell r="K9055" t="str">
            <v/>
          </cell>
          <cell r="L9055" t="str">
            <v/>
          </cell>
          <cell r="M9055" t="str">
            <v>11.00</v>
          </cell>
        </row>
        <row r="9056">
          <cell r="A9056" t="str">
            <v>黑武士（水绿40-41）</v>
          </cell>
          <cell r="B9056" t="str">
            <v>黑武士</v>
          </cell>
          <cell r="C9056" t="str">
            <v>黑武士（水绿40-41）-黑武士</v>
          </cell>
          <cell r="D9056" t="str">
            <v>居家布艺</v>
          </cell>
          <cell r="E9056" t="str">
            <v>是</v>
          </cell>
          <cell r="F9056" t="str">
            <v/>
          </cell>
          <cell r="G9056" t="str">
            <v>40/41</v>
          </cell>
          <cell r="H9056" t="str">
            <v/>
          </cell>
          <cell r="I9056" t="str">
            <v/>
          </cell>
          <cell r="J9056" t="str">
            <v>件</v>
          </cell>
          <cell r="K9056" t="str">
            <v/>
          </cell>
          <cell r="L9056" t="str">
            <v/>
          </cell>
          <cell r="M9056" t="str">
            <v>11.00</v>
          </cell>
        </row>
        <row r="9057">
          <cell r="A9057" t="str">
            <v>黑武士（水绿42-43）</v>
          </cell>
          <cell r="B9057" t="str">
            <v>黑武士</v>
          </cell>
          <cell r="C9057" t="str">
            <v>黑武士（水绿42-43）-黑武士</v>
          </cell>
          <cell r="D9057" t="str">
            <v>居家布艺</v>
          </cell>
          <cell r="E9057" t="str">
            <v>是</v>
          </cell>
          <cell r="F9057" t="str">
            <v/>
          </cell>
          <cell r="G9057" t="str">
            <v>42/43</v>
          </cell>
          <cell r="H9057" t="str">
            <v/>
          </cell>
          <cell r="I9057" t="str">
            <v/>
          </cell>
          <cell r="J9057" t="str">
            <v>件</v>
          </cell>
          <cell r="K9057" t="str">
            <v/>
          </cell>
          <cell r="L9057" t="str">
            <v/>
          </cell>
          <cell r="M9057" t="str">
            <v>11.00</v>
          </cell>
        </row>
        <row r="9058">
          <cell r="A9058" t="str">
            <v>黑武士（水绿44-45）</v>
          </cell>
          <cell r="B9058" t="str">
            <v>黑武士</v>
          </cell>
          <cell r="C9058" t="str">
            <v>黑武士（水绿44-45）-黑武士</v>
          </cell>
          <cell r="D9058" t="str">
            <v>居家布艺</v>
          </cell>
          <cell r="E9058" t="str">
            <v>是</v>
          </cell>
          <cell r="F9058" t="str">
            <v/>
          </cell>
          <cell r="G9058" t="str">
            <v>44/45</v>
          </cell>
          <cell r="H9058" t="str">
            <v/>
          </cell>
          <cell r="I9058" t="str">
            <v/>
          </cell>
          <cell r="J9058" t="str">
            <v>件</v>
          </cell>
          <cell r="K9058" t="str">
            <v/>
          </cell>
          <cell r="L9058" t="str">
            <v/>
          </cell>
          <cell r="M9058" t="str">
            <v>11.00</v>
          </cell>
        </row>
        <row r="9059">
          <cell r="A9059" t="str">
            <v>黑武士（黏土棕40-41）</v>
          </cell>
          <cell r="B9059" t="str">
            <v>黑武士</v>
          </cell>
          <cell r="C9059" t="str">
            <v>黑武士（黏土棕40-41）-黑武士</v>
          </cell>
          <cell r="D9059" t="str">
            <v>居家布艺</v>
          </cell>
          <cell r="E9059" t="str">
            <v>是</v>
          </cell>
          <cell r="F9059" t="str">
            <v/>
          </cell>
          <cell r="G9059" t="str">
            <v>40/41</v>
          </cell>
          <cell r="H9059" t="str">
            <v/>
          </cell>
          <cell r="I9059" t="str">
            <v/>
          </cell>
          <cell r="J9059" t="str">
            <v>件</v>
          </cell>
          <cell r="K9059" t="str">
            <v/>
          </cell>
          <cell r="L9059" t="str">
            <v/>
          </cell>
          <cell r="M9059" t="str">
            <v>11.00</v>
          </cell>
        </row>
        <row r="9060">
          <cell r="A9060" t="str">
            <v>黑武士（黏土棕42-43）</v>
          </cell>
          <cell r="B9060" t="str">
            <v>黑武士</v>
          </cell>
          <cell r="C9060" t="str">
            <v>黑武士（黏土棕42-43）-黑武士</v>
          </cell>
          <cell r="D9060" t="str">
            <v>居家布艺</v>
          </cell>
          <cell r="E9060" t="str">
            <v>是</v>
          </cell>
          <cell r="F9060" t="str">
            <v/>
          </cell>
          <cell r="G9060" t="str">
            <v>42/43</v>
          </cell>
          <cell r="H9060" t="str">
            <v/>
          </cell>
          <cell r="I9060" t="str">
            <v/>
          </cell>
          <cell r="J9060" t="str">
            <v>件</v>
          </cell>
          <cell r="K9060" t="str">
            <v/>
          </cell>
          <cell r="L9060" t="str">
            <v/>
          </cell>
          <cell r="M9060" t="str">
            <v>11.00</v>
          </cell>
        </row>
        <row r="9061">
          <cell r="A9061" t="str">
            <v>黑武士（黏土棕44-45）</v>
          </cell>
          <cell r="B9061" t="str">
            <v>黑武士</v>
          </cell>
          <cell r="C9061" t="str">
            <v>黑武士（黏土棕44-45）-黑武士</v>
          </cell>
          <cell r="D9061" t="str">
            <v>居家布艺</v>
          </cell>
          <cell r="E9061" t="str">
            <v>是</v>
          </cell>
          <cell r="F9061" t="str">
            <v/>
          </cell>
          <cell r="G9061" t="str">
            <v>44/45</v>
          </cell>
          <cell r="H9061" t="str">
            <v/>
          </cell>
          <cell r="I9061" t="str">
            <v/>
          </cell>
          <cell r="J9061" t="str">
            <v>件</v>
          </cell>
          <cell r="K9061" t="str">
            <v/>
          </cell>
          <cell r="L9061" t="str">
            <v/>
          </cell>
          <cell r="M9061" t="str">
            <v>11.00</v>
          </cell>
        </row>
        <row r="9062">
          <cell r="A9062" t="str">
            <v>哈雷【黑白色40-41】</v>
          </cell>
          <cell r="B9062" t="str">
            <v>哈雷</v>
          </cell>
          <cell r="C9062" t="str">
            <v>哈雷【黑白色40-41】-哈雷</v>
          </cell>
          <cell r="D9062" t="str">
            <v>居家布艺</v>
          </cell>
          <cell r="E9062" t="str">
            <v>是</v>
          </cell>
          <cell r="F9062" t="str">
            <v/>
          </cell>
          <cell r="G9062" t="str">
            <v>40/41</v>
          </cell>
          <cell r="H9062" t="str">
            <v/>
          </cell>
          <cell r="I9062" t="str">
            <v/>
          </cell>
          <cell r="J9062" t="str">
            <v>件</v>
          </cell>
          <cell r="K9062" t="str">
            <v/>
          </cell>
          <cell r="L9062" t="str">
            <v/>
          </cell>
          <cell r="M9062" t="str">
            <v>16.00</v>
          </cell>
        </row>
        <row r="9063">
          <cell r="A9063" t="str">
            <v>哈雷【黑白色42-43】</v>
          </cell>
          <cell r="B9063" t="str">
            <v>哈雷</v>
          </cell>
          <cell r="C9063" t="str">
            <v>哈雷【黑白色42-43】-哈雷</v>
          </cell>
          <cell r="D9063" t="str">
            <v>居家布艺</v>
          </cell>
          <cell r="E9063" t="str">
            <v>是</v>
          </cell>
          <cell r="F9063" t="str">
            <v/>
          </cell>
          <cell r="G9063" t="str">
            <v>42/43</v>
          </cell>
          <cell r="H9063" t="str">
            <v/>
          </cell>
          <cell r="I9063" t="str">
            <v/>
          </cell>
          <cell r="J9063" t="str">
            <v>件</v>
          </cell>
          <cell r="K9063" t="str">
            <v/>
          </cell>
          <cell r="L9063" t="str">
            <v/>
          </cell>
          <cell r="M9063" t="str">
            <v>16.00</v>
          </cell>
        </row>
        <row r="9064">
          <cell r="A9064" t="str">
            <v>哈雷【黑白色44-45】</v>
          </cell>
          <cell r="B9064" t="str">
            <v>哈雷</v>
          </cell>
          <cell r="C9064" t="str">
            <v>哈雷【黑白色44-45】-哈雷</v>
          </cell>
          <cell r="D9064" t="str">
            <v>居家布艺</v>
          </cell>
          <cell r="E9064" t="str">
            <v>是</v>
          </cell>
          <cell r="F9064" t="str">
            <v/>
          </cell>
          <cell r="G9064" t="str">
            <v>44/45</v>
          </cell>
          <cell r="H9064" t="str">
            <v/>
          </cell>
          <cell r="I9064" t="str">
            <v/>
          </cell>
          <cell r="J9064" t="str">
            <v>件</v>
          </cell>
          <cell r="K9064" t="str">
            <v/>
          </cell>
          <cell r="L9064" t="str">
            <v/>
          </cell>
          <cell r="M9064" t="str">
            <v>16.00</v>
          </cell>
        </row>
        <row r="9065">
          <cell r="A9065" t="str">
            <v>哈雷【鲸鱼灰40-41】</v>
          </cell>
          <cell r="B9065" t="str">
            <v>哈雷</v>
          </cell>
          <cell r="C9065" t="str">
            <v>哈雷【鲸鱼灰40-41】-哈雷</v>
          </cell>
          <cell r="D9065" t="str">
            <v>居家布艺</v>
          </cell>
          <cell r="E9065" t="str">
            <v>是</v>
          </cell>
          <cell r="F9065" t="str">
            <v/>
          </cell>
          <cell r="G9065" t="str">
            <v>40/41</v>
          </cell>
          <cell r="H9065" t="str">
            <v/>
          </cell>
          <cell r="I9065" t="str">
            <v/>
          </cell>
          <cell r="J9065" t="str">
            <v>件</v>
          </cell>
          <cell r="K9065" t="str">
            <v/>
          </cell>
          <cell r="L9065" t="str">
            <v/>
          </cell>
          <cell r="M9065" t="str">
            <v>16.00</v>
          </cell>
        </row>
        <row r="9066">
          <cell r="A9066" t="str">
            <v>哈雷【鲸鱼灰42-43】</v>
          </cell>
          <cell r="B9066" t="str">
            <v>哈雷</v>
          </cell>
          <cell r="C9066" t="str">
            <v>哈雷【鲸鱼灰42-43】-哈雷</v>
          </cell>
          <cell r="D9066" t="str">
            <v>居家布艺</v>
          </cell>
          <cell r="E9066" t="str">
            <v>是</v>
          </cell>
          <cell r="F9066" t="str">
            <v/>
          </cell>
          <cell r="G9066" t="str">
            <v>42/43</v>
          </cell>
          <cell r="H9066" t="str">
            <v/>
          </cell>
          <cell r="I9066" t="str">
            <v/>
          </cell>
          <cell r="J9066" t="str">
            <v>件</v>
          </cell>
          <cell r="K9066" t="str">
            <v/>
          </cell>
          <cell r="L9066" t="str">
            <v/>
          </cell>
          <cell r="M9066" t="str">
            <v>16.00</v>
          </cell>
        </row>
        <row r="9067">
          <cell r="A9067" t="str">
            <v>哈雷【鲸鱼灰44-45】</v>
          </cell>
          <cell r="B9067" t="str">
            <v>哈雷</v>
          </cell>
          <cell r="C9067" t="str">
            <v>哈雷【鲸鱼灰44-45】-哈雷</v>
          </cell>
          <cell r="D9067" t="str">
            <v>居家布艺</v>
          </cell>
          <cell r="E9067" t="str">
            <v>是</v>
          </cell>
          <cell r="F9067" t="str">
            <v/>
          </cell>
          <cell r="G9067" t="str">
            <v>44/45</v>
          </cell>
          <cell r="H9067" t="str">
            <v/>
          </cell>
          <cell r="I9067" t="str">
            <v/>
          </cell>
          <cell r="J9067" t="str">
            <v>件</v>
          </cell>
          <cell r="K9067" t="str">
            <v/>
          </cell>
          <cell r="L9067" t="str">
            <v/>
          </cell>
          <cell r="M9067" t="str">
            <v>16.00</v>
          </cell>
        </row>
        <row r="9068">
          <cell r="A9068" t="str">
            <v>哈雷【深绿色40-41】</v>
          </cell>
          <cell r="B9068" t="str">
            <v>哈雷</v>
          </cell>
          <cell r="C9068" t="str">
            <v>哈雷【深绿色40-41】-哈雷</v>
          </cell>
          <cell r="D9068" t="str">
            <v>居家布艺</v>
          </cell>
          <cell r="E9068" t="str">
            <v>是</v>
          </cell>
          <cell r="F9068" t="str">
            <v/>
          </cell>
          <cell r="G9068" t="str">
            <v>40/41</v>
          </cell>
          <cell r="H9068" t="str">
            <v/>
          </cell>
          <cell r="I9068" t="str">
            <v/>
          </cell>
          <cell r="J9068" t="str">
            <v>件</v>
          </cell>
          <cell r="K9068" t="str">
            <v/>
          </cell>
          <cell r="L9068" t="str">
            <v/>
          </cell>
          <cell r="M9068" t="str">
            <v>16.00</v>
          </cell>
        </row>
        <row r="9069">
          <cell r="A9069" t="str">
            <v>哈雷【深绿色42-43】</v>
          </cell>
          <cell r="B9069" t="str">
            <v>哈雷</v>
          </cell>
          <cell r="C9069" t="str">
            <v>哈雷【深绿色42-43】-哈雷</v>
          </cell>
          <cell r="D9069" t="str">
            <v>居家布艺</v>
          </cell>
          <cell r="E9069" t="str">
            <v>是</v>
          </cell>
          <cell r="F9069" t="str">
            <v/>
          </cell>
          <cell r="G9069" t="str">
            <v>42/43</v>
          </cell>
          <cell r="H9069" t="str">
            <v/>
          </cell>
          <cell r="I9069" t="str">
            <v/>
          </cell>
          <cell r="J9069" t="str">
            <v>件</v>
          </cell>
          <cell r="K9069" t="str">
            <v/>
          </cell>
          <cell r="L9069" t="str">
            <v/>
          </cell>
          <cell r="M9069" t="str">
            <v>16.00</v>
          </cell>
        </row>
        <row r="9070">
          <cell r="A9070" t="str">
            <v>哈雷【深绿色44-45】</v>
          </cell>
          <cell r="B9070" t="str">
            <v>哈雷</v>
          </cell>
          <cell r="C9070" t="str">
            <v>哈雷【深绿色44-45】-哈雷</v>
          </cell>
          <cell r="D9070" t="str">
            <v>居家布艺</v>
          </cell>
          <cell r="E9070" t="str">
            <v>是</v>
          </cell>
          <cell r="F9070" t="str">
            <v/>
          </cell>
          <cell r="G9070" t="str">
            <v>44/45</v>
          </cell>
          <cell r="H9070" t="str">
            <v/>
          </cell>
          <cell r="I9070" t="str">
            <v/>
          </cell>
          <cell r="J9070" t="str">
            <v>件</v>
          </cell>
          <cell r="K9070" t="str">
            <v/>
          </cell>
          <cell r="L9070" t="str">
            <v/>
          </cell>
          <cell r="M9070" t="str">
            <v>16.00</v>
          </cell>
        </row>
        <row r="9071">
          <cell r="A9071" t="str">
            <v>哈雷【米咖色40-41】</v>
          </cell>
          <cell r="B9071" t="str">
            <v>哈雷</v>
          </cell>
          <cell r="C9071" t="str">
            <v>哈雷【米咖色40-41】-哈雷</v>
          </cell>
          <cell r="D9071" t="str">
            <v>居家布艺</v>
          </cell>
          <cell r="E9071" t="str">
            <v>是</v>
          </cell>
          <cell r="F9071" t="str">
            <v/>
          </cell>
          <cell r="G9071" t="str">
            <v>40/41</v>
          </cell>
          <cell r="H9071" t="str">
            <v/>
          </cell>
          <cell r="I9071" t="str">
            <v/>
          </cell>
          <cell r="J9071" t="str">
            <v>件</v>
          </cell>
          <cell r="K9071" t="str">
            <v/>
          </cell>
          <cell r="L9071" t="str">
            <v/>
          </cell>
          <cell r="M9071" t="str">
            <v>16.00</v>
          </cell>
        </row>
        <row r="9072">
          <cell r="A9072" t="str">
            <v>哈雷【米咖色42-43】</v>
          </cell>
          <cell r="B9072" t="str">
            <v>哈雷</v>
          </cell>
          <cell r="C9072" t="str">
            <v>哈雷【米咖色42-43】-哈雷</v>
          </cell>
          <cell r="D9072" t="str">
            <v>居家布艺</v>
          </cell>
          <cell r="E9072" t="str">
            <v>是</v>
          </cell>
          <cell r="F9072" t="str">
            <v/>
          </cell>
          <cell r="G9072" t="str">
            <v>42/43</v>
          </cell>
          <cell r="H9072" t="str">
            <v/>
          </cell>
          <cell r="I9072" t="str">
            <v/>
          </cell>
          <cell r="J9072" t="str">
            <v>件</v>
          </cell>
          <cell r="K9072" t="str">
            <v/>
          </cell>
          <cell r="L9072" t="str">
            <v/>
          </cell>
          <cell r="M9072" t="str">
            <v>16.00</v>
          </cell>
        </row>
        <row r="9073">
          <cell r="A9073" t="str">
            <v>哈雷【米咖色44-45】</v>
          </cell>
          <cell r="B9073" t="str">
            <v>哈雷</v>
          </cell>
          <cell r="C9073" t="str">
            <v>哈雷【米咖色44-45】-哈雷</v>
          </cell>
          <cell r="D9073" t="str">
            <v>居家布艺</v>
          </cell>
          <cell r="E9073" t="str">
            <v>是</v>
          </cell>
          <cell r="F9073" t="str">
            <v/>
          </cell>
          <cell r="G9073" t="str">
            <v>44/45</v>
          </cell>
          <cell r="H9073" t="str">
            <v/>
          </cell>
          <cell r="I9073" t="str">
            <v/>
          </cell>
          <cell r="J9073" t="str">
            <v>件</v>
          </cell>
          <cell r="K9073" t="str">
            <v/>
          </cell>
          <cell r="L9073" t="str">
            <v/>
          </cell>
          <cell r="M9073" t="str">
            <v>16.00</v>
          </cell>
        </row>
        <row r="9074">
          <cell r="A9074" t="str">
            <v>新程二代【暗黑40-41】</v>
          </cell>
          <cell r="B9074" t="str">
            <v>新程2.0</v>
          </cell>
          <cell r="C9074" t="str">
            <v>新程二代【暗黑40-41】-新程2.0</v>
          </cell>
          <cell r="D9074" t="str">
            <v>居家布艺</v>
          </cell>
          <cell r="E9074" t="str">
            <v>是</v>
          </cell>
          <cell r="F9074" t="str">
            <v/>
          </cell>
          <cell r="G9074" t="str">
            <v>40/41</v>
          </cell>
          <cell r="H9074" t="str">
            <v/>
          </cell>
          <cell r="I9074" t="str">
            <v/>
          </cell>
          <cell r="J9074" t="str">
            <v>件</v>
          </cell>
          <cell r="K9074" t="str">
            <v/>
          </cell>
          <cell r="L9074" t="str">
            <v/>
          </cell>
          <cell r="M9074" t="str">
            <v>10.50</v>
          </cell>
        </row>
        <row r="9075">
          <cell r="A9075" t="str">
            <v>新程二代【暗黑42-43】</v>
          </cell>
          <cell r="B9075" t="str">
            <v>新程2.0</v>
          </cell>
          <cell r="C9075" t="str">
            <v>新程二代【暗黑42-43】-新程2.0</v>
          </cell>
          <cell r="D9075" t="str">
            <v>居家布艺</v>
          </cell>
          <cell r="E9075" t="str">
            <v>是</v>
          </cell>
          <cell r="F9075" t="str">
            <v/>
          </cell>
          <cell r="G9075" t="str">
            <v>42/43</v>
          </cell>
          <cell r="H9075" t="str">
            <v/>
          </cell>
          <cell r="I9075" t="str">
            <v/>
          </cell>
          <cell r="J9075" t="str">
            <v>件</v>
          </cell>
          <cell r="K9075" t="str">
            <v/>
          </cell>
          <cell r="L9075" t="str">
            <v/>
          </cell>
          <cell r="M9075" t="str">
            <v>10.50</v>
          </cell>
        </row>
        <row r="9076">
          <cell r="A9076" t="str">
            <v>新程二代【暗黑44-45】</v>
          </cell>
          <cell r="B9076" t="str">
            <v>新程2.0</v>
          </cell>
          <cell r="C9076" t="str">
            <v>新程二代【暗黑44-45】-新程2.0</v>
          </cell>
          <cell r="D9076" t="str">
            <v>居家布艺</v>
          </cell>
          <cell r="E9076" t="str">
            <v>是</v>
          </cell>
          <cell r="F9076" t="str">
            <v/>
          </cell>
          <cell r="G9076" t="str">
            <v>44/45</v>
          </cell>
          <cell r="H9076" t="str">
            <v/>
          </cell>
          <cell r="I9076" t="str">
            <v/>
          </cell>
          <cell r="J9076" t="str">
            <v>件</v>
          </cell>
          <cell r="K9076" t="str">
            <v/>
          </cell>
          <cell r="L9076" t="str">
            <v/>
          </cell>
          <cell r="M9076" t="str">
            <v>10.50</v>
          </cell>
        </row>
        <row r="9077">
          <cell r="A9077" t="str">
            <v>新程二代【明茶褐40-41】</v>
          </cell>
          <cell r="B9077" t="str">
            <v>新程2.0</v>
          </cell>
          <cell r="C9077" t="str">
            <v>新程二代【明茶褐40-41】-新程2.0</v>
          </cell>
          <cell r="D9077" t="str">
            <v>居家布艺</v>
          </cell>
          <cell r="E9077" t="str">
            <v>是</v>
          </cell>
          <cell r="F9077" t="str">
            <v/>
          </cell>
          <cell r="G9077" t="str">
            <v>40/41</v>
          </cell>
          <cell r="H9077" t="str">
            <v/>
          </cell>
          <cell r="I9077" t="str">
            <v/>
          </cell>
          <cell r="J9077" t="str">
            <v>件</v>
          </cell>
          <cell r="K9077" t="str">
            <v/>
          </cell>
          <cell r="L9077" t="str">
            <v/>
          </cell>
          <cell r="M9077" t="str">
            <v>10.50</v>
          </cell>
        </row>
        <row r="9078">
          <cell r="A9078" t="str">
            <v>新程二代【明茶褐42-43】</v>
          </cell>
          <cell r="B9078" t="str">
            <v>新程2.0</v>
          </cell>
          <cell r="C9078" t="str">
            <v>新程二代【明茶褐42-43】-新程2.0</v>
          </cell>
          <cell r="D9078" t="str">
            <v>居家布艺</v>
          </cell>
          <cell r="E9078" t="str">
            <v>是</v>
          </cell>
          <cell r="F9078" t="str">
            <v/>
          </cell>
          <cell r="G9078" t="str">
            <v>42/43</v>
          </cell>
          <cell r="H9078" t="str">
            <v/>
          </cell>
          <cell r="I9078" t="str">
            <v/>
          </cell>
          <cell r="J9078" t="str">
            <v>件</v>
          </cell>
          <cell r="K9078" t="str">
            <v/>
          </cell>
          <cell r="L9078" t="str">
            <v/>
          </cell>
          <cell r="M9078" t="str">
            <v>10.50</v>
          </cell>
        </row>
        <row r="9079">
          <cell r="A9079" t="str">
            <v>新程二代【明茶褐44-45】</v>
          </cell>
          <cell r="B9079" t="str">
            <v>新程2.0</v>
          </cell>
          <cell r="C9079" t="str">
            <v>新程二代【明茶褐44-45】-新程2.0</v>
          </cell>
          <cell r="D9079" t="str">
            <v>居家布艺</v>
          </cell>
          <cell r="E9079" t="str">
            <v>是</v>
          </cell>
          <cell r="F9079" t="str">
            <v/>
          </cell>
          <cell r="G9079" t="str">
            <v>44/45</v>
          </cell>
          <cell r="H9079" t="str">
            <v/>
          </cell>
          <cell r="I9079" t="str">
            <v/>
          </cell>
          <cell r="J9079" t="str">
            <v>件</v>
          </cell>
          <cell r="K9079" t="str">
            <v/>
          </cell>
          <cell r="L9079" t="str">
            <v/>
          </cell>
          <cell r="M9079" t="str">
            <v>10.50</v>
          </cell>
        </row>
        <row r="9080">
          <cell r="A9080" t="str">
            <v>新程二代【海军蓝40-41】</v>
          </cell>
          <cell r="B9080" t="str">
            <v>新程2.0</v>
          </cell>
          <cell r="C9080" t="str">
            <v>新程二代【海军蓝40-41】-新程2.0</v>
          </cell>
          <cell r="D9080" t="str">
            <v>居家布艺</v>
          </cell>
          <cell r="E9080" t="str">
            <v>是</v>
          </cell>
          <cell r="F9080" t="str">
            <v/>
          </cell>
          <cell r="G9080" t="str">
            <v>40/41</v>
          </cell>
          <cell r="H9080" t="str">
            <v/>
          </cell>
          <cell r="I9080" t="str">
            <v/>
          </cell>
          <cell r="J9080" t="str">
            <v>件</v>
          </cell>
          <cell r="K9080" t="str">
            <v/>
          </cell>
          <cell r="L9080" t="str">
            <v/>
          </cell>
          <cell r="M9080" t="str">
            <v>10.50</v>
          </cell>
        </row>
        <row r="9081">
          <cell r="A9081" t="str">
            <v>新程二代【海军蓝42-43】</v>
          </cell>
          <cell r="B9081" t="str">
            <v>新程2.0</v>
          </cell>
          <cell r="C9081" t="str">
            <v>新程二代【海军蓝42-43】-新程2.0</v>
          </cell>
          <cell r="D9081" t="str">
            <v>居家布艺</v>
          </cell>
          <cell r="E9081" t="str">
            <v>是</v>
          </cell>
          <cell r="F9081" t="str">
            <v/>
          </cell>
          <cell r="G9081" t="str">
            <v>42/43</v>
          </cell>
          <cell r="H9081" t="str">
            <v/>
          </cell>
          <cell r="I9081" t="str">
            <v/>
          </cell>
          <cell r="J9081" t="str">
            <v>件</v>
          </cell>
          <cell r="K9081" t="str">
            <v/>
          </cell>
          <cell r="L9081" t="str">
            <v/>
          </cell>
          <cell r="M9081" t="str">
            <v>10.50</v>
          </cell>
        </row>
        <row r="9082">
          <cell r="A9082" t="str">
            <v>新程二代【海军蓝44-45】</v>
          </cell>
          <cell r="B9082" t="str">
            <v>新程2.0</v>
          </cell>
          <cell r="C9082" t="str">
            <v>新程二代【海军蓝44-45】-新程2.0</v>
          </cell>
          <cell r="D9082" t="str">
            <v>居家布艺</v>
          </cell>
          <cell r="E9082" t="str">
            <v>是</v>
          </cell>
          <cell r="F9082" t="str">
            <v/>
          </cell>
          <cell r="G9082" t="str">
            <v>44/45</v>
          </cell>
          <cell r="H9082" t="str">
            <v/>
          </cell>
          <cell r="I9082" t="str">
            <v/>
          </cell>
          <cell r="J9082" t="str">
            <v>件</v>
          </cell>
          <cell r="K9082" t="str">
            <v/>
          </cell>
          <cell r="L9082" t="str">
            <v/>
          </cell>
          <cell r="M9082" t="str">
            <v>10.50</v>
          </cell>
        </row>
        <row r="9083">
          <cell r="A9083" t="str">
            <v>新程二代【木槿粉36-37】</v>
          </cell>
          <cell r="B9083" t="str">
            <v>新程2.0</v>
          </cell>
          <cell r="C9083" t="str">
            <v>新程二代【木槿粉36-37】-新程2.0</v>
          </cell>
          <cell r="D9083" t="str">
            <v>居家布艺</v>
          </cell>
          <cell r="E9083" t="str">
            <v>是</v>
          </cell>
          <cell r="F9083" t="str">
            <v/>
          </cell>
          <cell r="G9083" t="str">
            <v>36/37</v>
          </cell>
          <cell r="H9083" t="str">
            <v/>
          </cell>
          <cell r="I9083" t="str">
            <v/>
          </cell>
          <cell r="J9083" t="str">
            <v>件</v>
          </cell>
          <cell r="K9083" t="str">
            <v/>
          </cell>
          <cell r="L9083" t="str">
            <v/>
          </cell>
          <cell r="M9083" t="str">
            <v>10.50</v>
          </cell>
        </row>
        <row r="9084">
          <cell r="A9084" t="str">
            <v>新程二代【木槿粉38-39】</v>
          </cell>
          <cell r="B9084" t="str">
            <v>新程2.0</v>
          </cell>
          <cell r="C9084" t="str">
            <v>新程二代【木槿粉38-39】-新程2.0</v>
          </cell>
          <cell r="D9084" t="str">
            <v>居家布艺</v>
          </cell>
          <cell r="E9084" t="str">
            <v>是</v>
          </cell>
          <cell r="F9084" t="str">
            <v/>
          </cell>
          <cell r="G9084" t="str">
            <v>38/39</v>
          </cell>
          <cell r="H9084" t="str">
            <v/>
          </cell>
          <cell r="I9084" t="str">
            <v/>
          </cell>
          <cell r="J9084" t="str">
            <v>件</v>
          </cell>
          <cell r="K9084" t="str">
            <v/>
          </cell>
          <cell r="L9084" t="str">
            <v/>
          </cell>
          <cell r="M9084" t="str">
            <v>10.50</v>
          </cell>
        </row>
        <row r="9085">
          <cell r="A9085" t="str">
            <v>新程二代【木槿粉40-41】</v>
          </cell>
          <cell r="B9085" t="str">
            <v>新程2.0</v>
          </cell>
          <cell r="C9085" t="str">
            <v>新程二代【木槿粉40-41】-新程2.0</v>
          </cell>
          <cell r="D9085" t="str">
            <v>居家布艺</v>
          </cell>
          <cell r="E9085" t="str">
            <v>是</v>
          </cell>
          <cell r="F9085" t="str">
            <v/>
          </cell>
          <cell r="G9085" t="str">
            <v>40/41</v>
          </cell>
          <cell r="H9085" t="str">
            <v/>
          </cell>
          <cell r="I9085" t="str">
            <v/>
          </cell>
          <cell r="J9085" t="str">
            <v>件</v>
          </cell>
          <cell r="K9085" t="str">
            <v/>
          </cell>
          <cell r="L9085" t="str">
            <v/>
          </cell>
          <cell r="M9085" t="str">
            <v>10.50</v>
          </cell>
        </row>
        <row r="9086">
          <cell r="A9086" t="str">
            <v>新程二代【云母白36-37】</v>
          </cell>
          <cell r="B9086" t="str">
            <v>新程2.0</v>
          </cell>
          <cell r="C9086" t="str">
            <v>新程二代【云母白36-37】-新程2.0</v>
          </cell>
          <cell r="D9086" t="str">
            <v>居家布艺</v>
          </cell>
          <cell r="E9086" t="str">
            <v>是</v>
          </cell>
          <cell r="F9086" t="str">
            <v/>
          </cell>
          <cell r="G9086" t="str">
            <v>36/37</v>
          </cell>
          <cell r="H9086" t="str">
            <v/>
          </cell>
          <cell r="I9086" t="str">
            <v/>
          </cell>
          <cell r="J9086" t="str">
            <v>件</v>
          </cell>
          <cell r="K9086" t="str">
            <v/>
          </cell>
          <cell r="L9086" t="str">
            <v/>
          </cell>
          <cell r="M9086" t="str">
            <v>10.50</v>
          </cell>
        </row>
        <row r="9087">
          <cell r="A9087" t="str">
            <v>新程二代【云母白38-39】</v>
          </cell>
          <cell r="B9087" t="str">
            <v>新程2.0</v>
          </cell>
          <cell r="C9087" t="str">
            <v>新程二代【云母白38-39】-新程2.0</v>
          </cell>
          <cell r="D9087" t="str">
            <v>居家布艺</v>
          </cell>
          <cell r="E9087" t="str">
            <v>是</v>
          </cell>
          <cell r="F9087" t="str">
            <v/>
          </cell>
          <cell r="G9087" t="str">
            <v>38/39</v>
          </cell>
          <cell r="H9087" t="str">
            <v/>
          </cell>
          <cell r="I9087" t="str">
            <v/>
          </cell>
          <cell r="J9087" t="str">
            <v>件</v>
          </cell>
          <cell r="K9087" t="str">
            <v/>
          </cell>
          <cell r="L9087" t="str">
            <v/>
          </cell>
          <cell r="M9087" t="str">
            <v>10.50</v>
          </cell>
        </row>
        <row r="9088">
          <cell r="A9088" t="str">
            <v>新程二代【云母白40-41】</v>
          </cell>
          <cell r="B9088" t="str">
            <v>新程2.0</v>
          </cell>
          <cell r="C9088" t="str">
            <v>新程二代【云母白40-41】-新程2.0</v>
          </cell>
          <cell r="D9088" t="str">
            <v>居家布艺</v>
          </cell>
          <cell r="E9088" t="str">
            <v>是</v>
          </cell>
          <cell r="F9088" t="str">
            <v/>
          </cell>
          <cell r="G9088" t="str">
            <v>40/41</v>
          </cell>
          <cell r="H9088" t="str">
            <v/>
          </cell>
          <cell r="I9088" t="str">
            <v/>
          </cell>
          <cell r="J9088" t="str">
            <v>件</v>
          </cell>
          <cell r="K9088" t="str">
            <v/>
          </cell>
          <cell r="L9088" t="str">
            <v/>
          </cell>
          <cell r="M9088" t="str">
            <v>10.50</v>
          </cell>
        </row>
        <row r="9089">
          <cell r="A9089" t="str">
            <v>新程二代【砖红36-37】</v>
          </cell>
          <cell r="B9089" t="str">
            <v>新程2.0</v>
          </cell>
          <cell r="C9089" t="str">
            <v>新程二代【砖红36-37】-新程2.0</v>
          </cell>
          <cell r="D9089" t="str">
            <v>居家布艺</v>
          </cell>
          <cell r="E9089" t="str">
            <v>是</v>
          </cell>
          <cell r="F9089" t="str">
            <v/>
          </cell>
          <cell r="G9089" t="str">
            <v>36/37</v>
          </cell>
          <cell r="H9089" t="str">
            <v/>
          </cell>
          <cell r="I9089" t="str">
            <v/>
          </cell>
          <cell r="J9089" t="str">
            <v>件</v>
          </cell>
          <cell r="K9089" t="str">
            <v/>
          </cell>
          <cell r="L9089" t="str">
            <v/>
          </cell>
          <cell r="M9089" t="str">
            <v>10.50</v>
          </cell>
        </row>
        <row r="9090">
          <cell r="A9090" t="str">
            <v>新程二代【砖红38-39】</v>
          </cell>
          <cell r="B9090" t="str">
            <v>新程2.0</v>
          </cell>
          <cell r="C9090" t="str">
            <v>新程二代【砖红38-39】-新程2.0</v>
          </cell>
          <cell r="D9090" t="str">
            <v>居家布艺</v>
          </cell>
          <cell r="E9090" t="str">
            <v>是</v>
          </cell>
          <cell r="F9090" t="str">
            <v/>
          </cell>
          <cell r="G9090" t="str">
            <v>38/39</v>
          </cell>
          <cell r="H9090" t="str">
            <v/>
          </cell>
          <cell r="I9090" t="str">
            <v/>
          </cell>
          <cell r="J9090" t="str">
            <v>件</v>
          </cell>
          <cell r="K9090" t="str">
            <v/>
          </cell>
          <cell r="L9090" t="str">
            <v/>
          </cell>
          <cell r="M9090" t="str">
            <v>10.50</v>
          </cell>
        </row>
        <row r="9091">
          <cell r="A9091" t="str">
            <v>新程二代【砖红40-41】</v>
          </cell>
          <cell r="B9091" t="str">
            <v>新程2.0</v>
          </cell>
          <cell r="C9091" t="str">
            <v>新程二代【砖红40-41】-新程2.0</v>
          </cell>
          <cell r="D9091" t="str">
            <v>居家布艺</v>
          </cell>
          <cell r="E9091" t="str">
            <v>是</v>
          </cell>
          <cell r="F9091" t="str">
            <v/>
          </cell>
          <cell r="G9091" t="str">
            <v>40/41</v>
          </cell>
          <cell r="H9091" t="str">
            <v/>
          </cell>
          <cell r="I9091" t="str">
            <v/>
          </cell>
          <cell r="J9091" t="str">
            <v>件</v>
          </cell>
          <cell r="K9091" t="str">
            <v/>
          </cell>
          <cell r="L9091" t="str">
            <v/>
          </cell>
          <cell r="M9091" t="str">
            <v>10.50</v>
          </cell>
        </row>
        <row r="9092">
          <cell r="A9092" t="str">
            <v>新程二代【苹果绿36-37】</v>
          </cell>
          <cell r="B9092" t="str">
            <v>新程2.0</v>
          </cell>
          <cell r="C9092" t="str">
            <v>新程二代【苹果绿36-37】-新程2.0</v>
          </cell>
          <cell r="D9092" t="str">
            <v>居家布艺</v>
          </cell>
          <cell r="E9092" t="str">
            <v>是</v>
          </cell>
          <cell r="F9092" t="str">
            <v/>
          </cell>
          <cell r="G9092" t="str">
            <v>36/37</v>
          </cell>
          <cell r="H9092" t="str">
            <v/>
          </cell>
          <cell r="I9092" t="str">
            <v/>
          </cell>
          <cell r="J9092" t="str">
            <v>件</v>
          </cell>
          <cell r="K9092" t="str">
            <v/>
          </cell>
          <cell r="L9092" t="str">
            <v/>
          </cell>
          <cell r="M9092" t="str">
            <v>10.50</v>
          </cell>
        </row>
        <row r="9093">
          <cell r="A9093" t="str">
            <v>新程二代【苹果绿38-39】</v>
          </cell>
          <cell r="B9093" t="str">
            <v>新程2.0</v>
          </cell>
          <cell r="C9093" t="str">
            <v>新程二代【苹果绿38-39】-新程2.0</v>
          </cell>
          <cell r="D9093" t="str">
            <v>居家布艺</v>
          </cell>
          <cell r="E9093" t="str">
            <v>是</v>
          </cell>
          <cell r="F9093" t="str">
            <v/>
          </cell>
          <cell r="G9093" t="str">
            <v>38/39</v>
          </cell>
          <cell r="H9093" t="str">
            <v/>
          </cell>
          <cell r="I9093" t="str">
            <v/>
          </cell>
          <cell r="J9093" t="str">
            <v>件</v>
          </cell>
          <cell r="K9093" t="str">
            <v/>
          </cell>
          <cell r="L9093" t="str">
            <v/>
          </cell>
          <cell r="M9093" t="str">
            <v>10.50</v>
          </cell>
        </row>
        <row r="9094">
          <cell r="A9094" t="str">
            <v>新程二代【苹果绿40-41】</v>
          </cell>
          <cell r="B9094" t="str">
            <v>新程2.0</v>
          </cell>
          <cell r="C9094" t="str">
            <v>新程二代【苹果绿40-41】-新程2.0</v>
          </cell>
          <cell r="D9094" t="str">
            <v>居家布艺</v>
          </cell>
          <cell r="E9094" t="str">
            <v>是</v>
          </cell>
          <cell r="F9094" t="str">
            <v/>
          </cell>
          <cell r="G9094" t="str">
            <v>40/41</v>
          </cell>
          <cell r="H9094" t="str">
            <v/>
          </cell>
          <cell r="I9094" t="str">
            <v/>
          </cell>
          <cell r="J9094" t="str">
            <v>件</v>
          </cell>
          <cell r="K9094" t="str">
            <v/>
          </cell>
          <cell r="L9094" t="str">
            <v/>
          </cell>
          <cell r="M9094" t="str">
            <v>10.50</v>
          </cell>
        </row>
        <row r="9095">
          <cell r="A9095" t="str">
            <v>乌拉【水绿】40-41</v>
          </cell>
          <cell r="B9095" t="str">
            <v>乌拉</v>
          </cell>
          <cell r="C9095" t="str">
            <v>乌拉【水绿】40-41-乌拉</v>
          </cell>
          <cell r="D9095" t="str">
            <v>居家布艺</v>
          </cell>
          <cell r="E9095" t="str">
            <v>是</v>
          </cell>
          <cell r="F9095" t="str">
            <v/>
          </cell>
          <cell r="G9095" t="str">
            <v>40/41</v>
          </cell>
          <cell r="H9095" t="str">
            <v/>
          </cell>
          <cell r="I9095" t="str">
            <v/>
          </cell>
          <cell r="J9095" t="str">
            <v>件</v>
          </cell>
          <cell r="K9095" t="str">
            <v/>
          </cell>
          <cell r="L9095" t="str">
            <v/>
          </cell>
          <cell r="M9095" t="str">
            <v>11.15</v>
          </cell>
        </row>
        <row r="9096">
          <cell r="A9096" t="str">
            <v>乌拉【水绿】42-43</v>
          </cell>
          <cell r="B9096" t="str">
            <v>乌拉</v>
          </cell>
          <cell r="C9096" t="str">
            <v>乌拉【水绿】42-43-乌拉</v>
          </cell>
          <cell r="D9096" t="str">
            <v>居家布艺</v>
          </cell>
          <cell r="E9096" t="str">
            <v>是</v>
          </cell>
          <cell r="F9096" t="str">
            <v/>
          </cell>
          <cell r="G9096" t="str">
            <v>42/43</v>
          </cell>
          <cell r="H9096" t="str">
            <v/>
          </cell>
          <cell r="I9096" t="str">
            <v/>
          </cell>
          <cell r="J9096" t="str">
            <v>件</v>
          </cell>
          <cell r="K9096" t="str">
            <v/>
          </cell>
          <cell r="L9096" t="str">
            <v/>
          </cell>
          <cell r="M9096" t="str">
            <v>11.15</v>
          </cell>
        </row>
        <row r="9097">
          <cell r="A9097" t="str">
            <v>乌拉【水绿】44-45</v>
          </cell>
          <cell r="B9097" t="str">
            <v>乌拉</v>
          </cell>
          <cell r="C9097" t="str">
            <v>乌拉【水绿】44-45-乌拉</v>
          </cell>
          <cell r="D9097" t="str">
            <v>居家布艺</v>
          </cell>
          <cell r="E9097" t="str">
            <v>是</v>
          </cell>
          <cell r="F9097" t="str">
            <v/>
          </cell>
          <cell r="G9097" t="str">
            <v>44/45</v>
          </cell>
          <cell r="H9097" t="str">
            <v/>
          </cell>
          <cell r="I9097" t="str">
            <v/>
          </cell>
          <cell r="J9097" t="str">
            <v>件</v>
          </cell>
          <cell r="K9097" t="str">
            <v/>
          </cell>
          <cell r="L9097" t="str">
            <v/>
          </cell>
          <cell r="M9097" t="str">
            <v>11.15</v>
          </cell>
        </row>
        <row r="9098">
          <cell r="A9098" t="str">
            <v>乌拉【明茶褐】40-41</v>
          </cell>
          <cell r="B9098" t="str">
            <v>乌拉</v>
          </cell>
          <cell r="C9098" t="str">
            <v>乌拉【明茶褐】40-41-乌拉</v>
          </cell>
          <cell r="D9098" t="str">
            <v>居家布艺</v>
          </cell>
          <cell r="E9098" t="str">
            <v>是</v>
          </cell>
          <cell r="F9098" t="str">
            <v/>
          </cell>
          <cell r="G9098" t="str">
            <v>40/41</v>
          </cell>
          <cell r="H9098" t="str">
            <v/>
          </cell>
          <cell r="I9098" t="str">
            <v/>
          </cell>
          <cell r="J9098" t="str">
            <v>件</v>
          </cell>
          <cell r="K9098" t="str">
            <v/>
          </cell>
          <cell r="L9098" t="str">
            <v/>
          </cell>
          <cell r="M9098" t="str">
            <v>11.15</v>
          </cell>
        </row>
        <row r="9099">
          <cell r="A9099" t="str">
            <v>乌拉【明茶褐】42-43</v>
          </cell>
          <cell r="B9099" t="str">
            <v>乌拉</v>
          </cell>
          <cell r="C9099" t="str">
            <v>乌拉【明茶褐】42-43-乌拉</v>
          </cell>
          <cell r="D9099" t="str">
            <v>居家布艺</v>
          </cell>
          <cell r="E9099" t="str">
            <v>是</v>
          </cell>
          <cell r="F9099" t="str">
            <v/>
          </cell>
          <cell r="G9099" t="str">
            <v>42/43</v>
          </cell>
          <cell r="H9099" t="str">
            <v/>
          </cell>
          <cell r="I9099" t="str">
            <v/>
          </cell>
          <cell r="J9099" t="str">
            <v>件</v>
          </cell>
          <cell r="K9099" t="str">
            <v/>
          </cell>
          <cell r="L9099" t="str">
            <v/>
          </cell>
          <cell r="M9099" t="str">
            <v>11.15</v>
          </cell>
        </row>
        <row r="9100">
          <cell r="A9100" t="str">
            <v>乌拉【明茶褐】44-45</v>
          </cell>
          <cell r="B9100" t="str">
            <v>乌拉</v>
          </cell>
          <cell r="C9100" t="str">
            <v>乌拉【明茶褐】44-45-乌拉</v>
          </cell>
          <cell r="D9100" t="str">
            <v>居家布艺</v>
          </cell>
          <cell r="E9100" t="str">
            <v>是</v>
          </cell>
          <cell r="F9100" t="str">
            <v/>
          </cell>
          <cell r="G9100" t="str">
            <v>44/45</v>
          </cell>
          <cell r="H9100" t="str">
            <v/>
          </cell>
          <cell r="I9100" t="str">
            <v/>
          </cell>
          <cell r="J9100" t="str">
            <v>件</v>
          </cell>
          <cell r="K9100" t="str">
            <v/>
          </cell>
          <cell r="L9100" t="str">
            <v/>
          </cell>
          <cell r="M9100" t="str">
            <v>11.15</v>
          </cell>
        </row>
        <row r="9101">
          <cell r="A9101" t="str">
            <v>乌拉【曜石灰】40-41</v>
          </cell>
          <cell r="B9101" t="str">
            <v>乌拉</v>
          </cell>
          <cell r="C9101" t="str">
            <v>乌拉【曜石灰】40-41-乌拉</v>
          </cell>
          <cell r="D9101" t="str">
            <v>居家布艺</v>
          </cell>
          <cell r="E9101" t="str">
            <v>是</v>
          </cell>
          <cell r="F9101" t="str">
            <v/>
          </cell>
          <cell r="G9101" t="str">
            <v>40/41</v>
          </cell>
          <cell r="H9101" t="str">
            <v/>
          </cell>
          <cell r="I9101" t="str">
            <v/>
          </cell>
          <cell r="J9101" t="str">
            <v>件</v>
          </cell>
          <cell r="K9101" t="str">
            <v/>
          </cell>
          <cell r="L9101" t="str">
            <v/>
          </cell>
          <cell r="M9101" t="str">
            <v>11.15</v>
          </cell>
        </row>
        <row r="9102">
          <cell r="A9102" t="str">
            <v>乌拉【曜石灰】42-43</v>
          </cell>
          <cell r="B9102" t="str">
            <v>乌拉</v>
          </cell>
          <cell r="C9102" t="str">
            <v>乌拉【曜石灰】42-43-乌拉</v>
          </cell>
          <cell r="D9102" t="str">
            <v>居家布艺</v>
          </cell>
          <cell r="E9102" t="str">
            <v>是</v>
          </cell>
          <cell r="F9102" t="str">
            <v/>
          </cell>
          <cell r="G9102" t="str">
            <v>42/43</v>
          </cell>
          <cell r="H9102" t="str">
            <v/>
          </cell>
          <cell r="I9102" t="str">
            <v/>
          </cell>
          <cell r="J9102" t="str">
            <v>件</v>
          </cell>
          <cell r="K9102" t="str">
            <v/>
          </cell>
          <cell r="L9102" t="str">
            <v/>
          </cell>
          <cell r="M9102" t="str">
            <v>11.15</v>
          </cell>
        </row>
        <row r="9103">
          <cell r="A9103" t="str">
            <v>乌拉【曜石灰】44-45</v>
          </cell>
          <cell r="B9103" t="str">
            <v>乌拉</v>
          </cell>
          <cell r="C9103" t="str">
            <v>乌拉【曜石灰】44-45-乌拉</v>
          </cell>
          <cell r="D9103" t="str">
            <v>居家布艺</v>
          </cell>
          <cell r="E9103" t="str">
            <v>是</v>
          </cell>
          <cell r="F9103" t="str">
            <v/>
          </cell>
          <cell r="G9103" t="str">
            <v>44/45</v>
          </cell>
          <cell r="H9103" t="str">
            <v/>
          </cell>
          <cell r="I9103" t="str">
            <v/>
          </cell>
          <cell r="J9103" t="str">
            <v>件</v>
          </cell>
          <cell r="K9103" t="str">
            <v/>
          </cell>
          <cell r="L9103" t="str">
            <v/>
          </cell>
          <cell r="M9103" t="str">
            <v>11.15</v>
          </cell>
        </row>
        <row r="9104">
          <cell r="A9104" t="str">
            <v>乌拉【月光灰】40-41</v>
          </cell>
          <cell r="B9104" t="str">
            <v>乌拉</v>
          </cell>
          <cell r="C9104" t="str">
            <v>乌拉【月光灰】40-41-乌拉</v>
          </cell>
          <cell r="D9104" t="str">
            <v>居家布艺</v>
          </cell>
          <cell r="E9104" t="str">
            <v>是</v>
          </cell>
          <cell r="F9104" t="str">
            <v/>
          </cell>
          <cell r="G9104" t="str">
            <v>40/41</v>
          </cell>
          <cell r="H9104" t="str">
            <v/>
          </cell>
          <cell r="I9104" t="str">
            <v/>
          </cell>
          <cell r="J9104" t="str">
            <v>件</v>
          </cell>
          <cell r="K9104" t="str">
            <v/>
          </cell>
          <cell r="L9104" t="str">
            <v/>
          </cell>
          <cell r="M9104" t="str">
            <v>11.15</v>
          </cell>
        </row>
        <row r="9105">
          <cell r="A9105" t="str">
            <v>乌拉【月光灰】42-43</v>
          </cell>
          <cell r="B9105" t="str">
            <v>乌拉</v>
          </cell>
          <cell r="C9105" t="str">
            <v>乌拉【月光灰】42-43-乌拉</v>
          </cell>
          <cell r="D9105" t="str">
            <v>居家布艺</v>
          </cell>
          <cell r="E9105" t="str">
            <v>是</v>
          </cell>
          <cell r="F9105" t="str">
            <v/>
          </cell>
          <cell r="G9105" t="str">
            <v>42/43</v>
          </cell>
          <cell r="H9105" t="str">
            <v/>
          </cell>
          <cell r="I9105" t="str">
            <v/>
          </cell>
          <cell r="J9105" t="str">
            <v>件</v>
          </cell>
          <cell r="K9105" t="str">
            <v/>
          </cell>
          <cell r="L9105" t="str">
            <v/>
          </cell>
          <cell r="M9105" t="str">
            <v>11.15</v>
          </cell>
        </row>
        <row r="9106">
          <cell r="A9106" t="str">
            <v>乌拉【月光灰】44-45</v>
          </cell>
          <cell r="B9106" t="str">
            <v>乌拉</v>
          </cell>
          <cell r="C9106" t="str">
            <v>乌拉【月光灰】44-45-乌拉</v>
          </cell>
          <cell r="D9106" t="str">
            <v>居家布艺</v>
          </cell>
          <cell r="E9106" t="str">
            <v>是</v>
          </cell>
          <cell r="F9106" t="str">
            <v/>
          </cell>
          <cell r="G9106" t="str">
            <v>44/45</v>
          </cell>
          <cell r="H9106" t="str">
            <v/>
          </cell>
          <cell r="I9106" t="str">
            <v/>
          </cell>
          <cell r="J9106" t="str">
            <v>件</v>
          </cell>
          <cell r="K9106" t="str">
            <v/>
          </cell>
          <cell r="L9106" t="str">
            <v/>
          </cell>
          <cell r="M9106" t="str">
            <v>11.15</v>
          </cell>
        </row>
        <row r="9107">
          <cell r="A9107" t="str">
            <v>乌拉【米绿】36-37</v>
          </cell>
          <cell r="B9107" t="str">
            <v>乌拉</v>
          </cell>
          <cell r="C9107" t="str">
            <v>乌拉【米绿】36-37-乌拉</v>
          </cell>
          <cell r="D9107" t="str">
            <v>居家布艺</v>
          </cell>
          <cell r="E9107" t="str">
            <v>是</v>
          </cell>
          <cell r="F9107" t="str">
            <v/>
          </cell>
          <cell r="G9107" t="str">
            <v>36/37</v>
          </cell>
          <cell r="H9107" t="str">
            <v/>
          </cell>
          <cell r="I9107" t="str">
            <v/>
          </cell>
          <cell r="J9107" t="str">
            <v>件</v>
          </cell>
          <cell r="K9107" t="str">
            <v/>
          </cell>
          <cell r="L9107" t="str">
            <v/>
          </cell>
          <cell r="M9107" t="str">
            <v>11.15</v>
          </cell>
        </row>
        <row r="9108">
          <cell r="A9108" t="str">
            <v>乌拉【米绿】38-39</v>
          </cell>
          <cell r="B9108" t="str">
            <v>乌拉</v>
          </cell>
          <cell r="C9108" t="str">
            <v>乌拉【米绿】38-39-乌拉</v>
          </cell>
          <cell r="D9108" t="str">
            <v>居家布艺</v>
          </cell>
          <cell r="E9108" t="str">
            <v>是</v>
          </cell>
          <cell r="F9108" t="str">
            <v/>
          </cell>
          <cell r="G9108" t="str">
            <v>38/39</v>
          </cell>
          <cell r="H9108" t="str">
            <v/>
          </cell>
          <cell r="I9108" t="str">
            <v/>
          </cell>
          <cell r="J9108" t="str">
            <v>件</v>
          </cell>
          <cell r="K9108" t="str">
            <v/>
          </cell>
          <cell r="L9108" t="str">
            <v/>
          </cell>
          <cell r="M9108" t="str">
            <v>11.15</v>
          </cell>
        </row>
        <row r="9109">
          <cell r="A9109" t="str">
            <v>乌拉【米绿】40-41</v>
          </cell>
          <cell r="B9109" t="str">
            <v>乌拉</v>
          </cell>
          <cell r="C9109" t="str">
            <v>乌拉【米绿】40-41-乌拉</v>
          </cell>
          <cell r="D9109" t="str">
            <v>居家布艺</v>
          </cell>
          <cell r="E9109" t="str">
            <v>是</v>
          </cell>
          <cell r="F9109" t="str">
            <v/>
          </cell>
          <cell r="G9109" t="str">
            <v>40/41</v>
          </cell>
          <cell r="H9109" t="str">
            <v/>
          </cell>
          <cell r="I9109" t="str">
            <v/>
          </cell>
          <cell r="J9109" t="str">
            <v>件</v>
          </cell>
          <cell r="K9109" t="str">
            <v/>
          </cell>
          <cell r="L9109" t="str">
            <v/>
          </cell>
          <cell r="M9109" t="str">
            <v>11.15</v>
          </cell>
        </row>
        <row r="9110">
          <cell r="A9110" t="str">
            <v>乌拉【浅粉】36-37</v>
          </cell>
          <cell r="B9110" t="str">
            <v>乌拉</v>
          </cell>
          <cell r="C9110" t="str">
            <v>乌拉【浅粉】36-37-乌拉</v>
          </cell>
          <cell r="D9110" t="str">
            <v>居家布艺</v>
          </cell>
          <cell r="E9110" t="str">
            <v>是</v>
          </cell>
          <cell r="F9110" t="str">
            <v/>
          </cell>
          <cell r="G9110" t="str">
            <v>36/37</v>
          </cell>
          <cell r="H9110" t="str">
            <v/>
          </cell>
          <cell r="I9110" t="str">
            <v/>
          </cell>
          <cell r="J9110" t="str">
            <v>件</v>
          </cell>
          <cell r="K9110" t="str">
            <v/>
          </cell>
          <cell r="L9110" t="str">
            <v/>
          </cell>
          <cell r="M9110" t="str">
            <v>11.15</v>
          </cell>
        </row>
        <row r="9111">
          <cell r="A9111" t="str">
            <v>乌拉【浅粉】38-39</v>
          </cell>
          <cell r="B9111" t="str">
            <v>乌拉</v>
          </cell>
          <cell r="C9111" t="str">
            <v>乌拉【浅粉】38-39-乌拉</v>
          </cell>
          <cell r="D9111" t="str">
            <v>居家布艺</v>
          </cell>
          <cell r="E9111" t="str">
            <v>是</v>
          </cell>
          <cell r="F9111" t="str">
            <v/>
          </cell>
          <cell r="G9111" t="str">
            <v>38/39</v>
          </cell>
          <cell r="H9111" t="str">
            <v/>
          </cell>
          <cell r="I9111" t="str">
            <v/>
          </cell>
          <cell r="J9111" t="str">
            <v>件</v>
          </cell>
          <cell r="K9111" t="str">
            <v/>
          </cell>
          <cell r="L9111" t="str">
            <v/>
          </cell>
          <cell r="M9111" t="str">
            <v>11.15</v>
          </cell>
        </row>
        <row r="9112">
          <cell r="A9112" t="str">
            <v>乌拉【浅粉】40-41</v>
          </cell>
          <cell r="B9112" t="str">
            <v>乌拉</v>
          </cell>
          <cell r="C9112" t="str">
            <v>乌拉【浅粉】40-41-乌拉</v>
          </cell>
          <cell r="D9112" t="str">
            <v>居家布艺</v>
          </cell>
          <cell r="E9112" t="str">
            <v>是</v>
          </cell>
          <cell r="F9112" t="str">
            <v/>
          </cell>
          <cell r="G9112" t="str">
            <v>40/41</v>
          </cell>
          <cell r="H9112" t="str">
            <v/>
          </cell>
          <cell r="I9112" t="str">
            <v/>
          </cell>
          <cell r="J9112" t="str">
            <v>件</v>
          </cell>
          <cell r="K9112" t="str">
            <v/>
          </cell>
          <cell r="L9112" t="str">
            <v/>
          </cell>
          <cell r="M9112" t="str">
            <v>11.15</v>
          </cell>
        </row>
        <row r="9113">
          <cell r="A9113" t="str">
            <v>乌拉【紫罗兰】36-37</v>
          </cell>
          <cell r="B9113" t="str">
            <v>乌拉</v>
          </cell>
          <cell r="C9113" t="str">
            <v>乌拉【紫罗兰】36-37-乌拉</v>
          </cell>
          <cell r="D9113" t="str">
            <v>居家布艺</v>
          </cell>
          <cell r="E9113" t="str">
            <v>是</v>
          </cell>
          <cell r="F9113" t="str">
            <v/>
          </cell>
          <cell r="G9113" t="str">
            <v>36/37</v>
          </cell>
          <cell r="H9113" t="str">
            <v/>
          </cell>
          <cell r="I9113" t="str">
            <v/>
          </cell>
          <cell r="J9113" t="str">
            <v>件</v>
          </cell>
          <cell r="K9113" t="str">
            <v/>
          </cell>
          <cell r="L9113" t="str">
            <v/>
          </cell>
          <cell r="M9113" t="str">
            <v>11.15</v>
          </cell>
        </row>
        <row r="9114">
          <cell r="A9114" t="str">
            <v>乌拉【紫罗兰】38-39</v>
          </cell>
          <cell r="B9114" t="str">
            <v>乌拉</v>
          </cell>
          <cell r="C9114" t="str">
            <v>乌拉【紫罗兰】38-39-乌拉</v>
          </cell>
          <cell r="D9114" t="str">
            <v>居家布艺</v>
          </cell>
          <cell r="E9114" t="str">
            <v>是</v>
          </cell>
          <cell r="F9114" t="str">
            <v/>
          </cell>
          <cell r="G9114" t="str">
            <v>38/39</v>
          </cell>
          <cell r="H9114" t="str">
            <v/>
          </cell>
          <cell r="I9114" t="str">
            <v/>
          </cell>
          <cell r="J9114" t="str">
            <v>件</v>
          </cell>
          <cell r="K9114" t="str">
            <v/>
          </cell>
          <cell r="L9114" t="str">
            <v/>
          </cell>
          <cell r="M9114" t="str">
            <v>11.15</v>
          </cell>
        </row>
        <row r="9115">
          <cell r="A9115" t="str">
            <v>乌拉【紫罗兰】40-41</v>
          </cell>
          <cell r="B9115" t="str">
            <v>乌拉</v>
          </cell>
          <cell r="C9115" t="str">
            <v>乌拉【紫罗兰】40-41-乌拉</v>
          </cell>
          <cell r="D9115" t="str">
            <v>居家布艺</v>
          </cell>
          <cell r="E9115" t="str">
            <v>是</v>
          </cell>
          <cell r="F9115" t="str">
            <v/>
          </cell>
          <cell r="G9115" t="str">
            <v>40/41</v>
          </cell>
          <cell r="H9115" t="str">
            <v/>
          </cell>
          <cell r="I9115" t="str">
            <v/>
          </cell>
          <cell r="J9115" t="str">
            <v>件</v>
          </cell>
          <cell r="K9115" t="str">
            <v/>
          </cell>
          <cell r="L9115" t="str">
            <v/>
          </cell>
          <cell r="M9115" t="str">
            <v>11.15</v>
          </cell>
        </row>
        <row r="9116">
          <cell r="A9116" t="str">
            <v>元福（黑色40-41）</v>
          </cell>
          <cell r="B9116" t="str">
            <v>元福</v>
          </cell>
          <cell r="C9116" t="str">
            <v>元福（黑色40-41）-元福</v>
          </cell>
          <cell r="D9116" t="str">
            <v>居家布艺</v>
          </cell>
          <cell r="E9116" t="str">
            <v>是</v>
          </cell>
          <cell r="F9116" t="str">
            <v/>
          </cell>
          <cell r="G9116" t="str">
            <v>40/41</v>
          </cell>
          <cell r="H9116" t="str">
            <v/>
          </cell>
          <cell r="I9116" t="str">
            <v/>
          </cell>
          <cell r="J9116" t="str">
            <v>件</v>
          </cell>
          <cell r="K9116" t="str">
            <v/>
          </cell>
          <cell r="L9116" t="str">
            <v/>
          </cell>
          <cell r="M9116" t="str">
            <v>7.50</v>
          </cell>
        </row>
        <row r="9117">
          <cell r="A9117" t="str">
            <v>元福（黑色42-43）</v>
          </cell>
          <cell r="B9117" t="str">
            <v>元福</v>
          </cell>
          <cell r="C9117" t="str">
            <v>元福（黑色42-43）-元福</v>
          </cell>
          <cell r="D9117" t="str">
            <v>居家布艺</v>
          </cell>
          <cell r="E9117" t="str">
            <v>是</v>
          </cell>
          <cell r="F9117" t="str">
            <v/>
          </cell>
          <cell r="G9117" t="str">
            <v>42/43</v>
          </cell>
          <cell r="H9117" t="str">
            <v/>
          </cell>
          <cell r="I9117" t="str">
            <v/>
          </cell>
          <cell r="J9117" t="str">
            <v>件</v>
          </cell>
          <cell r="K9117" t="str">
            <v/>
          </cell>
          <cell r="L9117" t="str">
            <v/>
          </cell>
          <cell r="M9117" t="str">
            <v>7.50</v>
          </cell>
        </row>
        <row r="9118">
          <cell r="A9118" t="str">
            <v>元福（黑色44-45）</v>
          </cell>
          <cell r="B9118" t="str">
            <v>元福</v>
          </cell>
          <cell r="C9118" t="str">
            <v>元福（黑色44-45）-元福</v>
          </cell>
          <cell r="D9118" t="str">
            <v>居家布艺</v>
          </cell>
          <cell r="E9118" t="str">
            <v>是</v>
          </cell>
          <cell r="F9118" t="str">
            <v/>
          </cell>
          <cell r="G9118" t="str">
            <v>44/45</v>
          </cell>
          <cell r="H9118" t="str">
            <v/>
          </cell>
          <cell r="I9118" t="str">
            <v/>
          </cell>
          <cell r="J9118" t="str">
            <v>件</v>
          </cell>
          <cell r="K9118" t="str">
            <v/>
          </cell>
          <cell r="L9118" t="str">
            <v/>
          </cell>
          <cell r="M9118" t="str">
            <v>7.50</v>
          </cell>
        </row>
        <row r="9119">
          <cell r="A9119" t="str">
            <v>元福（浅灰40-41）</v>
          </cell>
          <cell r="B9119" t="str">
            <v>元福</v>
          </cell>
          <cell r="C9119" t="str">
            <v>元福（浅灰40-41）-元福</v>
          </cell>
          <cell r="D9119" t="str">
            <v>居家布艺</v>
          </cell>
          <cell r="E9119" t="str">
            <v>是</v>
          </cell>
          <cell r="F9119" t="str">
            <v/>
          </cell>
          <cell r="G9119" t="str">
            <v>40/41</v>
          </cell>
          <cell r="H9119" t="str">
            <v/>
          </cell>
          <cell r="I9119" t="str">
            <v/>
          </cell>
          <cell r="J9119" t="str">
            <v>件</v>
          </cell>
          <cell r="K9119" t="str">
            <v/>
          </cell>
          <cell r="L9119" t="str">
            <v/>
          </cell>
          <cell r="M9119" t="str">
            <v>7.50</v>
          </cell>
        </row>
        <row r="9120">
          <cell r="A9120" t="str">
            <v>元福（浅灰42-43）</v>
          </cell>
          <cell r="B9120" t="str">
            <v>元福</v>
          </cell>
          <cell r="C9120" t="str">
            <v>元福（浅灰42-43）-元福</v>
          </cell>
          <cell r="D9120" t="str">
            <v>居家布艺</v>
          </cell>
          <cell r="E9120" t="str">
            <v>是</v>
          </cell>
          <cell r="F9120" t="str">
            <v/>
          </cell>
          <cell r="G9120" t="str">
            <v>42/43</v>
          </cell>
          <cell r="H9120" t="str">
            <v/>
          </cell>
          <cell r="I9120" t="str">
            <v/>
          </cell>
          <cell r="J9120" t="str">
            <v>件</v>
          </cell>
          <cell r="K9120" t="str">
            <v/>
          </cell>
          <cell r="L9120" t="str">
            <v/>
          </cell>
          <cell r="M9120" t="str">
            <v>7.50</v>
          </cell>
        </row>
        <row r="9121">
          <cell r="A9121" t="str">
            <v>元福（浅灰44-45）</v>
          </cell>
          <cell r="B9121" t="str">
            <v>元福</v>
          </cell>
          <cell r="C9121" t="str">
            <v>元福（浅灰44-45）-元福</v>
          </cell>
          <cell r="D9121" t="str">
            <v>居家布艺</v>
          </cell>
          <cell r="E9121" t="str">
            <v>是</v>
          </cell>
          <cell r="F9121" t="str">
            <v/>
          </cell>
          <cell r="G9121" t="str">
            <v>44/45</v>
          </cell>
          <cell r="H9121" t="str">
            <v/>
          </cell>
          <cell r="I9121" t="str">
            <v/>
          </cell>
          <cell r="J9121" t="str">
            <v>件</v>
          </cell>
          <cell r="K9121" t="str">
            <v/>
          </cell>
          <cell r="L9121" t="str">
            <v/>
          </cell>
          <cell r="M9121" t="str">
            <v>7.50</v>
          </cell>
        </row>
        <row r="9122">
          <cell r="A9122" t="str">
            <v>元福（岩石灰40-41）</v>
          </cell>
          <cell r="B9122" t="str">
            <v>元福</v>
          </cell>
          <cell r="C9122" t="str">
            <v>元福（岩石灰40-41）-元福</v>
          </cell>
          <cell r="D9122" t="str">
            <v>居家布艺</v>
          </cell>
          <cell r="E9122" t="str">
            <v>是</v>
          </cell>
          <cell r="F9122" t="str">
            <v/>
          </cell>
          <cell r="G9122" t="str">
            <v>40/41</v>
          </cell>
          <cell r="H9122" t="str">
            <v/>
          </cell>
          <cell r="I9122" t="str">
            <v/>
          </cell>
          <cell r="J9122" t="str">
            <v>件</v>
          </cell>
          <cell r="K9122" t="str">
            <v/>
          </cell>
          <cell r="L9122" t="str">
            <v/>
          </cell>
          <cell r="M9122" t="str">
            <v>7.50</v>
          </cell>
        </row>
        <row r="9123">
          <cell r="A9123" t="str">
            <v>元福（岩石灰42-43）</v>
          </cell>
          <cell r="B9123" t="str">
            <v>元福</v>
          </cell>
          <cell r="C9123" t="str">
            <v>元福（岩石灰42-43）-元福</v>
          </cell>
          <cell r="D9123" t="str">
            <v>居家布艺</v>
          </cell>
          <cell r="E9123" t="str">
            <v>是</v>
          </cell>
          <cell r="F9123" t="str">
            <v/>
          </cell>
          <cell r="G9123" t="str">
            <v>42/43</v>
          </cell>
          <cell r="H9123" t="str">
            <v/>
          </cell>
          <cell r="I9123" t="str">
            <v/>
          </cell>
          <cell r="J9123" t="str">
            <v>件</v>
          </cell>
          <cell r="K9123" t="str">
            <v/>
          </cell>
          <cell r="L9123" t="str">
            <v/>
          </cell>
          <cell r="M9123" t="str">
            <v>7.50</v>
          </cell>
        </row>
        <row r="9124">
          <cell r="A9124" t="str">
            <v>元福（岩石灰44-45）</v>
          </cell>
          <cell r="B9124" t="str">
            <v>元福</v>
          </cell>
          <cell r="C9124" t="str">
            <v>元福（岩石灰44-45）-元福</v>
          </cell>
          <cell r="D9124" t="str">
            <v>居家布艺</v>
          </cell>
          <cell r="E9124" t="str">
            <v>是</v>
          </cell>
          <cell r="F9124" t="str">
            <v/>
          </cell>
          <cell r="G9124" t="str">
            <v>44/45</v>
          </cell>
          <cell r="H9124" t="str">
            <v/>
          </cell>
          <cell r="I9124" t="str">
            <v/>
          </cell>
          <cell r="J9124" t="str">
            <v>件</v>
          </cell>
          <cell r="K9124" t="str">
            <v/>
          </cell>
          <cell r="L9124" t="str">
            <v/>
          </cell>
          <cell r="M9124" t="str">
            <v>7.50</v>
          </cell>
        </row>
        <row r="9125">
          <cell r="A9125" t="str">
            <v>元福（白色36-37）</v>
          </cell>
          <cell r="B9125" t="str">
            <v>元福</v>
          </cell>
          <cell r="C9125" t="str">
            <v>元福（白色36-37）-元福</v>
          </cell>
          <cell r="D9125" t="str">
            <v>居家布艺</v>
          </cell>
          <cell r="E9125" t="str">
            <v>是</v>
          </cell>
          <cell r="F9125" t="str">
            <v/>
          </cell>
          <cell r="G9125" t="str">
            <v>36/37</v>
          </cell>
          <cell r="H9125" t="str">
            <v/>
          </cell>
          <cell r="I9125" t="str">
            <v/>
          </cell>
          <cell r="J9125" t="str">
            <v>件</v>
          </cell>
          <cell r="K9125" t="str">
            <v/>
          </cell>
          <cell r="L9125" t="str">
            <v/>
          </cell>
          <cell r="M9125" t="str">
            <v>7.50</v>
          </cell>
        </row>
        <row r="9126">
          <cell r="A9126" t="str">
            <v>元福（白色38-39）</v>
          </cell>
          <cell r="B9126" t="str">
            <v>元福</v>
          </cell>
          <cell r="C9126" t="str">
            <v>元福（白色38-39）-元福</v>
          </cell>
          <cell r="D9126" t="str">
            <v>居家布艺</v>
          </cell>
          <cell r="E9126" t="str">
            <v>是</v>
          </cell>
          <cell r="F9126" t="str">
            <v/>
          </cell>
          <cell r="G9126" t="str">
            <v>38/39</v>
          </cell>
          <cell r="H9126" t="str">
            <v/>
          </cell>
          <cell r="I9126" t="str">
            <v/>
          </cell>
          <cell r="J9126" t="str">
            <v>件</v>
          </cell>
          <cell r="K9126" t="str">
            <v/>
          </cell>
          <cell r="L9126" t="str">
            <v/>
          </cell>
          <cell r="M9126" t="str">
            <v>7.50</v>
          </cell>
        </row>
        <row r="9127">
          <cell r="A9127" t="str">
            <v>元福（白色40-41）</v>
          </cell>
          <cell r="B9127" t="str">
            <v>元福</v>
          </cell>
          <cell r="C9127" t="str">
            <v>元福（白色40-41）-元福</v>
          </cell>
          <cell r="D9127" t="str">
            <v>居家布艺</v>
          </cell>
          <cell r="E9127" t="str">
            <v>是</v>
          </cell>
          <cell r="F9127" t="str">
            <v/>
          </cell>
          <cell r="G9127" t="str">
            <v>40/41</v>
          </cell>
          <cell r="H9127" t="str">
            <v/>
          </cell>
          <cell r="I9127" t="str">
            <v/>
          </cell>
          <cell r="J9127" t="str">
            <v>件</v>
          </cell>
          <cell r="K9127" t="str">
            <v/>
          </cell>
          <cell r="L9127" t="str">
            <v/>
          </cell>
          <cell r="M9127" t="str">
            <v>7.50</v>
          </cell>
        </row>
        <row r="9128">
          <cell r="A9128" t="str">
            <v>元福（粉色36-37）</v>
          </cell>
          <cell r="B9128" t="str">
            <v>元福</v>
          </cell>
          <cell r="C9128" t="str">
            <v>元福（粉色36-37）-元福</v>
          </cell>
          <cell r="D9128" t="str">
            <v>居家布艺</v>
          </cell>
          <cell r="E9128" t="str">
            <v>是</v>
          </cell>
          <cell r="F9128" t="str">
            <v/>
          </cell>
          <cell r="G9128" t="str">
            <v>36/37</v>
          </cell>
          <cell r="H9128" t="str">
            <v/>
          </cell>
          <cell r="I9128" t="str">
            <v/>
          </cell>
          <cell r="J9128" t="str">
            <v>件</v>
          </cell>
          <cell r="K9128" t="str">
            <v/>
          </cell>
          <cell r="L9128" t="str">
            <v/>
          </cell>
          <cell r="M9128" t="str">
            <v>7.50</v>
          </cell>
        </row>
        <row r="9129">
          <cell r="A9129" t="str">
            <v>元福（粉色38-39）</v>
          </cell>
          <cell r="B9129" t="str">
            <v>元福</v>
          </cell>
          <cell r="C9129" t="str">
            <v>元福（粉色38-39）-元福</v>
          </cell>
          <cell r="D9129" t="str">
            <v>居家布艺</v>
          </cell>
          <cell r="E9129" t="str">
            <v>是</v>
          </cell>
          <cell r="F9129" t="str">
            <v/>
          </cell>
          <cell r="G9129" t="str">
            <v>38/39</v>
          </cell>
          <cell r="H9129" t="str">
            <v/>
          </cell>
          <cell r="I9129" t="str">
            <v/>
          </cell>
          <cell r="J9129" t="str">
            <v>件</v>
          </cell>
          <cell r="K9129" t="str">
            <v/>
          </cell>
          <cell r="L9129" t="str">
            <v/>
          </cell>
          <cell r="M9129" t="str">
            <v>7.50</v>
          </cell>
        </row>
        <row r="9130">
          <cell r="A9130" t="str">
            <v>元福（粉色40-41）</v>
          </cell>
          <cell r="B9130" t="str">
            <v>元福</v>
          </cell>
          <cell r="C9130" t="str">
            <v>元福（粉色40-41）-元福</v>
          </cell>
          <cell r="D9130" t="str">
            <v>居家布艺</v>
          </cell>
          <cell r="E9130" t="str">
            <v>是</v>
          </cell>
          <cell r="F9130" t="str">
            <v/>
          </cell>
          <cell r="G9130" t="str">
            <v>40/41</v>
          </cell>
          <cell r="H9130" t="str">
            <v/>
          </cell>
          <cell r="I9130" t="str">
            <v/>
          </cell>
          <cell r="J9130" t="str">
            <v>件</v>
          </cell>
          <cell r="K9130" t="str">
            <v/>
          </cell>
          <cell r="L9130" t="str">
            <v/>
          </cell>
          <cell r="M9130" t="str">
            <v>7.50</v>
          </cell>
        </row>
        <row r="9131">
          <cell r="A9131" t="str">
            <v>元福（黄色36-37）</v>
          </cell>
          <cell r="B9131" t="str">
            <v>元福</v>
          </cell>
          <cell r="C9131" t="str">
            <v>元福（黄色36-37）-元福</v>
          </cell>
          <cell r="D9131" t="str">
            <v>居家布艺</v>
          </cell>
          <cell r="E9131" t="str">
            <v>是</v>
          </cell>
          <cell r="F9131" t="str">
            <v/>
          </cell>
          <cell r="G9131" t="str">
            <v>36/37</v>
          </cell>
          <cell r="H9131" t="str">
            <v/>
          </cell>
          <cell r="I9131" t="str">
            <v/>
          </cell>
          <cell r="J9131" t="str">
            <v>件</v>
          </cell>
          <cell r="K9131" t="str">
            <v/>
          </cell>
          <cell r="L9131" t="str">
            <v/>
          </cell>
          <cell r="M9131" t="str">
            <v>7.50</v>
          </cell>
        </row>
        <row r="9132">
          <cell r="A9132" t="str">
            <v>元福（黄色38-39）</v>
          </cell>
          <cell r="B9132" t="str">
            <v>元福</v>
          </cell>
          <cell r="C9132" t="str">
            <v>元福（黄色38-39）-元福</v>
          </cell>
          <cell r="D9132" t="str">
            <v>居家布艺</v>
          </cell>
          <cell r="E9132" t="str">
            <v>是</v>
          </cell>
          <cell r="F9132" t="str">
            <v/>
          </cell>
          <cell r="G9132" t="str">
            <v>38/39</v>
          </cell>
          <cell r="H9132" t="str">
            <v/>
          </cell>
          <cell r="I9132" t="str">
            <v/>
          </cell>
          <cell r="J9132" t="str">
            <v>件</v>
          </cell>
          <cell r="K9132" t="str">
            <v/>
          </cell>
          <cell r="L9132" t="str">
            <v/>
          </cell>
          <cell r="M9132" t="str">
            <v>7.50</v>
          </cell>
        </row>
        <row r="9133">
          <cell r="A9133" t="str">
            <v>元福（黄色40-41）</v>
          </cell>
          <cell r="B9133" t="str">
            <v>元福</v>
          </cell>
          <cell r="C9133" t="str">
            <v>元福（黄色40-41）-元福</v>
          </cell>
          <cell r="D9133" t="str">
            <v>居家布艺</v>
          </cell>
          <cell r="E9133" t="str">
            <v>是</v>
          </cell>
          <cell r="F9133" t="str">
            <v/>
          </cell>
          <cell r="G9133" t="str">
            <v>40/41</v>
          </cell>
          <cell r="H9133" t="str">
            <v/>
          </cell>
          <cell r="I9133" t="str">
            <v/>
          </cell>
          <cell r="J9133" t="str">
            <v>件</v>
          </cell>
          <cell r="K9133" t="str">
            <v/>
          </cell>
          <cell r="L9133" t="str">
            <v/>
          </cell>
          <cell r="M9133" t="str">
            <v>7.50</v>
          </cell>
        </row>
        <row r="9134">
          <cell r="A9134" t="str">
            <v>元福（绿色36-37）</v>
          </cell>
          <cell r="B9134" t="str">
            <v>元福</v>
          </cell>
          <cell r="C9134" t="str">
            <v>元福（绿色36-37）-元福</v>
          </cell>
          <cell r="D9134" t="str">
            <v>居家布艺</v>
          </cell>
          <cell r="E9134" t="str">
            <v>是</v>
          </cell>
          <cell r="F9134" t="str">
            <v/>
          </cell>
          <cell r="G9134" t="str">
            <v>36/37</v>
          </cell>
          <cell r="H9134" t="str">
            <v/>
          </cell>
          <cell r="I9134" t="str">
            <v/>
          </cell>
          <cell r="J9134" t="str">
            <v>件</v>
          </cell>
          <cell r="K9134" t="str">
            <v/>
          </cell>
          <cell r="L9134" t="str">
            <v/>
          </cell>
          <cell r="M9134" t="str">
            <v>7.50</v>
          </cell>
        </row>
        <row r="9135">
          <cell r="A9135" t="str">
            <v>元福（绿色38-39）</v>
          </cell>
          <cell r="B9135" t="str">
            <v>元福</v>
          </cell>
          <cell r="C9135" t="str">
            <v>元福（绿色38-39）-元福</v>
          </cell>
          <cell r="D9135" t="str">
            <v>居家布艺</v>
          </cell>
          <cell r="E9135" t="str">
            <v>是</v>
          </cell>
          <cell r="F9135" t="str">
            <v/>
          </cell>
          <cell r="G9135" t="str">
            <v>38/39</v>
          </cell>
          <cell r="H9135" t="str">
            <v/>
          </cell>
          <cell r="I9135" t="str">
            <v/>
          </cell>
          <cell r="J9135" t="str">
            <v>件</v>
          </cell>
          <cell r="K9135" t="str">
            <v/>
          </cell>
          <cell r="L9135" t="str">
            <v/>
          </cell>
          <cell r="M9135" t="str">
            <v>7.50</v>
          </cell>
        </row>
        <row r="9136">
          <cell r="A9136" t="str">
            <v>元福（绿色40-41）</v>
          </cell>
          <cell r="B9136" t="str">
            <v>元福</v>
          </cell>
          <cell r="C9136" t="str">
            <v>元福（绿色40-41）-元福</v>
          </cell>
          <cell r="D9136" t="str">
            <v>居家布艺</v>
          </cell>
          <cell r="E9136" t="str">
            <v>是</v>
          </cell>
          <cell r="F9136" t="str">
            <v/>
          </cell>
          <cell r="G9136" t="str">
            <v>40/41</v>
          </cell>
          <cell r="H9136" t="str">
            <v/>
          </cell>
          <cell r="I9136" t="str">
            <v/>
          </cell>
          <cell r="J9136" t="str">
            <v>件</v>
          </cell>
          <cell r="K9136" t="str">
            <v/>
          </cell>
          <cell r="L9136" t="str">
            <v/>
          </cell>
          <cell r="M9136" t="str">
            <v>7.50</v>
          </cell>
        </row>
        <row r="9137">
          <cell r="A9137" t="str">
            <v>小海豚（明茶褐40-41）</v>
          </cell>
          <cell r="B9137" t="str">
            <v>小海豚</v>
          </cell>
          <cell r="C9137" t="str">
            <v>小海豚（明茶褐40-41）-小海豚</v>
          </cell>
          <cell r="D9137" t="str">
            <v>居家布艺</v>
          </cell>
          <cell r="E9137" t="str">
            <v>是</v>
          </cell>
          <cell r="F9137" t="str">
            <v/>
          </cell>
          <cell r="G9137" t="str">
            <v>40/41</v>
          </cell>
          <cell r="H9137" t="str">
            <v/>
          </cell>
          <cell r="I9137" t="str">
            <v/>
          </cell>
          <cell r="J9137" t="str">
            <v>件</v>
          </cell>
          <cell r="K9137" t="str">
            <v/>
          </cell>
          <cell r="L9137" t="str">
            <v/>
          </cell>
          <cell r="M9137" t="str">
            <v>12.00</v>
          </cell>
        </row>
        <row r="9138">
          <cell r="A9138" t="str">
            <v>小海豚（明茶褐42-43）</v>
          </cell>
          <cell r="B9138" t="str">
            <v>小海豚</v>
          </cell>
          <cell r="C9138" t="str">
            <v>小海豚（明茶褐42-43）-小海豚</v>
          </cell>
          <cell r="D9138" t="str">
            <v>居家布艺</v>
          </cell>
          <cell r="E9138" t="str">
            <v>是</v>
          </cell>
          <cell r="F9138" t="str">
            <v/>
          </cell>
          <cell r="G9138" t="str">
            <v>42/43</v>
          </cell>
          <cell r="H9138" t="str">
            <v/>
          </cell>
          <cell r="I9138" t="str">
            <v/>
          </cell>
          <cell r="J9138" t="str">
            <v>件</v>
          </cell>
          <cell r="K9138" t="str">
            <v/>
          </cell>
          <cell r="L9138" t="str">
            <v/>
          </cell>
          <cell r="M9138" t="str">
            <v>12.00</v>
          </cell>
        </row>
        <row r="9139">
          <cell r="A9139" t="str">
            <v>小海豚（明茶褐44-45）</v>
          </cell>
          <cell r="B9139" t="str">
            <v>小海豚</v>
          </cell>
          <cell r="C9139" t="str">
            <v>小海豚（明茶褐44-45）-小海豚</v>
          </cell>
          <cell r="D9139" t="str">
            <v>居家布艺</v>
          </cell>
          <cell r="E9139" t="str">
            <v>是</v>
          </cell>
          <cell r="F9139" t="str">
            <v/>
          </cell>
          <cell r="G9139" t="str">
            <v>44/45</v>
          </cell>
          <cell r="H9139" t="str">
            <v/>
          </cell>
          <cell r="I9139" t="str">
            <v/>
          </cell>
          <cell r="J9139" t="str">
            <v>件</v>
          </cell>
          <cell r="K9139" t="str">
            <v/>
          </cell>
          <cell r="L9139" t="str">
            <v/>
          </cell>
          <cell r="M9139" t="str">
            <v>12.00</v>
          </cell>
        </row>
        <row r="9140">
          <cell r="A9140" t="str">
            <v>小海豚（岩石灰40-41）</v>
          </cell>
          <cell r="B9140" t="str">
            <v>小海豚</v>
          </cell>
          <cell r="C9140" t="str">
            <v>小海豚（岩石灰40-41）-小海豚</v>
          </cell>
          <cell r="D9140" t="str">
            <v>居家布艺</v>
          </cell>
          <cell r="E9140" t="str">
            <v>是</v>
          </cell>
          <cell r="F9140" t="str">
            <v/>
          </cell>
          <cell r="G9140" t="str">
            <v>40/41</v>
          </cell>
          <cell r="H9140" t="str">
            <v/>
          </cell>
          <cell r="I9140" t="str">
            <v/>
          </cell>
          <cell r="J9140" t="str">
            <v>件</v>
          </cell>
          <cell r="K9140" t="str">
            <v/>
          </cell>
          <cell r="L9140" t="str">
            <v/>
          </cell>
          <cell r="M9140" t="str">
            <v>12.00</v>
          </cell>
        </row>
        <row r="9141">
          <cell r="A9141" t="str">
            <v>小海豚（岩石灰42-43）</v>
          </cell>
          <cell r="B9141" t="str">
            <v>小海豚</v>
          </cell>
          <cell r="C9141" t="str">
            <v>小海豚（岩石灰42-43）-小海豚</v>
          </cell>
          <cell r="D9141" t="str">
            <v>居家布艺</v>
          </cell>
          <cell r="E9141" t="str">
            <v>是</v>
          </cell>
          <cell r="F9141" t="str">
            <v/>
          </cell>
          <cell r="G9141" t="str">
            <v>42/43</v>
          </cell>
          <cell r="H9141" t="str">
            <v/>
          </cell>
          <cell r="I9141" t="str">
            <v/>
          </cell>
          <cell r="J9141" t="str">
            <v>件</v>
          </cell>
          <cell r="K9141" t="str">
            <v/>
          </cell>
          <cell r="L9141" t="str">
            <v/>
          </cell>
          <cell r="M9141" t="str">
            <v>12.00</v>
          </cell>
        </row>
        <row r="9142">
          <cell r="A9142" t="str">
            <v>小海豚（岩石灰44-45）</v>
          </cell>
          <cell r="B9142" t="str">
            <v>小海豚</v>
          </cell>
          <cell r="C9142" t="str">
            <v>小海豚（岩石灰44-45）-小海豚</v>
          </cell>
          <cell r="D9142" t="str">
            <v>居家布艺</v>
          </cell>
          <cell r="E9142" t="str">
            <v>是</v>
          </cell>
          <cell r="F9142" t="str">
            <v/>
          </cell>
          <cell r="G9142" t="str">
            <v>44/45</v>
          </cell>
          <cell r="H9142" t="str">
            <v/>
          </cell>
          <cell r="I9142" t="str">
            <v/>
          </cell>
          <cell r="J9142" t="str">
            <v>件</v>
          </cell>
          <cell r="K9142" t="str">
            <v/>
          </cell>
          <cell r="L9142" t="str">
            <v/>
          </cell>
          <cell r="M9142" t="str">
            <v>12.00</v>
          </cell>
        </row>
        <row r="9143">
          <cell r="A9143" t="str">
            <v>小海豚（曜石灰40-41）</v>
          </cell>
          <cell r="B9143" t="str">
            <v>小海豚</v>
          </cell>
          <cell r="C9143" t="str">
            <v>小海豚（曜石灰40-41）-小海豚</v>
          </cell>
          <cell r="D9143" t="str">
            <v>居家布艺</v>
          </cell>
          <cell r="E9143" t="str">
            <v>是</v>
          </cell>
          <cell r="F9143" t="str">
            <v/>
          </cell>
          <cell r="G9143" t="str">
            <v>40/41</v>
          </cell>
          <cell r="H9143" t="str">
            <v/>
          </cell>
          <cell r="I9143" t="str">
            <v/>
          </cell>
          <cell r="J9143" t="str">
            <v>件</v>
          </cell>
          <cell r="K9143" t="str">
            <v/>
          </cell>
          <cell r="L9143" t="str">
            <v/>
          </cell>
          <cell r="M9143" t="str">
            <v>12.00</v>
          </cell>
        </row>
        <row r="9144">
          <cell r="A9144" t="str">
            <v>小海豚（曜石灰42-43）</v>
          </cell>
          <cell r="B9144" t="str">
            <v>小海豚</v>
          </cell>
          <cell r="C9144" t="str">
            <v>小海豚（曜石灰42-43）-小海豚</v>
          </cell>
          <cell r="D9144" t="str">
            <v>居家布艺</v>
          </cell>
          <cell r="E9144" t="str">
            <v>是</v>
          </cell>
          <cell r="F9144" t="str">
            <v/>
          </cell>
          <cell r="G9144" t="str">
            <v>42/43</v>
          </cell>
          <cell r="H9144" t="str">
            <v/>
          </cell>
          <cell r="I9144" t="str">
            <v/>
          </cell>
          <cell r="J9144" t="str">
            <v>件</v>
          </cell>
          <cell r="K9144" t="str">
            <v/>
          </cell>
          <cell r="L9144" t="str">
            <v/>
          </cell>
          <cell r="M9144" t="str">
            <v>12.00</v>
          </cell>
        </row>
        <row r="9145">
          <cell r="A9145" t="str">
            <v>小海豚（曜石灰44-45）</v>
          </cell>
          <cell r="B9145" t="str">
            <v>小海豚</v>
          </cell>
          <cell r="C9145" t="str">
            <v>小海豚（曜石灰44-45）-小海豚</v>
          </cell>
          <cell r="D9145" t="str">
            <v>居家布艺</v>
          </cell>
          <cell r="E9145" t="str">
            <v>是</v>
          </cell>
          <cell r="F9145" t="str">
            <v/>
          </cell>
          <cell r="G9145" t="str">
            <v>44/45</v>
          </cell>
          <cell r="H9145" t="str">
            <v/>
          </cell>
          <cell r="I9145" t="str">
            <v/>
          </cell>
          <cell r="J9145" t="str">
            <v>件</v>
          </cell>
          <cell r="K9145" t="str">
            <v/>
          </cell>
          <cell r="L9145" t="str">
            <v/>
          </cell>
          <cell r="M9145" t="str">
            <v>12.00</v>
          </cell>
        </row>
        <row r="9146">
          <cell r="A9146" t="str">
            <v>小海豚（粉色36-37）</v>
          </cell>
          <cell r="B9146" t="str">
            <v>小海豚</v>
          </cell>
          <cell r="C9146" t="str">
            <v>小海豚（粉色36-37）-小海豚</v>
          </cell>
          <cell r="D9146" t="str">
            <v>居家布艺</v>
          </cell>
          <cell r="E9146" t="str">
            <v>是</v>
          </cell>
          <cell r="F9146" t="str">
            <v/>
          </cell>
          <cell r="G9146" t="str">
            <v>36/37</v>
          </cell>
          <cell r="H9146" t="str">
            <v/>
          </cell>
          <cell r="I9146" t="str">
            <v/>
          </cell>
          <cell r="J9146" t="str">
            <v>件</v>
          </cell>
          <cell r="K9146" t="str">
            <v/>
          </cell>
          <cell r="L9146" t="str">
            <v/>
          </cell>
          <cell r="M9146" t="str">
            <v>12.00</v>
          </cell>
        </row>
        <row r="9147">
          <cell r="A9147" t="str">
            <v>小海豚（粉色38-39）</v>
          </cell>
          <cell r="B9147" t="str">
            <v>小海豚</v>
          </cell>
          <cell r="C9147" t="str">
            <v>小海豚（粉色38-39）-小海豚</v>
          </cell>
          <cell r="D9147" t="str">
            <v>居家布艺</v>
          </cell>
          <cell r="E9147" t="str">
            <v>是</v>
          </cell>
          <cell r="F9147" t="str">
            <v/>
          </cell>
          <cell r="G9147" t="str">
            <v>38/39</v>
          </cell>
          <cell r="H9147" t="str">
            <v/>
          </cell>
          <cell r="I9147" t="str">
            <v/>
          </cell>
          <cell r="J9147" t="str">
            <v>件</v>
          </cell>
          <cell r="K9147" t="str">
            <v/>
          </cell>
          <cell r="L9147" t="str">
            <v/>
          </cell>
          <cell r="M9147" t="str">
            <v>12.00</v>
          </cell>
        </row>
        <row r="9148">
          <cell r="A9148" t="str">
            <v>小海豚（粉色40-41）</v>
          </cell>
          <cell r="B9148" t="str">
            <v>小海豚</v>
          </cell>
          <cell r="C9148" t="str">
            <v>小海豚（粉色40-41）-小海豚</v>
          </cell>
          <cell r="D9148" t="str">
            <v>居家布艺</v>
          </cell>
          <cell r="E9148" t="str">
            <v>是</v>
          </cell>
          <cell r="F9148" t="str">
            <v/>
          </cell>
          <cell r="G9148" t="str">
            <v>40/41</v>
          </cell>
          <cell r="H9148" t="str">
            <v/>
          </cell>
          <cell r="I9148" t="str">
            <v/>
          </cell>
          <cell r="J9148" t="str">
            <v>件</v>
          </cell>
          <cell r="K9148" t="str">
            <v/>
          </cell>
          <cell r="L9148" t="str">
            <v/>
          </cell>
          <cell r="M9148" t="str">
            <v>12.00</v>
          </cell>
        </row>
        <row r="9149">
          <cell r="A9149" t="str">
            <v>小海豚（白色36-37）</v>
          </cell>
          <cell r="B9149" t="str">
            <v>小海豚</v>
          </cell>
          <cell r="C9149" t="str">
            <v>小海豚（白色36-37）-小海豚</v>
          </cell>
          <cell r="D9149" t="str">
            <v>居家布艺</v>
          </cell>
          <cell r="E9149" t="str">
            <v>是</v>
          </cell>
          <cell r="F9149" t="str">
            <v/>
          </cell>
          <cell r="G9149" t="str">
            <v>36/37</v>
          </cell>
          <cell r="H9149" t="str">
            <v/>
          </cell>
          <cell r="I9149" t="str">
            <v/>
          </cell>
          <cell r="J9149" t="str">
            <v>件</v>
          </cell>
          <cell r="K9149" t="str">
            <v/>
          </cell>
          <cell r="L9149" t="str">
            <v/>
          </cell>
          <cell r="M9149" t="str">
            <v>12.00</v>
          </cell>
        </row>
        <row r="9150">
          <cell r="A9150" t="str">
            <v>小海豚（白色38-39）</v>
          </cell>
          <cell r="B9150" t="str">
            <v>小海豚</v>
          </cell>
          <cell r="C9150" t="str">
            <v>小海豚（白色38-39）-小海豚</v>
          </cell>
          <cell r="D9150" t="str">
            <v>居家布艺</v>
          </cell>
          <cell r="E9150" t="str">
            <v>是</v>
          </cell>
          <cell r="F9150" t="str">
            <v/>
          </cell>
          <cell r="G9150" t="str">
            <v>38/39</v>
          </cell>
          <cell r="H9150" t="str">
            <v/>
          </cell>
          <cell r="I9150" t="str">
            <v/>
          </cell>
          <cell r="J9150" t="str">
            <v>件</v>
          </cell>
          <cell r="K9150" t="str">
            <v/>
          </cell>
          <cell r="L9150" t="str">
            <v/>
          </cell>
          <cell r="M9150" t="str">
            <v>12.00</v>
          </cell>
        </row>
        <row r="9151">
          <cell r="A9151" t="str">
            <v>小海豚（白色40-41）</v>
          </cell>
          <cell r="B9151" t="str">
            <v>小海豚</v>
          </cell>
          <cell r="C9151" t="str">
            <v>小海豚（白色40-41）-小海豚</v>
          </cell>
          <cell r="D9151" t="str">
            <v>居家布艺</v>
          </cell>
          <cell r="E9151" t="str">
            <v>是</v>
          </cell>
          <cell r="F9151" t="str">
            <v/>
          </cell>
          <cell r="G9151" t="str">
            <v>40/41</v>
          </cell>
          <cell r="H9151" t="str">
            <v/>
          </cell>
          <cell r="I9151" t="str">
            <v/>
          </cell>
          <cell r="J9151" t="str">
            <v>件</v>
          </cell>
          <cell r="K9151" t="str">
            <v/>
          </cell>
          <cell r="L9151" t="str">
            <v/>
          </cell>
          <cell r="M9151" t="str">
            <v>12.00</v>
          </cell>
        </row>
        <row r="9152">
          <cell r="A9152" t="str">
            <v>小海豚（绿色36-37）</v>
          </cell>
          <cell r="B9152" t="str">
            <v>小海豚</v>
          </cell>
          <cell r="C9152" t="str">
            <v>小海豚（绿色36-37）-小海豚</v>
          </cell>
          <cell r="D9152" t="str">
            <v>居家布艺</v>
          </cell>
          <cell r="E9152" t="str">
            <v>是</v>
          </cell>
          <cell r="F9152" t="str">
            <v/>
          </cell>
          <cell r="G9152" t="str">
            <v>36/37</v>
          </cell>
          <cell r="H9152" t="str">
            <v/>
          </cell>
          <cell r="I9152" t="str">
            <v/>
          </cell>
          <cell r="J9152" t="str">
            <v>件</v>
          </cell>
          <cell r="K9152" t="str">
            <v/>
          </cell>
          <cell r="L9152" t="str">
            <v/>
          </cell>
          <cell r="M9152" t="str">
            <v>12.00</v>
          </cell>
        </row>
        <row r="9153">
          <cell r="A9153" t="str">
            <v>小海豚（绿色38-39）</v>
          </cell>
          <cell r="B9153" t="str">
            <v>小海豚</v>
          </cell>
          <cell r="C9153" t="str">
            <v>小海豚（绿色38-39）-小海豚</v>
          </cell>
          <cell r="D9153" t="str">
            <v>居家布艺</v>
          </cell>
          <cell r="E9153" t="str">
            <v>是</v>
          </cell>
          <cell r="F9153" t="str">
            <v/>
          </cell>
          <cell r="G9153" t="str">
            <v>38/39</v>
          </cell>
          <cell r="H9153" t="str">
            <v/>
          </cell>
          <cell r="I9153" t="str">
            <v/>
          </cell>
          <cell r="J9153" t="str">
            <v>件</v>
          </cell>
          <cell r="K9153" t="str">
            <v/>
          </cell>
          <cell r="L9153" t="str">
            <v/>
          </cell>
          <cell r="M9153" t="str">
            <v>12.00</v>
          </cell>
        </row>
        <row r="9154">
          <cell r="A9154" t="str">
            <v>小海豚（绿色40-41）</v>
          </cell>
          <cell r="B9154" t="str">
            <v>小海豚</v>
          </cell>
          <cell r="C9154" t="str">
            <v>小海豚（绿色40-41）-小海豚</v>
          </cell>
          <cell r="D9154" t="str">
            <v>居家布艺</v>
          </cell>
          <cell r="E9154" t="str">
            <v>是</v>
          </cell>
          <cell r="F9154" t="str">
            <v/>
          </cell>
          <cell r="G9154" t="str">
            <v>40/41</v>
          </cell>
          <cell r="H9154" t="str">
            <v/>
          </cell>
          <cell r="I9154" t="str">
            <v/>
          </cell>
          <cell r="J9154" t="str">
            <v>件</v>
          </cell>
          <cell r="K9154" t="str">
            <v/>
          </cell>
          <cell r="L9154" t="str">
            <v/>
          </cell>
          <cell r="M9154" t="str">
            <v>12.00</v>
          </cell>
        </row>
        <row r="9155">
          <cell r="A9155" t="str">
            <v>小海豚（芥末黄36-37）</v>
          </cell>
          <cell r="B9155" t="str">
            <v>小海豚</v>
          </cell>
          <cell r="C9155" t="str">
            <v>小海豚（芥末黄36-37）-小海豚</v>
          </cell>
          <cell r="D9155" t="str">
            <v>居家布艺</v>
          </cell>
          <cell r="E9155" t="str">
            <v>是</v>
          </cell>
          <cell r="F9155" t="str">
            <v/>
          </cell>
          <cell r="G9155" t="str">
            <v>36/37</v>
          </cell>
          <cell r="H9155" t="str">
            <v/>
          </cell>
          <cell r="I9155" t="str">
            <v/>
          </cell>
          <cell r="J9155" t="str">
            <v>件</v>
          </cell>
          <cell r="K9155" t="str">
            <v/>
          </cell>
          <cell r="L9155" t="str">
            <v/>
          </cell>
          <cell r="M9155" t="str">
            <v>12.00</v>
          </cell>
        </row>
        <row r="9156">
          <cell r="A9156" t="str">
            <v>小海豚（芥末黄38-39）</v>
          </cell>
          <cell r="B9156" t="str">
            <v>小海豚</v>
          </cell>
          <cell r="C9156" t="str">
            <v>小海豚（芥末黄38-39）-小海豚</v>
          </cell>
          <cell r="D9156" t="str">
            <v>居家布艺</v>
          </cell>
          <cell r="E9156" t="str">
            <v>是</v>
          </cell>
          <cell r="F9156" t="str">
            <v/>
          </cell>
          <cell r="G9156" t="str">
            <v>38/39</v>
          </cell>
          <cell r="H9156" t="str">
            <v/>
          </cell>
          <cell r="I9156" t="str">
            <v/>
          </cell>
          <cell r="J9156" t="str">
            <v>件</v>
          </cell>
          <cell r="K9156" t="str">
            <v/>
          </cell>
          <cell r="L9156" t="str">
            <v/>
          </cell>
          <cell r="M9156" t="str">
            <v>12.00</v>
          </cell>
        </row>
        <row r="9157">
          <cell r="A9157" t="str">
            <v>小海豚（芥末黄40-41）</v>
          </cell>
          <cell r="B9157" t="str">
            <v>小海豚</v>
          </cell>
          <cell r="C9157" t="str">
            <v>小海豚（芥末黄40-41）-小海豚</v>
          </cell>
          <cell r="D9157" t="str">
            <v>居家布艺</v>
          </cell>
          <cell r="E9157" t="str">
            <v>是</v>
          </cell>
          <cell r="F9157" t="str">
            <v/>
          </cell>
          <cell r="G9157" t="str">
            <v>40/41</v>
          </cell>
          <cell r="H9157" t="str">
            <v/>
          </cell>
          <cell r="I9157" t="str">
            <v/>
          </cell>
          <cell r="J9157" t="str">
            <v>件</v>
          </cell>
          <cell r="K9157" t="str">
            <v/>
          </cell>
          <cell r="L9157" t="str">
            <v/>
          </cell>
          <cell r="M9157" t="str">
            <v>12.00</v>
          </cell>
        </row>
        <row r="9158">
          <cell r="A9158" t="str">
            <v>凤舞【明茶褐40-41】</v>
          </cell>
          <cell r="B9158" t="str">
            <v>凤舞</v>
          </cell>
          <cell r="C9158" t="str">
            <v>凤舞【明茶褐40-41】-凤舞</v>
          </cell>
          <cell r="D9158" t="str">
            <v>居家布艺</v>
          </cell>
          <cell r="E9158" t="str">
            <v>是</v>
          </cell>
          <cell r="F9158" t="str">
            <v/>
          </cell>
          <cell r="G9158" t="str">
            <v>40/41</v>
          </cell>
          <cell r="H9158" t="str">
            <v/>
          </cell>
          <cell r="I9158" t="str">
            <v/>
          </cell>
          <cell r="J9158" t="str">
            <v>件</v>
          </cell>
          <cell r="K9158" t="str">
            <v/>
          </cell>
          <cell r="L9158" t="str">
            <v/>
          </cell>
          <cell r="M9158" t="str">
            <v>18.50</v>
          </cell>
        </row>
        <row r="9159">
          <cell r="A9159" t="str">
            <v>凤舞【明茶褐42-43】</v>
          </cell>
          <cell r="B9159" t="str">
            <v>凤舞</v>
          </cell>
          <cell r="C9159" t="str">
            <v>凤舞【明茶褐42-43】-凤舞</v>
          </cell>
          <cell r="D9159" t="str">
            <v>居家布艺</v>
          </cell>
          <cell r="E9159" t="str">
            <v>是</v>
          </cell>
          <cell r="F9159" t="str">
            <v/>
          </cell>
          <cell r="G9159" t="str">
            <v>42/43</v>
          </cell>
          <cell r="H9159" t="str">
            <v/>
          </cell>
          <cell r="I9159" t="str">
            <v/>
          </cell>
          <cell r="J9159" t="str">
            <v>件</v>
          </cell>
          <cell r="K9159" t="str">
            <v/>
          </cell>
          <cell r="L9159" t="str">
            <v/>
          </cell>
          <cell r="M9159" t="str">
            <v>18.50</v>
          </cell>
        </row>
        <row r="9160">
          <cell r="A9160" t="str">
            <v>凤舞【明茶褐44-45】</v>
          </cell>
          <cell r="B9160" t="str">
            <v>凤舞</v>
          </cell>
          <cell r="C9160" t="str">
            <v>凤舞【明茶褐44-45】-凤舞</v>
          </cell>
          <cell r="D9160" t="str">
            <v>居家布艺</v>
          </cell>
          <cell r="E9160" t="str">
            <v>是</v>
          </cell>
          <cell r="F9160" t="str">
            <v/>
          </cell>
          <cell r="G9160" t="str">
            <v>44/45</v>
          </cell>
          <cell r="H9160" t="str">
            <v/>
          </cell>
          <cell r="I9160" t="str">
            <v/>
          </cell>
          <cell r="J9160" t="str">
            <v>件</v>
          </cell>
          <cell r="K9160" t="str">
            <v/>
          </cell>
          <cell r="L9160" t="str">
            <v/>
          </cell>
          <cell r="M9160" t="str">
            <v>18.50</v>
          </cell>
        </row>
        <row r="9161">
          <cell r="A9161" t="str">
            <v>凤舞【奶杏色36-37】</v>
          </cell>
          <cell r="B9161" t="str">
            <v>凤舞</v>
          </cell>
          <cell r="C9161" t="str">
            <v>凤舞【奶杏色36-37】-凤舞</v>
          </cell>
          <cell r="D9161" t="str">
            <v>居家布艺</v>
          </cell>
          <cell r="E9161" t="str">
            <v>是</v>
          </cell>
          <cell r="F9161" t="str">
            <v/>
          </cell>
          <cell r="G9161" t="str">
            <v>36/37</v>
          </cell>
          <cell r="H9161" t="str">
            <v/>
          </cell>
          <cell r="I9161" t="str">
            <v/>
          </cell>
          <cell r="J9161" t="str">
            <v>件</v>
          </cell>
          <cell r="K9161" t="str">
            <v/>
          </cell>
          <cell r="L9161" t="str">
            <v/>
          </cell>
          <cell r="M9161" t="str">
            <v>18.50</v>
          </cell>
        </row>
        <row r="9162">
          <cell r="A9162" t="str">
            <v>凤舞【奶杏色38-39】</v>
          </cell>
          <cell r="B9162" t="str">
            <v>凤舞</v>
          </cell>
          <cell r="C9162" t="str">
            <v>凤舞【奶杏色38-39】-凤舞</v>
          </cell>
          <cell r="D9162" t="str">
            <v>居家布艺</v>
          </cell>
          <cell r="E9162" t="str">
            <v>是</v>
          </cell>
          <cell r="F9162" t="str">
            <v/>
          </cell>
          <cell r="G9162" t="str">
            <v>38/39</v>
          </cell>
          <cell r="H9162" t="str">
            <v/>
          </cell>
          <cell r="I9162" t="str">
            <v/>
          </cell>
          <cell r="J9162" t="str">
            <v>件</v>
          </cell>
          <cell r="K9162" t="str">
            <v/>
          </cell>
          <cell r="L9162" t="str">
            <v/>
          </cell>
          <cell r="M9162" t="str">
            <v>18.50</v>
          </cell>
        </row>
        <row r="9163">
          <cell r="A9163" t="str">
            <v>凤舞【奶杏色40-41】</v>
          </cell>
          <cell r="B9163" t="str">
            <v>凤舞</v>
          </cell>
          <cell r="C9163" t="str">
            <v>凤舞【奶杏色40-41】-凤舞</v>
          </cell>
          <cell r="D9163" t="str">
            <v>居家布艺</v>
          </cell>
          <cell r="E9163" t="str">
            <v>是</v>
          </cell>
          <cell r="F9163" t="str">
            <v/>
          </cell>
          <cell r="G9163" t="str">
            <v>40/41</v>
          </cell>
          <cell r="H9163" t="str">
            <v/>
          </cell>
          <cell r="I9163" t="str">
            <v/>
          </cell>
          <cell r="J9163" t="str">
            <v>件</v>
          </cell>
          <cell r="K9163" t="str">
            <v/>
          </cell>
          <cell r="L9163" t="str">
            <v/>
          </cell>
          <cell r="M9163" t="str">
            <v>18.50</v>
          </cell>
        </row>
        <row r="9164">
          <cell r="A9164" t="str">
            <v>凤舞【童话粉36-37】</v>
          </cell>
          <cell r="B9164" t="str">
            <v>凤舞</v>
          </cell>
          <cell r="C9164" t="str">
            <v>凤舞【童话粉36-37】-凤舞</v>
          </cell>
          <cell r="D9164" t="str">
            <v>居家布艺</v>
          </cell>
          <cell r="E9164" t="str">
            <v>是</v>
          </cell>
          <cell r="F9164" t="str">
            <v/>
          </cell>
          <cell r="G9164" t="str">
            <v>36/37</v>
          </cell>
          <cell r="H9164" t="str">
            <v/>
          </cell>
          <cell r="I9164" t="str">
            <v/>
          </cell>
          <cell r="J9164" t="str">
            <v>件</v>
          </cell>
          <cell r="K9164" t="str">
            <v/>
          </cell>
          <cell r="L9164" t="str">
            <v/>
          </cell>
          <cell r="M9164" t="str">
            <v>18.50</v>
          </cell>
        </row>
        <row r="9165">
          <cell r="A9165" t="str">
            <v>凤舞【童话粉38-39】</v>
          </cell>
          <cell r="B9165" t="str">
            <v>凤舞</v>
          </cell>
          <cell r="C9165" t="str">
            <v>凤舞【童话粉38-39】-凤舞</v>
          </cell>
          <cell r="D9165" t="str">
            <v>居家布艺</v>
          </cell>
          <cell r="E9165" t="str">
            <v>是</v>
          </cell>
          <cell r="F9165" t="str">
            <v/>
          </cell>
          <cell r="G9165" t="str">
            <v>38/39</v>
          </cell>
          <cell r="H9165" t="str">
            <v/>
          </cell>
          <cell r="I9165" t="str">
            <v/>
          </cell>
          <cell r="J9165" t="str">
            <v>件</v>
          </cell>
          <cell r="K9165" t="str">
            <v/>
          </cell>
          <cell r="L9165" t="str">
            <v/>
          </cell>
          <cell r="M9165" t="str">
            <v>18.50</v>
          </cell>
        </row>
        <row r="9166">
          <cell r="A9166" t="str">
            <v>凤舞【童话粉40-41】</v>
          </cell>
          <cell r="B9166" t="str">
            <v>凤舞</v>
          </cell>
          <cell r="C9166" t="str">
            <v>凤舞【童话粉40-41】-凤舞</v>
          </cell>
          <cell r="D9166" t="str">
            <v>居家布艺</v>
          </cell>
          <cell r="E9166" t="str">
            <v>是</v>
          </cell>
          <cell r="F9166" t="str">
            <v/>
          </cell>
          <cell r="G9166" t="str">
            <v>40/41</v>
          </cell>
          <cell r="H9166" t="str">
            <v/>
          </cell>
          <cell r="I9166" t="str">
            <v/>
          </cell>
          <cell r="J9166" t="str">
            <v>件</v>
          </cell>
          <cell r="K9166" t="str">
            <v/>
          </cell>
          <cell r="L9166" t="str">
            <v/>
          </cell>
          <cell r="M9166" t="str">
            <v>18.50</v>
          </cell>
        </row>
        <row r="9167">
          <cell r="A9167" t="str">
            <v>凤舞【香芋紫36-37】</v>
          </cell>
          <cell r="B9167" t="str">
            <v>凤舞</v>
          </cell>
          <cell r="C9167" t="str">
            <v>凤舞【香芋紫36-37】-凤舞</v>
          </cell>
          <cell r="D9167" t="str">
            <v>居家布艺</v>
          </cell>
          <cell r="E9167" t="str">
            <v>是</v>
          </cell>
          <cell r="F9167" t="str">
            <v/>
          </cell>
          <cell r="G9167" t="str">
            <v>36/37</v>
          </cell>
          <cell r="H9167" t="str">
            <v/>
          </cell>
          <cell r="I9167" t="str">
            <v/>
          </cell>
          <cell r="J9167" t="str">
            <v>件</v>
          </cell>
          <cell r="K9167" t="str">
            <v/>
          </cell>
          <cell r="L9167" t="str">
            <v/>
          </cell>
          <cell r="M9167" t="str">
            <v>18.50</v>
          </cell>
        </row>
        <row r="9168">
          <cell r="A9168" t="str">
            <v>凤舞【香芋紫38-39】</v>
          </cell>
          <cell r="B9168" t="str">
            <v>凤舞</v>
          </cell>
          <cell r="C9168" t="str">
            <v>凤舞【香芋紫38-39】-凤舞</v>
          </cell>
          <cell r="D9168" t="str">
            <v>居家布艺</v>
          </cell>
          <cell r="E9168" t="str">
            <v>是</v>
          </cell>
          <cell r="F9168" t="str">
            <v/>
          </cell>
          <cell r="G9168" t="str">
            <v>38/39</v>
          </cell>
          <cell r="H9168" t="str">
            <v/>
          </cell>
          <cell r="I9168" t="str">
            <v/>
          </cell>
          <cell r="J9168" t="str">
            <v>件</v>
          </cell>
          <cell r="K9168" t="str">
            <v/>
          </cell>
          <cell r="L9168" t="str">
            <v/>
          </cell>
          <cell r="M9168" t="str">
            <v>18.50</v>
          </cell>
        </row>
        <row r="9169">
          <cell r="A9169" t="str">
            <v>凤舞【香芋紫40-41】</v>
          </cell>
          <cell r="B9169" t="str">
            <v>凤舞</v>
          </cell>
          <cell r="C9169" t="str">
            <v>凤舞【香芋紫40-41】-凤舞</v>
          </cell>
          <cell r="D9169" t="str">
            <v>居家布艺</v>
          </cell>
          <cell r="E9169" t="str">
            <v>是</v>
          </cell>
          <cell r="F9169" t="str">
            <v/>
          </cell>
          <cell r="G9169" t="str">
            <v>40/41</v>
          </cell>
          <cell r="H9169" t="str">
            <v/>
          </cell>
          <cell r="I9169" t="str">
            <v/>
          </cell>
          <cell r="J9169" t="str">
            <v>件</v>
          </cell>
          <cell r="K9169" t="str">
            <v/>
          </cell>
          <cell r="L9169" t="str">
            <v/>
          </cell>
          <cell r="M9169" t="str">
            <v>18.50</v>
          </cell>
        </row>
        <row r="9170">
          <cell r="A9170" t="str">
            <v>凤舞【曜石灰40-41】</v>
          </cell>
          <cell r="B9170" t="str">
            <v>凤舞</v>
          </cell>
          <cell r="C9170" t="str">
            <v>凤舞【曜石灰40-41】-凤舞</v>
          </cell>
          <cell r="D9170" t="str">
            <v>居家布艺</v>
          </cell>
          <cell r="E9170" t="str">
            <v>是</v>
          </cell>
          <cell r="F9170" t="str">
            <v/>
          </cell>
          <cell r="G9170" t="str">
            <v>40/41</v>
          </cell>
          <cell r="H9170" t="str">
            <v/>
          </cell>
          <cell r="I9170" t="str">
            <v/>
          </cell>
          <cell r="J9170" t="str">
            <v>件</v>
          </cell>
          <cell r="K9170" t="str">
            <v/>
          </cell>
          <cell r="L9170" t="str">
            <v/>
          </cell>
          <cell r="M9170" t="str">
            <v>18.50</v>
          </cell>
        </row>
        <row r="9171">
          <cell r="A9171" t="str">
            <v>凤舞【曜石灰42-43】</v>
          </cell>
          <cell r="B9171" t="str">
            <v>凤舞</v>
          </cell>
          <cell r="C9171" t="str">
            <v>凤舞【曜石灰42-43】-凤舞</v>
          </cell>
          <cell r="D9171" t="str">
            <v>居家布艺</v>
          </cell>
          <cell r="E9171" t="str">
            <v>是</v>
          </cell>
          <cell r="F9171" t="str">
            <v/>
          </cell>
          <cell r="G9171" t="str">
            <v>42/43</v>
          </cell>
          <cell r="H9171" t="str">
            <v/>
          </cell>
          <cell r="I9171" t="str">
            <v/>
          </cell>
          <cell r="J9171" t="str">
            <v>件</v>
          </cell>
          <cell r="K9171" t="str">
            <v/>
          </cell>
          <cell r="L9171" t="str">
            <v/>
          </cell>
          <cell r="M9171" t="str">
            <v>18.50</v>
          </cell>
        </row>
        <row r="9172">
          <cell r="A9172" t="str">
            <v>凤舞【曜石灰44-45】</v>
          </cell>
          <cell r="B9172" t="str">
            <v>凤舞</v>
          </cell>
          <cell r="C9172" t="str">
            <v>凤舞【曜石灰44-45】-凤舞</v>
          </cell>
          <cell r="D9172" t="str">
            <v>居家布艺</v>
          </cell>
          <cell r="E9172" t="str">
            <v>是</v>
          </cell>
          <cell r="F9172" t="str">
            <v/>
          </cell>
          <cell r="G9172" t="str">
            <v>44/45</v>
          </cell>
          <cell r="H9172" t="str">
            <v/>
          </cell>
          <cell r="I9172" t="str">
            <v/>
          </cell>
          <cell r="J9172" t="str">
            <v>件</v>
          </cell>
          <cell r="K9172" t="str">
            <v/>
          </cell>
          <cell r="L9172" t="str">
            <v/>
          </cell>
          <cell r="M9172" t="str">
            <v>18.50</v>
          </cell>
        </row>
        <row r="9173">
          <cell r="A9173" t="str">
            <v>响尾蛇【树莓粉36-37】</v>
          </cell>
          <cell r="B9173" t="str">
            <v>响尾蛇</v>
          </cell>
          <cell r="C9173" t="str">
            <v>响尾蛇【树莓粉36-37】-响尾蛇</v>
          </cell>
          <cell r="D9173" t="str">
            <v>居家布艺</v>
          </cell>
          <cell r="E9173" t="str">
            <v>是</v>
          </cell>
          <cell r="F9173" t="str">
            <v/>
          </cell>
          <cell r="G9173" t="str">
            <v>36/37</v>
          </cell>
          <cell r="H9173" t="str">
            <v/>
          </cell>
          <cell r="I9173" t="str">
            <v/>
          </cell>
          <cell r="J9173" t="str">
            <v>件</v>
          </cell>
          <cell r="K9173" t="str">
            <v/>
          </cell>
          <cell r="L9173" t="str">
            <v/>
          </cell>
          <cell r="M9173" t="str">
            <v>23.90</v>
          </cell>
        </row>
        <row r="9174">
          <cell r="A9174" t="str">
            <v>响尾蛇【树莓粉38-39】</v>
          </cell>
          <cell r="B9174" t="str">
            <v>响尾蛇</v>
          </cell>
          <cell r="C9174" t="str">
            <v>响尾蛇【树莓粉38-39】-响尾蛇</v>
          </cell>
          <cell r="D9174" t="str">
            <v>居家布艺</v>
          </cell>
          <cell r="E9174" t="str">
            <v>是</v>
          </cell>
          <cell r="F9174" t="str">
            <v/>
          </cell>
          <cell r="G9174" t="str">
            <v>38/39</v>
          </cell>
          <cell r="H9174" t="str">
            <v/>
          </cell>
          <cell r="I9174" t="str">
            <v/>
          </cell>
          <cell r="J9174" t="str">
            <v>件</v>
          </cell>
          <cell r="K9174" t="str">
            <v/>
          </cell>
          <cell r="L9174" t="str">
            <v/>
          </cell>
          <cell r="M9174" t="str">
            <v>23.90</v>
          </cell>
        </row>
        <row r="9175">
          <cell r="A9175" t="str">
            <v>响尾蛇【树莓粉40-41】</v>
          </cell>
          <cell r="B9175" t="str">
            <v>响尾蛇</v>
          </cell>
          <cell r="C9175" t="str">
            <v>响尾蛇【树莓粉40-41】-响尾蛇</v>
          </cell>
          <cell r="D9175" t="str">
            <v>居家布艺</v>
          </cell>
          <cell r="E9175" t="str">
            <v>是</v>
          </cell>
          <cell r="F9175" t="str">
            <v/>
          </cell>
          <cell r="G9175" t="str">
            <v>40/41</v>
          </cell>
          <cell r="H9175" t="str">
            <v/>
          </cell>
          <cell r="I9175" t="str">
            <v/>
          </cell>
          <cell r="J9175" t="str">
            <v>件</v>
          </cell>
          <cell r="K9175" t="str">
            <v/>
          </cell>
          <cell r="L9175" t="str">
            <v/>
          </cell>
          <cell r="M9175" t="str">
            <v>23.90</v>
          </cell>
        </row>
        <row r="9176">
          <cell r="A9176" t="str">
            <v>响尾蛇【白色36-37】</v>
          </cell>
          <cell r="B9176" t="str">
            <v>响尾蛇</v>
          </cell>
          <cell r="C9176" t="str">
            <v>响尾蛇【白色36-37】-响尾蛇</v>
          </cell>
          <cell r="D9176" t="str">
            <v>居家布艺</v>
          </cell>
          <cell r="E9176" t="str">
            <v>是</v>
          </cell>
          <cell r="F9176" t="str">
            <v/>
          </cell>
          <cell r="G9176" t="str">
            <v>36/37</v>
          </cell>
          <cell r="H9176" t="str">
            <v/>
          </cell>
          <cell r="I9176" t="str">
            <v/>
          </cell>
          <cell r="J9176" t="str">
            <v>件</v>
          </cell>
          <cell r="K9176" t="str">
            <v/>
          </cell>
          <cell r="L9176" t="str">
            <v/>
          </cell>
          <cell r="M9176" t="str">
            <v>23.90</v>
          </cell>
        </row>
        <row r="9177">
          <cell r="A9177" t="str">
            <v>响尾蛇【白色38-39】</v>
          </cell>
          <cell r="B9177" t="str">
            <v>响尾蛇</v>
          </cell>
          <cell r="C9177" t="str">
            <v>响尾蛇【白色38-39】-响尾蛇</v>
          </cell>
          <cell r="D9177" t="str">
            <v>居家布艺</v>
          </cell>
          <cell r="E9177" t="str">
            <v>是</v>
          </cell>
          <cell r="F9177" t="str">
            <v/>
          </cell>
          <cell r="G9177" t="str">
            <v>38/39</v>
          </cell>
          <cell r="H9177" t="str">
            <v/>
          </cell>
          <cell r="I9177" t="str">
            <v/>
          </cell>
          <cell r="J9177" t="str">
            <v>件</v>
          </cell>
          <cell r="K9177" t="str">
            <v/>
          </cell>
          <cell r="L9177" t="str">
            <v/>
          </cell>
          <cell r="M9177" t="str">
            <v>23.90</v>
          </cell>
        </row>
        <row r="9178">
          <cell r="A9178" t="str">
            <v>响尾蛇【白色40-41】</v>
          </cell>
          <cell r="B9178" t="str">
            <v>响尾蛇</v>
          </cell>
          <cell r="C9178" t="str">
            <v>响尾蛇【白色40-41】-响尾蛇</v>
          </cell>
          <cell r="D9178" t="str">
            <v>居家布艺</v>
          </cell>
          <cell r="E9178" t="str">
            <v>是</v>
          </cell>
          <cell r="F9178" t="str">
            <v/>
          </cell>
          <cell r="G9178" t="str">
            <v>40/41</v>
          </cell>
          <cell r="H9178" t="str">
            <v/>
          </cell>
          <cell r="I9178" t="str">
            <v/>
          </cell>
          <cell r="J9178" t="str">
            <v>件</v>
          </cell>
          <cell r="K9178" t="str">
            <v/>
          </cell>
          <cell r="L9178" t="str">
            <v/>
          </cell>
          <cell r="M9178" t="str">
            <v>23.90</v>
          </cell>
        </row>
        <row r="9179">
          <cell r="A9179" t="str">
            <v>响尾蛇【黑色36-37】</v>
          </cell>
          <cell r="B9179" t="str">
            <v>响尾蛇</v>
          </cell>
          <cell r="C9179" t="str">
            <v>响尾蛇【黑色36-37】-响尾蛇</v>
          </cell>
          <cell r="D9179" t="str">
            <v>居家布艺</v>
          </cell>
          <cell r="E9179" t="str">
            <v>是</v>
          </cell>
          <cell r="F9179" t="str">
            <v/>
          </cell>
          <cell r="G9179" t="str">
            <v>36/37</v>
          </cell>
          <cell r="H9179" t="str">
            <v/>
          </cell>
          <cell r="I9179" t="str">
            <v/>
          </cell>
          <cell r="J9179" t="str">
            <v>件</v>
          </cell>
          <cell r="K9179" t="str">
            <v/>
          </cell>
          <cell r="L9179" t="str">
            <v/>
          </cell>
          <cell r="M9179" t="str">
            <v>23.90</v>
          </cell>
        </row>
        <row r="9180">
          <cell r="A9180" t="str">
            <v>响尾蛇【黑色38-39】</v>
          </cell>
          <cell r="B9180" t="str">
            <v>响尾蛇</v>
          </cell>
          <cell r="C9180" t="str">
            <v>响尾蛇【黑色38-39】-响尾蛇</v>
          </cell>
          <cell r="D9180" t="str">
            <v>居家布艺</v>
          </cell>
          <cell r="E9180" t="str">
            <v>是</v>
          </cell>
          <cell r="F9180" t="str">
            <v/>
          </cell>
          <cell r="G9180" t="str">
            <v>38/39</v>
          </cell>
          <cell r="H9180" t="str">
            <v/>
          </cell>
          <cell r="I9180" t="str">
            <v/>
          </cell>
          <cell r="J9180" t="str">
            <v>件</v>
          </cell>
          <cell r="K9180" t="str">
            <v/>
          </cell>
          <cell r="L9180" t="str">
            <v/>
          </cell>
          <cell r="M9180" t="str">
            <v>23.90</v>
          </cell>
        </row>
        <row r="9181">
          <cell r="A9181" t="str">
            <v>响尾蛇【黑色40-41】</v>
          </cell>
          <cell r="B9181" t="str">
            <v>响尾蛇</v>
          </cell>
          <cell r="C9181" t="str">
            <v>响尾蛇【黑色40-41】-响尾蛇</v>
          </cell>
          <cell r="D9181" t="str">
            <v>居家布艺</v>
          </cell>
          <cell r="E9181" t="str">
            <v>是</v>
          </cell>
          <cell r="F9181" t="str">
            <v/>
          </cell>
          <cell r="G9181" t="str">
            <v>40/41</v>
          </cell>
          <cell r="H9181" t="str">
            <v/>
          </cell>
          <cell r="I9181" t="str">
            <v/>
          </cell>
          <cell r="J9181" t="str">
            <v>件</v>
          </cell>
          <cell r="K9181" t="str">
            <v/>
          </cell>
          <cell r="L9181" t="str">
            <v/>
          </cell>
          <cell r="M9181" t="str">
            <v>23.90</v>
          </cell>
        </row>
        <row r="9182">
          <cell r="A9182" t="str">
            <v>响尾蛇【空气蓝36-37】</v>
          </cell>
          <cell r="B9182" t="str">
            <v>响尾蛇</v>
          </cell>
          <cell r="C9182" t="str">
            <v>响尾蛇【空气蓝36-37】-响尾蛇</v>
          </cell>
          <cell r="D9182" t="str">
            <v>居家布艺</v>
          </cell>
          <cell r="E9182" t="str">
            <v>是</v>
          </cell>
          <cell r="F9182" t="str">
            <v/>
          </cell>
          <cell r="G9182" t="str">
            <v>36/37</v>
          </cell>
          <cell r="H9182" t="str">
            <v/>
          </cell>
          <cell r="I9182" t="str">
            <v/>
          </cell>
          <cell r="J9182" t="str">
            <v>件</v>
          </cell>
          <cell r="K9182" t="str">
            <v/>
          </cell>
          <cell r="L9182" t="str">
            <v/>
          </cell>
          <cell r="M9182" t="str">
            <v>23.90</v>
          </cell>
        </row>
        <row r="9183">
          <cell r="A9183" t="str">
            <v>响尾蛇【空气蓝38-39】</v>
          </cell>
          <cell r="B9183" t="str">
            <v>响尾蛇</v>
          </cell>
          <cell r="C9183" t="str">
            <v>响尾蛇【空气蓝38-39】-响尾蛇</v>
          </cell>
          <cell r="D9183" t="str">
            <v>居家布艺</v>
          </cell>
          <cell r="E9183" t="str">
            <v>是</v>
          </cell>
          <cell r="F9183" t="str">
            <v/>
          </cell>
          <cell r="G9183" t="str">
            <v>38/39</v>
          </cell>
          <cell r="H9183" t="str">
            <v/>
          </cell>
          <cell r="I9183" t="str">
            <v/>
          </cell>
          <cell r="J9183" t="str">
            <v>件</v>
          </cell>
          <cell r="K9183" t="str">
            <v/>
          </cell>
          <cell r="L9183" t="str">
            <v/>
          </cell>
          <cell r="M9183" t="str">
            <v>23.90</v>
          </cell>
        </row>
        <row r="9184">
          <cell r="A9184" t="str">
            <v>响尾蛇【空气蓝40-41】</v>
          </cell>
          <cell r="B9184" t="str">
            <v>响尾蛇</v>
          </cell>
          <cell r="C9184" t="str">
            <v>响尾蛇【空气蓝40-41】-响尾蛇</v>
          </cell>
          <cell r="D9184" t="str">
            <v>居家布艺</v>
          </cell>
          <cell r="E9184" t="str">
            <v>是</v>
          </cell>
          <cell r="F9184" t="str">
            <v/>
          </cell>
          <cell r="G9184" t="str">
            <v>40/41</v>
          </cell>
          <cell r="H9184" t="str">
            <v/>
          </cell>
          <cell r="I9184" t="str">
            <v/>
          </cell>
          <cell r="J9184" t="str">
            <v>件</v>
          </cell>
          <cell r="K9184" t="str">
            <v/>
          </cell>
          <cell r="L9184" t="str">
            <v/>
          </cell>
          <cell r="M9184" t="str">
            <v>23.90</v>
          </cell>
        </row>
        <row r="9185">
          <cell r="A9185" t="str">
            <v>响尾蛇【黑色42-43】</v>
          </cell>
          <cell r="B9185" t="str">
            <v>响尾蛇</v>
          </cell>
          <cell r="C9185" t="str">
            <v>响尾蛇【黑色42-43】-响尾蛇</v>
          </cell>
          <cell r="D9185" t="str">
            <v>居家布艺</v>
          </cell>
          <cell r="E9185" t="str">
            <v>是</v>
          </cell>
          <cell r="F9185" t="str">
            <v/>
          </cell>
          <cell r="G9185" t="str">
            <v>42/43</v>
          </cell>
          <cell r="H9185" t="str">
            <v/>
          </cell>
          <cell r="I9185" t="str">
            <v/>
          </cell>
          <cell r="J9185" t="str">
            <v>件</v>
          </cell>
          <cell r="K9185" t="str">
            <v/>
          </cell>
          <cell r="L9185" t="str">
            <v/>
          </cell>
          <cell r="M9185" t="str">
            <v>23.90</v>
          </cell>
        </row>
        <row r="9186">
          <cell r="A9186" t="str">
            <v>响尾蛇【黑色44-45】</v>
          </cell>
          <cell r="B9186" t="str">
            <v>响尾蛇</v>
          </cell>
          <cell r="C9186" t="str">
            <v>响尾蛇【黑色44-45】-响尾蛇</v>
          </cell>
          <cell r="D9186" t="str">
            <v>居家布艺</v>
          </cell>
          <cell r="E9186" t="str">
            <v>是</v>
          </cell>
          <cell r="F9186" t="str">
            <v/>
          </cell>
          <cell r="G9186" t="str">
            <v>44/45</v>
          </cell>
          <cell r="H9186" t="str">
            <v/>
          </cell>
          <cell r="I9186" t="str">
            <v/>
          </cell>
          <cell r="J9186" t="str">
            <v>件</v>
          </cell>
          <cell r="K9186" t="str">
            <v/>
          </cell>
          <cell r="L9186" t="str">
            <v/>
          </cell>
          <cell r="M9186" t="str">
            <v>23.90</v>
          </cell>
        </row>
        <row r="9187">
          <cell r="A9187" t="str">
            <v>响尾蛇【白色42-43】</v>
          </cell>
          <cell r="B9187" t="str">
            <v>响尾蛇</v>
          </cell>
          <cell r="C9187" t="str">
            <v>响尾蛇【白色42-43】-响尾蛇</v>
          </cell>
          <cell r="D9187" t="str">
            <v>居家布艺</v>
          </cell>
          <cell r="E9187" t="str">
            <v>是</v>
          </cell>
          <cell r="F9187" t="str">
            <v/>
          </cell>
          <cell r="G9187" t="str">
            <v>42/43</v>
          </cell>
          <cell r="H9187" t="str">
            <v/>
          </cell>
          <cell r="I9187" t="str">
            <v/>
          </cell>
          <cell r="J9187" t="str">
            <v>件</v>
          </cell>
          <cell r="K9187" t="str">
            <v/>
          </cell>
          <cell r="L9187" t="str">
            <v/>
          </cell>
          <cell r="M9187" t="str">
            <v>23.90</v>
          </cell>
        </row>
        <row r="9188">
          <cell r="A9188" t="str">
            <v>响尾蛇【白色44-45】</v>
          </cell>
          <cell r="B9188" t="str">
            <v>响尾蛇</v>
          </cell>
          <cell r="C9188" t="str">
            <v>响尾蛇【白色44-45】-响尾蛇</v>
          </cell>
          <cell r="D9188" t="str">
            <v>居家布艺</v>
          </cell>
          <cell r="E9188" t="str">
            <v>是</v>
          </cell>
          <cell r="F9188" t="str">
            <v/>
          </cell>
          <cell r="G9188" t="str">
            <v>44/45</v>
          </cell>
          <cell r="H9188" t="str">
            <v/>
          </cell>
          <cell r="I9188" t="str">
            <v/>
          </cell>
          <cell r="J9188" t="str">
            <v>件</v>
          </cell>
          <cell r="K9188" t="str">
            <v/>
          </cell>
          <cell r="L9188" t="str">
            <v/>
          </cell>
          <cell r="M9188" t="str">
            <v>23.90</v>
          </cell>
        </row>
        <row r="9189">
          <cell r="A9189" t="str">
            <v>响尾蛇【岩石灰40-41】</v>
          </cell>
          <cell r="B9189" t="str">
            <v>响尾蛇</v>
          </cell>
          <cell r="C9189" t="str">
            <v>响尾蛇【岩石灰40-41】-响尾蛇</v>
          </cell>
          <cell r="D9189" t="str">
            <v>居家布艺</v>
          </cell>
          <cell r="E9189" t="str">
            <v>是</v>
          </cell>
          <cell r="F9189" t="str">
            <v/>
          </cell>
          <cell r="G9189" t="str">
            <v>40/41</v>
          </cell>
          <cell r="H9189" t="str">
            <v/>
          </cell>
          <cell r="I9189" t="str">
            <v/>
          </cell>
          <cell r="J9189" t="str">
            <v>件</v>
          </cell>
          <cell r="K9189" t="str">
            <v/>
          </cell>
          <cell r="L9189" t="str">
            <v/>
          </cell>
          <cell r="M9189" t="str">
            <v>23.90</v>
          </cell>
        </row>
        <row r="9190">
          <cell r="A9190" t="str">
            <v>响尾蛇【岩石灰42-43】</v>
          </cell>
          <cell r="B9190" t="str">
            <v>响尾蛇</v>
          </cell>
          <cell r="C9190" t="str">
            <v>响尾蛇【岩石灰42-43】-响尾蛇</v>
          </cell>
          <cell r="D9190" t="str">
            <v>居家布艺</v>
          </cell>
          <cell r="E9190" t="str">
            <v>是</v>
          </cell>
          <cell r="F9190" t="str">
            <v/>
          </cell>
          <cell r="G9190" t="str">
            <v>42/43</v>
          </cell>
          <cell r="H9190" t="str">
            <v/>
          </cell>
          <cell r="I9190" t="str">
            <v/>
          </cell>
          <cell r="J9190" t="str">
            <v>件</v>
          </cell>
          <cell r="K9190" t="str">
            <v/>
          </cell>
          <cell r="L9190" t="str">
            <v/>
          </cell>
          <cell r="M9190" t="str">
            <v>23.90</v>
          </cell>
        </row>
        <row r="9191">
          <cell r="A9191" t="str">
            <v>响尾蛇【岩石灰44-45】</v>
          </cell>
          <cell r="B9191" t="str">
            <v>响尾蛇</v>
          </cell>
          <cell r="C9191" t="str">
            <v>响尾蛇【岩石灰44-45】-响尾蛇</v>
          </cell>
          <cell r="D9191" t="str">
            <v>居家布艺</v>
          </cell>
          <cell r="E9191" t="str">
            <v>是</v>
          </cell>
          <cell r="F9191" t="str">
            <v/>
          </cell>
          <cell r="G9191" t="str">
            <v>44/45</v>
          </cell>
          <cell r="H9191" t="str">
            <v/>
          </cell>
          <cell r="I9191" t="str">
            <v/>
          </cell>
          <cell r="J9191" t="str">
            <v>件</v>
          </cell>
          <cell r="K9191" t="str">
            <v/>
          </cell>
          <cell r="L9191" t="str">
            <v/>
          </cell>
          <cell r="M9191" t="str">
            <v>23.90</v>
          </cell>
        </row>
        <row r="9192">
          <cell r="A9192" t="str">
            <v>响尾蛇【橄榄绿40-41】</v>
          </cell>
          <cell r="B9192" t="str">
            <v>响尾蛇</v>
          </cell>
          <cell r="C9192" t="str">
            <v>响尾蛇【橄榄绿40-41】-响尾蛇</v>
          </cell>
          <cell r="D9192" t="str">
            <v>居家布艺</v>
          </cell>
          <cell r="E9192" t="str">
            <v>是</v>
          </cell>
          <cell r="F9192" t="str">
            <v/>
          </cell>
          <cell r="G9192" t="str">
            <v>40/41</v>
          </cell>
          <cell r="H9192" t="str">
            <v/>
          </cell>
          <cell r="I9192" t="str">
            <v/>
          </cell>
          <cell r="J9192" t="str">
            <v>件</v>
          </cell>
          <cell r="K9192" t="str">
            <v/>
          </cell>
          <cell r="L9192" t="str">
            <v/>
          </cell>
          <cell r="M9192" t="str">
            <v>23.90</v>
          </cell>
        </row>
        <row r="9193">
          <cell r="A9193" t="str">
            <v>响尾蛇【橄榄绿42-43】</v>
          </cell>
          <cell r="B9193" t="str">
            <v>响尾蛇</v>
          </cell>
          <cell r="C9193" t="str">
            <v>响尾蛇【橄榄绿42-43】-响尾蛇</v>
          </cell>
          <cell r="D9193" t="str">
            <v>居家布艺</v>
          </cell>
          <cell r="E9193" t="str">
            <v>是</v>
          </cell>
          <cell r="F9193" t="str">
            <v/>
          </cell>
          <cell r="G9193" t="str">
            <v>42/43</v>
          </cell>
          <cell r="H9193" t="str">
            <v/>
          </cell>
          <cell r="I9193" t="str">
            <v/>
          </cell>
          <cell r="J9193" t="str">
            <v>件</v>
          </cell>
          <cell r="K9193" t="str">
            <v/>
          </cell>
          <cell r="L9193" t="str">
            <v/>
          </cell>
          <cell r="M9193" t="str">
            <v>23.90</v>
          </cell>
        </row>
        <row r="9194">
          <cell r="A9194" t="str">
            <v>响尾蛇【橄榄绿44-45】</v>
          </cell>
          <cell r="B9194" t="str">
            <v>响尾蛇</v>
          </cell>
          <cell r="C9194" t="str">
            <v>响尾蛇【橄榄绿44-45】-响尾蛇</v>
          </cell>
          <cell r="D9194" t="str">
            <v>居家布艺</v>
          </cell>
          <cell r="E9194" t="str">
            <v>是</v>
          </cell>
          <cell r="F9194" t="str">
            <v/>
          </cell>
          <cell r="G9194" t="str">
            <v>44/45</v>
          </cell>
          <cell r="H9194" t="str">
            <v/>
          </cell>
          <cell r="I9194" t="str">
            <v/>
          </cell>
          <cell r="J9194" t="str">
            <v>件</v>
          </cell>
          <cell r="K9194" t="str">
            <v/>
          </cell>
          <cell r="L9194" t="str">
            <v/>
          </cell>
          <cell r="M9194" t="str">
            <v>23.90</v>
          </cell>
        </row>
        <row r="9195">
          <cell r="A9195" t="str">
            <v>奶油卷（黑色40-41）</v>
          </cell>
          <cell r="B9195" t="str">
            <v>奶油卷</v>
          </cell>
          <cell r="C9195" t="str">
            <v>奶油卷（黑色40-41）-奶油卷</v>
          </cell>
          <cell r="D9195" t="str">
            <v>居家布艺</v>
          </cell>
          <cell r="E9195" t="str">
            <v>是</v>
          </cell>
          <cell r="F9195" t="str">
            <v/>
          </cell>
          <cell r="G9195" t="str">
            <v>40/41</v>
          </cell>
          <cell r="H9195" t="str">
            <v/>
          </cell>
          <cell r="I9195" t="str">
            <v/>
          </cell>
          <cell r="J9195" t="str">
            <v>件</v>
          </cell>
          <cell r="K9195" t="str">
            <v/>
          </cell>
          <cell r="L9195" t="str">
            <v/>
          </cell>
          <cell r="M9195" t="str">
            <v>25.00</v>
          </cell>
        </row>
        <row r="9196">
          <cell r="A9196" t="str">
            <v>奶油卷（黑色42-43）</v>
          </cell>
          <cell r="B9196" t="str">
            <v>奶油卷</v>
          </cell>
          <cell r="C9196" t="str">
            <v>奶油卷（黑色42-43）-奶油卷</v>
          </cell>
          <cell r="D9196" t="str">
            <v>居家布艺</v>
          </cell>
          <cell r="E9196" t="str">
            <v>是</v>
          </cell>
          <cell r="F9196" t="str">
            <v/>
          </cell>
          <cell r="G9196" t="str">
            <v>42/43</v>
          </cell>
          <cell r="H9196" t="str">
            <v/>
          </cell>
          <cell r="I9196" t="str">
            <v/>
          </cell>
          <cell r="J9196" t="str">
            <v>件</v>
          </cell>
          <cell r="K9196" t="str">
            <v/>
          </cell>
          <cell r="L9196" t="str">
            <v/>
          </cell>
          <cell r="M9196" t="str">
            <v>25.00</v>
          </cell>
        </row>
        <row r="9197">
          <cell r="A9197" t="str">
            <v>奶油卷（黑色44-45）</v>
          </cell>
          <cell r="B9197" t="str">
            <v>奶油卷</v>
          </cell>
          <cell r="C9197" t="str">
            <v>奶油卷（黑色44-45）-奶油卷</v>
          </cell>
          <cell r="D9197" t="str">
            <v>居家布艺</v>
          </cell>
          <cell r="E9197" t="str">
            <v>是</v>
          </cell>
          <cell r="F9197" t="str">
            <v/>
          </cell>
          <cell r="G9197" t="str">
            <v>44/45</v>
          </cell>
          <cell r="H9197" t="str">
            <v/>
          </cell>
          <cell r="I9197" t="str">
            <v/>
          </cell>
          <cell r="J9197" t="str">
            <v>件</v>
          </cell>
          <cell r="K9197" t="str">
            <v/>
          </cell>
          <cell r="L9197" t="str">
            <v/>
          </cell>
          <cell r="M9197" t="str">
            <v>25.00</v>
          </cell>
        </row>
        <row r="9198">
          <cell r="A9198" t="str">
            <v>奶油卷（槿紫36-37）</v>
          </cell>
          <cell r="B9198" t="str">
            <v>奶油卷</v>
          </cell>
          <cell r="C9198" t="str">
            <v>奶油卷（槿紫36-37）-奶油卷</v>
          </cell>
          <cell r="D9198" t="str">
            <v>居家布艺</v>
          </cell>
          <cell r="E9198" t="str">
            <v>是</v>
          </cell>
          <cell r="F9198" t="str">
            <v/>
          </cell>
          <cell r="G9198" t="str">
            <v>36/37</v>
          </cell>
          <cell r="H9198" t="str">
            <v/>
          </cell>
          <cell r="I9198" t="str">
            <v/>
          </cell>
          <cell r="J9198" t="str">
            <v>件</v>
          </cell>
          <cell r="K9198" t="str">
            <v/>
          </cell>
          <cell r="L9198" t="str">
            <v/>
          </cell>
          <cell r="M9198" t="str">
            <v>25.00</v>
          </cell>
        </row>
        <row r="9199">
          <cell r="A9199" t="str">
            <v>奶油卷（槿紫38-39）</v>
          </cell>
          <cell r="B9199" t="str">
            <v>奶油卷</v>
          </cell>
          <cell r="C9199" t="str">
            <v>奶油卷（槿紫38-39）-奶油卷</v>
          </cell>
          <cell r="D9199" t="str">
            <v>居家布艺</v>
          </cell>
          <cell r="E9199" t="str">
            <v>是</v>
          </cell>
          <cell r="F9199" t="str">
            <v/>
          </cell>
          <cell r="G9199" t="str">
            <v>38/39</v>
          </cell>
          <cell r="H9199" t="str">
            <v/>
          </cell>
          <cell r="I9199" t="str">
            <v/>
          </cell>
          <cell r="J9199" t="str">
            <v>件</v>
          </cell>
          <cell r="K9199" t="str">
            <v/>
          </cell>
          <cell r="L9199" t="str">
            <v/>
          </cell>
          <cell r="M9199" t="str">
            <v>25.00</v>
          </cell>
        </row>
        <row r="9200">
          <cell r="A9200" t="str">
            <v>奶油卷（槿紫40-41）</v>
          </cell>
          <cell r="B9200" t="str">
            <v>奶油卷</v>
          </cell>
          <cell r="C9200" t="str">
            <v>奶油卷（槿紫40-41）-奶油卷</v>
          </cell>
          <cell r="D9200" t="str">
            <v>居家布艺</v>
          </cell>
          <cell r="E9200" t="str">
            <v>是</v>
          </cell>
          <cell r="F9200" t="str">
            <v/>
          </cell>
          <cell r="G9200" t="str">
            <v>40/41</v>
          </cell>
          <cell r="H9200" t="str">
            <v/>
          </cell>
          <cell r="I9200" t="str">
            <v/>
          </cell>
          <cell r="J9200" t="str">
            <v>件</v>
          </cell>
          <cell r="K9200" t="str">
            <v/>
          </cell>
          <cell r="L9200" t="str">
            <v/>
          </cell>
          <cell r="M9200" t="str">
            <v>25.00</v>
          </cell>
        </row>
        <row r="9201">
          <cell r="A9201" t="str">
            <v>奶油卷（米绿36-37）</v>
          </cell>
          <cell r="B9201" t="str">
            <v>奶油卷</v>
          </cell>
          <cell r="C9201" t="str">
            <v>奶油卷（米绿36-37）-奶油卷</v>
          </cell>
          <cell r="D9201" t="str">
            <v>居家布艺</v>
          </cell>
          <cell r="E9201" t="str">
            <v>是</v>
          </cell>
          <cell r="F9201" t="str">
            <v/>
          </cell>
          <cell r="G9201" t="str">
            <v>36/37</v>
          </cell>
          <cell r="H9201" t="str">
            <v/>
          </cell>
          <cell r="I9201" t="str">
            <v/>
          </cell>
          <cell r="J9201" t="str">
            <v>件</v>
          </cell>
          <cell r="K9201" t="str">
            <v/>
          </cell>
          <cell r="L9201" t="str">
            <v/>
          </cell>
          <cell r="M9201" t="str">
            <v>25.00</v>
          </cell>
        </row>
        <row r="9202">
          <cell r="A9202" t="str">
            <v>奶油卷（米绿38-39）</v>
          </cell>
          <cell r="B9202" t="str">
            <v>奶油卷</v>
          </cell>
          <cell r="C9202" t="str">
            <v>奶油卷（米绿38-39）-奶油卷</v>
          </cell>
          <cell r="D9202" t="str">
            <v>居家布艺</v>
          </cell>
          <cell r="E9202" t="str">
            <v>是</v>
          </cell>
          <cell r="F9202" t="str">
            <v/>
          </cell>
          <cell r="G9202" t="str">
            <v>38/39</v>
          </cell>
          <cell r="H9202" t="str">
            <v/>
          </cell>
          <cell r="I9202" t="str">
            <v/>
          </cell>
          <cell r="J9202" t="str">
            <v>件</v>
          </cell>
          <cell r="K9202" t="str">
            <v/>
          </cell>
          <cell r="L9202" t="str">
            <v/>
          </cell>
          <cell r="M9202" t="str">
            <v>25.00</v>
          </cell>
        </row>
        <row r="9203">
          <cell r="A9203" t="str">
            <v>奶油卷（米绿40-41）</v>
          </cell>
          <cell r="B9203" t="str">
            <v>奶油卷</v>
          </cell>
          <cell r="C9203" t="str">
            <v>奶油卷（米绿40-41）-奶油卷</v>
          </cell>
          <cell r="D9203" t="str">
            <v>居家布艺</v>
          </cell>
          <cell r="E9203" t="str">
            <v>是</v>
          </cell>
          <cell r="F9203" t="str">
            <v/>
          </cell>
          <cell r="G9203" t="str">
            <v>40/41</v>
          </cell>
          <cell r="H9203" t="str">
            <v/>
          </cell>
          <cell r="I9203" t="str">
            <v/>
          </cell>
          <cell r="J9203" t="str">
            <v>件</v>
          </cell>
          <cell r="K9203" t="str">
            <v/>
          </cell>
          <cell r="L9203" t="str">
            <v/>
          </cell>
          <cell r="M9203" t="str">
            <v>25.00</v>
          </cell>
        </row>
        <row r="9204">
          <cell r="A9204" t="str">
            <v>奶油卷（奶油白36-37）</v>
          </cell>
          <cell r="B9204" t="str">
            <v>奶油卷</v>
          </cell>
          <cell r="C9204" t="str">
            <v>奶油卷（奶油白36-37）-奶油卷</v>
          </cell>
          <cell r="D9204" t="str">
            <v>居家布艺</v>
          </cell>
          <cell r="E9204" t="str">
            <v>是</v>
          </cell>
          <cell r="F9204" t="str">
            <v/>
          </cell>
          <cell r="G9204" t="str">
            <v>36/37</v>
          </cell>
          <cell r="H9204" t="str">
            <v/>
          </cell>
          <cell r="I9204" t="str">
            <v/>
          </cell>
          <cell r="J9204" t="str">
            <v>件</v>
          </cell>
          <cell r="K9204" t="str">
            <v/>
          </cell>
          <cell r="L9204" t="str">
            <v/>
          </cell>
          <cell r="M9204" t="str">
            <v>25.00</v>
          </cell>
        </row>
        <row r="9205">
          <cell r="A9205" t="str">
            <v>奶油卷（奶油白38-39）</v>
          </cell>
          <cell r="B9205" t="str">
            <v>奶油卷</v>
          </cell>
          <cell r="C9205" t="str">
            <v>奶油卷（奶油白38-39）-奶油卷</v>
          </cell>
          <cell r="D9205" t="str">
            <v>居家布艺</v>
          </cell>
          <cell r="E9205" t="str">
            <v>是</v>
          </cell>
          <cell r="F9205" t="str">
            <v/>
          </cell>
          <cell r="G9205" t="str">
            <v>38/39</v>
          </cell>
          <cell r="H9205" t="str">
            <v/>
          </cell>
          <cell r="I9205" t="str">
            <v/>
          </cell>
          <cell r="J9205" t="str">
            <v>件</v>
          </cell>
          <cell r="K9205" t="str">
            <v/>
          </cell>
          <cell r="L9205" t="str">
            <v/>
          </cell>
          <cell r="M9205" t="str">
            <v>25.00</v>
          </cell>
        </row>
        <row r="9206">
          <cell r="A9206" t="str">
            <v>奶油卷（奶油卷40-41）</v>
          </cell>
          <cell r="B9206" t="str">
            <v>奶油卷</v>
          </cell>
          <cell r="C9206" t="str">
            <v>奶油卷（奶油卷40-41）-奶油卷</v>
          </cell>
          <cell r="D9206" t="str">
            <v>居家布艺</v>
          </cell>
          <cell r="E9206" t="str">
            <v>是</v>
          </cell>
          <cell r="F9206" t="str">
            <v/>
          </cell>
          <cell r="G9206" t="str">
            <v>40/41</v>
          </cell>
          <cell r="H9206" t="str">
            <v/>
          </cell>
          <cell r="I9206" t="str">
            <v/>
          </cell>
          <cell r="J9206" t="str">
            <v>件</v>
          </cell>
          <cell r="K9206" t="str">
            <v/>
          </cell>
          <cell r="L9206" t="str">
            <v/>
          </cell>
          <cell r="M9206" t="str">
            <v>25.00</v>
          </cell>
        </row>
        <row r="9207">
          <cell r="A9207" t="str">
            <v>奶油卷（黏土棕40-41）</v>
          </cell>
          <cell r="B9207" t="str">
            <v>奶油卷</v>
          </cell>
          <cell r="C9207" t="str">
            <v>奶油卷（黏土棕40-41）-奶油卷</v>
          </cell>
          <cell r="D9207" t="str">
            <v>居家布艺</v>
          </cell>
          <cell r="E9207" t="str">
            <v>是</v>
          </cell>
          <cell r="F9207" t="str">
            <v/>
          </cell>
          <cell r="G9207" t="str">
            <v>40/41</v>
          </cell>
          <cell r="H9207" t="str">
            <v/>
          </cell>
          <cell r="I9207" t="str">
            <v/>
          </cell>
          <cell r="J9207" t="str">
            <v>件</v>
          </cell>
          <cell r="K9207" t="str">
            <v/>
          </cell>
          <cell r="L9207" t="str">
            <v/>
          </cell>
          <cell r="M9207" t="str">
            <v>25.00</v>
          </cell>
        </row>
        <row r="9208">
          <cell r="A9208" t="str">
            <v>奶油卷（黏土棕42-43）</v>
          </cell>
          <cell r="B9208" t="str">
            <v>奶油卷</v>
          </cell>
          <cell r="C9208" t="str">
            <v>奶油卷（黏土棕42-43）-奶油卷</v>
          </cell>
          <cell r="D9208" t="str">
            <v>居家布艺</v>
          </cell>
          <cell r="E9208" t="str">
            <v>是</v>
          </cell>
          <cell r="F9208" t="str">
            <v/>
          </cell>
          <cell r="G9208" t="str">
            <v>42/43</v>
          </cell>
          <cell r="H9208" t="str">
            <v/>
          </cell>
          <cell r="I9208" t="str">
            <v/>
          </cell>
          <cell r="J9208" t="str">
            <v>件</v>
          </cell>
          <cell r="K9208" t="str">
            <v/>
          </cell>
          <cell r="L9208" t="str">
            <v/>
          </cell>
          <cell r="M9208" t="str">
            <v>25.00</v>
          </cell>
        </row>
        <row r="9209">
          <cell r="A9209" t="str">
            <v>奶油卷（黏土棕44-45）</v>
          </cell>
          <cell r="B9209" t="str">
            <v>奶油卷</v>
          </cell>
          <cell r="C9209" t="str">
            <v>奶油卷（黏土棕44-45）-奶油卷</v>
          </cell>
          <cell r="D9209" t="str">
            <v>居家布艺</v>
          </cell>
          <cell r="E9209" t="str">
            <v>是</v>
          </cell>
          <cell r="F9209" t="str">
            <v/>
          </cell>
          <cell r="G9209" t="str">
            <v>44/45</v>
          </cell>
          <cell r="H9209" t="str">
            <v/>
          </cell>
          <cell r="I9209" t="str">
            <v/>
          </cell>
          <cell r="J9209" t="str">
            <v>件</v>
          </cell>
          <cell r="K9209" t="str">
            <v/>
          </cell>
          <cell r="L9209" t="str">
            <v/>
          </cell>
          <cell r="M9209" t="str">
            <v>25.00</v>
          </cell>
        </row>
        <row r="9210">
          <cell r="A9210" t="str">
            <v>奶油卷（深绿40-41）</v>
          </cell>
          <cell r="B9210" t="str">
            <v>奶油卷</v>
          </cell>
          <cell r="C9210" t="str">
            <v>奶油卷（深绿40-41）-奶油卷</v>
          </cell>
          <cell r="D9210" t="str">
            <v>居家布艺</v>
          </cell>
          <cell r="E9210" t="str">
            <v>是</v>
          </cell>
          <cell r="F9210" t="str">
            <v/>
          </cell>
          <cell r="G9210" t="str">
            <v>40/41</v>
          </cell>
          <cell r="H9210" t="str">
            <v/>
          </cell>
          <cell r="I9210" t="str">
            <v/>
          </cell>
          <cell r="J9210" t="str">
            <v>件</v>
          </cell>
          <cell r="K9210" t="str">
            <v/>
          </cell>
          <cell r="L9210" t="str">
            <v/>
          </cell>
          <cell r="M9210" t="str">
            <v>25.00</v>
          </cell>
        </row>
        <row r="9211">
          <cell r="A9211" t="str">
            <v>奶油卷（深绿42-43）</v>
          </cell>
          <cell r="B9211" t="str">
            <v>奶油卷</v>
          </cell>
          <cell r="C9211" t="str">
            <v>奶油卷（深绿42-43）-奶油卷</v>
          </cell>
          <cell r="D9211" t="str">
            <v>居家布艺</v>
          </cell>
          <cell r="E9211" t="str">
            <v>是</v>
          </cell>
          <cell r="F9211" t="str">
            <v/>
          </cell>
          <cell r="G9211" t="str">
            <v>42/43</v>
          </cell>
          <cell r="H9211" t="str">
            <v/>
          </cell>
          <cell r="I9211" t="str">
            <v/>
          </cell>
          <cell r="J9211" t="str">
            <v>件</v>
          </cell>
          <cell r="K9211" t="str">
            <v/>
          </cell>
          <cell r="L9211" t="str">
            <v/>
          </cell>
          <cell r="M9211" t="str">
            <v>25.00</v>
          </cell>
        </row>
        <row r="9212">
          <cell r="A9212" t="str">
            <v>奶油卷（深绿44-45）</v>
          </cell>
          <cell r="B9212" t="str">
            <v>奶油卷</v>
          </cell>
          <cell r="C9212" t="str">
            <v>奶油卷（深绿44-45）-奶油卷</v>
          </cell>
          <cell r="D9212" t="str">
            <v>居家布艺</v>
          </cell>
          <cell r="E9212" t="str">
            <v>是</v>
          </cell>
          <cell r="F9212" t="str">
            <v/>
          </cell>
          <cell r="G9212" t="str">
            <v>44/45</v>
          </cell>
          <cell r="H9212" t="str">
            <v/>
          </cell>
          <cell r="I9212" t="str">
            <v/>
          </cell>
          <cell r="J9212" t="str">
            <v>件</v>
          </cell>
          <cell r="K9212" t="str">
            <v/>
          </cell>
          <cell r="L9212" t="str">
            <v/>
          </cell>
          <cell r="M9212" t="str">
            <v>25.00</v>
          </cell>
        </row>
        <row r="9213">
          <cell r="A9213" t="str">
            <v>奶油卷（柚子粉36-37）</v>
          </cell>
          <cell r="B9213" t="str">
            <v>奶油卷</v>
          </cell>
          <cell r="C9213" t="str">
            <v>奶油卷（柚子粉36-37）-奶油卷</v>
          </cell>
          <cell r="D9213" t="str">
            <v>居家布艺</v>
          </cell>
          <cell r="E9213" t="str">
            <v>是</v>
          </cell>
          <cell r="F9213" t="str">
            <v/>
          </cell>
          <cell r="G9213" t="str">
            <v>36/37</v>
          </cell>
          <cell r="H9213" t="str">
            <v/>
          </cell>
          <cell r="I9213" t="str">
            <v/>
          </cell>
          <cell r="J9213" t="str">
            <v>件</v>
          </cell>
          <cell r="K9213" t="str">
            <v/>
          </cell>
          <cell r="L9213" t="str">
            <v/>
          </cell>
          <cell r="M9213" t="str">
            <v>25.00</v>
          </cell>
        </row>
        <row r="9214">
          <cell r="A9214" t="str">
            <v>奶油卷（柚子粉38-39）</v>
          </cell>
          <cell r="B9214" t="str">
            <v>奶油卷</v>
          </cell>
          <cell r="C9214" t="str">
            <v>奶油卷（柚子粉38-39）-奶油卷</v>
          </cell>
          <cell r="D9214" t="str">
            <v>居家布艺</v>
          </cell>
          <cell r="E9214" t="str">
            <v>是</v>
          </cell>
          <cell r="F9214" t="str">
            <v/>
          </cell>
          <cell r="G9214" t="str">
            <v>38/39</v>
          </cell>
          <cell r="H9214" t="str">
            <v/>
          </cell>
          <cell r="I9214" t="str">
            <v/>
          </cell>
          <cell r="J9214" t="str">
            <v>件</v>
          </cell>
          <cell r="K9214" t="str">
            <v/>
          </cell>
          <cell r="L9214" t="str">
            <v/>
          </cell>
          <cell r="M9214" t="str">
            <v>25.00</v>
          </cell>
        </row>
        <row r="9215">
          <cell r="A9215" t="str">
            <v>奶油卷（柚子粉40-41）</v>
          </cell>
          <cell r="B9215" t="str">
            <v>奶油卷</v>
          </cell>
          <cell r="C9215" t="str">
            <v>奶油卷（柚子粉40-41）-奶油卷</v>
          </cell>
          <cell r="D9215" t="str">
            <v>居家布艺</v>
          </cell>
          <cell r="E9215" t="str">
            <v>是</v>
          </cell>
          <cell r="F9215" t="str">
            <v/>
          </cell>
          <cell r="G9215" t="str">
            <v>40/41</v>
          </cell>
          <cell r="H9215" t="str">
            <v/>
          </cell>
          <cell r="I9215" t="str">
            <v/>
          </cell>
          <cell r="J9215" t="str">
            <v>件</v>
          </cell>
          <cell r="K9215" t="str">
            <v/>
          </cell>
          <cell r="L9215" t="str">
            <v/>
          </cell>
          <cell r="M9215" t="str">
            <v>25.00</v>
          </cell>
        </row>
        <row r="9216">
          <cell r="A9216" t="str">
            <v>MR8802fen36-37</v>
          </cell>
          <cell r="B9216" t="str">
            <v>猫人云峦情侣款抗菌家居拖鞋（8802）</v>
          </cell>
          <cell r="C9216" t="str">
            <v>MR8802fen36-37-DY-8802</v>
          </cell>
          <cell r="D9216" t="str">
            <v>居家布艺</v>
          </cell>
          <cell r="E9216" t="str">
            <v>是</v>
          </cell>
          <cell r="F9216" t="str">
            <v/>
          </cell>
          <cell r="G9216" t="str">
            <v>36/37</v>
          </cell>
          <cell r="H9216" t="str">
            <v/>
          </cell>
          <cell r="I9216" t="str">
            <v/>
          </cell>
          <cell r="J9216" t="str">
            <v>件</v>
          </cell>
          <cell r="K9216" t="str">
            <v/>
          </cell>
          <cell r="L9216" t="str">
            <v/>
          </cell>
          <cell r="M9216" t="str">
            <v>11.00</v>
          </cell>
        </row>
        <row r="9217">
          <cell r="A9217" t="str">
            <v>MR8802fen38-39</v>
          </cell>
          <cell r="B9217" t="str">
            <v>猫人云峦情侣款抗菌家居拖鞋（8802）</v>
          </cell>
          <cell r="C9217" t="str">
            <v>MR8802fen38-39-DY-8802</v>
          </cell>
          <cell r="D9217" t="str">
            <v>居家布艺</v>
          </cell>
          <cell r="E9217" t="str">
            <v>是</v>
          </cell>
          <cell r="F9217" t="str">
            <v/>
          </cell>
          <cell r="G9217" t="str">
            <v>38/39</v>
          </cell>
          <cell r="H9217" t="str">
            <v/>
          </cell>
          <cell r="I9217" t="str">
            <v/>
          </cell>
          <cell r="J9217" t="str">
            <v>件</v>
          </cell>
          <cell r="K9217" t="str">
            <v/>
          </cell>
          <cell r="L9217" t="str">
            <v/>
          </cell>
          <cell r="M9217" t="str">
            <v>11.00</v>
          </cell>
        </row>
        <row r="9218">
          <cell r="A9218" t="str">
            <v>MR8802fen40-41</v>
          </cell>
          <cell r="B9218" t="str">
            <v>猫人云峦情侣款抗菌家居拖鞋（8802）</v>
          </cell>
          <cell r="C9218" t="str">
            <v>MR8802fen40-41-DY-8802</v>
          </cell>
          <cell r="D9218" t="str">
            <v>居家布艺</v>
          </cell>
          <cell r="E9218" t="str">
            <v>是</v>
          </cell>
          <cell r="F9218" t="str">
            <v/>
          </cell>
          <cell r="G9218" t="str">
            <v>40/41</v>
          </cell>
          <cell r="H9218" t="str">
            <v/>
          </cell>
          <cell r="I9218" t="str">
            <v/>
          </cell>
          <cell r="J9218" t="str">
            <v>件</v>
          </cell>
          <cell r="K9218" t="str">
            <v/>
          </cell>
          <cell r="L9218" t="str">
            <v/>
          </cell>
          <cell r="M9218" t="str">
            <v>11.00</v>
          </cell>
        </row>
        <row r="9219">
          <cell r="A9219" t="str">
            <v>MR8802huang36-37</v>
          </cell>
          <cell r="B9219" t="str">
            <v>猫人云峦情侣款抗菌家居拖鞋（8802）</v>
          </cell>
          <cell r="C9219" t="str">
            <v>MR8802huang36-37-DY-8802</v>
          </cell>
          <cell r="D9219" t="str">
            <v>居家布艺</v>
          </cell>
          <cell r="E9219" t="str">
            <v>是</v>
          </cell>
          <cell r="F9219" t="str">
            <v/>
          </cell>
          <cell r="G9219" t="str">
            <v>36/37</v>
          </cell>
          <cell r="H9219" t="str">
            <v/>
          </cell>
          <cell r="I9219" t="str">
            <v/>
          </cell>
          <cell r="J9219" t="str">
            <v>件</v>
          </cell>
          <cell r="K9219" t="str">
            <v/>
          </cell>
          <cell r="L9219" t="str">
            <v/>
          </cell>
          <cell r="M9219" t="str">
            <v>11.00</v>
          </cell>
        </row>
        <row r="9220">
          <cell r="A9220" t="str">
            <v>MR8802huang38-39</v>
          </cell>
          <cell r="B9220" t="str">
            <v>猫人云峦情侣款抗菌家居拖鞋（8802）</v>
          </cell>
          <cell r="C9220" t="str">
            <v>MR8802huang38-39-DY-8802</v>
          </cell>
          <cell r="D9220" t="str">
            <v>居家布艺</v>
          </cell>
          <cell r="E9220" t="str">
            <v>是</v>
          </cell>
          <cell r="F9220" t="str">
            <v/>
          </cell>
          <cell r="G9220" t="str">
            <v>38/39</v>
          </cell>
          <cell r="H9220" t="str">
            <v/>
          </cell>
          <cell r="I9220" t="str">
            <v/>
          </cell>
          <cell r="J9220" t="str">
            <v>件</v>
          </cell>
          <cell r="K9220" t="str">
            <v/>
          </cell>
          <cell r="L9220" t="str">
            <v/>
          </cell>
          <cell r="M9220" t="str">
            <v>11.00</v>
          </cell>
        </row>
        <row r="9221">
          <cell r="A9221" t="str">
            <v>MR8802huang40-41</v>
          </cell>
          <cell r="B9221" t="str">
            <v>猫人云峦情侣款抗菌家居拖鞋（8802）</v>
          </cell>
          <cell r="C9221" t="str">
            <v>MR8802huang40-41-DY-8802</v>
          </cell>
          <cell r="D9221" t="str">
            <v>居家布艺</v>
          </cell>
          <cell r="E9221" t="str">
            <v>是</v>
          </cell>
          <cell r="F9221" t="str">
            <v/>
          </cell>
          <cell r="G9221" t="str">
            <v>40/41</v>
          </cell>
          <cell r="H9221" t="str">
            <v/>
          </cell>
          <cell r="I9221" t="str">
            <v/>
          </cell>
          <cell r="J9221" t="str">
            <v>件</v>
          </cell>
          <cell r="K9221" t="str">
            <v/>
          </cell>
          <cell r="L9221" t="str">
            <v/>
          </cell>
          <cell r="M9221" t="str">
            <v>11.00</v>
          </cell>
        </row>
        <row r="9222">
          <cell r="A9222" t="str">
            <v>MR8802lan36-37</v>
          </cell>
          <cell r="B9222" t="str">
            <v>猫人云峦情侣款抗菌家居拖鞋（8802）</v>
          </cell>
          <cell r="C9222" t="str">
            <v>MR8802lan36-37-DY-8802</v>
          </cell>
          <cell r="D9222" t="str">
            <v>居家布艺</v>
          </cell>
          <cell r="E9222" t="str">
            <v>是</v>
          </cell>
          <cell r="F9222" t="str">
            <v/>
          </cell>
          <cell r="G9222" t="str">
            <v>36/37</v>
          </cell>
          <cell r="H9222" t="str">
            <v/>
          </cell>
          <cell r="I9222" t="str">
            <v/>
          </cell>
          <cell r="J9222" t="str">
            <v>件</v>
          </cell>
          <cell r="K9222" t="str">
            <v/>
          </cell>
          <cell r="L9222" t="str">
            <v/>
          </cell>
          <cell r="M9222" t="str">
            <v>11.00</v>
          </cell>
        </row>
        <row r="9223">
          <cell r="A9223" t="str">
            <v>MR8802lan38-39</v>
          </cell>
          <cell r="B9223" t="str">
            <v>猫人云峦情侣款抗菌家居拖鞋（8802）</v>
          </cell>
          <cell r="C9223" t="str">
            <v>MR8802lan38-39-DY-8802</v>
          </cell>
          <cell r="D9223" t="str">
            <v>居家布艺</v>
          </cell>
          <cell r="E9223" t="str">
            <v>是</v>
          </cell>
          <cell r="F9223" t="str">
            <v/>
          </cell>
          <cell r="G9223" t="str">
            <v>38/39</v>
          </cell>
          <cell r="H9223" t="str">
            <v/>
          </cell>
          <cell r="I9223" t="str">
            <v/>
          </cell>
          <cell r="J9223" t="str">
            <v>件</v>
          </cell>
          <cell r="K9223" t="str">
            <v/>
          </cell>
          <cell r="L9223" t="str">
            <v/>
          </cell>
          <cell r="M9223" t="str">
            <v>11.00</v>
          </cell>
        </row>
        <row r="9224">
          <cell r="A9224" t="str">
            <v>MR8802lan40-41</v>
          </cell>
          <cell r="B9224" t="str">
            <v>猫人云峦情侣款抗菌家居拖鞋（8802）</v>
          </cell>
          <cell r="C9224" t="str">
            <v>MR8802lan40-41-DY-8802</v>
          </cell>
          <cell r="D9224" t="str">
            <v>居家布艺</v>
          </cell>
          <cell r="E9224" t="str">
            <v>是</v>
          </cell>
          <cell r="F9224" t="str">
            <v/>
          </cell>
          <cell r="G9224" t="str">
            <v>40/41</v>
          </cell>
          <cell r="H9224" t="str">
            <v/>
          </cell>
          <cell r="I9224" t="str">
            <v/>
          </cell>
          <cell r="J9224" t="str">
            <v>件</v>
          </cell>
          <cell r="K9224" t="str">
            <v/>
          </cell>
          <cell r="L9224" t="str">
            <v/>
          </cell>
          <cell r="M9224" t="str">
            <v>11.00</v>
          </cell>
        </row>
        <row r="9225">
          <cell r="A9225" t="str">
            <v>MR8802myl40-41</v>
          </cell>
          <cell r="B9225" t="str">
            <v>猫人云峦情侣款抗菌家居拖鞋（8802）</v>
          </cell>
          <cell r="C9225" t="str">
            <v>MR8802myl40-41-DY-8802</v>
          </cell>
          <cell r="D9225" t="str">
            <v>居家布艺</v>
          </cell>
          <cell r="E9225" t="str">
            <v>是</v>
          </cell>
          <cell r="F9225" t="str">
            <v/>
          </cell>
          <cell r="G9225" t="str">
            <v>40/41</v>
          </cell>
          <cell r="H9225" t="str">
            <v/>
          </cell>
          <cell r="I9225" t="str">
            <v/>
          </cell>
          <cell r="J9225" t="str">
            <v>件</v>
          </cell>
          <cell r="K9225" t="str">
            <v/>
          </cell>
          <cell r="L9225" t="str">
            <v/>
          </cell>
          <cell r="M9225" t="str">
            <v>11.00</v>
          </cell>
        </row>
        <row r="9226">
          <cell r="A9226" t="str">
            <v>MR8802myl42-43</v>
          </cell>
          <cell r="B9226" t="str">
            <v>猫人云峦情侣款抗菌家居拖鞋（8802）</v>
          </cell>
          <cell r="C9226" t="str">
            <v>MR8802myl42-43-DY-8802</v>
          </cell>
          <cell r="D9226" t="str">
            <v>居家布艺</v>
          </cell>
          <cell r="E9226" t="str">
            <v>是</v>
          </cell>
          <cell r="F9226" t="str">
            <v/>
          </cell>
          <cell r="G9226" t="str">
            <v>42/43</v>
          </cell>
          <cell r="H9226" t="str">
            <v/>
          </cell>
          <cell r="I9226" t="str">
            <v/>
          </cell>
          <cell r="J9226" t="str">
            <v>件</v>
          </cell>
          <cell r="K9226" t="str">
            <v/>
          </cell>
          <cell r="L9226" t="str">
            <v/>
          </cell>
          <cell r="M9226" t="str">
            <v>11.00</v>
          </cell>
        </row>
        <row r="9227">
          <cell r="A9227" t="str">
            <v>MR8802myl44-45</v>
          </cell>
          <cell r="B9227" t="str">
            <v>猫人云峦情侣款抗菌家居拖鞋（8802）</v>
          </cell>
          <cell r="C9227" t="str">
            <v>MR8802myl44-45-DY-8802</v>
          </cell>
          <cell r="D9227" t="str">
            <v>居家布艺</v>
          </cell>
          <cell r="E9227" t="str">
            <v>是</v>
          </cell>
          <cell r="F9227" t="str">
            <v/>
          </cell>
          <cell r="G9227" t="str">
            <v>44/45</v>
          </cell>
          <cell r="H9227" t="str">
            <v/>
          </cell>
          <cell r="I9227" t="str">
            <v/>
          </cell>
          <cell r="J9227" t="str">
            <v>件</v>
          </cell>
          <cell r="K9227" t="str">
            <v/>
          </cell>
          <cell r="L9227" t="str">
            <v/>
          </cell>
          <cell r="M9227" t="str">
            <v>11.00</v>
          </cell>
        </row>
        <row r="9228">
          <cell r="A9228" t="str">
            <v>MR8802ql36-37</v>
          </cell>
          <cell r="B9228" t="str">
            <v>猫人云峦情侣款抗菌家居拖鞋（8802）</v>
          </cell>
          <cell r="C9228" t="str">
            <v>MR8802ql36-37-DY-8802</v>
          </cell>
          <cell r="D9228" t="str">
            <v>居家布艺</v>
          </cell>
          <cell r="E9228" t="str">
            <v>是</v>
          </cell>
          <cell r="F9228" t="str">
            <v/>
          </cell>
          <cell r="G9228" t="str">
            <v>36/37</v>
          </cell>
          <cell r="H9228" t="str">
            <v/>
          </cell>
          <cell r="I9228" t="str">
            <v/>
          </cell>
          <cell r="J9228" t="str">
            <v>件</v>
          </cell>
          <cell r="K9228" t="str">
            <v/>
          </cell>
          <cell r="L9228" t="str">
            <v/>
          </cell>
          <cell r="M9228" t="str">
            <v>11.00</v>
          </cell>
        </row>
        <row r="9229">
          <cell r="A9229" t="str">
            <v>MR8802ql38-39</v>
          </cell>
          <cell r="B9229" t="str">
            <v>猫人云峦情侣款抗菌家居拖鞋（8802）</v>
          </cell>
          <cell r="C9229" t="str">
            <v>MR8802ql38-39-DY-8802</v>
          </cell>
          <cell r="D9229" t="str">
            <v>居家布艺</v>
          </cell>
          <cell r="E9229" t="str">
            <v>是</v>
          </cell>
          <cell r="F9229" t="str">
            <v/>
          </cell>
          <cell r="G9229" t="str">
            <v>38/39</v>
          </cell>
          <cell r="H9229" t="str">
            <v/>
          </cell>
          <cell r="I9229" t="str">
            <v/>
          </cell>
          <cell r="J9229" t="str">
            <v>件</v>
          </cell>
          <cell r="K9229" t="str">
            <v/>
          </cell>
          <cell r="L9229" t="str">
            <v/>
          </cell>
          <cell r="M9229" t="str">
            <v>11.00</v>
          </cell>
        </row>
        <row r="9230">
          <cell r="A9230" t="str">
            <v>MR8802ql40-41</v>
          </cell>
          <cell r="B9230" t="str">
            <v>猫人云峦情侣款抗菌家居拖鞋（8802）</v>
          </cell>
          <cell r="C9230" t="str">
            <v>MR8802ql40-41-DY-8802</v>
          </cell>
          <cell r="D9230" t="str">
            <v>居家布艺</v>
          </cell>
          <cell r="E9230" t="str">
            <v>是</v>
          </cell>
          <cell r="F9230" t="str">
            <v/>
          </cell>
          <cell r="G9230" t="str">
            <v>40/41</v>
          </cell>
          <cell r="H9230" t="str">
            <v/>
          </cell>
          <cell r="I9230" t="str">
            <v/>
          </cell>
          <cell r="J9230" t="str">
            <v>件</v>
          </cell>
          <cell r="K9230" t="str">
            <v/>
          </cell>
          <cell r="L9230" t="str">
            <v/>
          </cell>
          <cell r="M9230" t="str">
            <v>11.00</v>
          </cell>
        </row>
        <row r="9231">
          <cell r="A9231" t="str">
            <v>MR8802zi36-37</v>
          </cell>
          <cell r="B9231" t="str">
            <v>猫人云峦情侣款抗菌家居拖鞋（8802）</v>
          </cell>
          <cell r="C9231" t="str">
            <v>MR8802zi36-37-DY-8802</v>
          </cell>
          <cell r="D9231" t="str">
            <v>居家布艺</v>
          </cell>
          <cell r="E9231" t="str">
            <v>是</v>
          </cell>
          <cell r="F9231" t="str">
            <v/>
          </cell>
          <cell r="G9231" t="str">
            <v>36/37</v>
          </cell>
          <cell r="H9231" t="str">
            <v/>
          </cell>
          <cell r="I9231" t="str">
            <v/>
          </cell>
          <cell r="J9231" t="str">
            <v>件</v>
          </cell>
          <cell r="K9231" t="str">
            <v/>
          </cell>
          <cell r="L9231" t="str">
            <v/>
          </cell>
          <cell r="M9231" t="str">
            <v>11.00</v>
          </cell>
        </row>
        <row r="9232">
          <cell r="A9232" t="str">
            <v>MR8802zi38-39</v>
          </cell>
          <cell r="B9232" t="str">
            <v>猫人云峦情侣款抗菌家居拖鞋（8802）</v>
          </cell>
          <cell r="C9232" t="str">
            <v>MR8802zi38-39-DY-8802</v>
          </cell>
          <cell r="D9232" t="str">
            <v>居家布艺</v>
          </cell>
          <cell r="E9232" t="str">
            <v>是</v>
          </cell>
          <cell r="F9232" t="str">
            <v/>
          </cell>
          <cell r="G9232" t="str">
            <v>38/39</v>
          </cell>
          <cell r="H9232" t="str">
            <v/>
          </cell>
          <cell r="I9232" t="str">
            <v/>
          </cell>
          <cell r="J9232" t="str">
            <v>件</v>
          </cell>
          <cell r="K9232" t="str">
            <v/>
          </cell>
          <cell r="L9232" t="str">
            <v/>
          </cell>
          <cell r="M9232" t="str">
            <v>11.00</v>
          </cell>
        </row>
        <row r="9233">
          <cell r="A9233" t="str">
            <v>MR8802zi40-41</v>
          </cell>
          <cell r="B9233" t="str">
            <v>猫人云峦情侣款抗菌家居拖鞋（8802）</v>
          </cell>
          <cell r="C9233" t="str">
            <v>MR8802zi40-41-DY-8802</v>
          </cell>
          <cell r="D9233" t="str">
            <v>居家布艺</v>
          </cell>
          <cell r="E9233" t="str">
            <v>是</v>
          </cell>
          <cell r="F9233" t="str">
            <v/>
          </cell>
          <cell r="G9233" t="str">
            <v>40/41</v>
          </cell>
          <cell r="H9233" t="str">
            <v/>
          </cell>
          <cell r="I9233" t="str">
            <v/>
          </cell>
          <cell r="J9233" t="str">
            <v>件</v>
          </cell>
          <cell r="K9233" t="str">
            <v/>
          </cell>
          <cell r="L9233" t="str">
            <v/>
          </cell>
          <cell r="M9233" t="str">
            <v>11.00</v>
          </cell>
        </row>
        <row r="9234">
          <cell r="A9234" t="str">
            <v>MR8802qh40-41</v>
          </cell>
          <cell r="B9234" t="str">
            <v>猫人云峦情侣款抗菌家居拖鞋（8802）</v>
          </cell>
          <cell r="C9234" t="str">
            <v>MR8802qh40-41-DY-8802</v>
          </cell>
          <cell r="D9234" t="str">
            <v>居家布艺</v>
          </cell>
          <cell r="E9234" t="str">
            <v>是</v>
          </cell>
          <cell r="F9234" t="str">
            <v/>
          </cell>
          <cell r="G9234" t="str">
            <v>40/41</v>
          </cell>
          <cell r="H9234" t="str">
            <v/>
          </cell>
          <cell r="I9234" t="str">
            <v/>
          </cell>
          <cell r="J9234" t="str">
            <v>件</v>
          </cell>
          <cell r="K9234" t="str">
            <v/>
          </cell>
          <cell r="L9234" t="str">
            <v/>
          </cell>
          <cell r="M9234" t="str">
            <v>11.00</v>
          </cell>
        </row>
        <row r="9235">
          <cell r="A9235" t="str">
            <v>MR8802qh42-43</v>
          </cell>
          <cell r="B9235" t="str">
            <v>猫人云峦情侣款抗菌家居拖鞋（8802）</v>
          </cell>
          <cell r="C9235" t="str">
            <v>MR8802qh42-43-DY-8802</v>
          </cell>
          <cell r="D9235" t="str">
            <v>居家布艺</v>
          </cell>
          <cell r="E9235" t="str">
            <v>是</v>
          </cell>
          <cell r="F9235" t="str">
            <v/>
          </cell>
          <cell r="G9235" t="str">
            <v>42/43</v>
          </cell>
          <cell r="H9235" t="str">
            <v/>
          </cell>
          <cell r="I9235" t="str">
            <v/>
          </cell>
          <cell r="J9235" t="str">
            <v>件</v>
          </cell>
          <cell r="K9235" t="str">
            <v/>
          </cell>
          <cell r="L9235" t="str">
            <v/>
          </cell>
          <cell r="M9235" t="str">
            <v>11.00</v>
          </cell>
        </row>
        <row r="9236">
          <cell r="A9236" t="str">
            <v>MR8802qh44-45</v>
          </cell>
          <cell r="B9236" t="str">
            <v>猫人云峦情侣款抗菌家居拖鞋（8802）</v>
          </cell>
          <cell r="C9236" t="str">
            <v>MR8802qh44-45-DY-8802</v>
          </cell>
          <cell r="D9236" t="str">
            <v>居家布艺</v>
          </cell>
          <cell r="E9236" t="str">
            <v>是</v>
          </cell>
          <cell r="F9236" t="str">
            <v/>
          </cell>
          <cell r="G9236" t="str">
            <v>44/45</v>
          </cell>
          <cell r="H9236" t="str">
            <v/>
          </cell>
          <cell r="I9236" t="str">
            <v/>
          </cell>
          <cell r="J9236" t="str">
            <v>件</v>
          </cell>
          <cell r="K9236" t="str">
            <v/>
          </cell>
          <cell r="L9236" t="str">
            <v/>
          </cell>
          <cell r="M9236" t="str">
            <v>11.00</v>
          </cell>
        </row>
        <row r="9237">
          <cell r="A9237" t="str">
            <v>MR8802qh46-47</v>
          </cell>
          <cell r="B9237" t="str">
            <v>猫人云峦情侣款抗菌家居拖鞋（8802）</v>
          </cell>
          <cell r="C9237" t="str">
            <v>MR8802qh46-47-DY-8802</v>
          </cell>
          <cell r="D9237" t="str">
            <v>居家布艺</v>
          </cell>
          <cell r="E9237" t="str">
            <v>是</v>
          </cell>
          <cell r="F9237" t="str">
            <v/>
          </cell>
          <cell r="G9237" t="str">
            <v>46/47</v>
          </cell>
          <cell r="H9237" t="str">
            <v/>
          </cell>
          <cell r="I9237" t="str">
            <v/>
          </cell>
          <cell r="J9237" t="str">
            <v>件</v>
          </cell>
          <cell r="K9237" t="str">
            <v/>
          </cell>
          <cell r="L9237" t="str">
            <v/>
          </cell>
          <cell r="M9237" t="str">
            <v>11.00</v>
          </cell>
        </row>
        <row r="9238">
          <cell r="A9238" t="str">
            <v>MR8802bai36-37</v>
          </cell>
          <cell r="B9238" t="str">
            <v>猫人云峦情侣款抗菌家居拖鞋（8802）</v>
          </cell>
          <cell r="C9238" t="str">
            <v>MR8802bai36-37-DY-8802</v>
          </cell>
          <cell r="D9238" t="str">
            <v>居家布艺</v>
          </cell>
          <cell r="E9238" t="str">
            <v>是</v>
          </cell>
          <cell r="F9238" t="str">
            <v/>
          </cell>
          <cell r="G9238" t="str">
            <v>36/37</v>
          </cell>
          <cell r="H9238" t="str">
            <v/>
          </cell>
          <cell r="I9238" t="str">
            <v/>
          </cell>
          <cell r="J9238" t="str">
            <v>件</v>
          </cell>
          <cell r="K9238" t="str">
            <v/>
          </cell>
          <cell r="L9238" t="str">
            <v/>
          </cell>
          <cell r="M9238" t="str">
            <v>11.00</v>
          </cell>
        </row>
        <row r="9239">
          <cell r="A9239" t="str">
            <v>MR8802bai38-39</v>
          </cell>
          <cell r="B9239" t="str">
            <v>猫人云峦情侣款抗菌家居拖鞋（8802）</v>
          </cell>
          <cell r="C9239" t="str">
            <v>MR8802bai38-39-DY-8802</v>
          </cell>
          <cell r="D9239" t="str">
            <v>居家布艺</v>
          </cell>
          <cell r="E9239" t="str">
            <v>是</v>
          </cell>
          <cell r="F9239" t="str">
            <v/>
          </cell>
          <cell r="G9239" t="str">
            <v>38/39</v>
          </cell>
          <cell r="H9239" t="str">
            <v/>
          </cell>
          <cell r="I9239" t="str">
            <v/>
          </cell>
          <cell r="J9239" t="str">
            <v>件</v>
          </cell>
          <cell r="K9239" t="str">
            <v/>
          </cell>
          <cell r="L9239" t="str">
            <v/>
          </cell>
          <cell r="M9239" t="str">
            <v>11.00</v>
          </cell>
        </row>
        <row r="9240">
          <cell r="A9240" t="str">
            <v>MR8802bai40-41</v>
          </cell>
          <cell r="B9240" t="str">
            <v>猫人云峦情侣款抗菌家居拖鞋（8802）</v>
          </cell>
          <cell r="C9240" t="str">
            <v>MR8802bai40-41-DY-8802</v>
          </cell>
          <cell r="D9240" t="str">
            <v>居家布艺</v>
          </cell>
          <cell r="E9240" t="str">
            <v>是</v>
          </cell>
          <cell r="F9240" t="str">
            <v/>
          </cell>
          <cell r="G9240" t="str">
            <v>40/41</v>
          </cell>
          <cell r="H9240" t="str">
            <v/>
          </cell>
          <cell r="I9240" t="str">
            <v/>
          </cell>
          <cell r="J9240" t="str">
            <v>件</v>
          </cell>
          <cell r="K9240" t="str">
            <v/>
          </cell>
          <cell r="L9240" t="str">
            <v/>
          </cell>
          <cell r="M9240" t="str">
            <v>11.00</v>
          </cell>
        </row>
        <row r="9241">
          <cell r="A9241" t="str">
            <v>MR8802bai42-43</v>
          </cell>
          <cell r="B9241" t="str">
            <v>猫人云峦情侣款抗菌家居拖鞋（8802）</v>
          </cell>
          <cell r="C9241" t="str">
            <v>MR8802bai42-43-DY-8802</v>
          </cell>
          <cell r="D9241" t="str">
            <v>居家布艺</v>
          </cell>
          <cell r="E9241" t="str">
            <v>是</v>
          </cell>
          <cell r="F9241" t="str">
            <v/>
          </cell>
          <cell r="G9241" t="str">
            <v>42/43</v>
          </cell>
          <cell r="H9241" t="str">
            <v/>
          </cell>
          <cell r="I9241" t="str">
            <v/>
          </cell>
          <cell r="J9241" t="str">
            <v>件</v>
          </cell>
          <cell r="K9241" t="str">
            <v/>
          </cell>
          <cell r="L9241" t="str">
            <v/>
          </cell>
          <cell r="M9241" t="str">
            <v>11.00</v>
          </cell>
        </row>
        <row r="9242">
          <cell r="A9242" t="str">
            <v>MR8802bai44-45</v>
          </cell>
          <cell r="B9242" t="str">
            <v>猫人云峦情侣款抗菌家居拖鞋（8802）</v>
          </cell>
          <cell r="C9242" t="str">
            <v>MR8802bai44-45-DY-8802</v>
          </cell>
          <cell r="D9242" t="str">
            <v>居家布艺</v>
          </cell>
          <cell r="E9242" t="str">
            <v>是</v>
          </cell>
          <cell r="F9242" t="str">
            <v/>
          </cell>
          <cell r="G9242" t="str">
            <v>44/45</v>
          </cell>
          <cell r="H9242" t="str">
            <v/>
          </cell>
          <cell r="I9242" t="str">
            <v/>
          </cell>
          <cell r="J9242" t="str">
            <v>件</v>
          </cell>
          <cell r="K9242" t="str">
            <v/>
          </cell>
          <cell r="L9242" t="str">
            <v/>
          </cell>
          <cell r="M9242" t="str">
            <v>11.00</v>
          </cell>
        </row>
        <row r="9243">
          <cell r="A9243" t="str">
            <v>MR8802bai46-47</v>
          </cell>
          <cell r="B9243" t="str">
            <v>猫人云峦情侣款抗菌家居拖鞋（8802）</v>
          </cell>
          <cell r="C9243" t="str">
            <v>MR8802bai46-47-DY-8802</v>
          </cell>
          <cell r="D9243" t="str">
            <v>居家布艺</v>
          </cell>
          <cell r="E9243" t="str">
            <v>是</v>
          </cell>
          <cell r="F9243" t="str">
            <v/>
          </cell>
          <cell r="G9243" t="str">
            <v>46/47</v>
          </cell>
          <cell r="H9243" t="str">
            <v/>
          </cell>
          <cell r="I9243" t="str">
            <v/>
          </cell>
          <cell r="J9243" t="str">
            <v>件</v>
          </cell>
          <cell r="K9243" t="str">
            <v/>
          </cell>
          <cell r="L9243" t="str">
            <v/>
          </cell>
          <cell r="M9243" t="str">
            <v>11.00</v>
          </cell>
        </row>
        <row r="9244">
          <cell r="A9244" t="str">
            <v>MR8802hei36-37</v>
          </cell>
          <cell r="B9244" t="str">
            <v>猫人云峦情侣款抗菌家居拖鞋（8802）</v>
          </cell>
          <cell r="C9244" t="str">
            <v>MR8802hei36-37-DY-8802</v>
          </cell>
          <cell r="D9244" t="str">
            <v>居家布艺</v>
          </cell>
          <cell r="E9244" t="str">
            <v>是</v>
          </cell>
          <cell r="F9244" t="str">
            <v/>
          </cell>
          <cell r="G9244" t="str">
            <v>36/37</v>
          </cell>
          <cell r="H9244" t="str">
            <v/>
          </cell>
          <cell r="I9244" t="str">
            <v/>
          </cell>
          <cell r="J9244" t="str">
            <v>件</v>
          </cell>
          <cell r="K9244" t="str">
            <v/>
          </cell>
          <cell r="L9244" t="str">
            <v/>
          </cell>
          <cell r="M9244" t="str">
            <v>11.00</v>
          </cell>
        </row>
        <row r="9245">
          <cell r="A9245" t="str">
            <v>MR8802hei38-39</v>
          </cell>
          <cell r="B9245" t="str">
            <v>猫人云峦情侣款抗菌家居拖鞋（8802）</v>
          </cell>
          <cell r="C9245" t="str">
            <v>MR8802hei38-39-DY-8802</v>
          </cell>
          <cell r="D9245" t="str">
            <v>居家布艺</v>
          </cell>
          <cell r="E9245" t="str">
            <v>是</v>
          </cell>
          <cell r="F9245" t="str">
            <v/>
          </cell>
          <cell r="G9245" t="str">
            <v>38/39</v>
          </cell>
          <cell r="H9245" t="str">
            <v/>
          </cell>
          <cell r="I9245" t="str">
            <v/>
          </cell>
          <cell r="J9245" t="str">
            <v>件</v>
          </cell>
          <cell r="K9245" t="str">
            <v/>
          </cell>
          <cell r="L9245" t="str">
            <v/>
          </cell>
          <cell r="M9245" t="str">
            <v>11.00</v>
          </cell>
        </row>
        <row r="9246">
          <cell r="A9246" t="str">
            <v>MR8802hei40-41</v>
          </cell>
          <cell r="B9246" t="str">
            <v>猫人云峦情侣款抗菌家居拖鞋（8802）</v>
          </cell>
          <cell r="C9246" t="str">
            <v>MR8802hei40-41-DY-8802</v>
          </cell>
          <cell r="D9246" t="str">
            <v>居家布艺</v>
          </cell>
          <cell r="E9246" t="str">
            <v>是</v>
          </cell>
          <cell r="F9246" t="str">
            <v/>
          </cell>
          <cell r="G9246" t="str">
            <v>40/41</v>
          </cell>
          <cell r="H9246" t="str">
            <v/>
          </cell>
          <cell r="I9246" t="str">
            <v/>
          </cell>
          <cell r="J9246" t="str">
            <v>件</v>
          </cell>
          <cell r="K9246" t="str">
            <v/>
          </cell>
          <cell r="L9246" t="str">
            <v/>
          </cell>
          <cell r="M9246" t="str">
            <v>11.00</v>
          </cell>
        </row>
        <row r="9247">
          <cell r="A9247" t="str">
            <v>MR8802hei42-43</v>
          </cell>
          <cell r="B9247" t="str">
            <v>猫人云峦情侣款抗菌家居拖鞋（8802）</v>
          </cell>
          <cell r="C9247" t="str">
            <v>MR8802hei42-43-DY-8802</v>
          </cell>
          <cell r="D9247" t="str">
            <v>居家布艺</v>
          </cell>
          <cell r="E9247" t="str">
            <v>是</v>
          </cell>
          <cell r="F9247" t="str">
            <v/>
          </cell>
          <cell r="G9247" t="str">
            <v>42/43</v>
          </cell>
          <cell r="H9247" t="str">
            <v/>
          </cell>
          <cell r="I9247" t="str">
            <v/>
          </cell>
          <cell r="J9247" t="str">
            <v>件</v>
          </cell>
          <cell r="K9247" t="str">
            <v/>
          </cell>
          <cell r="L9247" t="str">
            <v/>
          </cell>
          <cell r="M9247" t="str">
            <v>11.00</v>
          </cell>
        </row>
        <row r="9248">
          <cell r="A9248" t="str">
            <v>MR8802hei44-45</v>
          </cell>
          <cell r="B9248" t="str">
            <v>猫人云峦情侣款抗菌家居拖鞋（8802）</v>
          </cell>
          <cell r="C9248" t="str">
            <v>MR8802hei44-45-DY-8802</v>
          </cell>
          <cell r="D9248" t="str">
            <v>居家布艺</v>
          </cell>
          <cell r="E9248" t="str">
            <v>是</v>
          </cell>
          <cell r="F9248" t="str">
            <v/>
          </cell>
          <cell r="G9248" t="str">
            <v>44/45</v>
          </cell>
          <cell r="H9248" t="str">
            <v/>
          </cell>
          <cell r="I9248" t="str">
            <v/>
          </cell>
          <cell r="J9248" t="str">
            <v>件</v>
          </cell>
          <cell r="K9248" t="str">
            <v/>
          </cell>
          <cell r="L9248" t="str">
            <v/>
          </cell>
          <cell r="M9248" t="str">
            <v>11.00</v>
          </cell>
        </row>
        <row r="9249">
          <cell r="A9249" t="str">
            <v>MR8802hei46-47</v>
          </cell>
          <cell r="B9249" t="str">
            <v>猫人云峦情侣款抗菌家居拖鞋（8802）</v>
          </cell>
          <cell r="C9249" t="str">
            <v>MR8802hei46-47-DY-8802</v>
          </cell>
          <cell r="D9249" t="str">
            <v>居家布艺</v>
          </cell>
          <cell r="E9249" t="str">
            <v>是</v>
          </cell>
          <cell r="F9249" t="str">
            <v/>
          </cell>
          <cell r="G9249" t="str">
            <v>46/47</v>
          </cell>
          <cell r="H9249" t="str">
            <v/>
          </cell>
          <cell r="I9249" t="str">
            <v/>
          </cell>
          <cell r="J9249" t="str">
            <v>件</v>
          </cell>
          <cell r="K9249" t="str">
            <v/>
          </cell>
          <cell r="L9249" t="str">
            <v/>
          </cell>
          <cell r="M9249" t="str">
            <v>11.00</v>
          </cell>
        </row>
        <row r="9250">
          <cell r="A9250" t="str">
            <v>8102hei40-41</v>
          </cell>
          <cell r="B9250" t="str">
            <v>猫人双扣厚底防滑凉拖（8102）</v>
          </cell>
          <cell r="C9250" t="str">
            <v>8102hei40-41-DY-8102</v>
          </cell>
          <cell r="D9250" t="str">
            <v>居家布艺</v>
          </cell>
          <cell r="E9250" t="str">
            <v>是</v>
          </cell>
          <cell r="F9250" t="str">
            <v/>
          </cell>
          <cell r="G9250" t="str">
            <v>40/41</v>
          </cell>
          <cell r="H9250" t="str">
            <v/>
          </cell>
          <cell r="I9250" t="str">
            <v/>
          </cell>
          <cell r="J9250" t="str">
            <v>件</v>
          </cell>
          <cell r="K9250" t="str">
            <v/>
          </cell>
          <cell r="L9250" t="str">
            <v/>
          </cell>
          <cell r="M9250" t="str">
            <v>13.00</v>
          </cell>
        </row>
        <row r="9251">
          <cell r="A9251" t="str">
            <v>8102hei42-43</v>
          </cell>
          <cell r="B9251" t="str">
            <v>猫人双扣厚底防滑凉拖（8102）</v>
          </cell>
          <cell r="C9251" t="str">
            <v>8102hei42-43-DY-8102</v>
          </cell>
          <cell r="D9251" t="str">
            <v>居家布艺</v>
          </cell>
          <cell r="E9251" t="str">
            <v>是</v>
          </cell>
          <cell r="F9251" t="str">
            <v/>
          </cell>
          <cell r="G9251" t="str">
            <v>42/43</v>
          </cell>
          <cell r="H9251" t="str">
            <v/>
          </cell>
          <cell r="I9251" t="str">
            <v/>
          </cell>
          <cell r="J9251" t="str">
            <v>件</v>
          </cell>
          <cell r="K9251" t="str">
            <v/>
          </cell>
          <cell r="L9251" t="str">
            <v/>
          </cell>
          <cell r="M9251" t="str">
            <v>13.00</v>
          </cell>
        </row>
        <row r="9252">
          <cell r="A9252" t="str">
            <v>8102hei44-45</v>
          </cell>
          <cell r="B9252" t="str">
            <v>猫人双扣厚底防滑凉拖（8102）</v>
          </cell>
          <cell r="C9252" t="str">
            <v>8102hei44-45-DY-8102</v>
          </cell>
          <cell r="D9252" t="str">
            <v>居家布艺</v>
          </cell>
          <cell r="E9252" t="str">
            <v>是</v>
          </cell>
          <cell r="F9252" t="str">
            <v/>
          </cell>
          <cell r="G9252" t="str">
            <v>44/45</v>
          </cell>
          <cell r="H9252" t="str">
            <v/>
          </cell>
          <cell r="I9252" t="str">
            <v/>
          </cell>
          <cell r="J9252" t="str">
            <v>件</v>
          </cell>
          <cell r="K9252" t="str">
            <v/>
          </cell>
          <cell r="L9252" t="str">
            <v/>
          </cell>
          <cell r="M9252" t="str">
            <v>13.00</v>
          </cell>
        </row>
        <row r="9253">
          <cell r="A9253" t="str">
            <v>8102hui40-41</v>
          </cell>
          <cell r="B9253" t="str">
            <v>猫人双扣厚底防滑凉拖（8102）</v>
          </cell>
          <cell r="C9253" t="str">
            <v>8102hui40-41-DY-8102</v>
          </cell>
          <cell r="D9253" t="str">
            <v>居家布艺</v>
          </cell>
          <cell r="E9253" t="str">
            <v>是</v>
          </cell>
          <cell r="F9253" t="str">
            <v/>
          </cell>
          <cell r="G9253" t="str">
            <v>40/41</v>
          </cell>
          <cell r="H9253" t="str">
            <v/>
          </cell>
          <cell r="I9253" t="str">
            <v/>
          </cell>
          <cell r="J9253" t="str">
            <v>件</v>
          </cell>
          <cell r="K9253" t="str">
            <v/>
          </cell>
          <cell r="L9253" t="str">
            <v/>
          </cell>
          <cell r="M9253" t="str">
            <v>13.00</v>
          </cell>
        </row>
        <row r="9254">
          <cell r="A9254" t="str">
            <v>8102hui42-43</v>
          </cell>
          <cell r="B9254" t="str">
            <v>猫人双扣厚底防滑凉拖（8102）</v>
          </cell>
          <cell r="C9254" t="str">
            <v>8102hui42-43-DY-8102</v>
          </cell>
          <cell r="D9254" t="str">
            <v>居家布艺</v>
          </cell>
          <cell r="E9254" t="str">
            <v>是</v>
          </cell>
          <cell r="F9254" t="str">
            <v/>
          </cell>
          <cell r="G9254" t="str">
            <v>42/43</v>
          </cell>
          <cell r="H9254" t="str">
            <v/>
          </cell>
          <cell r="I9254" t="str">
            <v/>
          </cell>
          <cell r="J9254" t="str">
            <v>件</v>
          </cell>
          <cell r="K9254" t="str">
            <v/>
          </cell>
          <cell r="L9254" t="str">
            <v/>
          </cell>
          <cell r="M9254" t="str">
            <v>13.00</v>
          </cell>
        </row>
        <row r="9255">
          <cell r="A9255" t="str">
            <v>8102hui44-45</v>
          </cell>
          <cell r="B9255" t="str">
            <v>猫人双扣厚底防滑凉拖（8102）</v>
          </cell>
          <cell r="C9255" t="str">
            <v>8102hui44-45-DY-8102</v>
          </cell>
          <cell r="D9255" t="str">
            <v>居家布艺</v>
          </cell>
          <cell r="E9255" t="str">
            <v>是</v>
          </cell>
          <cell r="F9255" t="str">
            <v/>
          </cell>
          <cell r="G9255" t="str">
            <v>44/45</v>
          </cell>
          <cell r="H9255" t="str">
            <v/>
          </cell>
          <cell r="I9255" t="str">
            <v/>
          </cell>
          <cell r="J9255" t="str">
            <v>件</v>
          </cell>
          <cell r="K9255" t="str">
            <v/>
          </cell>
          <cell r="L9255" t="str">
            <v/>
          </cell>
          <cell r="M9255" t="str">
            <v>13.00</v>
          </cell>
        </row>
        <row r="9256">
          <cell r="A9256" t="str">
            <v>8102baowen35-36</v>
          </cell>
          <cell r="B9256" t="str">
            <v>猫人双扣厚底防滑凉拖（8102）</v>
          </cell>
          <cell r="C9256" t="str">
            <v>8102baowen35-36-DY-8102</v>
          </cell>
          <cell r="D9256" t="str">
            <v>居家布艺</v>
          </cell>
          <cell r="E9256" t="str">
            <v>是</v>
          </cell>
          <cell r="F9256" t="str">
            <v/>
          </cell>
          <cell r="G9256" t="str">
            <v>35/36</v>
          </cell>
          <cell r="H9256" t="str">
            <v/>
          </cell>
          <cell r="I9256" t="str">
            <v/>
          </cell>
          <cell r="J9256" t="str">
            <v>件</v>
          </cell>
          <cell r="K9256" t="str">
            <v/>
          </cell>
          <cell r="L9256" t="str">
            <v/>
          </cell>
          <cell r="M9256" t="str">
            <v>13.00</v>
          </cell>
        </row>
        <row r="9257">
          <cell r="A9257" t="str">
            <v>8102baowen37-38</v>
          </cell>
          <cell r="B9257" t="str">
            <v>猫人双扣厚底防滑凉拖（8102）</v>
          </cell>
          <cell r="C9257" t="str">
            <v>8102baowen37-38-DY-8102</v>
          </cell>
          <cell r="D9257" t="str">
            <v>居家布艺</v>
          </cell>
          <cell r="E9257" t="str">
            <v>是</v>
          </cell>
          <cell r="F9257" t="str">
            <v/>
          </cell>
          <cell r="G9257" t="str">
            <v>37/38</v>
          </cell>
          <cell r="H9257" t="str">
            <v/>
          </cell>
          <cell r="I9257" t="str">
            <v/>
          </cell>
          <cell r="J9257" t="str">
            <v>件</v>
          </cell>
          <cell r="K9257" t="str">
            <v/>
          </cell>
          <cell r="L9257" t="str">
            <v/>
          </cell>
          <cell r="M9257" t="str">
            <v>13.00</v>
          </cell>
        </row>
        <row r="9258">
          <cell r="A9258" t="str">
            <v>8102baowen39-40</v>
          </cell>
          <cell r="B9258" t="str">
            <v>猫人双扣厚底防滑凉拖（8102）</v>
          </cell>
          <cell r="C9258" t="str">
            <v>8102baowen39-40-DY-8102</v>
          </cell>
          <cell r="D9258" t="str">
            <v>居家布艺</v>
          </cell>
          <cell r="E9258" t="str">
            <v>是</v>
          </cell>
          <cell r="F9258" t="str">
            <v/>
          </cell>
          <cell r="G9258" t="str">
            <v>39/40</v>
          </cell>
          <cell r="H9258" t="str">
            <v/>
          </cell>
          <cell r="I9258" t="str">
            <v/>
          </cell>
          <cell r="J9258" t="str">
            <v>件</v>
          </cell>
          <cell r="K9258" t="str">
            <v/>
          </cell>
          <cell r="L9258" t="str">
            <v/>
          </cell>
          <cell r="M9258" t="str">
            <v>13.00</v>
          </cell>
        </row>
        <row r="9259">
          <cell r="A9259" t="str">
            <v>8102baowen40-41</v>
          </cell>
          <cell r="B9259" t="str">
            <v>猫人双扣厚底防滑凉拖（8102）</v>
          </cell>
          <cell r="C9259" t="str">
            <v>8102baowen40-41-DY-8102</v>
          </cell>
          <cell r="D9259" t="str">
            <v>居家布艺</v>
          </cell>
          <cell r="E9259" t="str">
            <v>是</v>
          </cell>
          <cell r="F9259" t="str">
            <v/>
          </cell>
          <cell r="G9259" t="str">
            <v>40/41</v>
          </cell>
          <cell r="H9259" t="str">
            <v/>
          </cell>
          <cell r="I9259" t="str">
            <v/>
          </cell>
          <cell r="J9259" t="str">
            <v>件</v>
          </cell>
          <cell r="K9259" t="str">
            <v/>
          </cell>
          <cell r="L9259" t="str">
            <v/>
          </cell>
          <cell r="M9259" t="str">
            <v>13.00</v>
          </cell>
        </row>
        <row r="9260">
          <cell r="A9260" t="str">
            <v>8102fen35-36</v>
          </cell>
          <cell r="B9260" t="str">
            <v>猫人双扣厚底防滑凉拖（8102）</v>
          </cell>
          <cell r="C9260" t="str">
            <v>8102fen35-36-DY-8102</v>
          </cell>
          <cell r="D9260" t="str">
            <v>居家布艺</v>
          </cell>
          <cell r="E9260" t="str">
            <v>是</v>
          </cell>
          <cell r="F9260" t="str">
            <v/>
          </cell>
          <cell r="G9260" t="str">
            <v>35/36</v>
          </cell>
          <cell r="H9260" t="str">
            <v/>
          </cell>
          <cell r="I9260" t="str">
            <v/>
          </cell>
          <cell r="J9260" t="str">
            <v>件</v>
          </cell>
          <cell r="K9260" t="str">
            <v/>
          </cell>
          <cell r="L9260" t="str">
            <v/>
          </cell>
          <cell r="M9260" t="str">
            <v>13.00</v>
          </cell>
        </row>
        <row r="9261">
          <cell r="A9261" t="str">
            <v>8102fen37-38</v>
          </cell>
          <cell r="B9261" t="str">
            <v>猫人双扣厚底防滑凉拖（8102）</v>
          </cell>
          <cell r="C9261" t="str">
            <v>8102fen37-38-DY-8102</v>
          </cell>
          <cell r="D9261" t="str">
            <v>居家布艺</v>
          </cell>
          <cell r="E9261" t="str">
            <v>是</v>
          </cell>
          <cell r="F9261" t="str">
            <v/>
          </cell>
          <cell r="G9261" t="str">
            <v>37/38</v>
          </cell>
          <cell r="H9261" t="str">
            <v/>
          </cell>
          <cell r="I9261" t="str">
            <v/>
          </cell>
          <cell r="J9261" t="str">
            <v>件</v>
          </cell>
          <cell r="K9261" t="str">
            <v/>
          </cell>
          <cell r="L9261" t="str">
            <v/>
          </cell>
          <cell r="M9261" t="str">
            <v>13.00</v>
          </cell>
        </row>
        <row r="9262">
          <cell r="A9262" t="str">
            <v>8102fen39-40</v>
          </cell>
          <cell r="B9262" t="str">
            <v>猫人双扣厚底防滑凉拖（8102）</v>
          </cell>
          <cell r="C9262" t="str">
            <v>8102fen39-40-DY-8102</v>
          </cell>
          <cell r="D9262" t="str">
            <v>居家布艺</v>
          </cell>
          <cell r="E9262" t="str">
            <v>是</v>
          </cell>
          <cell r="F9262" t="str">
            <v/>
          </cell>
          <cell r="G9262" t="str">
            <v>39/40</v>
          </cell>
          <cell r="H9262" t="str">
            <v/>
          </cell>
          <cell r="I9262" t="str">
            <v/>
          </cell>
          <cell r="J9262" t="str">
            <v>件</v>
          </cell>
          <cell r="K9262" t="str">
            <v/>
          </cell>
          <cell r="L9262" t="str">
            <v/>
          </cell>
          <cell r="M9262" t="str">
            <v>13.00</v>
          </cell>
        </row>
        <row r="9263">
          <cell r="A9263" t="str">
            <v>8102fen40-41</v>
          </cell>
          <cell r="B9263" t="str">
            <v>猫人双扣厚底防滑凉拖（8102）</v>
          </cell>
          <cell r="C9263" t="str">
            <v>8102fen40-41-DY-8102</v>
          </cell>
          <cell r="D9263" t="str">
            <v>居家布艺</v>
          </cell>
          <cell r="E9263" t="str">
            <v>是</v>
          </cell>
          <cell r="F9263" t="str">
            <v/>
          </cell>
          <cell r="G9263" t="str">
            <v>40/41</v>
          </cell>
          <cell r="H9263" t="str">
            <v/>
          </cell>
          <cell r="I9263" t="str">
            <v/>
          </cell>
          <cell r="J9263" t="str">
            <v>件</v>
          </cell>
          <cell r="K9263" t="str">
            <v/>
          </cell>
          <cell r="L9263" t="str">
            <v/>
          </cell>
          <cell r="M9263" t="str">
            <v>13.00</v>
          </cell>
        </row>
        <row r="9264">
          <cell r="A9264" t="str">
            <v>8102mi35-36</v>
          </cell>
          <cell r="B9264" t="str">
            <v>猫人双扣厚底防滑凉拖（8102）</v>
          </cell>
          <cell r="C9264" t="str">
            <v>8102mi35-36-DY-8102</v>
          </cell>
          <cell r="D9264" t="str">
            <v>居家布艺</v>
          </cell>
          <cell r="E9264" t="str">
            <v>是</v>
          </cell>
          <cell r="F9264" t="str">
            <v/>
          </cell>
          <cell r="G9264" t="str">
            <v>35/36</v>
          </cell>
          <cell r="H9264" t="str">
            <v/>
          </cell>
          <cell r="I9264" t="str">
            <v/>
          </cell>
          <cell r="J9264" t="str">
            <v>件</v>
          </cell>
          <cell r="K9264" t="str">
            <v/>
          </cell>
          <cell r="L9264" t="str">
            <v/>
          </cell>
          <cell r="M9264" t="str">
            <v>13.00</v>
          </cell>
        </row>
        <row r="9265">
          <cell r="A9265" t="str">
            <v>8102mi37-38</v>
          </cell>
          <cell r="B9265" t="str">
            <v>猫人双扣厚底防滑凉拖（8102）</v>
          </cell>
          <cell r="C9265" t="str">
            <v>8102mi37-38-DY-8102</v>
          </cell>
          <cell r="D9265" t="str">
            <v>居家布艺</v>
          </cell>
          <cell r="E9265" t="str">
            <v>是</v>
          </cell>
          <cell r="F9265" t="str">
            <v/>
          </cell>
          <cell r="G9265" t="str">
            <v>37/38</v>
          </cell>
          <cell r="H9265" t="str">
            <v/>
          </cell>
          <cell r="I9265" t="str">
            <v/>
          </cell>
          <cell r="J9265" t="str">
            <v>件</v>
          </cell>
          <cell r="K9265" t="str">
            <v/>
          </cell>
          <cell r="L9265" t="str">
            <v/>
          </cell>
          <cell r="M9265" t="str">
            <v>13.00</v>
          </cell>
        </row>
        <row r="9266">
          <cell r="A9266" t="str">
            <v>8102mi39-40</v>
          </cell>
          <cell r="B9266" t="str">
            <v>猫人双扣厚底防滑凉拖（8102）</v>
          </cell>
          <cell r="C9266" t="str">
            <v>8102mi39-40-DY-8102</v>
          </cell>
          <cell r="D9266" t="str">
            <v>居家布艺</v>
          </cell>
          <cell r="E9266" t="str">
            <v>是</v>
          </cell>
          <cell r="F9266" t="str">
            <v/>
          </cell>
          <cell r="G9266" t="str">
            <v>39/40</v>
          </cell>
          <cell r="H9266" t="str">
            <v/>
          </cell>
          <cell r="I9266" t="str">
            <v/>
          </cell>
          <cell r="J9266" t="str">
            <v>件</v>
          </cell>
          <cell r="K9266" t="str">
            <v/>
          </cell>
          <cell r="L9266" t="str">
            <v/>
          </cell>
          <cell r="M9266" t="str">
            <v>13.00</v>
          </cell>
        </row>
        <row r="9267">
          <cell r="A9267" t="str">
            <v>8102mi40-41</v>
          </cell>
          <cell r="B9267" t="str">
            <v>猫人双扣厚底防滑凉拖（8102）</v>
          </cell>
          <cell r="C9267" t="str">
            <v>8102mi40-41-DY-8102</v>
          </cell>
          <cell r="D9267" t="str">
            <v>居家布艺</v>
          </cell>
          <cell r="E9267" t="str">
            <v>是</v>
          </cell>
          <cell r="F9267" t="str">
            <v/>
          </cell>
          <cell r="G9267" t="str">
            <v>40/41</v>
          </cell>
          <cell r="H9267" t="str">
            <v/>
          </cell>
          <cell r="I9267" t="str">
            <v/>
          </cell>
          <cell r="J9267" t="str">
            <v>件</v>
          </cell>
          <cell r="K9267" t="str">
            <v/>
          </cell>
          <cell r="L9267" t="str">
            <v/>
          </cell>
          <cell r="M9267" t="str">
            <v>13.00</v>
          </cell>
        </row>
        <row r="9268">
          <cell r="A9268" t="str">
            <v>8102mi42-43</v>
          </cell>
          <cell r="B9268" t="str">
            <v>猫人双扣厚底防滑凉拖（8102）</v>
          </cell>
          <cell r="C9268" t="str">
            <v>8102mi42-43-DY-8102</v>
          </cell>
          <cell r="D9268" t="str">
            <v>居家布艺</v>
          </cell>
          <cell r="E9268" t="str">
            <v>是</v>
          </cell>
          <cell r="F9268" t="str">
            <v/>
          </cell>
          <cell r="G9268" t="str">
            <v>42/43</v>
          </cell>
          <cell r="H9268" t="str">
            <v/>
          </cell>
          <cell r="I9268" t="str">
            <v/>
          </cell>
          <cell r="J9268" t="str">
            <v>件</v>
          </cell>
          <cell r="K9268" t="str">
            <v/>
          </cell>
          <cell r="L9268" t="str">
            <v/>
          </cell>
          <cell r="M9268" t="str">
            <v>13.00</v>
          </cell>
        </row>
        <row r="9269">
          <cell r="A9269" t="str">
            <v>8102mi44-45</v>
          </cell>
          <cell r="B9269" t="str">
            <v>猫人双扣厚底防滑凉拖（8102）</v>
          </cell>
          <cell r="C9269" t="str">
            <v>8102mi44-45-DY-8102</v>
          </cell>
          <cell r="D9269" t="str">
            <v>居家布艺</v>
          </cell>
          <cell r="E9269" t="str">
            <v>是</v>
          </cell>
          <cell r="F9269" t="str">
            <v/>
          </cell>
          <cell r="G9269" t="str">
            <v>44/45</v>
          </cell>
          <cell r="H9269" t="str">
            <v/>
          </cell>
          <cell r="I9269" t="str">
            <v/>
          </cell>
          <cell r="J9269" t="str">
            <v>件</v>
          </cell>
          <cell r="K9269" t="str">
            <v/>
          </cell>
          <cell r="L9269" t="str">
            <v/>
          </cell>
          <cell r="M9269" t="str">
            <v>13.00</v>
          </cell>
        </row>
        <row r="9270">
          <cell r="A9270" t="str">
            <v>YC45hei35-36</v>
          </cell>
          <cell r="B9270" t="str">
            <v>猫人厚底增高缓震凉拖（YC45）</v>
          </cell>
          <cell r="C9270" t="str">
            <v>YC45hei35-36-YC45</v>
          </cell>
          <cell r="D9270" t="str">
            <v>居家布艺</v>
          </cell>
          <cell r="E9270" t="str">
            <v>是</v>
          </cell>
          <cell r="F9270" t="str">
            <v/>
          </cell>
          <cell r="G9270" t="str">
            <v>35/36</v>
          </cell>
          <cell r="H9270" t="str">
            <v/>
          </cell>
          <cell r="I9270" t="str">
            <v/>
          </cell>
          <cell r="J9270" t="str">
            <v>件</v>
          </cell>
          <cell r="K9270" t="str">
            <v/>
          </cell>
          <cell r="L9270" t="str">
            <v/>
          </cell>
          <cell r="M9270" t="str">
            <v>14.00</v>
          </cell>
        </row>
        <row r="9271">
          <cell r="A9271" t="str">
            <v>YC45hei37-38</v>
          </cell>
          <cell r="B9271" t="str">
            <v>猫人厚底增高缓震凉拖（YC45）</v>
          </cell>
          <cell r="C9271" t="str">
            <v>YC45hei37-38-YC45</v>
          </cell>
          <cell r="D9271" t="str">
            <v>居家布艺</v>
          </cell>
          <cell r="E9271" t="str">
            <v>是</v>
          </cell>
          <cell r="F9271" t="str">
            <v/>
          </cell>
          <cell r="G9271" t="str">
            <v>37/38</v>
          </cell>
          <cell r="H9271" t="str">
            <v/>
          </cell>
          <cell r="I9271" t="str">
            <v/>
          </cell>
          <cell r="J9271" t="str">
            <v>件</v>
          </cell>
          <cell r="K9271" t="str">
            <v/>
          </cell>
          <cell r="L9271" t="str">
            <v/>
          </cell>
          <cell r="M9271" t="str">
            <v>14.00</v>
          </cell>
        </row>
        <row r="9272">
          <cell r="A9272" t="str">
            <v>YC45hei39-40</v>
          </cell>
          <cell r="B9272" t="str">
            <v>猫人厚底增高缓震凉拖（YC45）</v>
          </cell>
          <cell r="C9272" t="str">
            <v>YC45hei39-40-YC45</v>
          </cell>
          <cell r="D9272" t="str">
            <v>居家布艺</v>
          </cell>
          <cell r="E9272" t="str">
            <v>是</v>
          </cell>
          <cell r="F9272" t="str">
            <v/>
          </cell>
          <cell r="G9272" t="str">
            <v>39/40</v>
          </cell>
          <cell r="H9272" t="str">
            <v/>
          </cell>
          <cell r="I9272" t="str">
            <v/>
          </cell>
          <cell r="J9272" t="str">
            <v>件</v>
          </cell>
          <cell r="K9272" t="str">
            <v/>
          </cell>
          <cell r="L9272" t="str">
            <v/>
          </cell>
          <cell r="M9272" t="str">
            <v>14.00</v>
          </cell>
        </row>
        <row r="9273">
          <cell r="A9273" t="str">
            <v>YC45hei40-41</v>
          </cell>
          <cell r="B9273" t="str">
            <v>猫人厚底增高缓震凉拖（YC45）</v>
          </cell>
          <cell r="C9273" t="str">
            <v>YC45hei40-41-YC45</v>
          </cell>
          <cell r="D9273" t="str">
            <v>居家布艺</v>
          </cell>
          <cell r="E9273" t="str">
            <v>是</v>
          </cell>
          <cell r="F9273" t="str">
            <v/>
          </cell>
          <cell r="G9273" t="str">
            <v>40/41</v>
          </cell>
          <cell r="H9273" t="str">
            <v/>
          </cell>
          <cell r="I9273" t="str">
            <v/>
          </cell>
          <cell r="J9273" t="str">
            <v>件</v>
          </cell>
          <cell r="K9273" t="str">
            <v/>
          </cell>
          <cell r="L9273" t="str">
            <v/>
          </cell>
          <cell r="M9273" t="str">
            <v>14.00</v>
          </cell>
        </row>
        <row r="9274">
          <cell r="A9274" t="str">
            <v>YC45hei42-43</v>
          </cell>
          <cell r="B9274" t="str">
            <v>猫人厚底增高缓震凉拖（YC45）</v>
          </cell>
          <cell r="C9274" t="str">
            <v>YC45hei42-43-YC45</v>
          </cell>
          <cell r="D9274" t="str">
            <v>居家布艺</v>
          </cell>
          <cell r="E9274" t="str">
            <v>是</v>
          </cell>
          <cell r="F9274" t="str">
            <v/>
          </cell>
          <cell r="G9274" t="str">
            <v>42/43</v>
          </cell>
          <cell r="H9274" t="str">
            <v/>
          </cell>
          <cell r="I9274" t="str">
            <v/>
          </cell>
          <cell r="J9274" t="str">
            <v>件</v>
          </cell>
          <cell r="K9274" t="str">
            <v/>
          </cell>
          <cell r="L9274" t="str">
            <v/>
          </cell>
          <cell r="M9274" t="str">
            <v>14.00</v>
          </cell>
        </row>
        <row r="9275">
          <cell r="A9275" t="str">
            <v>YC45hei44-45</v>
          </cell>
          <cell r="B9275" t="str">
            <v>猫人厚底增高缓震凉拖（YC45）</v>
          </cell>
          <cell r="C9275" t="str">
            <v>YC45hei44-45-YC45</v>
          </cell>
          <cell r="D9275" t="str">
            <v>居家布艺</v>
          </cell>
          <cell r="E9275" t="str">
            <v>是</v>
          </cell>
          <cell r="F9275" t="str">
            <v/>
          </cell>
          <cell r="G9275" t="str">
            <v>44/45</v>
          </cell>
          <cell r="H9275" t="str">
            <v/>
          </cell>
          <cell r="I9275" t="str">
            <v/>
          </cell>
          <cell r="J9275" t="str">
            <v>件</v>
          </cell>
          <cell r="K9275" t="str">
            <v/>
          </cell>
          <cell r="L9275" t="str">
            <v/>
          </cell>
          <cell r="M9275" t="str">
            <v>14.00</v>
          </cell>
        </row>
        <row r="9276">
          <cell r="A9276" t="str">
            <v>YC45mi35-36</v>
          </cell>
          <cell r="B9276" t="str">
            <v>猫人厚底增高缓震凉拖（YC45）</v>
          </cell>
          <cell r="C9276" t="str">
            <v>YC45mi35-36-YC45</v>
          </cell>
          <cell r="D9276" t="str">
            <v>居家布艺</v>
          </cell>
          <cell r="E9276" t="str">
            <v>是</v>
          </cell>
          <cell r="F9276" t="str">
            <v/>
          </cell>
          <cell r="G9276" t="str">
            <v>35/36</v>
          </cell>
          <cell r="H9276" t="str">
            <v/>
          </cell>
          <cell r="I9276" t="str">
            <v/>
          </cell>
          <cell r="J9276" t="str">
            <v>件</v>
          </cell>
          <cell r="K9276" t="str">
            <v/>
          </cell>
          <cell r="L9276" t="str">
            <v/>
          </cell>
          <cell r="M9276" t="str">
            <v>14.00</v>
          </cell>
        </row>
        <row r="9277">
          <cell r="A9277" t="str">
            <v>YC45mi37-38</v>
          </cell>
          <cell r="B9277" t="str">
            <v>猫人厚底增高缓震凉拖（YC45）</v>
          </cell>
          <cell r="C9277" t="str">
            <v>YC45mi37-38-YC45</v>
          </cell>
          <cell r="D9277" t="str">
            <v>居家布艺</v>
          </cell>
          <cell r="E9277" t="str">
            <v>是</v>
          </cell>
          <cell r="F9277" t="str">
            <v/>
          </cell>
          <cell r="G9277" t="str">
            <v>37/38</v>
          </cell>
          <cell r="H9277" t="str">
            <v/>
          </cell>
          <cell r="I9277" t="str">
            <v/>
          </cell>
          <cell r="J9277" t="str">
            <v>件</v>
          </cell>
          <cell r="K9277" t="str">
            <v/>
          </cell>
          <cell r="L9277" t="str">
            <v/>
          </cell>
          <cell r="M9277" t="str">
            <v>14.00</v>
          </cell>
        </row>
        <row r="9278">
          <cell r="A9278" t="str">
            <v>YC45mi39-40</v>
          </cell>
          <cell r="B9278" t="str">
            <v>猫人厚底增高缓震凉拖（YC45）</v>
          </cell>
          <cell r="C9278" t="str">
            <v>YC45mi39-40-YC45</v>
          </cell>
          <cell r="D9278" t="str">
            <v>居家布艺</v>
          </cell>
          <cell r="E9278" t="str">
            <v>是</v>
          </cell>
          <cell r="F9278" t="str">
            <v/>
          </cell>
          <cell r="G9278" t="str">
            <v>39/40</v>
          </cell>
          <cell r="H9278" t="str">
            <v/>
          </cell>
          <cell r="I9278" t="str">
            <v/>
          </cell>
          <cell r="J9278" t="str">
            <v>件</v>
          </cell>
          <cell r="K9278" t="str">
            <v/>
          </cell>
          <cell r="L9278" t="str">
            <v/>
          </cell>
          <cell r="M9278" t="str">
            <v>14.00</v>
          </cell>
        </row>
        <row r="9279">
          <cell r="A9279" t="str">
            <v>YC45mi40-41</v>
          </cell>
          <cell r="B9279" t="str">
            <v>猫人厚底增高缓震凉拖（YC45）</v>
          </cell>
          <cell r="C9279" t="str">
            <v>YC45mi40-41-YC45</v>
          </cell>
          <cell r="D9279" t="str">
            <v>居家布艺</v>
          </cell>
          <cell r="E9279" t="str">
            <v>是</v>
          </cell>
          <cell r="F9279" t="str">
            <v/>
          </cell>
          <cell r="G9279" t="str">
            <v>40/41</v>
          </cell>
          <cell r="H9279" t="str">
            <v/>
          </cell>
          <cell r="I9279" t="str">
            <v/>
          </cell>
          <cell r="J9279" t="str">
            <v>件</v>
          </cell>
          <cell r="K9279" t="str">
            <v/>
          </cell>
          <cell r="L9279" t="str">
            <v/>
          </cell>
          <cell r="M9279" t="str">
            <v>14.00</v>
          </cell>
        </row>
        <row r="9280">
          <cell r="A9280" t="str">
            <v>YC45mi42-43</v>
          </cell>
          <cell r="B9280" t="str">
            <v>猫人厚底增高缓震凉拖（YC45）</v>
          </cell>
          <cell r="C9280" t="str">
            <v>YC45mi42-43-YC45</v>
          </cell>
          <cell r="D9280" t="str">
            <v>居家布艺</v>
          </cell>
          <cell r="E9280" t="str">
            <v>是</v>
          </cell>
          <cell r="F9280" t="str">
            <v/>
          </cell>
          <cell r="G9280" t="str">
            <v>42/43</v>
          </cell>
          <cell r="H9280" t="str">
            <v/>
          </cell>
          <cell r="I9280" t="str">
            <v/>
          </cell>
          <cell r="J9280" t="str">
            <v>件</v>
          </cell>
          <cell r="K9280" t="str">
            <v/>
          </cell>
          <cell r="L9280" t="str">
            <v/>
          </cell>
          <cell r="M9280" t="str">
            <v>14.00</v>
          </cell>
        </row>
        <row r="9281">
          <cell r="A9281" t="str">
            <v>YC45mi44-45</v>
          </cell>
          <cell r="B9281" t="str">
            <v>猫人厚底增高缓震凉拖（YC45）</v>
          </cell>
          <cell r="C9281" t="str">
            <v>YC45mi44-45-YC45</v>
          </cell>
          <cell r="D9281" t="str">
            <v>居家布艺</v>
          </cell>
          <cell r="E9281" t="str">
            <v>是</v>
          </cell>
          <cell r="F9281" t="str">
            <v/>
          </cell>
          <cell r="G9281" t="str">
            <v>44/45</v>
          </cell>
          <cell r="H9281" t="str">
            <v/>
          </cell>
          <cell r="I9281" t="str">
            <v/>
          </cell>
          <cell r="J9281" t="str">
            <v>件</v>
          </cell>
          <cell r="K9281" t="str">
            <v/>
          </cell>
          <cell r="L9281" t="str">
            <v/>
          </cell>
          <cell r="M9281" t="str">
            <v>14.00</v>
          </cell>
        </row>
        <row r="9282">
          <cell r="A9282" t="str">
            <v>2602hui40/41</v>
          </cell>
          <cell r="B9282" t="str">
            <v>猫人云梦情侣款抗菌家居拖鞋（2602）</v>
          </cell>
          <cell r="C9282" t="str">
            <v>2602hui40/41-DY-2602</v>
          </cell>
          <cell r="D9282" t="str">
            <v>居家布艺</v>
          </cell>
          <cell r="E9282" t="str">
            <v>是</v>
          </cell>
          <cell r="F9282" t="str">
            <v/>
          </cell>
          <cell r="G9282" t="str">
            <v>40/41</v>
          </cell>
          <cell r="H9282" t="str">
            <v/>
          </cell>
          <cell r="I9282" t="str">
            <v/>
          </cell>
          <cell r="J9282" t="str">
            <v>件</v>
          </cell>
          <cell r="K9282" t="str">
            <v/>
          </cell>
          <cell r="L9282" t="str">
            <v/>
          </cell>
          <cell r="M9282" t="str">
            <v>9.20</v>
          </cell>
        </row>
        <row r="9283">
          <cell r="A9283" t="str">
            <v>2602hui42/43</v>
          </cell>
          <cell r="B9283" t="str">
            <v>猫人云梦情侣款抗菌家居拖鞋（2602）</v>
          </cell>
          <cell r="C9283" t="str">
            <v>2602hui42/43-DY-2602</v>
          </cell>
          <cell r="D9283" t="str">
            <v>居家布艺</v>
          </cell>
          <cell r="E9283" t="str">
            <v>是</v>
          </cell>
          <cell r="F9283" t="str">
            <v/>
          </cell>
          <cell r="G9283" t="str">
            <v>42/43</v>
          </cell>
          <cell r="H9283" t="str">
            <v/>
          </cell>
          <cell r="I9283" t="str">
            <v/>
          </cell>
          <cell r="J9283" t="str">
            <v>件</v>
          </cell>
          <cell r="K9283" t="str">
            <v/>
          </cell>
          <cell r="L9283" t="str">
            <v/>
          </cell>
          <cell r="M9283" t="str">
            <v>9.20</v>
          </cell>
        </row>
        <row r="9284">
          <cell r="A9284" t="str">
            <v>2602hui44/45</v>
          </cell>
          <cell r="B9284" t="str">
            <v>猫人云梦情侣款抗菌家居拖鞋（2602）</v>
          </cell>
          <cell r="C9284" t="str">
            <v>2602hui44/45-DY-2602</v>
          </cell>
          <cell r="D9284" t="str">
            <v>居家布艺</v>
          </cell>
          <cell r="E9284" t="str">
            <v>是</v>
          </cell>
          <cell r="F9284" t="str">
            <v/>
          </cell>
          <cell r="G9284" t="str">
            <v>44/45</v>
          </cell>
          <cell r="H9284" t="str">
            <v/>
          </cell>
          <cell r="I9284" t="str">
            <v/>
          </cell>
          <cell r="J9284" t="str">
            <v>件</v>
          </cell>
          <cell r="K9284" t="str">
            <v/>
          </cell>
          <cell r="L9284" t="str">
            <v/>
          </cell>
          <cell r="M9284" t="str">
            <v>9.20</v>
          </cell>
        </row>
        <row r="9285">
          <cell r="A9285" t="str">
            <v>2602lan36/37</v>
          </cell>
          <cell r="B9285" t="str">
            <v>猫人云梦情侣款抗菌家居拖鞋（2602）</v>
          </cell>
          <cell r="C9285" t="str">
            <v>2602lan36/37-DY-2602</v>
          </cell>
          <cell r="D9285" t="str">
            <v>居家布艺</v>
          </cell>
          <cell r="E9285" t="str">
            <v>是</v>
          </cell>
          <cell r="F9285" t="str">
            <v/>
          </cell>
          <cell r="G9285" t="str">
            <v>36/37</v>
          </cell>
          <cell r="H9285" t="str">
            <v/>
          </cell>
          <cell r="I9285" t="str">
            <v/>
          </cell>
          <cell r="J9285" t="str">
            <v>件</v>
          </cell>
          <cell r="K9285" t="str">
            <v/>
          </cell>
          <cell r="L9285" t="str">
            <v/>
          </cell>
          <cell r="M9285" t="str">
            <v>9.20</v>
          </cell>
        </row>
        <row r="9286">
          <cell r="A9286" t="str">
            <v>2602lan38/39</v>
          </cell>
          <cell r="B9286" t="str">
            <v>猫人云梦情侣款抗菌家居拖鞋（2602）</v>
          </cell>
          <cell r="C9286" t="str">
            <v>2602lan38/39-DY-2602</v>
          </cell>
          <cell r="D9286" t="str">
            <v>居家布艺</v>
          </cell>
          <cell r="E9286" t="str">
            <v>是</v>
          </cell>
          <cell r="F9286" t="str">
            <v/>
          </cell>
          <cell r="G9286" t="str">
            <v>38/39</v>
          </cell>
          <cell r="H9286" t="str">
            <v/>
          </cell>
          <cell r="I9286" t="str">
            <v/>
          </cell>
          <cell r="J9286" t="str">
            <v>件</v>
          </cell>
          <cell r="K9286" t="str">
            <v/>
          </cell>
          <cell r="L9286" t="str">
            <v/>
          </cell>
          <cell r="M9286" t="str">
            <v>9.20</v>
          </cell>
        </row>
        <row r="9287">
          <cell r="A9287" t="str">
            <v>2602lan40/41</v>
          </cell>
          <cell r="B9287" t="str">
            <v>猫人云梦情侣款抗菌家居拖鞋（2602）</v>
          </cell>
          <cell r="C9287" t="str">
            <v>2602lan40/41-DY-2602</v>
          </cell>
          <cell r="D9287" t="str">
            <v>居家布艺</v>
          </cell>
          <cell r="E9287" t="str">
            <v>是</v>
          </cell>
          <cell r="F9287" t="str">
            <v/>
          </cell>
          <cell r="G9287" t="str">
            <v>40/41</v>
          </cell>
          <cell r="H9287" t="str">
            <v/>
          </cell>
          <cell r="I9287" t="str">
            <v/>
          </cell>
          <cell r="J9287" t="str">
            <v>件</v>
          </cell>
          <cell r="K9287" t="str">
            <v/>
          </cell>
          <cell r="L9287" t="str">
            <v/>
          </cell>
          <cell r="M9287" t="str">
            <v>9.20</v>
          </cell>
        </row>
        <row r="9288">
          <cell r="A9288" t="str">
            <v>2602zi36/37</v>
          </cell>
          <cell r="B9288" t="str">
            <v>猫人云梦情侣款抗菌家居拖鞋（2602）</v>
          </cell>
          <cell r="C9288" t="str">
            <v>2602zi36/37-DY-2602</v>
          </cell>
          <cell r="D9288" t="str">
            <v>居家布艺</v>
          </cell>
          <cell r="E9288" t="str">
            <v>是</v>
          </cell>
          <cell r="F9288" t="str">
            <v/>
          </cell>
          <cell r="G9288" t="str">
            <v>36/37</v>
          </cell>
          <cell r="H9288" t="str">
            <v/>
          </cell>
          <cell r="I9288" t="str">
            <v/>
          </cell>
          <cell r="J9288" t="str">
            <v>件</v>
          </cell>
          <cell r="K9288" t="str">
            <v/>
          </cell>
          <cell r="L9288" t="str">
            <v/>
          </cell>
          <cell r="M9288" t="str">
            <v>9.20</v>
          </cell>
        </row>
        <row r="9289">
          <cell r="A9289" t="str">
            <v>2602zi38/39</v>
          </cell>
          <cell r="B9289" t="str">
            <v>猫人云梦情侣款抗菌家居拖鞋（2602）</v>
          </cell>
          <cell r="C9289" t="str">
            <v>2602zi38/39-DY-2602</v>
          </cell>
          <cell r="D9289" t="str">
            <v>居家布艺</v>
          </cell>
          <cell r="E9289" t="str">
            <v>是</v>
          </cell>
          <cell r="F9289" t="str">
            <v/>
          </cell>
          <cell r="G9289" t="str">
            <v>38/39</v>
          </cell>
          <cell r="H9289" t="str">
            <v/>
          </cell>
          <cell r="I9289" t="str">
            <v/>
          </cell>
          <cell r="J9289" t="str">
            <v>件</v>
          </cell>
          <cell r="K9289" t="str">
            <v/>
          </cell>
          <cell r="L9289" t="str">
            <v/>
          </cell>
          <cell r="M9289" t="str">
            <v>9.20</v>
          </cell>
        </row>
        <row r="9290">
          <cell r="A9290" t="str">
            <v>2602zi40/41</v>
          </cell>
          <cell r="B9290" t="str">
            <v>猫人云梦情侣款抗菌家居拖鞋（2602）</v>
          </cell>
          <cell r="C9290" t="str">
            <v>2602zi40/41-DY-2602</v>
          </cell>
          <cell r="D9290" t="str">
            <v>居家布艺</v>
          </cell>
          <cell r="E9290" t="str">
            <v>是</v>
          </cell>
          <cell r="F9290" t="str">
            <v/>
          </cell>
          <cell r="G9290" t="str">
            <v>40/41</v>
          </cell>
          <cell r="H9290" t="str">
            <v/>
          </cell>
          <cell r="I9290" t="str">
            <v/>
          </cell>
          <cell r="J9290" t="str">
            <v>件</v>
          </cell>
          <cell r="K9290" t="str">
            <v/>
          </cell>
          <cell r="L9290" t="str">
            <v/>
          </cell>
          <cell r="M9290" t="str">
            <v>9.20</v>
          </cell>
        </row>
        <row r="9291">
          <cell r="A9291" t="str">
            <v>2602hei36/37</v>
          </cell>
          <cell r="B9291" t="str">
            <v>猫人云梦情侣款抗菌家居拖鞋（2602）</v>
          </cell>
          <cell r="C9291" t="str">
            <v>2602hei36/37-DY-2602</v>
          </cell>
          <cell r="D9291" t="str">
            <v>居家布艺</v>
          </cell>
          <cell r="E9291" t="str">
            <v>是</v>
          </cell>
          <cell r="F9291" t="str">
            <v/>
          </cell>
          <cell r="G9291" t="str">
            <v>36/37</v>
          </cell>
          <cell r="H9291" t="str">
            <v/>
          </cell>
          <cell r="I9291" t="str">
            <v/>
          </cell>
          <cell r="J9291" t="str">
            <v>件</v>
          </cell>
          <cell r="K9291" t="str">
            <v/>
          </cell>
          <cell r="L9291" t="str">
            <v/>
          </cell>
          <cell r="M9291" t="str">
            <v>9.20</v>
          </cell>
        </row>
        <row r="9292">
          <cell r="A9292" t="str">
            <v>2602hei38/39</v>
          </cell>
          <cell r="B9292" t="str">
            <v>猫人云梦情侣款抗菌家居拖鞋（2602）</v>
          </cell>
          <cell r="C9292" t="str">
            <v>2602hei38/39-DY-2602</v>
          </cell>
          <cell r="D9292" t="str">
            <v>居家布艺</v>
          </cell>
          <cell r="E9292" t="str">
            <v>是</v>
          </cell>
          <cell r="F9292" t="str">
            <v/>
          </cell>
          <cell r="G9292" t="str">
            <v>38/39</v>
          </cell>
          <cell r="H9292" t="str">
            <v/>
          </cell>
          <cell r="I9292" t="str">
            <v/>
          </cell>
          <cell r="J9292" t="str">
            <v>件</v>
          </cell>
          <cell r="K9292" t="str">
            <v/>
          </cell>
          <cell r="L9292" t="str">
            <v/>
          </cell>
          <cell r="M9292" t="str">
            <v>9.20</v>
          </cell>
        </row>
        <row r="9293">
          <cell r="A9293" t="str">
            <v>2602hei40/41</v>
          </cell>
          <cell r="B9293" t="str">
            <v>猫人云梦情侣款抗菌家居拖鞋（2602）</v>
          </cell>
          <cell r="C9293" t="str">
            <v>2602hei40/41-DY-2602</v>
          </cell>
          <cell r="D9293" t="str">
            <v>居家布艺</v>
          </cell>
          <cell r="E9293" t="str">
            <v>是</v>
          </cell>
          <cell r="F9293" t="str">
            <v/>
          </cell>
          <cell r="G9293" t="str">
            <v>40/41</v>
          </cell>
          <cell r="H9293" t="str">
            <v/>
          </cell>
          <cell r="I9293" t="str">
            <v/>
          </cell>
          <cell r="J9293" t="str">
            <v>件</v>
          </cell>
          <cell r="K9293" t="str">
            <v/>
          </cell>
          <cell r="L9293" t="str">
            <v/>
          </cell>
          <cell r="M9293" t="str">
            <v>9.20</v>
          </cell>
        </row>
        <row r="9294">
          <cell r="A9294" t="str">
            <v>2602hei42/43</v>
          </cell>
          <cell r="B9294" t="str">
            <v>猫人云梦情侣款抗菌家居拖鞋（2602）</v>
          </cell>
          <cell r="C9294" t="str">
            <v>2602hei42/43-DY-2602</v>
          </cell>
          <cell r="D9294" t="str">
            <v>居家布艺</v>
          </cell>
          <cell r="E9294" t="str">
            <v>是</v>
          </cell>
          <cell r="F9294" t="str">
            <v/>
          </cell>
          <cell r="G9294" t="str">
            <v>42/43</v>
          </cell>
          <cell r="H9294" t="str">
            <v/>
          </cell>
          <cell r="I9294" t="str">
            <v/>
          </cell>
          <cell r="J9294" t="str">
            <v>件</v>
          </cell>
          <cell r="K9294" t="str">
            <v/>
          </cell>
          <cell r="L9294" t="str">
            <v/>
          </cell>
          <cell r="M9294" t="str">
            <v>9.20</v>
          </cell>
        </row>
        <row r="9295">
          <cell r="A9295" t="str">
            <v>2602hei44/45</v>
          </cell>
          <cell r="B9295" t="str">
            <v>猫人云梦情侣款抗菌家居拖鞋（2602）</v>
          </cell>
          <cell r="C9295" t="str">
            <v>2602hei44/45-DY-2602</v>
          </cell>
          <cell r="D9295" t="str">
            <v>居家布艺</v>
          </cell>
          <cell r="E9295" t="str">
            <v>是</v>
          </cell>
          <cell r="F9295" t="str">
            <v/>
          </cell>
          <cell r="G9295" t="str">
            <v>44/45</v>
          </cell>
          <cell r="H9295" t="str">
            <v/>
          </cell>
          <cell r="I9295" t="str">
            <v/>
          </cell>
          <cell r="J9295" t="str">
            <v>件</v>
          </cell>
          <cell r="K9295" t="str">
            <v/>
          </cell>
          <cell r="L9295" t="str">
            <v/>
          </cell>
          <cell r="M9295" t="str">
            <v>9.20</v>
          </cell>
        </row>
        <row r="9296">
          <cell r="A9296" t="str">
            <v>2602mi36/37</v>
          </cell>
          <cell r="B9296" t="str">
            <v>猫人云梦情侣款抗菌家居拖鞋（2602）</v>
          </cell>
          <cell r="C9296" t="str">
            <v>2602mi36/37-DY-2602</v>
          </cell>
          <cell r="D9296" t="str">
            <v>居家布艺</v>
          </cell>
          <cell r="E9296" t="str">
            <v>是</v>
          </cell>
          <cell r="F9296" t="str">
            <v/>
          </cell>
          <cell r="G9296" t="str">
            <v>36/37</v>
          </cell>
          <cell r="H9296" t="str">
            <v/>
          </cell>
          <cell r="I9296" t="str">
            <v/>
          </cell>
          <cell r="J9296" t="str">
            <v>件</v>
          </cell>
          <cell r="K9296" t="str">
            <v/>
          </cell>
          <cell r="L9296" t="str">
            <v/>
          </cell>
          <cell r="M9296" t="str">
            <v>9.20</v>
          </cell>
        </row>
        <row r="9297">
          <cell r="A9297" t="str">
            <v>2602mi38/39</v>
          </cell>
          <cell r="B9297" t="str">
            <v>猫人云梦情侣款抗菌家居拖鞋（2602）</v>
          </cell>
          <cell r="C9297" t="str">
            <v>2602mi38/39-DY-2602</v>
          </cell>
          <cell r="D9297" t="str">
            <v>居家布艺</v>
          </cell>
          <cell r="E9297" t="str">
            <v>是</v>
          </cell>
          <cell r="F9297" t="str">
            <v/>
          </cell>
          <cell r="G9297" t="str">
            <v>38/39</v>
          </cell>
          <cell r="H9297" t="str">
            <v/>
          </cell>
          <cell r="I9297" t="str">
            <v/>
          </cell>
          <cell r="J9297" t="str">
            <v>件</v>
          </cell>
          <cell r="K9297" t="str">
            <v/>
          </cell>
          <cell r="L9297" t="str">
            <v/>
          </cell>
          <cell r="M9297" t="str">
            <v>9.20</v>
          </cell>
        </row>
        <row r="9298">
          <cell r="A9298" t="str">
            <v>2602mi40/41</v>
          </cell>
          <cell r="B9298" t="str">
            <v>猫人云梦情侣款抗菌家居拖鞋（2602）</v>
          </cell>
          <cell r="C9298" t="str">
            <v>2602mi40/41-DY-2602</v>
          </cell>
          <cell r="D9298" t="str">
            <v>居家布艺</v>
          </cell>
          <cell r="E9298" t="str">
            <v>是</v>
          </cell>
          <cell r="F9298" t="str">
            <v/>
          </cell>
          <cell r="G9298" t="str">
            <v>40/41</v>
          </cell>
          <cell r="H9298" t="str">
            <v/>
          </cell>
          <cell r="I9298" t="str">
            <v/>
          </cell>
          <cell r="J9298" t="str">
            <v>件</v>
          </cell>
          <cell r="K9298" t="str">
            <v/>
          </cell>
          <cell r="L9298" t="str">
            <v/>
          </cell>
          <cell r="M9298" t="str">
            <v>9.20</v>
          </cell>
        </row>
        <row r="9299">
          <cell r="A9299" t="str">
            <v>2602mi42/43</v>
          </cell>
          <cell r="B9299" t="str">
            <v>猫人云梦情侣款抗菌家居拖鞋（2602）</v>
          </cell>
          <cell r="C9299" t="str">
            <v>2602mi42/43-DY-2602</v>
          </cell>
          <cell r="D9299" t="str">
            <v>居家布艺</v>
          </cell>
          <cell r="E9299" t="str">
            <v>是</v>
          </cell>
          <cell r="F9299" t="str">
            <v/>
          </cell>
          <cell r="G9299" t="str">
            <v>42/43</v>
          </cell>
          <cell r="H9299" t="str">
            <v/>
          </cell>
          <cell r="I9299" t="str">
            <v/>
          </cell>
          <cell r="J9299" t="str">
            <v>件</v>
          </cell>
          <cell r="K9299" t="str">
            <v/>
          </cell>
          <cell r="L9299" t="str">
            <v/>
          </cell>
          <cell r="M9299" t="str">
            <v>9.20</v>
          </cell>
        </row>
        <row r="9300">
          <cell r="A9300" t="str">
            <v>2602mi44/45</v>
          </cell>
          <cell r="B9300" t="str">
            <v>猫人云梦情侣款抗菌家居拖鞋（2602）</v>
          </cell>
          <cell r="C9300" t="str">
            <v>2602mi44/45-DY-2602</v>
          </cell>
          <cell r="D9300" t="str">
            <v>居家布艺</v>
          </cell>
          <cell r="E9300" t="str">
            <v>是</v>
          </cell>
          <cell r="F9300" t="str">
            <v/>
          </cell>
          <cell r="G9300" t="str">
            <v>44/45</v>
          </cell>
          <cell r="H9300" t="str">
            <v/>
          </cell>
          <cell r="I9300" t="str">
            <v/>
          </cell>
          <cell r="J9300" t="str">
            <v>件</v>
          </cell>
          <cell r="K9300" t="str">
            <v/>
          </cell>
          <cell r="L9300" t="str">
            <v/>
          </cell>
          <cell r="M9300" t="str">
            <v>9.20</v>
          </cell>
        </row>
        <row r="9301">
          <cell r="A9301" t="str">
            <v>84312hei36/37</v>
          </cell>
          <cell r="B9301" t="str">
            <v>两条带厚底勃肯足弓支撑凉拖（84312）</v>
          </cell>
          <cell r="C9301" t="str">
            <v>84312hei36/37-DY-84312</v>
          </cell>
          <cell r="D9301" t="str">
            <v>居家布艺</v>
          </cell>
          <cell r="E9301" t="str">
            <v>是</v>
          </cell>
          <cell r="F9301" t="str">
            <v/>
          </cell>
          <cell r="G9301" t="str">
            <v>36/37</v>
          </cell>
          <cell r="H9301" t="str">
            <v/>
          </cell>
          <cell r="I9301" t="str">
            <v/>
          </cell>
          <cell r="J9301" t="str">
            <v>件</v>
          </cell>
          <cell r="K9301" t="str">
            <v/>
          </cell>
          <cell r="L9301" t="str">
            <v/>
          </cell>
          <cell r="M9301" t="str">
            <v>14.00</v>
          </cell>
        </row>
        <row r="9302">
          <cell r="A9302" t="str">
            <v>84312hei38/39</v>
          </cell>
          <cell r="B9302" t="str">
            <v>两条带厚底勃肯足弓支撑凉拖（84312）</v>
          </cell>
          <cell r="C9302" t="str">
            <v>84312hei38/39-DY-84312</v>
          </cell>
          <cell r="D9302" t="str">
            <v>居家布艺</v>
          </cell>
          <cell r="E9302" t="str">
            <v>是</v>
          </cell>
          <cell r="F9302" t="str">
            <v/>
          </cell>
          <cell r="G9302" t="str">
            <v>38/39</v>
          </cell>
          <cell r="H9302" t="str">
            <v/>
          </cell>
          <cell r="I9302" t="str">
            <v/>
          </cell>
          <cell r="J9302" t="str">
            <v>件</v>
          </cell>
          <cell r="K9302" t="str">
            <v/>
          </cell>
          <cell r="L9302" t="str">
            <v/>
          </cell>
          <cell r="M9302" t="str">
            <v>14.00</v>
          </cell>
        </row>
        <row r="9303">
          <cell r="A9303" t="str">
            <v>84312hei40/41</v>
          </cell>
          <cell r="B9303" t="str">
            <v>两条带厚底勃肯足弓支撑凉拖（84312）</v>
          </cell>
          <cell r="C9303" t="str">
            <v>84312hei40/41-DY-84312</v>
          </cell>
          <cell r="D9303" t="str">
            <v>居家布艺</v>
          </cell>
          <cell r="E9303" t="str">
            <v>是</v>
          </cell>
          <cell r="F9303" t="str">
            <v/>
          </cell>
          <cell r="G9303" t="str">
            <v>40/41</v>
          </cell>
          <cell r="H9303" t="str">
            <v/>
          </cell>
          <cell r="I9303" t="str">
            <v/>
          </cell>
          <cell r="J9303" t="str">
            <v>件</v>
          </cell>
          <cell r="K9303" t="str">
            <v/>
          </cell>
          <cell r="L9303" t="str">
            <v/>
          </cell>
          <cell r="M9303" t="str">
            <v>14.00</v>
          </cell>
        </row>
        <row r="9304">
          <cell r="A9304" t="str">
            <v>84312hei42/43</v>
          </cell>
          <cell r="B9304" t="str">
            <v>两条带厚底勃肯足弓支撑凉拖（84312）</v>
          </cell>
          <cell r="C9304" t="str">
            <v>84312hei42/43-DY-84312</v>
          </cell>
          <cell r="D9304" t="str">
            <v>居家布艺</v>
          </cell>
          <cell r="E9304" t="str">
            <v>是</v>
          </cell>
          <cell r="F9304" t="str">
            <v/>
          </cell>
          <cell r="G9304" t="str">
            <v>42/43</v>
          </cell>
          <cell r="H9304" t="str">
            <v/>
          </cell>
          <cell r="I9304" t="str">
            <v/>
          </cell>
          <cell r="J9304" t="str">
            <v>件</v>
          </cell>
          <cell r="K9304" t="str">
            <v/>
          </cell>
          <cell r="L9304" t="str">
            <v/>
          </cell>
          <cell r="M9304" t="str">
            <v>14.00</v>
          </cell>
        </row>
        <row r="9305">
          <cell r="A9305" t="str">
            <v>84312mi36/37</v>
          </cell>
          <cell r="B9305" t="str">
            <v>两条带厚底勃肯足弓支撑凉拖（84312）</v>
          </cell>
          <cell r="C9305" t="str">
            <v>84312mi36/37-DY-84312</v>
          </cell>
          <cell r="D9305" t="str">
            <v>居家布艺</v>
          </cell>
          <cell r="E9305" t="str">
            <v>是</v>
          </cell>
          <cell r="F9305" t="str">
            <v/>
          </cell>
          <cell r="G9305" t="str">
            <v>36/37</v>
          </cell>
          <cell r="H9305" t="str">
            <v/>
          </cell>
          <cell r="I9305" t="str">
            <v/>
          </cell>
          <cell r="J9305" t="str">
            <v>件</v>
          </cell>
          <cell r="K9305" t="str">
            <v/>
          </cell>
          <cell r="L9305" t="str">
            <v/>
          </cell>
          <cell r="M9305" t="str">
            <v>14.00</v>
          </cell>
        </row>
        <row r="9306">
          <cell r="A9306" t="str">
            <v>84312mi38/39</v>
          </cell>
          <cell r="B9306" t="str">
            <v>两条带厚底勃肯足弓支撑凉拖（84312）</v>
          </cell>
          <cell r="C9306" t="str">
            <v>84312mi38/39-DY-84312</v>
          </cell>
          <cell r="D9306" t="str">
            <v>居家布艺</v>
          </cell>
          <cell r="E9306" t="str">
            <v>是</v>
          </cell>
          <cell r="F9306" t="str">
            <v/>
          </cell>
          <cell r="G9306" t="str">
            <v>38/39</v>
          </cell>
          <cell r="H9306" t="str">
            <v/>
          </cell>
          <cell r="I9306" t="str">
            <v/>
          </cell>
          <cell r="J9306" t="str">
            <v>件</v>
          </cell>
          <cell r="K9306" t="str">
            <v/>
          </cell>
          <cell r="L9306" t="str">
            <v/>
          </cell>
          <cell r="M9306" t="str">
            <v>14.00</v>
          </cell>
        </row>
        <row r="9307">
          <cell r="A9307" t="str">
            <v>84312mi40/41</v>
          </cell>
          <cell r="B9307" t="str">
            <v>两条带厚底勃肯足弓支撑凉拖（84312）</v>
          </cell>
          <cell r="C9307" t="str">
            <v>84312mi40/41-DY-84312</v>
          </cell>
          <cell r="D9307" t="str">
            <v>居家布艺</v>
          </cell>
          <cell r="E9307" t="str">
            <v>是</v>
          </cell>
          <cell r="F9307" t="str">
            <v/>
          </cell>
          <cell r="G9307" t="str">
            <v>40/41</v>
          </cell>
          <cell r="H9307" t="str">
            <v/>
          </cell>
          <cell r="I9307" t="str">
            <v/>
          </cell>
          <cell r="J9307" t="str">
            <v>件</v>
          </cell>
          <cell r="K9307" t="str">
            <v/>
          </cell>
          <cell r="L9307" t="str">
            <v/>
          </cell>
          <cell r="M9307" t="str">
            <v>14.00</v>
          </cell>
        </row>
        <row r="9308">
          <cell r="A9308" t="str">
            <v>84312mi42/43</v>
          </cell>
          <cell r="B9308" t="str">
            <v>两条带厚底勃肯足弓支撑凉拖（84312）</v>
          </cell>
          <cell r="C9308" t="str">
            <v>84312mi42/43-DY-84312</v>
          </cell>
          <cell r="D9308" t="str">
            <v>居家布艺</v>
          </cell>
          <cell r="E9308" t="str">
            <v>是</v>
          </cell>
          <cell r="F9308" t="str">
            <v/>
          </cell>
          <cell r="G9308" t="str">
            <v>42/43</v>
          </cell>
          <cell r="H9308" t="str">
            <v/>
          </cell>
          <cell r="I9308" t="str">
            <v/>
          </cell>
          <cell r="J9308" t="str">
            <v>件</v>
          </cell>
          <cell r="K9308" t="str">
            <v/>
          </cell>
          <cell r="L9308" t="str">
            <v/>
          </cell>
          <cell r="M9308" t="str">
            <v>14.00</v>
          </cell>
        </row>
        <row r="9309">
          <cell r="A9309" t="str">
            <v>1621hei35/36</v>
          </cell>
          <cell r="B9309" t="str">
            <v>猫人厚底洞洞鞋女鞋（1621）</v>
          </cell>
          <cell r="C9309" t="str">
            <v>1621hei35/36-DY-1621</v>
          </cell>
          <cell r="D9309" t="str">
            <v>居家布艺</v>
          </cell>
          <cell r="E9309" t="str">
            <v>是</v>
          </cell>
          <cell r="F9309" t="str">
            <v/>
          </cell>
          <cell r="G9309" t="str">
            <v>35/36</v>
          </cell>
          <cell r="H9309" t="str">
            <v/>
          </cell>
          <cell r="I9309" t="str">
            <v/>
          </cell>
          <cell r="J9309" t="str">
            <v>件</v>
          </cell>
          <cell r="K9309" t="str">
            <v/>
          </cell>
          <cell r="L9309" t="str">
            <v/>
          </cell>
          <cell r="M9309" t="str">
            <v>15.00</v>
          </cell>
        </row>
        <row r="9310">
          <cell r="A9310" t="str">
            <v>1621hei37/38</v>
          </cell>
          <cell r="B9310" t="str">
            <v>猫人厚底洞洞鞋女鞋（1621）</v>
          </cell>
          <cell r="C9310" t="str">
            <v>1621hei37/38-DY-1621</v>
          </cell>
          <cell r="D9310" t="str">
            <v>居家布艺</v>
          </cell>
          <cell r="E9310" t="str">
            <v>是</v>
          </cell>
          <cell r="F9310" t="str">
            <v/>
          </cell>
          <cell r="G9310" t="str">
            <v>37/38</v>
          </cell>
          <cell r="H9310" t="str">
            <v/>
          </cell>
          <cell r="I9310" t="str">
            <v/>
          </cell>
          <cell r="J9310" t="str">
            <v>件</v>
          </cell>
          <cell r="K9310" t="str">
            <v/>
          </cell>
          <cell r="L9310" t="str">
            <v/>
          </cell>
          <cell r="M9310" t="str">
            <v>15.00</v>
          </cell>
        </row>
        <row r="9311">
          <cell r="A9311" t="str">
            <v>1621hei39/40</v>
          </cell>
          <cell r="B9311" t="str">
            <v>猫人厚底洞洞鞋女鞋（1621）</v>
          </cell>
          <cell r="C9311" t="str">
            <v>1621hei39/40-DY-1621</v>
          </cell>
          <cell r="D9311" t="str">
            <v>居家布艺</v>
          </cell>
          <cell r="E9311" t="str">
            <v>是</v>
          </cell>
          <cell r="F9311" t="str">
            <v/>
          </cell>
          <cell r="G9311" t="str">
            <v>39/40</v>
          </cell>
          <cell r="H9311" t="str">
            <v/>
          </cell>
          <cell r="I9311" t="str">
            <v/>
          </cell>
          <cell r="J9311" t="str">
            <v>件</v>
          </cell>
          <cell r="K9311" t="str">
            <v/>
          </cell>
          <cell r="L9311" t="str">
            <v/>
          </cell>
          <cell r="M9311" t="str">
            <v>15.00</v>
          </cell>
        </row>
        <row r="9312">
          <cell r="A9312" t="str">
            <v>1621mi35/36</v>
          </cell>
          <cell r="B9312" t="str">
            <v>猫人厚底洞洞鞋女鞋（1621）</v>
          </cell>
          <cell r="C9312" t="str">
            <v>1621mi35/36-DY-1621</v>
          </cell>
          <cell r="D9312" t="str">
            <v>居家布艺</v>
          </cell>
          <cell r="E9312" t="str">
            <v>是</v>
          </cell>
          <cell r="F9312" t="str">
            <v/>
          </cell>
          <cell r="G9312" t="str">
            <v>35/36</v>
          </cell>
          <cell r="H9312" t="str">
            <v/>
          </cell>
          <cell r="I9312" t="str">
            <v/>
          </cell>
          <cell r="J9312" t="str">
            <v>件</v>
          </cell>
          <cell r="K9312" t="str">
            <v/>
          </cell>
          <cell r="L9312" t="str">
            <v/>
          </cell>
          <cell r="M9312" t="str">
            <v>15.00</v>
          </cell>
        </row>
        <row r="9313">
          <cell r="A9313" t="str">
            <v>1621mi37/38</v>
          </cell>
          <cell r="B9313" t="str">
            <v>猫人厚底洞洞鞋女鞋（1621）</v>
          </cell>
          <cell r="C9313" t="str">
            <v>1621mi37/38-DY-1621</v>
          </cell>
          <cell r="D9313" t="str">
            <v>居家布艺</v>
          </cell>
          <cell r="E9313" t="str">
            <v>是</v>
          </cell>
          <cell r="F9313" t="str">
            <v/>
          </cell>
          <cell r="G9313" t="str">
            <v>37/38</v>
          </cell>
          <cell r="H9313" t="str">
            <v/>
          </cell>
          <cell r="I9313" t="str">
            <v/>
          </cell>
          <cell r="J9313" t="str">
            <v>件</v>
          </cell>
          <cell r="K9313" t="str">
            <v/>
          </cell>
          <cell r="L9313" t="str">
            <v/>
          </cell>
          <cell r="M9313" t="str">
            <v>15.00</v>
          </cell>
        </row>
        <row r="9314">
          <cell r="A9314" t="str">
            <v>1621mi39/40</v>
          </cell>
          <cell r="B9314" t="str">
            <v>猫人厚底洞洞鞋女鞋（1621）</v>
          </cell>
          <cell r="C9314" t="str">
            <v>1621mi39/40-DY-1621</v>
          </cell>
          <cell r="D9314" t="str">
            <v>居家布艺</v>
          </cell>
          <cell r="E9314" t="str">
            <v>是</v>
          </cell>
          <cell r="F9314" t="str">
            <v/>
          </cell>
          <cell r="G9314" t="str">
            <v>39/40</v>
          </cell>
          <cell r="H9314" t="str">
            <v/>
          </cell>
          <cell r="I9314" t="str">
            <v/>
          </cell>
          <cell r="J9314" t="str">
            <v>件</v>
          </cell>
          <cell r="K9314" t="str">
            <v/>
          </cell>
          <cell r="L9314" t="str">
            <v/>
          </cell>
          <cell r="M9314" t="str">
            <v>15.00</v>
          </cell>
        </row>
        <row r="9315">
          <cell r="A9315" t="str">
            <v>2601fen36/37</v>
          </cell>
          <cell r="B9315" t="str">
            <v>猫人轻云感抗菌防滑情侣拖(2601)</v>
          </cell>
          <cell r="C9315" t="str">
            <v>2601fen36/37-DY-2601</v>
          </cell>
          <cell r="D9315" t="str">
            <v>居家布艺</v>
          </cell>
          <cell r="E9315" t="str">
            <v>是</v>
          </cell>
          <cell r="F9315" t="str">
            <v/>
          </cell>
          <cell r="G9315" t="str">
            <v>36/37</v>
          </cell>
          <cell r="H9315" t="str">
            <v/>
          </cell>
          <cell r="I9315" t="str">
            <v/>
          </cell>
          <cell r="J9315" t="str">
            <v>件</v>
          </cell>
          <cell r="K9315" t="str">
            <v/>
          </cell>
          <cell r="L9315" t="str">
            <v/>
          </cell>
          <cell r="M9315" t="str">
            <v>10.50</v>
          </cell>
        </row>
        <row r="9316">
          <cell r="A9316" t="str">
            <v>2601fen38/39</v>
          </cell>
          <cell r="B9316" t="str">
            <v>猫人轻云感抗菌防滑情侣拖(2601)</v>
          </cell>
          <cell r="C9316" t="str">
            <v>2601fen38/39-DY-2601</v>
          </cell>
          <cell r="D9316" t="str">
            <v>居家布艺</v>
          </cell>
          <cell r="E9316" t="str">
            <v>是</v>
          </cell>
          <cell r="F9316" t="str">
            <v/>
          </cell>
          <cell r="G9316" t="str">
            <v>38/39</v>
          </cell>
          <cell r="H9316" t="str">
            <v/>
          </cell>
          <cell r="I9316" t="str">
            <v/>
          </cell>
          <cell r="J9316" t="str">
            <v>件</v>
          </cell>
          <cell r="K9316" t="str">
            <v/>
          </cell>
          <cell r="L9316" t="str">
            <v/>
          </cell>
          <cell r="M9316" t="str">
            <v>10.50</v>
          </cell>
        </row>
        <row r="9317">
          <cell r="A9317" t="str">
            <v>2601fen40/41</v>
          </cell>
          <cell r="B9317" t="str">
            <v>猫人轻云感抗菌防滑情侣拖(2601)</v>
          </cell>
          <cell r="C9317" t="str">
            <v>2601fen40/41-DY-2601</v>
          </cell>
          <cell r="D9317" t="str">
            <v>居家布艺</v>
          </cell>
          <cell r="E9317" t="str">
            <v>是</v>
          </cell>
          <cell r="F9317" t="str">
            <v/>
          </cell>
          <cell r="G9317" t="str">
            <v>40/41</v>
          </cell>
          <cell r="H9317" t="str">
            <v/>
          </cell>
          <cell r="I9317" t="str">
            <v/>
          </cell>
          <cell r="J9317" t="str">
            <v>件</v>
          </cell>
          <cell r="K9317" t="str">
            <v/>
          </cell>
          <cell r="L9317" t="str">
            <v/>
          </cell>
          <cell r="M9317" t="str">
            <v>10.50</v>
          </cell>
        </row>
        <row r="9318">
          <cell r="A9318" t="str">
            <v>2601hei36/37</v>
          </cell>
          <cell r="B9318" t="str">
            <v>猫人轻云感抗菌防滑情侣拖(2601)</v>
          </cell>
          <cell r="C9318" t="str">
            <v>2601hei36/37-DY-2601</v>
          </cell>
          <cell r="D9318" t="str">
            <v>居家布艺</v>
          </cell>
          <cell r="E9318" t="str">
            <v>是</v>
          </cell>
          <cell r="F9318" t="str">
            <v/>
          </cell>
          <cell r="G9318" t="str">
            <v>36/37</v>
          </cell>
          <cell r="H9318" t="str">
            <v/>
          </cell>
          <cell r="I9318" t="str">
            <v/>
          </cell>
          <cell r="J9318" t="str">
            <v>件</v>
          </cell>
          <cell r="K9318" t="str">
            <v/>
          </cell>
          <cell r="L9318" t="str">
            <v/>
          </cell>
          <cell r="M9318" t="str">
            <v>10.50</v>
          </cell>
        </row>
        <row r="9319">
          <cell r="A9319" t="str">
            <v>2601hei38/39</v>
          </cell>
          <cell r="B9319" t="str">
            <v>猫人轻云感抗菌防滑情侣拖(2601)</v>
          </cell>
          <cell r="C9319" t="str">
            <v>2601hei38/39-DY-2601</v>
          </cell>
          <cell r="D9319" t="str">
            <v>居家布艺</v>
          </cell>
          <cell r="E9319" t="str">
            <v>是</v>
          </cell>
          <cell r="F9319" t="str">
            <v/>
          </cell>
          <cell r="G9319" t="str">
            <v>38/39</v>
          </cell>
          <cell r="H9319" t="str">
            <v/>
          </cell>
          <cell r="I9319" t="str">
            <v/>
          </cell>
          <cell r="J9319" t="str">
            <v>件</v>
          </cell>
          <cell r="K9319" t="str">
            <v/>
          </cell>
          <cell r="L9319" t="str">
            <v/>
          </cell>
          <cell r="M9319" t="str">
            <v>10.50</v>
          </cell>
        </row>
        <row r="9320">
          <cell r="A9320" t="str">
            <v>2601hei40/41</v>
          </cell>
          <cell r="B9320" t="str">
            <v>猫人轻云感抗菌防滑情侣拖(2601)</v>
          </cell>
          <cell r="C9320" t="str">
            <v>2601hei40/41-DY-2601</v>
          </cell>
          <cell r="D9320" t="str">
            <v>居家布艺</v>
          </cell>
          <cell r="E9320" t="str">
            <v>是</v>
          </cell>
          <cell r="F9320" t="str">
            <v/>
          </cell>
          <cell r="G9320" t="str">
            <v>40/41</v>
          </cell>
          <cell r="H9320" t="str">
            <v/>
          </cell>
          <cell r="I9320" t="str">
            <v/>
          </cell>
          <cell r="J9320" t="str">
            <v>件</v>
          </cell>
          <cell r="K9320" t="str">
            <v/>
          </cell>
          <cell r="L9320" t="str">
            <v/>
          </cell>
          <cell r="M9320" t="str">
            <v>10.50</v>
          </cell>
        </row>
        <row r="9321">
          <cell r="A9321" t="str">
            <v>2601hei42/43</v>
          </cell>
          <cell r="B9321" t="str">
            <v>猫人轻云感抗菌防滑情侣拖(2601)</v>
          </cell>
          <cell r="C9321" t="str">
            <v>2601hei42/43-DY-2601</v>
          </cell>
          <cell r="D9321" t="str">
            <v>居家布艺</v>
          </cell>
          <cell r="E9321" t="str">
            <v>是</v>
          </cell>
          <cell r="F9321" t="str">
            <v/>
          </cell>
          <cell r="G9321" t="str">
            <v>42/43</v>
          </cell>
          <cell r="H9321" t="str">
            <v/>
          </cell>
          <cell r="I9321" t="str">
            <v/>
          </cell>
          <cell r="J9321" t="str">
            <v>件</v>
          </cell>
          <cell r="K9321" t="str">
            <v/>
          </cell>
          <cell r="L9321" t="str">
            <v/>
          </cell>
          <cell r="M9321" t="str">
            <v>10.50</v>
          </cell>
        </row>
        <row r="9322">
          <cell r="A9322" t="str">
            <v>2601hei44/45</v>
          </cell>
          <cell r="B9322" t="str">
            <v>猫人轻云感抗菌防滑情侣拖(2601)</v>
          </cell>
          <cell r="C9322" t="str">
            <v>2601hei44/45-DY-2601</v>
          </cell>
          <cell r="D9322" t="str">
            <v>居家布艺</v>
          </cell>
          <cell r="E9322" t="str">
            <v>是</v>
          </cell>
          <cell r="F9322" t="str">
            <v/>
          </cell>
          <cell r="G9322" t="str">
            <v>44/45</v>
          </cell>
          <cell r="H9322" t="str">
            <v/>
          </cell>
          <cell r="I9322" t="str">
            <v/>
          </cell>
          <cell r="J9322" t="str">
            <v>件</v>
          </cell>
          <cell r="K9322" t="str">
            <v/>
          </cell>
          <cell r="L9322" t="str">
            <v/>
          </cell>
          <cell r="M9322" t="str">
            <v>10.50</v>
          </cell>
        </row>
        <row r="9323">
          <cell r="A9323" t="str">
            <v>2601kaqi36/37</v>
          </cell>
          <cell r="B9323" t="str">
            <v>猫人轻云感抗菌防滑情侣拖(2601)</v>
          </cell>
          <cell r="C9323" t="str">
            <v>2601kaqi36/37-DY-2601</v>
          </cell>
          <cell r="D9323" t="str">
            <v>居家布艺</v>
          </cell>
          <cell r="E9323" t="str">
            <v>是</v>
          </cell>
          <cell r="F9323" t="str">
            <v/>
          </cell>
          <cell r="G9323" t="str">
            <v>36/37</v>
          </cell>
          <cell r="H9323" t="str">
            <v/>
          </cell>
          <cell r="I9323" t="str">
            <v/>
          </cell>
          <cell r="J9323" t="str">
            <v>件</v>
          </cell>
          <cell r="K9323" t="str">
            <v/>
          </cell>
          <cell r="L9323" t="str">
            <v/>
          </cell>
          <cell r="M9323" t="str">
            <v>10.50</v>
          </cell>
        </row>
        <row r="9324">
          <cell r="A9324" t="str">
            <v>2601kaqi38/39</v>
          </cell>
          <cell r="B9324" t="str">
            <v>猫人轻云感抗菌防滑情侣拖(2601)</v>
          </cell>
          <cell r="C9324" t="str">
            <v>2601kaqi38/39-DY-2601</v>
          </cell>
          <cell r="D9324" t="str">
            <v>居家布艺</v>
          </cell>
          <cell r="E9324" t="str">
            <v>是</v>
          </cell>
          <cell r="F9324" t="str">
            <v/>
          </cell>
          <cell r="G9324" t="str">
            <v>38/39</v>
          </cell>
          <cell r="H9324" t="str">
            <v/>
          </cell>
          <cell r="I9324" t="str">
            <v/>
          </cell>
          <cell r="J9324" t="str">
            <v>件</v>
          </cell>
          <cell r="K9324" t="str">
            <v/>
          </cell>
          <cell r="L9324" t="str">
            <v/>
          </cell>
          <cell r="M9324" t="str">
            <v>10.50</v>
          </cell>
        </row>
        <row r="9325">
          <cell r="A9325" t="str">
            <v>2601kaqi40/41</v>
          </cell>
          <cell r="B9325" t="str">
            <v>猫人轻云感抗菌防滑情侣拖(2601)</v>
          </cell>
          <cell r="C9325" t="str">
            <v>2601kaqi40/41-DY-2601</v>
          </cell>
          <cell r="D9325" t="str">
            <v>居家布艺</v>
          </cell>
          <cell r="E9325" t="str">
            <v>是</v>
          </cell>
          <cell r="F9325" t="str">
            <v/>
          </cell>
          <cell r="G9325" t="str">
            <v>40/41</v>
          </cell>
          <cell r="H9325" t="str">
            <v/>
          </cell>
          <cell r="I9325" t="str">
            <v/>
          </cell>
          <cell r="J9325" t="str">
            <v>件</v>
          </cell>
          <cell r="K9325" t="str">
            <v/>
          </cell>
          <cell r="L9325" t="str">
            <v/>
          </cell>
          <cell r="M9325" t="str">
            <v>10.50</v>
          </cell>
        </row>
        <row r="9326">
          <cell r="A9326" t="str">
            <v>2601kaqi42/43</v>
          </cell>
          <cell r="B9326" t="str">
            <v>猫人轻云感抗菌防滑情侣拖(2601)</v>
          </cell>
          <cell r="C9326" t="str">
            <v>2601kaqi42/43-DY-2601</v>
          </cell>
          <cell r="D9326" t="str">
            <v>居家布艺</v>
          </cell>
          <cell r="E9326" t="str">
            <v>是</v>
          </cell>
          <cell r="F9326" t="str">
            <v/>
          </cell>
          <cell r="G9326" t="str">
            <v>42/43</v>
          </cell>
          <cell r="H9326" t="str">
            <v/>
          </cell>
          <cell r="I9326" t="str">
            <v/>
          </cell>
          <cell r="J9326" t="str">
            <v>件</v>
          </cell>
          <cell r="K9326" t="str">
            <v/>
          </cell>
          <cell r="L9326" t="str">
            <v/>
          </cell>
          <cell r="M9326" t="str">
            <v>10.50</v>
          </cell>
        </row>
        <row r="9327">
          <cell r="A9327" t="str">
            <v>2601kaqi44/45</v>
          </cell>
          <cell r="B9327" t="str">
            <v>猫人轻云感抗菌防滑情侣拖(2601)</v>
          </cell>
          <cell r="C9327" t="str">
            <v>2601kaqi44/45-DY-2601</v>
          </cell>
          <cell r="D9327" t="str">
            <v>居家布艺</v>
          </cell>
          <cell r="E9327" t="str">
            <v>是</v>
          </cell>
          <cell r="F9327" t="str">
            <v/>
          </cell>
          <cell r="G9327" t="str">
            <v>44/45</v>
          </cell>
          <cell r="H9327" t="str">
            <v/>
          </cell>
          <cell r="I9327" t="str">
            <v/>
          </cell>
          <cell r="J9327" t="str">
            <v>件</v>
          </cell>
          <cell r="K9327" t="str">
            <v/>
          </cell>
          <cell r="L9327" t="str">
            <v/>
          </cell>
          <cell r="M9327" t="str">
            <v>10.50</v>
          </cell>
        </row>
        <row r="9328">
          <cell r="A9328" t="str">
            <v>2601lan36/37</v>
          </cell>
          <cell r="B9328" t="str">
            <v>猫人轻云感抗菌防滑情侣拖(2601)</v>
          </cell>
          <cell r="C9328" t="str">
            <v>2601lan36/37-DY-2601</v>
          </cell>
          <cell r="D9328" t="str">
            <v>居家布艺</v>
          </cell>
          <cell r="E9328" t="str">
            <v>是</v>
          </cell>
          <cell r="F9328" t="str">
            <v/>
          </cell>
          <cell r="G9328" t="str">
            <v>36/37</v>
          </cell>
          <cell r="H9328" t="str">
            <v/>
          </cell>
          <cell r="I9328" t="str">
            <v/>
          </cell>
          <cell r="J9328" t="str">
            <v>件</v>
          </cell>
          <cell r="K9328" t="str">
            <v/>
          </cell>
          <cell r="L9328" t="str">
            <v/>
          </cell>
          <cell r="M9328" t="str">
            <v>10.50</v>
          </cell>
        </row>
        <row r="9329">
          <cell r="A9329" t="str">
            <v>2601lan38/39</v>
          </cell>
          <cell r="B9329" t="str">
            <v>猫人轻云感抗菌防滑情侣拖(2601)</v>
          </cell>
          <cell r="C9329" t="str">
            <v>2601lan38/39-DY-2601</v>
          </cell>
          <cell r="D9329" t="str">
            <v>居家布艺</v>
          </cell>
          <cell r="E9329" t="str">
            <v>是</v>
          </cell>
          <cell r="F9329" t="str">
            <v/>
          </cell>
          <cell r="G9329" t="str">
            <v>38/39</v>
          </cell>
          <cell r="H9329" t="str">
            <v/>
          </cell>
          <cell r="I9329" t="str">
            <v/>
          </cell>
          <cell r="J9329" t="str">
            <v>件</v>
          </cell>
          <cell r="K9329" t="str">
            <v/>
          </cell>
          <cell r="L9329" t="str">
            <v/>
          </cell>
          <cell r="M9329" t="str">
            <v>10.50</v>
          </cell>
        </row>
        <row r="9330">
          <cell r="A9330" t="str">
            <v>2601lan40/41</v>
          </cell>
          <cell r="B9330" t="str">
            <v>猫人轻云感抗菌防滑情侣拖(2601)</v>
          </cell>
          <cell r="C9330" t="str">
            <v>2601lan40/41-DY-2601</v>
          </cell>
          <cell r="D9330" t="str">
            <v>居家布艺</v>
          </cell>
          <cell r="E9330" t="str">
            <v>是</v>
          </cell>
          <cell r="F9330" t="str">
            <v/>
          </cell>
          <cell r="G9330" t="str">
            <v>40/41</v>
          </cell>
          <cell r="H9330" t="str">
            <v/>
          </cell>
          <cell r="I9330" t="str">
            <v/>
          </cell>
          <cell r="J9330" t="str">
            <v>件</v>
          </cell>
          <cell r="K9330" t="str">
            <v/>
          </cell>
          <cell r="L9330" t="str">
            <v/>
          </cell>
          <cell r="M9330" t="str">
            <v>10.50</v>
          </cell>
        </row>
        <row r="9331">
          <cell r="A9331" t="str">
            <v>2601mi36/37</v>
          </cell>
          <cell r="B9331" t="str">
            <v>猫人轻云感抗菌防滑情侣拖(2601)</v>
          </cell>
          <cell r="C9331" t="str">
            <v>2601mi36/37-DY-2601</v>
          </cell>
          <cell r="D9331" t="str">
            <v>居家布艺</v>
          </cell>
          <cell r="E9331" t="str">
            <v>是</v>
          </cell>
          <cell r="F9331" t="str">
            <v/>
          </cell>
          <cell r="G9331" t="str">
            <v>36/37</v>
          </cell>
          <cell r="H9331" t="str">
            <v/>
          </cell>
          <cell r="I9331" t="str">
            <v/>
          </cell>
          <cell r="J9331" t="str">
            <v>件</v>
          </cell>
          <cell r="K9331" t="str">
            <v/>
          </cell>
          <cell r="L9331" t="str">
            <v/>
          </cell>
          <cell r="M9331" t="str">
            <v>10.50</v>
          </cell>
        </row>
        <row r="9332">
          <cell r="A9332" t="str">
            <v>2601mi38/39</v>
          </cell>
          <cell r="B9332" t="str">
            <v>猫人轻云感抗菌防滑情侣拖(2601)</v>
          </cell>
          <cell r="C9332" t="str">
            <v>2601mi38/39-DY-2601</v>
          </cell>
          <cell r="D9332" t="str">
            <v>居家布艺</v>
          </cell>
          <cell r="E9332" t="str">
            <v>是</v>
          </cell>
          <cell r="F9332" t="str">
            <v/>
          </cell>
          <cell r="G9332" t="str">
            <v>38/39</v>
          </cell>
          <cell r="H9332" t="str">
            <v/>
          </cell>
          <cell r="I9332" t="str">
            <v/>
          </cell>
          <cell r="J9332" t="str">
            <v>件</v>
          </cell>
          <cell r="K9332" t="str">
            <v/>
          </cell>
          <cell r="L9332" t="str">
            <v/>
          </cell>
          <cell r="M9332" t="str">
            <v>10.50</v>
          </cell>
        </row>
        <row r="9333">
          <cell r="A9333" t="str">
            <v>2601mi40/41</v>
          </cell>
          <cell r="B9333" t="str">
            <v>猫人轻云感抗菌防滑情侣拖(2601)</v>
          </cell>
          <cell r="C9333" t="str">
            <v>2601mi40/41-DY-2601</v>
          </cell>
          <cell r="D9333" t="str">
            <v>居家布艺</v>
          </cell>
          <cell r="E9333" t="str">
            <v>是</v>
          </cell>
          <cell r="F9333" t="str">
            <v/>
          </cell>
          <cell r="G9333" t="str">
            <v>40/41</v>
          </cell>
          <cell r="H9333" t="str">
            <v/>
          </cell>
          <cell r="I9333" t="str">
            <v/>
          </cell>
          <cell r="J9333" t="str">
            <v>件</v>
          </cell>
          <cell r="K9333" t="str">
            <v/>
          </cell>
          <cell r="L9333" t="str">
            <v/>
          </cell>
          <cell r="M9333" t="str">
            <v>10.50</v>
          </cell>
        </row>
        <row r="9334">
          <cell r="A9334" t="str">
            <v>2601mi42/43</v>
          </cell>
          <cell r="B9334" t="str">
            <v>猫人轻云感抗菌防滑情侣拖(2601)</v>
          </cell>
          <cell r="C9334" t="str">
            <v>2601mi42/43-DY-2601</v>
          </cell>
          <cell r="D9334" t="str">
            <v>居家布艺</v>
          </cell>
          <cell r="E9334" t="str">
            <v>是</v>
          </cell>
          <cell r="F9334" t="str">
            <v/>
          </cell>
          <cell r="G9334" t="str">
            <v>42/43</v>
          </cell>
          <cell r="H9334" t="str">
            <v/>
          </cell>
          <cell r="I9334" t="str">
            <v/>
          </cell>
          <cell r="J9334" t="str">
            <v>件</v>
          </cell>
          <cell r="K9334" t="str">
            <v/>
          </cell>
          <cell r="L9334" t="str">
            <v/>
          </cell>
          <cell r="M9334" t="str">
            <v>10.50</v>
          </cell>
        </row>
        <row r="9335">
          <cell r="A9335" t="str">
            <v>2601mi44/45</v>
          </cell>
          <cell r="B9335" t="str">
            <v>猫人轻云感抗菌防滑情侣拖(2601)</v>
          </cell>
          <cell r="C9335" t="str">
            <v>2601mi44/45-DY-2601</v>
          </cell>
          <cell r="D9335" t="str">
            <v>居家布艺</v>
          </cell>
          <cell r="E9335" t="str">
            <v>是</v>
          </cell>
          <cell r="F9335" t="str">
            <v/>
          </cell>
          <cell r="G9335" t="str">
            <v>44/45</v>
          </cell>
          <cell r="H9335" t="str">
            <v/>
          </cell>
          <cell r="I9335" t="str">
            <v/>
          </cell>
          <cell r="J9335" t="str">
            <v>件</v>
          </cell>
          <cell r="K9335" t="str">
            <v/>
          </cell>
          <cell r="L9335" t="str">
            <v/>
          </cell>
          <cell r="M9335" t="str">
            <v>10.50</v>
          </cell>
        </row>
        <row r="9336">
          <cell r="A9336" t="str">
            <v>2601zi36/37</v>
          </cell>
          <cell r="B9336" t="str">
            <v>猫人轻云感抗菌防滑情侣拖(2601)</v>
          </cell>
          <cell r="C9336" t="str">
            <v>2601zi36/37-DY-2601</v>
          </cell>
          <cell r="D9336" t="str">
            <v>居家布艺</v>
          </cell>
          <cell r="E9336" t="str">
            <v>是</v>
          </cell>
          <cell r="F9336" t="str">
            <v/>
          </cell>
          <cell r="G9336" t="str">
            <v>36/37</v>
          </cell>
          <cell r="H9336" t="str">
            <v/>
          </cell>
          <cell r="I9336" t="str">
            <v/>
          </cell>
          <cell r="J9336" t="str">
            <v>件</v>
          </cell>
          <cell r="K9336" t="str">
            <v/>
          </cell>
          <cell r="L9336" t="str">
            <v/>
          </cell>
          <cell r="M9336" t="str">
            <v>10.50</v>
          </cell>
        </row>
        <row r="9337">
          <cell r="A9337" t="str">
            <v>2601zi38/39</v>
          </cell>
          <cell r="B9337" t="str">
            <v>猫人轻云感抗菌防滑情侣拖(2601)</v>
          </cell>
          <cell r="C9337" t="str">
            <v>2601zi38/39-DY-2601</v>
          </cell>
          <cell r="D9337" t="str">
            <v>居家布艺</v>
          </cell>
          <cell r="E9337" t="str">
            <v>是</v>
          </cell>
          <cell r="F9337" t="str">
            <v/>
          </cell>
          <cell r="G9337" t="str">
            <v>38/39</v>
          </cell>
          <cell r="H9337" t="str">
            <v/>
          </cell>
          <cell r="I9337" t="str">
            <v/>
          </cell>
          <cell r="J9337" t="str">
            <v>件</v>
          </cell>
          <cell r="K9337" t="str">
            <v/>
          </cell>
          <cell r="L9337" t="str">
            <v/>
          </cell>
          <cell r="M9337" t="str">
            <v>10.50</v>
          </cell>
        </row>
        <row r="9338">
          <cell r="A9338" t="str">
            <v>2601zi40/41</v>
          </cell>
          <cell r="B9338" t="str">
            <v>猫人轻云感抗菌防滑情侣拖(2601)</v>
          </cell>
          <cell r="C9338" t="str">
            <v>2601zi40/41-DY-2601</v>
          </cell>
          <cell r="D9338" t="str">
            <v>居家布艺</v>
          </cell>
          <cell r="E9338" t="str">
            <v>是</v>
          </cell>
          <cell r="F9338" t="str">
            <v/>
          </cell>
          <cell r="G9338" t="str">
            <v>40/41</v>
          </cell>
          <cell r="H9338" t="str">
            <v/>
          </cell>
          <cell r="I9338" t="str">
            <v/>
          </cell>
          <cell r="J9338" t="str">
            <v>件</v>
          </cell>
          <cell r="K9338" t="str">
            <v/>
          </cell>
          <cell r="L9338" t="str">
            <v/>
          </cell>
          <cell r="M9338" t="str">
            <v>10.50</v>
          </cell>
        </row>
        <row r="9339">
          <cell r="A9339" t="str">
            <v>8103fen35/36</v>
          </cell>
          <cell r="B9339" t="str">
            <v>猫人极简家居情侣拖（8103）</v>
          </cell>
          <cell r="C9339" t="str">
            <v>8103fen35/36-DY-8103</v>
          </cell>
          <cell r="D9339" t="str">
            <v>居家布艺</v>
          </cell>
          <cell r="E9339" t="str">
            <v>是</v>
          </cell>
          <cell r="F9339" t="str">
            <v/>
          </cell>
          <cell r="G9339" t="str">
            <v>35/36</v>
          </cell>
          <cell r="H9339" t="str">
            <v/>
          </cell>
          <cell r="I9339" t="str">
            <v/>
          </cell>
          <cell r="J9339" t="str">
            <v>件</v>
          </cell>
          <cell r="K9339" t="str">
            <v/>
          </cell>
          <cell r="L9339" t="str">
            <v/>
          </cell>
          <cell r="M9339" t="str">
            <v>6.50</v>
          </cell>
        </row>
        <row r="9340">
          <cell r="A9340" t="str">
            <v>8103fen37/38</v>
          </cell>
          <cell r="B9340" t="str">
            <v>猫人极简家居情侣拖（8103）</v>
          </cell>
          <cell r="C9340" t="str">
            <v>8103fen37/38-DY-8103</v>
          </cell>
          <cell r="D9340" t="str">
            <v>居家布艺</v>
          </cell>
          <cell r="E9340" t="str">
            <v>是</v>
          </cell>
          <cell r="F9340" t="str">
            <v/>
          </cell>
          <cell r="G9340" t="str">
            <v>37/38</v>
          </cell>
          <cell r="H9340" t="str">
            <v/>
          </cell>
          <cell r="I9340" t="str">
            <v/>
          </cell>
          <cell r="J9340" t="str">
            <v>件</v>
          </cell>
          <cell r="K9340" t="str">
            <v/>
          </cell>
          <cell r="L9340" t="str">
            <v/>
          </cell>
          <cell r="M9340" t="str">
            <v>6.50</v>
          </cell>
        </row>
        <row r="9341">
          <cell r="A9341" t="str">
            <v>8103fen39/40</v>
          </cell>
          <cell r="B9341" t="str">
            <v>猫人极简家居情侣拖（8103）</v>
          </cell>
          <cell r="C9341" t="str">
            <v>8103fen39/40-DY-8103</v>
          </cell>
          <cell r="D9341" t="str">
            <v>居家布艺</v>
          </cell>
          <cell r="E9341" t="str">
            <v>是</v>
          </cell>
          <cell r="F9341" t="str">
            <v/>
          </cell>
          <cell r="G9341" t="str">
            <v>39/40</v>
          </cell>
          <cell r="H9341" t="str">
            <v/>
          </cell>
          <cell r="I9341" t="str">
            <v/>
          </cell>
          <cell r="J9341" t="str">
            <v>件</v>
          </cell>
          <cell r="K9341" t="str">
            <v/>
          </cell>
          <cell r="L9341" t="str">
            <v/>
          </cell>
          <cell r="M9341" t="str">
            <v>6.50</v>
          </cell>
        </row>
        <row r="9342">
          <cell r="A9342" t="str">
            <v>8103hei40/41</v>
          </cell>
          <cell r="B9342" t="str">
            <v>猫人极简家居情侣拖（8103）</v>
          </cell>
          <cell r="C9342" t="str">
            <v>8103hei40/41-DY-8103</v>
          </cell>
          <cell r="D9342" t="str">
            <v>居家布艺</v>
          </cell>
          <cell r="E9342" t="str">
            <v>是</v>
          </cell>
          <cell r="F9342" t="str">
            <v/>
          </cell>
          <cell r="G9342" t="str">
            <v>40/41</v>
          </cell>
          <cell r="H9342" t="str">
            <v/>
          </cell>
          <cell r="I9342" t="str">
            <v/>
          </cell>
          <cell r="J9342" t="str">
            <v>件</v>
          </cell>
          <cell r="K9342" t="str">
            <v/>
          </cell>
          <cell r="L9342" t="str">
            <v/>
          </cell>
          <cell r="M9342" t="str">
            <v>6.50</v>
          </cell>
        </row>
        <row r="9343">
          <cell r="A9343" t="str">
            <v>8103hei42/43</v>
          </cell>
          <cell r="B9343" t="str">
            <v>猫人极简家居情侣拖（8103）</v>
          </cell>
          <cell r="C9343" t="str">
            <v>8103hei42/43-DY-8103</v>
          </cell>
          <cell r="D9343" t="str">
            <v>居家布艺</v>
          </cell>
          <cell r="E9343" t="str">
            <v>是</v>
          </cell>
          <cell r="F9343" t="str">
            <v/>
          </cell>
          <cell r="G9343" t="str">
            <v>42/43</v>
          </cell>
          <cell r="H9343" t="str">
            <v/>
          </cell>
          <cell r="I9343" t="str">
            <v/>
          </cell>
          <cell r="J9343" t="str">
            <v>件</v>
          </cell>
          <cell r="K9343" t="str">
            <v/>
          </cell>
          <cell r="L9343" t="str">
            <v/>
          </cell>
          <cell r="M9343" t="str">
            <v>6.50</v>
          </cell>
        </row>
        <row r="9344">
          <cell r="A9344" t="str">
            <v>8103hei44/45</v>
          </cell>
          <cell r="B9344" t="str">
            <v>猫人极简家居情侣拖（8103）</v>
          </cell>
          <cell r="C9344" t="str">
            <v>8103hei44/45-DY-8103</v>
          </cell>
          <cell r="D9344" t="str">
            <v>居家布艺</v>
          </cell>
          <cell r="E9344" t="str">
            <v>是</v>
          </cell>
          <cell r="F9344" t="str">
            <v/>
          </cell>
          <cell r="G9344" t="str">
            <v>44/45</v>
          </cell>
          <cell r="H9344" t="str">
            <v/>
          </cell>
          <cell r="I9344" t="str">
            <v/>
          </cell>
          <cell r="J9344" t="str">
            <v>件</v>
          </cell>
          <cell r="K9344" t="str">
            <v/>
          </cell>
          <cell r="L9344" t="str">
            <v/>
          </cell>
          <cell r="M9344" t="str">
            <v>6.50</v>
          </cell>
        </row>
        <row r="9345">
          <cell r="A9345" t="str">
            <v>8103huang35/36</v>
          </cell>
          <cell r="B9345" t="str">
            <v>猫人极简家居情侣拖（8103）</v>
          </cell>
          <cell r="C9345" t="str">
            <v>8103huang35/36-DY-8103</v>
          </cell>
          <cell r="D9345" t="str">
            <v>居家布艺</v>
          </cell>
          <cell r="E9345" t="str">
            <v>是</v>
          </cell>
          <cell r="F9345" t="str">
            <v/>
          </cell>
          <cell r="G9345" t="str">
            <v>35/36</v>
          </cell>
          <cell r="H9345" t="str">
            <v/>
          </cell>
          <cell r="I9345" t="str">
            <v/>
          </cell>
          <cell r="J9345" t="str">
            <v>件</v>
          </cell>
          <cell r="K9345" t="str">
            <v/>
          </cell>
          <cell r="L9345" t="str">
            <v/>
          </cell>
          <cell r="M9345" t="str">
            <v>6.50</v>
          </cell>
        </row>
        <row r="9346">
          <cell r="A9346" t="str">
            <v>8103huang37/38</v>
          </cell>
          <cell r="B9346" t="str">
            <v>猫人极简家居情侣拖（8103）</v>
          </cell>
          <cell r="C9346" t="str">
            <v>8103huang37/38-DY-8103</v>
          </cell>
          <cell r="D9346" t="str">
            <v>居家布艺</v>
          </cell>
          <cell r="E9346" t="str">
            <v>是</v>
          </cell>
          <cell r="F9346" t="str">
            <v/>
          </cell>
          <cell r="G9346" t="str">
            <v>37/38</v>
          </cell>
          <cell r="H9346" t="str">
            <v/>
          </cell>
          <cell r="I9346" t="str">
            <v/>
          </cell>
          <cell r="J9346" t="str">
            <v>件</v>
          </cell>
          <cell r="K9346" t="str">
            <v/>
          </cell>
          <cell r="L9346" t="str">
            <v/>
          </cell>
          <cell r="M9346" t="str">
            <v>6.50</v>
          </cell>
        </row>
        <row r="9347">
          <cell r="A9347" t="str">
            <v>8103huang39/40</v>
          </cell>
          <cell r="B9347" t="str">
            <v>猫人极简家居情侣拖（8103）</v>
          </cell>
          <cell r="C9347" t="str">
            <v>8103huang39/40-DY-8103</v>
          </cell>
          <cell r="D9347" t="str">
            <v>居家布艺</v>
          </cell>
          <cell r="E9347" t="str">
            <v>是</v>
          </cell>
          <cell r="F9347" t="str">
            <v/>
          </cell>
          <cell r="G9347" t="str">
            <v>39/40</v>
          </cell>
          <cell r="H9347" t="str">
            <v/>
          </cell>
          <cell r="I9347" t="str">
            <v/>
          </cell>
          <cell r="J9347" t="str">
            <v>件</v>
          </cell>
          <cell r="K9347" t="str">
            <v/>
          </cell>
          <cell r="L9347" t="str">
            <v/>
          </cell>
          <cell r="M9347" t="str">
            <v>6.50</v>
          </cell>
        </row>
        <row r="9348">
          <cell r="A9348" t="str">
            <v>8103kaqi40/41</v>
          </cell>
          <cell r="B9348" t="str">
            <v>猫人极简家居情侣拖（8103）</v>
          </cell>
          <cell r="C9348" t="str">
            <v>8103kaqi40/41-DY-8103</v>
          </cell>
          <cell r="D9348" t="str">
            <v>居家布艺</v>
          </cell>
          <cell r="E9348" t="str">
            <v>是</v>
          </cell>
          <cell r="F9348" t="str">
            <v/>
          </cell>
          <cell r="G9348" t="str">
            <v>40/41</v>
          </cell>
          <cell r="H9348" t="str">
            <v/>
          </cell>
          <cell r="I9348" t="str">
            <v/>
          </cell>
          <cell r="J9348" t="str">
            <v>件</v>
          </cell>
          <cell r="K9348" t="str">
            <v/>
          </cell>
          <cell r="L9348" t="str">
            <v/>
          </cell>
          <cell r="M9348" t="str">
            <v>6.50</v>
          </cell>
        </row>
        <row r="9349">
          <cell r="A9349" t="str">
            <v>8103kaqi42/43</v>
          </cell>
          <cell r="B9349" t="str">
            <v>猫人极简家居情侣拖（8103）</v>
          </cell>
          <cell r="C9349" t="str">
            <v>8103kaqi42/43-DY-8103</v>
          </cell>
          <cell r="D9349" t="str">
            <v>居家布艺</v>
          </cell>
          <cell r="E9349" t="str">
            <v>是</v>
          </cell>
          <cell r="F9349" t="str">
            <v/>
          </cell>
          <cell r="G9349" t="str">
            <v>42/43</v>
          </cell>
          <cell r="H9349" t="str">
            <v/>
          </cell>
          <cell r="I9349" t="str">
            <v/>
          </cell>
          <cell r="J9349" t="str">
            <v>件</v>
          </cell>
          <cell r="K9349" t="str">
            <v/>
          </cell>
          <cell r="L9349" t="str">
            <v/>
          </cell>
          <cell r="M9349" t="str">
            <v>6.50</v>
          </cell>
        </row>
        <row r="9350">
          <cell r="A9350" t="str">
            <v>8103kaqi44/45</v>
          </cell>
          <cell r="B9350" t="str">
            <v>猫人极简家居情侣拖（8103）</v>
          </cell>
          <cell r="C9350" t="str">
            <v>8103kaqi44/45-DY-8103</v>
          </cell>
          <cell r="D9350" t="str">
            <v>居家布艺</v>
          </cell>
          <cell r="E9350" t="str">
            <v>是</v>
          </cell>
          <cell r="F9350" t="str">
            <v/>
          </cell>
          <cell r="G9350" t="str">
            <v>44/45</v>
          </cell>
          <cell r="H9350" t="str">
            <v/>
          </cell>
          <cell r="I9350" t="str">
            <v/>
          </cell>
          <cell r="J9350" t="str">
            <v>件</v>
          </cell>
          <cell r="K9350" t="str">
            <v/>
          </cell>
          <cell r="L9350" t="str">
            <v/>
          </cell>
          <cell r="M9350" t="str">
            <v>6.50</v>
          </cell>
        </row>
        <row r="9351">
          <cell r="A9351" t="str">
            <v>8103mi35/36</v>
          </cell>
          <cell r="B9351" t="str">
            <v>猫人极简家居情侣拖（8103）</v>
          </cell>
          <cell r="C9351" t="str">
            <v>8103mi35/36-DY-8103</v>
          </cell>
          <cell r="D9351" t="str">
            <v>居家布艺</v>
          </cell>
          <cell r="E9351" t="str">
            <v>是</v>
          </cell>
          <cell r="F9351" t="str">
            <v/>
          </cell>
          <cell r="G9351" t="str">
            <v>35/36</v>
          </cell>
          <cell r="H9351" t="str">
            <v/>
          </cell>
          <cell r="I9351" t="str">
            <v/>
          </cell>
          <cell r="J9351" t="str">
            <v>件</v>
          </cell>
          <cell r="K9351" t="str">
            <v/>
          </cell>
          <cell r="L9351" t="str">
            <v/>
          </cell>
          <cell r="M9351" t="str">
            <v>6.50</v>
          </cell>
        </row>
        <row r="9352">
          <cell r="A9352" t="str">
            <v>8103mi37/38</v>
          </cell>
          <cell r="B9352" t="str">
            <v>猫人极简家居情侣拖（8103）</v>
          </cell>
          <cell r="C9352" t="str">
            <v>8103mi37/38-DY-8103</v>
          </cell>
          <cell r="D9352" t="str">
            <v>居家布艺</v>
          </cell>
          <cell r="E9352" t="str">
            <v>是</v>
          </cell>
          <cell r="F9352" t="str">
            <v/>
          </cell>
          <cell r="G9352" t="str">
            <v>37/38</v>
          </cell>
          <cell r="H9352" t="str">
            <v/>
          </cell>
          <cell r="I9352" t="str">
            <v/>
          </cell>
          <cell r="J9352" t="str">
            <v>件</v>
          </cell>
          <cell r="K9352" t="str">
            <v/>
          </cell>
          <cell r="L9352" t="str">
            <v/>
          </cell>
          <cell r="M9352" t="str">
            <v>6.50</v>
          </cell>
        </row>
        <row r="9353">
          <cell r="A9353" t="str">
            <v>8103mi39/40</v>
          </cell>
          <cell r="B9353" t="str">
            <v>猫人极简家居情侣拖（8103）</v>
          </cell>
          <cell r="C9353" t="str">
            <v>8103mi39/40-DY-8103</v>
          </cell>
          <cell r="D9353" t="str">
            <v>居家布艺</v>
          </cell>
          <cell r="E9353" t="str">
            <v>是</v>
          </cell>
          <cell r="F9353" t="str">
            <v/>
          </cell>
          <cell r="G9353" t="str">
            <v>39/40</v>
          </cell>
          <cell r="H9353" t="str">
            <v/>
          </cell>
          <cell r="I9353" t="str">
            <v/>
          </cell>
          <cell r="J9353" t="str">
            <v>件</v>
          </cell>
          <cell r="K9353" t="str">
            <v/>
          </cell>
          <cell r="L9353" t="str">
            <v/>
          </cell>
          <cell r="M9353" t="str">
            <v>6.50</v>
          </cell>
        </row>
        <row r="9354">
          <cell r="A9354" t="str">
            <v>8103mi40/41</v>
          </cell>
          <cell r="B9354" t="str">
            <v>猫人极简家居情侣拖（8103）</v>
          </cell>
          <cell r="C9354" t="str">
            <v>8103mi40/41-DY-8103</v>
          </cell>
          <cell r="D9354" t="str">
            <v>居家布艺</v>
          </cell>
          <cell r="E9354" t="str">
            <v>是</v>
          </cell>
          <cell r="F9354" t="str">
            <v/>
          </cell>
          <cell r="G9354" t="str">
            <v>40/41</v>
          </cell>
          <cell r="H9354" t="str">
            <v/>
          </cell>
          <cell r="I9354" t="str">
            <v/>
          </cell>
          <cell r="J9354" t="str">
            <v>件</v>
          </cell>
          <cell r="K9354" t="str">
            <v/>
          </cell>
          <cell r="L9354" t="str">
            <v/>
          </cell>
          <cell r="M9354" t="str">
            <v>6.50</v>
          </cell>
        </row>
        <row r="9355">
          <cell r="A9355" t="str">
            <v>8103mi42/43</v>
          </cell>
          <cell r="B9355" t="str">
            <v>猫人极简家居情侣拖（8103）</v>
          </cell>
          <cell r="C9355" t="str">
            <v>8103mi42/43-DY-8103</v>
          </cell>
          <cell r="D9355" t="str">
            <v>居家布艺</v>
          </cell>
          <cell r="E9355" t="str">
            <v>是</v>
          </cell>
          <cell r="F9355" t="str">
            <v/>
          </cell>
          <cell r="G9355" t="str">
            <v>42/43</v>
          </cell>
          <cell r="H9355" t="str">
            <v/>
          </cell>
          <cell r="I9355" t="str">
            <v/>
          </cell>
          <cell r="J9355" t="str">
            <v>件</v>
          </cell>
          <cell r="K9355" t="str">
            <v/>
          </cell>
          <cell r="L9355" t="str">
            <v/>
          </cell>
          <cell r="M9355" t="str">
            <v>6.50</v>
          </cell>
        </row>
        <row r="9356">
          <cell r="A9356" t="str">
            <v>8103mi44/45</v>
          </cell>
          <cell r="B9356" t="str">
            <v>猫人极简家居情侣拖（8103）</v>
          </cell>
          <cell r="C9356" t="str">
            <v>8103mi44/45-DY-8103</v>
          </cell>
          <cell r="D9356" t="str">
            <v>居家布艺</v>
          </cell>
          <cell r="E9356" t="str">
            <v>是</v>
          </cell>
          <cell r="F9356" t="str">
            <v/>
          </cell>
          <cell r="G9356" t="str">
            <v>44/45</v>
          </cell>
          <cell r="H9356" t="str">
            <v/>
          </cell>
          <cell r="I9356" t="str">
            <v/>
          </cell>
          <cell r="J9356" t="str">
            <v>件</v>
          </cell>
          <cell r="K9356" t="str">
            <v/>
          </cell>
          <cell r="L9356" t="str">
            <v/>
          </cell>
          <cell r="M9356" t="str">
            <v>6.50</v>
          </cell>
        </row>
        <row r="9357">
          <cell r="A9357" t="str">
            <v>2605bai36/37</v>
          </cell>
          <cell r="B9357" t="str">
            <v>猫人3D云感厚底抗菌拖鞋（2605）</v>
          </cell>
          <cell r="C9357" t="str">
            <v>2605bai36/37-DY-2605</v>
          </cell>
          <cell r="D9357" t="str">
            <v>居家布艺</v>
          </cell>
          <cell r="E9357" t="str">
            <v>是</v>
          </cell>
          <cell r="F9357" t="str">
            <v/>
          </cell>
          <cell r="G9357" t="str">
            <v>36/37</v>
          </cell>
          <cell r="H9357" t="str">
            <v/>
          </cell>
          <cell r="I9357" t="str">
            <v/>
          </cell>
          <cell r="J9357" t="str">
            <v>件</v>
          </cell>
          <cell r="K9357" t="str">
            <v/>
          </cell>
          <cell r="L9357" t="str">
            <v/>
          </cell>
          <cell r="M9357" t="str">
            <v>11.00</v>
          </cell>
        </row>
        <row r="9358">
          <cell r="A9358" t="str">
            <v>2605bai38/39</v>
          </cell>
          <cell r="B9358" t="str">
            <v>猫人3D云感厚底抗菌拖鞋（2605）</v>
          </cell>
          <cell r="C9358" t="str">
            <v>2605bai38/39-DY-2605</v>
          </cell>
          <cell r="D9358" t="str">
            <v>居家布艺</v>
          </cell>
          <cell r="E9358" t="str">
            <v>是</v>
          </cell>
          <cell r="F9358" t="str">
            <v/>
          </cell>
          <cell r="G9358" t="str">
            <v>38/39</v>
          </cell>
          <cell r="H9358" t="str">
            <v/>
          </cell>
          <cell r="I9358" t="str">
            <v/>
          </cell>
          <cell r="J9358" t="str">
            <v>件</v>
          </cell>
          <cell r="K9358" t="str">
            <v/>
          </cell>
          <cell r="L9358" t="str">
            <v/>
          </cell>
          <cell r="M9358" t="str">
            <v>11.00</v>
          </cell>
        </row>
        <row r="9359">
          <cell r="A9359" t="str">
            <v>2605bai40/41</v>
          </cell>
          <cell r="B9359" t="str">
            <v>猫人3D云感厚底抗菌拖鞋（2605）</v>
          </cell>
          <cell r="C9359" t="str">
            <v>2605bai40/41-DY-2605</v>
          </cell>
          <cell r="D9359" t="str">
            <v>居家布艺</v>
          </cell>
          <cell r="E9359" t="str">
            <v>是</v>
          </cell>
          <cell r="F9359" t="str">
            <v/>
          </cell>
          <cell r="G9359" t="str">
            <v>40/41</v>
          </cell>
          <cell r="H9359" t="str">
            <v/>
          </cell>
          <cell r="I9359" t="str">
            <v/>
          </cell>
          <cell r="J9359" t="str">
            <v>件</v>
          </cell>
          <cell r="K9359" t="str">
            <v/>
          </cell>
          <cell r="L9359" t="str">
            <v/>
          </cell>
          <cell r="M9359" t="str">
            <v>11.00</v>
          </cell>
        </row>
        <row r="9360">
          <cell r="A9360" t="str">
            <v>2605bai42/43</v>
          </cell>
          <cell r="B9360" t="str">
            <v>猫人3D云感厚底抗菌拖鞋（2605）</v>
          </cell>
          <cell r="C9360" t="str">
            <v>2605bai42/43-DY-2605</v>
          </cell>
          <cell r="D9360" t="str">
            <v>居家布艺</v>
          </cell>
          <cell r="E9360" t="str">
            <v>是</v>
          </cell>
          <cell r="F9360" t="str">
            <v/>
          </cell>
          <cell r="G9360" t="str">
            <v>42/43</v>
          </cell>
          <cell r="H9360" t="str">
            <v/>
          </cell>
          <cell r="I9360" t="str">
            <v/>
          </cell>
          <cell r="J9360" t="str">
            <v>件</v>
          </cell>
          <cell r="K9360" t="str">
            <v/>
          </cell>
          <cell r="L9360" t="str">
            <v/>
          </cell>
          <cell r="M9360" t="str">
            <v>11.00</v>
          </cell>
        </row>
        <row r="9361">
          <cell r="A9361" t="str">
            <v>2605bai44/45</v>
          </cell>
          <cell r="B9361" t="str">
            <v>猫人3D云感厚底抗菌拖鞋（2605）</v>
          </cell>
          <cell r="C9361" t="str">
            <v>2605bai44/45-DY-2605</v>
          </cell>
          <cell r="D9361" t="str">
            <v>居家布艺</v>
          </cell>
          <cell r="E9361" t="str">
            <v>是</v>
          </cell>
          <cell r="F9361" t="str">
            <v/>
          </cell>
          <cell r="G9361" t="str">
            <v>44/45</v>
          </cell>
          <cell r="H9361" t="str">
            <v/>
          </cell>
          <cell r="I9361" t="str">
            <v/>
          </cell>
          <cell r="J9361" t="str">
            <v>件</v>
          </cell>
          <cell r="K9361" t="str">
            <v/>
          </cell>
          <cell r="L9361" t="str">
            <v/>
          </cell>
          <cell r="M9361" t="str">
            <v>11.00</v>
          </cell>
        </row>
        <row r="9362">
          <cell r="A9362" t="str">
            <v>2605hei36/37</v>
          </cell>
          <cell r="B9362" t="str">
            <v>猫人3D云感厚底抗菌拖鞋（2605）</v>
          </cell>
          <cell r="C9362" t="str">
            <v>2605hei36/37-DY-2605</v>
          </cell>
          <cell r="D9362" t="str">
            <v>居家布艺</v>
          </cell>
          <cell r="E9362" t="str">
            <v>是</v>
          </cell>
          <cell r="F9362" t="str">
            <v/>
          </cell>
          <cell r="G9362" t="str">
            <v>36/37</v>
          </cell>
          <cell r="H9362" t="str">
            <v/>
          </cell>
          <cell r="I9362" t="str">
            <v/>
          </cell>
          <cell r="J9362" t="str">
            <v>件</v>
          </cell>
          <cell r="K9362" t="str">
            <v/>
          </cell>
          <cell r="L9362" t="str">
            <v/>
          </cell>
          <cell r="M9362" t="str">
            <v>11.00</v>
          </cell>
        </row>
        <row r="9363">
          <cell r="A9363" t="str">
            <v>2605hei38/39</v>
          </cell>
          <cell r="B9363" t="str">
            <v>猫人3D云感厚底抗菌拖鞋（2605）</v>
          </cell>
          <cell r="C9363" t="str">
            <v>2605hei38/39-DY-2605</v>
          </cell>
          <cell r="D9363" t="str">
            <v>居家布艺</v>
          </cell>
          <cell r="E9363" t="str">
            <v>是</v>
          </cell>
          <cell r="F9363" t="str">
            <v/>
          </cell>
          <cell r="G9363" t="str">
            <v>38/39</v>
          </cell>
          <cell r="H9363" t="str">
            <v/>
          </cell>
          <cell r="I9363" t="str">
            <v/>
          </cell>
          <cell r="J9363" t="str">
            <v>件</v>
          </cell>
          <cell r="K9363" t="str">
            <v/>
          </cell>
          <cell r="L9363" t="str">
            <v/>
          </cell>
          <cell r="M9363" t="str">
            <v>11.00</v>
          </cell>
        </row>
        <row r="9364">
          <cell r="A9364" t="str">
            <v>2605hei40/41</v>
          </cell>
          <cell r="B9364" t="str">
            <v>猫人3D云感厚底抗菌拖鞋（2605）</v>
          </cell>
          <cell r="C9364" t="str">
            <v>2605hei40/41-DY-2605</v>
          </cell>
          <cell r="D9364" t="str">
            <v>居家布艺</v>
          </cell>
          <cell r="E9364" t="str">
            <v>是</v>
          </cell>
          <cell r="F9364" t="str">
            <v/>
          </cell>
          <cell r="G9364" t="str">
            <v>40/41</v>
          </cell>
          <cell r="H9364" t="str">
            <v/>
          </cell>
          <cell r="I9364" t="str">
            <v/>
          </cell>
          <cell r="J9364" t="str">
            <v>件</v>
          </cell>
          <cell r="K9364" t="str">
            <v/>
          </cell>
          <cell r="L9364" t="str">
            <v/>
          </cell>
          <cell r="M9364" t="str">
            <v>11.00</v>
          </cell>
        </row>
        <row r="9365">
          <cell r="A9365" t="str">
            <v>2605hei42/43</v>
          </cell>
          <cell r="B9365" t="str">
            <v>猫人3D云感厚底抗菌拖鞋（2605）</v>
          </cell>
          <cell r="C9365" t="str">
            <v>2605hei42/43-DY-2605</v>
          </cell>
          <cell r="D9365" t="str">
            <v>居家布艺</v>
          </cell>
          <cell r="E9365" t="str">
            <v>是</v>
          </cell>
          <cell r="F9365" t="str">
            <v/>
          </cell>
          <cell r="G9365" t="str">
            <v>42/43</v>
          </cell>
          <cell r="H9365" t="str">
            <v/>
          </cell>
          <cell r="I9365" t="str">
            <v/>
          </cell>
          <cell r="J9365" t="str">
            <v>件</v>
          </cell>
          <cell r="K9365" t="str">
            <v/>
          </cell>
          <cell r="L9365" t="str">
            <v/>
          </cell>
          <cell r="M9365" t="str">
            <v>11.00</v>
          </cell>
        </row>
        <row r="9366">
          <cell r="A9366" t="str">
            <v>2605hei44/45</v>
          </cell>
          <cell r="B9366" t="str">
            <v>猫人3D云感厚底抗菌拖鞋（2605）</v>
          </cell>
          <cell r="C9366" t="str">
            <v>2605hei44/45-DY-2605</v>
          </cell>
          <cell r="D9366" t="str">
            <v>居家布艺</v>
          </cell>
          <cell r="E9366" t="str">
            <v>是</v>
          </cell>
          <cell r="F9366" t="str">
            <v/>
          </cell>
          <cell r="G9366" t="str">
            <v>44/45</v>
          </cell>
          <cell r="H9366" t="str">
            <v/>
          </cell>
          <cell r="I9366" t="str">
            <v/>
          </cell>
          <cell r="J9366" t="str">
            <v>件</v>
          </cell>
          <cell r="K9366" t="str">
            <v/>
          </cell>
          <cell r="L9366" t="str">
            <v/>
          </cell>
          <cell r="M9366" t="str">
            <v>11.00</v>
          </cell>
        </row>
        <row r="9367">
          <cell r="A9367" t="str">
            <v>9042693232500610</v>
          </cell>
          <cell r="B9367" t="str">
            <v>MK640</v>
          </cell>
          <cell r="C9367" t="str">
            <v>9042693232500610-MK640</v>
          </cell>
          <cell r="D9367" t="str">
            <v>居家布艺</v>
          </cell>
          <cell r="E9367" t="str">
            <v>是</v>
          </cell>
          <cell r="F9367" t="str">
            <v/>
          </cell>
          <cell r="G9367" t="str">
            <v/>
          </cell>
          <cell r="H9367" t="str">
            <v/>
          </cell>
          <cell r="I9367" t="str">
            <v/>
          </cell>
          <cell r="J9367" t="str">
            <v>件</v>
          </cell>
          <cell r="K9367" t="str">
            <v/>
          </cell>
          <cell r="L9367" t="str">
            <v/>
          </cell>
          <cell r="M9367" t="str">
            <v>10.60</v>
          </cell>
        </row>
        <row r="9368">
          <cell r="A9368" t="str">
            <v>9042693232512210</v>
          </cell>
          <cell r="B9368" t="str">
            <v>MK640</v>
          </cell>
          <cell r="C9368" t="str">
            <v>9042693232512210-MK640</v>
          </cell>
          <cell r="D9368" t="str">
            <v>居家布艺</v>
          </cell>
          <cell r="E9368" t="str">
            <v>是</v>
          </cell>
          <cell r="F9368" t="str">
            <v/>
          </cell>
          <cell r="G9368" t="str">
            <v/>
          </cell>
          <cell r="H9368" t="str">
            <v/>
          </cell>
          <cell r="I9368" t="str">
            <v/>
          </cell>
          <cell r="J9368" t="str">
            <v>件</v>
          </cell>
          <cell r="K9368" t="str">
            <v/>
          </cell>
          <cell r="L9368" t="str">
            <v/>
          </cell>
          <cell r="M9368" t="str">
            <v>10.60</v>
          </cell>
        </row>
        <row r="9369">
          <cell r="A9369" t="str">
            <v>90426932325A5811</v>
          </cell>
          <cell r="B9369" t="str">
            <v>自在家居拖</v>
          </cell>
          <cell r="C9369" t="str">
            <v>90426932325A5811-MK640</v>
          </cell>
          <cell r="D9369" t="str">
            <v>居家布艺</v>
          </cell>
          <cell r="E9369" t="str">
            <v>是</v>
          </cell>
          <cell r="F9369" t="str">
            <v/>
          </cell>
          <cell r="G9369" t="str">
            <v>35/36</v>
          </cell>
          <cell r="H9369" t="str">
            <v/>
          </cell>
          <cell r="I9369" t="str">
            <v/>
          </cell>
          <cell r="J9369" t="str">
            <v>件</v>
          </cell>
          <cell r="K9369" t="str">
            <v/>
          </cell>
          <cell r="L9369" t="str">
            <v/>
          </cell>
          <cell r="M9369" t="str">
            <v>10.60</v>
          </cell>
        </row>
        <row r="9370">
          <cell r="A9370" t="str">
            <v>90426932325A5812</v>
          </cell>
          <cell r="B9370" t="str">
            <v>自在家居拖</v>
          </cell>
          <cell r="C9370" t="str">
            <v>90426932325A5812-MK640</v>
          </cell>
          <cell r="D9370" t="str">
            <v>居家布艺</v>
          </cell>
          <cell r="E9370" t="str">
            <v>是</v>
          </cell>
          <cell r="F9370" t="str">
            <v/>
          </cell>
          <cell r="G9370" t="str">
            <v>37/38</v>
          </cell>
          <cell r="H9370" t="str">
            <v/>
          </cell>
          <cell r="I9370" t="str">
            <v/>
          </cell>
          <cell r="J9370" t="str">
            <v>件</v>
          </cell>
          <cell r="K9370" t="str">
            <v/>
          </cell>
          <cell r="L9370" t="str">
            <v/>
          </cell>
          <cell r="M9370" t="str">
            <v>10.60</v>
          </cell>
        </row>
        <row r="9371">
          <cell r="A9371" t="str">
            <v>90426932325A5813</v>
          </cell>
          <cell r="B9371" t="str">
            <v>自在家居拖</v>
          </cell>
          <cell r="C9371" t="str">
            <v>90426932325A5813-MK640</v>
          </cell>
          <cell r="D9371" t="str">
            <v>居家布艺</v>
          </cell>
          <cell r="E9371" t="str">
            <v>是</v>
          </cell>
          <cell r="F9371" t="str">
            <v/>
          </cell>
          <cell r="G9371" t="str">
            <v>39/40</v>
          </cell>
          <cell r="H9371" t="str">
            <v/>
          </cell>
          <cell r="I9371" t="str">
            <v/>
          </cell>
          <cell r="J9371" t="str">
            <v>件</v>
          </cell>
          <cell r="K9371" t="str">
            <v/>
          </cell>
          <cell r="L9371" t="str">
            <v/>
          </cell>
          <cell r="M9371" t="str">
            <v>10.60</v>
          </cell>
        </row>
        <row r="9372">
          <cell r="A9372" t="str">
            <v>9042693232511210</v>
          </cell>
          <cell r="B9372" t="str">
            <v>MK640</v>
          </cell>
          <cell r="C9372" t="str">
            <v>9042693232511210-MK640</v>
          </cell>
          <cell r="D9372" t="str">
            <v>居家布艺</v>
          </cell>
          <cell r="E9372" t="str">
            <v>是</v>
          </cell>
          <cell r="F9372" t="str">
            <v/>
          </cell>
          <cell r="G9372" t="str">
            <v/>
          </cell>
          <cell r="H9372" t="str">
            <v/>
          </cell>
          <cell r="I9372" t="str">
            <v/>
          </cell>
          <cell r="J9372" t="str">
            <v>件</v>
          </cell>
          <cell r="K9372" t="str">
            <v/>
          </cell>
          <cell r="L9372" t="str">
            <v/>
          </cell>
          <cell r="M9372" t="str">
            <v>10.60</v>
          </cell>
        </row>
        <row r="9373">
          <cell r="A9373" t="str">
            <v>9042693232500010</v>
          </cell>
          <cell r="B9373" t="str">
            <v>MK640</v>
          </cell>
          <cell r="C9373" t="str">
            <v>9042693232500010-MK640</v>
          </cell>
          <cell r="D9373" t="str">
            <v>居家布艺</v>
          </cell>
          <cell r="E9373" t="str">
            <v>是</v>
          </cell>
          <cell r="F9373" t="str">
            <v/>
          </cell>
          <cell r="G9373" t="str">
            <v/>
          </cell>
          <cell r="H9373" t="str">
            <v/>
          </cell>
          <cell r="I9373" t="str">
            <v/>
          </cell>
          <cell r="J9373" t="str">
            <v>件</v>
          </cell>
          <cell r="K9373" t="str">
            <v/>
          </cell>
          <cell r="L9373" t="str">
            <v/>
          </cell>
          <cell r="M9373" t="str">
            <v>10.60</v>
          </cell>
        </row>
        <row r="9374">
          <cell r="A9374" t="str">
            <v>9042693232576510</v>
          </cell>
          <cell r="B9374" t="str">
            <v>MK640</v>
          </cell>
          <cell r="C9374" t="str">
            <v>9042693232576510-MK640</v>
          </cell>
          <cell r="D9374" t="str">
            <v>居家布艺</v>
          </cell>
          <cell r="E9374" t="str">
            <v>是</v>
          </cell>
          <cell r="F9374" t="str">
            <v/>
          </cell>
          <cell r="G9374" t="str">
            <v/>
          </cell>
          <cell r="H9374" t="str">
            <v/>
          </cell>
          <cell r="I9374" t="str">
            <v/>
          </cell>
          <cell r="J9374" t="str">
            <v>件</v>
          </cell>
          <cell r="K9374" t="str">
            <v/>
          </cell>
          <cell r="L9374" t="str">
            <v/>
          </cell>
          <cell r="M9374" t="str">
            <v>10.60</v>
          </cell>
        </row>
        <row r="9375">
          <cell r="A9375" t="str">
            <v>90426825142W2911</v>
          </cell>
          <cell r="B9375" t="str">
            <v>极简家居拖</v>
          </cell>
          <cell r="C9375" t="str">
            <v>90426825142W2911-MK56</v>
          </cell>
          <cell r="D9375" t="str">
            <v>居家布艺</v>
          </cell>
          <cell r="E9375" t="str">
            <v>是</v>
          </cell>
          <cell r="F9375" t="str">
            <v/>
          </cell>
          <cell r="G9375" t="str">
            <v>35/36</v>
          </cell>
          <cell r="H9375" t="str">
            <v/>
          </cell>
          <cell r="I9375" t="str">
            <v/>
          </cell>
          <cell r="J9375" t="str">
            <v>件</v>
          </cell>
          <cell r="K9375" t="str">
            <v/>
          </cell>
          <cell r="L9375" t="str">
            <v/>
          </cell>
          <cell r="M9375" t="str">
            <v>6.70</v>
          </cell>
        </row>
        <row r="9376">
          <cell r="A9376" t="str">
            <v>90426825142W2912</v>
          </cell>
          <cell r="B9376" t="str">
            <v>极简家居拖</v>
          </cell>
          <cell r="C9376" t="str">
            <v>90426825142W2912-MK56</v>
          </cell>
          <cell r="D9376" t="str">
            <v>居家布艺</v>
          </cell>
          <cell r="E9376" t="str">
            <v>是</v>
          </cell>
          <cell r="F9376" t="str">
            <v/>
          </cell>
          <cell r="G9376" t="str">
            <v>37/38</v>
          </cell>
          <cell r="H9376" t="str">
            <v/>
          </cell>
          <cell r="I9376" t="str">
            <v/>
          </cell>
          <cell r="J9376" t="str">
            <v>件</v>
          </cell>
          <cell r="K9376" t="str">
            <v/>
          </cell>
          <cell r="L9376" t="str">
            <v/>
          </cell>
          <cell r="M9376" t="str">
            <v>6.70</v>
          </cell>
        </row>
        <row r="9377">
          <cell r="A9377" t="str">
            <v>90426825142W2913</v>
          </cell>
          <cell r="B9377" t="str">
            <v>极简家居拖</v>
          </cell>
          <cell r="C9377" t="str">
            <v>90426825142W2913-MK56</v>
          </cell>
          <cell r="D9377" t="str">
            <v>居家布艺</v>
          </cell>
          <cell r="E9377" t="str">
            <v>是</v>
          </cell>
          <cell r="F9377" t="str">
            <v/>
          </cell>
          <cell r="G9377" t="str">
            <v>39/40</v>
          </cell>
          <cell r="H9377" t="str">
            <v/>
          </cell>
          <cell r="I9377" t="str">
            <v/>
          </cell>
          <cell r="J9377" t="str">
            <v>件</v>
          </cell>
          <cell r="K9377" t="str">
            <v/>
          </cell>
          <cell r="L9377" t="str">
            <v/>
          </cell>
          <cell r="M9377" t="str">
            <v>6.70</v>
          </cell>
        </row>
        <row r="9378">
          <cell r="A9378" t="str">
            <v>9042682514212210</v>
          </cell>
          <cell r="B9378" t="str">
            <v>MK56</v>
          </cell>
          <cell r="C9378" t="str">
            <v>9042682514212210-MK56</v>
          </cell>
          <cell r="D9378" t="str">
            <v>居家布艺</v>
          </cell>
          <cell r="E9378" t="str">
            <v>是</v>
          </cell>
          <cell r="F9378" t="str">
            <v/>
          </cell>
          <cell r="G9378" t="str">
            <v/>
          </cell>
          <cell r="H9378" t="str">
            <v/>
          </cell>
          <cell r="I9378" t="str">
            <v/>
          </cell>
          <cell r="J9378" t="str">
            <v>件</v>
          </cell>
          <cell r="K9378" t="str">
            <v/>
          </cell>
          <cell r="L9378" t="str">
            <v/>
          </cell>
          <cell r="M9378" t="str">
            <v>6.70</v>
          </cell>
        </row>
        <row r="9379">
          <cell r="A9379" t="str">
            <v>9042682514211210</v>
          </cell>
          <cell r="B9379" t="str">
            <v>MK56</v>
          </cell>
          <cell r="C9379" t="str">
            <v>9042682514211210-MK56</v>
          </cell>
          <cell r="D9379" t="str">
            <v>居家布艺</v>
          </cell>
          <cell r="E9379" t="str">
            <v>是</v>
          </cell>
          <cell r="F9379" t="str">
            <v/>
          </cell>
          <cell r="G9379" t="str">
            <v/>
          </cell>
          <cell r="H9379" t="str">
            <v/>
          </cell>
          <cell r="I9379" t="str">
            <v/>
          </cell>
          <cell r="J9379" t="str">
            <v>件</v>
          </cell>
          <cell r="K9379" t="str">
            <v/>
          </cell>
          <cell r="L9379" t="str">
            <v/>
          </cell>
          <cell r="M9379" t="str">
            <v>6.70</v>
          </cell>
        </row>
        <row r="9380">
          <cell r="A9380" t="str">
            <v>90426825142B0813</v>
          </cell>
          <cell r="B9380" t="str">
            <v>极简家居拖</v>
          </cell>
          <cell r="C9380" t="str">
            <v>90426825142B0813-MK56</v>
          </cell>
          <cell r="D9380" t="str">
            <v>居家布艺</v>
          </cell>
          <cell r="E9380" t="str">
            <v>是</v>
          </cell>
          <cell r="F9380" t="str">
            <v/>
          </cell>
          <cell r="G9380" t="str">
            <v>39/40</v>
          </cell>
          <cell r="H9380" t="str">
            <v/>
          </cell>
          <cell r="I9380" t="str">
            <v/>
          </cell>
          <cell r="J9380" t="str">
            <v>件</v>
          </cell>
          <cell r="K9380" t="str">
            <v/>
          </cell>
          <cell r="L9380" t="str">
            <v/>
          </cell>
          <cell r="M9380" t="str">
            <v>6.70</v>
          </cell>
        </row>
        <row r="9381">
          <cell r="A9381" t="str">
            <v>90426825142B0814</v>
          </cell>
          <cell r="B9381" t="str">
            <v>极简家居拖</v>
          </cell>
          <cell r="C9381" t="str">
            <v>90426825142B0814-MK56</v>
          </cell>
          <cell r="D9381" t="str">
            <v>居家布艺</v>
          </cell>
          <cell r="E9381" t="str">
            <v>是</v>
          </cell>
          <cell r="F9381" t="str">
            <v/>
          </cell>
          <cell r="G9381" t="str">
            <v>41/42</v>
          </cell>
          <cell r="H9381" t="str">
            <v/>
          </cell>
          <cell r="I9381" t="str">
            <v/>
          </cell>
          <cell r="J9381" t="str">
            <v>件</v>
          </cell>
          <cell r="K9381" t="str">
            <v/>
          </cell>
          <cell r="L9381" t="str">
            <v/>
          </cell>
          <cell r="M9381" t="str">
            <v>6.70</v>
          </cell>
        </row>
        <row r="9382">
          <cell r="A9382" t="str">
            <v>90426825142B0815</v>
          </cell>
          <cell r="B9382" t="str">
            <v>极简家居拖</v>
          </cell>
          <cell r="C9382" t="str">
            <v>90426825142B0815-MK56</v>
          </cell>
          <cell r="D9382" t="str">
            <v>居家布艺</v>
          </cell>
          <cell r="E9382" t="str">
            <v>是</v>
          </cell>
          <cell r="F9382" t="str">
            <v/>
          </cell>
          <cell r="G9382" t="str">
            <v>43/44</v>
          </cell>
          <cell r="H9382" t="str">
            <v/>
          </cell>
          <cell r="I9382" t="str">
            <v/>
          </cell>
          <cell r="J9382" t="str">
            <v>件</v>
          </cell>
          <cell r="K9382" t="str">
            <v/>
          </cell>
          <cell r="L9382" t="str">
            <v/>
          </cell>
          <cell r="M9382" t="str">
            <v>6.70</v>
          </cell>
        </row>
        <row r="9383">
          <cell r="A9383" t="str">
            <v>9042682514271610</v>
          </cell>
          <cell r="B9383" t="str">
            <v>MK56</v>
          </cell>
          <cell r="C9383" t="str">
            <v>9042682514271610-MK56</v>
          </cell>
          <cell r="D9383" t="str">
            <v>居家布艺</v>
          </cell>
          <cell r="E9383" t="str">
            <v>是</v>
          </cell>
          <cell r="F9383" t="str">
            <v/>
          </cell>
          <cell r="G9383" t="str">
            <v/>
          </cell>
          <cell r="H9383" t="str">
            <v/>
          </cell>
          <cell r="I9383" t="str">
            <v/>
          </cell>
          <cell r="J9383" t="str">
            <v>件</v>
          </cell>
          <cell r="K9383" t="str">
            <v/>
          </cell>
          <cell r="L9383" t="str">
            <v/>
          </cell>
          <cell r="M9383" t="str">
            <v>6.70</v>
          </cell>
        </row>
        <row r="9384">
          <cell r="A9384" t="str">
            <v>9042649757400610</v>
          </cell>
          <cell r="B9384" t="str">
            <v>MK331</v>
          </cell>
          <cell r="C9384" t="str">
            <v>9042649757400610-MK331</v>
          </cell>
          <cell r="D9384" t="str">
            <v>居家布艺</v>
          </cell>
          <cell r="E9384" t="str">
            <v>是</v>
          </cell>
          <cell r="F9384" t="str">
            <v/>
          </cell>
          <cell r="G9384" t="str">
            <v/>
          </cell>
          <cell r="H9384" t="str">
            <v/>
          </cell>
          <cell r="I9384" t="str">
            <v/>
          </cell>
          <cell r="J9384" t="str">
            <v>件</v>
          </cell>
          <cell r="K9384" t="str">
            <v/>
          </cell>
          <cell r="L9384" t="str">
            <v/>
          </cell>
          <cell r="M9384" t="str">
            <v>7.20</v>
          </cell>
        </row>
        <row r="9385">
          <cell r="A9385" t="str">
            <v>9042649757430810</v>
          </cell>
          <cell r="B9385" t="str">
            <v>MK331</v>
          </cell>
          <cell r="C9385" t="str">
            <v>9042649757430810-MK331</v>
          </cell>
          <cell r="D9385" t="str">
            <v>居家布艺</v>
          </cell>
          <cell r="E9385" t="str">
            <v>是</v>
          </cell>
          <cell r="F9385" t="str">
            <v/>
          </cell>
          <cell r="G9385" t="str">
            <v/>
          </cell>
          <cell r="H9385" t="str">
            <v/>
          </cell>
          <cell r="I9385" t="str">
            <v/>
          </cell>
          <cell r="J9385" t="str">
            <v>件</v>
          </cell>
          <cell r="K9385" t="str">
            <v/>
          </cell>
          <cell r="L9385" t="str">
            <v/>
          </cell>
          <cell r="M9385" t="str">
            <v>7.20</v>
          </cell>
        </row>
        <row r="9386">
          <cell r="A9386" t="str">
            <v>9042649757411210</v>
          </cell>
          <cell r="B9386" t="str">
            <v>MK331</v>
          </cell>
          <cell r="C9386" t="str">
            <v>9042649757411210-MK331</v>
          </cell>
          <cell r="D9386" t="str">
            <v>居家布艺</v>
          </cell>
          <cell r="E9386" t="str">
            <v>是</v>
          </cell>
          <cell r="F9386" t="str">
            <v/>
          </cell>
          <cell r="G9386" t="str">
            <v/>
          </cell>
          <cell r="H9386" t="str">
            <v/>
          </cell>
          <cell r="I9386" t="str">
            <v/>
          </cell>
          <cell r="J9386" t="str">
            <v>件</v>
          </cell>
          <cell r="K9386" t="str">
            <v/>
          </cell>
          <cell r="L9386" t="str">
            <v/>
          </cell>
          <cell r="M9386" t="str">
            <v>7.20</v>
          </cell>
        </row>
        <row r="9387">
          <cell r="A9387" t="str">
            <v>90426497574B0813</v>
          </cell>
          <cell r="B9387" t="str">
            <v>极意家居拖</v>
          </cell>
          <cell r="C9387" t="str">
            <v>90426497574B0813-MK331</v>
          </cell>
          <cell r="D9387" t="str">
            <v>居家布艺</v>
          </cell>
          <cell r="E9387" t="str">
            <v>是</v>
          </cell>
          <cell r="F9387" t="str">
            <v/>
          </cell>
          <cell r="G9387" t="str">
            <v>39/40</v>
          </cell>
          <cell r="H9387" t="str">
            <v/>
          </cell>
          <cell r="I9387" t="str">
            <v/>
          </cell>
          <cell r="J9387" t="str">
            <v>件</v>
          </cell>
          <cell r="K9387" t="str">
            <v/>
          </cell>
          <cell r="L9387" t="str">
            <v/>
          </cell>
          <cell r="M9387" t="str">
            <v>7.20</v>
          </cell>
        </row>
        <row r="9388">
          <cell r="A9388" t="str">
            <v>90426497574B0814</v>
          </cell>
          <cell r="B9388" t="str">
            <v>极意家居拖</v>
          </cell>
          <cell r="C9388" t="str">
            <v>90426497574B0814-MK331</v>
          </cell>
          <cell r="D9388" t="str">
            <v>居家布艺</v>
          </cell>
          <cell r="E9388" t="str">
            <v>是</v>
          </cell>
          <cell r="F9388" t="str">
            <v/>
          </cell>
          <cell r="G9388" t="str">
            <v>41/42</v>
          </cell>
          <cell r="H9388" t="str">
            <v/>
          </cell>
          <cell r="I9388" t="str">
            <v/>
          </cell>
          <cell r="J9388" t="str">
            <v>件</v>
          </cell>
          <cell r="K9388" t="str">
            <v/>
          </cell>
          <cell r="L9388" t="str">
            <v/>
          </cell>
          <cell r="M9388" t="str">
            <v>7.20</v>
          </cell>
        </row>
        <row r="9389">
          <cell r="A9389" t="str">
            <v>90426497574B0815</v>
          </cell>
          <cell r="B9389" t="str">
            <v>极意家居拖</v>
          </cell>
          <cell r="C9389" t="str">
            <v>90426497574B0815-MK331</v>
          </cell>
          <cell r="D9389" t="str">
            <v>居家布艺</v>
          </cell>
          <cell r="E9389" t="str">
            <v>是</v>
          </cell>
          <cell r="F9389" t="str">
            <v/>
          </cell>
          <cell r="G9389" t="str">
            <v>43/44</v>
          </cell>
          <cell r="H9389" t="str">
            <v/>
          </cell>
          <cell r="I9389" t="str">
            <v/>
          </cell>
          <cell r="J9389" t="str">
            <v>件</v>
          </cell>
          <cell r="K9389" t="str">
            <v/>
          </cell>
          <cell r="L9389" t="str">
            <v/>
          </cell>
          <cell r="M9389" t="str">
            <v>7.20</v>
          </cell>
        </row>
        <row r="9390">
          <cell r="A9390" t="str">
            <v>9042649757471610</v>
          </cell>
          <cell r="B9390" t="str">
            <v>MK331</v>
          </cell>
          <cell r="C9390" t="str">
            <v>9042649757471610-MK331</v>
          </cell>
          <cell r="D9390" t="str">
            <v>居家布艺</v>
          </cell>
          <cell r="E9390" t="str">
            <v>是</v>
          </cell>
          <cell r="F9390" t="str">
            <v/>
          </cell>
          <cell r="G9390" t="str">
            <v/>
          </cell>
          <cell r="H9390" t="str">
            <v/>
          </cell>
          <cell r="I9390" t="str">
            <v/>
          </cell>
          <cell r="J9390" t="str">
            <v>件</v>
          </cell>
          <cell r="K9390" t="str">
            <v/>
          </cell>
          <cell r="L9390" t="str">
            <v/>
          </cell>
          <cell r="M9390" t="str">
            <v>7.20</v>
          </cell>
        </row>
        <row r="9391">
          <cell r="A9391" t="str">
            <v>9042674666342110</v>
          </cell>
          <cell r="B9391" t="str">
            <v>MK7520</v>
          </cell>
          <cell r="C9391" t="str">
            <v>9042674666342110-MK7520</v>
          </cell>
          <cell r="D9391" t="str">
            <v>居家布艺</v>
          </cell>
          <cell r="E9391" t="str">
            <v>是</v>
          </cell>
          <cell r="F9391" t="str">
            <v/>
          </cell>
          <cell r="G9391" t="str">
            <v/>
          </cell>
          <cell r="H9391" t="str">
            <v/>
          </cell>
          <cell r="I9391" t="str">
            <v/>
          </cell>
          <cell r="J9391" t="str">
            <v>件</v>
          </cell>
          <cell r="K9391" t="str">
            <v/>
          </cell>
          <cell r="L9391" t="str">
            <v/>
          </cell>
          <cell r="M9391" t="str">
            <v>8.00</v>
          </cell>
        </row>
        <row r="9392">
          <cell r="A9392" t="str">
            <v>9042674666330810</v>
          </cell>
          <cell r="B9392" t="str">
            <v>MK7520</v>
          </cell>
          <cell r="C9392" t="str">
            <v>9042674666330810-MK7520</v>
          </cell>
          <cell r="D9392" t="str">
            <v>居家布艺</v>
          </cell>
          <cell r="E9392" t="str">
            <v>是</v>
          </cell>
          <cell r="F9392" t="str">
            <v/>
          </cell>
          <cell r="G9392" t="str">
            <v/>
          </cell>
          <cell r="H9392" t="str">
            <v/>
          </cell>
          <cell r="I9392" t="str">
            <v/>
          </cell>
          <cell r="J9392" t="str">
            <v>件</v>
          </cell>
          <cell r="K9392" t="str">
            <v/>
          </cell>
          <cell r="L9392" t="str">
            <v/>
          </cell>
          <cell r="M9392" t="str">
            <v>8.00</v>
          </cell>
        </row>
        <row r="9393">
          <cell r="A9393" t="str">
            <v>9042674666311210</v>
          </cell>
          <cell r="B9393" t="str">
            <v>MK7520</v>
          </cell>
          <cell r="C9393" t="str">
            <v>9042674666311210-MK7520</v>
          </cell>
          <cell r="D9393" t="str">
            <v>居家布艺</v>
          </cell>
          <cell r="E9393" t="str">
            <v>是</v>
          </cell>
          <cell r="F9393" t="str">
            <v/>
          </cell>
          <cell r="G9393" t="str">
            <v/>
          </cell>
          <cell r="H9393" t="str">
            <v/>
          </cell>
          <cell r="I9393" t="str">
            <v/>
          </cell>
          <cell r="J9393" t="str">
            <v>件</v>
          </cell>
          <cell r="K9393" t="str">
            <v/>
          </cell>
          <cell r="L9393" t="str">
            <v/>
          </cell>
          <cell r="M9393" t="str">
            <v>8.00</v>
          </cell>
        </row>
        <row r="9394">
          <cell r="A9394" t="str">
            <v>90426746663B0813</v>
          </cell>
          <cell r="B9394" t="str">
            <v>随行家居拖</v>
          </cell>
          <cell r="C9394" t="str">
            <v>90426746663B0813-MK7520</v>
          </cell>
          <cell r="D9394" t="str">
            <v>居家布艺</v>
          </cell>
          <cell r="E9394" t="str">
            <v>是</v>
          </cell>
          <cell r="F9394" t="str">
            <v/>
          </cell>
          <cell r="G9394" t="str">
            <v>39/40</v>
          </cell>
          <cell r="H9394" t="str">
            <v/>
          </cell>
          <cell r="I9394" t="str">
            <v/>
          </cell>
          <cell r="J9394" t="str">
            <v>件</v>
          </cell>
          <cell r="K9394" t="str">
            <v/>
          </cell>
          <cell r="L9394" t="str">
            <v/>
          </cell>
          <cell r="M9394" t="str">
            <v>8.00</v>
          </cell>
        </row>
        <row r="9395">
          <cell r="A9395" t="str">
            <v>90426746663B0814</v>
          </cell>
          <cell r="B9395" t="str">
            <v>随行家居拖</v>
          </cell>
          <cell r="C9395" t="str">
            <v>90426746663B0814-MK7520</v>
          </cell>
          <cell r="D9395" t="str">
            <v>居家布艺</v>
          </cell>
          <cell r="E9395" t="str">
            <v>是</v>
          </cell>
          <cell r="F9395" t="str">
            <v/>
          </cell>
          <cell r="G9395" t="str">
            <v>41/42</v>
          </cell>
          <cell r="H9395" t="str">
            <v/>
          </cell>
          <cell r="I9395" t="str">
            <v/>
          </cell>
          <cell r="J9395" t="str">
            <v>件</v>
          </cell>
          <cell r="K9395" t="str">
            <v/>
          </cell>
          <cell r="L9395" t="str">
            <v/>
          </cell>
          <cell r="M9395" t="str">
            <v>8.00</v>
          </cell>
        </row>
        <row r="9396">
          <cell r="A9396" t="str">
            <v>90426746663B0815</v>
          </cell>
          <cell r="B9396" t="str">
            <v>随行家居拖</v>
          </cell>
          <cell r="C9396" t="str">
            <v>90426746663B0815-MK7520</v>
          </cell>
          <cell r="D9396" t="str">
            <v>居家布艺</v>
          </cell>
          <cell r="E9396" t="str">
            <v>是</v>
          </cell>
          <cell r="F9396" t="str">
            <v/>
          </cell>
          <cell r="G9396" t="str">
            <v>43/44</v>
          </cell>
          <cell r="H9396" t="str">
            <v/>
          </cell>
          <cell r="I9396" t="str">
            <v/>
          </cell>
          <cell r="J9396" t="str">
            <v>件</v>
          </cell>
          <cell r="K9396" t="str">
            <v/>
          </cell>
          <cell r="L9396" t="str">
            <v/>
          </cell>
          <cell r="M9396" t="str">
            <v>8.00</v>
          </cell>
        </row>
        <row r="9397">
          <cell r="A9397" t="str">
            <v>9042674666371610</v>
          </cell>
          <cell r="B9397" t="str">
            <v>MK7520</v>
          </cell>
          <cell r="C9397" t="str">
            <v>9042674666371610-MK7520</v>
          </cell>
          <cell r="D9397" t="str">
            <v>居家布艺</v>
          </cell>
          <cell r="E9397" t="str">
            <v>是</v>
          </cell>
          <cell r="F9397" t="str">
            <v/>
          </cell>
          <cell r="G9397" t="str">
            <v/>
          </cell>
          <cell r="H9397" t="str">
            <v/>
          </cell>
          <cell r="I9397" t="str">
            <v/>
          </cell>
          <cell r="J9397" t="str">
            <v>件</v>
          </cell>
          <cell r="K9397" t="str">
            <v/>
          </cell>
          <cell r="L9397" t="str">
            <v/>
          </cell>
          <cell r="M9397" t="str">
            <v>8.00</v>
          </cell>
        </row>
        <row r="9398">
          <cell r="A9398" t="str">
            <v>90426458721764992</v>
          </cell>
          <cell r="B9398" t="str">
            <v>MK518</v>
          </cell>
          <cell r="C9398" t="str">
            <v>90426458721765000-MK518</v>
          </cell>
          <cell r="D9398" t="str">
            <v>居家布艺</v>
          </cell>
          <cell r="E9398" t="str">
            <v>是</v>
          </cell>
          <cell r="F9398" t="str">
            <v/>
          </cell>
          <cell r="G9398" t="str">
            <v/>
          </cell>
          <cell r="H9398" t="str">
            <v/>
          </cell>
          <cell r="I9398" t="str">
            <v/>
          </cell>
          <cell r="J9398" t="str">
            <v>件</v>
          </cell>
          <cell r="K9398" t="str">
            <v/>
          </cell>
          <cell r="L9398" t="str">
            <v/>
          </cell>
          <cell r="M9398" t="str">
            <v>17.30</v>
          </cell>
        </row>
        <row r="9399">
          <cell r="A9399" t="str">
            <v>9042645872176550</v>
          </cell>
          <cell r="B9399" t="str">
            <v>MK518</v>
          </cell>
          <cell r="C9399" t="str">
            <v>9042645872176550-MK518</v>
          </cell>
          <cell r="D9399" t="str">
            <v>居家布艺</v>
          </cell>
          <cell r="E9399" t="str">
            <v>是</v>
          </cell>
          <cell r="F9399" t="str">
            <v/>
          </cell>
          <cell r="G9399" t="str">
            <v/>
          </cell>
          <cell r="H9399" t="str">
            <v/>
          </cell>
          <cell r="I9399" t="str">
            <v/>
          </cell>
          <cell r="J9399" t="str">
            <v>件</v>
          </cell>
          <cell r="K9399" t="str">
            <v/>
          </cell>
          <cell r="L9399" t="str">
            <v/>
          </cell>
          <cell r="M9399" t="str">
            <v>17.30</v>
          </cell>
        </row>
        <row r="9400">
          <cell r="A9400" t="str">
            <v>90426458721W29056</v>
          </cell>
          <cell r="B9400" t="str">
            <v>云柔家居拖</v>
          </cell>
          <cell r="C9400" t="str">
            <v>90426458721W29056-MK518</v>
          </cell>
          <cell r="D9400" t="str">
            <v>居家布艺</v>
          </cell>
          <cell r="E9400" t="str">
            <v>是</v>
          </cell>
          <cell r="F9400" t="str">
            <v/>
          </cell>
          <cell r="G9400" t="str">
            <v>36</v>
          </cell>
          <cell r="H9400" t="str">
            <v/>
          </cell>
          <cell r="I9400" t="str">
            <v/>
          </cell>
          <cell r="J9400" t="str">
            <v>件</v>
          </cell>
          <cell r="K9400" t="str">
            <v/>
          </cell>
          <cell r="L9400" t="str">
            <v/>
          </cell>
          <cell r="M9400" t="str">
            <v>17.30</v>
          </cell>
        </row>
        <row r="9401">
          <cell r="A9401" t="str">
            <v>90426458721W29057</v>
          </cell>
          <cell r="B9401" t="str">
            <v>云柔家居拖</v>
          </cell>
          <cell r="C9401" t="str">
            <v>90426458721W29057-MK518</v>
          </cell>
          <cell r="D9401" t="str">
            <v>居家布艺</v>
          </cell>
          <cell r="E9401" t="str">
            <v>是</v>
          </cell>
          <cell r="F9401" t="str">
            <v/>
          </cell>
          <cell r="G9401" t="str">
            <v>37</v>
          </cell>
          <cell r="H9401" t="str">
            <v/>
          </cell>
          <cell r="I9401" t="str">
            <v/>
          </cell>
          <cell r="J9401" t="str">
            <v>件</v>
          </cell>
          <cell r="K9401" t="str">
            <v/>
          </cell>
          <cell r="L9401" t="str">
            <v/>
          </cell>
          <cell r="M9401" t="str">
            <v>17.30</v>
          </cell>
        </row>
        <row r="9402">
          <cell r="A9402" t="str">
            <v>90426458721W29058</v>
          </cell>
          <cell r="B9402" t="str">
            <v>云柔家居拖</v>
          </cell>
          <cell r="C9402" t="str">
            <v>90426458721W29058-MK518</v>
          </cell>
          <cell r="D9402" t="str">
            <v>居家布艺</v>
          </cell>
          <cell r="E9402" t="str">
            <v>是</v>
          </cell>
          <cell r="F9402" t="str">
            <v/>
          </cell>
          <cell r="G9402" t="str">
            <v>38</v>
          </cell>
          <cell r="H9402" t="str">
            <v/>
          </cell>
          <cell r="I9402" t="str">
            <v/>
          </cell>
          <cell r="J9402" t="str">
            <v>件</v>
          </cell>
          <cell r="K9402" t="str">
            <v/>
          </cell>
          <cell r="L9402" t="str">
            <v/>
          </cell>
          <cell r="M9402" t="str">
            <v>17.30</v>
          </cell>
        </row>
        <row r="9403">
          <cell r="A9403" t="str">
            <v>90426458721W29059</v>
          </cell>
          <cell r="B9403" t="str">
            <v>云柔家居拖</v>
          </cell>
          <cell r="C9403" t="str">
            <v>90426458721W29059-MK518</v>
          </cell>
          <cell r="D9403" t="str">
            <v>居家布艺</v>
          </cell>
          <cell r="E9403" t="str">
            <v>是</v>
          </cell>
          <cell r="F9403" t="str">
            <v/>
          </cell>
          <cell r="G9403" t="str">
            <v>39</v>
          </cell>
          <cell r="H9403" t="str">
            <v/>
          </cell>
          <cell r="I9403" t="str">
            <v/>
          </cell>
          <cell r="J9403" t="str">
            <v>件</v>
          </cell>
          <cell r="K9403" t="str">
            <v/>
          </cell>
          <cell r="L9403" t="str">
            <v/>
          </cell>
          <cell r="M9403" t="str">
            <v>17.30</v>
          </cell>
        </row>
        <row r="9404">
          <cell r="A9404" t="str">
            <v>90426458721W2956</v>
          </cell>
          <cell r="B9404" t="str">
            <v>云柔家居拖</v>
          </cell>
          <cell r="C9404" t="str">
            <v>90426458721W2956-MK518</v>
          </cell>
          <cell r="D9404" t="str">
            <v>居家布艺</v>
          </cell>
          <cell r="E9404" t="str">
            <v>是</v>
          </cell>
          <cell r="F9404" t="str">
            <v/>
          </cell>
          <cell r="G9404" t="str">
            <v>40</v>
          </cell>
          <cell r="H9404" t="str">
            <v/>
          </cell>
          <cell r="I9404" t="str">
            <v/>
          </cell>
          <cell r="J9404" t="str">
            <v>件</v>
          </cell>
          <cell r="K9404" t="str">
            <v/>
          </cell>
          <cell r="L9404" t="str">
            <v/>
          </cell>
          <cell r="M9404" t="str">
            <v>17.30</v>
          </cell>
        </row>
        <row r="9405">
          <cell r="A9405" t="str">
            <v>90426458721W29061</v>
          </cell>
          <cell r="B9405" t="str">
            <v>云柔家居拖</v>
          </cell>
          <cell r="C9405" t="str">
            <v>90426458721W29061-MK518</v>
          </cell>
          <cell r="D9405" t="str">
            <v>居家布艺</v>
          </cell>
          <cell r="E9405" t="str">
            <v>是</v>
          </cell>
          <cell r="F9405" t="str">
            <v/>
          </cell>
          <cell r="G9405" t="str">
            <v>41</v>
          </cell>
          <cell r="H9405" t="str">
            <v/>
          </cell>
          <cell r="I9405" t="str">
            <v/>
          </cell>
          <cell r="J9405" t="str">
            <v>件</v>
          </cell>
          <cell r="K9405" t="str">
            <v/>
          </cell>
          <cell r="L9405" t="str">
            <v/>
          </cell>
          <cell r="M9405" t="str">
            <v>17.30</v>
          </cell>
        </row>
        <row r="9406">
          <cell r="A9406" t="str">
            <v>90426458721W29062</v>
          </cell>
          <cell r="B9406" t="str">
            <v>云柔家居拖</v>
          </cell>
          <cell r="C9406" t="str">
            <v>90426458721W29062-MK518</v>
          </cell>
          <cell r="D9406" t="str">
            <v>居家布艺</v>
          </cell>
          <cell r="E9406" t="str">
            <v>是</v>
          </cell>
          <cell r="F9406" t="str">
            <v/>
          </cell>
          <cell r="G9406" t="str">
            <v>42</v>
          </cell>
          <cell r="H9406" t="str">
            <v/>
          </cell>
          <cell r="I9406" t="str">
            <v/>
          </cell>
          <cell r="J9406" t="str">
            <v>件</v>
          </cell>
          <cell r="K9406" t="str">
            <v/>
          </cell>
          <cell r="L9406" t="str">
            <v/>
          </cell>
          <cell r="M9406" t="str">
            <v>17.30</v>
          </cell>
        </row>
        <row r="9407">
          <cell r="A9407" t="str">
            <v>90426458721W29063</v>
          </cell>
          <cell r="B9407" t="str">
            <v>云柔家居拖</v>
          </cell>
          <cell r="C9407" t="str">
            <v>90426458721W29063-MK518</v>
          </cell>
          <cell r="D9407" t="str">
            <v>居家布艺</v>
          </cell>
          <cell r="E9407" t="str">
            <v>是</v>
          </cell>
          <cell r="F9407" t="str">
            <v/>
          </cell>
          <cell r="G9407" t="str">
            <v>43</v>
          </cell>
          <cell r="H9407" t="str">
            <v/>
          </cell>
          <cell r="I9407" t="str">
            <v/>
          </cell>
          <cell r="J9407" t="str">
            <v>件</v>
          </cell>
          <cell r="K9407" t="str">
            <v/>
          </cell>
          <cell r="L9407" t="str">
            <v/>
          </cell>
          <cell r="M9407" t="str">
            <v>17.30</v>
          </cell>
        </row>
        <row r="9408">
          <cell r="A9408" t="str">
            <v>90426458721W29064</v>
          </cell>
          <cell r="B9408" t="str">
            <v>云柔家居拖</v>
          </cell>
          <cell r="C9408" t="str">
            <v>90426458721W29064-MK518</v>
          </cell>
          <cell r="D9408" t="str">
            <v>居家布艺</v>
          </cell>
          <cell r="E9408" t="str">
            <v>是</v>
          </cell>
          <cell r="F9408" t="str">
            <v/>
          </cell>
          <cell r="G9408" t="str">
            <v>44</v>
          </cell>
          <cell r="H9408" t="str">
            <v/>
          </cell>
          <cell r="I9408" t="str">
            <v/>
          </cell>
          <cell r="J9408" t="str">
            <v>件</v>
          </cell>
          <cell r="K9408" t="str">
            <v/>
          </cell>
          <cell r="L9408" t="str">
            <v/>
          </cell>
          <cell r="M9408" t="str">
            <v>17.30</v>
          </cell>
        </row>
        <row r="9409">
          <cell r="A9409" t="str">
            <v>90426458721W29065</v>
          </cell>
          <cell r="B9409" t="str">
            <v>云柔家居拖</v>
          </cell>
          <cell r="C9409" t="str">
            <v>90426458721W29065-MK518</v>
          </cell>
          <cell r="D9409" t="str">
            <v>居家布艺</v>
          </cell>
          <cell r="E9409" t="str">
            <v>是</v>
          </cell>
          <cell r="F9409" t="str">
            <v/>
          </cell>
          <cell r="G9409" t="str">
            <v>45</v>
          </cell>
          <cell r="H9409" t="str">
            <v/>
          </cell>
          <cell r="I9409" t="str">
            <v/>
          </cell>
          <cell r="J9409" t="str">
            <v>件</v>
          </cell>
          <cell r="K9409" t="str">
            <v/>
          </cell>
          <cell r="L9409" t="str">
            <v/>
          </cell>
          <cell r="M9409" t="str">
            <v>17.30</v>
          </cell>
        </row>
        <row r="9410">
          <cell r="A9410" t="str">
            <v>90426458721B08056</v>
          </cell>
          <cell r="B9410" t="str">
            <v>云柔家居拖</v>
          </cell>
          <cell r="C9410" t="str">
            <v>90426458721B08056-MK518</v>
          </cell>
          <cell r="D9410" t="str">
            <v>居家布艺</v>
          </cell>
          <cell r="E9410" t="str">
            <v>是</v>
          </cell>
          <cell r="F9410" t="str">
            <v/>
          </cell>
          <cell r="G9410" t="str">
            <v>36</v>
          </cell>
          <cell r="H9410" t="str">
            <v/>
          </cell>
          <cell r="I9410" t="str">
            <v/>
          </cell>
          <cell r="J9410" t="str">
            <v>件</v>
          </cell>
          <cell r="K9410" t="str">
            <v/>
          </cell>
          <cell r="L9410" t="str">
            <v/>
          </cell>
          <cell r="M9410" t="str">
            <v>17.30</v>
          </cell>
        </row>
        <row r="9411">
          <cell r="A9411" t="str">
            <v>90426458721B08057</v>
          </cell>
          <cell r="B9411" t="str">
            <v>云柔家居拖</v>
          </cell>
          <cell r="C9411" t="str">
            <v>90426458721B08057-MK518</v>
          </cell>
          <cell r="D9411" t="str">
            <v>居家布艺</v>
          </cell>
          <cell r="E9411" t="str">
            <v>是</v>
          </cell>
          <cell r="F9411" t="str">
            <v/>
          </cell>
          <cell r="G9411" t="str">
            <v>37</v>
          </cell>
          <cell r="H9411" t="str">
            <v/>
          </cell>
          <cell r="I9411" t="str">
            <v/>
          </cell>
          <cell r="J9411" t="str">
            <v>件</v>
          </cell>
          <cell r="K9411" t="str">
            <v/>
          </cell>
          <cell r="L9411" t="str">
            <v/>
          </cell>
          <cell r="M9411" t="str">
            <v>17.30</v>
          </cell>
        </row>
        <row r="9412">
          <cell r="A9412" t="str">
            <v>90426458721B08058</v>
          </cell>
          <cell r="B9412" t="str">
            <v>云柔家居拖</v>
          </cell>
          <cell r="C9412" t="str">
            <v>90426458721B08058-MK518</v>
          </cell>
          <cell r="D9412" t="str">
            <v>居家布艺</v>
          </cell>
          <cell r="E9412" t="str">
            <v>是</v>
          </cell>
          <cell r="F9412" t="str">
            <v/>
          </cell>
          <cell r="G9412" t="str">
            <v>38</v>
          </cell>
          <cell r="H9412" t="str">
            <v/>
          </cell>
          <cell r="I9412" t="str">
            <v/>
          </cell>
          <cell r="J9412" t="str">
            <v>件</v>
          </cell>
          <cell r="K9412" t="str">
            <v/>
          </cell>
          <cell r="L9412" t="str">
            <v/>
          </cell>
          <cell r="M9412" t="str">
            <v>17.30</v>
          </cell>
        </row>
        <row r="9413">
          <cell r="A9413" t="str">
            <v>90426458721B08059</v>
          </cell>
          <cell r="B9413" t="str">
            <v>云柔家居拖</v>
          </cell>
          <cell r="C9413" t="str">
            <v>90426458721B08059-MK518</v>
          </cell>
          <cell r="D9413" t="str">
            <v>居家布艺</v>
          </cell>
          <cell r="E9413" t="str">
            <v>是</v>
          </cell>
          <cell r="F9413" t="str">
            <v/>
          </cell>
          <cell r="G9413" t="str">
            <v>39</v>
          </cell>
          <cell r="H9413" t="str">
            <v/>
          </cell>
          <cell r="I9413" t="str">
            <v/>
          </cell>
          <cell r="J9413" t="str">
            <v>件</v>
          </cell>
          <cell r="K9413" t="str">
            <v/>
          </cell>
          <cell r="L9413" t="str">
            <v/>
          </cell>
          <cell r="M9413" t="str">
            <v>17.30</v>
          </cell>
        </row>
        <row r="9414">
          <cell r="A9414" t="str">
            <v>90426458721B0856</v>
          </cell>
          <cell r="B9414" t="str">
            <v>云柔家居拖</v>
          </cell>
          <cell r="C9414" t="str">
            <v>90426458721B0856-MK518</v>
          </cell>
          <cell r="D9414" t="str">
            <v>居家布艺</v>
          </cell>
          <cell r="E9414" t="str">
            <v>是</v>
          </cell>
          <cell r="F9414" t="str">
            <v/>
          </cell>
          <cell r="G9414" t="str">
            <v>40</v>
          </cell>
          <cell r="H9414" t="str">
            <v/>
          </cell>
          <cell r="I9414" t="str">
            <v/>
          </cell>
          <cell r="J9414" t="str">
            <v>件</v>
          </cell>
          <cell r="K9414" t="str">
            <v/>
          </cell>
          <cell r="L9414" t="str">
            <v/>
          </cell>
          <cell r="M9414" t="str">
            <v>17.30</v>
          </cell>
        </row>
        <row r="9415">
          <cell r="A9415" t="str">
            <v>90426458721B08061</v>
          </cell>
          <cell r="B9415" t="str">
            <v>云柔家居拖</v>
          </cell>
          <cell r="C9415" t="str">
            <v>90426458721B08061-MK518</v>
          </cell>
          <cell r="D9415" t="str">
            <v>居家布艺</v>
          </cell>
          <cell r="E9415" t="str">
            <v>是</v>
          </cell>
          <cell r="F9415" t="str">
            <v/>
          </cell>
          <cell r="G9415" t="str">
            <v>41</v>
          </cell>
          <cell r="H9415" t="str">
            <v/>
          </cell>
          <cell r="I9415" t="str">
            <v/>
          </cell>
          <cell r="J9415" t="str">
            <v>件</v>
          </cell>
          <cell r="K9415" t="str">
            <v/>
          </cell>
          <cell r="L9415" t="str">
            <v/>
          </cell>
          <cell r="M9415" t="str">
            <v>17.30</v>
          </cell>
        </row>
        <row r="9416">
          <cell r="A9416" t="str">
            <v>90426458721B08062</v>
          </cell>
          <cell r="B9416" t="str">
            <v>云柔家居拖</v>
          </cell>
          <cell r="C9416" t="str">
            <v>90426458721B08062-MK518</v>
          </cell>
          <cell r="D9416" t="str">
            <v>居家布艺</v>
          </cell>
          <cell r="E9416" t="str">
            <v>是</v>
          </cell>
          <cell r="F9416" t="str">
            <v/>
          </cell>
          <cell r="G9416" t="str">
            <v>42</v>
          </cell>
          <cell r="H9416" t="str">
            <v/>
          </cell>
          <cell r="I9416" t="str">
            <v/>
          </cell>
          <cell r="J9416" t="str">
            <v>件</v>
          </cell>
          <cell r="K9416" t="str">
            <v/>
          </cell>
          <cell r="L9416" t="str">
            <v/>
          </cell>
          <cell r="M9416" t="str">
            <v>17.30</v>
          </cell>
        </row>
        <row r="9417">
          <cell r="A9417" t="str">
            <v>90426458721B08063</v>
          </cell>
          <cell r="B9417" t="str">
            <v>云柔家居拖</v>
          </cell>
          <cell r="C9417" t="str">
            <v>90426458721B08063-MK518</v>
          </cell>
          <cell r="D9417" t="str">
            <v>居家布艺</v>
          </cell>
          <cell r="E9417" t="str">
            <v>是</v>
          </cell>
          <cell r="F9417" t="str">
            <v/>
          </cell>
          <cell r="G9417" t="str">
            <v>43</v>
          </cell>
          <cell r="H9417" t="str">
            <v/>
          </cell>
          <cell r="I9417" t="str">
            <v/>
          </cell>
          <cell r="J9417" t="str">
            <v>件</v>
          </cell>
          <cell r="K9417" t="str">
            <v/>
          </cell>
          <cell r="L9417" t="str">
            <v/>
          </cell>
          <cell r="M9417" t="str">
            <v>17.30</v>
          </cell>
        </row>
        <row r="9418">
          <cell r="A9418" t="str">
            <v>90426458721B08064</v>
          </cell>
          <cell r="B9418" t="str">
            <v>云柔家居拖</v>
          </cell>
          <cell r="C9418" t="str">
            <v>90426458721B08064-MK518</v>
          </cell>
          <cell r="D9418" t="str">
            <v>居家布艺</v>
          </cell>
          <cell r="E9418" t="str">
            <v>是</v>
          </cell>
          <cell r="F9418" t="str">
            <v/>
          </cell>
          <cell r="G9418" t="str">
            <v>44</v>
          </cell>
          <cell r="H9418" t="str">
            <v/>
          </cell>
          <cell r="I9418" t="str">
            <v/>
          </cell>
          <cell r="J9418" t="str">
            <v>件</v>
          </cell>
          <cell r="K9418" t="str">
            <v/>
          </cell>
          <cell r="L9418" t="str">
            <v/>
          </cell>
          <cell r="M9418" t="str">
            <v>17.30</v>
          </cell>
        </row>
        <row r="9419">
          <cell r="A9419" t="str">
            <v>90426458721B08065</v>
          </cell>
          <cell r="B9419" t="str">
            <v>云柔家居拖</v>
          </cell>
          <cell r="C9419" t="str">
            <v>90426458721B08065-MK518</v>
          </cell>
          <cell r="D9419" t="str">
            <v>居家布艺</v>
          </cell>
          <cell r="E9419" t="str">
            <v>是</v>
          </cell>
          <cell r="F9419" t="str">
            <v/>
          </cell>
          <cell r="G9419" t="str">
            <v>45</v>
          </cell>
          <cell r="H9419" t="str">
            <v/>
          </cell>
          <cell r="I9419" t="str">
            <v/>
          </cell>
          <cell r="J9419" t="str">
            <v>件</v>
          </cell>
          <cell r="K9419" t="str">
            <v/>
          </cell>
          <cell r="L9419" t="str">
            <v/>
          </cell>
          <cell r="M9419" t="str">
            <v>17.30</v>
          </cell>
        </row>
        <row r="9420">
          <cell r="A9420" t="str">
            <v>9042682687200610</v>
          </cell>
          <cell r="B9420" t="str">
            <v>MK513</v>
          </cell>
          <cell r="C9420" t="str">
            <v>9042682687200610-MK513</v>
          </cell>
          <cell r="D9420" t="str">
            <v>居家布艺</v>
          </cell>
          <cell r="E9420" t="str">
            <v>是</v>
          </cell>
          <cell r="F9420" t="str">
            <v/>
          </cell>
          <cell r="G9420" t="str">
            <v/>
          </cell>
          <cell r="H9420" t="str">
            <v/>
          </cell>
          <cell r="I9420" t="str">
            <v/>
          </cell>
          <cell r="J9420" t="str">
            <v>件</v>
          </cell>
          <cell r="K9420" t="str">
            <v/>
          </cell>
          <cell r="L9420" t="str">
            <v/>
          </cell>
          <cell r="M9420" t="str">
            <v>7.00</v>
          </cell>
        </row>
        <row r="9421">
          <cell r="A9421" t="str">
            <v>9042682687220210</v>
          </cell>
          <cell r="B9421" t="str">
            <v>MK513</v>
          </cell>
          <cell r="C9421" t="str">
            <v>9042682687220210-MK513</v>
          </cell>
          <cell r="D9421" t="str">
            <v>居家布艺</v>
          </cell>
          <cell r="E9421" t="str">
            <v>是</v>
          </cell>
          <cell r="F9421" t="str">
            <v/>
          </cell>
          <cell r="G9421" t="str">
            <v/>
          </cell>
          <cell r="H9421" t="str">
            <v/>
          </cell>
          <cell r="I9421" t="str">
            <v/>
          </cell>
          <cell r="J9421" t="str">
            <v>件</v>
          </cell>
          <cell r="K9421" t="str">
            <v/>
          </cell>
          <cell r="L9421" t="str">
            <v/>
          </cell>
          <cell r="M9421" t="str">
            <v>7.00</v>
          </cell>
        </row>
        <row r="9422">
          <cell r="A9422" t="str">
            <v>9042682687211210</v>
          </cell>
          <cell r="B9422" t="str">
            <v>MK513</v>
          </cell>
          <cell r="C9422" t="str">
            <v>9042682687211210-MK513</v>
          </cell>
          <cell r="D9422" t="str">
            <v>居家布艺</v>
          </cell>
          <cell r="E9422" t="str">
            <v>是</v>
          </cell>
          <cell r="F9422" t="str">
            <v/>
          </cell>
          <cell r="G9422" t="str">
            <v/>
          </cell>
          <cell r="H9422" t="str">
            <v/>
          </cell>
          <cell r="I9422" t="str">
            <v/>
          </cell>
          <cell r="J9422" t="str">
            <v>件</v>
          </cell>
          <cell r="K9422" t="str">
            <v/>
          </cell>
          <cell r="L9422" t="str">
            <v/>
          </cell>
          <cell r="M9422" t="str">
            <v>7.00</v>
          </cell>
        </row>
        <row r="9423">
          <cell r="A9423" t="str">
            <v>90426826872B0811</v>
          </cell>
          <cell r="B9423" t="str">
            <v>零压家居拖</v>
          </cell>
          <cell r="C9423" t="str">
            <v>90426826872B0811-MK513</v>
          </cell>
          <cell r="D9423" t="str">
            <v>居家布艺</v>
          </cell>
          <cell r="E9423" t="str">
            <v>是</v>
          </cell>
          <cell r="F9423" t="str">
            <v/>
          </cell>
          <cell r="G9423" t="str">
            <v>35/36</v>
          </cell>
          <cell r="H9423" t="str">
            <v/>
          </cell>
          <cell r="I9423" t="str">
            <v/>
          </cell>
          <cell r="J9423" t="str">
            <v>件</v>
          </cell>
          <cell r="K9423" t="str">
            <v/>
          </cell>
          <cell r="L9423" t="str">
            <v/>
          </cell>
          <cell r="M9423" t="str">
            <v>7.00</v>
          </cell>
        </row>
        <row r="9424">
          <cell r="A9424" t="str">
            <v>90426826872B0812</v>
          </cell>
          <cell r="B9424" t="str">
            <v>零压家居拖</v>
          </cell>
          <cell r="C9424" t="str">
            <v>90426826872B0812-MK513</v>
          </cell>
          <cell r="D9424" t="str">
            <v>居家布艺</v>
          </cell>
          <cell r="E9424" t="str">
            <v>是</v>
          </cell>
          <cell r="F9424" t="str">
            <v/>
          </cell>
          <cell r="G9424" t="str">
            <v>37/38</v>
          </cell>
          <cell r="H9424" t="str">
            <v/>
          </cell>
          <cell r="I9424" t="str">
            <v/>
          </cell>
          <cell r="J9424" t="str">
            <v>件</v>
          </cell>
          <cell r="K9424" t="str">
            <v/>
          </cell>
          <cell r="L9424" t="str">
            <v/>
          </cell>
          <cell r="M9424" t="str">
            <v>7.00</v>
          </cell>
        </row>
        <row r="9425">
          <cell r="A9425" t="str">
            <v>90426826872B0813</v>
          </cell>
          <cell r="B9425" t="str">
            <v>零压家居拖</v>
          </cell>
          <cell r="C9425" t="str">
            <v>90426826872B0813-MK513</v>
          </cell>
          <cell r="D9425" t="str">
            <v>居家布艺</v>
          </cell>
          <cell r="E9425" t="str">
            <v>是</v>
          </cell>
          <cell r="F9425" t="str">
            <v/>
          </cell>
          <cell r="G9425" t="str">
            <v>39/40</v>
          </cell>
          <cell r="H9425" t="str">
            <v/>
          </cell>
          <cell r="I9425" t="str">
            <v/>
          </cell>
          <cell r="J9425" t="str">
            <v>件</v>
          </cell>
          <cell r="K9425" t="str">
            <v/>
          </cell>
          <cell r="L9425" t="str">
            <v/>
          </cell>
          <cell r="M9425" t="str">
            <v>7.00</v>
          </cell>
        </row>
        <row r="9426">
          <cell r="A9426" t="str">
            <v>9042682687242110</v>
          </cell>
          <cell r="B9426" t="str">
            <v>MK513</v>
          </cell>
          <cell r="C9426" t="str">
            <v>9042682687242110-MK513</v>
          </cell>
          <cell r="D9426" t="str">
            <v>居家布艺</v>
          </cell>
          <cell r="E9426" t="str">
            <v>是</v>
          </cell>
          <cell r="F9426" t="str">
            <v/>
          </cell>
          <cell r="G9426" t="str">
            <v/>
          </cell>
          <cell r="H9426" t="str">
            <v/>
          </cell>
          <cell r="I9426" t="str">
            <v/>
          </cell>
          <cell r="J9426" t="str">
            <v>件</v>
          </cell>
          <cell r="K9426" t="str">
            <v/>
          </cell>
          <cell r="L9426" t="str">
            <v/>
          </cell>
          <cell r="M9426" t="str">
            <v>7.00</v>
          </cell>
        </row>
        <row r="9427">
          <cell r="A9427" t="str">
            <v>90426826872B0814</v>
          </cell>
          <cell r="B9427" t="str">
            <v>零压家居拖</v>
          </cell>
          <cell r="C9427" t="str">
            <v>90426826872B0814-MK513</v>
          </cell>
          <cell r="D9427" t="str">
            <v>居家布艺</v>
          </cell>
          <cell r="E9427" t="str">
            <v>是</v>
          </cell>
          <cell r="F9427" t="str">
            <v/>
          </cell>
          <cell r="G9427" t="str">
            <v>41/42</v>
          </cell>
          <cell r="H9427" t="str">
            <v/>
          </cell>
          <cell r="I9427" t="str">
            <v/>
          </cell>
          <cell r="J9427" t="str">
            <v>件</v>
          </cell>
          <cell r="K9427" t="str">
            <v/>
          </cell>
          <cell r="L9427" t="str">
            <v/>
          </cell>
          <cell r="M9427" t="str">
            <v>7.00</v>
          </cell>
        </row>
        <row r="9428">
          <cell r="A9428" t="str">
            <v>90426826872B0815</v>
          </cell>
          <cell r="B9428" t="str">
            <v>零压家居拖</v>
          </cell>
          <cell r="C9428" t="str">
            <v>90426826872B0815-MK513</v>
          </cell>
          <cell r="D9428" t="str">
            <v>居家布艺</v>
          </cell>
          <cell r="E9428" t="str">
            <v>是</v>
          </cell>
          <cell r="F9428" t="str">
            <v/>
          </cell>
          <cell r="G9428" t="str">
            <v>43/44</v>
          </cell>
          <cell r="H9428" t="str">
            <v/>
          </cell>
          <cell r="I9428" t="str">
            <v/>
          </cell>
          <cell r="J9428" t="str">
            <v>件</v>
          </cell>
          <cell r="K9428" t="str">
            <v/>
          </cell>
          <cell r="L9428" t="str">
            <v/>
          </cell>
          <cell r="M9428" t="str">
            <v>7.00</v>
          </cell>
        </row>
        <row r="9429">
          <cell r="A9429" t="str">
            <v>90426649576Z1911</v>
          </cell>
          <cell r="B9429" t="str">
            <v>洞洞鞋</v>
          </cell>
          <cell r="C9429" t="str">
            <v>90426649576Z1911-MK818</v>
          </cell>
          <cell r="D9429" t="str">
            <v>居家布艺</v>
          </cell>
          <cell r="E9429" t="str">
            <v>是</v>
          </cell>
          <cell r="F9429" t="str">
            <v/>
          </cell>
          <cell r="G9429" t="str">
            <v>35/36</v>
          </cell>
          <cell r="H9429" t="str">
            <v/>
          </cell>
          <cell r="I9429" t="str">
            <v/>
          </cell>
          <cell r="J9429" t="str">
            <v>件</v>
          </cell>
          <cell r="K9429" t="str">
            <v/>
          </cell>
          <cell r="L9429" t="str">
            <v/>
          </cell>
          <cell r="M9429" t="str">
            <v>17.50</v>
          </cell>
        </row>
        <row r="9430">
          <cell r="A9430" t="str">
            <v>90426649576Z1912</v>
          </cell>
          <cell r="B9430" t="str">
            <v>洞洞鞋</v>
          </cell>
          <cell r="C9430" t="str">
            <v>90426649576Z1912-MK818</v>
          </cell>
          <cell r="D9430" t="str">
            <v>居家布艺</v>
          </cell>
          <cell r="E9430" t="str">
            <v>是</v>
          </cell>
          <cell r="F9430" t="str">
            <v/>
          </cell>
          <cell r="G9430" t="str">
            <v>37/38</v>
          </cell>
          <cell r="H9430" t="str">
            <v/>
          </cell>
          <cell r="I9430" t="str">
            <v/>
          </cell>
          <cell r="J9430" t="str">
            <v>件</v>
          </cell>
          <cell r="K9430" t="str">
            <v/>
          </cell>
          <cell r="L9430" t="str">
            <v/>
          </cell>
          <cell r="M9430" t="str">
            <v>17.50</v>
          </cell>
        </row>
        <row r="9431">
          <cell r="A9431" t="str">
            <v>90426649576Z1913</v>
          </cell>
          <cell r="B9431" t="str">
            <v>洞洞鞋</v>
          </cell>
          <cell r="C9431" t="str">
            <v>90426649576Z1913-MK818</v>
          </cell>
          <cell r="D9431" t="str">
            <v>居家布艺</v>
          </cell>
          <cell r="E9431" t="str">
            <v>是</v>
          </cell>
          <cell r="F9431" t="str">
            <v/>
          </cell>
          <cell r="G9431" t="str">
            <v>39/40</v>
          </cell>
          <cell r="H9431" t="str">
            <v/>
          </cell>
          <cell r="I9431" t="str">
            <v/>
          </cell>
          <cell r="J9431" t="str">
            <v>件</v>
          </cell>
          <cell r="K9431" t="str">
            <v/>
          </cell>
          <cell r="L9431" t="str">
            <v/>
          </cell>
          <cell r="M9431" t="str">
            <v>17.50</v>
          </cell>
        </row>
        <row r="9432">
          <cell r="A9432" t="str">
            <v>90426649576Z1914</v>
          </cell>
          <cell r="B9432" t="str">
            <v>洞洞鞋</v>
          </cell>
          <cell r="C9432" t="str">
            <v>90426649576Z1914-MK818</v>
          </cell>
          <cell r="D9432" t="str">
            <v>居家布艺</v>
          </cell>
          <cell r="E9432" t="str">
            <v>是</v>
          </cell>
          <cell r="F9432" t="str">
            <v/>
          </cell>
          <cell r="G9432" t="str">
            <v>41/42</v>
          </cell>
          <cell r="H9432" t="str">
            <v/>
          </cell>
          <cell r="I9432" t="str">
            <v/>
          </cell>
          <cell r="J9432" t="str">
            <v>件</v>
          </cell>
          <cell r="K9432" t="str">
            <v/>
          </cell>
          <cell r="L9432" t="str">
            <v/>
          </cell>
          <cell r="M9432" t="str">
            <v>17.50</v>
          </cell>
        </row>
        <row r="9433">
          <cell r="A9433" t="str">
            <v>90426649576Z1915</v>
          </cell>
          <cell r="B9433" t="str">
            <v>洞洞鞋</v>
          </cell>
          <cell r="C9433" t="str">
            <v>90426649576Z1915-MK818</v>
          </cell>
          <cell r="D9433" t="str">
            <v>居家布艺</v>
          </cell>
          <cell r="E9433" t="str">
            <v>是</v>
          </cell>
          <cell r="F9433" t="str">
            <v/>
          </cell>
          <cell r="G9433" t="str">
            <v>43/44</v>
          </cell>
          <cell r="H9433" t="str">
            <v/>
          </cell>
          <cell r="I9433" t="str">
            <v/>
          </cell>
          <cell r="J9433" t="str">
            <v>件</v>
          </cell>
          <cell r="K9433" t="str">
            <v/>
          </cell>
          <cell r="L9433" t="str">
            <v/>
          </cell>
          <cell r="M9433" t="str">
            <v>17.50</v>
          </cell>
        </row>
        <row r="9434">
          <cell r="A9434" t="str">
            <v>9042664957642110</v>
          </cell>
          <cell r="B9434" t="str">
            <v>MK818</v>
          </cell>
          <cell r="C9434" t="str">
            <v>9042664957642110-MK818</v>
          </cell>
          <cell r="D9434" t="str">
            <v>居家布艺</v>
          </cell>
          <cell r="E9434" t="str">
            <v>是</v>
          </cell>
          <cell r="F9434" t="str">
            <v/>
          </cell>
          <cell r="G9434" t="str">
            <v/>
          </cell>
          <cell r="H9434" t="str">
            <v/>
          </cell>
          <cell r="I9434" t="str">
            <v/>
          </cell>
          <cell r="J9434" t="str">
            <v>件</v>
          </cell>
          <cell r="K9434" t="str">
            <v/>
          </cell>
          <cell r="L9434" t="str">
            <v/>
          </cell>
          <cell r="M9434" t="str">
            <v>17.50</v>
          </cell>
        </row>
        <row r="9435">
          <cell r="A9435" t="str">
            <v>90426649576A5911</v>
          </cell>
          <cell r="B9435" t="str">
            <v>洞洞鞋</v>
          </cell>
          <cell r="C9435" t="str">
            <v>90426649576A5911-MK818</v>
          </cell>
          <cell r="D9435" t="str">
            <v>居家布艺</v>
          </cell>
          <cell r="E9435" t="str">
            <v>是</v>
          </cell>
          <cell r="F9435" t="str">
            <v/>
          </cell>
          <cell r="G9435" t="str">
            <v>35/36</v>
          </cell>
          <cell r="H9435" t="str">
            <v/>
          </cell>
          <cell r="I9435" t="str">
            <v/>
          </cell>
          <cell r="J9435" t="str">
            <v>件</v>
          </cell>
          <cell r="K9435" t="str">
            <v/>
          </cell>
          <cell r="L9435" t="str">
            <v/>
          </cell>
          <cell r="M9435" t="str">
            <v>17.50</v>
          </cell>
        </row>
        <row r="9436">
          <cell r="A9436" t="str">
            <v>90426649576A5912</v>
          </cell>
          <cell r="B9436" t="str">
            <v>洞洞鞋</v>
          </cell>
          <cell r="C9436" t="str">
            <v>90426649576A5912-MK818</v>
          </cell>
          <cell r="D9436" t="str">
            <v>居家布艺</v>
          </cell>
          <cell r="E9436" t="str">
            <v>是</v>
          </cell>
          <cell r="F9436" t="str">
            <v/>
          </cell>
          <cell r="G9436" t="str">
            <v>37/38</v>
          </cell>
          <cell r="H9436" t="str">
            <v/>
          </cell>
          <cell r="I9436" t="str">
            <v/>
          </cell>
          <cell r="J9436" t="str">
            <v>件</v>
          </cell>
          <cell r="K9436" t="str">
            <v/>
          </cell>
          <cell r="L9436" t="str">
            <v/>
          </cell>
          <cell r="M9436" t="str">
            <v>17.50</v>
          </cell>
        </row>
        <row r="9437">
          <cell r="A9437" t="str">
            <v>90426649576A5913</v>
          </cell>
          <cell r="B9437" t="str">
            <v>洞洞鞋</v>
          </cell>
          <cell r="C9437" t="str">
            <v>90426649576A5913-MK818</v>
          </cell>
          <cell r="D9437" t="str">
            <v>居家布艺</v>
          </cell>
          <cell r="E9437" t="str">
            <v>是</v>
          </cell>
          <cell r="F9437" t="str">
            <v/>
          </cell>
          <cell r="G9437" t="str">
            <v>39/40</v>
          </cell>
          <cell r="H9437" t="str">
            <v/>
          </cell>
          <cell r="I9437" t="str">
            <v/>
          </cell>
          <cell r="J9437" t="str">
            <v>件</v>
          </cell>
          <cell r="K9437" t="str">
            <v/>
          </cell>
          <cell r="L9437" t="str">
            <v/>
          </cell>
          <cell r="M9437" t="str">
            <v>17.50</v>
          </cell>
        </row>
        <row r="9438">
          <cell r="A9438" t="str">
            <v>90426649576A5914</v>
          </cell>
          <cell r="B9438" t="str">
            <v>洞洞鞋</v>
          </cell>
          <cell r="C9438" t="str">
            <v>90426649576A5914-MK818</v>
          </cell>
          <cell r="D9438" t="str">
            <v>居家布艺</v>
          </cell>
          <cell r="E9438" t="str">
            <v>是</v>
          </cell>
          <cell r="F9438" t="str">
            <v/>
          </cell>
          <cell r="G9438" t="str">
            <v>41/42</v>
          </cell>
          <cell r="H9438" t="str">
            <v/>
          </cell>
          <cell r="I9438" t="str">
            <v/>
          </cell>
          <cell r="J9438" t="str">
            <v>件</v>
          </cell>
          <cell r="K9438" t="str">
            <v/>
          </cell>
          <cell r="L9438" t="str">
            <v/>
          </cell>
          <cell r="M9438" t="str">
            <v>17.50</v>
          </cell>
        </row>
        <row r="9439">
          <cell r="A9439" t="str">
            <v>90426649576A5915</v>
          </cell>
          <cell r="B9439" t="str">
            <v>洞洞鞋</v>
          </cell>
          <cell r="C9439" t="str">
            <v>90426649576A5915-MK818</v>
          </cell>
          <cell r="D9439" t="str">
            <v>居家布艺</v>
          </cell>
          <cell r="E9439" t="str">
            <v>是</v>
          </cell>
          <cell r="F9439" t="str">
            <v/>
          </cell>
          <cell r="G9439" t="str">
            <v>43/44</v>
          </cell>
          <cell r="H9439" t="str">
            <v/>
          </cell>
          <cell r="I9439" t="str">
            <v/>
          </cell>
          <cell r="J9439" t="str">
            <v>件</v>
          </cell>
          <cell r="K9439" t="str">
            <v/>
          </cell>
          <cell r="L9439" t="str">
            <v/>
          </cell>
          <cell r="M9439" t="str">
            <v>17.50</v>
          </cell>
        </row>
        <row r="9440">
          <cell r="A9440" t="str">
            <v>9042664957692710</v>
          </cell>
          <cell r="B9440" t="str">
            <v>MK818</v>
          </cell>
          <cell r="C9440" t="str">
            <v>9042664957692710-MK818</v>
          </cell>
          <cell r="D9440" t="str">
            <v>居家布艺</v>
          </cell>
          <cell r="E9440" t="str">
            <v>是</v>
          </cell>
          <cell r="F9440" t="str">
            <v/>
          </cell>
          <cell r="G9440" t="str">
            <v/>
          </cell>
          <cell r="H9440" t="str">
            <v/>
          </cell>
          <cell r="I9440" t="str">
            <v/>
          </cell>
          <cell r="J9440" t="str">
            <v>件</v>
          </cell>
          <cell r="K9440" t="str">
            <v/>
          </cell>
          <cell r="L9440" t="str">
            <v/>
          </cell>
          <cell r="M9440" t="str">
            <v>17.50</v>
          </cell>
        </row>
        <row r="9441">
          <cell r="A9441" t="str">
            <v>9042683088792710</v>
          </cell>
          <cell r="B9441" t="str">
            <v>MK653</v>
          </cell>
          <cell r="C9441" t="str">
            <v>9042683088792710-MK653</v>
          </cell>
          <cell r="D9441" t="str">
            <v>居家布艺</v>
          </cell>
          <cell r="E9441" t="str">
            <v>是</v>
          </cell>
          <cell r="F9441" t="str">
            <v/>
          </cell>
          <cell r="G9441" t="str">
            <v/>
          </cell>
          <cell r="H9441" t="str">
            <v/>
          </cell>
          <cell r="I9441" t="str">
            <v/>
          </cell>
          <cell r="J9441" t="str">
            <v>件</v>
          </cell>
          <cell r="K9441" t="str">
            <v/>
          </cell>
          <cell r="L9441" t="str">
            <v/>
          </cell>
          <cell r="M9441" t="str">
            <v>15.50</v>
          </cell>
        </row>
        <row r="9442">
          <cell r="A9442" t="str">
            <v>90426830887A5911</v>
          </cell>
          <cell r="B9442" t="str">
            <v>洞洞鞋</v>
          </cell>
          <cell r="C9442" t="str">
            <v>90426830887A5911-MK653</v>
          </cell>
          <cell r="D9442" t="str">
            <v>居家布艺</v>
          </cell>
          <cell r="E9442" t="str">
            <v>是</v>
          </cell>
          <cell r="F9442" t="str">
            <v/>
          </cell>
          <cell r="G9442" t="str">
            <v>35/36</v>
          </cell>
          <cell r="H9442" t="str">
            <v/>
          </cell>
          <cell r="I9442" t="str">
            <v/>
          </cell>
          <cell r="J9442" t="str">
            <v>件</v>
          </cell>
          <cell r="K9442" t="str">
            <v/>
          </cell>
          <cell r="L9442" t="str">
            <v/>
          </cell>
          <cell r="M9442" t="str">
            <v>15.50</v>
          </cell>
        </row>
        <row r="9443">
          <cell r="A9443" t="str">
            <v>90426830887A5912</v>
          </cell>
          <cell r="B9443" t="str">
            <v>洞洞鞋</v>
          </cell>
          <cell r="C9443" t="str">
            <v>90426830887A5912-MK653</v>
          </cell>
          <cell r="D9443" t="str">
            <v>居家布艺</v>
          </cell>
          <cell r="E9443" t="str">
            <v>是</v>
          </cell>
          <cell r="F9443" t="str">
            <v/>
          </cell>
          <cell r="G9443" t="str">
            <v>37/38</v>
          </cell>
          <cell r="H9443" t="str">
            <v/>
          </cell>
          <cell r="I9443" t="str">
            <v/>
          </cell>
          <cell r="J9443" t="str">
            <v>件</v>
          </cell>
          <cell r="K9443" t="str">
            <v/>
          </cell>
          <cell r="L9443" t="str">
            <v/>
          </cell>
          <cell r="M9443" t="str">
            <v>15.50</v>
          </cell>
        </row>
        <row r="9444">
          <cell r="A9444" t="str">
            <v>90426830887A5913</v>
          </cell>
          <cell r="B9444" t="str">
            <v>洞洞鞋</v>
          </cell>
          <cell r="C9444" t="str">
            <v>90426830887A5913-MK653</v>
          </cell>
          <cell r="D9444" t="str">
            <v>居家布艺</v>
          </cell>
          <cell r="E9444" t="str">
            <v>是</v>
          </cell>
          <cell r="F9444" t="str">
            <v/>
          </cell>
          <cell r="G9444" t="str">
            <v>39/40</v>
          </cell>
          <cell r="H9444" t="str">
            <v/>
          </cell>
          <cell r="I9444" t="str">
            <v/>
          </cell>
          <cell r="J9444" t="str">
            <v>件</v>
          </cell>
          <cell r="K9444" t="str">
            <v/>
          </cell>
          <cell r="L9444" t="str">
            <v/>
          </cell>
          <cell r="M9444" t="str">
            <v>15.50</v>
          </cell>
        </row>
        <row r="9445">
          <cell r="A9445" t="str">
            <v>90426830887A5914</v>
          </cell>
          <cell r="B9445" t="str">
            <v>洞洞鞋</v>
          </cell>
          <cell r="C9445" t="str">
            <v>90426830887A5914-MK653</v>
          </cell>
          <cell r="D9445" t="str">
            <v>居家布艺</v>
          </cell>
          <cell r="E9445" t="str">
            <v>是</v>
          </cell>
          <cell r="F9445" t="str">
            <v/>
          </cell>
          <cell r="G9445" t="str">
            <v>41/42</v>
          </cell>
          <cell r="H9445" t="str">
            <v/>
          </cell>
          <cell r="I9445" t="str">
            <v/>
          </cell>
          <cell r="J9445" t="str">
            <v>件</v>
          </cell>
          <cell r="K9445" t="str">
            <v/>
          </cell>
          <cell r="L9445" t="str">
            <v/>
          </cell>
          <cell r="M9445" t="str">
            <v>15.50</v>
          </cell>
        </row>
        <row r="9446">
          <cell r="A9446" t="str">
            <v>90426830887A5915</v>
          </cell>
          <cell r="B9446" t="str">
            <v>洞洞鞋</v>
          </cell>
          <cell r="C9446" t="str">
            <v>90426830887A5915-MK653</v>
          </cell>
          <cell r="D9446" t="str">
            <v>居家布艺</v>
          </cell>
          <cell r="E9446" t="str">
            <v>是</v>
          </cell>
          <cell r="F9446" t="str">
            <v/>
          </cell>
          <cell r="G9446" t="str">
            <v>43/44</v>
          </cell>
          <cell r="H9446" t="str">
            <v/>
          </cell>
          <cell r="I9446" t="str">
            <v/>
          </cell>
          <cell r="J9446" t="str">
            <v>件</v>
          </cell>
          <cell r="K9446" t="str">
            <v/>
          </cell>
          <cell r="L9446" t="str">
            <v/>
          </cell>
          <cell r="M9446" t="str">
            <v>15.50</v>
          </cell>
        </row>
        <row r="9447">
          <cell r="A9447" t="str">
            <v>9042683088742110</v>
          </cell>
          <cell r="B9447" t="str">
            <v>MK653</v>
          </cell>
          <cell r="C9447" t="str">
            <v>9042683088742110-MK653</v>
          </cell>
          <cell r="D9447" t="str">
            <v>居家布艺</v>
          </cell>
          <cell r="E9447" t="str">
            <v>是</v>
          </cell>
          <cell r="F9447" t="str">
            <v/>
          </cell>
          <cell r="G9447" t="str">
            <v/>
          </cell>
          <cell r="H9447" t="str">
            <v/>
          </cell>
          <cell r="I9447" t="str">
            <v/>
          </cell>
          <cell r="J9447" t="str">
            <v>件</v>
          </cell>
          <cell r="K9447" t="str">
            <v/>
          </cell>
          <cell r="L9447" t="str">
            <v/>
          </cell>
          <cell r="M9447" t="str">
            <v>15.50</v>
          </cell>
        </row>
        <row r="9448">
          <cell r="A9448" t="str">
            <v>90426830887Z1911</v>
          </cell>
          <cell r="B9448" t="str">
            <v>洞洞鞋</v>
          </cell>
          <cell r="C9448" t="str">
            <v>90426830887Z1911-MK653</v>
          </cell>
          <cell r="D9448" t="str">
            <v>居家布艺</v>
          </cell>
          <cell r="E9448" t="str">
            <v>是</v>
          </cell>
          <cell r="F9448" t="str">
            <v/>
          </cell>
          <cell r="G9448" t="str">
            <v>35/36</v>
          </cell>
          <cell r="H9448" t="str">
            <v/>
          </cell>
          <cell r="I9448" t="str">
            <v/>
          </cell>
          <cell r="J9448" t="str">
            <v>件</v>
          </cell>
          <cell r="K9448" t="str">
            <v/>
          </cell>
          <cell r="L9448" t="str">
            <v/>
          </cell>
          <cell r="M9448" t="str">
            <v>15.50</v>
          </cell>
        </row>
        <row r="9449">
          <cell r="A9449" t="str">
            <v>90426830887Z1912</v>
          </cell>
          <cell r="B9449" t="str">
            <v>洞洞鞋</v>
          </cell>
          <cell r="C9449" t="str">
            <v>90426830887Z1912-MK653</v>
          </cell>
          <cell r="D9449" t="str">
            <v>居家布艺</v>
          </cell>
          <cell r="E9449" t="str">
            <v>是</v>
          </cell>
          <cell r="F9449" t="str">
            <v/>
          </cell>
          <cell r="G9449" t="str">
            <v>37/38</v>
          </cell>
          <cell r="H9449" t="str">
            <v/>
          </cell>
          <cell r="I9449" t="str">
            <v/>
          </cell>
          <cell r="J9449" t="str">
            <v>件</v>
          </cell>
          <cell r="K9449" t="str">
            <v/>
          </cell>
          <cell r="L9449" t="str">
            <v/>
          </cell>
          <cell r="M9449" t="str">
            <v>15.50</v>
          </cell>
        </row>
        <row r="9450">
          <cell r="A9450" t="str">
            <v>90426830887Z1913</v>
          </cell>
          <cell r="B9450" t="str">
            <v>洞洞鞋</v>
          </cell>
          <cell r="C9450" t="str">
            <v>90426830887Z1913-MK653</v>
          </cell>
          <cell r="D9450" t="str">
            <v>居家布艺</v>
          </cell>
          <cell r="E9450" t="str">
            <v>是</v>
          </cell>
          <cell r="F9450" t="str">
            <v/>
          </cell>
          <cell r="G9450" t="str">
            <v>39/40</v>
          </cell>
          <cell r="H9450" t="str">
            <v/>
          </cell>
          <cell r="I9450" t="str">
            <v/>
          </cell>
          <cell r="J9450" t="str">
            <v>件</v>
          </cell>
          <cell r="K9450" t="str">
            <v/>
          </cell>
          <cell r="L9450" t="str">
            <v/>
          </cell>
          <cell r="M9450" t="str">
            <v>15.50</v>
          </cell>
        </row>
        <row r="9451">
          <cell r="A9451" t="str">
            <v>90426830887Z1914</v>
          </cell>
          <cell r="B9451" t="str">
            <v>洞洞鞋</v>
          </cell>
          <cell r="C9451" t="str">
            <v>90426830887Z1914-MK653</v>
          </cell>
          <cell r="D9451" t="str">
            <v>居家布艺</v>
          </cell>
          <cell r="E9451" t="str">
            <v>是</v>
          </cell>
          <cell r="F9451" t="str">
            <v/>
          </cell>
          <cell r="G9451" t="str">
            <v>41/42</v>
          </cell>
          <cell r="H9451" t="str">
            <v/>
          </cell>
          <cell r="I9451" t="str">
            <v/>
          </cell>
          <cell r="J9451" t="str">
            <v>件</v>
          </cell>
          <cell r="K9451" t="str">
            <v/>
          </cell>
          <cell r="L9451" t="str">
            <v/>
          </cell>
          <cell r="M9451" t="str">
            <v>15.50</v>
          </cell>
        </row>
        <row r="9452">
          <cell r="A9452" t="str">
            <v>90426830887Z1915</v>
          </cell>
          <cell r="B9452" t="str">
            <v>洞洞鞋</v>
          </cell>
          <cell r="C9452" t="str">
            <v>90426830887Z1915-MK653</v>
          </cell>
          <cell r="D9452" t="str">
            <v>居家布艺</v>
          </cell>
          <cell r="E9452" t="str">
            <v>是</v>
          </cell>
          <cell r="F9452" t="str">
            <v/>
          </cell>
          <cell r="G9452" t="str">
            <v>43/44</v>
          </cell>
          <cell r="H9452" t="str">
            <v/>
          </cell>
          <cell r="I9452" t="str">
            <v/>
          </cell>
          <cell r="J9452" t="str">
            <v>件</v>
          </cell>
          <cell r="K9452" t="str">
            <v/>
          </cell>
          <cell r="L9452" t="str">
            <v/>
          </cell>
          <cell r="M9452" t="str">
            <v>15.50</v>
          </cell>
        </row>
        <row r="9453">
          <cell r="A9453" t="str">
            <v>9042699599511210</v>
          </cell>
          <cell r="B9453" t="str">
            <v>MK282</v>
          </cell>
          <cell r="C9453" t="str">
            <v>9042699599511210-MK282</v>
          </cell>
          <cell r="D9453" t="str">
            <v>居家布艺</v>
          </cell>
          <cell r="E9453" t="str">
            <v>是</v>
          </cell>
          <cell r="F9453" t="str">
            <v/>
          </cell>
          <cell r="G9453" t="str">
            <v/>
          </cell>
          <cell r="H9453" t="str">
            <v/>
          </cell>
          <cell r="I9453" t="str">
            <v/>
          </cell>
          <cell r="J9453" t="str">
            <v>件</v>
          </cell>
          <cell r="K9453" t="str">
            <v/>
          </cell>
          <cell r="L9453" t="str">
            <v/>
          </cell>
          <cell r="M9453" t="str">
            <v>7.20</v>
          </cell>
        </row>
        <row r="9454">
          <cell r="A9454" t="str">
            <v>9042699599520210</v>
          </cell>
          <cell r="B9454" t="str">
            <v>MK282</v>
          </cell>
          <cell r="C9454" t="str">
            <v>9042699599520210-MK282</v>
          </cell>
          <cell r="D9454" t="str">
            <v>居家布艺</v>
          </cell>
          <cell r="E9454" t="str">
            <v>是</v>
          </cell>
          <cell r="F9454" t="str">
            <v/>
          </cell>
          <cell r="G9454" t="str">
            <v/>
          </cell>
          <cell r="H9454" t="str">
            <v/>
          </cell>
          <cell r="I9454" t="str">
            <v/>
          </cell>
          <cell r="J9454" t="str">
            <v>件</v>
          </cell>
          <cell r="K9454" t="str">
            <v/>
          </cell>
          <cell r="L9454" t="str">
            <v/>
          </cell>
          <cell r="M9454" t="str">
            <v>7.20</v>
          </cell>
        </row>
        <row r="9455">
          <cell r="A9455" t="str">
            <v>9042699599500610</v>
          </cell>
          <cell r="B9455" t="str">
            <v>MK282</v>
          </cell>
          <cell r="C9455" t="str">
            <v>9042699599500610-MK282</v>
          </cell>
          <cell r="D9455" t="str">
            <v>居家布艺</v>
          </cell>
          <cell r="E9455" t="str">
            <v>是</v>
          </cell>
          <cell r="F9455" t="str">
            <v/>
          </cell>
          <cell r="G9455" t="str">
            <v/>
          </cell>
          <cell r="H9455" t="str">
            <v/>
          </cell>
          <cell r="I9455" t="str">
            <v/>
          </cell>
          <cell r="J9455" t="str">
            <v>件</v>
          </cell>
          <cell r="K9455" t="str">
            <v/>
          </cell>
          <cell r="L9455" t="str">
            <v/>
          </cell>
          <cell r="M9455" t="str">
            <v>7.20</v>
          </cell>
        </row>
        <row r="9456">
          <cell r="A9456" t="str">
            <v>90426995995B0813</v>
          </cell>
          <cell r="B9456" t="str">
            <v>拖鞋</v>
          </cell>
          <cell r="C9456" t="str">
            <v>90426995995B0813-MK282</v>
          </cell>
          <cell r="D9456" t="str">
            <v>居家布艺</v>
          </cell>
          <cell r="E9456" t="str">
            <v>是</v>
          </cell>
          <cell r="F9456" t="str">
            <v/>
          </cell>
          <cell r="G9456" t="str">
            <v>39/40</v>
          </cell>
          <cell r="H9456" t="str">
            <v/>
          </cell>
          <cell r="I9456" t="str">
            <v/>
          </cell>
          <cell r="J9456" t="str">
            <v>件</v>
          </cell>
          <cell r="K9456" t="str">
            <v/>
          </cell>
          <cell r="L9456" t="str">
            <v/>
          </cell>
          <cell r="M9456" t="str">
            <v>7.20</v>
          </cell>
        </row>
        <row r="9457">
          <cell r="A9457" t="str">
            <v>90426995995B0814</v>
          </cell>
          <cell r="B9457" t="str">
            <v>拖鞋</v>
          </cell>
          <cell r="C9457" t="str">
            <v>90426995995B0814-MK282</v>
          </cell>
          <cell r="D9457" t="str">
            <v>居家布艺</v>
          </cell>
          <cell r="E9457" t="str">
            <v>是</v>
          </cell>
          <cell r="F9457" t="str">
            <v/>
          </cell>
          <cell r="G9457" t="str">
            <v>41/42</v>
          </cell>
          <cell r="H9457" t="str">
            <v/>
          </cell>
          <cell r="I9457" t="str">
            <v/>
          </cell>
          <cell r="J9457" t="str">
            <v>件</v>
          </cell>
          <cell r="K9457" t="str">
            <v/>
          </cell>
          <cell r="L9457" t="str">
            <v/>
          </cell>
          <cell r="M9457" t="str">
            <v>7.20</v>
          </cell>
        </row>
        <row r="9458">
          <cell r="A9458" t="str">
            <v>90426995995B0815</v>
          </cell>
          <cell r="B9458" t="str">
            <v>拖鞋</v>
          </cell>
          <cell r="C9458" t="str">
            <v>90426995995B0815-MK282</v>
          </cell>
          <cell r="D9458" t="str">
            <v>居家布艺</v>
          </cell>
          <cell r="E9458" t="str">
            <v>是</v>
          </cell>
          <cell r="F9458" t="str">
            <v/>
          </cell>
          <cell r="G9458" t="str">
            <v>43/44</v>
          </cell>
          <cell r="H9458" t="str">
            <v/>
          </cell>
          <cell r="I9458" t="str">
            <v/>
          </cell>
          <cell r="J9458" t="str">
            <v>件</v>
          </cell>
          <cell r="K9458" t="str">
            <v/>
          </cell>
          <cell r="L9458" t="str">
            <v/>
          </cell>
          <cell r="M9458" t="str">
            <v>7.20</v>
          </cell>
        </row>
        <row r="9459">
          <cell r="A9459" t="str">
            <v>9042699599564810</v>
          </cell>
          <cell r="B9459" t="str">
            <v>MK282</v>
          </cell>
          <cell r="C9459" t="str">
            <v>9042699599564810-MK282</v>
          </cell>
          <cell r="D9459" t="str">
            <v>居家布艺</v>
          </cell>
          <cell r="E9459" t="str">
            <v>是</v>
          </cell>
          <cell r="F9459" t="str">
            <v/>
          </cell>
          <cell r="G9459" t="str">
            <v/>
          </cell>
          <cell r="H9459" t="str">
            <v/>
          </cell>
          <cell r="I9459" t="str">
            <v/>
          </cell>
          <cell r="J9459" t="str">
            <v>件</v>
          </cell>
          <cell r="K9459" t="str">
            <v/>
          </cell>
          <cell r="L9459" t="str">
            <v/>
          </cell>
          <cell r="M9459" t="str">
            <v>7.20</v>
          </cell>
        </row>
        <row r="9460">
          <cell r="A9460" t="str">
            <v>9042664613306610</v>
          </cell>
          <cell r="B9460" t="str">
            <v>MK297</v>
          </cell>
          <cell r="C9460" t="str">
            <v>9042664613306610-MK297</v>
          </cell>
          <cell r="D9460" t="str">
            <v>居家布艺</v>
          </cell>
          <cell r="E9460" t="str">
            <v>是</v>
          </cell>
          <cell r="F9460" t="str">
            <v/>
          </cell>
          <cell r="G9460" t="str">
            <v/>
          </cell>
          <cell r="H9460" t="str">
            <v/>
          </cell>
          <cell r="I9460" t="str">
            <v/>
          </cell>
          <cell r="J9460" t="str">
            <v>件</v>
          </cell>
          <cell r="K9460" t="str">
            <v/>
          </cell>
          <cell r="L9460" t="str">
            <v/>
          </cell>
          <cell r="M9460" t="str">
            <v>15.00</v>
          </cell>
        </row>
        <row r="9461">
          <cell r="A9461" t="str">
            <v>9042664613372210</v>
          </cell>
          <cell r="B9461" t="str">
            <v>MK297</v>
          </cell>
          <cell r="C9461" t="str">
            <v>9042664613372210-MK297</v>
          </cell>
          <cell r="D9461" t="str">
            <v>居家布艺</v>
          </cell>
          <cell r="E9461" t="str">
            <v>是</v>
          </cell>
          <cell r="F9461" t="str">
            <v/>
          </cell>
          <cell r="G9461" t="str">
            <v/>
          </cell>
          <cell r="H9461" t="str">
            <v/>
          </cell>
          <cell r="I9461" t="str">
            <v/>
          </cell>
          <cell r="J9461" t="str">
            <v>件</v>
          </cell>
          <cell r="K9461" t="str">
            <v/>
          </cell>
          <cell r="L9461" t="str">
            <v/>
          </cell>
          <cell r="M9461" t="str">
            <v>15.00</v>
          </cell>
        </row>
        <row r="9462">
          <cell r="A9462" t="str">
            <v>9042664613380210</v>
          </cell>
          <cell r="B9462" t="str">
            <v>MK297</v>
          </cell>
          <cell r="C9462" t="str">
            <v>9042664613380210-MK297</v>
          </cell>
          <cell r="D9462" t="str">
            <v>居家布艺</v>
          </cell>
          <cell r="E9462" t="str">
            <v>是</v>
          </cell>
          <cell r="F9462" t="str">
            <v/>
          </cell>
          <cell r="G9462" t="str">
            <v/>
          </cell>
          <cell r="H9462" t="str">
            <v/>
          </cell>
          <cell r="I9462" t="str">
            <v/>
          </cell>
          <cell r="J9462" t="str">
            <v>件</v>
          </cell>
          <cell r="K9462" t="str">
            <v/>
          </cell>
          <cell r="L9462" t="str">
            <v/>
          </cell>
          <cell r="M9462" t="str">
            <v>15.00</v>
          </cell>
        </row>
        <row r="9463">
          <cell r="A9463" t="str">
            <v>9042664613328610</v>
          </cell>
          <cell r="B9463" t="str">
            <v>MK297</v>
          </cell>
          <cell r="C9463" t="str">
            <v>9042664613328610-MK297</v>
          </cell>
          <cell r="D9463" t="str">
            <v>居家布艺</v>
          </cell>
          <cell r="E9463" t="str">
            <v>是</v>
          </cell>
          <cell r="F9463" t="str">
            <v/>
          </cell>
          <cell r="G9463" t="str">
            <v/>
          </cell>
          <cell r="H9463" t="str">
            <v/>
          </cell>
          <cell r="I9463" t="str">
            <v/>
          </cell>
          <cell r="J9463" t="str">
            <v>件</v>
          </cell>
          <cell r="K9463" t="str">
            <v/>
          </cell>
          <cell r="L9463" t="str">
            <v/>
          </cell>
          <cell r="M9463" t="str">
            <v>15.00</v>
          </cell>
        </row>
        <row r="9464">
          <cell r="A9464" t="str">
            <v>JLZDTQWYC01001</v>
          </cell>
          <cell r="B9464" t="str">
            <v>透气坐垫</v>
          </cell>
          <cell r="C9464" t="str">
            <v>JLZDTQWYC01001-透气坐垫</v>
          </cell>
          <cell r="D9464" t="str">
            <v>居家布艺</v>
          </cell>
          <cell r="E9464" t="str">
            <v>是</v>
          </cell>
          <cell r="F9464" t="str">
            <v>否</v>
          </cell>
          <cell r="G9464" t="str">
            <v>48*40*10cm</v>
          </cell>
          <cell r="H9464" t="str">
            <v>40*18*12cm</v>
          </cell>
          <cell r="I9464" t="str">
            <v/>
          </cell>
          <cell r="J9464" t="str">
            <v>件</v>
          </cell>
          <cell r="K9464" t="str">
            <v/>
          </cell>
          <cell r="L9464" t="str">
            <v/>
          </cell>
          <cell r="M9464" t="str">
            <v>27.10</v>
          </cell>
        </row>
        <row r="9465">
          <cell r="A9465" t="str">
            <v>JLZDTQWYC01002</v>
          </cell>
          <cell r="B9465" t="str">
            <v>透气坐垫</v>
          </cell>
          <cell r="C9465" t="str">
            <v>JLZDTQWYC01002-透气坐垫</v>
          </cell>
          <cell r="D9465" t="str">
            <v>居家布艺</v>
          </cell>
          <cell r="E9465" t="str">
            <v>是</v>
          </cell>
          <cell r="F9465" t="str">
            <v>否</v>
          </cell>
          <cell r="G9465" t="str">
            <v>48*40*10cm</v>
          </cell>
          <cell r="H9465" t="str">
            <v>40*18*12cm</v>
          </cell>
          <cell r="I9465" t="str">
            <v/>
          </cell>
          <cell r="J9465" t="str">
            <v>件</v>
          </cell>
          <cell r="K9465" t="str">
            <v/>
          </cell>
          <cell r="L9465" t="str">
            <v/>
          </cell>
          <cell r="M9465" t="str">
            <v>27.10</v>
          </cell>
        </row>
        <row r="9466">
          <cell r="A9466" t="str">
            <v>JLZDTQWYP01001</v>
          </cell>
          <cell r="B9466" t="str">
            <v>透气坐垫</v>
          </cell>
          <cell r="C9466" t="str">
            <v>JLZDTQWYP01001-透气坐垫</v>
          </cell>
          <cell r="D9466" t="str">
            <v>居家布艺</v>
          </cell>
          <cell r="E9466" t="str">
            <v>是</v>
          </cell>
          <cell r="F9466" t="str">
            <v>否</v>
          </cell>
          <cell r="G9466" t="str">
            <v>48*40*10cm</v>
          </cell>
          <cell r="H9466" t="str">
            <v>40*18*12cm</v>
          </cell>
          <cell r="I9466" t="str">
            <v/>
          </cell>
          <cell r="J9466" t="str">
            <v>件</v>
          </cell>
          <cell r="K9466" t="str">
            <v/>
          </cell>
          <cell r="L9466" t="str">
            <v/>
          </cell>
          <cell r="M9466" t="str">
            <v>27.10</v>
          </cell>
        </row>
        <row r="9467">
          <cell r="A9467" t="str">
            <v>JLZDBZPWP01001</v>
          </cell>
          <cell r="B9467" t="str">
            <v>8字坐垫</v>
          </cell>
          <cell r="C9467" t="str">
            <v>JLZDBZPWP01001-8字坐垫</v>
          </cell>
          <cell r="D9467" t="str">
            <v>居家布艺</v>
          </cell>
          <cell r="E9467" t="str">
            <v>是</v>
          </cell>
          <cell r="F9467" t="str">
            <v>否</v>
          </cell>
          <cell r="G9467" t="str">
            <v>43*38*13cm</v>
          </cell>
          <cell r="H9467" t="str">
            <v>43*38*13cm</v>
          </cell>
          <cell r="I9467" t="str">
            <v/>
          </cell>
          <cell r="J9467" t="str">
            <v>件</v>
          </cell>
          <cell r="K9467" t="str">
            <v/>
          </cell>
          <cell r="L9467" t="str">
            <v/>
          </cell>
          <cell r="M9467" t="str">
            <v>19.70</v>
          </cell>
        </row>
        <row r="9468">
          <cell r="A9468" t="str">
            <v>JLZDBZPWP01002</v>
          </cell>
          <cell r="B9468" t="str">
            <v>8字坐垫</v>
          </cell>
          <cell r="C9468" t="str">
            <v>JLZDBZPWP01002-8字坐垫</v>
          </cell>
          <cell r="D9468" t="str">
            <v>居家布艺</v>
          </cell>
          <cell r="E9468" t="str">
            <v>是</v>
          </cell>
          <cell r="F9468" t="str">
            <v>否</v>
          </cell>
          <cell r="G9468" t="str">
            <v>43*38*13cm</v>
          </cell>
          <cell r="H9468" t="str">
            <v>43*38*13cm</v>
          </cell>
          <cell r="I9468" t="str">
            <v/>
          </cell>
          <cell r="J9468" t="str">
            <v>件</v>
          </cell>
          <cell r="K9468" t="str">
            <v/>
          </cell>
          <cell r="L9468" t="str">
            <v/>
          </cell>
          <cell r="M9468" t="str">
            <v>19.70</v>
          </cell>
        </row>
        <row r="9469">
          <cell r="A9469" t="str">
            <v>JLZDBZPWP01003</v>
          </cell>
          <cell r="B9469" t="str">
            <v>8字坐垫</v>
          </cell>
          <cell r="C9469" t="str">
            <v>JLZDBZPWP01003-8字坐垫</v>
          </cell>
          <cell r="D9469" t="str">
            <v>居家布艺</v>
          </cell>
          <cell r="E9469" t="str">
            <v>是</v>
          </cell>
          <cell r="F9469" t="str">
            <v>否</v>
          </cell>
          <cell r="G9469" t="str">
            <v>43*38*13cm</v>
          </cell>
          <cell r="H9469" t="str">
            <v>43*38*13cm</v>
          </cell>
          <cell r="I9469" t="str">
            <v/>
          </cell>
          <cell r="J9469" t="str">
            <v>件</v>
          </cell>
          <cell r="K9469" t="str">
            <v/>
          </cell>
          <cell r="L9469" t="str">
            <v/>
          </cell>
          <cell r="M9469" t="str">
            <v>19.70</v>
          </cell>
        </row>
        <row r="9470">
          <cell r="A9470" t="str">
            <v>JLZDZC3MC01001</v>
          </cell>
          <cell r="B9470" t="str">
            <v>新款痔疮坐垫</v>
          </cell>
          <cell r="C9470" t="str">
            <v>JLZDZC3MC01001-新款痔疮坐垫</v>
          </cell>
          <cell r="D9470" t="str">
            <v>居家布艺</v>
          </cell>
          <cell r="E9470" t="str">
            <v>是</v>
          </cell>
          <cell r="F9470" t="str">
            <v>是</v>
          </cell>
          <cell r="G9470" t="str">
            <v>42*37*8cm</v>
          </cell>
          <cell r="H9470" t="str">
            <v>42*37*8cm</v>
          </cell>
          <cell r="I9470" t="str">
            <v/>
          </cell>
          <cell r="J9470" t="str">
            <v>件</v>
          </cell>
          <cell r="K9470" t="str">
            <v/>
          </cell>
          <cell r="L9470" t="str">
            <v/>
          </cell>
          <cell r="M9470" t="str">
            <v>21.80</v>
          </cell>
        </row>
        <row r="9471">
          <cell r="A9471" t="str">
            <v>JLZDZC3MC01002</v>
          </cell>
          <cell r="B9471" t="str">
            <v>新款痔疮坐垫</v>
          </cell>
          <cell r="C9471" t="str">
            <v>JLZDZC3MC01002-新款痔疮坐垫</v>
          </cell>
          <cell r="D9471" t="str">
            <v>居家布艺</v>
          </cell>
          <cell r="E9471" t="str">
            <v>是</v>
          </cell>
          <cell r="F9471" t="str">
            <v>是</v>
          </cell>
          <cell r="G9471" t="str">
            <v>42*37*8cm</v>
          </cell>
          <cell r="H9471" t="str">
            <v>42*37*8cm</v>
          </cell>
          <cell r="I9471" t="str">
            <v/>
          </cell>
          <cell r="J9471" t="str">
            <v>件</v>
          </cell>
          <cell r="K9471" t="str">
            <v/>
          </cell>
          <cell r="L9471" t="str">
            <v/>
          </cell>
          <cell r="M9471" t="str">
            <v>21.80</v>
          </cell>
        </row>
        <row r="9472">
          <cell r="A9472" t="str">
            <v>JLZDZC3MC01003</v>
          </cell>
          <cell r="B9472" t="str">
            <v>新款痔疮坐垫</v>
          </cell>
          <cell r="C9472" t="str">
            <v>JLZDZC3MC01003-新款痔疮坐垫</v>
          </cell>
          <cell r="D9472" t="str">
            <v>居家布艺</v>
          </cell>
          <cell r="E9472" t="str">
            <v>是</v>
          </cell>
          <cell r="F9472" t="str">
            <v>是</v>
          </cell>
          <cell r="G9472" t="str">
            <v>42*37*8cm</v>
          </cell>
          <cell r="H9472" t="str">
            <v>42*37*8cm</v>
          </cell>
          <cell r="I9472" t="str">
            <v/>
          </cell>
          <cell r="J9472" t="str">
            <v>件</v>
          </cell>
          <cell r="K9472" t="str">
            <v/>
          </cell>
          <cell r="L9472" t="str">
            <v/>
          </cell>
          <cell r="M9472" t="str">
            <v>21.80</v>
          </cell>
        </row>
        <row r="9473">
          <cell r="A9473" t="str">
            <v>JLZDZCWGC01004</v>
          </cell>
          <cell r="B9473" t="str">
            <v>新款痔疮坐垫</v>
          </cell>
          <cell r="C9473" t="str">
            <v>JLZDZCWGC01004-新款痔疮坐垫</v>
          </cell>
          <cell r="D9473" t="str">
            <v>居家布艺</v>
          </cell>
          <cell r="E9473" t="str">
            <v>是</v>
          </cell>
          <cell r="F9473" t="str">
            <v>是</v>
          </cell>
          <cell r="G9473" t="str">
            <v>42*37*8cm</v>
          </cell>
          <cell r="H9473" t="str">
            <v>42*37*8cm</v>
          </cell>
          <cell r="I9473" t="str">
            <v/>
          </cell>
          <cell r="J9473" t="str">
            <v>件</v>
          </cell>
          <cell r="K9473" t="str">
            <v/>
          </cell>
          <cell r="L9473" t="str">
            <v/>
          </cell>
          <cell r="M9473" t="str">
            <v>21.80</v>
          </cell>
        </row>
        <row r="9474">
          <cell r="A9474" t="str">
            <v>JLZDZCWYC01001</v>
          </cell>
          <cell r="B9474" t="str">
            <v>新款痔疮坐垫</v>
          </cell>
          <cell r="C9474" t="str">
            <v>JLZDZCWYC01001-新款痔疮坐垫</v>
          </cell>
          <cell r="D9474" t="str">
            <v>居家布艺</v>
          </cell>
          <cell r="E9474" t="str">
            <v>是</v>
          </cell>
          <cell r="F9474" t="str">
            <v>是</v>
          </cell>
          <cell r="G9474" t="str">
            <v>42*37*8cm</v>
          </cell>
          <cell r="H9474" t="str">
            <v>42*37*8cm</v>
          </cell>
          <cell r="I9474" t="str">
            <v/>
          </cell>
          <cell r="J9474" t="str">
            <v>件</v>
          </cell>
          <cell r="K9474" t="str">
            <v/>
          </cell>
          <cell r="L9474" t="str">
            <v/>
          </cell>
          <cell r="M9474" t="str">
            <v>21.80</v>
          </cell>
        </row>
        <row r="9475">
          <cell r="A9475" t="str">
            <v>JLZDZCWYC01002</v>
          </cell>
          <cell r="B9475" t="str">
            <v>新款痔疮坐垫</v>
          </cell>
          <cell r="C9475" t="str">
            <v>JLZDZCWYC01002-新款痔疮坐垫</v>
          </cell>
          <cell r="D9475" t="str">
            <v>居家布艺</v>
          </cell>
          <cell r="E9475" t="str">
            <v>是</v>
          </cell>
          <cell r="F9475" t="str">
            <v>是</v>
          </cell>
          <cell r="G9475" t="str">
            <v>42*37*8cm</v>
          </cell>
          <cell r="H9475" t="str">
            <v>42*37*8cm</v>
          </cell>
          <cell r="I9475" t="str">
            <v/>
          </cell>
          <cell r="J9475" t="str">
            <v>件</v>
          </cell>
          <cell r="K9475" t="str">
            <v/>
          </cell>
          <cell r="L9475" t="str">
            <v/>
          </cell>
          <cell r="M9475" t="str">
            <v>21.80</v>
          </cell>
        </row>
        <row r="9476">
          <cell r="A9476" t="str">
            <v>JLZDZCWYC01003</v>
          </cell>
          <cell r="B9476" t="str">
            <v>新款痔疮坐垫</v>
          </cell>
          <cell r="C9476" t="str">
            <v>JLZDZCWYC01003-新款痔疮坐垫</v>
          </cell>
          <cell r="D9476" t="str">
            <v>居家布艺</v>
          </cell>
          <cell r="E9476" t="str">
            <v>是</v>
          </cell>
          <cell r="F9476" t="str">
            <v>是</v>
          </cell>
          <cell r="G9476" t="str">
            <v>42*37*8cm</v>
          </cell>
          <cell r="H9476" t="str">
            <v>42*37*8cm</v>
          </cell>
          <cell r="I9476" t="str">
            <v/>
          </cell>
          <cell r="J9476" t="str">
            <v>件</v>
          </cell>
          <cell r="K9476" t="str">
            <v/>
          </cell>
          <cell r="L9476" t="str">
            <v/>
          </cell>
          <cell r="M9476" t="str">
            <v>21.80</v>
          </cell>
        </row>
        <row r="9477">
          <cell r="A9477" t="str">
            <v>JLZDZCWYC01004</v>
          </cell>
          <cell r="B9477" t="str">
            <v>新款痔疮坐垫</v>
          </cell>
          <cell r="C9477" t="str">
            <v>JLZDZCWYC01004-新款痔疮坐垫</v>
          </cell>
          <cell r="D9477" t="str">
            <v>居家布艺</v>
          </cell>
          <cell r="E9477" t="str">
            <v>是</v>
          </cell>
          <cell r="F9477" t="str">
            <v>是</v>
          </cell>
          <cell r="G9477" t="str">
            <v>42*37*8cm</v>
          </cell>
          <cell r="H9477" t="str">
            <v>42*37*8cm</v>
          </cell>
          <cell r="I9477" t="str">
            <v/>
          </cell>
          <cell r="J9477" t="str">
            <v>件</v>
          </cell>
          <cell r="K9477" t="str">
            <v/>
          </cell>
          <cell r="L9477" t="str">
            <v/>
          </cell>
          <cell r="M9477" t="str">
            <v>21.80</v>
          </cell>
        </row>
        <row r="9478">
          <cell r="A9478" t="str">
            <v>JLZDMXKJC01001</v>
          </cell>
          <cell r="B9478" t="str">
            <v>冥想坐垫科技布</v>
          </cell>
          <cell r="C9478" t="str">
            <v>JLZDMXKJC01001-冥想坐垫</v>
          </cell>
          <cell r="D9478" t="str">
            <v>居家布艺</v>
          </cell>
          <cell r="E9478" t="str">
            <v>是</v>
          </cell>
          <cell r="F9478" t="str">
            <v>是</v>
          </cell>
          <cell r="G9478" t="str">
            <v>60*60*22cm</v>
          </cell>
          <cell r="H9478" t="str">
            <v>56*56*15</v>
          </cell>
          <cell r="I9478" t="str">
            <v/>
          </cell>
          <cell r="J9478" t="str">
            <v>件</v>
          </cell>
          <cell r="K9478" t="str">
            <v/>
          </cell>
          <cell r="L9478" t="str">
            <v/>
          </cell>
          <cell r="M9478" t="str">
            <v>111.40</v>
          </cell>
        </row>
        <row r="9479">
          <cell r="A9479" t="str">
            <v>JLZDMXKJC01002</v>
          </cell>
          <cell r="B9479" t="str">
            <v>冥想坐垫科技布</v>
          </cell>
          <cell r="C9479" t="str">
            <v>JLZDMXKJC01002-冥想坐垫</v>
          </cell>
          <cell r="D9479" t="str">
            <v>居家布艺</v>
          </cell>
          <cell r="E9479" t="str">
            <v>是</v>
          </cell>
          <cell r="F9479" t="str">
            <v>是</v>
          </cell>
          <cell r="G9479" t="str">
            <v>60*60*22cm</v>
          </cell>
          <cell r="H9479" t="str">
            <v>56*56*15</v>
          </cell>
          <cell r="I9479" t="str">
            <v/>
          </cell>
          <cell r="J9479" t="str">
            <v>件</v>
          </cell>
          <cell r="K9479" t="str">
            <v/>
          </cell>
          <cell r="L9479" t="str">
            <v/>
          </cell>
          <cell r="M9479" t="str">
            <v>111.40</v>
          </cell>
        </row>
        <row r="9480">
          <cell r="A9480" t="str">
            <v>JLZDMXKJC01003</v>
          </cell>
          <cell r="B9480" t="str">
            <v>冥想坐垫科技布</v>
          </cell>
          <cell r="C9480" t="str">
            <v>JLZDMXKJC01003-冥想坐垫</v>
          </cell>
          <cell r="D9480" t="str">
            <v>居家布艺</v>
          </cell>
          <cell r="E9480" t="str">
            <v>是</v>
          </cell>
          <cell r="F9480" t="str">
            <v>是</v>
          </cell>
          <cell r="G9480" t="str">
            <v>60*60*22cm</v>
          </cell>
          <cell r="H9480" t="str">
            <v>56*56*15</v>
          </cell>
          <cell r="I9480" t="str">
            <v/>
          </cell>
          <cell r="J9480" t="str">
            <v>件</v>
          </cell>
          <cell r="K9480" t="str">
            <v/>
          </cell>
          <cell r="L9480" t="str">
            <v/>
          </cell>
          <cell r="M9480" t="str">
            <v>111.40</v>
          </cell>
        </row>
        <row r="9481">
          <cell r="A9481" t="str">
            <v>JLZDMX6WC01003</v>
          </cell>
          <cell r="B9481" t="str">
            <v>冥想坐垫六角网格</v>
          </cell>
          <cell r="C9481" t="str">
            <v>JLZDMX6WC01003-冥想坐垫</v>
          </cell>
          <cell r="D9481" t="str">
            <v>居家布艺</v>
          </cell>
          <cell r="E9481" t="str">
            <v>是</v>
          </cell>
          <cell r="F9481" t="str">
            <v>是</v>
          </cell>
          <cell r="G9481" t="str">
            <v>60*60*22cm</v>
          </cell>
          <cell r="H9481" t="str">
            <v>56*56*15</v>
          </cell>
          <cell r="I9481" t="str">
            <v/>
          </cell>
          <cell r="J9481" t="str">
            <v>件</v>
          </cell>
          <cell r="K9481" t="str">
            <v/>
          </cell>
          <cell r="L9481" t="str">
            <v/>
          </cell>
          <cell r="M9481" t="str">
            <v>108.30</v>
          </cell>
        </row>
        <row r="9482">
          <cell r="A9482" t="str">
            <v>JLZDHGWYC01001</v>
          </cell>
          <cell r="B9482" t="str">
            <v>花谷坐垫</v>
          </cell>
          <cell r="C9482" t="str">
            <v>JLZDHGWYC01001-花谷坐垫</v>
          </cell>
          <cell r="D9482" t="str">
            <v>居家布艺</v>
          </cell>
          <cell r="E9482" t="str">
            <v>是</v>
          </cell>
          <cell r="F9482" t="str">
            <v>否</v>
          </cell>
          <cell r="G9482" t="str">
            <v>44*40*9cm</v>
          </cell>
          <cell r="H9482" t="str">
            <v>44*40*9cm</v>
          </cell>
          <cell r="I9482" t="str">
            <v/>
          </cell>
          <cell r="J9482" t="str">
            <v>件</v>
          </cell>
          <cell r="K9482" t="str">
            <v/>
          </cell>
          <cell r="L9482" t="str">
            <v/>
          </cell>
          <cell r="M9482" t="str">
            <v>23.90</v>
          </cell>
        </row>
        <row r="9483">
          <cell r="A9483" t="str">
            <v>JLZDHGWYC01002</v>
          </cell>
          <cell r="B9483" t="str">
            <v>花谷坐垫</v>
          </cell>
          <cell r="C9483" t="str">
            <v>JLZDHGWYC01002-花谷坐垫</v>
          </cell>
          <cell r="D9483" t="str">
            <v>居家布艺</v>
          </cell>
          <cell r="E9483" t="str">
            <v>是</v>
          </cell>
          <cell r="F9483" t="str">
            <v>否</v>
          </cell>
          <cell r="G9483" t="str">
            <v>44*40*9cm</v>
          </cell>
          <cell r="H9483" t="str">
            <v>44*40*9cm</v>
          </cell>
          <cell r="I9483" t="str">
            <v/>
          </cell>
          <cell r="J9483" t="str">
            <v>件</v>
          </cell>
          <cell r="K9483" t="str">
            <v/>
          </cell>
          <cell r="L9483" t="str">
            <v/>
          </cell>
          <cell r="M9483" t="str">
            <v>23.90</v>
          </cell>
        </row>
        <row r="9484">
          <cell r="A9484" t="str">
            <v>JDZDHGPWP01001</v>
          </cell>
          <cell r="B9484" t="str">
            <v>花谷坐垫</v>
          </cell>
          <cell r="C9484" t="str">
            <v>JDZDHGPWP01001-花谷坐垫</v>
          </cell>
          <cell r="D9484" t="str">
            <v>居家布艺</v>
          </cell>
          <cell r="E9484" t="str">
            <v>是</v>
          </cell>
          <cell r="F9484" t="str">
            <v>否</v>
          </cell>
          <cell r="G9484" t="str">
            <v>44*40*9cm</v>
          </cell>
          <cell r="H9484" t="str">
            <v>44*40*9cm</v>
          </cell>
          <cell r="I9484" t="str">
            <v/>
          </cell>
          <cell r="J9484" t="str">
            <v>件</v>
          </cell>
          <cell r="K9484" t="str">
            <v/>
          </cell>
          <cell r="L9484" t="str">
            <v/>
          </cell>
          <cell r="M9484" t="str">
            <v>20.80</v>
          </cell>
        </row>
        <row r="9485">
          <cell r="A9485" t="str">
            <v>JDZDHGPWP01002</v>
          </cell>
          <cell r="B9485" t="str">
            <v>花谷坐垫</v>
          </cell>
          <cell r="C9485" t="str">
            <v>JDZDHGPWP01002-花谷坐垫</v>
          </cell>
          <cell r="D9485" t="str">
            <v>居家布艺</v>
          </cell>
          <cell r="E9485" t="str">
            <v>是</v>
          </cell>
          <cell r="F9485" t="str">
            <v>否</v>
          </cell>
          <cell r="G9485" t="str">
            <v>44*40*9cm</v>
          </cell>
          <cell r="H9485" t="str">
            <v>44*40*9cm</v>
          </cell>
          <cell r="I9485" t="str">
            <v/>
          </cell>
          <cell r="J9485" t="str">
            <v>件</v>
          </cell>
          <cell r="K9485" t="str">
            <v/>
          </cell>
          <cell r="L9485" t="str">
            <v/>
          </cell>
          <cell r="M9485" t="str">
            <v>20.80</v>
          </cell>
        </row>
        <row r="9486">
          <cell r="A9486" t="str">
            <v>JDZDHGPWP01003</v>
          </cell>
          <cell r="B9486" t="str">
            <v>花谷坐垫</v>
          </cell>
          <cell r="C9486" t="str">
            <v>JDZDHGPWP01003-花谷坐垫</v>
          </cell>
          <cell r="D9486" t="str">
            <v>居家布艺</v>
          </cell>
          <cell r="E9486" t="str">
            <v>是</v>
          </cell>
          <cell r="F9486" t="str">
            <v>否</v>
          </cell>
          <cell r="G9486" t="str">
            <v>44*40*9cm</v>
          </cell>
          <cell r="H9486" t="str">
            <v>44*40*9cm</v>
          </cell>
          <cell r="I9486" t="str">
            <v/>
          </cell>
          <cell r="J9486" t="str">
            <v>件</v>
          </cell>
          <cell r="K9486" t="str">
            <v/>
          </cell>
          <cell r="L9486" t="str">
            <v/>
          </cell>
          <cell r="M9486" t="str">
            <v>20.80</v>
          </cell>
        </row>
        <row r="9487">
          <cell r="A9487" t="str">
            <v>JDZDHGPWP01004</v>
          </cell>
          <cell r="B9487" t="str">
            <v>花谷坐垫</v>
          </cell>
          <cell r="C9487" t="str">
            <v>JDZDHGPWP01004-花谷坐垫</v>
          </cell>
          <cell r="D9487" t="str">
            <v>居家布艺</v>
          </cell>
          <cell r="E9487" t="str">
            <v>是</v>
          </cell>
          <cell r="F9487" t="str">
            <v>否</v>
          </cell>
          <cell r="G9487" t="str">
            <v>44*40*9cm</v>
          </cell>
          <cell r="H9487" t="str">
            <v>44*40*9cm</v>
          </cell>
          <cell r="I9487" t="str">
            <v/>
          </cell>
          <cell r="J9487" t="str">
            <v>件</v>
          </cell>
          <cell r="K9487" t="str">
            <v/>
          </cell>
          <cell r="L9487" t="str">
            <v/>
          </cell>
          <cell r="M9487" t="str">
            <v>20.80</v>
          </cell>
        </row>
        <row r="9488">
          <cell r="A9488" t="str">
            <v>JDZDHGPWP01005</v>
          </cell>
          <cell r="B9488" t="str">
            <v>花谷坐垫</v>
          </cell>
          <cell r="C9488" t="str">
            <v>JDZDHGPWP01005-花谷坐垫</v>
          </cell>
          <cell r="D9488" t="str">
            <v>居家布艺</v>
          </cell>
          <cell r="E9488" t="str">
            <v>是</v>
          </cell>
          <cell r="F9488" t="str">
            <v>否</v>
          </cell>
          <cell r="G9488" t="str">
            <v>44*40*9cm</v>
          </cell>
          <cell r="H9488" t="str">
            <v>44*40*9cm</v>
          </cell>
          <cell r="I9488" t="str">
            <v/>
          </cell>
          <cell r="J9488" t="str">
            <v>件</v>
          </cell>
          <cell r="K9488" t="str">
            <v/>
          </cell>
          <cell r="L9488" t="str">
            <v/>
          </cell>
          <cell r="M9488" t="str">
            <v>20.80</v>
          </cell>
        </row>
        <row r="9489">
          <cell r="A9489" t="str">
            <v>JLYKHLPWP01001</v>
          </cell>
          <cell r="B9489" t="str">
            <v>葫芦腰靠+增高垫</v>
          </cell>
          <cell r="C9489" t="str">
            <v>JLYKHLPWP01001-葫芦腰靠+增高垫</v>
          </cell>
          <cell r="D9489" t="str">
            <v>居家布艺</v>
          </cell>
          <cell r="E9489" t="str">
            <v>是</v>
          </cell>
          <cell r="F9489" t="str">
            <v>否</v>
          </cell>
          <cell r="G9489" t="str">
            <v>38*16.5*40cm</v>
          </cell>
          <cell r="H9489" t="str">
            <v>38*16.5*40cm</v>
          </cell>
          <cell r="I9489" t="str">
            <v/>
          </cell>
          <cell r="J9489" t="str">
            <v>件</v>
          </cell>
          <cell r="K9489" t="str">
            <v/>
          </cell>
          <cell r="L9489" t="str">
            <v/>
          </cell>
          <cell r="M9489" t="str">
            <v>26.50</v>
          </cell>
        </row>
        <row r="9490">
          <cell r="A9490" t="str">
            <v>JLYKHLPWP01002</v>
          </cell>
          <cell r="B9490" t="str">
            <v>葫芦腰靠+增高垫</v>
          </cell>
          <cell r="C9490" t="str">
            <v>JLYKHLPWP01002-葫芦腰靠+增高垫</v>
          </cell>
          <cell r="D9490" t="str">
            <v>居家布艺</v>
          </cell>
          <cell r="E9490" t="str">
            <v>是</v>
          </cell>
          <cell r="F9490" t="str">
            <v>否</v>
          </cell>
          <cell r="G9490" t="str">
            <v>38*16.5*40cm</v>
          </cell>
          <cell r="H9490" t="str">
            <v>38*16.5*40cm</v>
          </cell>
          <cell r="I9490" t="str">
            <v/>
          </cell>
          <cell r="J9490" t="str">
            <v>件</v>
          </cell>
          <cell r="K9490" t="str">
            <v/>
          </cell>
          <cell r="L9490" t="str">
            <v/>
          </cell>
          <cell r="M9490" t="str">
            <v>26.50</v>
          </cell>
        </row>
        <row r="9491">
          <cell r="A9491" t="str">
            <v>JLYKHLPWP01003</v>
          </cell>
          <cell r="B9491" t="str">
            <v>葫芦腰靠+增高垫</v>
          </cell>
          <cell r="C9491" t="str">
            <v>JLYKHLPWP01003-葫芦腰靠+增高垫</v>
          </cell>
          <cell r="D9491" t="str">
            <v>居家布艺</v>
          </cell>
          <cell r="E9491" t="str">
            <v>是</v>
          </cell>
          <cell r="F9491" t="str">
            <v>否</v>
          </cell>
          <cell r="G9491" t="str">
            <v>38*16.5*40cm</v>
          </cell>
          <cell r="H9491" t="str">
            <v>38*16.5*40cm</v>
          </cell>
          <cell r="I9491" t="str">
            <v/>
          </cell>
          <cell r="J9491" t="str">
            <v>件</v>
          </cell>
          <cell r="K9491" t="str">
            <v/>
          </cell>
          <cell r="L9491" t="str">
            <v/>
          </cell>
          <cell r="M9491" t="str">
            <v>26.50</v>
          </cell>
        </row>
        <row r="9492">
          <cell r="A9492" t="str">
            <v>JLYKHLPWP01004</v>
          </cell>
          <cell r="B9492" t="str">
            <v>葫芦腰靠+增高垫</v>
          </cell>
          <cell r="C9492" t="str">
            <v>JLYKHLPWP01004-葫芦腰靠+增高垫</v>
          </cell>
          <cell r="D9492" t="str">
            <v>居家布艺</v>
          </cell>
          <cell r="E9492" t="str">
            <v>是</v>
          </cell>
          <cell r="F9492" t="str">
            <v>否</v>
          </cell>
          <cell r="G9492" t="str">
            <v>38*16.5*40cm</v>
          </cell>
          <cell r="H9492" t="str">
            <v>38*16.5*40cm</v>
          </cell>
          <cell r="I9492" t="str">
            <v/>
          </cell>
          <cell r="J9492" t="str">
            <v>件</v>
          </cell>
          <cell r="K9492" t="str">
            <v/>
          </cell>
          <cell r="L9492" t="str">
            <v/>
          </cell>
          <cell r="M9492" t="str">
            <v>26.50</v>
          </cell>
        </row>
        <row r="9493">
          <cell r="A9493" t="str">
            <v>JLYKHLPWP01005</v>
          </cell>
          <cell r="B9493" t="str">
            <v>葫芦腰靠+增高垫</v>
          </cell>
          <cell r="C9493" t="str">
            <v>JLYKHLPWP01005-葫芦腰靠+增高垫</v>
          </cell>
          <cell r="D9493" t="str">
            <v>居家布艺</v>
          </cell>
          <cell r="E9493" t="str">
            <v>是</v>
          </cell>
          <cell r="F9493" t="str">
            <v>否</v>
          </cell>
          <cell r="G9493" t="str">
            <v>38*16.5*40cm</v>
          </cell>
          <cell r="H9493" t="str">
            <v>38*16.5*40cm</v>
          </cell>
          <cell r="I9493" t="str">
            <v/>
          </cell>
          <cell r="J9493" t="str">
            <v>件</v>
          </cell>
          <cell r="K9493" t="str">
            <v/>
          </cell>
          <cell r="L9493" t="str">
            <v/>
          </cell>
          <cell r="M9493" t="str">
            <v>26.50</v>
          </cell>
        </row>
        <row r="9494">
          <cell r="A9494" t="str">
            <v>JLTZHLPWP01001</v>
          </cell>
          <cell r="B9494" t="str">
            <v>葫芦腰靠+花谷坐垫（平纹布）</v>
          </cell>
          <cell r="C9494" t="str">
            <v>JLTZHLPWP01001-葫芦腰靠+花谷坐垫（平纹布）</v>
          </cell>
          <cell r="D9494" t="str">
            <v>居家布艺</v>
          </cell>
          <cell r="E9494" t="str">
            <v>是</v>
          </cell>
          <cell r="F9494" t="str">
            <v>否</v>
          </cell>
          <cell r="G9494" t="str">
            <v>腰靠38*16.5*40cm 坐垫44*40*9cm</v>
          </cell>
          <cell r="H9494" t="str">
            <v/>
          </cell>
          <cell r="I9494" t="str">
            <v/>
          </cell>
          <cell r="J9494" t="str">
            <v>件</v>
          </cell>
          <cell r="K9494" t="str">
            <v/>
          </cell>
          <cell r="L9494" t="str">
            <v/>
          </cell>
          <cell r="M9494" t="str">
            <v>46.60</v>
          </cell>
        </row>
        <row r="9495">
          <cell r="A9495" t="str">
            <v>JLTZHLPWP01002</v>
          </cell>
          <cell r="B9495" t="str">
            <v>葫芦腰靠+花谷坐垫（平纹布）</v>
          </cell>
          <cell r="C9495" t="str">
            <v>JLTZHLPWP01002-葫芦腰靠+花谷坐垫（平纹布）</v>
          </cell>
          <cell r="D9495" t="str">
            <v>居家布艺</v>
          </cell>
          <cell r="E9495" t="str">
            <v>是</v>
          </cell>
          <cell r="F9495" t="str">
            <v>否</v>
          </cell>
          <cell r="G9495" t="str">
            <v>腰靠38*16.5*40cm 坐垫44*40*9cm</v>
          </cell>
          <cell r="H9495" t="str">
            <v/>
          </cell>
          <cell r="I9495" t="str">
            <v/>
          </cell>
          <cell r="J9495" t="str">
            <v>件</v>
          </cell>
          <cell r="K9495" t="str">
            <v/>
          </cell>
          <cell r="L9495" t="str">
            <v/>
          </cell>
          <cell r="M9495" t="str">
            <v>46.60</v>
          </cell>
        </row>
        <row r="9496">
          <cell r="A9496" t="str">
            <v>JLTZHLPWP01003</v>
          </cell>
          <cell r="B9496" t="str">
            <v>葫芦腰靠+花谷坐垫（平纹布）</v>
          </cell>
          <cell r="C9496" t="str">
            <v>JLTZHLPWP01003-葫芦腰靠+花谷坐垫（平纹布）</v>
          </cell>
          <cell r="D9496" t="str">
            <v>居家布艺</v>
          </cell>
          <cell r="E9496" t="str">
            <v>是</v>
          </cell>
          <cell r="F9496" t="str">
            <v>否</v>
          </cell>
          <cell r="G9496" t="str">
            <v>腰靠38*16.5*40cm 坐垫44*40*9cm</v>
          </cell>
          <cell r="H9496" t="str">
            <v/>
          </cell>
          <cell r="I9496" t="str">
            <v/>
          </cell>
          <cell r="J9496" t="str">
            <v>件</v>
          </cell>
          <cell r="K9496" t="str">
            <v/>
          </cell>
          <cell r="L9496" t="str">
            <v/>
          </cell>
          <cell r="M9496" t="str">
            <v>46.60</v>
          </cell>
        </row>
        <row r="9497">
          <cell r="A9497" t="str">
            <v>JLTZHLPWP01004</v>
          </cell>
          <cell r="B9497" t="str">
            <v>葫芦腰靠+花谷坐垫（平纹布）</v>
          </cell>
          <cell r="C9497" t="str">
            <v>JLTZHLPWP01004-葫芦腰靠+花谷坐垫（平纹布）</v>
          </cell>
          <cell r="D9497" t="str">
            <v>居家布艺</v>
          </cell>
          <cell r="E9497" t="str">
            <v>是</v>
          </cell>
          <cell r="F9497" t="str">
            <v>否</v>
          </cell>
          <cell r="G9497" t="str">
            <v>腰靠38*16.5*40cm 坐垫44*40*9cm</v>
          </cell>
          <cell r="H9497" t="str">
            <v/>
          </cell>
          <cell r="I9497" t="str">
            <v/>
          </cell>
          <cell r="J9497" t="str">
            <v>件</v>
          </cell>
          <cell r="K9497" t="str">
            <v/>
          </cell>
          <cell r="L9497" t="str">
            <v/>
          </cell>
          <cell r="M9497" t="str">
            <v>46.60</v>
          </cell>
        </row>
        <row r="9498">
          <cell r="A9498" t="str">
            <v>JLTZHLPWP01005</v>
          </cell>
          <cell r="B9498" t="str">
            <v>葫芦腰靠+花谷坐垫（平纹布）</v>
          </cell>
          <cell r="C9498" t="str">
            <v>JLTZHLPWP01005-葫芦腰靠+花谷坐垫（平纹布）</v>
          </cell>
          <cell r="D9498" t="str">
            <v>居家布艺</v>
          </cell>
          <cell r="E9498" t="str">
            <v>是</v>
          </cell>
          <cell r="F9498" t="str">
            <v>否</v>
          </cell>
          <cell r="G9498" t="str">
            <v>腰靠38*16.5*40cm 坐垫44*40*9cm</v>
          </cell>
          <cell r="H9498" t="str">
            <v/>
          </cell>
          <cell r="I9498" t="str">
            <v/>
          </cell>
          <cell r="J9498" t="str">
            <v>件</v>
          </cell>
          <cell r="K9498" t="str">
            <v/>
          </cell>
          <cell r="L9498" t="str">
            <v/>
          </cell>
          <cell r="M9498" t="str">
            <v>46.60</v>
          </cell>
        </row>
        <row r="9499">
          <cell r="A9499" t="str">
            <v>JLYKGSWYC01001</v>
          </cell>
          <cell r="B9499" t="str">
            <v>小怪兽腰靠</v>
          </cell>
          <cell r="C9499" t="str">
            <v>JLYKGSWYC01001-小怪兽腰靠</v>
          </cell>
          <cell r="D9499" t="str">
            <v>居家布艺</v>
          </cell>
          <cell r="E9499" t="str">
            <v>是</v>
          </cell>
          <cell r="F9499" t="str">
            <v>否</v>
          </cell>
          <cell r="G9499" t="str">
            <v>47.7*43*16cm</v>
          </cell>
          <cell r="H9499" t="str">
            <v>47.7*43*16cm</v>
          </cell>
          <cell r="I9499" t="str">
            <v/>
          </cell>
          <cell r="J9499" t="str">
            <v>件</v>
          </cell>
          <cell r="K9499" t="str">
            <v/>
          </cell>
          <cell r="L9499" t="str">
            <v/>
          </cell>
          <cell r="M9499" t="str">
            <v>26.00</v>
          </cell>
        </row>
        <row r="9500">
          <cell r="A9500" t="str">
            <v>JLYKGSWYC01002</v>
          </cell>
          <cell r="B9500" t="str">
            <v>小怪兽腰靠</v>
          </cell>
          <cell r="C9500" t="str">
            <v>JLYKGSWYC01002-小怪兽腰靠</v>
          </cell>
          <cell r="D9500" t="str">
            <v>居家布艺</v>
          </cell>
          <cell r="E9500" t="str">
            <v>是</v>
          </cell>
          <cell r="F9500" t="str">
            <v>否</v>
          </cell>
          <cell r="G9500" t="str">
            <v>47.7*43*16cm</v>
          </cell>
          <cell r="H9500" t="str">
            <v>47.7*43*16cm</v>
          </cell>
          <cell r="I9500" t="str">
            <v/>
          </cell>
          <cell r="J9500" t="str">
            <v>件</v>
          </cell>
          <cell r="K9500" t="str">
            <v/>
          </cell>
          <cell r="L9500" t="str">
            <v/>
          </cell>
          <cell r="M9500" t="str">
            <v>26.00</v>
          </cell>
        </row>
        <row r="9501">
          <cell r="A9501" t="str">
            <v>JLYKGSWYC01003</v>
          </cell>
          <cell r="B9501" t="str">
            <v>小怪兽腰靠</v>
          </cell>
          <cell r="C9501" t="str">
            <v>JLYKGSWYC01003-小怪兽腰靠</v>
          </cell>
          <cell r="D9501" t="str">
            <v>居家布艺</v>
          </cell>
          <cell r="E9501" t="str">
            <v>是</v>
          </cell>
          <cell r="F9501" t="str">
            <v>否</v>
          </cell>
          <cell r="G9501" t="str">
            <v>47.7*43*16cm</v>
          </cell>
          <cell r="H9501" t="str">
            <v>47.7*43*16cm</v>
          </cell>
          <cell r="I9501" t="str">
            <v/>
          </cell>
          <cell r="J9501" t="str">
            <v>件</v>
          </cell>
          <cell r="K9501" t="str">
            <v/>
          </cell>
          <cell r="L9501" t="str">
            <v/>
          </cell>
          <cell r="M9501" t="str">
            <v>26.00</v>
          </cell>
        </row>
        <row r="9502">
          <cell r="A9502" t="str">
            <v>JLYKGSWYC01004</v>
          </cell>
          <cell r="B9502" t="str">
            <v>小怪兽腰靠</v>
          </cell>
          <cell r="C9502" t="str">
            <v>JLYKGSWYC01004-小怪兽腰靠</v>
          </cell>
          <cell r="D9502" t="str">
            <v>居家布艺</v>
          </cell>
          <cell r="E9502" t="str">
            <v>是</v>
          </cell>
          <cell r="F9502" t="str">
            <v>否</v>
          </cell>
          <cell r="G9502" t="str">
            <v>47.7*43*16cm</v>
          </cell>
          <cell r="H9502" t="str">
            <v>47.7*43*16cm</v>
          </cell>
          <cell r="I9502" t="str">
            <v/>
          </cell>
          <cell r="J9502" t="str">
            <v>件</v>
          </cell>
          <cell r="K9502" t="str">
            <v/>
          </cell>
          <cell r="L9502" t="str">
            <v/>
          </cell>
          <cell r="M9502" t="str">
            <v>26.00</v>
          </cell>
        </row>
        <row r="9503">
          <cell r="A9503" t="str">
            <v>JLYKGSWYC01005</v>
          </cell>
          <cell r="B9503" t="str">
            <v>小怪兽腰靠</v>
          </cell>
          <cell r="C9503" t="str">
            <v>JLYKGSWYC01005-小怪兽腰靠</v>
          </cell>
          <cell r="D9503" t="str">
            <v>居家布艺</v>
          </cell>
          <cell r="E9503" t="str">
            <v>是</v>
          </cell>
          <cell r="F9503" t="str">
            <v>否</v>
          </cell>
          <cell r="G9503" t="str">
            <v>47.7*43*16cm</v>
          </cell>
          <cell r="H9503" t="str">
            <v>47.7*43*16cm</v>
          </cell>
          <cell r="I9503" t="str">
            <v/>
          </cell>
          <cell r="J9503" t="str">
            <v>件</v>
          </cell>
          <cell r="K9503" t="str">
            <v/>
          </cell>
          <cell r="L9503" t="str">
            <v/>
          </cell>
          <cell r="M9503" t="str">
            <v>26.00</v>
          </cell>
        </row>
        <row r="9504">
          <cell r="A9504" t="str">
            <v>JLYKGSWYC01006</v>
          </cell>
          <cell r="B9504" t="str">
            <v>小怪兽腰靠</v>
          </cell>
          <cell r="C9504" t="str">
            <v>JLYKGSWYC01006-小怪兽腰靠</v>
          </cell>
          <cell r="D9504" t="str">
            <v>居家布艺</v>
          </cell>
          <cell r="E9504" t="str">
            <v>是</v>
          </cell>
          <cell r="F9504" t="str">
            <v>否</v>
          </cell>
          <cell r="G9504" t="str">
            <v>47.7*43*16cm</v>
          </cell>
          <cell r="H9504" t="str">
            <v>47.7*43*16cm</v>
          </cell>
          <cell r="I9504" t="str">
            <v/>
          </cell>
          <cell r="J9504" t="str">
            <v>件</v>
          </cell>
          <cell r="K9504" t="str">
            <v/>
          </cell>
          <cell r="L9504" t="str">
            <v/>
          </cell>
          <cell r="M9504" t="str">
            <v>26.00</v>
          </cell>
        </row>
        <row r="9505">
          <cell r="A9505" t="str">
            <v>JLYKGSWYC01007</v>
          </cell>
          <cell r="B9505" t="str">
            <v>小怪兽腰靠</v>
          </cell>
          <cell r="C9505" t="str">
            <v>JLYKGSWYC01007-小怪兽腰靠</v>
          </cell>
          <cell r="D9505" t="str">
            <v>居家布艺</v>
          </cell>
          <cell r="E9505" t="str">
            <v>是</v>
          </cell>
          <cell r="F9505" t="str">
            <v>否</v>
          </cell>
          <cell r="G9505" t="str">
            <v>47.7*43*16cm</v>
          </cell>
          <cell r="H9505" t="str">
            <v>47.7*43*16cm</v>
          </cell>
          <cell r="I9505" t="str">
            <v/>
          </cell>
          <cell r="J9505" t="str">
            <v>件</v>
          </cell>
          <cell r="K9505" t="str">
            <v/>
          </cell>
          <cell r="L9505" t="str">
            <v/>
          </cell>
          <cell r="M9505" t="str">
            <v>26.00</v>
          </cell>
        </row>
        <row r="9506">
          <cell r="A9506" t="str">
            <v>JLYKGSWYC01008</v>
          </cell>
          <cell r="B9506" t="str">
            <v>小怪兽腰靠</v>
          </cell>
          <cell r="C9506" t="str">
            <v>JLYKGSWYC01008-小怪兽腰靠</v>
          </cell>
          <cell r="D9506" t="str">
            <v>居家布艺</v>
          </cell>
          <cell r="E9506" t="str">
            <v>是</v>
          </cell>
          <cell r="F9506" t="str">
            <v>否</v>
          </cell>
          <cell r="G9506" t="str">
            <v>47.7*43*16cm</v>
          </cell>
          <cell r="H9506" t="str">
            <v>47.7*43*16cm</v>
          </cell>
          <cell r="I9506" t="str">
            <v/>
          </cell>
          <cell r="J9506" t="str">
            <v>件</v>
          </cell>
          <cell r="K9506" t="str">
            <v/>
          </cell>
          <cell r="L9506" t="str">
            <v/>
          </cell>
          <cell r="M9506" t="str">
            <v>26.00</v>
          </cell>
        </row>
        <row r="9507">
          <cell r="A9507" t="str">
            <v>JLTZGSWYC01001</v>
          </cell>
          <cell r="B9507" t="str">
            <v>小怪兽腰靠+花谷坐垫</v>
          </cell>
          <cell r="C9507" t="str">
            <v>JLTZGSWYC01001-小怪兽腰靠+花谷坐垫</v>
          </cell>
          <cell r="D9507" t="str">
            <v>居家布艺</v>
          </cell>
          <cell r="E9507" t="str">
            <v>是</v>
          </cell>
          <cell r="F9507" t="str">
            <v>否</v>
          </cell>
          <cell r="G9507" t="str">
            <v>腰靠47.7*43*16cm 坐垫44*40*9cm</v>
          </cell>
          <cell r="H9507" t="str">
            <v/>
          </cell>
          <cell r="I9507" t="str">
            <v/>
          </cell>
          <cell r="J9507" t="str">
            <v>件</v>
          </cell>
          <cell r="K9507" t="str">
            <v/>
          </cell>
          <cell r="L9507" t="str">
            <v/>
          </cell>
          <cell r="M9507" t="str">
            <v>49.20</v>
          </cell>
        </row>
        <row r="9508">
          <cell r="A9508" t="str">
            <v>JLTZGSWYC01002</v>
          </cell>
          <cell r="B9508" t="str">
            <v>小怪兽腰靠+花谷坐垫</v>
          </cell>
          <cell r="C9508" t="str">
            <v>JLTZGSWYC01002-小怪兽腰靠+花谷坐垫</v>
          </cell>
          <cell r="D9508" t="str">
            <v>居家布艺</v>
          </cell>
          <cell r="E9508" t="str">
            <v>是</v>
          </cell>
          <cell r="F9508" t="str">
            <v>否</v>
          </cell>
          <cell r="G9508" t="str">
            <v>腰靠47.7*43*16cm 坐垫44*40*9cm</v>
          </cell>
          <cell r="H9508" t="str">
            <v/>
          </cell>
          <cell r="I9508" t="str">
            <v/>
          </cell>
          <cell r="J9508" t="str">
            <v>件</v>
          </cell>
          <cell r="K9508" t="str">
            <v/>
          </cell>
          <cell r="L9508" t="str">
            <v/>
          </cell>
          <cell r="M9508" t="str">
            <v>49.20</v>
          </cell>
        </row>
        <row r="9509">
          <cell r="A9509" t="str">
            <v>JLZDHDPWP01001</v>
          </cell>
          <cell r="B9509" t="str">
            <v>蝴蝶连体坐垫</v>
          </cell>
          <cell r="C9509" t="str">
            <v>JLZDHDPWP01001-蝴蝶连体坐垫</v>
          </cell>
          <cell r="D9509" t="str">
            <v>居家布艺</v>
          </cell>
          <cell r="E9509" t="str">
            <v>是</v>
          </cell>
          <cell r="F9509" t="str">
            <v>是</v>
          </cell>
          <cell r="G9509" t="str">
            <v>45*44*40</v>
          </cell>
          <cell r="H9509" t="str">
            <v>45*44*40</v>
          </cell>
          <cell r="I9509" t="str">
            <v/>
          </cell>
          <cell r="J9509" t="str">
            <v>件</v>
          </cell>
          <cell r="K9509" t="str">
            <v/>
          </cell>
          <cell r="L9509" t="str">
            <v/>
          </cell>
          <cell r="M9509" t="str">
            <v>44.90</v>
          </cell>
        </row>
        <row r="9510">
          <cell r="A9510" t="str">
            <v>JLZDHDPWP01002</v>
          </cell>
          <cell r="B9510" t="str">
            <v>蝴蝶连体坐垫</v>
          </cell>
          <cell r="C9510" t="str">
            <v>JLZDHDPWP01002-蝴蝶连体坐垫</v>
          </cell>
          <cell r="D9510" t="str">
            <v>居家布艺</v>
          </cell>
          <cell r="E9510" t="str">
            <v>是</v>
          </cell>
          <cell r="F9510" t="str">
            <v>是</v>
          </cell>
          <cell r="G9510" t="str">
            <v>45*44*40</v>
          </cell>
          <cell r="H9510" t="str">
            <v>45*44*40</v>
          </cell>
          <cell r="I9510" t="str">
            <v/>
          </cell>
          <cell r="J9510" t="str">
            <v>件</v>
          </cell>
          <cell r="K9510" t="str">
            <v/>
          </cell>
          <cell r="L9510" t="str">
            <v/>
          </cell>
          <cell r="M9510" t="str">
            <v>44.90</v>
          </cell>
        </row>
        <row r="9511">
          <cell r="A9511" t="str">
            <v>JLZDHDPWP01003</v>
          </cell>
          <cell r="B9511" t="str">
            <v>蝴蝶连体坐垫</v>
          </cell>
          <cell r="C9511" t="str">
            <v>JLZDHDPWP01003-蝴蝶连体坐垫</v>
          </cell>
          <cell r="D9511" t="str">
            <v>居家布艺</v>
          </cell>
          <cell r="E9511" t="str">
            <v>是</v>
          </cell>
          <cell r="F9511" t="str">
            <v>是</v>
          </cell>
          <cell r="G9511" t="str">
            <v>45*44*40</v>
          </cell>
          <cell r="H9511" t="str">
            <v>45*44*40</v>
          </cell>
          <cell r="I9511" t="str">
            <v/>
          </cell>
          <cell r="J9511" t="str">
            <v>件</v>
          </cell>
          <cell r="K9511" t="str">
            <v/>
          </cell>
          <cell r="L9511" t="str">
            <v/>
          </cell>
          <cell r="M9511" t="str">
            <v>44.90</v>
          </cell>
        </row>
        <row r="9512">
          <cell r="A9512" t="str">
            <v>JLZDHDPWP01004</v>
          </cell>
          <cell r="B9512" t="str">
            <v>蝴蝶连体坐垫</v>
          </cell>
          <cell r="C9512" t="str">
            <v>JLZDHDPWP01004-蝴蝶连体坐垫</v>
          </cell>
          <cell r="D9512" t="str">
            <v>居家布艺</v>
          </cell>
          <cell r="E9512" t="str">
            <v>是</v>
          </cell>
          <cell r="F9512" t="str">
            <v>是</v>
          </cell>
          <cell r="G9512" t="str">
            <v>45*44*40</v>
          </cell>
          <cell r="H9512" t="str">
            <v>45*44*40</v>
          </cell>
          <cell r="I9512" t="str">
            <v/>
          </cell>
          <cell r="J9512" t="str">
            <v>件</v>
          </cell>
          <cell r="K9512" t="str">
            <v/>
          </cell>
          <cell r="L9512" t="str">
            <v/>
          </cell>
          <cell r="M9512" t="str">
            <v>44.90</v>
          </cell>
        </row>
        <row r="9513">
          <cell r="A9513" t="str">
            <v>JLZDHDPWP01005</v>
          </cell>
          <cell r="B9513" t="str">
            <v>蝴蝶连体坐垫</v>
          </cell>
          <cell r="C9513" t="str">
            <v>JLZDHDPWP01005-蝴蝶连体坐垫</v>
          </cell>
          <cell r="D9513" t="str">
            <v>居家布艺</v>
          </cell>
          <cell r="E9513" t="str">
            <v>是</v>
          </cell>
          <cell r="F9513" t="str">
            <v>是</v>
          </cell>
          <cell r="G9513" t="str">
            <v>45*44*40</v>
          </cell>
          <cell r="H9513" t="str">
            <v>45*44*40</v>
          </cell>
          <cell r="I9513" t="str">
            <v/>
          </cell>
          <cell r="J9513" t="str">
            <v>件</v>
          </cell>
          <cell r="K9513" t="str">
            <v/>
          </cell>
          <cell r="L9513" t="str">
            <v/>
          </cell>
          <cell r="M9513" t="str">
            <v>44.90</v>
          </cell>
        </row>
        <row r="9514">
          <cell r="A9514" t="str">
            <v>JLZDHDPWP01006</v>
          </cell>
          <cell r="B9514" t="str">
            <v>蝴蝶连体坐垫</v>
          </cell>
          <cell r="C9514" t="str">
            <v>JLZDHDPWP01006-蝴蝶连体坐垫</v>
          </cell>
          <cell r="D9514" t="str">
            <v>居家布艺</v>
          </cell>
          <cell r="E9514" t="str">
            <v>是</v>
          </cell>
          <cell r="F9514" t="str">
            <v>是</v>
          </cell>
          <cell r="G9514" t="str">
            <v>45*44*40</v>
          </cell>
          <cell r="H9514" t="str">
            <v>45*44*40</v>
          </cell>
          <cell r="I9514" t="str">
            <v/>
          </cell>
          <cell r="J9514" t="str">
            <v>件</v>
          </cell>
          <cell r="K9514" t="str">
            <v/>
          </cell>
          <cell r="L9514" t="str">
            <v/>
          </cell>
          <cell r="M9514" t="str">
            <v>44.90</v>
          </cell>
        </row>
        <row r="9515">
          <cell r="A9515" t="str">
            <v>JLCTFTPWP02001</v>
          </cell>
          <cell r="B9515" t="str">
            <v>方脸兔组合床头（三件套）</v>
          </cell>
          <cell r="C9515" t="str">
            <v>JLCTFTPWP02001-方脸兔组合床头（三件套）</v>
          </cell>
          <cell r="D9515" t="str">
            <v>居家布艺</v>
          </cell>
          <cell r="E9515" t="str">
            <v>是</v>
          </cell>
          <cell r="F9515" t="str">
            <v>是</v>
          </cell>
          <cell r="G9515" t="str">
            <v>45*32*60cm</v>
          </cell>
          <cell r="H9515" t="str">
            <v>47*18*21cm</v>
          </cell>
          <cell r="I9515" t="str">
            <v/>
          </cell>
          <cell r="J9515" t="str">
            <v>件</v>
          </cell>
          <cell r="K9515" t="str">
            <v/>
          </cell>
          <cell r="L9515" t="str">
            <v/>
          </cell>
          <cell r="M9515" t="str">
            <v>79.60</v>
          </cell>
        </row>
        <row r="9516">
          <cell r="A9516" t="str">
            <v>JLCTFTPWP02002</v>
          </cell>
          <cell r="B9516" t="str">
            <v>方脸兔组合床头（三件套）</v>
          </cell>
          <cell r="C9516" t="str">
            <v>JLCTFTPWP02002-方脸兔组合床头（三件套）</v>
          </cell>
          <cell r="D9516" t="str">
            <v>居家布艺</v>
          </cell>
          <cell r="E9516" t="str">
            <v>是</v>
          </cell>
          <cell r="F9516" t="str">
            <v>是</v>
          </cell>
          <cell r="G9516" t="str">
            <v>45*32*60cm</v>
          </cell>
          <cell r="H9516" t="str">
            <v>47*18*21cm</v>
          </cell>
          <cell r="I9516" t="str">
            <v/>
          </cell>
          <cell r="J9516" t="str">
            <v>件</v>
          </cell>
          <cell r="K9516" t="str">
            <v/>
          </cell>
          <cell r="L9516" t="str">
            <v/>
          </cell>
          <cell r="M9516" t="str">
            <v>79.60</v>
          </cell>
        </row>
        <row r="9517">
          <cell r="A9517" t="str">
            <v>JLCTFTPWP02004</v>
          </cell>
          <cell r="B9517" t="str">
            <v>方脸兔组合床头（三件套）</v>
          </cell>
          <cell r="C9517" t="str">
            <v>JLCTFTPWP02004-方脸兔组合床头（三件套）</v>
          </cell>
          <cell r="D9517" t="str">
            <v>居家布艺</v>
          </cell>
          <cell r="E9517" t="str">
            <v>是</v>
          </cell>
          <cell r="F9517" t="str">
            <v>是</v>
          </cell>
          <cell r="G9517" t="str">
            <v>45*32*60cm</v>
          </cell>
          <cell r="H9517" t="str">
            <v>47*18*21cm</v>
          </cell>
          <cell r="I9517" t="str">
            <v/>
          </cell>
          <cell r="J9517" t="str">
            <v>件</v>
          </cell>
          <cell r="K9517" t="str">
            <v/>
          </cell>
          <cell r="L9517" t="str">
            <v/>
          </cell>
          <cell r="M9517" t="str">
            <v>79.60</v>
          </cell>
        </row>
        <row r="9518">
          <cell r="A9518" t="str">
            <v>JLCTFTPWP02006</v>
          </cell>
          <cell r="B9518" t="str">
            <v>方脸兔组合床头（三件套）</v>
          </cell>
          <cell r="C9518" t="str">
            <v>JLCTFTPWP02006-方脸兔组合床头（三件套）</v>
          </cell>
          <cell r="D9518" t="str">
            <v>居家布艺</v>
          </cell>
          <cell r="E9518" t="str">
            <v>是</v>
          </cell>
          <cell r="F9518" t="str">
            <v>是</v>
          </cell>
          <cell r="G9518" t="str">
            <v>45*32*60cm</v>
          </cell>
          <cell r="H9518" t="str">
            <v>47*18*21cm</v>
          </cell>
          <cell r="I9518" t="str">
            <v/>
          </cell>
          <cell r="J9518" t="str">
            <v>件</v>
          </cell>
          <cell r="K9518" t="str">
            <v/>
          </cell>
          <cell r="L9518" t="str">
            <v/>
          </cell>
          <cell r="M9518" t="str">
            <v>79.60</v>
          </cell>
        </row>
        <row r="9519">
          <cell r="A9519" t="str">
            <v>JLCTFTPWP03001</v>
          </cell>
          <cell r="B9519" t="str">
            <v>方脸兔组合床头（两件套）</v>
          </cell>
          <cell r="C9519" t="str">
            <v>JLCTFTPWP03001-方脸兔组合床头（两件套）</v>
          </cell>
          <cell r="D9519" t="str">
            <v>居家布艺</v>
          </cell>
          <cell r="E9519" t="str">
            <v>是</v>
          </cell>
          <cell r="F9519" t="str">
            <v>是</v>
          </cell>
          <cell r="G9519" t="str">
            <v>45*32*60cm</v>
          </cell>
          <cell r="H9519" t="str">
            <v>47*18*21cm</v>
          </cell>
          <cell r="I9519" t="str">
            <v/>
          </cell>
          <cell r="J9519" t="str">
            <v>件</v>
          </cell>
          <cell r="K9519" t="str">
            <v/>
          </cell>
          <cell r="L9519" t="str">
            <v/>
          </cell>
          <cell r="M9519" t="str">
            <v>69.10</v>
          </cell>
        </row>
        <row r="9520">
          <cell r="A9520" t="str">
            <v>JLCTFTPWP03002</v>
          </cell>
          <cell r="B9520" t="str">
            <v>方脸兔组合床头（两件套）</v>
          </cell>
          <cell r="C9520" t="str">
            <v>JLCTFTPWP03002-方脸兔组合床头（两件套）</v>
          </cell>
          <cell r="D9520" t="str">
            <v>居家布艺</v>
          </cell>
          <cell r="E9520" t="str">
            <v>是</v>
          </cell>
          <cell r="F9520" t="str">
            <v>是</v>
          </cell>
          <cell r="G9520" t="str">
            <v>45*32*60cm</v>
          </cell>
          <cell r="H9520" t="str">
            <v>47*18*21cm</v>
          </cell>
          <cell r="I9520" t="str">
            <v/>
          </cell>
          <cell r="J9520" t="str">
            <v>件</v>
          </cell>
          <cell r="K9520" t="str">
            <v/>
          </cell>
          <cell r="L9520" t="str">
            <v/>
          </cell>
          <cell r="M9520" t="str">
            <v>69.10</v>
          </cell>
        </row>
        <row r="9521">
          <cell r="A9521" t="str">
            <v>JLCTFTPWP03004</v>
          </cell>
          <cell r="B9521" t="str">
            <v>方脸兔组合床头（两件套）</v>
          </cell>
          <cell r="C9521" t="str">
            <v>JLCTFTPWP03004-方脸兔组合床头（两件套）</v>
          </cell>
          <cell r="D9521" t="str">
            <v>居家布艺</v>
          </cell>
          <cell r="E9521" t="str">
            <v>是</v>
          </cell>
          <cell r="F9521" t="str">
            <v>是</v>
          </cell>
          <cell r="G9521" t="str">
            <v>45*32*60cm</v>
          </cell>
          <cell r="H9521" t="str">
            <v>47*18*21cm</v>
          </cell>
          <cell r="I9521" t="str">
            <v/>
          </cell>
          <cell r="J9521" t="str">
            <v>件</v>
          </cell>
          <cell r="K9521" t="str">
            <v/>
          </cell>
          <cell r="L9521" t="str">
            <v/>
          </cell>
          <cell r="M9521" t="str">
            <v>69.10</v>
          </cell>
        </row>
        <row r="9522">
          <cell r="A9522" t="str">
            <v>JLCTFTPWP03006</v>
          </cell>
          <cell r="B9522" t="str">
            <v>方脸兔组合床头（两件套）</v>
          </cell>
          <cell r="C9522" t="str">
            <v>JLCTFTPWP03006-方脸兔组合床头（两件套）</v>
          </cell>
          <cell r="D9522" t="str">
            <v>居家布艺</v>
          </cell>
          <cell r="E9522" t="str">
            <v>是</v>
          </cell>
          <cell r="F9522" t="str">
            <v>是</v>
          </cell>
          <cell r="G9522" t="str">
            <v>45*32*60cm</v>
          </cell>
          <cell r="H9522" t="str">
            <v>47*18*21cm</v>
          </cell>
          <cell r="I9522" t="str">
            <v/>
          </cell>
          <cell r="J9522" t="str">
            <v>件</v>
          </cell>
          <cell r="K9522" t="str">
            <v/>
          </cell>
          <cell r="L9522" t="str">
            <v/>
          </cell>
          <cell r="M9522" t="str">
            <v>69.10</v>
          </cell>
        </row>
        <row r="9523">
          <cell r="A9523" t="str">
            <v>JLZDXXPWP01001</v>
          </cell>
          <cell r="B9523" t="str">
            <v>小熊学生坐垫大</v>
          </cell>
          <cell r="C9523" t="str">
            <v>JLZDXXPWP01001-小熊学生坐垫大</v>
          </cell>
          <cell r="D9523" t="str">
            <v>居家布艺</v>
          </cell>
          <cell r="E9523" t="str">
            <v>是</v>
          </cell>
          <cell r="F9523" t="str">
            <v>是</v>
          </cell>
          <cell r="G9523" t="str">
            <v>39*35*8.5cm</v>
          </cell>
          <cell r="H9523" t="str">
            <v>39*35*8.5cm</v>
          </cell>
          <cell r="I9523" t="str">
            <v/>
          </cell>
          <cell r="J9523" t="str">
            <v>件</v>
          </cell>
          <cell r="K9523" t="str">
            <v/>
          </cell>
          <cell r="L9523" t="str">
            <v/>
          </cell>
          <cell r="M9523" t="str">
            <v>17.40</v>
          </cell>
        </row>
        <row r="9524">
          <cell r="A9524" t="str">
            <v>JLZDXXPWP01002</v>
          </cell>
          <cell r="B9524" t="str">
            <v>小熊学生坐垫大</v>
          </cell>
          <cell r="C9524" t="str">
            <v>JLZDXXPWP01002-小熊学生坐垫大</v>
          </cell>
          <cell r="D9524" t="str">
            <v>居家布艺</v>
          </cell>
          <cell r="E9524" t="str">
            <v>是</v>
          </cell>
          <cell r="F9524" t="str">
            <v>是</v>
          </cell>
          <cell r="G9524" t="str">
            <v>39*35*8.5cm</v>
          </cell>
          <cell r="H9524" t="str">
            <v>39*35*8.5cm</v>
          </cell>
          <cell r="I9524" t="str">
            <v/>
          </cell>
          <cell r="J9524" t="str">
            <v>件</v>
          </cell>
          <cell r="K9524" t="str">
            <v/>
          </cell>
          <cell r="L9524" t="str">
            <v/>
          </cell>
          <cell r="M9524" t="str">
            <v>17.40</v>
          </cell>
        </row>
        <row r="9525">
          <cell r="A9525" t="str">
            <v>JLZDXXPWP01003</v>
          </cell>
          <cell r="B9525" t="str">
            <v>小熊学生坐垫大</v>
          </cell>
          <cell r="C9525" t="str">
            <v>JLZDXXPWP01003-小熊学生坐垫大</v>
          </cell>
          <cell r="D9525" t="str">
            <v>居家布艺</v>
          </cell>
          <cell r="E9525" t="str">
            <v>是</v>
          </cell>
          <cell r="F9525" t="str">
            <v>是</v>
          </cell>
          <cell r="G9525" t="str">
            <v>39*35*8.5cm</v>
          </cell>
          <cell r="H9525" t="str">
            <v>39*35*8.5cm</v>
          </cell>
          <cell r="I9525" t="str">
            <v/>
          </cell>
          <cell r="J9525" t="str">
            <v>件</v>
          </cell>
          <cell r="K9525" t="str">
            <v/>
          </cell>
          <cell r="L9525" t="str">
            <v/>
          </cell>
          <cell r="M9525" t="str">
            <v>17.40</v>
          </cell>
        </row>
        <row r="9526">
          <cell r="A9526" t="str">
            <v>JLZDXXPWP01004</v>
          </cell>
          <cell r="B9526" t="str">
            <v>小熊学生坐垫大</v>
          </cell>
          <cell r="C9526" t="str">
            <v>JLZDXXPWP01004-小熊学生坐垫大</v>
          </cell>
          <cell r="D9526" t="str">
            <v>居家布艺</v>
          </cell>
          <cell r="E9526" t="str">
            <v>是</v>
          </cell>
          <cell r="F9526" t="str">
            <v>是</v>
          </cell>
          <cell r="G9526" t="str">
            <v>39*35*8.5cm</v>
          </cell>
          <cell r="H9526" t="str">
            <v>39*35*8.5cm</v>
          </cell>
          <cell r="I9526" t="str">
            <v/>
          </cell>
          <cell r="J9526" t="str">
            <v>件</v>
          </cell>
          <cell r="K9526" t="str">
            <v/>
          </cell>
          <cell r="L9526" t="str">
            <v/>
          </cell>
          <cell r="M9526" t="str">
            <v>17.40</v>
          </cell>
        </row>
        <row r="9527">
          <cell r="A9527" t="str">
            <v>JLZDXXPWP01005</v>
          </cell>
          <cell r="B9527" t="str">
            <v>小熊学生坐垫大</v>
          </cell>
          <cell r="C9527" t="str">
            <v>JLZDXXPWP01005-小熊学生坐垫大</v>
          </cell>
          <cell r="D9527" t="str">
            <v>居家布艺</v>
          </cell>
          <cell r="E9527" t="str">
            <v>是</v>
          </cell>
          <cell r="F9527" t="str">
            <v>是</v>
          </cell>
          <cell r="G9527" t="str">
            <v>39*35*8.5cm</v>
          </cell>
          <cell r="H9527" t="str">
            <v>39*35*8.5cm</v>
          </cell>
          <cell r="I9527" t="str">
            <v/>
          </cell>
          <cell r="J9527" t="str">
            <v>件</v>
          </cell>
          <cell r="K9527" t="str">
            <v/>
          </cell>
          <cell r="L9527" t="str">
            <v/>
          </cell>
          <cell r="M9527" t="str">
            <v>17.40</v>
          </cell>
        </row>
        <row r="9528">
          <cell r="A9528" t="str">
            <v>JLZDXXPWP01006</v>
          </cell>
          <cell r="B9528" t="str">
            <v>小熊学生坐垫大</v>
          </cell>
          <cell r="C9528" t="str">
            <v>JLZDXXPWP01006-小熊学生坐垫大</v>
          </cell>
          <cell r="D9528" t="str">
            <v>居家布艺</v>
          </cell>
          <cell r="E9528" t="str">
            <v>是</v>
          </cell>
          <cell r="F9528" t="str">
            <v>是</v>
          </cell>
          <cell r="G9528" t="str">
            <v>39*35*8.5cm</v>
          </cell>
          <cell r="H9528" t="str">
            <v>39*35*8.5cm</v>
          </cell>
          <cell r="I9528" t="str">
            <v/>
          </cell>
          <cell r="J9528" t="str">
            <v>件</v>
          </cell>
          <cell r="K9528" t="str">
            <v/>
          </cell>
          <cell r="L9528" t="str">
            <v/>
          </cell>
          <cell r="M9528" t="str">
            <v>17.40</v>
          </cell>
        </row>
        <row r="9529">
          <cell r="A9529" t="str">
            <v>JLZDXXPWP02001</v>
          </cell>
          <cell r="B9529" t="str">
            <v>小熊学生坐垫小</v>
          </cell>
          <cell r="C9529" t="str">
            <v>JLZDXXPWP02001-小熊学生坐垫小</v>
          </cell>
          <cell r="D9529" t="str">
            <v>居家布艺</v>
          </cell>
          <cell r="E9529" t="str">
            <v>是</v>
          </cell>
          <cell r="F9529" t="str">
            <v>是</v>
          </cell>
          <cell r="G9529" t="str">
            <v>34*25*6.5cm</v>
          </cell>
          <cell r="H9529" t="str">
            <v>34*25*6.5cm</v>
          </cell>
          <cell r="I9529" t="str">
            <v/>
          </cell>
          <cell r="J9529" t="str">
            <v>件</v>
          </cell>
          <cell r="K9529" t="str">
            <v/>
          </cell>
          <cell r="L9529" t="str">
            <v/>
          </cell>
          <cell r="M9529" t="str">
            <v>12.20</v>
          </cell>
        </row>
        <row r="9530">
          <cell r="A9530" t="str">
            <v>JLZDXXPWP02002</v>
          </cell>
          <cell r="B9530" t="str">
            <v>小熊学生坐垫小</v>
          </cell>
          <cell r="C9530" t="str">
            <v>JLZDXXPWP02002-小熊学生坐垫小</v>
          </cell>
          <cell r="D9530" t="str">
            <v>居家布艺</v>
          </cell>
          <cell r="E9530" t="str">
            <v>是</v>
          </cell>
          <cell r="F9530" t="str">
            <v>是</v>
          </cell>
          <cell r="G9530" t="str">
            <v>34*25*6.5cm</v>
          </cell>
          <cell r="H9530" t="str">
            <v>34*25*6.5cm</v>
          </cell>
          <cell r="I9530" t="str">
            <v/>
          </cell>
          <cell r="J9530" t="str">
            <v>件</v>
          </cell>
          <cell r="K9530" t="str">
            <v/>
          </cell>
          <cell r="L9530" t="str">
            <v/>
          </cell>
          <cell r="M9530" t="str">
            <v>12.20</v>
          </cell>
        </row>
        <row r="9531">
          <cell r="A9531" t="str">
            <v>JLZDXXPWP02003</v>
          </cell>
          <cell r="B9531" t="str">
            <v>小熊学生坐垫小</v>
          </cell>
          <cell r="C9531" t="str">
            <v>JLZDXXPWP02003-小熊学生坐垫小</v>
          </cell>
          <cell r="D9531" t="str">
            <v>居家布艺</v>
          </cell>
          <cell r="E9531" t="str">
            <v>是</v>
          </cell>
          <cell r="F9531" t="str">
            <v>是</v>
          </cell>
          <cell r="G9531" t="str">
            <v>34*25*6.5cm</v>
          </cell>
          <cell r="H9531" t="str">
            <v>34*25*6.5cm</v>
          </cell>
          <cell r="I9531" t="str">
            <v/>
          </cell>
          <cell r="J9531" t="str">
            <v>件</v>
          </cell>
          <cell r="K9531" t="str">
            <v/>
          </cell>
          <cell r="L9531" t="str">
            <v/>
          </cell>
          <cell r="M9531" t="str">
            <v>12.20</v>
          </cell>
        </row>
        <row r="9532">
          <cell r="A9532" t="str">
            <v>JLZDXXPWP02004</v>
          </cell>
          <cell r="B9532" t="str">
            <v>小熊学生坐垫小</v>
          </cell>
          <cell r="C9532" t="str">
            <v>JLZDXXPWP02004-小熊学生坐垫小</v>
          </cell>
          <cell r="D9532" t="str">
            <v>居家布艺</v>
          </cell>
          <cell r="E9532" t="str">
            <v>是</v>
          </cell>
          <cell r="F9532" t="str">
            <v>是</v>
          </cell>
          <cell r="G9532" t="str">
            <v>34*25*6.5cm</v>
          </cell>
          <cell r="H9532" t="str">
            <v>34*25*6.5cm</v>
          </cell>
          <cell r="I9532" t="str">
            <v/>
          </cell>
          <cell r="J9532" t="str">
            <v>件</v>
          </cell>
          <cell r="K9532" t="str">
            <v/>
          </cell>
          <cell r="L9532" t="str">
            <v/>
          </cell>
          <cell r="M9532" t="str">
            <v>12.20</v>
          </cell>
        </row>
        <row r="9533">
          <cell r="A9533" t="str">
            <v>JLZDXXPWP02005</v>
          </cell>
          <cell r="B9533" t="str">
            <v>小熊学生坐垫小</v>
          </cell>
          <cell r="C9533" t="str">
            <v>JLZDXXPWP02005-小熊学生坐垫小</v>
          </cell>
          <cell r="D9533" t="str">
            <v>居家布艺</v>
          </cell>
          <cell r="E9533" t="str">
            <v>是</v>
          </cell>
          <cell r="F9533" t="str">
            <v>是</v>
          </cell>
          <cell r="G9533" t="str">
            <v>34*25*6.5cm</v>
          </cell>
          <cell r="H9533" t="str">
            <v>34*25*6.5cm</v>
          </cell>
          <cell r="I9533" t="str">
            <v/>
          </cell>
          <cell r="J9533" t="str">
            <v>件</v>
          </cell>
          <cell r="K9533" t="str">
            <v/>
          </cell>
          <cell r="L9533" t="str">
            <v/>
          </cell>
          <cell r="M9533" t="str">
            <v>12.20</v>
          </cell>
        </row>
        <row r="9534">
          <cell r="A9534" t="str">
            <v>JLZDXXPWP02006</v>
          </cell>
          <cell r="B9534" t="str">
            <v>小熊学生坐垫小</v>
          </cell>
          <cell r="C9534" t="str">
            <v>JLZDXXPWP02006-小熊学生坐垫小</v>
          </cell>
          <cell r="D9534" t="str">
            <v>居家布艺</v>
          </cell>
          <cell r="E9534" t="str">
            <v>是</v>
          </cell>
          <cell r="F9534" t="str">
            <v>是</v>
          </cell>
          <cell r="G9534" t="str">
            <v>34*25*6.5cm</v>
          </cell>
          <cell r="H9534" t="str">
            <v>34*25*6.5cm</v>
          </cell>
          <cell r="I9534" t="str">
            <v/>
          </cell>
          <cell r="J9534" t="str">
            <v>件</v>
          </cell>
          <cell r="K9534" t="str">
            <v/>
          </cell>
          <cell r="L9534" t="str">
            <v/>
          </cell>
          <cell r="M9534" t="str">
            <v>12.20</v>
          </cell>
        </row>
        <row r="9535">
          <cell r="A9535" t="str">
            <v>JLWSAXPEP01001</v>
          </cell>
          <cell r="B9535" t="str">
            <v>爱心午睡枕</v>
          </cell>
          <cell r="C9535" t="str">
            <v>JLWSAXPEP01001-爱心午睡枕</v>
          </cell>
          <cell r="D9535" t="str">
            <v>居家布艺</v>
          </cell>
          <cell r="E9535" t="str">
            <v>是</v>
          </cell>
          <cell r="F9535" t="str">
            <v>否</v>
          </cell>
          <cell r="G9535" t="str">
            <v>28*18*16cm</v>
          </cell>
          <cell r="H9535" t="str">
            <v>28*18*16cm</v>
          </cell>
          <cell r="I9535" t="str">
            <v/>
          </cell>
          <cell r="J9535" t="str">
            <v>件</v>
          </cell>
          <cell r="K9535" t="str">
            <v/>
          </cell>
          <cell r="L9535" t="str">
            <v/>
          </cell>
          <cell r="M9535" t="str">
            <v>16.40</v>
          </cell>
        </row>
        <row r="9536">
          <cell r="A9536" t="str">
            <v>JLWSAXPEP01002</v>
          </cell>
          <cell r="B9536" t="str">
            <v>爱心午睡枕</v>
          </cell>
          <cell r="C9536" t="str">
            <v>JLWSAXPEP01002-爱心午睡枕</v>
          </cell>
          <cell r="D9536" t="str">
            <v>居家布艺</v>
          </cell>
          <cell r="E9536" t="str">
            <v>是</v>
          </cell>
          <cell r="F9536" t="str">
            <v>否</v>
          </cell>
          <cell r="G9536" t="str">
            <v>28*18*16cm</v>
          </cell>
          <cell r="H9536" t="str">
            <v>28*18*16cm</v>
          </cell>
          <cell r="I9536" t="str">
            <v/>
          </cell>
          <cell r="J9536" t="str">
            <v>件</v>
          </cell>
          <cell r="K9536" t="str">
            <v/>
          </cell>
          <cell r="L9536" t="str">
            <v/>
          </cell>
          <cell r="M9536" t="str">
            <v>16.40</v>
          </cell>
        </row>
        <row r="9537">
          <cell r="A9537" t="str">
            <v>JLWSAXPEP01003</v>
          </cell>
          <cell r="B9537" t="str">
            <v>爱心午睡枕</v>
          </cell>
          <cell r="C9537" t="str">
            <v>JLWSAXPEP01003-爱心午睡枕</v>
          </cell>
          <cell r="D9537" t="str">
            <v>居家布艺</v>
          </cell>
          <cell r="E9537" t="str">
            <v>是</v>
          </cell>
          <cell r="F9537" t="str">
            <v>否</v>
          </cell>
          <cell r="G9537" t="str">
            <v>28*18*16cm</v>
          </cell>
          <cell r="H9537" t="str">
            <v>28*18*16cm</v>
          </cell>
          <cell r="I9537" t="str">
            <v/>
          </cell>
          <cell r="J9537" t="str">
            <v>件</v>
          </cell>
          <cell r="K9537" t="str">
            <v/>
          </cell>
          <cell r="L9537" t="str">
            <v/>
          </cell>
          <cell r="M9537" t="str">
            <v>16.40</v>
          </cell>
        </row>
        <row r="9538">
          <cell r="A9538" t="str">
            <v>JLWSAXPEP01004</v>
          </cell>
          <cell r="B9538" t="str">
            <v>爱心午睡枕</v>
          </cell>
          <cell r="C9538" t="str">
            <v>JLWSAXPEP01004-爱心午睡枕</v>
          </cell>
          <cell r="D9538" t="str">
            <v>居家布艺</v>
          </cell>
          <cell r="E9538" t="str">
            <v>是</v>
          </cell>
          <cell r="F9538" t="str">
            <v>否</v>
          </cell>
          <cell r="G9538" t="str">
            <v>28*18*16cm</v>
          </cell>
          <cell r="H9538" t="str">
            <v>28*18*16cm</v>
          </cell>
          <cell r="I9538" t="str">
            <v/>
          </cell>
          <cell r="J9538" t="str">
            <v>件</v>
          </cell>
          <cell r="K9538" t="str">
            <v/>
          </cell>
          <cell r="L9538" t="str">
            <v/>
          </cell>
          <cell r="M9538" t="str">
            <v>16.40</v>
          </cell>
        </row>
        <row r="9539">
          <cell r="A9539" t="str">
            <v>JLWSAXPEP01005</v>
          </cell>
          <cell r="B9539" t="str">
            <v>爱心午睡枕</v>
          </cell>
          <cell r="C9539" t="str">
            <v>JLWSAXPEP01005-爱心午睡枕</v>
          </cell>
          <cell r="D9539" t="str">
            <v>居家布艺</v>
          </cell>
          <cell r="E9539" t="str">
            <v>是</v>
          </cell>
          <cell r="F9539" t="str">
            <v>否</v>
          </cell>
          <cell r="G9539" t="str">
            <v>28*18*16cm</v>
          </cell>
          <cell r="H9539" t="str">
            <v>28*18*16cm</v>
          </cell>
          <cell r="I9539" t="str">
            <v/>
          </cell>
          <cell r="J9539" t="str">
            <v>件</v>
          </cell>
          <cell r="K9539" t="str">
            <v/>
          </cell>
          <cell r="L9539" t="str">
            <v/>
          </cell>
          <cell r="M9539" t="str">
            <v>16.40</v>
          </cell>
        </row>
        <row r="9540">
          <cell r="A9540" t="str">
            <v>JLWSAXPEP01006</v>
          </cell>
          <cell r="B9540" t="str">
            <v>爱心午睡枕</v>
          </cell>
          <cell r="C9540" t="str">
            <v>JLWSAXPEP01006-爱心午睡枕</v>
          </cell>
          <cell r="D9540" t="str">
            <v>居家布艺</v>
          </cell>
          <cell r="E9540" t="str">
            <v>是</v>
          </cell>
          <cell r="F9540" t="str">
            <v>否</v>
          </cell>
          <cell r="G9540" t="str">
            <v>28*18*16cm</v>
          </cell>
          <cell r="H9540" t="str">
            <v>28*18*16cm</v>
          </cell>
          <cell r="I9540" t="str">
            <v/>
          </cell>
          <cell r="J9540" t="str">
            <v>件</v>
          </cell>
          <cell r="K9540" t="str">
            <v/>
          </cell>
          <cell r="L9540" t="str">
            <v/>
          </cell>
          <cell r="M9540" t="str">
            <v>16.40</v>
          </cell>
        </row>
        <row r="9541">
          <cell r="A9541" t="str">
            <v>JLWSDBPMP01001</v>
          </cell>
          <cell r="B9541" t="str">
            <v>蝴蝶抱抱午睡枕</v>
          </cell>
          <cell r="C9541" t="str">
            <v>JLWSDBPMP01001-蝴蝶抱抱午睡枕（拼色）</v>
          </cell>
          <cell r="D9541" t="str">
            <v>居家布艺</v>
          </cell>
          <cell r="E9541" t="str">
            <v>是</v>
          </cell>
          <cell r="F9541" t="str">
            <v>是</v>
          </cell>
          <cell r="G9541" t="str">
            <v>28*24*12cm</v>
          </cell>
          <cell r="H9541" t="str">
            <v>28*24*12cm</v>
          </cell>
          <cell r="I9541" t="str">
            <v/>
          </cell>
          <cell r="J9541" t="str">
            <v>件</v>
          </cell>
          <cell r="K9541" t="str">
            <v/>
          </cell>
          <cell r="L9541" t="str">
            <v/>
          </cell>
          <cell r="M9541" t="str">
            <v>13.60</v>
          </cell>
        </row>
        <row r="9542">
          <cell r="A9542" t="str">
            <v>JLWSDBPMP01002</v>
          </cell>
          <cell r="B9542" t="str">
            <v>蝴蝶抱抱午睡枕</v>
          </cell>
          <cell r="C9542" t="str">
            <v>JLWSDBPMP01002-蝴蝶抱抱午睡枕（拼色）</v>
          </cell>
          <cell r="D9542" t="str">
            <v>居家布艺</v>
          </cell>
          <cell r="E9542" t="str">
            <v>是</v>
          </cell>
          <cell r="F9542" t="str">
            <v>是</v>
          </cell>
          <cell r="G9542" t="str">
            <v>28*24*12cm</v>
          </cell>
          <cell r="H9542" t="str">
            <v>28*24*12cm</v>
          </cell>
          <cell r="I9542" t="str">
            <v/>
          </cell>
          <cell r="J9542" t="str">
            <v>件</v>
          </cell>
          <cell r="K9542" t="str">
            <v/>
          </cell>
          <cell r="L9542" t="str">
            <v/>
          </cell>
          <cell r="M9542" t="str">
            <v>13.60</v>
          </cell>
        </row>
        <row r="9543">
          <cell r="A9543" t="str">
            <v>JLWSDBPMP01003</v>
          </cell>
          <cell r="B9543" t="str">
            <v>蝴蝶抱抱午睡枕</v>
          </cell>
          <cell r="C9543" t="str">
            <v>JLWSDBPMP01003-蝴蝶抱抱午睡枕（拼色）</v>
          </cell>
          <cell r="D9543" t="str">
            <v>居家布艺</v>
          </cell>
          <cell r="E9543" t="str">
            <v>是</v>
          </cell>
          <cell r="F9543" t="str">
            <v>是</v>
          </cell>
          <cell r="G9543" t="str">
            <v>28*24*12cm</v>
          </cell>
          <cell r="H9543" t="str">
            <v>28*24*12cm</v>
          </cell>
          <cell r="I9543" t="str">
            <v/>
          </cell>
          <cell r="J9543" t="str">
            <v>件</v>
          </cell>
          <cell r="K9543" t="str">
            <v/>
          </cell>
          <cell r="L9543" t="str">
            <v/>
          </cell>
          <cell r="M9543" t="str">
            <v>13.60</v>
          </cell>
        </row>
        <row r="9544">
          <cell r="A9544" t="str">
            <v>JLWSDBPMP01004</v>
          </cell>
          <cell r="B9544" t="str">
            <v>蝴蝶抱抱午睡枕</v>
          </cell>
          <cell r="C9544" t="str">
            <v>JLWSDBPMP01004-蝴蝶抱抱午睡枕（拼色）</v>
          </cell>
          <cell r="D9544" t="str">
            <v>居家布艺</v>
          </cell>
          <cell r="E9544" t="str">
            <v>是</v>
          </cell>
          <cell r="F9544" t="str">
            <v>是</v>
          </cell>
          <cell r="G9544" t="str">
            <v>28*24*12cm</v>
          </cell>
          <cell r="H9544" t="str">
            <v>28*24*12cm</v>
          </cell>
          <cell r="I9544" t="str">
            <v/>
          </cell>
          <cell r="J9544" t="str">
            <v>件</v>
          </cell>
          <cell r="K9544" t="str">
            <v/>
          </cell>
          <cell r="L9544" t="str">
            <v/>
          </cell>
          <cell r="M9544" t="str">
            <v>13.60</v>
          </cell>
        </row>
        <row r="9545">
          <cell r="A9545" t="str">
            <v>JLWSDBPMP01005</v>
          </cell>
          <cell r="B9545" t="str">
            <v>蝴蝶抱抱午睡枕</v>
          </cell>
          <cell r="C9545" t="str">
            <v>JLWSDBPMP01005-蝴蝶抱抱午睡枕（拼色）</v>
          </cell>
          <cell r="D9545" t="str">
            <v>居家布艺</v>
          </cell>
          <cell r="E9545" t="str">
            <v>是</v>
          </cell>
          <cell r="F9545" t="str">
            <v>是</v>
          </cell>
          <cell r="G9545" t="str">
            <v>28*24*12cm</v>
          </cell>
          <cell r="H9545" t="str">
            <v>28*24*12cm</v>
          </cell>
          <cell r="I9545" t="str">
            <v/>
          </cell>
          <cell r="J9545" t="str">
            <v>件</v>
          </cell>
          <cell r="K9545" t="str">
            <v/>
          </cell>
          <cell r="L9545" t="str">
            <v/>
          </cell>
          <cell r="M9545" t="str">
            <v>13.60</v>
          </cell>
        </row>
        <row r="9546">
          <cell r="A9546" t="str">
            <v>JLWSDBPMP01006</v>
          </cell>
          <cell r="B9546" t="str">
            <v>蝴蝶抱抱午睡枕</v>
          </cell>
          <cell r="C9546" t="str">
            <v>JLWSDBPMP01006-蝴蝶抱抱午睡枕（拼色）</v>
          </cell>
          <cell r="D9546" t="str">
            <v>居家布艺</v>
          </cell>
          <cell r="E9546" t="str">
            <v>是</v>
          </cell>
          <cell r="F9546" t="str">
            <v>是</v>
          </cell>
          <cell r="G9546" t="str">
            <v>28*24*12cm</v>
          </cell>
          <cell r="H9546" t="str">
            <v>28*24*12cm</v>
          </cell>
          <cell r="I9546" t="str">
            <v/>
          </cell>
          <cell r="J9546" t="str">
            <v>件</v>
          </cell>
          <cell r="K9546" t="str">
            <v/>
          </cell>
          <cell r="L9546" t="str">
            <v/>
          </cell>
          <cell r="M9546" t="str">
            <v>13.60</v>
          </cell>
        </row>
        <row r="9547">
          <cell r="A9547" t="str">
            <v>JLPZYTPWP01001</v>
          </cell>
          <cell r="B9547" t="str">
            <v>玉兔伴月趴趴枕</v>
          </cell>
          <cell r="C9547" t="str">
            <v>JLPZYTPWP01001-玉兔伴月趴趴枕</v>
          </cell>
          <cell r="D9547" t="str">
            <v>居家布艺</v>
          </cell>
          <cell r="E9547" t="str">
            <v>是</v>
          </cell>
          <cell r="F9547" t="str">
            <v>是</v>
          </cell>
          <cell r="G9547" t="str">
            <v>61*41*25</v>
          </cell>
          <cell r="H9547" t="str">
            <v>55*22*19</v>
          </cell>
          <cell r="I9547" t="str">
            <v/>
          </cell>
          <cell r="J9547" t="str">
            <v>件</v>
          </cell>
          <cell r="K9547" t="str">
            <v/>
          </cell>
          <cell r="L9547" t="str">
            <v/>
          </cell>
          <cell r="M9547" t="str">
            <v>42.80</v>
          </cell>
        </row>
        <row r="9548">
          <cell r="A9548" t="str">
            <v>JLPZYTPWP01002</v>
          </cell>
          <cell r="B9548" t="str">
            <v>玉兔伴月趴趴枕</v>
          </cell>
          <cell r="C9548" t="str">
            <v>JLPZYTPWP01002-玉兔伴月趴趴枕</v>
          </cell>
          <cell r="D9548" t="str">
            <v>居家布艺</v>
          </cell>
          <cell r="E9548" t="str">
            <v>是</v>
          </cell>
          <cell r="F9548" t="str">
            <v>是</v>
          </cell>
          <cell r="G9548" t="str">
            <v>61*41*25</v>
          </cell>
          <cell r="H9548" t="str">
            <v>55*22*19</v>
          </cell>
          <cell r="I9548" t="str">
            <v/>
          </cell>
          <cell r="J9548" t="str">
            <v>件</v>
          </cell>
          <cell r="K9548" t="str">
            <v/>
          </cell>
          <cell r="L9548" t="str">
            <v/>
          </cell>
          <cell r="M9548" t="str">
            <v>42.80</v>
          </cell>
        </row>
        <row r="9549">
          <cell r="A9549" t="str">
            <v>JLPZYTPWP01003</v>
          </cell>
          <cell r="B9549" t="str">
            <v>玉兔伴月趴趴枕</v>
          </cell>
          <cell r="C9549" t="str">
            <v>JLPZYTPWP01003-玉兔伴月趴趴枕</v>
          </cell>
          <cell r="D9549" t="str">
            <v>居家布艺</v>
          </cell>
          <cell r="E9549" t="str">
            <v>是</v>
          </cell>
          <cell r="F9549" t="str">
            <v>是</v>
          </cell>
          <cell r="G9549" t="str">
            <v>61*41*25</v>
          </cell>
          <cell r="H9549" t="str">
            <v>55*22*19</v>
          </cell>
          <cell r="I9549" t="str">
            <v/>
          </cell>
          <cell r="J9549" t="str">
            <v>件</v>
          </cell>
          <cell r="K9549" t="str">
            <v/>
          </cell>
          <cell r="L9549" t="str">
            <v/>
          </cell>
          <cell r="M9549" t="str">
            <v>42.80</v>
          </cell>
        </row>
        <row r="9550">
          <cell r="A9550" t="str">
            <v>JLPZGHPWP01001</v>
          </cell>
          <cell r="B9550" t="str">
            <v>钩号趴枕</v>
          </cell>
          <cell r="C9550" t="str">
            <v>JLPZGHPWP01001-钩号趴枕</v>
          </cell>
          <cell r="D9550" t="str">
            <v>居家布艺</v>
          </cell>
          <cell r="E9550" t="str">
            <v>是</v>
          </cell>
          <cell r="F9550" t="str">
            <v>否</v>
          </cell>
          <cell r="G9550" t="str">
            <v>57*36*25</v>
          </cell>
          <cell r="H9550" t="str">
            <v>40*18*18</v>
          </cell>
          <cell r="I9550" t="str">
            <v/>
          </cell>
          <cell r="J9550" t="str">
            <v>件</v>
          </cell>
          <cell r="K9550" t="str">
            <v/>
          </cell>
          <cell r="L9550" t="str">
            <v/>
          </cell>
          <cell r="M9550" t="str">
            <v>46.50</v>
          </cell>
        </row>
        <row r="9551">
          <cell r="A9551" t="str">
            <v>JLPZGHPWP01002</v>
          </cell>
          <cell r="B9551" t="str">
            <v>钩号趴枕</v>
          </cell>
          <cell r="C9551" t="str">
            <v>JLPZGHPWP01002-钩号趴枕</v>
          </cell>
          <cell r="D9551" t="str">
            <v>居家布艺</v>
          </cell>
          <cell r="E9551" t="str">
            <v>是</v>
          </cell>
          <cell r="F9551" t="str">
            <v>否</v>
          </cell>
          <cell r="G9551" t="str">
            <v>57*36*25</v>
          </cell>
          <cell r="H9551" t="str">
            <v>40*18*18</v>
          </cell>
          <cell r="I9551" t="str">
            <v/>
          </cell>
          <cell r="J9551" t="str">
            <v>件</v>
          </cell>
          <cell r="K9551" t="str">
            <v/>
          </cell>
          <cell r="L9551" t="str">
            <v/>
          </cell>
          <cell r="M9551" t="str">
            <v>46.50</v>
          </cell>
        </row>
        <row r="9552">
          <cell r="A9552" t="str">
            <v>JLPZGHPWP01003</v>
          </cell>
          <cell r="B9552" t="str">
            <v>钩号趴枕</v>
          </cell>
          <cell r="C9552" t="str">
            <v>JLPZGHPWP01003-钩号趴枕</v>
          </cell>
          <cell r="D9552" t="str">
            <v>居家布艺</v>
          </cell>
          <cell r="E9552" t="str">
            <v>是</v>
          </cell>
          <cell r="F9552" t="str">
            <v>否</v>
          </cell>
          <cell r="G9552" t="str">
            <v>57*36*25</v>
          </cell>
          <cell r="H9552" t="str">
            <v>40*18*18</v>
          </cell>
          <cell r="I9552" t="str">
            <v/>
          </cell>
          <cell r="J9552" t="str">
            <v>件</v>
          </cell>
          <cell r="K9552" t="str">
            <v/>
          </cell>
          <cell r="L9552" t="str">
            <v/>
          </cell>
          <cell r="M9552" t="str">
            <v>46.50</v>
          </cell>
        </row>
        <row r="9553">
          <cell r="A9553" t="str">
            <v>JLPZGHPWP01004</v>
          </cell>
          <cell r="B9553" t="str">
            <v>钩号趴枕</v>
          </cell>
          <cell r="C9553" t="str">
            <v>JLPZGHPWP01004-钩号趴枕</v>
          </cell>
          <cell r="D9553" t="str">
            <v>居家布艺</v>
          </cell>
          <cell r="E9553" t="str">
            <v>是</v>
          </cell>
          <cell r="F9553" t="str">
            <v>否</v>
          </cell>
          <cell r="G9553" t="str">
            <v>57*36*25</v>
          </cell>
          <cell r="H9553" t="str">
            <v>40*18*18</v>
          </cell>
          <cell r="I9553" t="str">
            <v/>
          </cell>
          <cell r="J9553" t="str">
            <v>件</v>
          </cell>
          <cell r="K9553" t="str">
            <v/>
          </cell>
          <cell r="L9553" t="str">
            <v/>
          </cell>
          <cell r="M9553" t="str">
            <v>46.50</v>
          </cell>
        </row>
        <row r="9554">
          <cell r="A9554" t="str">
            <v>JLPZGHPWP01005</v>
          </cell>
          <cell r="B9554" t="str">
            <v>钩号趴枕</v>
          </cell>
          <cell r="C9554" t="str">
            <v>JLPZGHPWP01005-钩号趴枕</v>
          </cell>
          <cell r="D9554" t="str">
            <v>居家布艺</v>
          </cell>
          <cell r="E9554" t="str">
            <v>是</v>
          </cell>
          <cell r="F9554" t="str">
            <v>否</v>
          </cell>
          <cell r="G9554" t="str">
            <v>57*36*25</v>
          </cell>
          <cell r="H9554" t="str">
            <v>40*18*18</v>
          </cell>
          <cell r="I9554" t="str">
            <v/>
          </cell>
          <cell r="J9554" t="str">
            <v>件</v>
          </cell>
          <cell r="K9554" t="str">
            <v/>
          </cell>
          <cell r="L9554" t="str">
            <v/>
          </cell>
          <cell r="M9554" t="str">
            <v>46.50</v>
          </cell>
        </row>
        <row r="9555">
          <cell r="A9555" t="str">
            <v>JLPZGHPWP01006</v>
          </cell>
          <cell r="B9555" t="str">
            <v>钩号趴枕</v>
          </cell>
          <cell r="C9555" t="str">
            <v>JLPZGHPWP01006-钩号趴枕</v>
          </cell>
          <cell r="D9555" t="str">
            <v>居家布艺</v>
          </cell>
          <cell r="E9555" t="str">
            <v>是</v>
          </cell>
          <cell r="F9555" t="str">
            <v>否</v>
          </cell>
          <cell r="G9555" t="str">
            <v>57*36*25</v>
          </cell>
          <cell r="H9555" t="str">
            <v>40*18*18</v>
          </cell>
          <cell r="I9555" t="str">
            <v/>
          </cell>
          <cell r="J9555" t="str">
            <v>件</v>
          </cell>
          <cell r="K9555" t="str">
            <v/>
          </cell>
          <cell r="L9555" t="str">
            <v/>
          </cell>
          <cell r="M9555" t="str">
            <v>46.50</v>
          </cell>
        </row>
        <row r="9556">
          <cell r="A9556" t="str">
            <v>JLPZGHPWC01001</v>
          </cell>
          <cell r="B9556" t="str">
            <v>钩号趴枕</v>
          </cell>
          <cell r="C9556" t="str">
            <v>JLPZGHPWC01001-钩号趴枕</v>
          </cell>
          <cell r="D9556" t="str">
            <v>居家布艺</v>
          </cell>
          <cell r="E9556" t="str">
            <v>是</v>
          </cell>
          <cell r="F9556" t="str">
            <v>否</v>
          </cell>
          <cell r="G9556" t="str">
            <v>57*36*25</v>
          </cell>
          <cell r="H9556" t="str">
            <v>40*18*18</v>
          </cell>
          <cell r="I9556" t="str">
            <v/>
          </cell>
          <cell r="J9556" t="str">
            <v>件</v>
          </cell>
          <cell r="K9556" t="str">
            <v/>
          </cell>
          <cell r="L9556" t="str">
            <v/>
          </cell>
          <cell r="M9556" t="str">
            <v>46.50</v>
          </cell>
        </row>
        <row r="9557">
          <cell r="A9557" t="str">
            <v>JLPZGHPWC01002</v>
          </cell>
          <cell r="B9557" t="str">
            <v>钩号趴枕</v>
          </cell>
          <cell r="C9557" t="str">
            <v>JLPZGHPWC01002-钩号趴枕</v>
          </cell>
          <cell r="D9557" t="str">
            <v>居家布艺</v>
          </cell>
          <cell r="E9557" t="str">
            <v>是</v>
          </cell>
          <cell r="F9557" t="str">
            <v>否</v>
          </cell>
          <cell r="G9557" t="str">
            <v>57*36*25</v>
          </cell>
          <cell r="H9557" t="str">
            <v>40*18*18</v>
          </cell>
          <cell r="I9557" t="str">
            <v/>
          </cell>
          <cell r="J9557" t="str">
            <v>件</v>
          </cell>
          <cell r="K9557" t="str">
            <v/>
          </cell>
          <cell r="L9557" t="str">
            <v/>
          </cell>
          <cell r="M9557" t="str">
            <v>46.50</v>
          </cell>
        </row>
        <row r="9558">
          <cell r="A9558" t="str">
            <v>JLPZGHPWC01003</v>
          </cell>
          <cell r="B9558" t="str">
            <v>钩号趴枕</v>
          </cell>
          <cell r="C9558" t="str">
            <v>JLPZGHPWC01003-钩号趴枕</v>
          </cell>
          <cell r="D9558" t="str">
            <v>居家布艺</v>
          </cell>
          <cell r="E9558" t="str">
            <v>是</v>
          </cell>
          <cell r="F9558" t="str">
            <v>否</v>
          </cell>
          <cell r="G9558" t="str">
            <v>57*36*25</v>
          </cell>
          <cell r="H9558" t="str">
            <v>40*18*18</v>
          </cell>
          <cell r="I9558" t="str">
            <v/>
          </cell>
          <cell r="J9558" t="str">
            <v>件</v>
          </cell>
          <cell r="K9558" t="str">
            <v/>
          </cell>
          <cell r="L9558" t="str">
            <v/>
          </cell>
          <cell r="M9558" t="str">
            <v>46.50</v>
          </cell>
        </row>
        <row r="9559">
          <cell r="A9559" t="str">
            <v>JLPZGHPWC01004</v>
          </cell>
          <cell r="B9559" t="str">
            <v>钩号趴枕</v>
          </cell>
          <cell r="C9559" t="str">
            <v>JLPZGHPWC01004-钩号趴枕</v>
          </cell>
          <cell r="D9559" t="str">
            <v>居家布艺</v>
          </cell>
          <cell r="E9559" t="str">
            <v>是</v>
          </cell>
          <cell r="F9559" t="str">
            <v>否</v>
          </cell>
          <cell r="G9559" t="str">
            <v>57*36*25</v>
          </cell>
          <cell r="H9559" t="str">
            <v>40*18*18</v>
          </cell>
          <cell r="I9559" t="str">
            <v/>
          </cell>
          <cell r="J9559" t="str">
            <v>件</v>
          </cell>
          <cell r="K9559" t="str">
            <v/>
          </cell>
          <cell r="L9559" t="str">
            <v/>
          </cell>
          <cell r="M9559" t="str">
            <v>46.50</v>
          </cell>
        </row>
        <row r="9560">
          <cell r="A9560" t="str">
            <v>JLPZGHPWC01005</v>
          </cell>
          <cell r="B9560" t="str">
            <v>钩号趴枕</v>
          </cell>
          <cell r="C9560" t="str">
            <v>JLPZGHPWC01005-钩号趴枕</v>
          </cell>
          <cell r="D9560" t="str">
            <v>居家布艺</v>
          </cell>
          <cell r="E9560" t="str">
            <v>是</v>
          </cell>
          <cell r="F9560" t="str">
            <v>否</v>
          </cell>
          <cell r="G9560" t="str">
            <v>57*36*25</v>
          </cell>
          <cell r="H9560" t="str">
            <v>40*18*18</v>
          </cell>
          <cell r="I9560" t="str">
            <v/>
          </cell>
          <cell r="J9560" t="str">
            <v>件</v>
          </cell>
          <cell r="K9560" t="str">
            <v/>
          </cell>
          <cell r="L9560" t="str">
            <v/>
          </cell>
          <cell r="M9560" t="str">
            <v>46.50</v>
          </cell>
        </row>
        <row r="9561">
          <cell r="A9561" t="str">
            <v>JLPZGHWPWP01001</v>
          </cell>
          <cell r="B9561" t="str">
            <v>钩号趴枕(无增高款）</v>
          </cell>
          <cell r="C9561" t="str">
            <v>JLPZGHWPWP01001-钩号趴枕(无增高款）</v>
          </cell>
          <cell r="D9561" t="str">
            <v>居家布艺</v>
          </cell>
          <cell r="E9561" t="str">
            <v>是</v>
          </cell>
          <cell r="F9561" t="str">
            <v>否</v>
          </cell>
          <cell r="G9561" t="str">
            <v>57*36*25</v>
          </cell>
          <cell r="H9561" t="str">
            <v>40*18*18</v>
          </cell>
          <cell r="I9561" t="str">
            <v/>
          </cell>
          <cell r="J9561" t="str">
            <v>件</v>
          </cell>
          <cell r="K9561" t="str">
            <v/>
          </cell>
          <cell r="L9561" t="str">
            <v/>
          </cell>
          <cell r="M9561" t="str">
            <v>43.70</v>
          </cell>
        </row>
        <row r="9562">
          <cell r="A9562" t="str">
            <v>JLPZGHWPWP01002</v>
          </cell>
          <cell r="B9562" t="str">
            <v>钩号趴枕(无增高款）</v>
          </cell>
          <cell r="C9562" t="str">
            <v>JLPZGHWPWP01002-钩号趴枕(无增高款）</v>
          </cell>
          <cell r="D9562" t="str">
            <v>居家布艺</v>
          </cell>
          <cell r="E9562" t="str">
            <v>是</v>
          </cell>
          <cell r="F9562" t="str">
            <v>否</v>
          </cell>
          <cell r="G9562" t="str">
            <v>57*36*25</v>
          </cell>
          <cell r="H9562" t="str">
            <v>40*18*18</v>
          </cell>
          <cell r="I9562" t="str">
            <v/>
          </cell>
          <cell r="J9562" t="str">
            <v>件</v>
          </cell>
          <cell r="K9562" t="str">
            <v/>
          </cell>
          <cell r="L9562" t="str">
            <v/>
          </cell>
          <cell r="M9562" t="str">
            <v>43.70</v>
          </cell>
        </row>
        <row r="9563">
          <cell r="A9563" t="str">
            <v>JLPZGHWPWP01003</v>
          </cell>
          <cell r="B9563" t="str">
            <v>钩号趴枕(无增高款）</v>
          </cell>
          <cell r="C9563" t="str">
            <v>JLPZGHWPWP01003-钩号趴枕(无增高款）</v>
          </cell>
          <cell r="D9563" t="str">
            <v>居家布艺</v>
          </cell>
          <cell r="E9563" t="str">
            <v>是</v>
          </cell>
          <cell r="F9563" t="str">
            <v>否</v>
          </cell>
          <cell r="G9563" t="str">
            <v>57*36*25</v>
          </cell>
          <cell r="H9563" t="str">
            <v>40*18*18</v>
          </cell>
          <cell r="I9563" t="str">
            <v/>
          </cell>
          <cell r="J9563" t="str">
            <v>件</v>
          </cell>
          <cell r="K9563" t="str">
            <v/>
          </cell>
          <cell r="L9563" t="str">
            <v/>
          </cell>
          <cell r="M9563" t="str">
            <v>43.70</v>
          </cell>
        </row>
        <row r="9564">
          <cell r="A9564" t="str">
            <v>JLPZGHWPWP01004</v>
          </cell>
          <cell r="B9564" t="str">
            <v>钩号趴枕(无增高款）</v>
          </cell>
          <cell r="C9564" t="str">
            <v>JLPZGHWPWP01004-钩号趴枕(无增高款）</v>
          </cell>
          <cell r="D9564" t="str">
            <v>居家布艺</v>
          </cell>
          <cell r="E9564" t="str">
            <v>是</v>
          </cell>
          <cell r="F9564" t="str">
            <v>否</v>
          </cell>
          <cell r="G9564" t="str">
            <v>57*36*25</v>
          </cell>
          <cell r="H9564" t="str">
            <v>40*18*18</v>
          </cell>
          <cell r="I9564" t="str">
            <v/>
          </cell>
          <cell r="J9564" t="str">
            <v>件</v>
          </cell>
          <cell r="K9564" t="str">
            <v/>
          </cell>
          <cell r="L9564" t="str">
            <v/>
          </cell>
          <cell r="M9564" t="str">
            <v>43.70</v>
          </cell>
        </row>
        <row r="9565">
          <cell r="A9565" t="str">
            <v>JLPZGHWPWP01005</v>
          </cell>
          <cell r="B9565" t="str">
            <v>钩号趴枕(无增高款）</v>
          </cell>
          <cell r="C9565" t="str">
            <v>JLPZGHWPWP01005-钩号趴枕(无增高款）</v>
          </cell>
          <cell r="D9565" t="str">
            <v>居家布艺</v>
          </cell>
          <cell r="E9565" t="str">
            <v>是</v>
          </cell>
          <cell r="F9565" t="str">
            <v>否</v>
          </cell>
          <cell r="G9565" t="str">
            <v>57*36*25</v>
          </cell>
          <cell r="H9565" t="str">
            <v>40*18*18</v>
          </cell>
          <cell r="I9565" t="str">
            <v/>
          </cell>
          <cell r="J9565" t="str">
            <v>件</v>
          </cell>
          <cell r="K9565" t="str">
            <v/>
          </cell>
          <cell r="L9565" t="str">
            <v/>
          </cell>
          <cell r="M9565" t="str">
            <v>43.70</v>
          </cell>
        </row>
        <row r="9566">
          <cell r="A9566" t="str">
            <v>JLPZGHWPWP01006</v>
          </cell>
          <cell r="B9566" t="str">
            <v>钩号趴枕(无增高款）</v>
          </cell>
          <cell r="C9566" t="str">
            <v>JLPZGHWPWP01006-钩号趴枕(无增高款）</v>
          </cell>
          <cell r="D9566" t="str">
            <v>居家布艺</v>
          </cell>
          <cell r="E9566" t="str">
            <v>是</v>
          </cell>
          <cell r="F9566" t="str">
            <v>否</v>
          </cell>
          <cell r="G9566" t="str">
            <v>57*36*25</v>
          </cell>
          <cell r="H9566" t="str">
            <v>40*18*18</v>
          </cell>
          <cell r="I9566" t="str">
            <v/>
          </cell>
          <cell r="J9566" t="str">
            <v>件</v>
          </cell>
          <cell r="K9566" t="str">
            <v/>
          </cell>
          <cell r="L9566" t="str">
            <v/>
          </cell>
          <cell r="M9566" t="str">
            <v>43.70</v>
          </cell>
        </row>
        <row r="9567">
          <cell r="A9567" t="str">
            <v>JLPZXXPWP01001</v>
          </cell>
          <cell r="B9567" t="str">
            <v>小熊趴枕</v>
          </cell>
          <cell r="C9567" t="str">
            <v>JLPZXXPWP01001-小熊趴枕</v>
          </cell>
          <cell r="D9567" t="str">
            <v>居家布艺</v>
          </cell>
          <cell r="E9567" t="str">
            <v>是</v>
          </cell>
          <cell r="F9567" t="str">
            <v>否</v>
          </cell>
          <cell r="G9567" t="str">
            <v>58*38*24</v>
          </cell>
          <cell r="H9567" t="str">
            <v>40*18*18</v>
          </cell>
          <cell r="I9567" t="str">
            <v/>
          </cell>
          <cell r="J9567" t="str">
            <v>件</v>
          </cell>
          <cell r="K9567" t="str">
            <v/>
          </cell>
          <cell r="L9567" t="str">
            <v/>
          </cell>
          <cell r="M9567" t="str">
            <v>43.90</v>
          </cell>
        </row>
        <row r="9568">
          <cell r="A9568" t="str">
            <v>JLPZXXPWP01002</v>
          </cell>
          <cell r="B9568" t="str">
            <v>小熊趴枕</v>
          </cell>
          <cell r="C9568" t="str">
            <v>JLPZXXPWP01002-小熊趴枕</v>
          </cell>
          <cell r="D9568" t="str">
            <v>居家布艺</v>
          </cell>
          <cell r="E9568" t="str">
            <v>是</v>
          </cell>
          <cell r="F9568" t="str">
            <v>否</v>
          </cell>
          <cell r="G9568" t="str">
            <v>58*38*24</v>
          </cell>
          <cell r="H9568" t="str">
            <v>40*18*18</v>
          </cell>
          <cell r="I9568" t="str">
            <v/>
          </cell>
          <cell r="J9568" t="str">
            <v>件</v>
          </cell>
          <cell r="K9568" t="str">
            <v/>
          </cell>
          <cell r="L9568" t="str">
            <v/>
          </cell>
          <cell r="M9568" t="str">
            <v>43.90</v>
          </cell>
        </row>
        <row r="9569">
          <cell r="A9569" t="str">
            <v>JLPZXXPWP01003</v>
          </cell>
          <cell r="B9569" t="str">
            <v>小熊趴枕</v>
          </cell>
          <cell r="C9569" t="str">
            <v>JLPZXXPWP01003-小熊趴枕</v>
          </cell>
          <cell r="D9569" t="str">
            <v>居家布艺</v>
          </cell>
          <cell r="E9569" t="str">
            <v>是</v>
          </cell>
          <cell r="F9569" t="str">
            <v>否</v>
          </cell>
          <cell r="G9569" t="str">
            <v>58*38*24</v>
          </cell>
          <cell r="H9569" t="str">
            <v>40*18*18</v>
          </cell>
          <cell r="I9569" t="str">
            <v/>
          </cell>
          <cell r="J9569" t="str">
            <v>件</v>
          </cell>
          <cell r="K9569" t="str">
            <v/>
          </cell>
          <cell r="L9569" t="str">
            <v/>
          </cell>
          <cell r="M9569" t="str">
            <v>43.90</v>
          </cell>
        </row>
        <row r="9570">
          <cell r="A9570" t="str">
            <v>JLPZXXPWP01004</v>
          </cell>
          <cell r="B9570" t="str">
            <v>小熊趴枕</v>
          </cell>
          <cell r="C9570" t="str">
            <v>JLPZXXPWP01004-小熊趴枕</v>
          </cell>
          <cell r="D9570" t="str">
            <v>居家布艺</v>
          </cell>
          <cell r="E9570" t="str">
            <v>是</v>
          </cell>
          <cell r="F9570" t="str">
            <v>否</v>
          </cell>
          <cell r="G9570" t="str">
            <v>58*38*24</v>
          </cell>
          <cell r="H9570" t="str">
            <v>40*18*18</v>
          </cell>
          <cell r="I9570" t="str">
            <v/>
          </cell>
          <cell r="J9570" t="str">
            <v>件</v>
          </cell>
          <cell r="K9570" t="str">
            <v/>
          </cell>
          <cell r="L9570" t="str">
            <v/>
          </cell>
          <cell r="M9570" t="str">
            <v>43.90</v>
          </cell>
        </row>
        <row r="9571">
          <cell r="A9571" t="str">
            <v>JLPZXXPWP01005</v>
          </cell>
          <cell r="B9571" t="str">
            <v>小熊趴枕</v>
          </cell>
          <cell r="C9571" t="str">
            <v>JLPZXXPWP01005-小熊趴枕</v>
          </cell>
          <cell r="D9571" t="str">
            <v>居家布艺</v>
          </cell>
          <cell r="E9571" t="str">
            <v>是</v>
          </cell>
          <cell r="F9571" t="str">
            <v>否</v>
          </cell>
          <cell r="G9571" t="str">
            <v>58*38*24</v>
          </cell>
          <cell r="H9571" t="str">
            <v>40*18*18</v>
          </cell>
          <cell r="I9571" t="str">
            <v/>
          </cell>
          <cell r="J9571" t="str">
            <v>件</v>
          </cell>
          <cell r="K9571" t="str">
            <v/>
          </cell>
          <cell r="L9571" t="str">
            <v/>
          </cell>
          <cell r="M9571" t="str">
            <v>43.90</v>
          </cell>
        </row>
        <row r="9572">
          <cell r="A9572" t="str">
            <v>JLPZXXPWP01006</v>
          </cell>
          <cell r="B9572" t="str">
            <v>小熊趴枕</v>
          </cell>
          <cell r="C9572" t="str">
            <v>JLPZXXPWP01006-小熊趴枕</v>
          </cell>
          <cell r="D9572" t="str">
            <v>居家布艺</v>
          </cell>
          <cell r="E9572" t="str">
            <v>是</v>
          </cell>
          <cell r="F9572" t="str">
            <v>否</v>
          </cell>
          <cell r="G9572" t="str">
            <v>58*38*24</v>
          </cell>
          <cell r="H9572" t="str">
            <v>40*18*18</v>
          </cell>
          <cell r="I9572" t="str">
            <v/>
          </cell>
          <cell r="J9572" t="str">
            <v>件</v>
          </cell>
          <cell r="K9572" t="str">
            <v/>
          </cell>
          <cell r="L9572" t="str">
            <v/>
          </cell>
          <cell r="M9572" t="str">
            <v>43.90</v>
          </cell>
        </row>
        <row r="9573">
          <cell r="A9573" t="str">
            <v>JLPZXXPWC01001</v>
          </cell>
          <cell r="B9573" t="str">
            <v>小熊趴枕</v>
          </cell>
          <cell r="C9573" t="str">
            <v>JLPZXXPWC01001-小熊趴枕</v>
          </cell>
          <cell r="D9573" t="str">
            <v>居家布艺</v>
          </cell>
          <cell r="E9573" t="str">
            <v>是</v>
          </cell>
          <cell r="F9573" t="str">
            <v>否</v>
          </cell>
          <cell r="G9573" t="str">
            <v>58*38*24</v>
          </cell>
          <cell r="H9573" t="str">
            <v>40*18*18</v>
          </cell>
          <cell r="I9573" t="str">
            <v/>
          </cell>
          <cell r="J9573" t="str">
            <v>件</v>
          </cell>
          <cell r="K9573" t="str">
            <v/>
          </cell>
          <cell r="L9573" t="str">
            <v/>
          </cell>
          <cell r="M9573" t="str">
            <v>43.90</v>
          </cell>
        </row>
        <row r="9574">
          <cell r="A9574" t="str">
            <v>JLPZXXPWC01002</v>
          </cell>
          <cell r="B9574" t="str">
            <v>小熊趴枕</v>
          </cell>
          <cell r="C9574" t="str">
            <v>JLPZXXPWC01002-小熊趴枕</v>
          </cell>
          <cell r="D9574" t="str">
            <v>居家布艺</v>
          </cell>
          <cell r="E9574" t="str">
            <v>是</v>
          </cell>
          <cell r="F9574" t="str">
            <v>否</v>
          </cell>
          <cell r="G9574" t="str">
            <v>58*38*24</v>
          </cell>
          <cell r="H9574" t="str">
            <v>40*18*18</v>
          </cell>
          <cell r="I9574" t="str">
            <v/>
          </cell>
          <cell r="J9574" t="str">
            <v>件</v>
          </cell>
          <cell r="K9574" t="str">
            <v/>
          </cell>
          <cell r="L9574" t="str">
            <v/>
          </cell>
          <cell r="M9574" t="str">
            <v>43.90</v>
          </cell>
        </row>
        <row r="9575">
          <cell r="A9575" t="str">
            <v>JLPZXXPWC01003</v>
          </cell>
          <cell r="B9575" t="str">
            <v>小熊趴枕</v>
          </cell>
          <cell r="C9575" t="str">
            <v>JLPZXXPWC01003-小熊趴枕</v>
          </cell>
          <cell r="D9575" t="str">
            <v>居家布艺</v>
          </cell>
          <cell r="E9575" t="str">
            <v>是</v>
          </cell>
          <cell r="F9575" t="str">
            <v>否</v>
          </cell>
          <cell r="G9575" t="str">
            <v>58*38*24</v>
          </cell>
          <cell r="H9575" t="str">
            <v>40*18*18</v>
          </cell>
          <cell r="I9575" t="str">
            <v/>
          </cell>
          <cell r="J9575" t="str">
            <v>件</v>
          </cell>
          <cell r="K9575" t="str">
            <v/>
          </cell>
          <cell r="L9575" t="str">
            <v/>
          </cell>
          <cell r="M9575" t="str">
            <v>43.90</v>
          </cell>
        </row>
        <row r="9576">
          <cell r="A9576" t="str">
            <v>JLPZXXPWC01004</v>
          </cell>
          <cell r="B9576" t="str">
            <v>小熊趴枕</v>
          </cell>
          <cell r="C9576" t="str">
            <v>JLPZXXPWC01004-小熊趴枕</v>
          </cell>
          <cell r="D9576" t="str">
            <v>居家布艺</v>
          </cell>
          <cell r="E9576" t="str">
            <v>是</v>
          </cell>
          <cell r="F9576" t="str">
            <v>否</v>
          </cell>
          <cell r="G9576" t="str">
            <v>58*38*24</v>
          </cell>
          <cell r="H9576" t="str">
            <v>40*18*18</v>
          </cell>
          <cell r="I9576" t="str">
            <v/>
          </cell>
          <cell r="J9576" t="str">
            <v>件</v>
          </cell>
          <cell r="K9576" t="str">
            <v/>
          </cell>
          <cell r="L9576" t="str">
            <v/>
          </cell>
          <cell r="M9576" t="str">
            <v>43.90</v>
          </cell>
        </row>
        <row r="9577">
          <cell r="A9577" t="str">
            <v>JLPZXXPWC01005</v>
          </cell>
          <cell r="B9577" t="str">
            <v>小熊趴枕</v>
          </cell>
          <cell r="C9577" t="str">
            <v>JLPZXXPWC01005-小熊趴枕</v>
          </cell>
          <cell r="D9577" t="str">
            <v>居家布艺</v>
          </cell>
          <cell r="E9577" t="str">
            <v>是</v>
          </cell>
          <cell r="F9577" t="str">
            <v>否</v>
          </cell>
          <cell r="G9577" t="str">
            <v>58*38*24</v>
          </cell>
          <cell r="H9577" t="str">
            <v>40*18*18</v>
          </cell>
          <cell r="I9577" t="str">
            <v/>
          </cell>
          <cell r="J9577" t="str">
            <v>件</v>
          </cell>
          <cell r="K9577" t="str">
            <v/>
          </cell>
          <cell r="L9577" t="str">
            <v/>
          </cell>
          <cell r="M9577" t="str">
            <v>43.90</v>
          </cell>
        </row>
        <row r="9578">
          <cell r="A9578" t="str">
            <v>JLPZXXWPWP01001</v>
          </cell>
          <cell r="B9578" t="str">
            <v>小熊趴枕(无增高款）</v>
          </cell>
          <cell r="C9578" t="str">
            <v>JLPZXXWPWP01001-小熊趴枕(无增高款）</v>
          </cell>
          <cell r="D9578" t="str">
            <v>居家布艺</v>
          </cell>
          <cell r="E9578" t="str">
            <v>是</v>
          </cell>
          <cell r="F9578" t="str">
            <v>否</v>
          </cell>
          <cell r="G9578" t="str">
            <v>58*38*24</v>
          </cell>
          <cell r="H9578" t="str">
            <v>40*18*18</v>
          </cell>
          <cell r="I9578" t="str">
            <v/>
          </cell>
          <cell r="J9578" t="str">
            <v>件</v>
          </cell>
          <cell r="K9578" t="str">
            <v/>
          </cell>
          <cell r="L9578" t="str">
            <v/>
          </cell>
          <cell r="M9578" t="str">
            <v>41.00</v>
          </cell>
        </row>
        <row r="9579">
          <cell r="A9579" t="str">
            <v>JLPZXXWPWP01002</v>
          </cell>
          <cell r="B9579" t="str">
            <v>小熊趴枕(无增高款）</v>
          </cell>
          <cell r="C9579" t="str">
            <v>JLPZXXWPWP01002-小熊趴枕(无增高款）</v>
          </cell>
          <cell r="D9579" t="str">
            <v>居家布艺</v>
          </cell>
          <cell r="E9579" t="str">
            <v>是</v>
          </cell>
          <cell r="F9579" t="str">
            <v>否</v>
          </cell>
          <cell r="G9579" t="str">
            <v>58*38*24</v>
          </cell>
          <cell r="H9579" t="str">
            <v>40*18*18</v>
          </cell>
          <cell r="I9579" t="str">
            <v/>
          </cell>
          <cell r="J9579" t="str">
            <v>件</v>
          </cell>
          <cell r="K9579" t="str">
            <v/>
          </cell>
          <cell r="L9579" t="str">
            <v/>
          </cell>
          <cell r="M9579" t="str">
            <v>41.00</v>
          </cell>
        </row>
        <row r="9580">
          <cell r="A9580" t="str">
            <v>JLPZXXWPWP01003</v>
          </cell>
          <cell r="B9580" t="str">
            <v>小熊趴枕(无增高款）</v>
          </cell>
          <cell r="C9580" t="str">
            <v>JLPZXXWPWP01003-小熊趴枕(无增高款）</v>
          </cell>
          <cell r="D9580" t="str">
            <v>居家布艺</v>
          </cell>
          <cell r="E9580" t="str">
            <v>是</v>
          </cell>
          <cell r="F9580" t="str">
            <v>否</v>
          </cell>
          <cell r="G9580" t="str">
            <v>58*38*24</v>
          </cell>
          <cell r="H9580" t="str">
            <v>40*18*18</v>
          </cell>
          <cell r="I9580" t="str">
            <v/>
          </cell>
          <cell r="J9580" t="str">
            <v>件</v>
          </cell>
          <cell r="K9580" t="str">
            <v/>
          </cell>
          <cell r="L9580" t="str">
            <v/>
          </cell>
          <cell r="M9580" t="str">
            <v>41.00</v>
          </cell>
        </row>
        <row r="9581">
          <cell r="A9581" t="str">
            <v>JLPZXXWPWP01004</v>
          </cell>
          <cell r="B9581" t="str">
            <v>小熊趴枕(无增高款）</v>
          </cell>
          <cell r="C9581" t="str">
            <v>JLPZXXWPWP01004-小熊趴枕(无增高款）</v>
          </cell>
          <cell r="D9581" t="str">
            <v>居家布艺</v>
          </cell>
          <cell r="E9581" t="str">
            <v>是</v>
          </cell>
          <cell r="F9581" t="str">
            <v>否</v>
          </cell>
          <cell r="G9581" t="str">
            <v>58*38*24</v>
          </cell>
          <cell r="H9581" t="str">
            <v>40*18*18</v>
          </cell>
          <cell r="I9581" t="str">
            <v/>
          </cell>
          <cell r="J9581" t="str">
            <v>件</v>
          </cell>
          <cell r="K9581" t="str">
            <v/>
          </cell>
          <cell r="L9581" t="str">
            <v/>
          </cell>
          <cell r="M9581" t="str">
            <v>41.00</v>
          </cell>
        </row>
        <row r="9582">
          <cell r="A9582" t="str">
            <v>JLPZXXWPWP01005</v>
          </cell>
          <cell r="B9582" t="str">
            <v>小熊趴枕(无增高款）</v>
          </cell>
          <cell r="C9582" t="str">
            <v>JLPZXXWPWP01005-小熊趴枕(无增高款）</v>
          </cell>
          <cell r="D9582" t="str">
            <v>居家布艺</v>
          </cell>
          <cell r="E9582" t="str">
            <v>是</v>
          </cell>
          <cell r="F9582" t="str">
            <v>否</v>
          </cell>
          <cell r="G9582" t="str">
            <v>58*38*24</v>
          </cell>
          <cell r="H9582" t="str">
            <v>40*18*18</v>
          </cell>
          <cell r="I9582" t="str">
            <v/>
          </cell>
          <cell r="J9582" t="str">
            <v>件</v>
          </cell>
          <cell r="K9582" t="str">
            <v/>
          </cell>
          <cell r="L9582" t="str">
            <v/>
          </cell>
          <cell r="M9582" t="str">
            <v>41.00</v>
          </cell>
        </row>
        <row r="9583">
          <cell r="A9583" t="str">
            <v>JLPZXXWPWP01006</v>
          </cell>
          <cell r="B9583" t="str">
            <v>小熊趴枕(无增高款）</v>
          </cell>
          <cell r="C9583" t="str">
            <v>JLPZXXWPWP01006-小熊趴枕(无增高款）</v>
          </cell>
          <cell r="D9583" t="str">
            <v>居家布艺</v>
          </cell>
          <cell r="E9583" t="str">
            <v>是</v>
          </cell>
          <cell r="F9583" t="str">
            <v>否</v>
          </cell>
          <cell r="G9583" t="str">
            <v>58*38*24</v>
          </cell>
          <cell r="H9583" t="str">
            <v>40*18*18</v>
          </cell>
          <cell r="I9583" t="str">
            <v/>
          </cell>
          <cell r="J9583" t="str">
            <v>件</v>
          </cell>
          <cell r="K9583" t="str">
            <v/>
          </cell>
          <cell r="L9583" t="str">
            <v/>
          </cell>
          <cell r="M9583" t="str">
            <v>41.00</v>
          </cell>
        </row>
        <row r="9584">
          <cell r="A9584" t="str">
            <v>JLWSDBPMC01002</v>
          </cell>
          <cell r="B9584" t="str">
            <v>蝴蝶抱抱午睡枕</v>
          </cell>
          <cell r="C9584" t="str">
            <v>JLWSDBPMC01002-蝴蝶抱抱午睡枕午睡枕（纯色）</v>
          </cell>
          <cell r="D9584" t="str">
            <v>居家布艺</v>
          </cell>
          <cell r="E9584" t="str">
            <v>是</v>
          </cell>
          <cell r="F9584" t="str">
            <v>是</v>
          </cell>
          <cell r="G9584" t="str">
            <v>28*24*12</v>
          </cell>
          <cell r="H9584" t="str">
            <v>28*24*12</v>
          </cell>
          <cell r="I9584" t="str">
            <v/>
          </cell>
          <cell r="J9584" t="str">
            <v>件</v>
          </cell>
          <cell r="K9584" t="str">
            <v/>
          </cell>
          <cell r="L9584" t="str">
            <v/>
          </cell>
          <cell r="M9584" t="str">
            <v>13.60</v>
          </cell>
        </row>
        <row r="9585">
          <cell r="A9585" t="str">
            <v>JLWSDBPMC01003</v>
          </cell>
          <cell r="B9585" t="str">
            <v>蝴蝶抱抱午睡枕</v>
          </cell>
          <cell r="C9585" t="str">
            <v>JLWSDBPMC01003-蝴蝶抱抱午睡枕午睡枕（纯色）</v>
          </cell>
          <cell r="D9585" t="str">
            <v>居家布艺</v>
          </cell>
          <cell r="E9585" t="str">
            <v>是</v>
          </cell>
          <cell r="F9585" t="str">
            <v>是</v>
          </cell>
          <cell r="G9585" t="str">
            <v>28*24*12</v>
          </cell>
          <cell r="H9585" t="str">
            <v>28*24*12</v>
          </cell>
          <cell r="I9585" t="str">
            <v/>
          </cell>
          <cell r="J9585" t="str">
            <v>件</v>
          </cell>
          <cell r="K9585" t="str">
            <v/>
          </cell>
          <cell r="L9585" t="str">
            <v/>
          </cell>
          <cell r="M9585" t="str">
            <v>13.60</v>
          </cell>
        </row>
        <row r="9586">
          <cell r="A9586" t="str">
            <v>JLWSDBPMC01004</v>
          </cell>
          <cell r="B9586" t="str">
            <v>蝴蝶抱抱午睡枕</v>
          </cell>
          <cell r="C9586" t="str">
            <v>JLWSDBPMC01004-蝴蝶抱抱午睡枕午睡枕（纯色）</v>
          </cell>
          <cell r="D9586" t="str">
            <v>居家布艺</v>
          </cell>
          <cell r="E9586" t="str">
            <v>是</v>
          </cell>
          <cell r="F9586" t="str">
            <v>是</v>
          </cell>
          <cell r="G9586" t="str">
            <v>28*24*12</v>
          </cell>
          <cell r="H9586" t="str">
            <v>28*24*12</v>
          </cell>
          <cell r="I9586" t="str">
            <v/>
          </cell>
          <cell r="J9586" t="str">
            <v>件</v>
          </cell>
          <cell r="K9586" t="str">
            <v/>
          </cell>
          <cell r="L9586" t="str">
            <v/>
          </cell>
          <cell r="M9586" t="str">
            <v>13.60</v>
          </cell>
        </row>
        <row r="9587">
          <cell r="A9587" t="str">
            <v>JLWSDBPMC01005</v>
          </cell>
          <cell r="B9587" t="str">
            <v>蝴蝶抱抱午睡枕</v>
          </cell>
          <cell r="C9587" t="str">
            <v>JLWSDBPMC01005-蝴蝶抱抱午睡枕午睡枕（纯色）</v>
          </cell>
          <cell r="D9587" t="str">
            <v>居家布艺</v>
          </cell>
          <cell r="E9587" t="str">
            <v>是</v>
          </cell>
          <cell r="F9587" t="str">
            <v>是</v>
          </cell>
          <cell r="G9587" t="str">
            <v>28*24*12</v>
          </cell>
          <cell r="H9587" t="str">
            <v>28*24*12</v>
          </cell>
          <cell r="I9587" t="str">
            <v/>
          </cell>
          <cell r="J9587" t="str">
            <v>件</v>
          </cell>
          <cell r="K9587" t="str">
            <v/>
          </cell>
          <cell r="L9587" t="str">
            <v/>
          </cell>
          <cell r="M9587" t="str">
            <v>13.60</v>
          </cell>
        </row>
        <row r="9588">
          <cell r="A9588" t="str">
            <v>JLWSDBPMC01006</v>
          </cell>
          <cell r="B9588" t="str">
            <v>蝴蝶抱抱午睡枕</v>
          </cell>
          <cell r="C9588" t="str">
            <v>JLWSDBPMC01006-蝴蝶抱抱午睡枕午睡枕（纯色）</v>
          </cell>
          <cell r="D9588" t="str">
            <v>居家布艺</v>
          </cell>
          <cell r="E9588" t="str">
            <v>是</v>
          </cell>
          <cell r="F9588" t="str">
            <v>是</v>
          </cell>
          <cell r="G9588" t="str">
            <v>28*24*12</v>
          </cell>
          <cell r="H9588" t="str">
            <v>28*24*12</v>
          </cell>
          <cell r="I9588" t="str">
            <v/>
          </cell>
          <cell r="J9588" t="str">
            <v>件</v>
          </cell>
          <cell r="K9588" t="str">
            <v/>
          </cell>
          <cell r="L9588" t="str">
            <v/>
          </cell>
          <cell r="M9588" t="str">
            <v>13.60</v>
          </cell>
        </row>
        <row r="9589">
          <cell r="A9589" t="str">
            <v>JLWSDBPMC01007</v>
          </cell>
          <cell r="B9589" t="str">
            <v>蝴蝶抱抱午睡枕</v>
          </cell>
          <cell r="C9589" t="str">
            <v>JLWSDBPMC01007-蝴蝶抱抱午睡枕午睡枕（纯色）</v>
          </cell>
          <cell r="D9589" t="str">
            <v>居家布艺</v>
          </cell>
          <cell r="E9589" t="str">
            <v>是</v>
          </cell>
          <cell r="F9589" t="str">
            <v>是</v>
          </cell>
          <cell r="G9589" t="str">
            <v>28*24*12</v>
          </cell>
          <cell r="H9589" t="str">
            <v>28*24*12</v>
          </cell>
          <cell r="I9589" t="str">
            <v/>
          </cell>
          <cell r="J9589" t="str">
            <v>件</v>
          </cell>
          <cell r="K9589" t="str">
            <v/>
          </cell>
          <cell r="L9589" t="str">
            <v/>
          </cell>
          <cell r="M9589" t="str">
            <v>13.60</v>
          </cell>
        </row>
        <row r="9590">
          <cell r="A9590" t="str">
            <v>JLWSMYPMC01001</v>
          </cell>
          <cell r="B9590" t="str">
            <v>小木鱼头枕</v>
          </cell>
          <cell r="C9590" t="str">
            <v>JLWSMYPMC01001-小木鱼头枕</v>
          </cell>
          <cell r="D9590" t="str">
            <v>居家布艺</v>
          </cell>
          <cell r="E9590" t="str">
            <v>是</v>
          </cell>
          <cell r="F9590" t="str">
            <v>是</v>
          </cell>
          <cell r="G9590" t="str">
            <v>20*20*18</v>
          </cell>
          <cell r="H9590" t="str">
            <v>20*20*18</v>
          </cell>
          <cell r="I9590" t="str">
            <v/>
          </cell>
          <cell r="J9590" t="str">
            <v>件</v>
          </cell>
          <cell r="K9590" t="str">
            <v/>
          </cell>
          <cell r="L9590" t="str">
            <v/>
          </cell>
          <cell r="M9590" t="str">
            <v>12.60</v>
          </cell>
        </row>
        <row r="9591">
          <cell r="A9591" t="str">
            <v>JLWSMYPMC01002</v>
          </cell>
          <cell r="B9591" t="str">
            <v>小木鱼头枕</v>
          </cell>
          <cell r="C9591" t="str">
            <v>JLWSMYPMC01002-小木鱼头枕</v>
          </cell>
          <cell r="D9591" t="str">
            <v>居家布艺</v>
          </cell>
          <cell r="E9591" t="str">
            <v>是</v>
          </cell>
          <cell r="F9591" t="str">
            <v>是</v>
          </cell>
          <cell r="G9591" t="str">
            <v>20*20*18</v>
          </cell>
          <cell r="H9591" t="str">
            <v>20*20*18</v>
          </cell>
          <cell r="I9591" t="str">
            <v/>
          </cell>
          <cell r="J9591" t="str">
            <v>件</v>
          </cell>
          <cell r="K9591" t="str">
            <v/>
          </cell>
          <cell r="L9591" t="str">
            <v/>
          </cell>
          <cell r="M9591" t="str">
            <v>12.60</v>
          </cell>
        </row>
        <row r="9592">
          <cell r="A9592" t="str">
            <v>JLWSMYPMC01003</v>
          </cell>
          <cell r="B9592" t="str">
            <v>小木鱼头枕</v>
          </cell>
          <cell r="C9592" t="str">
            <v>JLWSMYPMC01003-小木鱼头枕</v>
          </cell>
          <cell r="D9592" t="str">
            <v>居家布艺</v>
          </cell>
          <cell r="E9592" t="str">
            <v>是</v>
          </cell>
          <cell r="F9592" t="str">
            <v>是</v>
          </cell>
          <cell r="G9592" t="str">
            <v>20*20*18</v>
          </cell>
          <cell r="H9592" t="str">
            <v>20*20*18</v>
          </cell>
          <cell r="I9592" t="str">
            <v/>
          </cell>
          <cell r="J9592" t="str">
            <v>件</v>
          </cell>
          <cell r="K9592" t="str">
            <v/>
          </cell>
          <cell r="L9592" t="str">
            <v/>
          </cell>
          <cell r="M9592" t="str">
            <v>12.60</v>
          </cell>
        </row>
        <row r="9593">
          <cell r="A9593" t="str">
            <v>JLWSMYPMC01004</v>
          </cell>
          <cell r="B9593" t="str">
            <v>小木鱼头枕</v>
          </cell>
          <cell r="C9593" t="str">
            <v>JLWSMYPMC01004-小木鱼头枕</v>
          </cell>
          <cell r="D9593" t="str">
            <v>居家布艺</v>
          </cell>
          <cell r="E9593" t="str">
            <v>是</v>
          </cell>
          <cell r="F9593" t="str">
            <v>是</v>
          </cell>
          <cell r="G9593" t="str">
            <v>20*20*18</v>
          </cell>
          <cell r="H9593" t="str">
            <v>20*20*18</v>
          </cell>
          <cell r="I9593" t="str">
            <v/>
          </cell>
          <cell r="J9593" t="str">
            <v>件</v>
          </cell>
          <cell r="K9593" t="str">
            <v/>
          </cell>
          <cell r="L9593" t="str">
            <v/>
          </cell>
          <cell r="M9593" t="str">
            <v>12.60</v>
          </cell>
        </row>
        <row r="9594">
          <cell r="A9594" t="str">
            <v>JLWSMYPMC01005</v>
          </cell>
          <cell r="B9594" t="str">
            <v>小木鱼头枕</v>
          </cell>
          <cell r="C9594" t="str">
            <v>JLWSMYPMC01005-小木鱼头枕</v>
          </cell>
          <cell r="D9594" t="str">
            <v>居家布艺</v>
          </cell>
          <cell r="E9594" t="str">
            <v>是</v>
          </cell>
          <cell r="F9594" t="str">
            <v>是</v>
          </cell>
          <cell r="G9594" t="str">
            <v>20*20*18</v>
          </cell>
          <cell r="H9594" t="str">
            <v>20*20*18</v>
          </cell>
          <cell r="I9594" t="str">
            <v/>
          </cell>
          <cell r="J9594" t="str">
            <v>件</v>
          </cell>
          <cell r="K9594" t="str">
            <v/>
          </cell>
          <cell r="L9594" t="str">
            <v/>
          </cell>
          <cell r="M9594" t="str">
            <v>12.60</v>
          </cell>
        </row>
        <row r="9595">
          <cell r="A9595" t="str">
            <v>JLWSMYPMC01006</v>
          </cell>
          <cell r="B9595" t="str">
            <v>小木鱼头枕</v>
          </cell>
          <cell r="C9595" t="str">
            <v>JLWSMYPMC01006-小木鱼头枕</v>
          </cell>
          <cell r="D9595" t="str">
            <v>居家布艺</v>
          </cell>
          <cell r="E9595" t="str">
            <v>是</v>
          </cell>
          <cell r="F9595" t="str">
            <v>是</v>
          </cell>
          <cell r="G9595" t="str">
            <v>20*20*18</v>
          </cell>
          <cell r="H9595" t="str">
            <v>20*20*18</v>
          </cell>
          <cell r="I9595" t="str">
            <v/>
          </cell>
          <cell r="J9595" t="str">
            <v>件</v>
          </cell>
          <cell r="K9595" t="str">
            <v/>
          </cell>
          <cell r="L9595" t="str">
            <v/>
          </cell>
          <cell r="M9595" t="str">
            <v>12.60</v>
          </cell>
        </row>
        <row r="9596">
          <cell r="A9596" t="str">
            <v>JLZDQSPWC01001</v>
          </cell>
          <cell r="B9596" t="str">
            <v>栖石 模块化坐垫</v>
          </cell>
          <cell r="C9596" t="str">
            <v>JLZDQSPWC01001-栖石 模块化坐垫</v>
          </cell>
          <cell r="D9596" t="str">
            <v>居家布艺</v>
          </cell>
          <cell r="E9596" t="str">
            <v>是</v>
          </cell>
          <cell r="F9596" t="str">
            <v>是</v>
          </cell>
          <cell r="G9596" t="str">
            <v>40*5</v>
          </cell>
          <cell r="H9596" t="str">
            <v>40*5</v>
          </cell>
          <cell r="I9596" t="str">
            <v/>
          </cell>
          <cell r="J9596" t="str">
            <v>件</v>
          </cell>
          <cell r="K9596" t="str">
            <v/>
          </cell>
          <cell r="L9596" t="str">
            <v/>
          </cell>
          <cell r="M9596" t="str">
            <v>15.40</v>
          </cell>
        </row>
        <row r="9597">
          <cell r="A9597" t="str">
            <v>JLZDQSPWC01002</v>
          </cell>
          <cell r="B9597" t="str">
            <v>栖石 模块化坐垫</v>
          </cell>
          <cell r="C9597" t="str">
            <v>JLZDQSPWC01002-栖石 模块化坐垫</v>
          </cell>
          <cell r="D9597" t="str">
            <v>居家布艺</v>
          </cell>
          <cell r="E9597" t="str">
            <v>是</v>
          </cell>
          <cell r="F9597" t="str">
            <v>是</v>
          </cell>
          <cell r="G9597" t="str">
            <v>40*5</v>
          </cell>
          <cell r="H9597" t="str">
            <v>40*5</v>
          </cell>
          <cell r="I9597" t="str">
            <v/>
          </cell>
          <cell r="J9597" t="str">
            <v>件</v>
          </cell>
          <cell r="K9597" t="str">
            <v/>
          </cell>
          <cell r="L9597" t="str">
            <v/>
          </cell>
          <cell r="M9597" t="str">
            <v>15.40</v>
          </cell>
        </row>
        <row r="9598">
          <cell r="A9598" t="str">
            <v>JLZDQSPWC01003</v>
          </cell>
          <cell r="B9598" t="str">
            <v>栖石 模块化坐垫</v>
          </cell>
          <cell r="C9598" t="str">
            <v>JLZDQSPWC01003-栖石 模块化坐垫</v>
          </cell>
          <cell r="D9598" t="str">
            <v>居家布艺</v>
          </cell>
          <cell r="E9598" t="str">
            <v>是</v>
          </cell>
          <cell r="F9598" t="str">
            <v>是</v>
          </cell>
          <cell r="G9598" t="str">
            <v>40*5</v>
          </cell>
          <cell r="H9598" t="str">
            <v>40*5</v>
          </cell>
          <cell r="I9598" t="str">
            <v/>
          </cell>
          <cell r="J9598" t="str">
            <v>件</v>
          </cell>
          <cell r="K9598" t="str">
            <v/>
          </cell>
          <cell r="L9598" t="str">
            <v/>
          </cell>
          <cell r="M9598" t="str">
            <v>15.40</v>
          </cell>
        </row>
        <row r="9599">
          <cell r="A9599" t="str">
            <v>JLZDQSPWC01004</v>
          </cell>
          <cell r="B9599" t="str">
            <v>栖石 模块化坐垫</v>
          </cell>
          <cell r="C9599" t="str">
            <v>JLZDQSPWC01004-栖石 模块化坐垫</v>
          </cell>
          <cell r="D9599" t="str">
            <v>居家布艺</v>
          </cell>
          <cell r="E9599" t="str">
            <v>是</v>
          </cell>
          <cell r="F9599" t="str">
            <v>是</v>
          </cell>
          <cell r="G9599" t="str">
            <v>40*5</v>
          </cell>
          <cell r="H9599" t="str">
            <v>40*5</v>
          </cell>
          <cell r="I9599" t="str">
            <v/>
          </cell>
          <cell r="J9599" t="str">
            <v>件</v>
          </cell>
          <cell r="K9599" t="str">
            <v/>
          </cell>
          <cell r="L9599" t="str">
            <v/>
          </cell>
          <cell r="M9599" t="str">
            <v>15.40</v>
          </cell>
        </row>
        <row r="9600">
          <cell r="A9600" t="str">
            <v>JLZDQSPWC01005</v>
          </cell>
          <cell r="B9600" t="str">
            <v>栖石 模块化坐垫</v>
          </cell>
          <cell r="C9600" t="str">
            <v>JLZDQSPWC01005-栖石 模块化坐垫</v>
          </cell>
          <cell r="D9600" t="str">
            <v>居家布艺</v>
          </cell>
          <cell r="E9600" t="str">
            <v>是</v>
          </cell>
          <cell r="F9600" t="str">
            <v>是</v>
          </cell>
          <cell r="G9600" t="str">
            <v>40*5</v>
          </cell>
          <cell r="H9600" t="str">
            <v>40*5</v>
          </cell>
          <cell r="I9600" t="str">
            <v/>
          </cell>
          <cell r="J9600" t="str">
            <v>件</v>
          </cell>
          <cell r="K9600" t="str">
            <v/>
          </cell>
          <cell r="L9600" t="str">
            <v/>
          </cell>
          <cell r="M9600" t="str">
            <v>15.40</v>
          </cell>
        </row>
        <row r="9601">
          <cell r="A9601" t="str">
            <v>JLZDQSPWC01006</v>
          </cell>
          <cell r="B9601" t="str">
            <v>栖石 模块化坐垫</v>
          </cell>
          <cell r="C9601" t="str">
            <v>JLZDQSPWC01006-栖石 模块化坐垫</v>
          </cell>
          <cell r="D9601" t="str">
            <v>居家布艺</v>
          </cell>
          <cell r="E9601" t="str">
            <v>是</v>
          </cell>
          <cell r="F9601" t="str">
            <v>是</v>
          </cell>
          <cell r="G9601" t="str">
            <v>40*5</v>
          </cell>
          <cell r="H9601" t="str">
            <v>40*5</v>
          </cell>
          <cell r="I9601" t="str">
            <v/>
          </cell>
          <cell r="J9601" t="str">
            <v>件</v>
          </cell>
          <cell r="K9601" t="str">
            <v/>
          </cell>
          <cell r="L9601" t="str">
            <v/>
          </cell>
          <cell r="M9601" t="str">
            <v>15.40</v>
          </cell>
        </row>
        <row r="9602">
          <cell r="A9602" t="str">
            <v>JLZDHJPWP01001</v>
          </cell>
          <cell r="B9602" t="str">
            <v>护脊学生坐垫大号</v>
          </cell>
          <cell r="C9602" t="str">
            <v>JLZDHJPWP01001-护脊学生坐垫大号</v>
          </cell>
          <cell r="D9602" t="str">
            <v>居家布艺</v>
          </cell>
          <cell r="E9602" t="str">
            <v>是</v>
          </cell>
          <cell r="F9602" t="str">
            <v>是</v>
          </cell>
          <cell r="G9602" t="str">
            <v>38*34*9</v>
          </cell>
          <cell r="H9602" t="str">
            <v>38*34*9</v>
          </cell>
          <cell r="I9602" t="str">
            <v/>
          </cell>
          <cell r="J9602" t="str">
            <v>件</v>
          </cell>
          <cell r="K9602" t="str">
            <v/>
          </cell>
          <cell r="L9602" t="str">
            <v/>
          </cell>
          <cell r="M9602" t="str">
            <v>16.80</v>
          </cell>
        </row>
        <row r="9603">
          <cell r="A9603" t="str">
            <v>JLZDHJPWP01002</v>
          </cell>
          <cell r="B9603" t="str">
            <v>护脊学生坐垫大号</v>
          </cell>
          <cell r="C9603" t="str">
            <v>JLZDHJPWP01002-护脊学生坐垫大号</v>
          </cell>
          <cell r="D9603" t="str">
            <v>居家布艺</v>
          </cell>
          <cell r="E9603" t="str">
            <v>是</v>
          </cell>
          <cell r="F9603" t="str">
            <v>是</v>
          </cell>
          <cell r="G9603" t="str">
            <v>38*34*9</v>
          </cell>
          <cell r="H9603" t="str">
            <v>38*34*9</v>
          </cell>
          <cell r="I9603" t="str">
            <v/>
          </cell>
          <cell r="J9603" t="str">
            <v>件</v>
          </cell>
          <cell r="K9603" t="str">
            <v/>
          </cell>
          <cell r="L9603" t="str">
            <v/>
          </cell>
          <cell r="M9603" t="str">
            <v>16.80</v>
          </cell>
        </row>
        <row r="9604">
          <cell r="A9604" t="str">
            <v>JLZDHJPWP01003</v>
          </cell>
          <cell r="B9604" t="str">
            <v>护脊学生坐垫大号</v>
          </cell>
          <cell r="C9604" t="str">
            <v>JLZDHJPWP01003-护脊学生坐垫大号</v>
          </cell>
          <cell r="D9604" t="str">
            <v>居家布艺</v>
          </cell>
          <cell r="E9604" t="str">
            <v>是</v>
          </cell>
          <cell r="F9604" t="str">
            <v>是</v>
          </cell>
          <cell r="G9604" t="str">
            <v>38*34*9</v>
          </cell>
          <cell r="H9604" t="str">
            <v>38*34*9</v>
          </cell>
          <cell r="I9604" t="str">
            <v/>
          </cell>
          <cell r="J9604" t="str">
            <v>件</v>
          </cell>
          <cell r="K9604" t="str">
            <v/>
          </cell>
          <cell r="L9604" t="str">
            <v/>
          </cell>
          <cell r="M9604" t="str">
            <v>16.80</v>
          </cell>
        </row>
        <row r="9605">
          <cell r="A9605" t="str">
            <v>JLZDHJPWP01004</v>
          </cell>
          <cell r="B9605" t="str">
            <v>护脊学生坐垫大号</v>
          </cell>
          <cell r="C9605" t="str">
            <v>JLZDHJPWP01004-护脊学生坐垫大号</v>
          </cell>
          <cell r="D9605" t="str">
            <v>居家布艺</v>
          </cell>
          <cell r="E9605" t="str">
            <v>是</v>
          </cell>
          <cell r="F9605" t="str">
            <v>是</v>
          </cell>
          <cell r="G9605" t="str">
            <v>38*34*9</v>
          </cell>
          <cell r="H9605" t="str">
            <v>38*34*9</v>
          </cell>
          <cell r="I9605" t="str">
            <v/>
          </cell>
          <cell r="J9605" t="str">
            <v>件</v>
          </cell>
          <cell r="K9605" t="str">
            <v/>
          </cell>
          <cell r="L9605" t="str">
            <v/>
          </cell>
          <cell r="M9605" t="str">
            <v>16.80</v>
          </cell>
        </row>
        <row r="9606">
          <cell r="A9606" t="str">
            <v>JLZDHJPWP01005</v>
          </cell>
          <cell r="B9606" t="str">
            <v>护脊学生坐垫大号</v>
          </cell>
          <cell r="C9606" t="str">
            <v>JLZDHJPWP01005-护脊学生坐垫大号</v>
          </cell>
          <cell r="D9606" t="str">
            <v>居家布艺</v>
          </cell>
          <cell r="E9606" t="str">
            <v>是</v>
          </cell>
          <cell r="F9606" t="str">
            <v>是</v>
          </cell>
          <cell r="G9606" t="str">
            <v>38*34*9</v>
          </cell>
          <cell r="H9606" t="str">
            <v>38*34*9</v>
          </cell>
          <cell r="I9606" t="str">
            <v/>
          </cell>
          <cell r="J9606" t="str">
            <v>件</v>
          </cell>
          <cell r="K9606" t="str">
            <v/>
          </cell>
          <cell r="L9606" t="str">
            <v/>
          </cell>
          <cell r="M9606" t="str">
            <v>16.80</v>
          </cell>
        </row>
        <row r="9607">
          <cell r="A9607" t="str">
            <v>JLZDHJPWP01006</v>
          </cell>
          <cell r="B9607" t="str">
            <v>护脊学生坐垫大号</v>
          </cell>
          <cell r="C9607" t="str">
            <v>JLZDHJPWP01006-护脊学生坐垫大号</v>
          </cell>
          <cell r="D9607" t="str">
            <v>居家布艺</v>
          </cell>
          <cell r="E9607" t="str">
            <v>是</v>
          </cell>
          <cell r="F9607" t="str">
            <v>是</v>
          </cell>
          <cell r="G9607" t="str">
            <v>38*34*9</v>
          </cell>
          <cell r="H9607" t="str">
            <v>38*34*9</v>
          </cell>
          <cell r="I9607" t="str">
            <v/>
          </cell>
          <cell r="J9607" t="str">
            <v>件</v>
          </cell>
          <cell r="K9607" t="str">
            <v/>
          </cell>
          <cell r="L9607" t="str">
            <v/>
          </cell>
          <cell r="M9607" t="str">
            <v>16.80</v>
          </cell>
        </row>
        <row r="9608">
          <cell r="A9608" t="str">
            <v>JLZDHJPWP02001</v>
          </cell>
          <cell r="B9608" t="str">
            <v>护脊学生坐垫小号</v>
          </cell>
          <cell r="C9608" t="str">
            <v>JLZDHJPWP02001-护脊学生坐垫小号</v>
          </cell>
          <cell r="D9608" t="str">
            <v>居家布艺</v>
          </cell>
          <cell r="E9608" t="str">
            <v>是</v>
          </cell>
          <cell r="F9608" t="str">
            <v>是</v>
          </cell>
          <cell r="G9608" t="str">
            <v>34*24*6</v>
          </cell>
          <cell r="H9608" t="str">
            <v>34*24*6</v>
          </cell>
          <cell r="I9608" t="str">
            <v/>
          </cell>
          <cell r="J9608" t="str">
            <v>件</v>
          </cell>
          <cell r="K9608" t="str">
            <v/>
          </cell>
          <cell r="L9608" t="str">
            <v/>
          </cell>
          <cell r="M9608" t="str">
            <v>12.20</v>
          </cell>
        </row>
        <row r="9609">
          <cell r="A9609" t="str">
            <v>JLZDHJPWP02002</v>
          </cell>
          <cell r="B9609" t="str">
            <v>护脊学生坐垫小号</v>
          </cell>
          <cell r="C9609" t="str">
            <v>JLZDHJPWP02002-护脊学生坐垫小号</v>
          </cell>
          <cell r="D9609" t="str">
            <v>居家布艺</v>
          </cell>
          <cell r="E9609" t="str">
            <v>是</v>
          </cell>
          <cell r="F9609" t="str">
            <v>是</v>
          </cell>
          <cell r="G9609" t="str">
            <v>34*24*6</v>
          </cell>
          <cell r="H9609" t="str">
            <v>34*24*6</v>
          </cell>
          <cell r="I9609" t="str">
            <v/>
          </cell>
          <cell r="J9609" t="str">
            <v>件</v>
          </cell>
          <cell r="K9609" t="str">
            <v/>
          </cell>
          <cell r="L9609" t="str">
            <v/>
          </cell>
          <cell r="M9609" t="str">
            <v>12.20</v>
          </cell>
        </row>
        <row r="9610">
          <cell r="A9610" t="str">
            <v>JLZDHJPWP02003</v>
          </cell>
          <cell r="B9610" t="str">
            <v>护脊学生坐垫小号</v>
          </cell>
          <cell r="C9610" t="str">
            <v>JLZDHJPWP02003-护脊学生坐垫小号</v>
          </cell>
          <cell r="D9610" t="str">
            <v>居家布艺</v>
          </cell>
          <cell r="E9610" t="str">
            <v>是</v>
          </cell>
          <cell r="F9610" t="str">
            <v>是</v>
          </cell>
          <cell r="G9610" t="str">
            <v>34*24*6</v>
          </cell>
          <cell r="H9610" t="str">
            <v>34*24*6</v>
          </cell>
          <cell r="I9610" t="str">
            <v/>
          </cell>
          <cell r="J9610" t="str">
            <v>件</v>
          </cell>
          <cell r="K9610" t="str">
            <v/>
          </cell>
          <cell r="L9610" t="str">
            <v/>
          </cell>
          <cell r="M9610" t="str">
            <v>12.20</v>
          </cell>
        </row>
        <row r="9611">
          <cell r="A9611" t="str">
            <v>JLZDHJPWP02004</v>
          </cell>
          <cell r="B9611" t="str">
            <v>护脊学生坐垫小号</v>
          </cell>
          <cell r="C9611" t="str">
            <v>JLZDHJPWP02004-护脊学生坐垫小号</v>
          </cell>
          <cell r="D9611" t="str">
            <v>居家布艺</v>
          </cell>
          <cell r="E9611" t="str">
            <v>是</v>
          </cell>
          <cell r="F9611" t="str">
            <v>是</v>
          </cell>
          <cell r="G9611" t="str">
            <v>34*24*6</v>
          </cell>
          <cell r="H9611" t="str">
            <v>34*24*6</v>
          </cell>
          <cell r="I9611" t="str">
            <v/>
          </cell>
          <cell r="J9611" t="str">
            <v>件</v>
          </cell>
          <cell r="K9611" t="str">
            <v/>
          </cell>
          <cell r="L9611" t="str">
            <v/>
          </cell>
          <cell r="M9611" t="str">
            <v>12.20</v>
          </cell>
        </row>
        <row r="9612">
          <cell r="A9612" t="str">
            <v>JLZDHJPWP02005</v>
          </cell>
          <cell r="B9612" t="str">
            <v>护脊学生坐垫小号</v>
          </cell>
          <cell r="C9612" t="str">
            <v>JLZDHJPWP02005-护脊学生坐垫小号</v>
          </cell>
          <cell r="D9612" t="str">
            <v>居家布艺</v>
          </cell>
          <cell r="E9612" t="str">
            <v>是</v>
          </cell>
          <cell r="F9612" t="str">
            <v>是</v>
          </cell>
          <cell r="G9612" t="str">
            <v>34*24*6</v>
          </cell>
          <cell r="H9612" t="str">
            <v>34*24*6</v>
          </cell>
          <cell r="I9612" t="str">
            <v/>
          </cell>
          <cell r="J9612" t="str">
            <v>件</v>
          </cell>
          <cell r="K9612" t="str">
            <v/>
          </cell>
          <cell r="L9612" t="str">
            <v/>
          </cell>
          <cell r="M9612" t="str">
            <v>12.20</v>
          </cell>
        </row>
        <row r="9613">
          <cell r="A9613" t="str">
            <v>JLZDHJPWP02006</v>
          </cell>
          <cell r="B9613" t="str">
            <v>护脊学生坐垫小号</v>
          </cell>
          <cell r="C9613" t="str">
            <v>JLZDHJPWP02006-护脊学生坐垫小号</v>
          </cell>
          <cell r="D9613" t="str">
            <v>居家布艺</v>
          </cell>
          <cell r="E9613" t="str">
            <v>是</v>
          </cell>
          <cell r="F9613" t="str">
            <v>是</v>
          </cell>
          <cell r="G9613" t="str">
            <v>34*24*6</v>
          </cell>
          <cell r="H9613" t="str">
            <v>34*24*6</v>
          </cell>
          <cell r="I9613" t="str">
            <v/>
          </cell>
          <cell r="J9613" t="str">
            <v>件</v>
          </cell>
          <cell r="K9613" t="str">
            <v/>
          </cell>
          <cell r="L9613" t="str">
            <v/>
          </cell>
          <cell r="M9613" t="str">
            <v>12.20</v>
          </cell>
        </row>
        <row r="9614">
          <cell r="A9614" t="str">
            <v>JLYKJGPWC01001</v>
          </cell>
          <cell r="B9614" t="str">
            <v>加高腰靠</v>
          </cell>
          <cell r="C9614" t="str">
            <v>JLYKJGPWC01001-加高腰靠</v>
          </cell>
          <cell r="D9614" t="str">
            <v>居家布艺</v>
          </cell>
          <cell r="E9614" t="str">
            <v>是</v>
          </cell>
          <cell r="F9614" t="str">
            <v>是</v>
          </cell>
          <cell r="G9614" t="str">
            <v>44*15*65</v>
          </cell>
          <cell r="H9614" t="str">
            <v>57*20*20cm</v>
          </cell>
          <cell r="I9614" t="str">
            <v/>
          </cell>
          <cell r="J9614" t="str">
            <v>件</v>
          </cell>
          <cell r="K9614" t="str">
            <v/>
          </cell>
          <cell r="L9614" t="str">
            <v/>
          </cell>
          <cell r="M9614" t="str">
            <v>32.90</v>
          </cell>
        </row>
        <row r="9615">
          <cell r="A9615" t="str">
            <v>JLYKJGPWC01002</v>
          </cell>
          <cell r="B9615" t="str">
            <v>加高腰靠</v>
          </cell>
          <cell r="C9615" t="str">
            <v>JLYKJGPWC01002-加高腰靠</v>
          </cell>
          <cell r="D9615" t="str">
            <v>居家布艺</v>
          </cell>
          <cell r="E9615" t="str">
            <v>是</v>
          </cell>
          <cell r="F9615" t="str">
            <v>是</v>
          </cell>
          <cell r="G9615" t="str">
            <v>44*15*65</v>
          </cell>
          <cell r="H9615" t="str">
            <v>57*20*20cm</v>
          </cell>
          <cell r="I9615" t="str">
            <v/>
          </cell>
          <cell r="J9615" t="str">
            <v>件</v>
          </cell>
          <cell r="K9615" t="str">
            <v/>
          </cell>
          <cell r="L9615" t="str">
            <v/>
          </cell>
          <cell r="M9615" t="str">
            <v>32.90</v>
          </cell>
        </row>
        <row r="9616">
          <cell r="A9616" t="str">
            <v>JLYKJGPWC01003</v>
          </cell>
          <cell r="B9616" t="str">
            <v>加高腰靠</v>
          </cell>
          <cell r="C9616" t="str">
            <v>JLYKJGPWC01003-加高腰靠</v>
          </cell>
          <cell r="D9616" t="str">
            <v>居家布艺</v>
          </cell>
          <cell r="E9616" t="str">
            <v>是</v>
          </cell>
          <cell r="F9616" t="str">
            <v>是</v>
          </cell>
          <cell r="G9616" t="str">
            <v>44*15*65</v>
          </cell>
          <cell r="H9616" t="str">
            <v>57*20*20cm</v>
          </cell>
          <cell r="I9616" t="str">
            <v/>
          </cell>
          <cell r="J9616" t="str">
            <v>件</v>
          </cell>
          <cell r="K9616" t="str">
            <v/>
          </cell>
          <cell r="L9616" t="str">
            <v/>
          </cell>
          <cell r="M9616" t="str">
            <v>32.90</v>
          </cell>
        </row>
        <row r="9617">
          <cell r="A9617" t="str">
            <v>JLYKJGPWC01004</v>
          </cell>
          <cell r="B9617" t="str">
            <v>加高腰靠</v>
          </cell>
          <cell r="C9617" t="str">
            <v>JLYKJGPWC01004-加高腰靠</v>
          </cell>
          <cell r="D9617" t="str">
            <v>居家布艺</v>
          </cell>
          <cell r="E9617" t="str">
            <v>是</v>
          </cell>
          <cell r="F9617" t="str">
            <v>是</v>
          </cell>
          <cell r="G9617" t="str">
            <v>44*15*65</v>
          </cell>
          <cell r="H9617" t="str">
            <v>57*20*20cm</v>
          </cell>
          <cell r="I9617" t="str">
            <v/>
          </cell>
          <cell r="J9617" t="str">
            <v>件</v>
          </cell>
          <cell r="K9617" t="str">
            <v/>
          </cell>
          <cell r="L9617" t="str">
            <v/>
          </cell>
          <cell r="M9617" t="str">
            <v>32.90</v>
          </cell>
        </row>
        <row r="9618">
          <cell r="A9618" t="str">
            <v>JLYKJGPWC01005</v>
          </cell>
          <cell r="B9618" t="str">
            <v>加高腰靠</v>
          </cell>
          <cell r="C9618" t="str">
            <v>JLYKJGPWC01005-加高腰靠</v>
          </cell>
          <cell r="D9618" t="str">
            <v>居家布艺</v>
          </cell>
          <cell r="E9618" t="str">
            <v>是</v>
          </cell>
          <cell r="F9618" t="str">
            <v>是</v>
          </cell>
          <cell r="G9618" t="str">
            <v>44*15*65</v>
          </cell>
          <cell r="H9618" t="str">
            <v>57*20*20cm</v>
          </cell>
          <cell r="I9618" t="str">
            <v/>
          </cell>
          <cell r="J9618" t="str">
            <v>件</v>
          </cell>
          <cell r="K9618" t="str">
            <v/>
          </cell>
          <cell r="L9618" t="str">
            <v/>
          </cell>
          <cell r="M9618" t="str">
            <v>32.90</v>
          </cell>
        </row>
        <row r="9619">
          <cell r="A9619" t="str">
            <v>JLYKJGPWC01006</v>
          </cell>
          <cell r="B9619" t="str">
            <v>加高腰靠</v>
          </cell>
          <cell r="C9619" t="str">
            <v>JLYKJGPWC01006-加高腰靠</v>
          </cell>
          <cell r="D9619" t="str">
            <v>居家布艺</v>
          </cell>
          <cell r="E9619" t="str">
            <v>是</v>
          </cell>
          <cell r="F9619" t="str">
            <v>是</v>
          </cell>
          <cell r="G9619" t="str">
            <v>44*15*65</v>
          </cell>
          <cell r="H9619" t="str">
            <v>57*20*20cm</v>
          </cell>
          <cell r="I9619" t="str">
            <v/>
          </cell>
          <cell r="J9619" t="str">
            <v>件</v>
          </cell>
          <cell r="K9619" t="str">
            <v/>
          </cell>
          <cell r="L9619" t="str">
            <v/>
          </cell>
          <cell r="M9619" t="str">
            <v>32.90</v>
          </cell>
        </row>
        <row r="9620">
          <cell r="A9620" t="str">
            <v>JLYKJGZTWYBP01001</v>
          </cell>
          <cell r="B9620" t="str">
            <v>加高腰靠卫衣布含小枕</v>
          </cell>
          <cell r="C9620" t="str">
            <v>JLYKJGZTWYBP01001-加高腰靠含小枕</v>
          </cell>
          <cell r="D9620" t="str">
            <v>居家布艺</v>
          </cell>
          <cell r="E9620" t="str">
            <v>是</v>
          </cell>
          <cell r="F9620" t="str">
            <v>是</v>
          </cell>
          <cell r="G9620" t="str">
            <v>44*15*65</v>
          </cell>
          <cell r="H9620" t="str">
            <v>57*20*20cm</v>
          </cell>
          <cell r="I9620" t="str">
            <v/>
          </cell>
          <cell r="J9620" t="str">
            <v>件</v>
          </cell>
          <cell r="K9620" t="str">
            <v/>
          </cell>
          <cell r="L9620" t="str">
            <v/>
          </cell>
          <cell r="M9620" t="str">
            <v>42.10</v>
          </cell>
        </row>
        <row r="9621">
          <cell r="A9621" t="str">
            <v>JLYKJGZTWYBP01002</v>
          </cell>
          <cell r="B9621" t="str">
            <v>加高腰靠卫衣布含小枕</v>
          </cell>
          <cell r="C9621" t="str">
            <v>JLYKJGZTWYBP01002-加高腰靠含小枕</v>
          </cell>
          <cell r="D9621" t="str">
            <v>居家布艺</v>
          </cell>
          <cell r="E9621" t="str">
            <v>是</v>
          </cell>
          <cell r="F9621" t="str">
            <v>是</v>
          </cell>
          <cell r="G9621" t="str">
            <v>44*15*65</v>
          </cell>
          <cell r="H9621" t="str">
            <v>57*20*20cm</v>
          </cell>
          <cell r="I9621" t="str">
            <v/>
          </cell>
          <cell r="J9621" t="str">
            <v>件</v>
          </cell>
          <cell r="K9621" t="str">
            <v/>
          </cell>
          <cell r="L9621" t="str">
            <v/>
          </cell>
          <cell r="M9621" t="str">
            <v>42.10</v>
          </cell>
        </row>
        <row r="9622">
          <cell r="A9622" t="str">
            <v>JLZTFCPWP01001</v>
          </cell>
          <cell r="B9622" t="str">
            <v>防侧睡护理枕</v>
          </cell>
          <cell r="C9622" t="str">
            <v>JLZTFCPWP01001-防侧睡护理枕</v>
          </cell>
          <cell r="D9622" t="str">
            <v>居家布艺</v>
          </cell>
          <cell r="E9622" t="str">
            <v>是</v>
          </cell>
          <cell r="F9622" t="str">
            <v>否</v>
          </cell>
          <cell r="G9622" t="str">
            <v>38*23.5*15</v>
          </cell>
          <cell r="H9622" t="str">
            <v>38*23.5*15</v>
          </cell>
          <cell r="I9622" t="str">
            <v/>
          </cell>
          <cell r="J9622" t="str">
            <v>件</v>
          </cell>
          <cell r="K9622" t="str">
            <v/>
          </cell>
          <cell r="L9622" t="str">
            <v/>
          </cell>
          <cell r="M9622" t="str">
            <v>20.60</v>
          </cell>
        </row>
        <row r="9623">
          <cell r="A9623" t="str">
            <v>JLZTFCPWP01002</v>
          </cell>
          <cell r="B9623" t="str">
            <v>防侧睡护理枕</v>
          </cell>
          <cell r="C9623" t="str">
            <v>JLZTFCPWP01002-防侧睡护理枕</v>
          </cell>
          <cell r="D9623" t="str">
            <v>居家布艺</v>
          </cell>
          <cell r="E9623" t="str">
            <v>是</v>
          </cell>
          <cell r="F9623" t="str">
            <v>否</v>
          </cell>
          <cell r="G9623" t="str">
            <v>38*23.5*15</v>
          </cell>
          <cell r="H9623" t="str">
            <v>38*23.5*15</v>
          </cell>
          <cell r="I9623" t="str">
            <v/>
          </cell>
          <cell r="J9623" t="str">
            <v>件</v>
          </cell>
          <cell r="K9623" t="str">
            <v/>
          </cell>
          <cell r="L9623" t="str">
            <v/>
          </cell>
          <cell r="M9623" t="str">
            <v>20.60</v>
          </cell>
        </row>
        <row r="9624">
          <cell r="A9624" t="str">
            <v>JLZTFCPWP01003</v>
          </cell>
          <cell r="B9624" t="str">
            <v>防侧睡护理枕</v>
          </cell>
          <cell r="C9624" t="str">
            <v>JLZTFCPWP01003-防侧睡护理枕</v>
          </cell>
          <cell r="D9624" t="str">
            <v>居家布艺</v>
          </cell>
          <cell r="E9624" t="str">
            <v>是</v>
          </cell>
          <cell r="F9624" t="str">
            <v>否</v>
          </cell>
          <cell r="G9624" t="str">
            <v>38*23.5*15</v>
          </cell>
          <cell r="H9624" t="str">
            <v>38*23.5*15</v>
          </cell>
          <cell r="I9624" t="str">
            <v/>
          </cell>
          <cell r="J9624" t="str">
            <v>件</v>
          </cell>
          <cell r="K9624" t="str">
            <v/>
          </cell>
          <cell r="L9624" t="str">
            <v/>
          </cell>
          <cell r="M9624" t="str">
            <v>20.60</v>
          </cell>
        </row>
        <row r="9625">
          <cell r="A9625" t="str">
            <v>JLZTFCPWP01004</v>
          </cell>
          <cell r="B9625" t="str">
            <v>防侧睡护理枕</v>
          </cell>
          <cell r="C9625" t="str">
            <v>JLZTFCPWP01004-防侧睡护理枕</v>
          </cell>
          <cell r="D9625" t="str">
            <v>居家布艺</v>
          </cell>
          <cell r="E9625" t="str">
            <v>是</v>
          </cell>
          <cell r="F9625" t="str">
            <v>否</v>
          </cell>
          <cell r="G9625" t="str">
            <v>38*23.5*15</v>
          </cell>
          <cell r="H9625" t="str">
            <v>38*23.5*15</v>
          </cell>
          <cell r="I9625" t="str">
            <v/>
          </cell>
          <cell r="J9625" t="str">
            <v>件</v>
          </cell>
          <cell r="K9625" t="str">
            <v/>
          </cell>
          <cell r="L9625" t="str">
            <v/>
          </cell>
          <cell r="M9625" t="str">
            <v>20.60</v>
          </cell>
        </row>
        <row r="9626">
          <cell r="A9626" t="str">
            <v>JLZTFCPWP01005</v>
          </cell>
          <cell r="B9626" t="str">
            <v>防侧睡护理枕</v>
          </cell>
          <cell r="C9626" t="str">
            <v>JLZTFCPWP01005-防侧睡护理枕</v>
          </cell>
          <cell r="D9626" t="str">
            <v>居家布艺</v>
          </cell>
          <cell r="E9626" t="str">
            <v>是</v>
          </cell>
          <cell r="F9626" t="str">
            <v>否</v>
          </cell>
          <cell r="G9626" t="str">
            <v>38*23.5*15</v>
          </cell>
          <cell r="H9626" t="str">
            <v>38*23.5*15</v>
          </cell>
          <cell r="I9626" t="str">
            <v/>
          </cell>
          <cell r="J9626" t="str">
            <v>件</v>
          </cell>
          <cell r="K9626" t="str">
            <v/>
          </cell>
          <cell r="L9626" t="str">
            <v/>
          </cell>
          <cell r="M9626" t="str">
            <v>20.60</v>
          </cell>
        </row>
        <row r="9627">
          <cell r="A9627" t="str">
            <v>JLZTFCPWP01006</v>
          </cell>
          <cell r="B9627" t="str">
            <v>防侧睡护理枕</v>
          </cell>
          <cell r="C9627" t="str">
            <v>JLZTFCPWP01006-防侧睡护理枕</v>
          </cell>
          <cell r="D9627" t="str">
            <v>居家布艺</v>
          </cell>
          <cell r="E9627" t="str">
            <v>是</v>
          </cell>
          <cell r="F9627" t="str">
            <v>否</v>
          </cell>
          <cell r="G9627" t="str">
            <v>38*23.5*15</v>
          </cell>
          <cell r="H9627" t="str">
            <v>38*23.5*15</v>
          </cell>
          <cell r="I9627" t="str">
            <v/>
          </cell>
          <cell r="J9627" t="str">
            <v>件</v>
          </cell>
          <cell r="K9627" t="str">
            <v/>
          </cell>
          <cell r="L9627" t="str">
            <v/>
          </cell>
          <cell r="M9627" t="str">
            <v>20.60</v>
          </cell>
        </row>
        <row r="9628">
          <cell r="A9628" t="str">
            <v>JLYKNDWPC01001</v>
          </cell>
          <cell r="B9628" t="str">
            <v>奶豆腰靠</v>
          </cell>
          <cell r="C9628" t="str">
            <v>JLYKNDWPC01001-奶豆腰靠</v>
          </cell>
          <cell r="D9628" t="str">
            <v>居家布艺</v>
          </cell>
          <cell r="E9628" t="str">
            <v>是</v>
          </cell>
          <cell r="F9628" t="str">
            <v>否</v>
          </cell>
          <cell r="G9628" t="str">
            <v>42*32*18</v>
          </cell>
          <cell r="H9628" t="str">
            <v>42*32*18</v>
          </cell>
          <cell r="I9628" t="str">
            <v/>
          </cell>
          <cell r="J9628" t="str">
            <v>件</v>
          </cell>
          <cell r="K9628" t="str">
            <v/>
          </cell>
          <cell r="L9628" t="str">
            <v/>
          </cell>
          <cell r="M9628" t="str">
            <v>21.30</v>
          </cell>
        </row>
        <row r="9629">
          <cell r="A9629" t="str">
            <v>JLYKNDWPC01002</v>
          </cell>
          <cell r="B9629" t="str">
            <v>奶豆腰靠</v>
          </cell>
          <cell r="C9629" t="str">
            <v>JLYKNDWPC01002-奶豆腰靠</v>
          </cell>
          <cell r="D9629" t="str">
            <v>居家布艺</v>
          </cell>
          <cell r="E9629" t="str">
            <v>是</v>
          </cell>
          <cell r="F9629" t="str">
            <v>否</v>
          </cell>
          <cell r="G9629" t="str">
            <v>42*32*18</v>
          </cell>
          <cell r="H9629" t="str">
            <v>42*32*18</v>
          </cell>
          <cell r="I9629" t="str">
            <v/>
          </cell>
          <cell r="J9629" t="str">
            <v>件</v>
          </cell>
          <cell r="K9629" t="str">
            <v/>
          </cell>
          <cell r="L9629" t="str">
            <v/>
          </cell>
          <cell r="M9629" t="str">
            <v>21.30</v>
          </cell>
        </row>
        <row r="9630">
          <cell r="A9630" t="str">
            <v>JLYKNDWPC01003</v>
          </cell>
          <cell r="B9630" t="str">
            <v>奶豆腰靠</v>
          </cell>
          <cell r="C9630" t="str">
            <v>JLYKNDWPC01003-奶豆腰靠</v>
          </cell>
          <cell r="D9630" t="str">
            <v>居家布艺</v>
          </cell>
          <cell r="E9630" t="str">
            <v>是</v>
          </cell>
          <cell r="F9630" t="str">
            <v>否</v>
          </cell>
          <cell r="G9630" t="str">
            <v>42*32*18</v>
          </cell>
          <cell r="H9630" t="str">
            <v>42*32*18</v>
          </cell>
          <cell r="I9630" t="str">
            <v/>
          </cell>
          <cell r="J9630" t="str">
            <v>件</v>
          </cell>
          <cell r="K9630" t="str">
            <v/>
          </cell>
          <cell r="L9630" t="str">
            <v/>
          </cell>
          <cell r="M9630" t="str">
            <v>21.30</v>
          </cell>
        </row>
        <row r="9631">
          <cell r="A9631" t="str">
            <v>JLYKNDWPC01004</v>
          </cell>
          <cell r="B9631" t="str">
            <v>奶豆腰靠</v>
          </cell>
          <cell r="C9631" t="str">
            <v>JLYKNDWPC01004-奶豆腰靠</v>
          </cell>
          <cell r="D9631" t="str">
            <v>居家布艺</v>
          </cell>
          <cell r="E9631" t="str">
            <v>是</v>
          </cell>
          <cell r="F9631" t="str">
            <v>否</v>
          </cell>
          <cell r="G9631" t="str">
            <v>42*32*18</v>
          </cell>
          <cell r="H9631" t="str">
            <v>42*32*18</v>
          </cell>
          <cell r="I9631" t="str">
            <v/>
          </cell>
          <cell r="J9631" t="str">
            <v>件</v>
          </cell>
          <cell r="K9631" t="str">
            <v/>
          </cell>
          <cell r="L9631" t="str">
            <v/>
          </cell>
          <cell r="M9631" t="str">
            <v>21.30</v>
          </cell>
        </row>
        <row r="9632">
          <cell r="A9632" t="str">
            <v>JLYKNDWPC01005</v>
          </cell>
          <cell r="B9632" t="str">
            <v>奶豆腰靠</v>
          </cell>
          <cell r="C9632" t="str">
            <v>JLYKNDWPC01005-奶豆腰靠</v>
          </cell>
          <cell r="D9632" t="str">
            <v>居家布艺</v>
          </cell>
          <cell r="E9632" t="str">
            <v>是</v>
          </cell>
          <cell r="F9632" t="str">
            <v>否</v>
          </cell>
          <cell r="G9632" t="str">
            <v>42*32*18</v>
          </cell>
          <cell r="H9632" t="str">
            <v>42*32*18</v>
          </cell>
          <cell r="I9632" t="str">
            <v/>
          </cell>
          <cell r="J9632" t="str">
            <v>件</v>
          </cell>
          <cell r="K9632" t="str">
            <v/>
          </cell>
          <cell r="L9632" t="str">
            <v/>
          </cell>
          <cell r="M9632" t="str">
            <v>21.30</v>
          </cell>
        </row>
        <row r="9633">
          <cell r="A9633" t="str">
            <v>JLYKNDWPC01006</v>
          </cell>
          <cell r="B9633" t="str">
            <v>奶豆腰靠</v>
          </cell>
          <cell r="C9633" t="str">
            <v>JLYKNDWPC01006-奶豆腰靠</v>
          </cell>
          <cell r="D9633" t="str">
            <v>居家布艺</v>
          </cell>
          <cell r="E9633" t="str">
            <v>是</v>
          </cell>
          <cell r="F9633" t="str">
            <v>否</v>
          </cell>
          <cell r="G9633" t="str">
            <v>42*32*18</v>
          </cell>
          <cell r="H9633" t="str">
            <v>42*32*18</v>
          </cell>
          <cell r="I9633" t="str">
            <v/>
          </cell>
          <cell r="J9633" t="str">
            <v>件</v>
          </cell>
          <cell r="K9633" t="str">
            <v/>
          </cell>
          <cell r="L9633" t="str">
            <v/>
          </cell>
          <cell r="M9633" t="str">
            <v>21.30</v>
          </cell>
        </row>
        <row r="9634">
          <cell r="A9634" t="str">
            <v>JLKYHJPWP01001</v>
          </cell>
          <cell r="B9634" t="str">
            <v>花卷腰靠</v>
          </cell>
          <cell r="C9634" t="str">
            <v>JLKYHJPWP01001-花卷腰靠</v>
          </cell>
          <cell r="D9634" t="str">
            <v>居家布艺</v>
          </cell>
          <cell r="E9634" t="str">
            <v>是</v>
          </cell>
          <cell r="F9634" t="str">
            <v>是</v>
          </cell>
          <cell r="G9634" t="str">
            <v>37*34*13.5</v>
          </cell>
          <cell r="H9634" t="str">
            <v>37*34*13.5</v>
          </cell>
          <cell r="I9634" t="str">
            <v/>
          </cell>
          <cell r="J9634" t="str">
            <v>件</v>
          </cell>
          <cell r="K9634" t="str">
            <v/>
          </cell>
          <cell r="L9634" t="str">
            <v/>
          </cell>
          <cell r="M9634" t="str">
            <v>22.10</v>
          </cell>
        </row>
        <row r="9635">
          <cell r="A9635" t="str">
            <v>JLKYHJPWP01002</v>
          </cell>
          <cell r="B9635" t="str">
            <v>花卷腰靠</v>
          </cell>
          <cell r="C9635" t="str">
            <v>JLKYHJPWP01002-花卷腰靠</v>
          </cell>
          <cell r="D9635" t="str">
            <v>居家布艺</v>
          </cell>
          <cell r="E9635" t="str">
            <v>是</v>
          </cell>
          <cell r="F9635" t="str">
            <v>是</v>
          </cell>
          <cell r="G9635" t="str">
            <v>37*34*13.5</v>
          </cell>
          <cell r="H9635" t="str">
            <v>37*34*13.5</v>
          </cell>
          <cell r="I9635" t="str">
            <v/>
          </cell>
          <cell r="J9635" t="str">
            <v>件</v>
          </cell>
          <cell r="K9635" t="str">
            <v/>
          </cell>
          <cell r="L9635" t="str">
            <v/>
          </cell>
          <cell r="M9635" t="str">
            <v>22.10</v>
          </cell>
        </row>
        <row r="9636">
          <cell r="A9636" t="str">
            <v>JLKYHJPWP01003</v>
          </cell>
          <cell r="B9636" t="str">
            <v>花卷腰靠</v>
          </cell>
          <cell r="C9636" t="str">
            <v>JLKYHJPWP01003-花卷腰靠</v>
          </cell>
          <cell r="D9636" t="str">
            <v>居家布艺</v>
          </cell>
          <cell r="E9636" t="str">
            <v>是</v>
          </cell>
          <cell r="F9636" t="str">
            <v>是</v>
          </cell>
          <cell r="G9636" t="str">
            <v>37*34*13.5</v>
          </cell>
          <cell r="H9636" t="str">
            <v>37*34*13.5</v>
          </cell>
          <cell r="I9636" t="str">
            <v/>
          </cell>
          <cell r="J9636" t="str">
            <v>件</v>
          </cell>
          <cell r="K9636" t="str">
            <v/>
          </cell>
          <cell r="L9636" t="str">
            <v/>
          </cell>
          <cell r="M9636" t="str">
            <v>22.10</v>
          </cell>
        </row>
        <row r="9637">
          <cell r="A9637" t="str">
            <v>JLKYHJPWP01004</v>
          </cell>
          <cell r="B9637" t="str">
            <v>花卷腰靠</v>
          </cell>
          <cell r="C9637" t="str">
            <v>JLKYHJPWP01004-花卷腰靠</v>
          </cell>
          <cell r="D9637" t="str">
            <v>居家布艺</v>
          </cell>
          <cell r="E9637" t="str">
            <v>是</v>
          </cell>
          <cell r="F9637" t="str">
            <v>是</v>
          </cell>
          <cell r="G9637" t="str">
            <v>37*34*13.5</v>
          </cell>
          <cell r="H9637" t="str">
            <v>37*34*13.5</v>
          </cell>
          <cell r="I9637" t="str">
            <v/>
          </cell>
          <cell r="J9637" t="str">
            <v>件</v>
          </cell>
          <cell r="K9637" t="str">
            <v/>
          </cell>
          <cell r="L9637" t="str">
            <v/>
          </cell>
          <cell r="M9637" t="str">
            <v>22.10</v>
          </cell>
        </row>
        <row r="9638">
          <cell r="A9638" t="str">
            <v>JLKYHJPWP01005</v>
          </cell>
          <cell r="B9638" t="str">
            <v>花卷腰靠</v>
          </cell>
          <cell r="C9638" t="str">
            <v>JLKYHJPWP01005-花卷腰靠</v>
          </cell>
          <cell r="D9638" t="str">
            <v>居家布艺</v>
          </cell>
          <cell r="E9638" t="str">
            <v>是</v>
          </cell>
          <cell r="F9638" t="str">
            <v>是</v>
          </cell>
          <cell r="G9638" t="str">
            <v>37*34*13.5</v>
          </cell>
          <cell r="H9638" t="str">
            <v>37*34*13.5</v>
          </cell>
          <cell r="I9638" t="str">
            <v/>
          </cell>
          <cell r="J9638" t="str">
            <v>件</v>
          </cell>
          <cell r="K9638" t="str">
            <v/>
          </cell>
          <cell r="L9638" t="str">
            <v/>
          </cell>
          <cell r="M9638" t="str">
            <v>22.10</v>
          </cell>
        </row>
        <row r="9639">
          <cell r="A9639" t="str">
            <v>JLKYHJPWP01006</v>
          </cell>
          <cell r="B9639" t="str">
            <v>花卷腰靠</v>
          </cell>
          <cell r="C9639" t="str">
            <v>JLKYHJPWP01006-花卷腰靠</v>
          </cell>
          <cell r="D9639" t="str">
            <v>居家布艺</v>
          </cell>
          <cell r="E9639" t="str">
            <v>是</v>
          </cell>
          <cell r="F9639" t="str">
            <v>是</v>
          </cell>
          <cell r="G9639" t="str">
            <v>37*34*13.5</v>
          </cell>
          <cell r="H9639" t="str">
            <v>37*34*13.5</v>
          </cell>
          <cell r="I9639" t="str">
            <v/>
          </cell>
          <cell r="J9639" t="str">
            <v>件</v>
          </cell>
          <cell r="K9639" t="str">
            <v/>
          </cell>
          <cell r="L9639" t="str">
            <v/>
          </cell>
          <cell r="M9639" t="str">
            <v>22.10</v>
          </cell>
        </row>
        <row r="9640">
          <cell r="A9640" t="str">
            <v>JLYKSMPWC01001</v>
          </cell>
          <cell r="B9640" t="str">
            <v>水母腰靠无绑带</v>
          </cell>
          <cell r="C9640" t="str">
            <v>JLYKSMPWC01001-水母腰靠无绑带</v>
          </cell>
          <cell r="D9640" t="str">
            <v>居家布艺</v>
          </cell>
          <cell r="E9640" t="str">
            <v>是</v>
          </cell>
          <cell r="F9640" t="str">
            <v>是</v>
          </cell>
          <cell r="G9640" t="str">
            <v>41*40*14.5</v>
          </cell>
          <cell r="H9640" t="str">
            <v>41*40*14.5</v>
          </cell>
          <cell r="I9640" t="str">
            <v/>
          </cell>
          <cell r="J9640" t="str">
            <v>件</v>
          </cell>
          <cell r="K9640" t="str">
            <v/>
          </cell>
          <cell r="L9640" t="str">
            <v/>
          </cell>
          <cell r="M9640" t="str">
            <v>22.10</v>
          </cell>
        </row>
        <row r="9641">
          <cell r="A9641" t="str">
            <v>JLYKSMPWC01002</v>
          </cell>
          <cell r="B9641" t="str">
            <v>水母腰靠无绑带</v>
          </cell>
          <cell r="C9641" t="str">
            <v>JLYKSMPWC01002-水母腰靠无绑带</v>
          </cell>
          <cell r="D9641" t="str">
            <v>居家布艺</v>
          </cell>
          <cell r="E9641" t="str">
            <v>是</v>
          </cell>
          <cell r="F9641" t="str">
            <v>是</v>
          </cell>
          <cell r="G9641" t="str">
            <v>41*40*14.5</v>
          </cell>
          <cell r="H9641" t="str">
            <v>41*40*14.5</v>
          </cell>
          <cell r="I9641" t="str">
            <v/>
          </cell>
          <cell r="J9641" t="str">
            <v>件</v>
          </cell>
          <cell r="K9641" t="str">
            <v/>
          </cell>
          <cell r="L9641" t="str">
            <v/>
          </cell>
          <cell r="M9641" t="str">
            <v>22.10</v>
          </cell>
        </row>
        <row r="9642">
          <cell r="A9642" t="str">
            <v>JLYKSMPWC01003</v>
          </cell>
          <cell r="B9642" t="str">
            <v>水母腰靠无绑带</v>
          </cell>
          <cell r="C9642" t="str">
            <v>JLYKSMPWC01003-水母腰靠无绑带</v>
          </cell>
          <cell r="D9642" t="str">
            <v>居家布艺</v>
          </cell>
          <cell r="E9642" t="str">
            <v>是</v>
          </cell>
          <cell r="F9642" t="str">
            <v>是</v>
          </cell>
          <cell r="G9642" t="str">
            <v>41*40*14.5</v>
          </cell>
          <cell r="H9642" t="str">
            <v>41*40*14.5</v>
          </cell>
          <cell r="I9642" t="str">
            <v/>
          </cell>
          <cell r="J9642" t="str">
            <v>件</v>
          </cell>
          <cell r="K9642" t="str">
            <v/>
          </cell>
          <cell r="L9642" t="str">
            <v/>
          </cell>
          <cell r="M9642" t="str">
            <v>22.10</v>
          </cell>
        </row>
        <row r="9643">
          <cell r="A9643" t="str">
            <v>JLYKSMPWC01004</v>
          </cell>
          <cell r="B9643" t="str">
            <v>水母腰靠无绑带</v>
          </cell>
          <cell r="C9643" t="str">
            <v>JLYKSMPWC01004-水母腰靠无绑带</v>
          </cell>
          <cell r="D9643" t="str">
            <v>居家布艺</v>
          </cell>
          <cell r="E9643" t="str">
            <v>是</v>
          </cell>
          <cell r="F9643" t="str">
            <v>是</v>
          </cell>
          <cell r="G9643" t="str">
            <v>41*40*14.5</v>
          </cell>
          <cell r="H9643" t="str">
            <v>41*40*14.5</v>
          </cell>
          <cell r="I9643" t="str">
            <v/>
          </cell>
          <cell r="J9643" t="str">
            <v>件</v>
          </cell>
          <cell r="K9643" t="str">
            <v/>
          </cell>
          <cell r="L9643" t="str">
            <v/>
          </cell>
          <cell r="M9643" t="str">
            <v>22.10</v>
          </cell>
        </row>
        <row r="9644">
          <cell r="A9644" t="str">
            <v>JLYKSMPWC01005</v>
          </cell>
          <cell r="B9644" t="str">
            <v>水母腰靠无绑带</v>
          </cell>
          <cell r="C9644" t="str">
            <v>JLYKSMPWC01005-水母腰靠无绑带</v>
          </cell>
          <cell r="D9644" t="str">
            <v>居家布艺</v>
          </cell>
          <cell r="E9644" t="str">
            <v>是</v>
          </cell>
          <cell r="F9644" t="str">
            <v>是</v>
          </cell>
          <cell r="G9644" t="str">
            <v>41*40*14.5</v>
          </cell>
          <cell r="H9644" t="str">
            <v>41*40*14.5</v>
          </cell>
          <cell r="I9644" t="str">
            <v/>
          </cell>
          <cell r="J9644" t="str">
            <v>件</v>
          </cell>
          <cell r="K9644" t="str">
            <v/>
          </cell>
          <cell r="L9644" t="str">
            <v/>
          </cell>
          <cell r="M9644" t="str">
            <v>22.10</v>
          </cell>
        </row>
        <row r="9645">
          <cell r="A9645" t="str">
            <v>JLYKSMPWC01006</v>
          </cell>
          <cell r="B9645" t="str">
            <v>水母腰靠无绑带</v>
          </cell>
          <cell r="C9645" t="str">
            <v>JLYKSMPWC01006-水母腰靠无绑带</v>
          </cell>
          <cell r="D9645" t="str">
            <v>居家布艺</v>
          </cell>
          <cell r="E9645" t="str">
            <v>是</v>
          </cell>
          <cell r="F9645" t="str">
            <v>是</v>
          </cell>
          <cell r="G9645" t="str">
            <v>41*40*14.5</v>
          </cell>
          <cell r="H9645" t="str">
            <v>41*40*14.5</v>
          </cell>
          <cell r="I9645" t="str">
            <v/>
          </cell>
          <cell r="J9645" t="str">
            <v>件</v>
          </cell>
          <cell r="K9645" t="str">
            <v/>
          </cell>
          <cell r="L9645" t="str">
            <v/>
          </cell>
          <cell r="M9645" t="str">
            <v>22.10</v>
          </cell>
        </row>
        <row r="9646">
          <cell r="A9646" t="str">
            <v>JLLZXXPWC01001</v>
          </cell>
          <cell r="B9646" t="str">
            <v>星星脸枕</v>
          </cell>
          <cell r="C9646" t="str">
            <v>JLLZXXPWC01001-星星脸枕</v>
          </cell>
          <cell r="D9646" t="str">
            <v>居家布艺</v>
          </cell>
          <cell r="E9646" t="str">
            <v>是</v>
          </cell>
          <cell r="F9646" t="str">
            <v>是</v>
          </cell>
          <cell r="G9646" t="str">
            <v>30*31*16</v>
          </cell>
          <cell r="H9646" t="str">
            <v>30*31*16</v>
          </cell>
          <cell r="I9646" t="str">
            <v/>
          </cell>
          <cell r="J9646" t="str">
            <v>件</v>
          </cell>
          <cell r="K9646" t="str">
            <v/>
          </cell>
          <cell r="L9646" t="str">
            <v/>
          </cell>
          <cell r="M9646" t="str">
            <v>19.30</v>
          </cell>
        </row>
        <row r="9647">
          <cell r="A9647" t="str">
            <v>JLLZXXPWC01002</v>
          </cell>
          <cell r="B9647" t="str">
            <v>星星脸枕</v>
          </cell>
          <cell r="C9647" t="str">
            <v>JLLZXXPWC01002-星星脸枕</v>
          </cell>
          <cell r="D9647" t="str">
            <v>居家布艺</v>
          </cell>
          <cell r="E9647" t="str">
            <v>是</v>
          </cell>
          <cell r="F9647" t="str">
            <v>是</v>
          </cell>
          <cell r="G9647" t="str">
            <v>30*31*16</v>
          </cell>
          <cell r="H9647" t="str">
            <v>30*31*16</v>
          </cell>
          <cell r="I9647" t="str">
            <v/>
          </cell>
          <cell r="J9647" t="str">
            <v>件</v>
          </cell>
          <cell r="K9647" t="str">
            <v/>
          </cell>
          <cell r="L9647" t="str">
            <v/>
          </cell>
          <cell r="M9647" t="str">
            <v>19.30</v>
          </cell>
        </row>
        <row r="9648">
          <cell r="A9648" t="str">
            <v>JLLZXXPWC01003</v>
          </cell>
          <cell r="B9648" t="str">
            <v>星星脸枕</v>
          </cell>
          <cell r="C9648" t="str">
            <v>JLLZXXPWC01003-星星脸枕</v>
          </cell>
          <cell r="D9648" t="str">
            <v>居家布艺</v>
          </cell>
          <cell r="E9648" t="str">
            <v>是</v>
          </cell>
          <cell r="F9648" t="str">
            <v>是</v>
          </cell>
          <cell r="G9648" t="str">
            <v>30*31*16</v>
          </cell>
          <cell r="H9648" t="str">
            <v>30*31*16</v>
          </cell>
          <cell r="I9648" t="str">
            <v/>
          </cell>
          <cell r="J9648" t="str">
            <v>件</v>
          </cell>
          <cell r="K9648" t="str">
            <v/>
          </cell>
          <cell r="L9648" t="str">
            <v/>
          </cell>
          <cell r="M9648" t="str">
            <v>19.30</v>
          </cell>
        </row>
        <row r="9649">
          <cell r="A9649" t="str">
            <v>JLLZXXPWC01004</v>
          </cell>
          <cell r="B9649" t="str">
            <v>星星脸枕</v>
          </cell>
          <cell r="C9649" t="str">
            <v>JLLZXXPWC01004-星星脸枕</v>
          </cell>
          <cell r="D9649" t="str">
            <v>居家布艺</v>
          </cell>
          <cell r="E9649" t="str">
            <v>是</v>
          </cell>
          <cell r="F9649" t="str">
            <v>是</v>
          </cell>
          <cell r="G9649" t="str">
            <v>30*31*16</v>
          </cell>
          <cell r="H9649" t="str">
            <v>30*31*16</v>
          </cell>
          <cell r="I9649" t="str">
            <v/>
          </cell>
          <cell r="J9649" t="str">
            <v>件</v>
          </cell>
          <cell r="K9649" t="str">
            <v/>
          </cell>
          <cell r="L9649" t="str">
            <v/>
          </cell>
          <cell r="M9649" t="str">
            <v>19.30</v>
          </cell>
        </row>
        <row r="9650">
          <cell r="A9650" t="str">
            <v>JLLZXXPWC01005</v>
          </cell>
          <cell r="B9650" t="str">
            <v>星星脸枕</v>
          </cell>
          <cell r="C9650" t="str">
            <v>JLLZXXPWC01005-星星脸枕</v>
          </cell>
          <cell r="D9650" t="str">
            <v>居家布艺</v>
          </cell>
          <cell r="E9650" t="str">
            <v>是</v>
          </cell>
          <cell r="F9650" t="str">
            <v>是</v>
          </cell>
          <cell r="G9650" t="str">
            <v>30*31*16</v>
          </cell>
          <cell r="H9650" t="str">
            <v>30*31*16</v>
          </cell>
          <cell r="I9650" t="str">
            <v/>
          </cell>
          <cell r="J9650" t="str">
            <v>件</v>
          </cell>
          <cell r="K9650" t="str">
            <v/>
          </cell>
          <cell r="L9650" t="str">
            <v/>
          </cell>
          <cell r="M9650" t="str">
            <v>19.30</v>
          </cell>
        </row>
        <row r="9651">
          <cell r="A9651" t="str">
            <v>JLLZXXPWC01006</v>
          </cell>
          <cell r="B9651" t="str">
            <v>星星脸枕</v>
          </cell>
          <cell r="C9651" t="str">
            <v>JLLZXXPWC01006-星星脸枕</v>
          </cell>
          <cell r="D9651" t="str">
            <v>居家布艺</v>
          </cell>
          <cell r="E9651" t="str">
            <v>是</v>
          </cell>
          <cell r="F9651" t="str">
            <v>是</v>
          </cell>
          <cell r="G9651" t="str">
            <v>30*31*16</v>
          </cell>
          <cell r="H9651" t="str">
            <v>30*31*16</v>
          </cell>
          <cell r="I9651" t="str">
            <v/>
          </cell>
          <cell r="J9651" t="str">
            <v>件</v>
          </cell>
          <cell r="K9651" t="str">
            <v/>
          </cell>
          <cell r="L9651" t="str">
            <v/>
          </cell>
          <cell r="M9651" t="str">
            <v>19.30</v>
          </cell>
        </row>
        <row r="9652">
          <cell r="A9652" t="str">
            <v>JLZDGXPWP01001</v>
          </cell>
          <cell r="B9652" t="str">
            <v>8D工学坐垫</v>
          </cell>
          <cell r="C9652" t="str">
            <v>JLZDGXPWP01001-8D工学坐垫</v>
          </cell>
          <cell r="D9652" t="str">
            <v>居家布艺</v>
          </cell>
          <cell r="E9652" t="str">
            <v>是</v>
          </cell>
          <cell r="F9652" t="str">
            <v>否</v>
          </cell>
          <cell r="G9652" t="str">
            <v>40*37*8.5</v>
          </cell>
          <cell r="H9652" t="str">
            <v>40*37*8.5</v>
          </cell>
          <cell r="I9652" t="str">
            <v/>
          </cell>
          <cell r="J9652" t="str">
            <v>件</v>
          </cell>
          <cell r="K9652" t="str">
            <v/>
          </cell>
          <cell r="L9652" t="str">
            <v/>
          </cell>
          <cell r="M9652" t="str">
            <v>19.80</v>
          </cell>
        </row>
        <row r="9653">
          <cell r="A9653" t="str">
            <v>JLZDGXPWP01002</v>
          </cell>
          <cell r="B9653" t="str">
            <v>8D工学坐垫</v>
          </cell>
          <cell r="C9653" t="str">
            <v>JLZDGXPWP01002-8D工学坐垫</v>
          </cell>
          <cell r="D9653" t="str">
            <v>居家布艺</v>
          </cell>
          <cell r="E9653" t="str">
            <v>是</v>
          </cell>
          <cell r="F9653" t="str">
            <v>否</v>
          </cell>
          <cell r="G9653" t="str">
            <v>40*37*8.5</v>
          </cell>
          <cell r="H9653" t="str">
            <v>40*37*8.5</v>
          </cell>
          <cell r="I9653" t="str">
            <v/>
          </cell>
          <cell r="J9653" t="str">
            <v>件</v>
          </cell>
          <cell r="K9653" t="str">
            <v/>
          </cell>
          <cell r="L9653" t="str">
            <v/>
          </cell>
          <cell r="M9653" t="str">
            <v>19.80</v>
          </cell>
        </row>
        <row r="9654">
          <cell r="A9654" t="str">
            <v>JLZDGXPWP01003</v>
          </cell>
          <cell r="B9654" t="str">
            <v>8D工学坐垫</v>
          </cell>
          <cell r="C9654" t="str">
            <v>JLZDGXPWP01003-8D工学坐垫</v>
          </cell>
          <cell r="D9654" t="str">
            <v>居家布艺</v>
          </cell>
          <cell r="E9654" t="str">
            <v>是</v>
          </cell>
          <cell r="F9654" t="str">
            <v>否</v>
          </cell>
          <cell r="G9654" t="str">
            <v>40*37*8.5</v>
          </cell>
          <cell r="H9654" t="str">
            <v>40*37*8.5</v>
          </cell>
          <cell r="I9654" t="str">
            <v/>
          </cell>
          <cell r="J9654" t="str">
            <v>件</v>
          </cell>
          <cell r="K9654" t="str">
            <v/>
          </cell>
          <cell r="L9654" t="str">
            <v/>
          </cell>
          <cell r="M9654" t="str">
            <v>19.80</v>
          </cell>
        </row>
        <row r="9655">
          <cell r="A9655" t="str">
            <v>JLZDGXPWP01004</v>
          </cell>
          <cell r="B9655" t="str">
            <v>8D工学坐垫</v>
          </cell>
          <cell r="C9655" t="str">
            <v>JLZDGXPWP01004-8D工学坐垫</v>
          </cell>
          <cell r="D9655" t="str">
            <v>居家布艺</v>
          </cell>
          <cell r="E9655" t="str">
            <v>是</v>
          </cell>
          <cell r="F9655" t="str">
            <v>否</v>
          </cell>
          <cell r="G9655" t="str">
            <v>40*37*8.5</v>
          </cell>
          <cell r="H9655" t="str">
            <v>40*37*8.5</v>
          </cell>
          <cell r="I9655" t="str">
            <v/>
          </cell>
          <cell r="J9655" t="str">
            <v>件</v>
          </cell>
          <cell r="K9655" t="str">
            <v/>
          </cell>
          <cell r="L9655" t="str">
            <v/>
          </cell>
          <cell r="M9655" t="str">
            <v>19.80</v>
          </cell>
        </row>
        <row r="9656">
          <cell r="A9656" t="str">
            <v>JLZDGXPWP01005</v>
          </cell>
          <cell r="B9656" t="str">
            <v>8D工学坐垫</v>
          </cell>
          <cell r="C9656" t="str">
            <v>JLZDGXPWP01005-8D工学坐垫</v>
          </cell>
          <cell r="D9656" t="str">
            <v>居家布艺</v>
          </cell>
          <cell r="E9656" t="str">
            <v>是</v>
          </cell>
          <cell r="F9656" t="str">
            <v>否</v>
          </cell>
          <cell r="G9656" t="str">
            <v>40*37*8.5</v>
          </cell>
          <cell r="H9656" t="str">
            <v>40*37*8.5</v>
          </cell>
          <cell r="I9656" t="str">
            <v/>
          </cell>
          <cell r="J9656" t="str">
            <v>件</v>
          </cell>
          <cell r="K9656" t="str">
            <v/>
          </cell>
          <cell r="L9656" t="str">
            <v/>
          </cell>
          <cell r="M9656" t="str">
            <v>19.80</v>
          </cell>
        </row>
        <row r="9657">
          <cell r="A9657" t="str">
            <v>JLZDGXPWP01006</v>
          </cell>
          <cell r="B9657" t="str">
            <v>8D工学坐垫</v>
          </cell>
          <cell r="C9657" t="str">
            <v>JLZDGXPWP01006-8D工学坐垫</v>
          </cell>
          <cell r="D9657" t="str">
            <v>居家布艺</v>
          </cell>
          <cell r="E9657" t="str">
            <v>是</v>
          </cell>
          <cell r="F9657" t="str">
            <v>否</v>
          </cell>
          <cell r="G9657" t="str">
            <v>40*37*8.5</v>
          </cell>
          <cell r="H9657" t="str">
            <v>40*37*8.5</v>
          </cell>
          <cell r="I9657" t="str">
            <v/>
          </cell>
          <cell r="J9657" t="str">
            <v>件</v>
          </cell>
          <cell r="K9657" t="str">
            <v/>
          </cell>
          <cell r="L9657" t="str">
            <v/>
          </cell>
          <cell r="M9657" t="str">
            <v>19.80</v>
          </cell>
        </row>
        <row r="9658">
          <cell r="A9658" t="str">
            <v>JLZDHBPWP01001</v>
          </cell>
          <cell r="B9658" t="str">
            <v>8D花瓣坐垫</v>
          </cell>
          <cell r="C9658" t="str">
            <v>JLZDHBPWP01001-8D花瓣坐垫</v>
          </cell>
          <cell r="D9658" t="str">
            <v>居家布艺</v>
          </cell>
          <cell r="E9658" t="str">
            <v>是</v>
          </cell>
          <cell r="F9658" t="str">
            <v>否</v>
          </cell>
          <cell r="G9658" t="str">
            <v>40*42*8cm</v>
          </cell>
          <cell r="H9658" t="str">
            <v>40*42*8cm</v>
          </cell>
          <cell r="I9658" t="str">
            <v/>
          </cell>
          <cell r="J9658" t="str">
            <v>件</v>
          </cell>
          <cell r="K9658" t="str">
            <v/>
          </cell>
          <cell r="L9658" t="str">
            <v/>
          </cell>
          <cell r="M9658" t="str">
            <v>19.50</v>
          </cell>
        </row>
        <row r="9659">
          <cell r="A9659" t="str">
            <v>JLZDHBPWP01002</v>
          </cell>
          <cell r="B9659" t="str">
            <v>8D花瓣坐垫</v>
          </cell>
          <cell r="C9659" t="str">
            <v>JLZDHBPWP01002-8D花瓣坐垫</v>
          </cell>
          <cell r="D9659" t="str">
            <v>居家布艺</v>
          </cell>
          <cell r="E9659" t="str">
            <v>是</v>
          </cell>
          <cell r="F9659" t="str">
            <v>否</v>
          </cell>
          <cell r="G9659" t="str">
            <v>40*42*8cm</v>
          </cell>
          <cell r="H9659" t="str">
            <v>40*42*8cm</v>
          </cell>
          <cell r="I9659" t="str">
            <v/>
          </cell>
          <cell r="J9659" t="str">
            <v>件</v>
          </cell>
          <cell r="K9659" t="str">
            <v/>
          </cell>
          <cell r="L9659" t="str">
            <v/>
          </cell>
          <cell r="M9659" t="str">
            <v>19.50</v>
          </cell>
        </row>
        <row r="9660">
          <cell r="A9660" t="str">
            <v>JLZDHBPWP01003</v>
          </cell>
          <cell r="B9660" t="str">
            <v>8D花瓣坐垫</v>
          </cell>
          <cell r="C9660" t="str">
            <v>JLZDHBPWP01003-8D花瓣坐垫</v>
          </cell>
          <cell r="D9660" t="str">
            <v>居家布艺</v>
          </cell>
          <cell r="E9660" t="str">
            <v>是</v>
          </cell>
          <cell r="F9660" t="str">
            <v>否</v>
          </cell>
          <cell r="G9660" t="str">
            <v>40*42*8cm</v>
          </cell>
          <cell r="H9660" t="str">
            <v>40*42*8cm</v>
          </cell>
          <cell r="I9660" t="str">
            <v/>
          </cell>
          <cell r="J9660" t="str">
            <v>件</v>
          </cell>
          <cell r="K9660" t="str">
            <v/>
          </cell>
          <cell r="L9660" t="str">
            <v/>
          </cell>
          <cell r="M9660" t="str">
            <v>19.50</v>
          </cell>
        </row>
        <row r="9661">
          <cell r="A9661" t="str">
            <v>JLZDHBPWP01004</v>
          </cell>
          <cell r="B9661" t="str">
            <v>8D花瓣坐垫</v>
          </cell>
          <cell r="C9661" t="str">
            <v>JLZDHBPWP01004-8D花瓣坐垫</v>
          </cell>
          <cell r="D9661" t="str">
            <v>居家布艺</v>
          </cell>
          <cell r="E9661" t="str">
            <v>是</v>
          </cell>
          <cell r="F9661" t="str">
            <v>否</v>
          </cell>
          <cell r="G9661" t="str">
            <v>40*42*8cm</v>
          </cell>
          <cell r="H9661" t="str">
            <v>40*42*8cm</v>
          </cell>
          <cell r="I9661" t="str">
            <v/>
          </cell>
          <cell r="J9661" t="str">
            <v>件</v>
          </cell>
          <cell r="K9661" t="str">
            <v/>
          </cell>
          <cell r="L9661" t="str">
            <v/>
          </cell>
          <cell r="M9661" t="str">
            <v>19.50</v>
          </cell>
        </row>
        <row r="9662">
          <cell r="A9662" t="str">
            <v>JLZDHBPWP01005</v>
          </cell>
          <cell r="B9662" t="str">
            <v>8D花瓣坐垫</v>
          </cell>
          <cell r="C9662" t="str">
            <v>JLZDHBPWP01005-8D花瓣坐垫</v>
          </cell>
          <cell r="D9662" t="str">
            <v>居家布艺</v>
          </cell>
          <cell r="E9662" t="str">
            <v>是</v>
          </cell>
          <cell r="F9662" t="str">
            <v>否</v>
          </cell>
          <cell r="G9662" t="str">
            <v>40*42*8cm</v>
          </cell>
          <cell r="H9662" t="str">
            <v>40*42*8cm</v>
          </cell>
          <cell r="I9662" t="str">
            <v/>
          </cell>
          <cell r="J9662" t="str">
            <v>件</v>
          </cell>
          <cell r="K9662" t="str">
            <v/>
          </cell>
          <cell r="L9662" t="str">
            <v/>
          </cell>
          <cell r="M9662" t="str">
            <v>19.50</v>
          </cell>
        </row>
        <row r="9663">
          <cell r="A9663" t="str">
            <v>JLZDHBPWP01006</v>
          </cell>
          <cell r="B9663" t="str">
            <v>8D花瓣坐垫</v>
          </cell>
          <cell r="C9663" t="str">
            <v>JLZDHBPWP01006-8D花瓣坐垫</v>
          </cell>
          <cell r="D9663" t="str">
            <v>居家布艺</v>
          </cell>
          <cell r="E9663" t="str">
            <v>是</v>
          </cell>
          <cell r="F9663" t="str">
            <v>否</v>
          </cell>
          <cell r="G9663" t="str">
            <v>40*42*8cm</v>
          </cell>
          <cell r="H9663" t="str">
            <v>40*42*8cm</v>
          </cell>
          <cell r="I9663" t="str">
            <v/>
          </cell>
          <cell r="J9663" t="str">
            <v>件</v>
          </cell>
          <cell r="K9663" t="str">
            <v/>
          </cell>
          <cell r="L9663" t="str">
            <v/>
          </cell>
          <cell r="M9663" t="str">
            <v>19.50</v>
          </cell>
        </row>
        <row r="9664">
          <cell r="A9664" t="str">
            <v>JLZDNYPWC01001</v>
          </cell>
          <cell r="B9664" t="str">
            <v>奶油坐垫</v>
          </cell>
          <cell r="C9664" t="str">
            <v>JLZDNYPWC01001-奶油坐垫</v>
          </cell>
          <cell r="D9664" t="str">
            <v>居家布艺</v>
          </cell>
          <cell r="E9664" t="str">
            <v>是</v>
          </cell>
          <cell r="F9664" t="str">
            <v>否</v>
          </cell>
          <cell r="G9664" t="str">
            <v>46*44.5*22</v>
          </cell>
          <cell r="H9664" t="str">
            <v>46*44.5*22</v>
          </cell>
          <cell r="I9664" t="str">
            <v/>
          </cell>
          <cell r="J9664" t="str">
            <v>件</v>
          </cell>
          <cell r="K9664" t="str">
            <v/>
          </cell>
          <cell r="L9664" t="str">
            <v/>
          </cell>
          <cell r="M9664" t="str">
            <v>31.20</v>
          </cell>
        </row>
        <row r="9665">
          <cell r="A9665" t="str">
            <v>JLZDNYPWC01002</v>
          </cell>
          <cell r="B9665" t="str">
            <v>奶油坐垫</v>
          </cell>
          <cell r="C9665" t="str">
            <v>JLZDNYPWC01002-奶油坐垫</v>
          </cell>
          <cell r="D9665" t="str">
            <v>居家布艺</v>
          </cell>
          <cell r="E9665" t="str">
            <v>是</v>
          </cell>
          <cell r="F9665" t="str">
            <v>否</v>
          </cell>
          <cell r="G9665" t="str">
            <v>46*44.5*22</v>
          </cell>
          <cell r="H9665" t="str">
            <v>46*44.5*22</v>
          </cell>
          <cell r="I9665" t="str">
            <v/>
          </cell>
          <cell r="J9665" t="str">
            <v>件</v>
          </cell>
          <cell r="K9665" t="str">
            <v/>
          </cell>
          <cell r="L9665" t="str">
            <v/>
          </cell>
          <cell r="M9665" t="str">
            <v>31.20</v>
          </cell>
        </row>
        <row r="9666">
          <cell r="A9666" t="str">
            <v>JLZDNYPWC01003</v>
          </cell>
          <cell r="B9666" t="str">
            <v>奶油坐垫</v>
          </cell>
          <cell r="C9666" t="str">
            <v>JLZDNYPWC01003-奶油坐垫</v>
          </cell>
          <cell r="D9666" t="str">
            <v>居家布艺</v>
          </cell>
          <cell r="E9666" t="str">
            <v>是</v>
          </cell>
          <cell r="F9666" t="str">
            <v>否</v>
          </cell>
          <cell r="G9666" t="str">
            <v>46*44.5*22</v>
          </cell>
          <cell r="H9666" t="str">
            <v>46*44.5*22</v>
          </cell>
          <cell r="I9666" t="str">
            <v/>
          </cell>
          <cell r="J9666" t="str">
            <v>件</v>
          </cell>
          <cell r="K9666" t="str">
            <v/>
          </cell>
          <cell r="L9666" t="str">
            <v/>
          </cell>
          <cell r="M9666" t="str">
            <v>31.20</v>
          </cell>
        </row>
        <row r="9667">
          <cell r="A9667" t="str">
            <v>JLZDNYPWC01004</v>
          </cell>
          <cell r="B9667" t="str">
            <v>奶油坐垫</v>
          </cell>
          <cell r="C9667" t="str">
            <v>JLZDNYPWC01004-奶油坐垫</v>
          </cell>
          <cell r="D9667" t="str">
            <v>居家布艺</v>
          </cell>
          <cell r="E9667" t="str">
            <v>是</v>
          </cell>
          <cell r="F9667" t="str">
            <v>否</v>
          </cell>
          <cell r="G9667" t="str">
            <v>46*44.5*22</v>
          </cell>
          <cell r="H9667" t="str">
            <v>46*44.5*22</v>
          </cell>
          <cell r="I9667" t="str">
            <v/>
          </cell>
          <cell r="J9667" t="str">
            <v>件</v>
          </cell>
          <cell r="K9667" t="str">
            <v/>
          </cell>
          <cell r="L9667" t="str">
            <v/>
          </cell>
          <cell r="M9667" t="str">
            <v>31.20</v>
          </cell>
        </row>
        <row r="9668">
          <cell r="A9668" t="str">
            <v>JLZDNYPWC01005</v>
          </cell>
          <cell r="B9668" t="str">
            <v>奶油坐垫</v>
          </cell>
          <cell r="C9668" t="str">
            <v>JLZDNYPWC01005-奶油坐垫</v>
          </cell>
          <cell r="D9668" t="str">
            <v>居家布艺</v>
          </cell>
          <cell r="E9668" t="str">
            <v>是</v>
          </cell>
          <cell r="F9668" t="str">
            <v>否</v>
          </cell>
          <cell r="G9668" t="str">
            <v>46*44.5*22</v>
          </cell>
          <cell r="H9668" t="str">
            <v>46*44.5*22</v>
          </cell>
          <cell r="I9668" t="str">
            <v/>
          </cell>
          <cell r="J9668" t="str">
            <v>件</v>
          </cell>
          <cell r="K9668" t="str">
            <v/>
          </cell>
          <cell r="L9668" t="str">
            <v/>
          </cell>
          <cell r="M9668" t="str">
            <v>31.20</v>
          </cell>
        </row>
        <row r="9669">
          <cell r="A9669" t="str">
            <v>JLZDNYPWC01006</v>
          </cell>
          <cell r="B9669" t="str">
            <v>奶油坐垫</v>
          </cell>
          <cell r="C9669" t="str">
            <v>JLZDNYPWC01006-奶油坐垫</v>
          </cell>
          <cell r="D9669" t="str">
            <v>居家布艺</v>
          </cell>
          <cell r="E9669" t="str">
            <v>是</v>
          </cell>
          <cell r="F9669" t="str">
            <v>否</v>
          </cell>
          <cell r="G9669" t="str">
            <v>46*44.5*22</v>
          </cell>
          <cell r="H9669" t="str">
            <v>46*44.5*22</v>
          </cell>
          <cell r="I9669" t="str">
            <v/>
          </cell>
          <cell r="J9669" t="str">
            <v>件</v>
          </cell>
          <cell r="K9669" t="str">
            <v/>
          </cell>
          <cell r="L9669" t="str">
            <v/>
          </cell>
          <cell r="M9669" t="str">
            <v>31.20</v>
          </cell>
        </row>
        <row r="9670">
          <cell r="A9670" t="str">
            <v>JLYKHNPWC01001</v>
          </cell>
          <cell r="B9670" t="str">
            <v>花瓣气囊腰靠</v>
          </cell>
          <cell r="C9670" t="str">
            <v>JLYKHNPWC01001-花瓣气囊腰靠</v>
          </cell>
          <cell r="D9670" t="str">
            <v>居家布艺</v>
          </cell>
          <cell r="E9670" t="str">
            <v>是</v>
          </cell>
          <cell r="F9670" t="str">
            <v>否</v>
          </cell>
          <cell r="G9670" t="str">
            <v>42*33*15</v>
          </cell>
          <cell r="H9670" t="str">
            <v>42*33*15</v>
          </cell>
          <cell r="I9670" t="str">
            <v/>
          </cell>
          <cell r="J9670" t="str">
            <v>件</v>
          </cell>
          <cell r="K9670" t="str">
            <v/>
          </cell>
          <cell r="L9670" t="str">
            <v/>
          </cell>
          <cell r="M9670" t="str">
            <v>21.70</v>
          </cell>
        </row>
        <row r="9671">
          <cell r="A9671" t="str">
            <v>JLYKHNPWC01002</v>
          </cell>
          <cell r="B9671" t="str">
            <v>花瓣气囊腰靠</v>
          </cell>
          <cell r="C9671" t="str">
            <v>JLYKHNPWC01002-花瓣气囊腰靠</v>
          </cell>
          <cell r="D9671" t="str">
            <v>居家布艺</v>
          </cell>
          <cell r="E9671" t="str">
            <v>是</v>
          </cell>
          <cell r="F9671" t="str">
            <v>否</v>
          </cell>
          <cell r="G9671" t="str">
            <v>42*33*15</v>
          </cell>
          <cell r="H9671" t="str">
            <v>42*33*15</v>
          </cell>
          <cell r="I9671" t="str">
            <v/>
          </cell>
          <cell r="J9671" t="str">
            <v>件</v>
          </cell>
          <cell r="K9671" t="str">
            <v/>
          </cell>
          <cell r="L9671" t="str">
            <v/>
          </cell>
          <cell r="M9671" t="str">
            <v>21.70</v>
          </cell>
        </row>
        <row r="9672">
          <cell r="A9672" t="str">
            <v>JLYKHNPWC01003</v>
          </cell>
          <cell r="B9672" t="str">
            <v>花瓣气囊腰靠</v>
          </cell>
          <cell r="C9672" t="str">
            <v>JLYKHNPWC01003-花瓣气囊腰靠</v>
          </cell>
          <cell r="D9672" t="str">
            <v>居家布艺</v>
          </cell>
          <cell r="E9672" t="str">
            <v>是</v>
          </cell>
          <cell r="F9672" t="str">
            <v>否</v>
          </cell>
          <cell r="G9672" t="str">
            <v>42*33*15</v>
          </cell>
          <cell r="H9672" t="str">
            <v>42*33*15</v>
          </cell>
          <cell r="I9672" t="str">
            <v/>
          </cell>
          <cell r="J9672" t="str">
            <v>件</v>
          </cell>
          <cell r="K9672" t="str">
            <v/>
          </cell>
          <cell r="L9672" t="str">
            <v/>
          </cell>
          <cell r="M9672" t="str">
            <v>21.70</v>
          </cell>
        </row>
        <row r="9673">
          <cell r="A9673" t="str">
            <v>JLYKHNPWC01004</v>
          </cell>
          <cell r="B9673" t="str">
            <v>花瓣气囊腰靠</v>
          </cell>
          <cell r="C9673" t="str">
            <v>JLYKHNPWC01004-花瓣气囊腰靠</v>
          </cell>
          <cell r="D9673" t="str">
            <v>居家布艺</v>
          </cell>
          <cell r="E9673" t="str">
            <v>是</v>
          </cell>
          <cell r="F9673" t="str">
            <v>否</v>
          </cell>
          <cell r="G9673" t="str">
            <v>42*33*15</v>
          </cell>
          <cell r="H9673" t="str">
            <v>42*33*15</v>
          </cell>
          <cell r="I9673" t="str">
            <v/>
          </cell>
          <cell r="J9673" t="str">
            <v>件</v>
          </cell>
          <cell r="K9673" t="str">
            <v/>
          </cell>
          <cell r="L9673" t="str">
            <v/>
          </cell>
          <cell r="M9673" t="str">
            <v>21.70</v>
          </cell>
        </row>
        <row r="9674">
          <cell r="A9674" t="str">
            <v>JLYKHNPWC01005</v>
          </cell>
          <cell r="B9674" t="str">
            <v>花瓣气囊腰靠</v>
          </cell>
          <cell r="C9674" t="str">
            <v>JLYKHNPWC01005-花瓣气囊腰靠</v>
          </cell>
          <cell r="D9674" t="str">
            <v>居家布艺</v>
          </cell>
          <cell r="E9674" t="str">
            <v>是</v>
          </cell>
          <cell r="F9674" t="str">
            <v>否</v>
          </cell>
          <cell r="G9674" t="str">
            <v>42*33*15</v>
          </cell>
          <cell r="H9674" t="str">
            <v>42*33*15</v>
          </cell>
          <cell r="I9674" t="str">
            <v/>
          </cell>
          <cell r="J9674" t="str">
            <v>件</v>
          </cell>
          <cell r="K9674" t="str">
            <v/>
          </cell>
          <cell r="L9674" t="str">
            <v/>
          </cell>
          <cell r="M9674" t="str">
            <v>21.70</v>
          </cell>
        </row>
        <row r="9675">
          <cell r="A9675" t="str">
            <v>JLYKHNPWC01006</v>
          </cell>
          <cell r="B9675" t="str">
            <v>花瓣气囊腰靠</v>
          </cell>
          <cell r="C9675" t="str">
            <v>JLYKHNPWC01006-花瓣气囊腰靠</v>
          </cell>
          <cell r="D9675" t="str">
            <v>居家布艺</v>
          </cell>
          <cell r="E9675" t="str">
            <v>是</v>
          </cell>
          <cell r="F9675" t="str">
            <v>否</v>
          </cell>
          <cell r="G9675" t="str">
            <v>42*33*15</v>
          </cell>
          <cell r="H9675" t="str">
            <v>42*33*15</v>
          </cell>
          <cell r="I9675" t="str">
            <v/>
          </cell>
          <cell r="J9675" t="str">
            <v>件</v>
          </cell>
          <cell r="K9675" t="str">
            <v/>
          </cell>
          <cell r="L9675" t="str">
            <v/>
          </cell>
          <cell r="M9675" t="str">
            <v>21.70</v>
          </cell>
        </row>
        <row r="9676">
          <cell r="A9676" t="str">
            <v>JLYKXXPWP01001</v>
          </cell>
          <cell r="B9676" t="str">
            <v>星星腰靠</v>
          </cell>
          <cell r="C9676" t="str">
            <v>JLYKXXPWP01001-星星腰靠</v>
          </cell>
          <cell r="D9676" t="str">
            <v>居家布艺</v>
          </cell>
          <cell r="E9676" t="str">
            <v>是</v>
          </cell>
          <cell r="F9676" t="str">
            <v>否</v>
          </cell>
          <cell r="G9676" t="str">
            <v>44*40*12</v>
          </cell>
          <cell r="H9676" t="str">
            <v>44*40*12</v>
          </cell>
          <cell r="I9676" t="str">
            <v/>
          </cell>
          <cell r="J9676" t="str">
            <v>件</v>
          </cell>
          <cell r="K9676" t="str">
            <v/>
          </cell>
          <cell r="L9676" t="str">
            <v/>
          </cell>
          <cell r="M9676" t="str">
            <v>20.50</v>
          </cell>
        </row>
        <row r="9677">
          <cell r="A9677" t="str">
            <v>JLYKXXPWP01002</v>
          </cell>
          <cell r="B9677" t="str">
            <v>星星腰靠</v>
          </cell>
          <cell r="C9677" t="str">
            <v>JLYKXXPWP01002-星星腰靠</v>
          </cell>
          <cell r="D9677" t="str">
            <v>居家布艺</v>
          </cell>
          <cell r="E9677" t="str">
            <v>是</v>
          </cell>
          <cell r="F9677" t="str">
            <v>否</v>
          </cell>
          <cell r="G9677" t="str">
            <v>44*40*12</v>
          </cell>
          <cell r="H9677" t="str">
            <v>44*40*12</v>
          </cell>
          <cell r="I9677" t="str">
            <v/>
          </cell>
          <cell r="J9677" t="str">
            <v>件</v>
          </cell>
          <cell r="K9677" t="str">
            <v/>
          </cell>
          <cell r="L9677" t="str">
            <v/>
          </cell>
          <cell r="M9677" t="str">
            <v>20.50</v>
          </cell>
        </row>
        <row r="9678">
          <cell r="A9678" t="str">
            <v>JLYKXXPWP01003</v>
          </cell>
          <cell r="B9678" t="str">
            <v>星星腰靠</v>
          </cell>
          <cell r="C9678" t="str">
            <v>JLYKXXPWP01003-星星腰靠</v>
          </cell>
          <cell r="D9678" t="str">
            <v>居家布艺</v>
          </cell>
          <cell r="E9678" t="str">
            <v>是</v>
          </cell>
          <cell r="F9678" t="str">
            <v>否</v>
          </cell>
          <cell r="G9678" t="str">
            <v>44*40*12</v>
          </cell>
          <cell r="H9678" t="str">
            <v>44*40*12</v>
          </cell>
          <cell r="I9678" t="str">
            <v/>
          </cell>
          <cell r="J9678" t="str">
            <v>件</v>
          </cell>
          <cell r="K9678" t="str">
            <v/>
          </cell>
          <cell r="L9678" t="str">
            <v/>
          </cell>
          <cell r="M9678" t="str">
            <v>20.50</v>
          </cell>
        </row>
        <row r="9679">
          <cell r="A9679" t="str">
            <v>JLYKXXPWP01004</v>
          </cell>
          <cell r="B9679" t="str">
            <v>星星腰靠</v>
          </cell>
          <cell r="C9679" t="str">
            <v>JLYKXXPWP01004-星星腰靠</v>
          </cell>
          <cell r="D9679" t="str">
            <v>居家布艺</v>
          </cell>
          <cell r="E9679" t="str">
            <v>是</v>
          </cell>
          <cell r="F9679" t="str">
            <v>否</v>
          </cell>
          <cell r="G9679" t="str">
            <v>44*40*12</v>
          </cell>
          <cell r="H9679" t="str">
            <v>44*40*12</v>
          </cell>
          <cell r="I9679" t="str">
            <v/>
          </cell>
          <cell r="J9679" t="str">
            <v>件</v>
          </cell>
          <cell r="K9679" t="str">
            <v/>
          </cell>
          <cell r="L9679" t="str">
            <v/>
          </cell>
          <cell r="M9679" t="str">
            <v>20.50</v>
          </cell>
        </row>
        <row r="9680">
          <cell r="A9680" t="str">
            <v>JLYKXXPWP01005</v>
          </cell>
          <cell r="B9680" t="str">
            <v>星星腰靠</v>
          </cell>
          <cell r="C9680" t="str">
            <v>JLYKXXPWP01005-星星腰靠</v>
          </cell>
          <cell r="D9680" t="str">
            <v>居家布艺</v>
          </cell>
          <cell r="E9680" t="str">
            <v>是</v>
          </cell>
          <cell r="F9680" t="str">
            <v>否</v>
          </cell>
          <cell r="G9680" t="str">
            <v>44*40*12</v>
          </cell>
          <cell r="H9680" t="str">
            <v>44*40*12</v>
          </cell>
          <cell r="I9680" t="str">
            <v/>
          </cell>
          <cell r="J9680" t="str">
            <v>件</v>
          </cell>
          <cell r="K9680" t="str">
            <v/>
          </cell>
          <cell r="L9680" t="str">
            <v/>
          </cell>
          <cell r="M9680" t="str">
            <v>20.50</v>
          </cell>
        </row>
        <row r="9681">
          <cell r="A9681" t="str">
            <v>JLYKXXPWP01006</v>
          </cell>
          <cell r="B9681" t="str">
            <v>星星腰靠</v>
          </cell>
          <cell r="C9681" t="str">
            <v>JLYKXXPWP01006-星星腰靠</v>
          </cell>
          <cell r="D9681" t="str">
            <v>居家布艺</v>
          </cell>
          <cell r="E9681" t="str">
            <v>是</v>
          </cell>
          <cell r="F9681" t="str">
            <v>否</v>
          </cell>
          <cell r="G9681" t="str">
            <v>44*40*12</v>
          </cell>
          <cell r="H9681" t="str">
            <v>44*40*12</v>
          </cell>
          <cell r="I9681" t="str">
            <v/>
          </cell>
          <cell r="J9681" t="str">
            <v>件</v>
          </cell>
          <cell r="K9681" t="str">
            <v/>
          </cell>
          <cell r="L9681" t="str">
            <v/>
          </cell>
          <cell r="M9681" t="str">
            <v>20.50</v>
          </cell>
        </row>
        <row r="9682">
          <cell r="A9682" t="str">
            <v>JLZDFYPWP01001</v>
          </cell>
          <cell r="B9682" t="str">
            <v>方圆坐垫</v>
          </cell>
          <cell r="C9682" t="str">
            <v>JLZDFYPWP01001-方圆坐垫</v>
          </cell>
          <cell r="D9682" t="str">
            <v>居家布艺</v>
          </cell>
          <cell r="E9682" t="str">
            <v>是</v>
          </cell>
          <cell r="F9682" t="str">
            <v>否</v>
          </cell>
          <cell r="G9682" t="str">
            <v>48*43*15</v>
          </cell>
          <cell r="H9682" t="str">
            <v>48*43*15</v>
          </cell>
          <cell r="I9682" t="str">
            <v/>
          </cell>
          <cell r="J9682" t="str">
            <v>件</v>
          </cell>
          <cell r="K9682" t="str">
            <v/>
          </cell>
          <cell r="L9682" t="str">
            <v/>
          </cell>
          <cell r="M9682" t="str">
            <v>26.00</v>
          </cell>
        </row>
        <row r="9683">
          <cell r="A9683" t="str">
            <v>JLZDFYPWP01002</v>
          </cell>
          <cell r="B9683" t="str">
            <v>方圆坐垫</v>
          </cell>
          <cell r="C9683" t="str">
            <v>JLZDFYPWP01002-方圆坐垫</v>
          </cell>
          <cell r="D9683" t="str">
            <v>居家布艺</v>
          </cell>
          <cell r="E9683" t="str">
            <v>是</v>
          </cell>
          <cell r="F9683" t="str">
            <v>否</v>
          </cell>
          <cell r="G9683" t="str">
            <v>48*43*15</v>
          </cell>
          <cell r="H9683" t="str">
            <v>48*43*15</v>
          </cell>
          <cell r="I9683" t="str">
            <v/>
          </cell>
          <cell r="J9683" t="str">
            <v>件</v>
          </cell>
          <cell r="K9683" t="str">
            <v/>
          </cell>
          <cell r="L9683" t="str">
            <v/>
          </cell>
          <cell r="M9683" t="str">
            <v>26.00</v>
          </cell>
        </row>
        <row r="9684">
          <cell r="A9684" t="str">
            <v>JLZDFYPWP01003</v>
          </cell>
          <cell r="B9684" t="str">
            <v>方圆坐垫</v>
          </cell>
          <cell r="C9684" t="str">
            <v>JLZDFYPWP01003-方圆坐垫</v>
          </cell>
          <cell r="D9684" t="str">
            <v>居家布艺</v>
          </cell>
          <cell r="E9684" t="str">
            <v>是</v>
          </cell>
          <cell r="F9684" t="str">
            <v>否</v>
          </cell>
          <cell r="G9684" t="str">
            <v>48*43*15</v>
          </cell>
          <cell r="H9684" t="str">
            <v>48*43*15</v>
          </cell>
          <cell r="I9684" t="str">
            <v/>
          </cell>
          <cell r="J9684" t="str">
            <v>件</v>
          </cell>
          <cell r="K9684" t="str">
            <v/>
          </cell>
          <cell r="L9684" t="str">
            <v/>
          </cell>
          <cell r="M9684" t="str">
            <v>26.00</v>
          </cell>
        </row>
        <row r="9685">
          <cell r="A9685" t="str">
            <v>JLZDFYPWP01004</v>
          </cell>
          <cell r="B9685" t="str">
            <v>方圆坐垫</v>
          </cell>
          <cell r="C9685" t="str">
            <v>JLZDFYPWP01004-方圆坐垫</v>
          </cell>
          <cell r="D9685" t="str">
            <v>居家布艺</v>
          </cell>
          <cell r="E9685" t="str">
            <v>是</v>
          </cell>
          <cell r="F9685" t="str">
            <v>否</v>
          </cell>
          <cell r="G9685" t="str">
            <v>48*43*15</v>
          </cell>
          <cell r="H9685" t="str">
            <v>48*43*15</v>
          </cell>
          <cell r="I9685" t="str">
            <v/>
          </cell>
          <cell r="J9685" t="str">
            <v>件</v>
          </cell>
          <cell r="K9685" t="str">
            <v/>
          </cell>
          <cell r="L9685" t="str">
            <v/>
          </cell>
          <cell r="M9685" t="str">
            <v>26.00</v>
          </cell>
        </row>
        <row r="9686">
          <cell r="A9686" t="str">
            <v>JLZDFYPWP01005</v>
          </cell>
          <cell r="B9686" t="str">
            <v>方圆坐垫</v>
          </cell>
          <cell r="C9686" t="str">
            <v>JLZDFYPWP01005-方圆坐垫</v>
          </cell>
          <cell r="D9686" t="str">
            <v>居家布艺</v>
          </cell>
          <cell r="E9686" t="str">
            <v>是</v>
          </cell>
          <cell r="F9686" t="str">
            <v>否</v>
          </cell>
          <cell r="G9686" t="str">
            <v>48*43*15</v>
          </cell>
          <cell r="H9686" t="str">
            <v>48*43*15</v>
          </cell>
          <cell r="I9686" t="str">
            <v/>
          </cell>
          <cell r="J9686" t="str">
            <v>件</v>
          </cell>
          <cell r="K9686" t="str">
            <v/>
          </cell>
          <cell r="L9686" t="str">
            <v/>
          </cell>
          <cell r="M9686" t="str">
            <v>26.00</v>
          </cell>
        </row>
        <row r="9687">
          <cell r="A9687" t="str">
            <v>JLZDFYPWP01006</v>
          </cell>
          <cell r="B9687" t="str">
            <v>方圆坐垫</v>
          </cell>
          <cell r="C9687" t="str">
            <v>JLZDFYPWP01006-方圆坐垫</v>
          </cell>
          <cell r="D9687" t="str">
            <v>居家布艺</v>
          </cell>
          <cell r="E9687" t="str">
            <v>是</v>
          </cell>
          <cell r="F9687" t="str">
            <v>否</v>
          </cell>
          <cell r="G9687" t="str">
            <v>48*43*15</v>
          </cell>
          <cell r="H9687" t="str">
            <v>48*43*15</v>
          </cell>
          <cell r="I9687" t="str">
            <v/>
          </cell>
          <cell r="J9687" t="str">
            <v>件</v>
          </cell>
          <cell r="K9687" t="str">
            <v/>
          </cell>
          <cell r="L9687" t="str">
            <v/>
          </cell>
          <cell r="M9687" t="str">
            <v>26.00</v>
          </cell>
        </row>
        <row r="9688">
          <cell r="A9688" t="str">
            <v>JLZDFXPWP01001</v>
          </cell>
          <cell r="B9688" t="str">
            <v>方形包臀坐垫</v>
          </cell>
          <cell r="C9688" t="str">
            <v>JLZDFXPWP01001-方形包臀坐垫</v>
          </cell>
          <cell r="D9688" t="str">
            <v>居家布艺</v>
          </cell>
          <cell r="E9688" t="str">
            <v>是</v>
          </cell>
          <cell r="F9688" t="str">
            <v>否</v>
          </cell>
          <cell r="G9688" t="str">
            <v>42*40*9</v>
          </cell>
          <cell r="H9688" t="str">
            <v>42*40*9</v>
          </cell>
          <cell r="I9688" t="str">
            <v/>
          </cell>
          <cell r="J9688" t="str">
            <v>件</v>
          </cell>
          <cell r="K9688" t="str">
            <v/>
          </cell>
          <cell r="L9688" t="str">
            <v/>
          </cell>
          <cell r="M9688" t="str">
            <v>20.90</v>
          </cell>
        </row>
        <row r="9689">
          <cell r="A9689" t="str">
            <v>JLZDFXPWP01002</v>
          </cell>
          <cell r="B9689" t="str">
            <v>方形包臀坐垫</v>
          </cell>
          <cell r="C9689" t="str">
            <v>JLZDFXPWP01002-方形包臀坐垫</v>
          </cell>
          <cell r="D9689" t="str">
            <v>居家布艺</v>
          </cell>
          <cell r="E9689" t="str">
            <v>是</v>
          </cell>
          <cell r="F9689" t="str">
            <v>否</v>
          </cell>
          <cell r="G9689" t="str">
            <v>42*40*9</v>
          </cell>
          <cell r="H9689" t="str">
            <v>42*40*9</v>
          </cell>
          <cell r="I9689" t="str">
            <v/>
          </cell>
          <cell r="J9689" t="str">
            <v>件</v>
          </cell>
          <cell r="K9689" t="str">
            <v/>
          </cell>
          <cell r="L9689" t="str">
            <v/>
          </cell>
          <cell r="M9689" t="str">
            <v>20.90</v>
          </cell>
        </row>
        <row r="9690">
          <cell r="A9690" t="str">
            <v>JLZDFXPWP01003</v>
          </cell>
          <cell r="B9690" t="str">
            <v>方形包臀坐垫</v>
          </cell>
          <cell r="C9690" t="str">
            <v>JLZDFXPWP01003-方形包臀坐垫</v>
          </cell>
          <cell r="D9690" t="str">
            <v>居家布艺</v>
          </cell>
          <cell r="E9690" t="str">
            <v>是</v>
          </cell>
          <cell r="F9690" t="str">
            <v>否</v>
          </cell>
          <cell r="G9690" t="str">
            <v>42*40*9</v>
          </cell>
          <cell r="H9690" t="str">
            <v>42*40*9</v>
          </cell>
          <cell r="I9690" t="str">
            <v/>
          </cell>
          <cell r="J9690" t="str">
            <v>件</v>
          </cell>
          <cell r="K9690" t="str">
            <v/>
          </cell>
          <cell r="L9690" t="str">
            <v/>
          </cell>
          <cell r="M9690" t="str">
            <v>20.90</v>
          </cell>
        </row>
        <row r="9691">
          <cell r="A9691" t="str">
            <v>JLZDFXPWP01004</v>
          </cell>
          <cell r="B9691" t="str">
            <v>方形包臀坐垫</v>
          </cell>
          <cell r="C9691" t="str">
            <v>JLZDFXPWP01004-方形包臀坐垫</v>
          </cell>
          <cell r="D9691" t="str">
            <v>居家布艺</v>
          </cell>
          <cell r="E9691" t="str">
            <v>是</v>
          </cell>
          <cell r="F9691" t="str">
            <v>否</v>
          </cell>
          <cell r="G9691" t="str">
            <v>42*40*9</v>
          </cell>
          <cell r="H9691" t="str">
            <v>42*40*9</v>
          </cell>
          <cell r="I9691" t="str">
            <v/>
          </cell>
          <cell r="J9691" t="str">
            <v>件</v>
          </cell>
          <cell r="K9691" t="str">
            <v/>
          </cell>
          <cell r="L9691" t="str">
            <v/>
          </cell>
          <cell r="M9691" t="str">
            <v>20.90</v>
          </cell>
        </row>
        <row r="9692">
          <cell r="A9692" t="str">
            <v>JLZDFXPWP01005</v>
          </cell>
          <cell r="B9692" t="str">
            <v>方形包臀坐垫</v>
          </cell>
          <cell r="C9692" t="str">
            <v>JLZDFXPWP01005-方形包臀坐垫</v>
          </cell>
          <cell r="D9692" t="str">
            <v>居家布艺</v>
          </cell>
          <cell r="E9692" t="str">
            <v>是</v>
          </cell>
          <cell r="F9692" t="str">
            <v>否</v>
          </cell>
          <cell r="G9692" t="str">
            <v>42*40*9</v>
          </cell>
          <cell r="H9692" t="str">
            <v>42*40*9</v>
          </cell>
          <cell r="I9692" t="str">
            <v/>
          </cell>
          <cell r="J9692" t="str">
            <v>件</v>
          </cell>
          <cell r="K9692" t="str">
            <v/>
          </cell>
          <cell r="L9692" t="str">
            <v/>
          </cell>
          <cell r="M9692" t="str">
            <v>20.90</v>
          </cell>
        </row>
        <row r="9693">
          <cell r="A9693" t="str">
            <v>JLZDFXPWP01006</v>
          </cell>
          <cell r="B9693" t="str">
            <v>方形包臀坐垫</v>
          </cell>
          <cell r="C9693" t="str">
            <v>JLZDFXPWP01006-方形包臀坐垫</v>
          </cell>
          <cell r="D9693" t="str">
            <v>居家布艺</v>
          </cell>
          <cell r="E9693" t="str">
            <v>是</v>
          </cell>
          <cell r="F9693" t="str">
            <v>否</v>
          </cell>
          <cell r="G9693" t="str">
            <v>42*40*9</v>
          </cell>
          <cell r="H9693" t="str">
            <v>42*40*9</v>
          </cell>
          <cell r="I9693" t="str">
            <v/>
          </cell>
          <cell r="J9693" t="str">
            <v>件</v>
          </cell>
          <cell r="K9693" t="str">
            <v/>
          </cell>
          <cell r="L9693" t="str">
            <v/>
          </cell>
          <cell r="M9693" t="str">
            <v>20.90</v>
          </cell>
        </row>
        <row r="9694">
          <cell r="A9694" t="str">
            <v>JLZDHGPWP01001</v>
          </cell>
          <cell r="B9694" t="str">
            <v>H包裹减压垫</v>
          </cell>
          <cell r="C9694" t="str">
            <v>JLZDHGPWP01001-H包裹减压垫</v>
          </cell>
          <cell r="D9694" t="str">
            <v>居家布艺</v>
          </cell>
          <cell r="E9694" t="str">
            <v>是</v>
          </cell>
          <cell r="F9694" t="str">
            <v>否</v>
          </cell>
          <cell r="G9694" t="str">
            <v>45*45*8</v>
          </cell>
          <cell r="H9694" t="str">
            <v>45*45*8</v>
          </cell>
          <cell r="I9694" t="str">
            <v/>
          </cell>
          <cell r="J9694" t="str">
            <v>件</v>
          </cell>
          <cell r="K9694" t="str">
            <v/>
          </cell>
          <cell r="L9694" t="str">
            <v/>
          </cell>
          <cell r="M9694" t="str">
            <v>24.00</v>
          </cell>
        </row>
        <row r="9695">
          <cell r="A9695" t="str">
            <v>JLZDHGPWP01002</v>
          </cell>
          <cell r="B9695" t="str">
            <v>H包裹减压垫</v>
          </cell>
          <cell r="C9695" t="str">
            <v>JLZDHGPWP01002-H包裹减压垫</v>
          </cell>
          <cell r="D9695" t="str">
            <v>居家布艺</v>
          </cell>
          <cell r="E9695" t="str">
            <v>是</v>
          </cell>
          <cell r="F9695" t="str">
            <v>否</v>
          </cell>
          <cell r="G9695" t="str">
            <v>45*45*8</v>
          </cell>
          <cell r="H9695" t="str">
            <v>45*45*8</v>
          </cell>
          <cell r="I9695" t="str">
            <v/>
          </cell>
          <cell r="J9695" t="str">
            <v>件</v>
          </cell>
          <cell r="K9695" t="str">
            <v/>
          </cell>
          <cell r="L9695" t="str">
            <v/>
          </cell>
          <cell r="M9695" t="str">
            <v>24.00</v>
          </cell>
        </row>
        <row r="9696">
          <cell r="A9696" t="str">
            <v>JLZDHGPWP01003</v>
          </cell>
          <cell r="B9696" t="str">
            <v>H包裹减压垫</v>
          </cell>
          <cell r="C9696" t="str">
            <v>JLZDHGPWP01003-H包裹减压垫</v>
          </cell>
          <cell r="D9696" t="str">
            <v>居家布艺</v>
          </cell>
          <cell r="E9696" t="str">
            <v>是</v>
          </cell>
          <cell r="F9696" t="str">
            <v>否</v>
          </cell>
          <cell r="G9696" t="str">
            <v>45*45*8</v>
          </cell>
          <cell r="H9696" t="str">
            <v>45*45*8</v>
          </cell>
          <cell r="I9696" t="str">
            <v/>
          </cell>
          <cell r="J9696" t="str">
            <v>件</v>
          </cell>
          <cell r="K9696" t="str">
            <v/>
          </cell>
          <cell r="L9696" t="str">
            <v/>
          </cell>
          <cell r="M9696" t="str">
            <v>24.00</v>
          </cell>
        </row>
        <row r="9697">
          <cell r="A9697" t="str">
            <v>JLZDHGPWP01004</v>
          </cell>
          <cell r="B9697" t="str">
            <v>H包裹减压垫</v>
          </cell>
          <cell r="C9697" t="str">
            <v>JLZDHGPWP01004-H包裹减压垫</v>
          </cell>
          <cell r="D9697" t="str">
            <v>居家布艺</v>
          </cell>
          <cell r="E9697" t="str">
            <v>是</v>
          </cell>
          <cell r="F9697" t="str">
            <v>否</v>
          </cell>
          <cell r="G9697" t="str">
            <v>45*45*8</v>
          </cell>
          <cell r="H9697" t="str">
            <v>45*45*8</v>
          </cell>
          <cell r="I9697" t="str">
            <v/>
          </cell>
          <cell r="J9697" t="str">
            <v>件</v>
          </cell>
          <cell r="K9697" t="str">
            <v/>
          </cell>
          <cell r="L9697" t="str">
            <v/>
          </cell>
          <cell r="M9697" t="str">
            <v>24.00</v>
          </cell>
        </row>
        <row r="9698">
          <cell r="A9698" t="str">
            <v>JLZDHGPWP01005</v>
          </cell>
          <cell r="B9698" t="str">
            <v>H包裹减压垫</v>
          </cell>
          <cell r="C9698" t="str">
            <v>JLZDHGPWP01005-H包裹减压垫</v>
          </cell>
          <cell r="D9698" t="str">
            <v>居家布艺</v>
          </cell>
          <cell r="E9698" t="str">
            <v>是</v>
          </cell>
          <cell r="F9698" t="str">
            <v>否</v>
          </cell>
          <cell r="G9698" t="str">
            <v>45*45*8</v>
          </cell>
          <cell r="H9698" t="str">
            <v>45*45*8</v>
          </cell>
          <cell r="I9698" t="str">
            <v/>
          </cell>
          <cell r="J9698" t="str">
            <v>件</v>
          </cell>
          <cell r="K9698" t="str">
            <v/>
          </cell>
          <cell r="L9698" t="str">
            <v/>
          </cell>
          <cell r="M9698" t="str">
            <v>24.00</v>
          </cell>
        </row>
        <row r="9699">
          <cell r="A9699" t="str">
            <v>JLZDHGPWP01006</v>
          </cell>
          <cell r="B9699" t="str">
            <v>H包裹减压垫</v>
          </cell>
          <cell r="C9699" t="str">
            <v>JLZDHGPWP01006-H包裹减压垫</v>
          </cell>
          <cell r="D9699" t="str">
            <v>居家布艺</v>
          </cell>
          <cell r="E9699" t="str">
            <v>是</v>
          </cell>
          <cell r="F9699" t="str">
            <v>否</v>
          </cell>
          <cell r="G9699" t="str">
            <v>45*45*8</v>
          </cell>
          <cell r="H9699" t="str">
            <v>45*45*8</v>
          </cell>
          <cell r="I9699" t="str">
            <v/>
          </cell>
          <cell r="J9699" t="str">
            <v>件</v>
          </cell>
          <cell r="K9699" t="str">
            <v/>
          </cell>
          <cell r="L9699" t="str">
            <v/>
          </cell>
          <cell r="M9699" t="str">
            <v>24.00</v>
          </cell>
        </row>
        <row r="9700">
          <cell r="A9700" t="str">
            <v>JLZDYXPWP01001</v>
          </cell>
          <cell r="B9700" t="str">
            <v>圆形尾椎释压垫</v>
          </cell>
          <cell r="C9700" t="str">
            <v>JLZDYXPWP01001-圆形尾椎释压垫</v>
          </cell>
          <cell r="D9700" t="str">
            <v>居家布艺</v>
          </cell>
          <cell r="E9700" t="str">
            <v>是</v>
          </cell>
          <cell r="F9700" t="str">
            <v>否</v>
          </cell>
          <cell r="G9700" t="str">
            <v>40.5*39.5*8</v>
          </cell>
          <cell r="H9700" t="str">
            <v>40.5*39.5*8</v>
          </cell>
          <cell r="I9700" t="str">
            <v/>
          </cell>
          <cell r="J9700" t="str">
            <v>件</v>
          </cell>
          <cell r="K9700" t="str">
            <v/>
          </cell>
          <cell r="L9700" t="str">
            <v/>
          </cell>
          <cell r="M9700" t="str">
            <v>18.70</v>
          </cell>
        </row>
        <row r="9701">
          <cell r="A9701" t="str">
            <v>JLZDYXPWP01002</v>
          </cell>
          <cell r="B9701" t="str">
            <v>圆形尾椎释压垫</v>
          </cell>
          <cell r="C9701" t="str">
            <v>JLZDYXPWP01002-圆形尾椎释压垫</v>
          </cell>
          <cell r="D9701" t="str">
            <v>居家布艺</v>
          </cell>
          <cell r="E9701" t="str">
            <v>是</v>
          </cell>
          <cell r="F9701" t="str">
            <v>否</v>
          </cell>
          <cell r="G9701" t="str">
            <v>40.5*39.5*8</v>
          </cell>
          <cell r="H9701" t="str">
            <v>40.5*39.5*8</v>
          </cell>
          <cell r="I9701" t="str">
            <v/>
          </cell>
          <cell r="J9701" t="str">
            <v>件</v>
          </cell>
          <cell r="K9701" t="str">
            <v/>
          </cell>
          <cell r="L9701" t="str">
            <v/>
          </cell>
          <cell r="M9701" t="str">
            <v>18.70</v>
          </cell>
        </row>
        <row r="9702">
          <cell r="A9702" t="str">
            <v>JLZDYXPWP01003</v>
          </cell>
          <cell r="B9702" t="str">
            <v>圆形尾椎释压垫</v>
          </cell>
          <cell r="C9702" t="str">
            <v>JLZDYXPWP01003-圆形尾椎释压垫</v>
          </cell>
          <cell r="D9702" t="str">
            <v>居家布艺</v>
          </cell>
          <cell r="E9702" t="str">
            <v>是</v>
          </cell>
          <cell r="F9702" t="str">
            <v>否</v>
          </cell>
          <cell r="G9702" t="str">
            <v>40.5*39.5*8</v>
          </cell>
          <cell r="H9702" t="str">
            <v>40.5*39.5*8</v>
          </cell>
          <cell r="I9702" t="str">
            <v/>
          </cell>
          <cell r="J9702" t="str">
            <v>件</v>
          </cell>
          <cell r="K9702" t="str">
            <v/>
          </cell>
          <cell r="L9702" t="str">
            <v/>
          </cell>
          <cell r="M9702" t="str">
            <v>18.70</v>
          </cell>
        </row>
        <row r="9703">
          <cell r="A9703" t="str">
            <v>JLZDYXPWP01004</v>
          </cell>
          <cell r="B9703" t="str">
            <v>圆形尾椎释压垫</v>
          </cell>
          <cell r="C9703" t="str">
            <v>JLZDYXPWP01004-圆形尾椎释压垫</v>
          </cell>
          <cell r="D9703" t="str">
            <v>居家布艺</v>
          </cell>
          <cell r="E9703" t="str">
            <v>是</v>
          </cell>
          <cell r="F9703" t="str">
            <v>否</v>
          </cell>
          <cell r="G9703" t="str">
            <v>40.5*39.5*8</v>
          </cell>
          <cell r="H9703" t="str">
            <v>40.5*39.5*8</v>
          </cell>
          <cell r="I9703" t="str">
            <v/>
          </cell>
          <cell r="J9703" t="str">
            <v>件</v>
          </cell>
          <cell r="K9703" t="str">
            <v/>
          </cell>
          <cell r="L9703" t="str">
            <v/>
          </cell>
          <cell r="M9703" t="str">
            <v>18.70</v>
          </cell>
        </row>
        <row r="9704">
          <cell r="A9704" t="str">
            <v>JLZDYXPWP01005</v>
          </cell>
          <cell r="B9704" t="str">
            <v>圆形尾椎释压垫</v>
          </cell>
          <cell r="C9704" t="str">
            <v>JLZDYXPWP01005-圆形尾椎释压垫</v>
          </cell>
          <cell r="D9704" t="str">
            <v>居家布艺</v>
          </cell>
          <cell r="E9704" t="str">
            <v>是</v>
          </cell>
          <cell r="F9704" t="str">
            <v>否</v>
          </cell>
          <cell r="G9704" t="str">
            <v>40.5*39.5*8</v>
          </cell>
          <cell r="H9704" t="str">
            <v>40.5*39.5*8</v>
          </cell>
          <cell r="I9704" t="str">
            <v/>
          </cell>
          <cell r="J9704" t="str">
            <v>件</v>
          </cell>
          <cell r="K9704" t="str">
            <v/>
          </cell>
          <cell r="L9704" t="str">
            <v/>
          </cell>
          <cell r="M9704" t="str">
            <v>18.70</v>
          </cell>
        </row>
        <row r="9705">
          <cell r="A9705" t="str">
            <v>JLZDYXPWP01006</v>
          </cell>
          <cell r="B9705" t="str">
            <v>圆形尾椎释压垫</v>
          </cell>
          <cell r="C9705" t="str">
            <v>JLZDYXPWP01006-圆形尾椎释压垫</v>
          </cell>
          <cell r="D9705" t="str">
            <v>居家布艺</v>
          </cell>
          <cell r="E9705" t="str">
            <v>是</v>
          </cell>
          <cell r="F9705" t="str">
            <v>否</v>
          </cell>
          <cell r="G9705" t="str">
            <v>40.5*39.5*8</v>
          </cell>
          <cell r="H9705" t="str">
            <v>40.5*39.5*8</v>
          </cell>
          <cell r="I9705" t="str">
            <v/>
          </cell>
          <cell r="J9705" t="str">
            <v>件</v>
          </cell>
          <cell r="K9705" t="str">
            <v/>
          </cell>
          <cell r="L9705" t="str">
            <v/>
          </cell>
          <cell r="M9705" t="str">
            <v>18.70</v>
          </cell>
        </row>
        <row r="9706">
          <cell r="A9706" t="str">
            <v>JLWSHXPWP01001</v>
          </cell>
          <cell r="B9706" t="str">
            <v>H型午睡枕</v>
          </cell>
          <cell r="C9706" t="str">
            <v>JLWSHXPWP01001-H型午睡枕</v>
          </cell>
          <cell r="D9706" t="str">
            <v>居家布艺</v>
          </cell>
          <cell r="E9706" t="str">
            <v>是</v>
          </cell>
          <cell r="F9706" t="str">
            <v>否</v>
          </cell>
          <cell r="G9706" t="str">
            <v>27.5*27*14</v>
          </cell>
          <cell r="H9706" t="str">
            <v>27.5*27*14</v>
          </cell>
          <cell r="I9706" t="str">
            <v/>
          </cell>
          <cell r="J9706" t="str">
            <v>件</v>
          </cell>
          <cell r="K9706" t="str">
            <v/>
          </cell>
          <cell r="L9706" t="str">
            <v/>
          </cell>
          <cell r="M9706" t="str">
            <v>14.60</v>
          </cell>
        </row>
        <row r="9707">
          <cell r="A9707" t="str">
            <v>JLWSHXPWP01002</v>
          </cell>
          <cell r="B9707" t="str">
            <v>H型午睡枕</v>
          </cell>
          <cell r="C9707" t="str">
            <v>JLWSHXPWP01002-H型午睡枕</v>
          </cell>
          <cell r="D9707" t="str">
            <v>居家布艺</v>
          </cell>
          <cell r="E9707" t="str">
            <v>是</v>
          </cell>
          <cell r="F9707" t="str">
            <v>否</v>
          </cell>
          <cell r="G9707" t="str">
            <v>27.5*27*14</v>
          </cell>
          <cell r="H9707" t="str">
            <v>27.5*27*14</v>
          </cell>
          <cell r="I9707" t="str">
            <v/>
          </cell>
          <cell r="J9707" t="str">
            <v>件</v>
          </cell>
          <cell r="K9707" t="str">
            <v/>
          </cell>
          <cell r="L9707" t="str">
            <v/>
          </cell>
          <cell r="M9707" t="str">
            <v>14.60</v>
          </cell>
        </row>
        <row r="9708">
          <cell r="A9708" t="str">
            <v>JLWSHXPWP01003</v>
          </cell>
          <cell r="B9708" t="str">
            <v>H型午睡枕</v>
          </cell>
          <cell r="C9708" t="str">
            <v>JLWSHXPWP01003-H型午睡枕</v>
          </cell>
          <cell r="D9708" t="str">
            <v>居家布艺</v>
          </cell>
          <cell r="E9708" t="str">
            <v>是</v>
          </cell>
          <cell r="F9708" t="str">
            <v>否</v>
          </cell>
          <cell r="G9708" t="str">
            <v>27.5*27*14</v>
          </cell>
          <cell r="H9708" t="str">
            <v>27.5*27*14</v>
          </cell>
          <cell r="I9708" t="str">
            <v/>
          </cell>
          <cell r="J9708" t="str">
            <v>件</v>
          </cell>
          <cell r="K9708" t="str">
            <v/>
          </cell>
          <cell r="L9708" t="str">
            <v/>
          </cell>
          <cell r="M9708" t="str">
            <v>14.60</v>
          </cell>
        </row>
        <row r="9709">
          <cell r="A9709" t="str">
            <v>JLWSHXPWP01004</v>
          </cell>
          <cell r="B9709" t="str">
            <v>H型午睡枕</v>
          </cell>
          <cell r="C9709" t="str">
            <v>JLWSHXPWP01004-H型午睡枕</v>
          </cell>
          <cell r="D9709" t="str">
            <v>居家布艺</v>
          </cell>
          <cell r="E9709" t="str">
            <v>是</v>
          </cell>
          <cell r="F9709" t="str">
            <v>否</v>
          </cell>
          <cell r="G9709" t="str">
            <v>27.5*27*14</v>
          </cell>
          <cell r="H9709" t="str">
            <v>27.5*27*14</v>
          </cell>
          <cell r="I9709" t="str">
            <v/>
          </cell>
          <cell r="J9709" t="str">
            <v>件</v>
          </cell>
          <cell r="K9709" t="str">
            <v/>
          </cell>
          <cell r="L9709" t="str">
            <v/>
          </cell>
          <cell r="M9709" t="str">
            <v>14.60</v>
          </cell>
        </row>
        <row r="9710">
          <cell r="A9710" t="str">
            <v>JLWSHXPWP01005</v>
          </cell>
          <cell r="B9710" t="str">
            <v>H型午睡枕</v>
          </cell>
          <cell r="C9710" t="str">
            <v>JLWSHXPWP01005-H型午睡枕</v>
          </cell>
          <cell r="D9710" t="str">
            <v>居家布艺</v>
          </cell>
          <cell r="E9710" t="str">
            <v>是</v>
          </cell>
          <cell r="F9710" t="str">
            <v>否</v>
          </cell>
          <cell r="G9710" t="str">
            <v>27.5*27*14</v>
          </cell>
          <cell r="H9710" t="str">
            <v>27.5*27*14</v>
          </cell>
          <cell r="I9710" t="str">
            <v/>
          </cell>
          <cell r="J9710" t="str">
            <v>件</v>
          </cell>
          <cell r="K9710" t="str">
            <v/>
          </cell>
          <cell r="L9710" t="str">
            <v/>
          </cell>
          <cell r="M9710" t="str">
            <v>14.60</v>
          </cell>
        </row>
        <row r="9711">
          <cell r="A9711" t="str">
            <v>JLWSHXPWP01006</v>
          </cell>
          <cell r="B9711" t="str">
            <v>H型午睡枕</v>
          </cell>
          <cell r="C9711" t="str">
            <v>JLWSHXPWP01006-H型午睡枕</v>
          </cell>
          <cell r="D9711" t="str">
            <v>居家布艺</v>
          </cell>
          <cell r="E9711" t="str">
            <v>是</v>
          </cell>
          <cell r="F9711" t="str">
            <v>否</v>
          </cell>
          <cell r="G9711" t="str">
            <v>27.5*27*14</v>
          </cell>
          <cell r="H9711" t="str">
            <v>27.5*27*14</v>
          </cell>
          <cell r="I9711" t="str">
            <v/>
          </cell>
          <cell r="J9711" t="str">
            <v>件</v>
          </cell>
          <cell r="K9711" t="str">
            <v/>
          </cell>
          <cell r="L9711" t="str">
            <v/>
          </cell>
          <cell r="M9711" t="str">
            <v>14.60</v>
          </cell>
        </row>
        <row r="9712">
          <cell r="A9712" t="str">
            <v>JLWSTTPWP01001</v>
          </cell>
          <cell r="B9712" t="str">
            <v>甜甜圈午睡枕</v>
          </cell>
          <cell r="C9712" t="str">
            <v>JLWSTTPWP01001-甜甜圈午睡枕</v>
          </cell>
          <cell r="D9712" t="str">
            <v>居家布艺</v>
          </cell>
          <cell r="E9712" t="str">
            <v>是</v>
          </cell>
          <cell r="F9712" t="str">
            <v>否</v>
          </cell>
          <cell r="G9712" t="str">
            <v>28.5*24*16
22*14*5</v>
          </cell>
          <cell r="H9712" t="str">
            <v>28.5*24*16
22*14*5</v>
          </cell>
          <cell r="I9712" t="str">
            <v/>
          </cell>
          <cell r="J9712" t="str">
            <v>件</v>
          </cell>
          <cell r="K9712" t="str">
            <v/>
          </cell>
          <cell r="L9712" t="str">
            <v/>
          </cell>
          <cell r="M9712" t="str">
            <v>22.70</v>
          </cell>
        </row>
        <row r="9713">
          <cell r="A9713" t="str">
            <v>JLWSTTPWP01002</v>
          </cell>
          <cell r="B9713" t="str">
            <v>甜甜圈午睡枕</v>
          </cell>
          <cell r="C9713" t="str">
            <v>JLWSTTPWP01002-甜甜圈午睡枕</v>
          </cell>
          <cell r="D9713" t="str">
            <v>居家布艺</v>
          </cell>
          <cell r="E9713" t="str">
            <v>是</v>
          </cell>
          <cell r="F9713" t="str">
            <v>否</v>
          </cell>
          <cell r="G9713" t="str">
            <v>28.5*24*16
22*14*5</v>
          </cell>
          <cell r="H9713" t="str">
            <v>28.5*24*16
22*14*5</v>
          </cell>
          <cell r="I9713" t="str">
            <v/>
          </cell>
          <cell r="J9713" t="str">
            <v>件</v>
          </cell>
          <cell r="K9713" t="str">
            <v/>
          </cell>
          <cell r="L9713" t="str">
            <v/>
          </cell>
          <cell r="M9713" t="str">
            <v>22.70</v>
          </cell>
        </row>
        <row r="9714">
          <cell r="A9714" t="str">
            <v>JLWSTTPWP01003</v>
          </cell>
          <cell r="B9714" t="str">
            <v>甜甜圈午睡枕</v>
          </cell>
          <cell r="C9714" t="str">
            <v>JLWSTTPWP01003-甜甜圈午睡枕</v>
          </cell>
          <cell r="D9714" t="str">
            <v>居家布艺</v>
          </cell>
          <cell r="E9714" t="str">
            <v>是</v>
          </cell>
          <cell r="F9714" t="str">
            <v>否</v>
          </cell>
          <cell r="G9714" t="str">
            <v>28.5*24*16
22*14*5</v>
          </cell>
          <cell r="H9714" t="str">
            <v>28.5*24*16
22*14*5</v>
          </cell>
          <cell r="I9714" t="str">
            <v/>
          </cell>
          <cell r="J9714" t="str">
            <v>件</v>
          </cell>
          <cell r="K9714" t="str">
            <v/>
          </cell>
          <cell r="L9714" t="str">
            <v/>
          </cell>
          <cell r="M9714" t="str">
            <v>22.70</v>
          </cell>
        </row>
        <row r="9715">
          <cell r="A9715" t="str">
            <v>JLWSTTPWP01004</v>
          </cell>
          <cell r="B9715" t="str">
            <v>甜甜圈午睡枕</v>
          </cell>
          <cell r="C9715" t="str">
            <v>JLWSTTPWP01004-甜甜圈午睡枕</v>
          </cell>
          <cell r="D9715" t="str">
            <v>居家布艺</v>
          </cell>
          <cell r="E9715" t="str">
            <v>是</v>
          </cell>
          <cell r="F9715" t="str">
            <v>否</v>
          </cell>
          <cell r="G9715" t="str">
            <v>28.5*24*16
22*14*5</v>
          </cell>
          <cell r="H9715" t="str">
            <v>28.5*24*16
22*14*5</v>
          </cell>
          <cell r="I9715" t="str">
            <v/>
          </cell>
          <cell r="J9715" t="str">
            <v>件</v>
          </cell>
          <cell r="K9715" t="str">
            <v/>
          </cell>
          <cell r="L9715" t="str">
            <v/>
          </cell>
          <cell r="M9715" t="str">
            <v>22.70</v>
          </cell>
        </row>
        <row r="9716">
          <cell r="A9716" t="str">
            <v>JLWSTTPWP01005</v>
          </cell>
          <cell r="B9716" t="str">
            <v>甜甜圈午睡枕</v>
          </cell>
          <cell r="C9716" t="str">
            <v>JLWSTTPWP01005-甜甜圈午睡枕</v>
          </cell>
          <cell r="D9716" t="str">
            <v>居家布艺</v>
          </cell>
          <cell r="E9716" t="str">
            <v>是</v>
          </cell>
          <cell r="F9716" t="str">
            <v>否</v>
          </cell>
          <cell r="G9716" t="str">
            <v>28.5*24*16
22*14*5</v>
          </cell>
          <cell r="H9716" t="str">
            <v>28.5*24*16
22*14*5</v>
          </cell>
          <cell r="I9716" t="str">
            <v/>
          </cell>
          <cell r="J9716" t="str">
            <v>件</v>
          </cell>
          <cell r="K9716" t="str">
            <v/>
          </cell>
          <cell r="L9716" t="str">
            <v/>
          </cell>
          <cell r="M9716" t="str">
            <v>22.70</v>
          </cell>
        </row>
        <row r="9717">
          <cell r="A9717" t="str">
            <v>JLWSTTPWP01006</v>
          </cell>
          <cell r="B9717" t="str">
            <v>甜甜圈午睡枕</v>
          </cell>
          <cell r="C9717" t="str">
            <v>JLWSTTPWP01006-甜甜圈午睡枕</v>
          </cell>
          <cell r="D9717" t="str">
            <v>居家布艺</v>
          </cell>
          <cell r="E9717" t="str">
            <v>是</v>
          </cell>
          <cell r="F9717" t="str">
            <v>否</v>
          </cell>
          <cell r="G9717" t="str">
            <v>28.5*24*16
22*14*5</v>
          </cell>
          <cell r="H9717" t="str">
            <v>28.5*24*16
22*14*5</v>
          </cell>
          <cell r="I9717" t="str">
            <v/>
          </cell>
          <cell r="J9717" t="str">
            <v>件</v>
          </cell>
          <cell r="K9717" t="str">
            <v/>
          </cell>
          <cell r="L9717" t="str">
            <v/>
          </cell>
          <cell r="M9717" t="str">
            <v>22.70</v>
          </cell>
        </row>
        <row r="9718">
          <cell r="A9718" t="str">
            <v>JLUZHOPWP01001</v>
          </cell>
          <cell r="B9718" t="str">
            <v>海鸥U型枕</v>
          </cell>
          <cell r="C9718" t="str">
            <v>JLUZHOPWP01001-海鸥U型枕</v>
          </cell>
          <cell r="D9718" t="str">
            <v>居家布艺</v>
          </cell>
          <cell r="E9718" t="str">
            <v>是</v>
          </cell>
          <cell r="F9718" t="str">
            <v>否</v>
          </cell>
          <cell r="G9718" t="str">
            <v>23*23*12</v>
          </cell>
          <cell r="H9718" t="str">
            <v>23*23*12</v>
          </cell>
          <cell r="I9718" t="str">
            <v/>
          </cell>
          <cell r="J9718" t="str">
            <v>件</v>
          </cell>
          <cell r="K9718" t="str">
            <v/>
          </cell>
          <cell r="L9718" t="str">
            <v/>
          </cell>
          <cell r="M9718" t="str">
            <v>12.10</v>
          </cell>
        </row>
        <row r="9719">
          <cell r="A9719" t="str">
            <v>JLUZHOPWP01002</v>
          </cell>
          <cell r="B9719" t="str">
            <v>海鸥U型枕</v>
          </cell>
          <cell r="C9719" t="str">
            <v>JLUZHOPWP01002-海鸥U型枕</v>
          </cell>
          <cell r="D9719" t="str">
            <v>居家布艺</v>
          </cell>
          <cell r="E9719" t="str">
            <v>是</v>
          </cell>
          <cell r="F9719" t="str">
            <v>否</v>
          </cell>
          <cell r="G9719" t="str">
            <v>23*23*12</v>
          </cell>
          <cell r="H9719" t="str">
            <v>23*23*12</v>
          </cell>
          <cell r="I9719" t="str">
            <v/>
          </cell>
          <cell r="J9719" t="str">
            <v>件</v>
          </cell>
          <cell r="K9719" t="str">
            <v/>
          </cell>
          <cell r="L9719" t="str">
            <v/>
          </cell>
          <cell r="M9719" t="str">
            <v>12.10</v>
          </cell>
        </row>
        <row r="9720">
          <cell r="A9720" t="str">
            <v>JLUZHOPWP01003</v>
          </cell>
          <cell r="B9720" t="str">
            <v>海鸥U型枕</v>
          </cell>
          <cell r="C9720" t="str">
            <v>JLUZHOPWP01003-海鸥U型枕</v>
          </cell>
          <cell r="D9720" t="str">
            <v>居家布艺</v>
          </cell>
          <cell r="E9720" t="str">
            <v>是</v>
          </cell>
          <cell r="F9720" t="str">
            <v>否</v>
          </cell>
          <cell r="G9720" t="str">
            <v>23*23*12</v>
          </cell>
          <cell r="H9720" t="str">
            <v>23*23*12</v>
          </cell>
          <cell r="I9720" t="str">
            <v/>
          </cell>
          <cell r="J9720" t="str">
            <v>件</v>
          </cell>
          <cell r="K9720" t="str">
            <v/>
          </cell>
          <cell r="L9720" t="str">
            <v/>
          </cell>
          <cell r="M9720" t="str">
            <v>12.10</v>
          </cell>
        </row>
        <row r="9721">
          <cell r="A9721" t="str">
            <v>JLUZHOPWP01004</v>
          </cell>
          <cell r="B9721" t="str">
            <v>海鸥U型枕</v>
          </cell>
          <cell r="C9721" t="str">
            <v>JLUZHOPWP01004-海鸥U型枕</v>
          </cell>
          <cell r="D9721" t="str">
            <v>居家布艺</v>
          </cell>
          <cell r="E9721" t="str">
            <v>是</v>
          </cell>
          <cell r="F9721" t="str">
            <v>否</v>
          </cell>
          <cell r="G9721" t="str">
            <v>23*23*12</v>
          </cell>
          <cell r="H9721" t="str">
            <v>23*23*12</v>
          </cell>
          <cell r="I9721" t="str">
            <v/>
          </cell>
          <cell r="J9721" t="str">
            <v>件</v>
          </cell>
          <cell r="K9721" t="str">
            <v/>
          </cell>
          <cell r="L9721" t="str">
            <v/>
          </cell>
          <cell r="M9721" t="str">
            <v>12.10</v>
          </cell>
        </row>
        <row r="9722">
          <cell r="A9722" t="str">
            <v>JLUZHOPWP01005</v>
          </cell>
          <cell r="B9722" t="str">
            <v>海鸥U型枕</v>
          </cell>
          <cell r="C9722" t="str">
            <v>JLUZHOPWP01005-海鸥U型枕</v>
          </cell>
          <cell r="D9722" t="str">
            <v>居家布艺</v>
          </cell>
          <cell r="E9722" t="str">
            <v>是</v>
          </cell>
          <cell r="F9722" t="str">
            <v>否</v>
          </cell>
          <cell r="G9722" t="str">
            <v>23*23*12</v>
          </cell>
          <cell r="H9722" t="str">
            <v>23*23*12</v>
          </cell>
          <cell r="I9722" t="str">
            <v/>
          </cell>
          <cell r="J9722" t="str">
            <v>件</v>
          </cell>
          <cell r="K9722" t="str">
            <v/>
          </cell>
          <cell r="L9722" t="str">
            <v/>
          </cell>
          <cell r="M9722" t="str">
            <v>12.10</v>
          </cell>
        </row>
        <row r="9723">
          <cell r="A9723" t="str">
            <v>JLUZHOPWP01006</v>
          </cell>
          <cell r="B9723" t="str">
            <v>海鸥U型枕</v>
          </cell>
          <cell r="C9723" t="str">
            <v>JLUZHOPWP01006-海鸥U型枕</v>
          </cell>
          <cell r="D9723" t="str">
            <v>居家布艺</v>
          </cell>
          <cell r="E9723" t="str">
            <v>是</v>
          </cell>
          <cell r="F9723" t="str">
            <v>否</v>
          </cell>
          <cell r="G9723" t="str">
            <v>23*23*12</v>
          </cell>
          <cell r="H9723" t="str">
            <v>23*23*12</v>
          </cell>
          <cell r="I9723" t="str">
            <v/>
          </cell>
          <cell r="J9723" t="str">
            <v>件</v>
          </cell>
          <cell r="K9723" t="str">
            <v/>
          </cell>
          <cell r="L9723" t="str">
            <v/>
          </cell>
          <cell r="M9723" t="str">
            <v>12.10</v>
          </cell>
        </row>
        <row r="9724">
          <cell r="A9724" t="str">
            <v>JLJZTNPWP01001</v>
          </cell>
          <cell r="B9724" t="str">
            <v>鸵鸟颈枕缩小</v>
          </cell>
          <cell r="C9724" t="str">
            <v>JLJZTNPWP01001-鸵鸟颈枕缩小</v>
          </cell>
          <cell r="D9724" t="str">
            <v>居家布艺</v>
          </cell>
          <cell r="E9724" t="str">
            <v>是</v>
          </cell>
          <cell r="F9724" t="str">
            <v>否</v>
          </cell>
          <cell r="G9724" t="str">
            <v>23.5*24*11</v>
          </cell>
          <cell r="H9724" t="str">
            <v>23.5*24*11</v>
          </cell>
          <cell r="I9724" t="str">
            <v/>
          </cell>
          <cell r="J9724" t="str">
            <v>件</v>
          </cell>
          <cell r="K9724" t="str">
            <v/>
          </cell>
          <cell r="L9724" t="str">
            <v/>
          </cell>
          <cell r="M9724" t="str">
            <v>12.70</v>
          </cell>
        </row>
        <row r="9725">
          <cell r="A9725" t="str">
            <v>JLJZTNPWP01002</v>
          </cell>
          <cell r="B9725" t="str">
            <v>鸵鸟颈枕缩小</v>
          </cell>
          <cell r="C9725" t="str">
            <v>JLJZTNPWP01002-鸵鸟颈枕缩小</v>
          </cell>
          <cell r="D9725" t="str">
            <v>居家布艺</v>
          </cell>
          <cell r="E9725" t="str">
            <v>是</v>
          </cell>
          <cell r="F9725" t="str">
            <v>否</v>
          </cell>
          <cell r="G9725" t="str">
            <v>23.5*24*11</v>
          </cell>
          <cell r="H9725" t="str">
            <v>23.5*24*11</v>
          </cell>
          <cell r="I9725" t="str">
            <v/>
          </cell>
          <cell r="J9725" t="str">
            <v>件</v>
          </cell>
          <cell r="K9725" t="str">
            <v/>
          </cell>
          <cell r="L9725" t="str">
            <v/>
          </cell>
          <cell r="M9725" t="str">
            <v>12.70</v>
          </cell>
        </row>
        <row r="9726">
          <cell r="A9726" t="str">
            <v>JLJZTNPWP01003</v>
          </cell>
          <cell r="B9726" t="str">
            <v>鸵鸟颈枕缩小</v>
          </cell>
          <cell r="C9726" t="str">
            <v>JLJZTNPWP01003-鸵鸟颈枕缩小</v>
          </cell>
          <cell r="D9726" t="str">
            <v>居家布艺</v>
          </cell>
          <cell r="E9726" t="str">
            <v>是</v>
          </cell>
          <cell r="F9726" t="str">
            <v>否</v>
          </cell>
          <cell r="G9726" t="str">
            <v>23.5*24*11</v>
          </cell>
          <cell r="H9726" t="str">
            <v>23.5*24*11</v>
          </cell>
          <cell r="I9726" t="str">
            <v/>
          </cell>
          <cell r="J9726" t="str">
            <v>件</v>
          </cell>
          <cell r="K9726" t="str">
            <v/>
          </cell>
          <cell r="L9726" t="str">
            <v/>
          </cell>
          <cell r="M9726" t="str">
            <v>12.70</v>
          </cell>
        </row>
        <row r="9727">
          <cell r="A9727" t="str">
            <v>JLJZTNPWP01004</v>
          </cell>
          <cell r="B9727" t="str">
            <v>鸵鸟颈枕缩小</v>
          </cell>
          <cell r="C9727" t="str">
            <v>JLJZTNPWP01004-鸵鸟颈枕缩小</v>
          </cell>
          <cell r="D9727" t="str">
            <v>居家布艺</v>
          </cell>
          <cell r="E9727" t="str">
            <v>是</v>
          </cell>
          <cell r="F9727" t="str">
            <v>否</v>
          </cell>
          <cell r="G9727" t="str">
            <v>23.5*24*11</v>
          </cell>
          <cell r="H9727" t="str">
            <v>23.5*24*11</v>
          </cell>
          <cell r="I9727" t="str">
            <v/>
          </cell>
          <cell r="J9727" t="str">
            <v>件</v>
          </cell>
          <cell r="K9727" t="str">
            <v/>
          </cell>
          <cell r="L9727" t="str">
            <v/>
          </cell>
          <cell r="M9727" t="str">
            <v>12.70</v>
          </cell>
        </row>
        <row r="9728">
          <cell r="A9728" t="str">
            <v>JLJZTNPWP01005</v>
          </cell>
          <cell r="B9728" t="str">
            <v>鸵鸟颈枕缩小</v>
          </cell>
          <cell r="C9728" t="str">
            <v>JLJZTNPWP01005-鸵鸟颈枕缩小</v>
          </cell>
          <cell r="D9728" t="str">
            <v>居家布艺</v>
          </cell>
          <cell r="E9728" t="str">
            <v>是</v>
          </cell>
          <cell r="F9728" t="str">
            <v>否</v>
          </cell>
          <cell r="G9728" t="str">
            <v>23.5*24*11</v>
          </cell>
          <cell r="H9728" t="str">
            <v>23.5*24*11</v>
          </cell>
          <cell r="I9728" t="str">
            <v/>
          </cell>
          <cell r="J9728" t="str">
            <v>件</v>
          </cell>
          <cell r="K9728" t="str">
            <v/>
          </cell>
          <cell r="L9728" t="str">
            <v/>
          </cell>
          <cell r="M9728" t="str">
            <v>12.70</v>
          </cell>
        </row>
        <row r="9729">
          <cell r="A9729" t="str">
            <v>JLJZTNPWP01006</v>
          </cell>
          <cell r="B9729" t="str">
            <v>鸵鸟颈枕缩小</v>
          </cell>
          <cell r="C9729" t="str">
            <v>JLJZTNPWP01006-鸵鸟颈枕缩小</v>
          </cell>
          <cell r="D9729" t="str">
            <v>居家布艺</v>
          </cell>
          <cell r="E9729" t="str">
            <v>是</v>
          </cell>
          <cell r="F9729" t="str">
            <v>否</v>
          </cell>
          <cell r="G9729" t="str">
            <v>23.5*24*11</v>
          </cell>
          <cell r="H9729" t="str">
            <v>23.5*24*11</v>
          </cell>
          <cell r="I9729" t="str">
            <v/>
          </cell>
          <cell r="J9729" t="str">
            <v>件</v>
          </cell>
          <cell r="K9729" t="str">
            <v/>
          </cell>
          <cell r="L9729" t="str">
            <v/>
          </cell>
          <cell r="M9729" t="str">
            <v>12.70</v>
          </cell>
        </row>
        <row r="9730">
          <cell r="A9730" t="str">
            <v>JLZDQNPWP01001</v>
          </cell>
          <cell r="B9730" t="str">
            <v>气囊学生坐垫大号</v>
          </cell>
          <cell r="C9730" t="str">
            <v>JLZDQNPWP01001-气囊学生坐垫大号</v>
          </cell>
          <cell r="D9730" t="str">
            <v>居家布艺</v>
          </cell>
          <cell r="E9730" t="str">
            <v>是</v>
          </cell>
          <cell r="F9730" t="str">
            <v>否</v>
          </cell>
          <cell r="G9730" t="str">
            <v>37*35.5*5</v>
          </cell>
          <cell r="H9730" t="str">
            <v>37*35.5*5</v>
          </cell>
          <cell r="I9730" t="str">
            <v/>
          </cell>
          <cell r="J9730" t="str">
            <v>件</v>
          </cell>
          <cell r="K9730" t="str">
            <v/>
          </cell>
          <cell r="L9730" t="str">
            <v/>
          </cell>
          <cell r="M9730" t="str">
            <v>16.80</v>
          </cell>
        </row>
        <row r="9731">
          <cell r="A9731" t="str">
            <v>JLZDQNPWP01002</v>
          </cell>
          <cell r="B9731" t="str">
            <v>气囊学生坐垫大号</v>
          </cell>
          <cell r="C9731" t="str">
            <v>JLZDQNPWP01002-气囊学生坐垫大号</v>
          </cell>
          <cell r="D9731" t="str">
            <v>居家布艺</v>
          </cell>
          <cell r="E9731" t="str">
            <v>是</v>
          </cell>
          <cell r="F9731" t="str">
            <v>否</v>
          </cell>
          <cell r="G9731" t="str">
            <v>37*35.5*5</v>
          </cell>
          <cell r="H9731" t="str">
            <v>37*35.5*5</v>
          </cell>
          <cell r="I9731" t="str">
            <v/>
          </cell>
          <cell r="J9731" t="str">
            <v>件</v>
          </cell>
          <cell r="K9731" t="str">
            <v/>
          </cell>
          <cell r="L9731" t="str">
            <v/>
          </cell>
          <cell r="M9731" t="str">
            <v>16.80</v>
          </cell>
        </row>
        <row r="9732">
          <cell r="A9732" t="str">
            <v>JLZDQNPWP01003</v>
          </cell>
          <cell r="B9732" t="str">
            <v>气囊学生坐垫大号</v>
          </cell>
          <cell r="C9732" t="str">
            <v>JLZDQNPWP01003-气囊学生坐垫大号</v>
          </cell>
          <cell r="D9732" t="str">
            <v>居家布艺</v>
          </cell>
          <cell r="E9732" t="str">
            <v>是</v>
          </cell>
          <cell r="F9732" t="str">
            <v>否</v>
          </cell>
          <cell r="G9732" t="str">
            <v>37*35.5*5</v>
          </cell>
          <cell r="H9732" t="str">
            <v>37*35.5*5</v>
          </cell>
          <cell r="I9732" t="str">
            <v/>
          </cell>
          <cell r="J9732" t="str">
            <v>件</v>
          </cell>
          <cell r="K9732" t="str">
            <v/>
          </cell>
          <cell r="L9732" t="str">
            <v/>
          </cell>
          <cell r="M9732" t="str">
            <v>16.80</v>
          </cell>
        </row>
        <row r="9733">
          <cell r="A9733" t="str">
            <v>JLZDQNPWP01004</v>
          </cell>
          <cell r="B9733" t="str">
            <v>气囊学生坐垫大号</v>
          </cell>
          <cell r="C9733" t="str">
            <v>JLZDQNPWP01004-气囊学生坐垫大号</v>
          </cell>
          <cell r="D9733" t="str">
            <v>居家布艺</v>
          </cell>
          <cell r="E9733" t="str">
            <v>是</v>
          </cell>
          <cell r="F9733" t="str">
            <v>否</v>
          </cell>
          <cell r="G9733" t="str">
            <v>37*35.5*5</v>
          </cell>
          <cell r="H9733" t="str">
            <v>37*35.5*5</v>
          </cell>
          <cell r="I9733" t="str">
            <v/>
          </cell>
          <cell r="J9733" t="str">
            <v>件</v>
          </cell>
          <cell r="K9733" t="str">
            <v/>
          </cell>
          <cell r="L9733" t="str">
            <v/>
          </cell>
          <cell r="M9733" t="str">
            <v>16.80</v>
          </cell>
        </row>
        <row r="9734">
          <cell r="A9734" t="str">
            <v>JLZDQNPWP01005</v>
          </cell>
          <cell r="B9734" t="str">
            <v>气囊学生坐垫大号</v>
          </cell>
          <cell r="C9734" t="str">
            <v>JLZDQNPWP01005-气囊学生坐垫大号</v>
          </cell>
          <cell r="D9734" t="str">
            <v>居家布艺</v>
          </cell>
          <cell r="E9734" t="str">
            <v>是</v>
          </cell>
          <cell r="F9734" t="str">
            <v>否</v>
          </cell>
          <cell r="G9734" t="str">
            <v>37*35.5*5</v>
          </cell>
          <cell r="H9734" t="str">
            <v>37*35.5*5</v>
          </cell>
          <cell r="I9734" t="str">
            <v/>
          </cell>
          <cell r="J9734" t="str">
            <v>件</v>
          </cell>
          <cell r="K9734" t="str">
            <v/>
          </cell>
          <cell r="L9734" t="str">
            <v/>
          </cell>
          <cell r="M9734" t="str">
            <v>16.80</v>
          </cell>
        </row>
        <row r="9735">
          <cell r="A9735" t="str">
            <v>YDKHYZZY-HUI</v>
          </cell>
          <cell r="B9735" t="str">
            <v>云朵款护腰坐姿椅</v>
          </cell>
          <cell r="C9735" t="str">
            <v>YDKHYZZY-HUI 云朵款护腰坐姿椅</v>
          </cell>
          <cell r="D9735" t="str">
            <v>居家布艺</v>
          </cell>
          <cell r="E9735" t="str">
            <v>是</v>
          </cell>
          <cell r="F9735" t="str">
            <v/>
          </cell>
          <cell r="G9735" t="str">
            <v>34*41*33</v>
          </cell>
          <cell r="H9735" t="str">
            <v/>
          </cell>
          <cell r="I9735" t="str">
            <v/>
          </cell>
          <cell r="J9735" t="str">
            <v>件</v>
          </cell>
          <cell r="K9735" t="str">
            <v/>
          </cell>
          <cell r="L9735" t="str">
            <v/>
          </cell>
          <cell r="M9735" t="str">
            <v>23.00</v>
          </cell>
        </row>
        <row r="9736">
          <cell r="A9736" t="str">
            <v>YDKHYZZY-HEI</v>
          </cell>
          <cell r="B9736" t="str">
            <v>云朵款护腰坐姿椅</v>
          </cell>
          <cell r="C9736" t="str">
            <v>YDKHYZZY-HEI 云朵款护腰坐姿椅</v>
          </cell>
          <cell r="D9736" t="str">
            <v>居家布艺</v>
          </cell>
          <cell r="E9736" t="str">
            <v>是</v>
          </cell>
          <cell r="F9736" t="str">
            <v/>
          </cell>
          <cell r="G9736" t="str">
            <v>34*41*33</v>
          </cell>
          <cell r="H9736" t="str">
            <v/>
          </cell>
          <cell r="I9736" t="str">
            <v/>
          </cell>
          <cell r="J9736" t="str">
            <v>个</v>
          </cell>
          <cell r="K9736" t="str">
            <v/>
          </cell>
          <cell r="L9736" t="str">
            <v/>
          </cell>
          <cell r="M9736" t="str">
            <v>23.00</v>
          </cell>
        </row>
      </sheetData>
    </sheetDataSet>
  </externalBook>
</externalLink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5937"/>
  <sheetViews>
    <sheetView tabSelected="1" workbookViewId="0">
      <pane ySplit="1" topLeftCell="A2" activePane="bottomLeft" state="frozen"/>
      <selection/>
      <selection pane="bottomLeft" activeCell="H18" sqref="H18"/>
    </sheetView>
  </sheetViews>
  <sheetFormatPr defaultColWidth="9" defaultRowHeight="13.5"/>
  <cols>
    <col min="1" max="4" width="18" customWidth="1"/>
    <col min="5" max="5" width="30.625" customWidth="1"/>
    <col min="6" max="13" width="18" customWidth="1"/>
    <col min="14" max="14" width="10.375"/>
    <col min="15" max="15" width="13.75" style="1"/>
  </cols>
  <sheetData>
    <row r="1" ht="25.5" customHeight="1" spans="1:1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3" t="s">
        <v>11</v>
      </c>
      <c r="M1" s="3" t="s">
        <v>12</v>
      </c>
      <c r="N1" t="s">
        <v>13</v>
      </c>
      <c r="O1" s="1" t="s">
        <v>14</v>
      </c>
    </row>
    <row r="2" ht="20" customHeight="1" spans="1:15">
      <c r="A2" s="4" t="s">
        <v>15</v>
      </c>
      <c r="B2" s="4" t="s">
        <v>16</v>
      </c>
      <c r="C2" s="4" t="s">
        <v>17</v>
      </c>
      <c r="D2" s="4" t="s">
        <v>18</v>
      </c>
      <c r="E2" s="4" t="str">
        <f>D2&amp;"-"&amp;F2</f>
        <v>永光-凉感男朋友枕110</v>
      </c>
      <c r="F2" s="4" t="s">
        <v>19</v>
      </c>
      <c r="G2" s="4" t="s">
        <v>20</v>
      </c>
      <c r="H2" s="4" t="str">
        <f>VLOOKUP(G2,[1]物料!$A$1:$M$65536,13,0)</f>
        <v>29.00</v>
      </c>
      <c r="I2" s="4">
        <v>6.8</v>
      </c>
      <c r="J2" s="4">
        <f>M2*0.05</f>
        <v>212.99</v>
      </c>
      <c r="K2" s="4">
        <f>(H2+I2)*L2+J2</f>
        <v>2504.19</v>
      </c>
      <c r="L2" s="5">
        <v>64</v>
      </c>
      <c r="M2" s="6">
        <v>4259.8</v>
      </c>
      <c r="N2">
        <f>M2-K2</f>
        <v>1755.61</v>
      </c>
      <c r="O2" s="1">
        <f>N2/M2</f>
        <v>0.412134372505752</v>
      </c>
    </row>
    <row r="3" ht="20" customHeight="1" spans="1:15">
      <c r="A3" s="4" t="s">
        <v>21</v>
      </c>
      <c r="B3" s="4" t="s">
        <v>16</v>
      </c>
      <c r="C3" s="4" t="s">
        <v>22</v>
      </c>
      <c r="D3" s="4" t="s">
        <v>23</v>
      </c>
      <c r="E3" s="4" t="str">
        <f t="shared" ref="E3:E66" si="0">D3&amp;"-"&amp;F3</f>
        <v>眠语-元抱午睡枕</v>
      </c>
      <c r="F3" s="4" t="s">
        <v>24</v>
      </c>
      <c r="G3" s="4" t="s">
        <v>25</v>
      </c>
      <c r="H3" s="4" t="str">
        <f>VLOOKUP(G3,[1]物料!$A$1:$M$65536,13,0)</f>
        <v>18.00</v>
      </c>
      <c r="I3" s="4">
        <v>6.8</v>
      </c>
      <c r="J3" s="4">
        <f t="shared" ref="J3:J66" si="1">M3*0.05</f>
        <v>174.975</v>
      </c>
      <c r="K3" s="4">
        <f t="shared" ref="K3:K66" si="2">(H3+I3)*L3+J3</f>
        <v>1662.975</v>
      </c>
      <c r="L3" s="5">
        <v>60</v>
      </c>
      <c r="M3" s="6">
        <v>3499.5</v>
      </c>
      <c r="N3">
        <f t="shared" ref="N3:N66" si="3">M3-K3</f>
        <v>1836.525</v>
      </c>
      <c r="O3" s="1">
        <f t="shared" ref="O3:O66" si="4">N3/M3</f>
        <v>0.524796399485641</v>
      </c>
    </row>
    <row r="4" ht="20" customHeight="1" spans="1:15">
      <c r="A4" s="4" t="s">
        <v>15</v>
      </c>
      <c r="B4" s="4" t="s">
        <v>16</v>
      </c>
      <c r="C4" s="4" t="s">
        <v>26</v>
      </c>
      <c r="D4" s="4" t="s">
        <v>18</v>
      </c>
      <c r="E4" s="4" t="str">
        <f t="shared" si="0"/>
        <v>永光-凉感男朋友枕110</v>
      </c>
      <c r="F4" s="4" t="s">
        <v>19</v>
      </c>
      <c r="G4" s="4" t="s">
        <v>20</v>
      </c>
      <c r="H4" s="4" t="str">
        <f>VLOOKUP(G4,[1]物料!$A$1:$M$65536,13,0)</f>
        <v>29.00</v>
      </c>
      <c r="I4" s="4">
        <v>6.8</v>
      </c>
      <c r="J4" s="4">
        <f t="shared" si="1"/>
        <v>195.9835</v>
      </c>
      <c r="K4" s="4">
        <f t="shared" si="2"/>
        <v>2308.1835</v>
      </c>
      <c r="L4" s="5">
        <v>59</v>
      </c>
      <c r="M4" s="6">
        <v>3919.67</v>
      </c>
      <c r="N4">
        <f t="shared" si="3"/>
        <v>1611.4865</v>
      </c>
      <c r="O4" s="1">
        <f t="shared" si="4"/>
        <v>0.411128105172119</v>
      </c>
    </row>
    <row r="5" ht="20" customHeight="1" spans="1:15">
      <c r="A5" s="4" t="s">
        <v>15</v>
      </c>
      <c r="B5" s="4" t="s">
        <v>16</v>
      </c>
      <c r="C5" s="4" t="s">
        <v>27</v>
      </c>
      <c r="D5" s="4" t="s">
        <v>18</v>
      </c>
      <c r="E5" s="4" t="str">
        <f t="shared" si="0"/>
        <v>永光-凉感男朋友枕110</v>
      </c>
      <c r="F5" s="4" t="s">
        <v>19</v>
      </c>
      <c r="G5" s="4" t="s">
        <v>20</v>
      </c>
      <c r="H5" s="4" t="str">
        <f>VLOOKUP(G5,[1]物料!$A$1:$M$65536,13,0)</f>
        <v>29.00</v>
      </c>
      <c r="I5" s="4">
        <v>6.8</v>
      </c>
      <c r="J5" s="4">
        <f t="shared" si="1"/>
        <v>191.0815</v>
      </c>
      <c r="K5" s="4">
        <f t="shared" si="2"/>
        <v>2267.4815</v>
      </c>
      <c r="L5" s="5">
        <v>58</v>
      </c>
      <c r="M5" s="6">
        <v>3821.63</v>
      </c>
      <c r="N5">
        <f t="shared" si="3"/>
        <v>1554.1485</v>
      </c>
      <c r="O5" s="1">
        <f t="shared" si="4"/>
        <v>0.406671629644942</v>
      </c>
    </row>
    <row r="6" ht="20" customHeight="1" spans="1:15">
      <c r="A6" s="4" t="s">
        <v>15</v>
      </c>
      <c r="B6" s="4" t="s">
        <v>16</v>
      </c>
      <c r="C6" s="4" t="s">
        <v>28</v>
      </c>
      <c r="D6" s="4" t="s">
        <v>18</v>
      </c>
      <c r="E6" s="4" t="str">
        <f t="shared" si="0"/>
        <v>永光-凉感男朋友枕110</v>
      </c>
      <c r="F6" s="4" t="s">
        <v>19</v>
      </c>
      <c r="G6" s="4" t="s">
        <v>20</v>
      </c>
      <c r="H6" s="4" t="str">
        <f>VLOOKUP(G6,[1]物料!$A$1:$M$65536,13,0)</f>
        <v>29.00</v>
      </c>
      <c r="I6" s="4">
        <v>6.8</v>
      </c>
      <c r="J6" s="4">
        <f t="shared" si="1"/>
        <v>174.215</v>
      </c>
      <c r="K6" s="4">
        <f t="shared" si="2"/>
        <v>2071.615</v>
      </c>
      <c r="L6" s="5">
        <v>53</v>
      </c>
      <c r="M6" s="6">
        <v>3484.3</v>
      </c>
      <c r="N6">
        <f t="shared" si="3"/>
        <v>1412.685</v>
      </c>
      <c r="O6" s="1">
        <f t="shared" si="4"/>
        <v>0.405442987113624</v>
      </c>
    </row>
    <row r="7" ht="20" customHeight="1" spans="1:15">
      <c r="A7" s="4" t="s">
        <v>21</v>
      </c>
      <c r="B7" s="4" t="s">
        <v>16</v>
      </c>
      <c r="C7" s="4" t="s">
        <v>27</v>
      </c>
      <c r="D7" s="4" t="s">
        <v>23</v>
      </c>
      <c r="E7" s="4" t="str">
        <f t="shared" si="0"/>
        <v>眠语-元抱午睡枕</v>
      </c>
      <c r="F7" s="4" t="s">
        <v>24</v>
      </c>
      <c r="G7" s="4" t="s">
        <v>25</v>
      </c>
      <c r="H7" s="4" t="str">
        <f>VLOOKUP(G7,[1]物料!$A$1:$M$65536,13,0)</f>
        <v>18.00</v>
      </c>
      <c r="I7" s="4">
        <v>6.8</v>
      </c>
      <c r="J7" s="4">
        <f t="shared" si="1"/>
        <v>155.3155</v>
      </c>
      <c r="K7" s="4">
        <f t="shared" si="2"/>
        <v>1469.7155</v>
      </c>
      <c r="L7" s="5">
        <v>53</v>
      </c>
      <c r="M7" s="6">
        <v>3106.31</v>
      </c>
      <c r="N7">
        <f t="shared" si="3"/>
        <v>1636.5945</v>
      </c>
      <c r="O7" s="1">
        <f t="shared" si="4"/>
        <v>0.526861292015285</v>
      </c>
    </row>
    <row r="8" ht="20" customHeight="1" spans="1:15">
      <c r="A8" s="4" t="s">
        <v>21</v>
      </c>
      <c r="B8" s="4" t="s">
        <v>16</v>
      </c>
      <c r="C8" s="4" t="s">
        <v>29</v>
      </c>
      <c r="D8" s="4" t="s">
        <v>23</v>
      </c>
      <c r="E8" s="4" t="str">
        <f t="shared" si="0"/>
        <v>眠语-元抱午睡枕</v>
      </c>
      <c r="F8" s="4" t="s">
        <v>24</v>
      </c>
      <c r="G8" s="4" t="s">
        <v>25</v>
      </c>
      <c r="H8" s="4" t="str">
        <f>VLOOKUP(G8,[1]物料!$A$1:$M$65536,13,0)</f>
        <v>18.00</v>
      </c>
      <c r="I8" s="4">
        <v>6.8</v>
      </c>
      <c r="J8" s="4">
        <f t="shared" si="1"/>
        <v>146.006</v>
      </c>
      <c r="K8" s="4">
        <f t="shared" si="2"/>
        <v>1386.006</v>
      </c>
      <c r="L8" s="5">
        <v>50</v>
      </c>
      <c r="M8" s="6">
        <v>2920.12</v>
      </c>
      <c r="N8">
        <f t="shared" si="3"/>
        <v>1534.114</v>
      </c>
      <c r="O8" s="1">
        <f t="shared" si="4"/>
        <v>0.525359916715751</v>
      </c>
    </row>
    <row r="9" ht="20" customHeight="1" spans="1:15">
      <c r="A9" s="4" t="s">
        <v>15</v>
      </c>
      <c r="B9" s="4" t="s">
        <v>16</v>
      </c>
      <c r="C9" s="4" t="s">
        <v>29</v>
      </c>
      <c r="D9" s="4" t="s">
        <v>18</v>
      </c>
      <c r="E9" s="4" t="str">
        <f t="shared" si="0"/>
        <v>永光-凉感男朋友枕110</v>
      </c>
      <c r="F9" s="4" t="s">
        <v>19</v>
      </c>
      <c r="G9" s="4" t="s">
        <v>20</v>
      </c>
      <c r="H9" s="4" t="str">
        <f>VLOOKUP(G9,[1]物料!$A$1:$M$65536,13,0)</f>
        <v>29.00</v>
      </c>
      <c r="I9" s="4">
        <v>6.8</v>
      </c>
      <c r="J9" s="4">
        <f t="shared" si="1"/>
        <v>140.32</v>
      </c>
      <c r="K9" s="4">
        <f t="shared" si="2"/>
        <v>1679.72</v>
      </c>
      <c r="L9" s="5">
        <v>43</v>
      </c>
      <c r="M9" s="6">
        <v>2806.4</v>
      </c>
      <c r="N9">
        <f t="shared" si="3"/>
        <v>1126.68</v>
      </c>
      <c r="O9" s="1">
        <f t="shared" si="4"/>
        <v>0.401468072976055</v>
      </c>
    </row>
    <row r="10" ht="20" customHeight="1" spans="1:15">
      <c r="A10" s="4" t="s">
        <v>30</v>
      </c>
      <c r="B10" s="4" t="s">
        <v>31</v>
      </c>
      <c r="C10" s="4" t="s">
        <v>27</v>
      </c>
      <c r="D10" s="4" t="s">
        <v>23</v>
      </c>
      <c r="E10" s="4" t="str">
        <f t="shared" si="0"/>
        <v>眠语-海马长条抱枕小号</v>
      </c>
      <c r="F10" s="4" t="s">
        <v>32</v>
      </c>
      <c r="G10" s="4" t="s">
        <v>33</v>
      </c>
      <c r="H10" s="4" t="str">
        <f>VLOOKUP(G10,[1]物料!$A$1:$M$65536,13,0)</f>
        <v>40.00</v>
      </c>
      <c r="I10" s="4">
        <v>7.2</v>
      </c>
      <c r="J10" s="4">
        <f t="shared" si="1"/>
        <v>210.614</v>
      </c>
      <c r="K10" s="4">
        <f t="shared" si="2"/>
        <v>2193.014</v>
      </c>
      <c r="L10" s="5">
        <v>42</v>
      </c>
      <c r="M10" s="6">
        <v>4212.28</v>
      </c>
      <c r="N10">
        <f t="shared" si="3"/>
        <v>2019.266</v>
      </c>
      <c r="O10" s="1">
        <f t="shared" si="4"/>
        <v>0.479376014889798</v>
      </c>
    </row>
    <row r="11" ht="20" customHeight="1" spans="1:15">
      <c r="A11" s="4" t="s">
        <v>30</v>
      </c>
      <c r="B11" s="4" t="s">
        <v>31</v>
      </c>
      <c r="C11" s="4" t="s">
        <v>17</v>
      </c>
      <c r="D11" s="4" t="s">
        <v>34</v>
      </c>
      <c r="E11" s="4" t="str">
        <f t="shared" si="0"/>
        <v>佳雷-四叶草褥疮坐垫凝胶小菱格款</v>
      </c>
      <c r="F11" s="4" t="s">
        <v>35</v>
      </c>
      <c r="G11" s="4" t="s">
        <v>36</v>
      </c>
      <c r="H11" s="4" t="str">
        <f>VLOOKUP(G11,[1]物料!$A$1:$M$65536,13,0)</f>
        <v>35.70</v>
      </c>
      <c r="I11" s="4">
        <v>4</v>
      </c>
      <c r="J11" s="4">
        <f t="shared" si="1"/>
        <v>198.7515</v>
      </c>
      <c r="K11" s="4">
        <f t="shared" si="2"/>
        <v>1826.4515</v>
      </c>
      <c r="L11" s="5">
        <v>41</v>
      </c>
      <c r="M11" s="6">
        <v>3975.03</v>
      </c>
      <c r="N11">
        <f t="shared" si="3"/>
        <v>2148.5785</v>
      </c>
      <c r="O11" s="1">
        <f t="shared" si="4"/>
        <v>0.540518813694488</v>
      </c>
    </row>
    <row r="12" ht="20" customHeight="1" spans="1:15">
      <c r="A12" s="4" t="s">
        <v>15</v>
      </c>
      <c r="B12" s="4" t="s">
        <v>16</v>
      </c>
      <c r="C12" s="4" t="s">
        <v>37</v>
      </c>
      <c r="D12" s="4" t="s">
        <v>18</v>
      </c>
      <c r="E12" s="4" t="str">
        <f t="shared" si="0"/>
        <v>永光-凉感男朋友枕110</v>
      </c>
      <c r="F12" s="4" t="s">
        <v>19</v>
      </c>
      <c r="G12" s="4" t="s">
        <v>20</v>
      </c>
      <c r="H12" s="4" t="str">
        <f>VLOOKUP(G12,[1]物料!$A$1:$M$65536,13,0)</f>
        <v>29.00</v>
      </c>
      <c r="I12" s="4">
        <v>6.8</v>
      </c>
      <c r="J12" s="4">
        <f t="shared" si="1"/>
        <v>129.0335</v>
      </c>
      <c r="K12" s="4">
        <f t="shared" si="2"/>
        <v>1525.2335</v>
      </c>
      <c r="L12" s="5">
        <v>39</v>
      </c>
      <c r="M12" s="6">
        <v>2580.67</v>
      </c>
      <c r="N12">
        <f t="shared" si="3"/>
        <v>1055.4365</v>
      </c>
      <c r="O12" s="1">
        <f t="shared" si="4"/>
        <v>0.408977707339567</v>
      </c>
    </row>
    <row r="13" ht="20" customHeight="1" spans="1:15">
      <c r="A13" s="4" t="s">
        <v>21</v>
      </c>
      <c r="B13" s="4" t="s">
        <v>16</v>
      </c>
      <c r="C13" s="4" t="s">
        <v>37</v>
      </c>
      <c r="D13" s="4" t="s">
        <v>23</v>
      </c>
      <c r="E13" s="4" t="str">
        <f t="shared" si="0"/>
        <v>眠语-元抱午睡枕</v>
      </c>
      <c r="F13" s="4" t="s">
        <v>24</v>
      </c>
      <c r="G13" s="4" t="s">
        <v>25</v>
      </c>
      <c r="H13" s="4" t="str">
        <f>VLOOKUP(G13,[1]物料!$A$1:$M$65536,13,0)</f>
        <v>18.00</v>
      </c>
      <c r="I13" s="4">
        <v>6.8</v>
      </c>
      <c r="J13" s="4">
        <f t="shared" si="1"/>
        <v>113.6365</v>
      </c>
      <c r="K13" s="4">
        <f t="shared" si="2"/>
        <v>1080.8365</v>
      </c>
      <c r="L13" s="5">
        <v>39</v>
      </c>
      <c r="M13" s="6">
        <v>2272.73</v>
      </c>
      <c r="N13">
        <f t="shared" si="3"/>
        <v>1191.8935</v>
      </c>
      <c r="O13" s="1">
        <f t="shared" si="4"/>
        <v>0.524432510680987</v>
      </c>
    </row>
    <row r="14" ht="20" customHeight="1" spans="1:15">
      <c r="A14" s="4" t="s">
        <v>30</v>
      </c>
      <c r="B14" s="4" t="s">
        <v>31</v>
      </c>
      <c r="C14" s="4" t="s">
        <v>37</v>
      </c>
      <c r="D14" s="4" t="s">
        <v>23</v>
      </c>
      <c r="E14" s="4" t="str">
        <f t="shared" si="0"/>
        <v>眠语-海马长条抱枕特大号</v>
      </c>
      <c r="F14" s="4" t="s">
        <v>38</v>
      </c>
      <c r="G14" s="4" t="s">
        <v>39</v>
      </c>
      <c r="H14" s="4" t="str">
        <f>VLOOKUP(G14,[1]物料!$A$1:$M$65536,13,0)</f>
        <v>52.00</v>
      </c>
      <c r="I14" s="4">
        <v>14.5</v>
      </c>
      <c r="J14" s="4">
        <f t="shared" si="1"/>
        <v>312.3205</v>
      </c>
      <c r="K14" s="4">
        <f t="shared" si="2"/>
        <v>2905.8205</v>
      </c>
      <c r="L14" s="5">
        <v>39</v>
      </c>
      <c r="M14" s="6">
        <v>6246.41</v>
      </c>
      <c r="N14">
        <f t="shared" si="3"/>
        <v>3340.5895</v>
      </c>
      <c r="O14" s="1">
        <f t="shared" si="4"/>
        <v>0.534801509987337</v>
      </c>
    </row>
    <row r="15" ht="20" customHeight="1" spans="1:15">
      <c r="A15" s="4" t="s">
        <v>30</v>
      </c>
      <c r="B15" s="4" t="s">
        <v>31</v>
      </c>
      <c r="C15" s="4" t="s">
        <v>17</v>
      </c>
      <c r="D15" s="4" t="s">
        <v>23</v>
      </c>
      <c r="E15" s="4" t="str">
        <f t="shared" si="0"/>
        <v>眠语-海马长条抱枕小号</v>
      </c>
      <c r="F15" s="4" t="s">
        <v>32</v>
      </c>
      <c r="G15" s="4" t="s">
        <v>33</v>
      </c>
      <c r="H15" s="4" t="str">
        <f>VLOOKUP(G15,[1]物料!$A$1:$M$65536,13,0)</f>
        <v>40.00</v>
      </c>
      <c r="I15" s="4">
        <v>7.2</v>
      </c>
      <c r="J15" s="4">
        <f t="shared" si="1"/>
        <v>192.5495</v>
      </c>
      <c r="K15" s="4">
        <f t="shared" si="2"/>
        <v>2033.3495</v>
      </c>
      <c r="L15" s="5">
        <v>39</v>
      </c>
      <c r="M15" s="6">
        <v>3850.99</v>
      </c>
      <c r="N15">
        <f t="shared" si="3"/>
        <v>1817.6405</v>
      </c>
      <c r="O15" s="1">
        <f t="shared" si="4"/>
        <v>0.47199304594403</v>
      </c>
    </row>
    <row r="16" ht="20" customHeight="1" spans="1:15">
      <c r="A16" s="4" t="s">
        <v>15</v>
      </c>
      <c r="B16" s="4" t="s">
        <v>16</v>
      </c>
      <c r="C16" s="4" t="s">
        <v>37</v>
      </c>
      <c r="D16" s="4" t="s">
        <v>18</v>
      </c>
      <c r="E16" s="4" t="str">
        <f t="shared" si="0"/>
        <v>永光-凉感男朋友枕110</v>
      </c>
      <c r="F16" s="4" t="s">
        <v>19</v>
      </c>
      <c r="G16" s="4" t="s">
        <v>40</v>
      </c>
      <c r="H16" s="4" t="str">
        <f>VLOOKUP(G16,[1]物料!$A$1:$M$65536,13,0)</f>
        <v>29.00</v>
      </c>
      <c r="I16" s="4">
        <v>6.8</v>
      </c>
      <c r="J16" s="4">
        <f t="shared" si="1"/>
        <v>125.49</v>
      </c>
      <c r="K16" s="4">
        <f t="shared" si="2"/>
        <v>1485.89</v>
      </c>
      <c r="L16" s="5">
        <v>38</v>
      </c>
      <c r="M16" s="6">
        <v>2509.8</v>
      </c>
      <c r="N16">
        <f t="shared" si="3"/>
        <v>1023.91</v>
      </c>
      <c r="O16" s="1">
        <f t="shared" si="4"/>
        <v>0.407964778069966</v>
      </c>
    </row>
    <row r="17" ht="20" customHeight="1" spans="1:15">
      <c r="A17" s="4" t="s">
        <v>15</v>
      </c>
      <c r="B17" s="4" t="s">
        <v>16</v>
      </c>
      <c r="C17" s="4" t="s">
        <v>28</v>
      </c>
      <c r="D17" s="4" t="s">
        <v>18</v>
      </c>
      <c r="E17" s="4" t="str">
        <f t="shared" si="0"/>
        <v>永光-凉感男朋友枕110</v>
      </c>
      <c r="F17" s="4" t="s">
        <v>19</v>
      </c>
      <c r="G17" s="4" t="s">
        <v>40</v>
      </c>
      <c r="H17" s="4" t="str">
        <f>VLOOKUP(G17,[1]物料!$A$1:$M$65536,13,0)</f>
        <v>29.00</v>
      </c>
      <c r="I17" s="4">
        <v>6.8</v>
      </c>
      <c r="J17" s="4">
        <f t="shared" si="1"/>
        <v>122.125</v>
      </c>
      <c r="K17" s="4">
        <f t="shared" si="2"/>
        <v>1446.725</v>
      </c>
      <c r="L17" s="5">
        <v>37</v>
      </c>
      <c r="M17" s="6">
        <v>2442.5</v>
      </c>
      <c r="N17">
        <f t="shared" si="3"/>
        <v>995.775</v>
      </c>
      <c r="O17" s="1">
        <f t="shared" si="4"/>
        <v>0.407686796315251</v>
      </c>
    </row>
    <row r="18" ht="20" customHeight="1" spans="1:15">
      <c r="A18" s="4" t="s">
        <v>30</v>
      </c>
      <c r="B18" s="4" t="s">
        <v>31</v>
      </c>
      <c r="C18" s="4" t="s">
        <v>29</v>
      </c>
      <c r="D18" s="4" t="s">
        <v>34</v>
      </c>
      <c r="E18" s="4" t="str">
        <f t="shared" si="0"/>
        <v>佳雷-四叶草褥疮坐垫凝胶小菱格款</v>
      </c>
      <c r="F18" s="4" t="s">
        <v>35</v>
      </c>
      <c r="G18" s="4" t="s">
        <v>36</v>
      </c>
      <c r="H18" s="4" t="str">
        <f>VLOOKUP(G18,[1]物料!$A$1:$M$65536,13,0)</f>
        <v>35.70</v>
      </c>
      <c r="I18" s="4">
        <v>4</v>
      </c>
      <c r="J18" s="4">
        <f t="shared" si="1"/>
        <v>170.269</v>
      </c>
      <c r="K18" s="4">
        <f t="shared" si="2"/>
        <v>1559.769</v>
      </c>
      <c r="L18" s="5">
        <v>35</v>
      </c>
      <c r="M18" s="6">
        <v>3405.38</v>
      </c>
      <c r="N18">
        <f t="shared" si="3"/>
        <v>1845.611</v>
      </c>
      <c r="O18" s="1">
        <f t="shared" si="4"/>
        <v>0.541969178182758</v>
      </c>
    </row>
    <row r="19" ht="20" customHeight="1" spans="1:15">
      <c r="A19" s="4" t="s">
        <v>30</v>
      </c>
      <c r="B19" s="4" t="s">
        <v>31</v>
      </c>
      <c r="C19" s="4" t="s">
        <v>29</v>
      </c>
      <c r="D19" s="4" t="s">
        <v>23</v>
      </c>
      <c r="E19" s="4" t="str">
        <f t="shared" si="0"/>
        <v>眠语-海马长条抱枕小号</v>
      </c>
      <c r="F19" s="4" t="s">
        <v>32</v>
      </c>
      <c r="G19" s="4" t="s">
        <v>33</v>
      </c>
      <c r="H19" s="4" t="str">
        <f>VLOOKUP(G19,[1]物料!$A$1:$M$65536,13,0)</f>
        <v>40.00</v>
      </c>
      <c r="I19" s="4">
        <v>7.2</v>
      </c>
      <c r="J19" s="4">
        <f t="shared" si="1"/>
        <v>158.4485</v>
      </c>
      <c r="K19" s="4">
        <f t="shared" si="2"/>
        <v>1810.4485</v>
      </c>
      <c r="L19" s="5">
        <v>35</v>
      </c>
      <c r="M19" s="6">
        <v>3168.97</v>
      </c>
      <c r="N19">
        <f t="shared" si="3"/>
        <v>1358.5215</v>
      </c>
      <c r="O19" s="1">
        <f t="shared" si="4"/>
        <v>0.428694970290031</v>
      </c>
    </row>
    <row r="20" ht="20" customHeight="1" spans="1:15">
      <c r="A20" s="4" t="s">
        <v>30</v>
      </c>
      <c r="B20" s="4" t="s">
        <v>31</v>
      </c>
      <c r="C20" s="4" t="s">
        <v>27</v>
      </c>
      <c r="D20" s="4" t="s">
        <v>34</v>
      </c>
      <c r="E20" s="4" t="str">
        <f t="shared" si="0"/>
        <v>佳雷-四叶草褥疮坐垫凝胶小菱格款</v>
      </c>
      <c r="F20" s="4" t="s">
        <v>35</v>
      </c>
      <c r="G20" s="4" t="s">
        <v>36</v>
      </c>
      <c r="H20" s="4" t="str">
        <f>VLOOKUP(G20,[1]物料!$A$1:$M$65536,13,0)</f>
        <v>35.70</v>
      </c>
      <c r="I20" s="4">
        <v>4</v>
      </c>
      <c r="J20" s="4">
        <f t="shared" si="1"/>
        <v>168.653</v>
      </c>
      <c r="K20" s="4">
        <f t="shared" si="2"/>
        <v>1558.153</v>
      </c>
      <c r="L20" s="5">
        <v>35</v>
      </c>
      <c r="M20" s="6">
        <v>3373.06</v>
      </c>
      <c r="N20">
        <f t="shared" si="3"/>
        <v>1814.907</v>
      </c>
      <c r="O20" s="1">
        <f t="shared" si="4"/>
        <v>0.538059506797982</v>
      </c>
    </row>
    <row r="21" ht="20" customHeight="1" spans="1:15">
      <c r="A21" s="4" t="s">
        <v>30</v>
      </c>
      <c r="B21" s="4" t="s">
        <v>31</v>
      </c>
      <c r="C21" s="4" t="s">
        <v>17</v>
      </c>
      <c r="D21" s="4" t="s">
        <v>23</v>
      </c>
      <c r="E21" s="4" t="str">
        <f t="shared" si="0"/>
        <v>眠语-海马长条抱枕特大号</v>
      </c>
      <c r="F21" s="4" t="s">
        <v>38</v>
      </c>
      <c r="G21" s="4" t="s">
        <v>39</v>
      </c>
      <c r="H21" s="4" t="str">
        <f>VLOOKUP(G21,[1]物料!$A$1:$M$65536,13,0)</f>
        <v>52.00</v>
      </c>
      <c r="I21" s="4">
        <v>14.5</v>
      </c>
      <c r="J21" s="4">
        <f t="shared" si="1"/>
        <v>284.7475</v>
      </c>
      <c r="K21" s="4">
        <f t="shared" si="2"/>
        <v>2612.2475</v>
      </c>
      <c r="L21" s="5">
        <v>35</v>
      </c>
      <c r="M21" s="6">
        <v>5694.95</v>
      </c>
      <c r="N21">
        <f t="shared" si="3"/>
        <v>3082.7025</v>
      </c>
      <c r="O21" s="1">
        <f t="shared" si="4"/>
        <v>0.541304576861957</v>
      </c>
    </row>
    <row r="22" ht="20" customHeight="1" spans="1:15">
      <c r="A22" s="4" t="s">
        <v>15</v>
      </c>
      <c r="B22" s="4" t="s">
        <v>16</v>
      </c>
      <c r="C22" s="4" t="s">
        <v>27</v>
      </c>
      <c r="D22" s="4" t="s">
        <v>18</v>
      </c>
      <c r="E22" s="4" t="str">
        <f t="shared" si="0"/>
        <v>永光-凉感男朋友枕110</v>
      </c>
      <c r="F22" s="4" t="s">
        <v>19</v>
      </c>
      <c r="G22" s="4" t="s">
        <v>40</v>
      </c>
      <c r="H22" s="4" t="str">
        <f>VLOOKUP(G22,[1]物料!$A$1:$M$65536,13,0)</f>
        <v>29.00</v>
      </c>
      <c r="I22" s="4">
        <v>6.8</v>
      </c>
      <c r="J22" s="4">
        <f t="shared" si="1"/>
        <v>109.153</v>
      </c>
      <c r="K22" s="4">
        <f t="shared" si="2"/>
        <v>1290.553</v>
      </c>
      <c r="L22" s="5">
        <v>33</v>
      </c>
      <c r="M22" s="6">
        <v>2183.06</v>
      </c>
      <c r="N22">
        <f t="shared" si="3"/>
        <v>892.507</v>
      </c>
      <c r="O22" s="1">
        <f t="shared" si="4"/>
        <v>0.408833014209413</v>
      </c>
    </row>
    <row r="23" ht="20" customHeight="1" spans="1:15">
      <c r="A23" s="4" t="s">
        <v>21</v>
      </c>
      <c r="B23" s="4" t="s">
        <v>16</v>
      </c>
      <c r="C23" s="4" t="s">
        <v>17</v>
      </c>
      <c r="D23" s="4" t="s">
        <v>18</v>
      </c>
      <c r="E23" s="4" t="str">
        <f t="shared" si="0"/>
        <v>永光-凉感男朋友枕110</v>
      </c>
      <c r="F23" s="4" t="s">
        <v>19</v>
      </c>
      <c r="G23" s="4" t="s">
        <v>20</v>
      </c>
      <c r="H23" s="4" t="str">
        <f>VLOOKUP(G23,[1]物料!$A$1:$M$65536,13,0)</f>
        <v>29.00</v>
      </c>
      <c r="I23" s="4">
        <v>6.8</v>
      </c>
      <c r="J23" s="4">
        <f t="shared" si="1"/>
        <v>113.1005</v>
      </c>
      <c r="K23" s="4">
        <f t="shared" si="2"/>
        <v>1294.5005</v>
      </c>
      <c r="L23" s="5">
        <v>33</v>
      </c>
      <c r="M23" s="6">
        <v>2262.01</v>
      </c>
      <c r="N23">
        <f t="shared" si="3"/>
        <v>967.5095</v>
      </c>
      <c r="O23" s="1">
        <f t="shared" si="4"/>
        <v>0.427721141816349</v>
      </c>
    </row>
    <row r="24" ht="20" customHeight="1" spans="1:15">
      <c r="A24" s="4" t="s">
        <v>30</v>
      </c>
      <c r="B24" s="4" t="s">
        <v>31</v>
      </c>
      <c r="C24" s="4" t="s">
        <v>27</v>
      </c>
      <c r="D24" s="4" t="s">
        <v>23</v>
      </c>
      <c r="E24" s="4" t="str">
        <f t="shared" si="0"/>
        <v>眠语-海马长条抱枕特大号</v>
      </c>
      <c r="F24" s="4" t="s">
        <v>38</v>
      </c>
      <c r="G24" s="4" t="s">
        <v>39</v>
      </c>
      <c r="H24" s="4" t="str">
        <f>VLOOKUP(G24,[1]物料!$A$1:$M$65536,13,0)</f>
        <v>52.00</v>
      </c>
      <c r="I24" s="4">
        <v>14.5</v>
      </c>
      <c r="J24" s="4">
        <f t="shared" si="1"/>
        <v>267.5185</v>
      </c>
      <c r="K24" s="4">
        <f t="shared" si="2"/>
        <v>2462.0185</v>
      </c>
      <c r="L24" s="5">
        <v>33</v>
      </c>
      <c r="M24" s="6">
        <v>5350.37</v>
      </c>
      <c r="N24">
        <f t="shared" si="3"/>
        <v>2888.3515</v>
      </c>
      <c r="O24" s="1">
        <f t="shared" si="4"/>
        <v>0.539841450217462</v>
      </c>
    </row>
    <row r="25" ht="20" customHeight="1" spans="1:15">
      <c r="A25" s="4" t="s">
        <v>30</v>
      </c>
      <c r="B25" s="4" t="s">
        <v>31</v>
      </c>
      <c r="C25" s="4" t="s">
        <v>17</v>
      </c>
      <c r="D25" s="4" t="s">
        <v>18</v>
      </c>
      <c r="E25" s="4" t="str">
        <f t="shared" si="0"/>
        <v>永光-凉感男朋友枕110</v>
      </c>
      <c r="F25" s="4" t="s">
        <v>19</v>
      </c>
      <c r="G25" s="4" t="s">
        <v>41</v>
      </c>
      <c r="H25" s="4" t="str">
        <f>VLOOKUP(G25,[1]物料!$A$1:$M$65536,13,0)</f>
        <v>29.00</v>
      </c>
      <c r="I25" s="4">
        <v>4.5</v>
      </c>
      <c r="J25" s="4">
        <f t="shared" si="1"/>
        <v>111.0445</v>
      </c>
      <c r="K25" s="4">
        <f t="shared" si="2"/>
        <v>1216.5445</v>
      </c>
      <c r="L25" s="5">
        <v>33</v>
      </c>
      <c r="M25" s="6">
        <v>2220.89</v>
      </c>
      <c r="N25">
        <f t="shared" si="3"/>
        <v>1004.3455</v>
      </c>
      <c r="O25" s="1">
        <f t="shared" si="4"/>
        <v>0.45222658483761</v>
      </c>
    </row>
    <row r="26" ht="20" customHeight="1" spans="1:15">
      <c r="A26" s="4" t="s">
        <v>21</v>
      </c>
      <c r="B26" s="4" t="s">
        <v>16</v>
      </c>
      <c r="C26" s="4" t="s">
        <v>27</v>
      </c>
      <c r="D26" s="4" t="s">
        <v>18</v>
      </c>
      <c r="E26" s="4" t="str">
        <f t="shared" si="0"/>
        <v>永光-凉感男朋友枕110</v>
      </c>
      <c r="F26" s="4" t="s">
        <v>19</v>
      </c>
      <c r="G26" s="4" t="s">
        <v>20</v>
      </c>
      <c r="H26" s="4" t="str">
        <f>VLOOKUP(G26,[1]物料!$A$1:$M$65536,13,0)</f>
        <v>29.00</v>
      </c>
      <c r="I26" s="4">
        <v>6.8</v>
      </c>
      <c r="J26" s="4">
        <f t="shared" si="1"/>
        <v>110.83</v>
      </c>
      <c r="K26" s="4">
        <f t="shared" si="2"/>
        <v>1256.43</v>
      </c>
      <c r="L26" s="5">
        <v>32</v>
      </c>
      <c r="M26" s="6">
        <v>2216.6</v>
      </c>
      <c r="N26">
        <f t="shared" si="3"/>
        <v>960.17</v>
      </c>
      <c r="O26" s="1">
        <f t="shared" si="4"/>
        <v>0.433172426238383</v>
      </c>
    </row>
    <row r="27" ht="20" customHeight="1" spans="1:15">
      <c r="A27" s="4" t="s">
        <v>30</v>
      </c>
      <c r="B27" s="4" t="s">
        <v>31</v>
      </c>
      <c r="C27" s="4" t="s">
        <v>37</v>
      </c>
      <c r="D27" s="4" t="s">
        <v>18</v>
      </c>
      <c r="E27" s="4" t="str">
        <f t="shared" si="0"/>
        <v>永光-锦氨男朋友枕110</v>
      </c>
      <c r="F27" s="4" t="s">
        <v>42</v>
      </c>
      <c r="G27" s="4" t="s">
        <v>43</v>
      </c>
      <c r="H27" s="4" t="str">
        <f>VLOOKUP(G27,[1]物料!$A$1:$M$65536,13,0)</f>
        <v>29.00</v>
      </c>
      <c r="I27" s="4">
        <v>4.5</v>
      </c>
      <c r="J27" s="4">
        <f t="shared" si="1"/>
        <v>121.8865</v>
      </c>
      <c r="K27" s="4">
        <f t="shared" si="2"/>
        <v>1193.8865</v>
      </c>
      <c r="L27" s="5">
        <v>32</v>
      </c>
      <c r="M27" s="6">
        <v>2437.73</v>
      </c>
      <c r="N27">
        <f t="shared" si="3"/>
        <v>1243.8435</v>
      </c>
      <c r="O27" s="1">
        <f t="shared" si="4"/>
        <v>0.510246622882764</v>
      </c>
    </row>
    <row r="28" ht="20" customHeight="1" spans="1:15">
      <c r="A28" s="4" t="s">
        <v>30</v>
      </c>
      <c r="B28" s="4" t="s">
        <v>31</v>
      </c>
      <c r="C28" s="4" t="s">
        <v>26</v>
      </c>
      <c r="D28" s="4" t="s">
        <v>23</v>
      </c>
      <c r="E28" s="4" t="str">
        <f t="shared" si="0"/>
        <v>眠语-海马长条抱枕特大号</v>
      </c>
      <c r="F28" s="4" t="s">
        <v>38</v>
      </c>
      <c r="G28" s="4" t="s">
        <v>39</v>
      </c>
      <c r="H28" s="4" t="str">
        <f>VLOOKUP(G28,[1]物料!$A$1:$M$65536,13,0)</f>
        <v>52.00</v>
      </c>
      <c r="I28" s="4">
        <v>14.5</v>
      </c>
      <c r="J28" s="4">
        <f t="shared" si="1"/>
        <v>254.532</v>
      </c>
      <c r="K28" s="4">
        <f t="shared" si="2"/>
        <v>2382.532</v>
      </c>
      <c r="L28" s="5">
        <v>32</v>
      </c>
      <c r="M28" s="6">
        <v>5090.64</v>
      </c>
      <c r="N28">
        <f t="shared" si="3"/>
        <v>2708.108</v>
      </c>
      <c r="O28" s="1">
        <f t="shared" si="4"/>
        <v>0.531977904546383</v>
      </c>
    </row>
    <row r="29" ht="20" customHeight="1" spans="1:15">
      <c r="A29" s="4" t="s">
        <v>44</v>
      </c>
      <c r="B29" s="4" t="s">
        <v>31</v>
      </c>
      <c r="C29" s="4" t="s">
        <v>22</v>
      </c>
      <c r="D29" s="4" t="s">
        <v>34</v>
      </c>
      <c r="E29" s="4" t="str">
        <f t="shared" si="0"/>
        <v>佳雷-气囊学生坐垫小号</v>
      </c>
      <c r="F29" s="4" t="s">
        <v>45</v>
      </c>
      <c r="G29" s="4" t="s">
        <v>46</v>
      </c>
      <c r="H29" s="4" t="str">
        <f>VLOOKUP(G29,[1]物料!$A$1:$M$65536,13,0)</f>
        <v>13.20</v>
      </c>
      <c r="I29" s="4">
        <v>3</v>
      </c>
      <c r="J29" s="4">
        <f t="shared" si="1"/>
        <v>62.43</v>
      </c>
      <c r="K29" s="4">
        <f t="shared" si="2"/>
        <v>564.63</v>
      </c>
      <c r="L29" s="5">
        <v>31</v>
      </c>
      <c r="M29" s="6">
        <v>1248.6</v>
      </c>
      <c r="N29">
        <f t="shared" si="3"/>
        <v>683.97</v>
      </c>
      <c r="O29" s="1">
        <f t="shared" si="4"/>
        <v>0.547789524267179</v>
      </c>
    </row>
    <row r="30" ht="20" customHeight="1" spans="1:15">
      <c r="A30" s="4" t="s">
        <v>44</v>
      </c>
      <c r="B30" s="4" t="s">
        <v>31</v>
      </c>
      <c r="C30" s="4" t="s">
        <v>27</v>
      </c>
      <c r="D30" s="4" t="s">
        <v>34</v>
      </c>
      <c r="E30" s="4" t="str">
        <f t="shared" si="0"/>
        <v>佳雷-气囊学生坐垫大号</v>
      </c>
      <c r="F30" s="4" t="s">
        <v>47</v>
      </c>
      <c r="G30" s="4" t="s">
        <v>48</v>
      </c>
      <c r="H30" s="4" t="str">
        <f>VLOOKUP(G30,[1]物料!$A$1:$M$65536,13,0)</f>
        <v>16.80</v>
      </c>
      <c r="I30" s="4">
        <v>3</v>
      </c>
      <c r="J30" s="4">
        <f t="shared" si="1"/>
        <v>76.035</v>
      </c>
      <c r="K30" s="4">
        <f t="shared" si="2"/>
        <v>689.835</v>
      </c>
      <c r="L30" s="5">
        <v>31</v>
      </c>
      <c r="M30" s="6">
        <v>1520.7</v>
      </c>
      <c r="N30">
        <f t="shared" si="3"/>
        <v>830.865</v>
      </c>
      <c r="O30" s="1">
        <f t="shared" si="4"/>
        <v>0.546370092720458</v>
      </c>
    </row>
    <row r="31" ht="20" customHeight="1" spans="1:15">
      <c r="A31" s="4" t="s">
        <v>15</v>
      </c>
      <c r="B31" s="4" t="s">
        <v>16</v>
      </c>
      <c r="C31" s="4" t="s">
        <v>22</v>
      </c>
      <c r="D31" s="4" t="s">
        <v>18</v>
      </c>
      <c r="E31" s="4" t="str">
        <f t="shared" si="0"/>
        <v>永光-凉感男朋友枕110</v>
      </c>
      <c r="F31" s="4" t="s">
        <v>19</v>
      </c>
      <c r="G31" s="4" t="s">
        <v>20</v>
      </c>
      <c r="H31" s="4" t="str">
        <f>VLOOKUP(G31,[1]物料!$A$1:$M$65536,13,0)</f>
        <v>29.00</v>
      </c>
      <c r="I31" s="4">
        <v>6.8</v>
      </c>
      <c r="J31" s="4">
        <f t="shared" si="1"/>
        <v>104.355</v>
      </c>
      <c r="K31" s="4">
        <f t="shared" si="2"/>
        <v>1214.155</v>
      </c>
      <c r="L31" s="5">
        <v>31</v>
      </c>
      <c r="M31" s="6">
        <v>2087.1</v>
      </c>
      <c r="N31">
        <f t="shared" si="3"/>
        <v>872.945</v>
      </c>
      <c r="O31" s="1">
        <f t="shared" si="4"/>
        <v>0.418257390637727</v>
      </c>
    </row>
    <row r="32" ht="20" customHeight="1" spans="1:15">
      <c r="A32" s="4" t="s">
        <v>21</v>
      </c>
      <c r="B32" s="4" t="s">
        <v>16</v>
      </c>
      <c r="C32" s="4" t="s">
        <v>28</v>
      </c>
      <c r="D32" s="4" t="s">
        <v>18</v>
      </c>
      <c r="E32" s="4" t="str">
        <f t="shared" si="0"/>
        <v>永光-凉感男朋友枕110</v>
      </c>
      <c r="F32" s="4" t="s">
        <v>19</v>
      </c>
      <c r="G32" s="4" t="s">
        <v>20</v>
      </c>
      <c r="H32" s="4" t="str">
        <f>VLOOKUP(G32,[1]物料!$A$1:$M$65536,13,0)</f>
        <v>29.00</v>
      </c>
      <c r="I32" s="4">
        <v>6.8</v>
      </c>
      <c r="J32" s="4">
        <f t="shared" si="1"/>
        <v>105.987</v>
      </c>
      <c r="K32" s="4">
        <f t="shared" si="2"/>
        <v>1215.787</v>
      </c>
      <c r="L32" s="5">
        <v>31</v>
      </c>
      <c r="M32" s="6">
        <v>2119.74</v>
      </c>
      <c r="N32">
        <f t="shared" si="3"/>
        <v>903.953</v>
      </c>
      <c r="O32" s="1">
        <f t="shared" si="4"/>
        <v>0.426445224414315</v>
      </c>
    </row>
    <row r="33" ht="20" customHeight="1" spans="1:15">
      <c r="A33" s="4" t="s">
        <v>49</v>
      </c>
      <c r="B33" s="4" t="s">
        <v>31</v>
      </c>
      <c r="C33" s="4" t="s">
        <v>17</v>
      </c>
      <c r="D33" s="4" t="s">
        <v>23</v>
      </c>
      <c r="E33" s="4" t="str">
        <f t="shared" si="0"/>
        <v>眠语-狗头腰靠</v>
      </c>
      <c r="F33" s="4" t="s">
        <v>50</v>
      </c>
      <c r="G33" s="4" t="s">
        <v>51</v>
      </c>
      <c r="H33" s="4" t="str">
        <f>VLOOKUP(G33,[1]物料!$A$1:$M$65536,13,0)</f>
        <v>12.00</v>
      </c>
      <c r="I33" s="4">
        <v>4.5</v>
      </c>
      <c r="J33" s="4">
        <f t="shared" si="1"/>
        <v>61.69</v>
      </c>
      <c r="K33" s="4">
        <f t="shared" si="2"/>
        <v>573.19</v>
      </c>
      <c r="L33" s="5">
        <v>31</v>
      </c>
      <c r="M33" s="6">
        <v>1233.8</v>
      </c>
      <c r="N33">
        <f t="shared" si="3"/>
        <v>660.61</v>
      </c>
      <c r="O33" s="1">
        <f t="shared" si="4"/>
        <v>0.535427135678392</v>
      </c>
    </row>
    <row r="34" ht="20" customHeight="1" spans="1:15">
      <c r="A34" s="4" t="s">
        <v>30</v>
      </c>
      <c r="B34" s="4" t="s">
        <v>31</v>
      </c>
      <c r="C34" s="4" t="s">
        <v>22</v>
      </c>
      <c r="D34" s="4" t="s">
        <v>34</v>
      </c>
      <c r="E34" s="4" t="str">
        <f t="shared" si="0"/>
        <v>佳雷-四叶草褥疮坐垫凝胶小菱格款</v>
      </c>
      <c r="F34" s="4" t="s">
        <v>35</v>
      </c>
      <c r="G34" s="4" t="s">
        <v>36</v>
      </c>
      <c r="H34" s="4" t="str">
        <f>VLOOKUP(G34,[1]物料!$A$1:$M$65536,13,0)</f>
        <v>35.70</v>
      </c>
      <c r="I34" s="4">
        <v>4</v>
      </c>
      <c r="J34" s="4">
        <f t="shared" si="1"/>
        <v>149.911</v>
      </c>
      <c r="K34" s="4">
        <f t="shared" si="2"/>
        <v>1380.611</v>
      </c>
      <c r="L34" s="5">
        <v>31</v>
      </c>
      <c r="M34" s="6">
        <v>2998.22</v>
      </c>
      <c r="N34">
        <f t="shared" si="3"/>
        <v>1617.609</v>
      </c>
      <c r="O34" s="1">
        <f t="shared" si="4"/>
        <v>0.539523117049449</v>
      </c>
    </row>
    <row r="35" ht="20" customHeight="1" spans="1:15">
      <c r="A35" s="4" t="s">
        <v>30</v>
      </c>
      <c r="B35" s="4" t="s">
        <v>31</v>
      </c>
      <c r="C35" s="4" t="s">
        <v>22</v>
      </c>
      <c r="D35" s="4" t="s">
        <v>23</v>
      </c>
      <c r="E35" s="4" t="str">
        <f t="shared" si="0"/>
        <v>眠语-海马长条抱枕特大号</v>
      </c>
      <c r="F35" s="4" t="s">
        <v>38</v>
      </c>
      <c r="G35" s="4" t="s">
        <v>39</v>
      </c>
      <c r="H35" s="4" t="str">
        <f>VLOOKUP(G35,[1]物料!$A$1:$M$65536,13,0)</f>
        <v>52.00</v>
      </c>
      <c r="I35" s="4">
        <v>14.5</v>
      </c>
      <c r="J35" s="4">
        <f t="shared" si="1"/>
        <v>243.3885</v>
      </c>
      <c r="K35" s="4">
        <f t="shared" si="2"/>
        <v>2238.3885</v>
      </c>
      <c r="L35" s="5">
        <v>30</v>
      </c>
      <c r="M35" s="6">
        <v>4867.77</v>
      </c>
      <c r="N35">
        <f t="shared" si="3"/>
        <v>2629.3815</v>
      </c>
      <c r="O35" s="1">
        <f t="shared" si="4"/>
        <v>0.540161408612157</v>
      </c>
    </row>
    <row r="36" ht="20" customHeight="1" spans="1:15">
      <c r="A36" s="4" t="s">
        <v>30</v>
      </c>
      <c r="B36" s="4" t="s">
        <v>31</v>
      </c>
      <c r="C36" s="4" t="s">
        <v>28</v>
      </c>
      <c r="D36" s="4" t="s">
        <v>23</v>
      </c>
      <c r="E36" s="4" t="str">
        <f t="shared" si="0"/>
        <v>眠语-海马长条抱枕小号</v>
      </c>
      <c r="F36" s="4" t="s">
        <v>32</v>
      </c>
      <c r="G36" s="4" t="s">
        <v>33</v>
      </c>
      <c r="H36" s="4" t="str">
        <f>VLOOKUP(G36,[1]物料!$A$1:$M$65536,13,0)</f>
        <v>40.00</v>
      </c>
      <c r="I36" s="4">
        <v>7.2</v>
      </c>
      <c r="J36" s="4">
        <f t="shared" si="1"/>
        <v>147.0345</v>
      </c>
      <c r="K36" s="4">
        <f t="shared" si="2"/>
        <v>1563.0345</v>
      </c>
      <c r="L36" s="5">
        <v>30</v>
      </c>
      <c r="M36" s="6">
        <v>2940.69</v>
      </c>
      <c r="N36">
        <f t="shared" si="3"/>
        <v>1377.6555</v>
      </c>
      <c r="O36" s="1">
        <f t="shared" si="4"/>
        <v>0.46848035665099</v>
      </c>
    </row>
    <row r="37" ht="20" customHeight="1" spans="1:15">
      <c r="A37" s="4" t="s">
        <v>21</v>
      </c>
      <c r="B37" s="4" t="s">
        <v>16</v>
      </c>
      <c r="C37" s="4" t="s">
        <v>22</v>
      </c>
      <c r="D37" s="4" t="s">
        <v>23</v>
      </c>
      <c r="E37" s="4" t="str">
        <f t="shared" si="0"/>
        <v>眠语-气囊款新冰丝午睡枕</v>
      </c>
      <c r="F37" s="4" t="s">
        <v>52</v>
      </c>
      <c r="G37" s="4" t="s">
        <v>53</v>
      </c>
      <c r="H37" s="4" t="str">
        <f>VLOOKUP(G37,[1]物料!$A$1:$M$65536,13,0)</f>
        <v>23.00</v>
      </c>
      <c r="I37" s="4">
        <v>6.8</v>
      </c>
      <c r="J37" s="4">
        <f t="shared" si="1"/>
        <v>90.01</v>
      </c>
      <c r="K37" s="4">
        <f t="shared" si="2"/>
        <v>954.21</v>
      </c>
      <c r="L37" s="5">
        <v>29</v>
      </c>
      <c r="M37" s="6">
        <v>1800.2</v>
      </c>
      <c r="N37">
        <f t="shared" si="3"/>
        <v>845.99</v>
      </c>
      <c r="O37" s="1">
        <f t="shared" si="4"/>
        <v>0.469942228641262</v>
      </c>
    </row>
    <row r="38" ht="20" customHeight="1" spans="1:15">
      <c r="A38" s="4" t="s">
        <v>49</v>
      </c>
      <c r="B38" s="4" t="s">
        <v>31</v>
      </c>
      <c r="C38" s="4" t="s">
        <v>27</v>
      </c>
      <c r="D38" s="4" t="s">
        <v>23</v>
      </c>
      <c r="E38" s="4" t="str">
        <f t="shared" si="0"/>
        <v>眠语-狗头腰靠</v>
      </c>
      <c r="F38" s="4" t="s">
        <v>50</v>
      </c>
      <c r="G38" s="4" t="s">
        <v>51</v>
      </c>
      <c r="H38" s="4" t="str">
        <f>VLOOKUP(G38,[1]物料!$A$1:$M$65536,13,0)</f>
        <v>12.00</v>
      </c>
      <c r="I38" s="4">
        <v>4.5</v>
      </c>
      <c r="J38" s="4">
        <f t="shared" si="1"/>
        <v>53.735</v>
      </c>
      <c r="K38" s="4">
        <f t="shared" si="2"/>
        <v>532.235</v>
      </c>
      <c r="L38" s="5">
        <v>29</v>
      </c>
      <c r="M38" s="6">
        <v>1074.7</v>
      </c>
      <c r="N38">
        <f t="shared" si="3"/>
        <v>542.465</v>
      </c>
      <c r="O38" s="1">
        <f t="shared" si="4"/>
        <v>0.504759467758444</v>
      </c>
    </row>
    <row r="39" ht="20" customHeight="1" spans="1:15">
      <c r="A39" s="4" t="s">
        <v>30</v>
      </c>
      <c r="B39" s="4" t="s">
        <v>31</v>
      </c>
      <c r="C39" s="4" t="s">
        <v>27</v>
      </c>
      <c r="D39" s="4" t="s">
        <v>18</v>
      </c>
      <c r="E39" s="4" t="str">
        <f t="shared" si="0"/>
        <v>永光-凉感男朋友枕110</v>
      </c>
      <c r="F39" s="4" t="s">
        <v>19</v>
      </c>
      <c r="G39" s="4" t="s">
        <v>41</v>
      </c>
      <c r="H39" s="4" t="str">
        <f>VLOOKUP(G39,[1]物料!$A$1:$M$65536,13,0)</f>
        <v>29.00</v>
      </c>
      <c r="I39" s="4">
        <v>4.5</v>
      </c>
      <c r="J39" s="4">
        <f t="shared" si="1"/>
        <v>97.6565</v>
      </c>
      <c r="K39" s="4">
        <f t="shared" si="2"/>
        <v>1069.1565</v>
      </c>
      <c r="L39" s="5">
        <v>29</v>
      </c>
      <c r="M39" s="6">
        <v>1953.13</v>
      </c>
      <c r="N39">
        <f t="shared" si="3"/>
        <v>883.9735</v>
      </c>
      <c r="O39" s="1">
        <f t="shared" si="4"/>
        <v>0.45259327336122</v>
      </c>
    </row>
    <row r="40" ht="20" customHeight="1" spans="1:15">
      <c r="A40" s="4" t="s">
        <v>30</v>
      </c>
      <c r="B40" s="4" t="s">
        <v>31</v>
      </c>
      <c r="C40" s="4" t="s">
        <v>27</v>
      </c>
      <c r="D40" s="4" t="s">
        <v>23</v>
      </c>
      <c r="E40" s="4" t="str">
        <f t="shared" si="0"/>
        <v>眠语-海马长条抱枕特大号</v>
      </c>
      <c r="F40" s="4" t="s">
        <v>38</v>
      </c>
      <c r="G40" s="4" t="s">
        <v>54</v>
      </c>
      <c r="H40" s="4" t="str">
        <f>VLOOKUP(G40,[1]物料!$A$1:$M$65536,13,0)</f>
        <v>52.00</v>
      </c>
      <c r="I40" s="4">
        <v>14.5</v>
      </c>
      <c r="J40" s="4">
        <f t="shared" si="1"/>
        <v>234.099</v>
      </c>
      <c r="K40" s="4">
        <f t="shared" si="2"/>
        <v>2162.599</v>
      </c>
      <c r="L40" s="5">
        <v>29</v>
      </c>
      <c r="M40" s="6">
        <v>4681.98</v>
      </c>
      <c r="N40">
        <f t="shared" si="3"/>
        <v>2519.381</v>
      </c>
      <c r="O40" s="1">
        <f t="shared" si="4"/>
        <v>0.538101615128642</v>
      </c>
    </row>
    <row r="41" ht="20" customHeight="1" spans="1:15">
      <c r="A41" s="4" t="s">
        <v>21</v>
      </c>
      <c r="B41" s="4" t="s">
        <v>16</v>
      </c>
      <c r="C41" s="4" t="s">
        <v>28</v>
      </c>
      <c r="D41" s="4" t="s">
        <v>23</v>
      </c>
      <c r="E41" s="4" t="str">
        <f t="shared" si="0"/>
        <v>眠语-元抱午睡枕</v>
      </c>
      <c r="F41" s="4" t="s">
        <v>24</v>
      </c>
      <c r="G41" s="4" t="s">
        <v>25</v>
      </c>
      <c r="H41" s="4" t="str">
        <f>VLOOKUP(G41,[1]物料!$A$1:$M$65536,13,0)</f>
        <v>18.00</v>
      </c>
      <c r="I41" s="4">
        <v>6.8</v>
      </c>
      <c r="J41" s="4">
        <f t="shared" si="1"/>
        <v>81.8155</v>
      </c>
      <c r="K41" s="4">
        <f t="shared" si="2"/>
        <v>776.2155</v>
      </c>
      <c r="L41" s="5">
        <v>28</v>
      </c>
      <c r="M41" s="6">
        <v>1636.31</v>
      </c>
      <c r="N41">
        <f t="shared" si="3"/>
        <v>860.0945</v>
      </c>
      <c r="O41" s="1">
        <f t="shared" si="4"/>
        <v>0.52563053455641</v>
      </c>
    </row>
    <row r="42" ht="20" customHeight="1" spans="1:15">
      <c r="A42" s="4" t="s">
        <v>21</v>
      </c>
      <c r="B42" s="4" t="s">
        <v>16</v>
      </c>
      <c r="C42" s="4" t="s">
        <v>26</v>
      </c>
      <c r="D42" s="4" t="s">
        <v>23</v>
      </c>
      <c r="E42" s="4" t="str">
        <f t="shared" si="0"/>
        <v>眠语-元抱午睡枕</v>
      </c>
      <c r="F42" s="4" t="s">
        <v>24</v>
      </c>
      <c r="G42" s="4" t="s">
        <v>25</v>
      </c>
      <c r="H42" s="4" t="str">
        <f>VLOOKUP(G42,[1]物料!$A$1:$M$65536,13,0)</f>
        <v>18.00</v>
      </c>
      <c r="I42" s="4">
        <v>6.8</v>
      </c>
      <c r="J42" s="4">
        <f t="shared" si="1"/>
        <v>82.32</v>
      </c>
      <c r="K42" s="4">
        <f t="shared" si="2"/>
        <v>776.72</v>
      </c>
      <c r="L42" s="5">
        <v>28</v>
      </c>
      <c r="M42" s="6">
        <v>1646.4</v>
      </c>
      <c r="N42">
        <f t="shared" si="3"/>
        <v>869.68</v>
      </c>
      <c r="O42" s="1">
        <f t="shared" si="4"/>
        <v>0.528231292517007</v>
      </c>
    </row>
    <row r="43" ht="20" customHeight="1" spans="1:15">
      <c r="A43" s="4" t="s">
        <v>30</v>
      </c>
      <c r="B43" s="4" t="s">
        <v>31</v>
      </c>
      <c r="C43" s="4" t="s">
        <v>37</v>
      </c>
      <c r="D43" s="4" t="s">
        <v>23</v>
      </c>
      <c r="E43" s="4" t="str">
        <f t="shared" si="0"/>
        <v>眠语-海马长条抱枕小号</v>
      </c>
      <c r="F43" s="4" t="s">
        <v>32</v>
      </c>
      <c r="G43" s="4" t="s">
        <v>33</v>
      </c>
      <c r="H43" s="4" t="str">
        <f>VLOOKUP(G43,[1]物料!$A$1:$M$65536,13,0)</f>
        <v>40.00</v>
      </c>
      <c r="I43" s="4">
        <v>7.2</v>
      </c>
      <c r="J43" s="4">
        <f t="shared" si="1"/>
        <v>129.33</v>
      </c>
      <c r="K43" s="4">
        <f t="shared" si="2"/>
        <v>1450.93</v>
      </c>
      <c r="L43" s="5">
        <v>28</v>
      </c>
      <c r="M43" s="6">
        <v>2586.6</v>
      </c>
      <c r="N43">
        <f t="shared" si="3"/>
        <v>1135.67</v>
      </c>
      <c r="O43" s="1">
        <f t="shared" si="4"/>
        <v>0.439058996365886</v>
      </c>
    </row>
    <row r="44" ht="20" customHeight="1" spans="1:15">
      <c r="A44" s="4" t="s">
        <v>30</v>
      </c>
      <c r="B44" s="4" t="s">
        <v>31</v>
      </c>
      <c r="C44" s="4" t="s">
        <v>22</v>
      </c>
      <c r="D44" s="4" t="s">
        <v>23</v>
      </c>
      <c r="E44" s="4" t="str">
        <f t="shared" si="0"/>
        <v>眠语-海马长条抱枕小号</v>
      </c>
      <c r="F44" s="4" t="s">
        <v>32</v>
      </c>
      <c r="G44" s="4" t="s">
        <v>33</v>
      </c>
      <c r="H44" s="4" t="str">
        <f>VLOOKUP(G44,[1]物料!$A$1:$M$65536,13,0)</f>
        <v>40.00</v>
      </c>
      <c r="I44" s="4">
        <v>7.2</v>
      </c>
      <c r="J44" s="4">
        <f t="shared" si="1"/>
        <v>137.768</v>
      </c>
      <c r="K44" s="4">
        <f t="shared" si="2"/>
        <v>1459.368</v>
      </c>
      <c r="L44" s="5">
        <v>28</v>
      </c>
      <c r="M44" s="6">
        <v>2755.36</v>
      </c>
      <c r="N44">
        <f t="shared" si="3"/>
        <v>1295.992</v>
      </c>
      <c r="O44" s="1">
        <f t="shared" si="4"/>
        <v>0.470353057313745</v>
      </c>
    </row>
    <row r="45" ht="20" customHeight="1" spans="1:15">
      <c r="A45" s="4" t="s">
        <v>44</v>
      </c>
      <c r="B45" s="4" t="s">
        <v>31</v>
      </c>
      <c r="C45" s="4" t="s">
        <v>28</v>
      </c>
      <c r="D45" s="4" t="s">
        <v>34</v>
      </c>
      <c r="E45" s="4" t="str">
        <f t="shared" si="0"/>
        <v>佳雷-气囊学生坐垫小号</v>
      </c>
      <c r="F45" s="4" t="s">
        <v>45</v>
      </c>
      <c r="G45" s="4" t="s">
        <v>46</v>
      </c>
      <c r="H45" s="4" t="str">
        <f>VLOOKUP(G45,[1]物料!$A$1:$M$65536,13,0)</f>
        <v>13.20</v>
      </c>
      <c r="I45" s="4">
        <v>3</v>
      </c>
      <c r="J45" s="4">
        <f t="shared" si="1"/>
        <v>56.5235</v>
      </c>
      <c r="K45" s="4">
        <f t="shared" si="2"/>
        <v>493.9235</v>
      </c>
      <c r="L45" s="5">
        <v>27</v>
      </c>
      <c r="M45" s="6">
        <v>1130.47</v>
      </c>
      <c r="N45">
        <f t="shared" si="3"/>
        <v>636.5465</v>
      </c>
      <c r="O45" s="1">
        <f t="shared" si="4"/>
        <v>0.563081284775359</v>
      </c>
    </row>
    <row r="46" ht="20" customHeight="1" spans="1:15">
      <c r="A46" s="4" t="s">
        <v>15</v>
      </c>
      <c r="B46" s="4" t="s">
        <v>16</v>
      </c>
      <c r="C46" s="4" t="s">
        <v>17</v>
      </c>
      <c r="D46" s="4" t="s">
        <v>18</v>
      </c>
      <c r="E46" s="4" t="str">
        <f t="shared" si="0"/>
        <v>永光-凉感男朋友枕110</v>
      </c>
      <c r="F46" s="4" t="s">
        <v>19</v>
      </c>
      <c r="G46" s="4" t="s">
        <v>40</v>
      </c>
      <c r="H46" s="4" t="str">
        <f>VLOOKUP(G46,[1]物料!$A$1:$M$65536,13,0)</f>
        <v>29.00</v>
      </c>
      <c r="I46" s="4">
        <v>6.8</v>
      </c>
      <c r="J46" s="4">
        <f t="shared" si="1"/>
        <v>88.965</v>
      </c>
      <c r="K46" s="4">
        <f t="shared" si="2"/>
        <v>1055.565</v>
      </c>
      <c r="L46" s="5">
        <v>27</v>
      </c>
      <c r="M46" s="6">
        <v>1779.3</v>
      </c>
      <c r="N46">
        <f t="shared" si="3"/>
        <v>723.735</v>
      </c>
      <c r="O46" s="1">
        <f t="shared" si="4"/>
        <v>0.406752655538695</v>
      </c>
    </row>
    <row r="47" ht="20" customHeight="1" spans="1:15">
      <c r="A47" s="4" t="s">
        <v>30</v>
      </c>
      <c r="B47" s="4" t="s">
        <v>31</v>
      </c>
      <c r="C47" s="4" t="s">
        <v>37</v>
      </c>
      <c r="D47" s="4" t="s">
        <v>34</v>
      </c>
      <c r="E47" s="4" t="str">
        <f t="shared" si="0"/>
        <v>佳雷-四叶草褥疮坐垫凝胶小菱格款</v>
      </c>
      <c r="F47" s="4" t="s">
        <v>35</v>
      </c>
      <c r="G47" s="4" t="s">
        <v>55</v>
      </c>
      <c r="H47" s="4" t="str">
        <f>VLOOKUP(G47,[1]物料!$A$1:$M$65536,13,0)</f>
        <v>35.70</v>
      </c>
      <c r="I47" s="4">
        <v>4</v>
      </c>
      <c r="J47" s="4">
        <f t="shared" si="1"/>
        <v>130.186</v>
      </c>
      <c r="K47" s="4">
        <f t="shared" si="2"/>
        <v>1202.086</v>
      </c>
      <c r="L47" s="5">
        <v>27</v>
      </c>
      <c r="M47" s="6">
        <v>2603.72</v>
      </c>
      <c r="N47">
        <f t="shared" si="3"/>
        <v>1401.634</v>
      </c>
      <c r="O47" s="1">
        <f t="shared" si="4"/>
        <v>0.538319788610142</v>
      </c>
    </row>
    <row r="48" ht="20" customHeight="1" spans="1:15">
      <c r="A48" s="4" t="s">
        <v>30</v>
      </c>
      <c r="B48" s="4" t="s">
        <v>31</v>
      </c>
      <c r="C48" s="4" t="s">
        <v>27</v>
      </c>
      <c r="D48" s="4" t="s">
        <v>34</v>
      </c>
      <c r="E48" s="4" t="str">
        <f t="shared" si="0"/>
        <v>佳雷-四叶草褥疮坐垫凝胶小菱格款</v>
      </c>
      <c r="F48" s="4" t="s">
        <v>35</v>
      </c>
      <c r="G48" s="4" t="s">
        <v>55</v>
      </c>
      <c r="H48" s="4" t="str">
        <f>VLOOKUP(G48,[1]物料!$A$1:$M$65536,13,0)</f>
        <v>35.70</v>
      </c>
      <c r="I48" s="4">
        <v>4</v>
      </c>
      <c r="J48" s="4">
        <f t="shared" si="1"/>
        <v>131.242</v>
      </c>
      <c r="K48" s="4">
        <f t="shared" si="2"/>
        <v>1203.142</v>
      </c>
      <c r="L48" s="5">
        <v>27</v>
      </c>
      <c r="M48" s="6">
        <v>2624.84</v>
      </c>
      <c r="N48">
        <f t="shared" si="3"/>
        <v>1421.698</v>
      </c>
      <c r="O48" s="1">
        <f t="shared" si="4"/>
        <v>0.54163225187059</v>
      </c>
    </row>
    <row r="49" ht="20" customHeight="1" spans="1:15">
      <c r="A49" s="4" t="s">
        <v>30</v>
      </c>
      <c r="B49" s="4" t="s">
        <v>31</v>
      </c>
      <c r="C49" s="4" t="s">
        <v>17</v>
      </c>
      <c r="D49" s="4" t="s">
        <v>23</v>
      </c>
      <c r="E49" s="4" t="str">
        <f t="shared" si="0"/>
        <v>眠语-海马长条抱枕大号</v>
      </c>
      <c r="F49" s="4" t="s">
        <v>56</v>
      </c>
      <c r="G49" s="4" t="s">
        <v>57</v>
      </c>
      <c r="H49" s="4" t="str">
        <f>VLOOKUP(G49,[1]物料!$A$1:$M$65536,13,0)</f>
        <v>40.00</v>
      </c>
      <c r="I49" s="4">
        <v>7.2</v>
      </c>
      <c r="J49" s="4">
        <f t="shared" si="1"/>
        <v>182.083</v>
      </c>
      <c r="K49" s="4">
        <f t="shared" si="2"/>
        <v>1456.483</v>
      </c>
      <c r="L49" s="5">
        <v>27</v>
      </c>
      <c r="M49" s="6">
        <v>3641.66</v>
      </c>
      <c r="N49">
        <f t="shared" si="3"/>
        <v>2185.177</v>
      </c>
      <c r="O49" s="1">
        <f t="shared" si="4"/>
        <v>0.600049702608151</v>
      </c>
    </row>
    <row r="50" ht="20" customHeight="1" spans="1:15">
      <c r="A50" s="4" t="s">
        <v>15</v>
      </c>
      <c r="B50" s="4" t="s">
        <v>16</v>
      </c>
      <c r="C50" s="4" t="s">
        <v>29</v>
      </c>
      <c r="D50" s="4" t="s">
        <v>18</v>
      </c>
      <c r="E50" s="4" t="str">
        <f t="shared" si="0"/>
        <v>永光-凉感男朋友枕110</v>
      </c>
      <c r="F50" s="4" t="s">
        <v>19</v>
      </c>
      <c r="G50" s="4" t="s">
        <v>40</v>
      </c>
      <c r="H50" s="4" t="str">
        <f>VLOOKUP(G50,[1]物料!$A$1:$M$65536,13,0)</f>
        <v>29.00</v>
      </c>
      <c r="I50" s="4">
        <v>6.8</v>
      </c>
      <c r="J50" s="4">
        <f t="shared" si="1"/>
        <v>85.53</v>
      </c>
      <c r="K50" s="4">
        <f t="shared" si="2"/>
        <v>1016.33</v>
      </c>
      <c r="L50" s="5">
        <v>26</v>
      </c>
      <c r="M50" s="6">
        <v>1710.6</v>
      </c>
      <c r="N50">
        <f t="shared" si="3"/>
        <v>694.27</v>
      </c>
      <c r="O50" s="1">
        <f t="shared" si="4"/>
        <v>0.40586343972875</v>
      </c>
    </row>
    <row r="51" ht="20" customHeight="1" spans="1:15">
      <c r="A51" s="4" t="s">
        <v>15</v>
      </c>
      <c r="B51" s="4" t="s">
        <v>16</v>
      </c>
      <c r="C51" s="4" t="s">
        <v>26</v>
      </c>
      <c r="D51" s="4" t="s">
        <v>23</v>
      </c>
      <c r="E51" s="4" t="str">
        <f t="shared" si="0"/>
        <v>眠语-海马长条抱枕特大号</v>
      </c>
      <c r="F51" s="4" t="s">
        <v>38</v>
      </c>
      <c r="G51" s="4" t="s">
        <v>58</v>
      </c>
      <c r="H51" s="4" t="str">
        <f>VLOOKUP(G51,[1]物料!$A$1:$M$65536,13,0)</f>
        <v>52.00</v>
      </c>
      <c r="I51" s="4">
        <v>16.8</v>
      </c>
      <c r="J51" s="4">
        <f t="shared" si="1"/>
        <v>176.8375</v>
      </c>
      <c r="K51" s="4">
        <f t="shared" si="2"/>
        <v>1965.6375</v>
      </c>
      <c r="L51" s="5">
        <v>26</v>
      </c>
      <c r="M51" s="6">
        <v>3536.75</v>
      </c>
      <c r="N51">
        <f t="shared" si="3"/>
        <v>1571.1125</v>
      </c>
      <c r="O51" s="1">
        <f t="shared" si="4"/>
        <v>0.444224924012158</v>
      </c>
    </row>
    <row r="52" ht="20" customHeight="1" spans="1:15">
      <c r="A52" s="4" t="s">
        <v>21</v>
      </c>
      <c r="B52" s="4" t="s">
        <v>16</v>
      </c>
      <c r="C52" s="4" t="s">
        <v>17</v>
      </c>
      <c r="D52" s="4" t="s">
        <v>23</v>
      </c>
      <c r="E52" s="4" t="str">
        <f t="shared" si="0"/>
        <v>眠语-元抱午睡枕</v>
      </c>
      <c r="F52" s="4" t="s">
        <v>24</v>
      </c>
      <c r="G52" s="4" t="s">
        <v>25</v>
      </c>
      <c r="H52" s="4" t="str">
        <f>VLOOKUP(G52,[1]物料!$A$1:$M$65536,13,0)</f>
        <v>18.00</v>
      </c>
      <c r="I52" s="4">
        <v>6.8</v>
      </c>
      <c r="J52" s="4">
        <f t="shared" si="1"/>
        <v>76.44</v>
      </c>
      <c r="K52" s="4">
        <f t="shared" si="2"/>
        <v>721.24</v>
      </c>
      <c r="L52" s="5">
        <v>26</v>
      </c>
      <c r="M52" s="6">
        <v>1528.8</v>
      </c>
      <c r="N52">
        <f t="shared" si="3"/>
        <v>807.56</v>
      </c>
      <c r="O52" s="1">
        <f t="shared" si="4"/>
        <v>0.528231292517007</v>
      </c>
    </row>
    <row r="53" ht="20" customHeight="1" spans="1:15">
      <c r="A53" s="4" t="s">
        <v>30</v>
      </c>
      <c r="B53" s="4" t="s">
        <v>31</v>
      </c>
      <c r="C53" s="4" t="s">
        <v>37</v>
      </c>
      <c r="D53" s="4" t="s">
        <v>18</v>
      </c>
      <c r="E53" s="4" t="str">
        <f t="shared" si="0"/>
        <v>永光-凉感男朋友枕110</v>
      </c>
      <c r="F53" s="4" t="s">
        <v>19</v>
      </c>
      <c r="G53" s="4" t="s">
        <v>41</v>
      </c>
      <c r="H53" s="4" t="str">
        <f>VLOOKUP(G53,[1]物料!$A$1:$M$65536,13,0)</f>
        <v>29.00</v>
      </c>
      <c r="I53" s="4">
        <v>4.5</v>
      </c>
      <c r="J53" s="4">
        <f t="shared" si="1"/>
        <v>89.032</v>
      </c>
      <c r="K53" s="4">
        <f t="shared" si="2"/>
        <v>960.032</v>
      </c>
      <c r="L53" s="5">
        <v>26</v>
      </c>
      <c r="M53" s="6">
        <v>1780.64</v>
      </c>
      <c r="N53">
        <f t="shared" si="3"/>
        <v>820.608</v>
      </c>
      <c r="O53" s="1">
        <f t="shared" si="4"/>
        <v>0.460850031449367</v>
      </c>
    </row>
    <row r="54" ht="20" customHeight="1" spans="1:15">
      <c r="A54" s="4" t="s">
        <v>30</v>
      </c>
      <c r="B54" s="4" t="s">
        <v>31</v>
      </c>
      <c r="C54" s="4" t="s">
        <v>37</v>
      </c>
      <c r="D54" s="4" t="s">
        <v>34</v>
      </c>
      <c r="E54" s="4" t="str">
        <f t="shared" si="0"/>
        <v>佳雷-四叶草褥疮坐垫凝胶小菱格款</v>
      </c>
      <c r="F54" s="4" t="s">
        <v>35</v>
      </c>
      <c r="G54" s="4" t="s">
        <v>36</v>
      </c>
      <c r="H54" s="4" t="str">
        <f>VLOOKUP(G54,[1]物料!$A$1:$M$65536,13,0)</f>
        <v>35.70</v>
      </c>
      <c r="I54" s="4">
        <v>4</v>
      </c>
      <c r="J54" s="4">
        <f t="shared" si="1"/>
        <v>129.222</v>
      </c>
      <c r="K54" s="4">
        <f t="shared" si="2"/>
        <v>1161.422</v>
      </c>
      <c r="L54" s="5">
        <v>26</v>
      </c>
      <c r="M54" s="6">
        <v>2584.44</v>
      </c>
      <c r="N54">
        <f t="shared" si="3"/>
        <v>1423.018</v>
      </c>
      <c r="O54" s="1">
        <f t="shared" si="4"/>
        <v>0.55060980328427</v>
      </c>
    </row>
    <row r="55" ht="20" customHeight="1" spans="1:15">
      <c r="A55" s="4" t="s">
        <v>30</v>
      </c>
      <c r="B55" s="4" t="s">
        <v>31</v>
      </c>
      <c r="C55" s="4" t="s">
        <v>37</v>
      </c>
      <c r="D55" s="4" t="s">
        <v>23</v>
      </c>
      <c r="E55" s="4" t="str">
        <f t="shared" si="0"/>
        <v>眠语-海马长条抱枕大号</v>
      </c>
      <c r="F55" s="4" t="s">
        <v>56</v>
      </c>
      <c r="G55" s="4" t="s">
        <v>59</v>
      </c>
      <c r="H55" s="4" t="str">
        <f>VLOOKUP(G55,[1]物料!$A$1:$M$65536,13,0)</f>
        <v>40.00</v>
      </c>
      <c r="I55" s="4">
        <v>7.2</v>
      </c>
      <c r="J55" s="4">
        <f t="shared" si="1"/>
        <v>165.835</v>
      </c>
      <c r="K55" s="4">
        <f t="shared" si="2"/>
        <v>1393.035</v>
      </c>
      <c r="L55" s="5">
        <v>26</v>
      </c>
      <c r="M55" s="6">
        <v>3316.7</v>
      </c>
      <c r="N55">
        <f t="shared" si="3"/>
        <v>1923.665</v>
      </c>
      <c r="O55" s="1">
        <f t="shared" si="4"/>
        <v>0.579993668405343</v>
      </c>
    </row>
    <row r="56" ht="20" customHeight="1" spans="1:15">
      <c r="A56" s="4" t="s">
        <v>30</v>
      </c>
      <c r="B56" s="4" t="s">
        <v>31</v>
      </c>
      <c r="C56" s="4" t="s">
        <v>22</v>
      </c>
      <c r="D56" s="4" t="s">
        <v>34</v>
      </c>
      <c r="E56" s="4" t="str">
        <f t="shared" si="0"/>
        <v>佳雷-四叶草褥疮坐垫凝胶小菱格款</v>
      </c>
      <c r="F56" s="4" t="s">
        <v>35</v>
      </c>
      <c r="G56" s="4" t="s">
        <v>55</v>
      </c>
      <c r="H56" s="4" t="str">
        <f>VLOOKUP(G56,[1]物料!$A$1:$M$65536,13,0)</f>
        <v>35.70</v>
      </c>
      <c r="I56" s="4">
        <v>4</v>
      </c>
      <c r="J56" s="4">
        <f t="shared" si="1"/>
        <v>126.166</v>
      </c>
      <c r="K56" s="4">
        <f t="shared" si="2"/>
        <v>1158.366</v>
      </c>
      <c r="L56" s="5">
        <v>26</v>
      </c>
      <c r="M56" s="6">
        <v>2523.32</v>
      </c>
      <c r="N56">
        <f t="shared" si="3"/>
        <v>1364.954</v>
      </c>
      <c r="O56" s="1">
        <f t="shared" si="4"/>
        <v>0.540935751311764</v>
      </c>
    </row>
    <row r="57" ht="20" customHeight="1" spans="1:15">
      <c r="A57" s="4" t="s">
        <v>30</v>
      </c>
      <c r="B57" s="4" t="s">
        <v>31</v>
      </c>
      <c r="C57" s="4" t="s">
        <v>22</v>
      </c>
      <c r="D57" s="4" t="s">
        <v>23</v>
      </c>
      <c r="E57" s="4" t="str">
        <f t="shared" si="0"/>
        <v>眠语-海马长条抱枕特大号</v>
      </c>
      <c r="F57" s="4" t="s">
        <v>38</v>
      </c>
      <c r="G57" s="4" t="s">
        <v>54</v>
      </c>
      <c r="H57" s="4" t="str">
        <f>VLOOKUP(G57,[1]物料!$A$1:$M$65536,13,0)</f>
        <v>52.00</v>
      </c>
      <c r="I57" s="4">
        <v>14.5</v>
      </c>
      <c r="J57" s="4">
        <f t="shared" si="1"/>
        <v>207.4625</v>
      </c>
      <c r="K57" s="4">
        <f t="shared" si="2"/>
        <v>1936.4625</v>
      </c>
      <c r="L57" s="5">
        <v>26</v>
      </c>
      <c r="M57" s="6">
        <v>4149.25</v>
      </c>
      <c r="N57">
        <f t="shared" si="3"/>
        <v>2212.7875</v>
      </c>
      <c r="O57" s="1">
        <f t="shared" si="4"/>
        <v>0.533298186419232</v>
      </c>
    </row>
    <row r="58" ht="20" customHeight="1" spans="1:15">
      <c r="A58" s="4" t="s">
        <v>30</v>
      </c>
      <c r="B58" s="4" t="s">
        <v>31</v>
      </c>
      <c r="C58" s="4" t="s">
        <v>27</v>
      </c>
      <c r="D58" s="4" t="s">
        <v>23</v>
      </c>
      <c r="E58" s="4" t="str">
        <f t="shared" si="0"/>
        <v>眠语-海马长条抱枕大号</v>
      </c>
      <c r="F58" s="4" t="s">
        <v>56</v>
      </c>
      <c r="G58" s="4" t="s">
        <v>59</v>
      </c>
      <c r="H58" s="4" t="str">
        <f>VLOOKUP(G58,[1]物料!$A$1:$M$65536,13,0)</f>
        <v>40.00</v>
      </c>
      <c r="I58" s="4">
        <v>7.2</v>
      </c>
      <c r="J58" s="4">
        <f t="shared" si="1"/>
        <v>176.173</v>
      </c>
      <c r="K58" s="4">
        <f t="shared" si="2"/>
        <v>1403.373</v>
      </c>
      <c r="L58" s="5">
        <v>26</v>
      </c>
      <c r="M58" s="6">
        <v>3523.46</v>
      </c>
      <c r="N58">
        <f t="shared" si="3"/>
        <v>2120.087</v>
      </c>
      <c r="O58" s="1">
        <f t="shared" si="4"/>
        <v>0.60170599354044</v>
      </c>
    </row>
    <row r="59" ht="20" customHeight="1" spans="1:15">
      <c r="A59" s="4" t="s">
        <v>30</v>
      </c>
      <c r="B59" s="4" t="s">
        <v>31</v>
      </c>
      <c r="C59" s="4" t="s">
        <v>17</v>
      </c>
      <c r="D59" s="4" t="s">
        <v>34</v>
      </c>
      <c r="E59" s="4" t="str">
        <f t="shared" si="0"/>
        <v>佳雷-四叶草褥疮坐垫凝胶卫衣布款</v>
      </c>
      <c r="F59" s="4" t="s">
        <v>60</v>
      </c>
      <c r="G59" s="4" t="s">
        <v>61</v>
      </c>
      <c r="H59" s="4" t="str">
        <f>VLOOKUP(G59,[1]物料!$A$1:$M$65536,13,0)</f>
        <v>35.20</v>
      </c>
      <c r="I59" s="4">
        <v>4</v>
      </c>
      <c r="J59" s="4">
        <f t="shared" si="1"/>
        <v>126.085</v>
      </c>
      <c r="K59" s="4">
        <f t="shared" si="2"/>
        <v>1145.285</v>
      </c>
      <c r="L59" s="5">
        <v>26</v>
      </c>
      <c r="M59" s="6">
        <v>2521.7</v>
      </c>
      <c r="N59">
        <f t="shared" si="3"/>
        <v>1376.415</v>
      </c>
      <c r="O59" s="1">
        <f t="shared" si="4"/>
        <v>0.545828211127414</v>
      </c>
    </row>
    <row r="60" ht="20" customHeight="1" spans="1:15">
      <c r="A60" s="4" t="s">
        <v>30</v>
      </c>
      <c r="B60" s="4" t="s">
        <v>31</v>
      </c>
      <c r="C60" s="4" t="s">
        <v>17</v>
      </c>
      <c r="D60" s="4" t="s">
        <v>23</v>
      </c>
      <c r="E60" s="4" t="str">
        <f t="shared" si="0"/>
        <v>眠语-海马长条抱枕小号</v>
      </c>
      <c r="F60" s="4" t="s">
        <v>32</v>
      </c>
      <c r="G60" s="4" t="s">
        <v>62</v>
      </c>
      <c r="H60" s="4" t="str">
        <f>VLOOKUP(G60,[1]物料!$A$1:$M$65536,13,0)</f>
        <v>40.00</v>
      </c>
      <c r="I60" s="4">
        <v>7.2</v>
      </c>
      <c r="J60" s="4">
        <f t="shared" si="1"/>
        <v>125.101</v>
      </c>
      <c r="K60" s="4">
        <f t="shared" si="2"/>
        <v>1352.301</v>
      </c>
      <c r="L60" s="5">
        <v>26</v>
      </c>
      <c r="M60" s="6">
        <v>2502.02</v>
      </c>
      <c r="N60">
        <f t="shared" si="3"/>
        <v>1149.719</v>
      </c>
      <c r="O60" s="1">
        <f t="shared" si="4"/>
        <v>0.459516310820857</v>
      </c>
    </row>
    <row r="61" ht="20" customHeight="1" spans="1:15">
      <c r="A61" s="4" t="s">
        <v>30</v>
      </c>
      <c r="B61" s="4" t="s">
        <v>31</v>
      </c>
      <c r="C61" s="4" t="s">
        <v>28</v>
      </c>
      <c r="D61" s="4" t="s">
        <v>34</v>
      </c>
      <c r="E61" s="4" t="str">
        <f t="shared" si="0"/>
        <v>佳雷-四叶草褥疮坐垫凝胶小菱格款</v>
      </c>
      <c r="F61" s="4" t="s">
        <v>35</v>
      </c>
      <c r="G61" s="4" t="s">
        <v>36</v>
      </c>
      <c r="H61" s="4" t="str">
        <f>VLOOKUP(G61,[1]物料!$A$1:$M$65536,13,0)</f>
        <v>35.70</v>
      </c>
      <c r="I61" s="4">
        <v>4</v>
      </c>
      <c r="J61" s="4">
        <f t="shared" si="1"/>
        <v>126.417</v>
      </c>
      <c r="K61" s="4">
        <f t="shared" si="2"/>
        <v>1158.617</v>
      </c>
      <c r="L61" s="5">
        <v>26</v>
      </c>
      <c r="M61" s="6">
        <v>2528.34</v>
      </c>
      <c r="N61">
        <f t="shared" si="3"/>
        <v>1369.723</v>
      </c>
      <c r="O61" s="1">
        <f t="shared" si="4"/>
        <v>0.541747945292168</v>
      </c>
    </row>
    <row r="62" ht="20" customHeight="1" spans="1:15">
      <c r="A62" s="4" t="s">
        <v>30</v>
      </c>
      <c r="B62" s="4" t="s">
        <v>31</v>
      </c>
      <c r="C62" s="4" t="s">
        <v>28</v>
      </c>
      <c r="D62" s="4" t="s">
        <v>34</v>
      </c>
      <c r="E62" s="4" t="str">
        <f t="shared" si="0"/>
        <v>佳雷-四叶草褥疮坐垫凝胶小菱格款</v>
      </c>
      <c r="F62" s="4" t="s">
        <v>35</v>
      </c>
      <c r="G62" s="4" t="s">
        <v>55</v>
      </c>
      <c r="H62" s="4" t="str">
        <f>VLOOKUP(G62,[1]物料!$A$1:$M$65536,13,0)</f>
        <v>35.70</v>
      </c>
      <c r="I62" s="4">
        <v>4</v>
      </c>
      <c r="J62" s="4">
        <f t="shared" si="1"/>
        <v>127.547</v>
      </c>
      <c r="K62" s="4">
        <f t="shared" si="2"/>
        <v>1159.747</v>
      </c>
      <c r="L62" s="5">
        <v>26</v>
      </c>
      <c r="M62" s="6">
        <v>2550.94</v>
      </c>
      <c r="N62">
        <f t="shared" si="3"/>
        <v>1391.193</v>
      </c>
      <c r="O62" s="1">
        <f t="shared" si="4"/>
        <v>0.545364845899943</v>
      </c>
    </row>
    <row r="63" ht="20" customHeight="1" spans="1:15">
      <c r="A63" s="4" t="s">
        <v>30</v>
      </c>
      <c r="B63" s="4" t="s">
        <v>31</v>
      </c>
      <c r="C63" s="4" t="s">
        <v>28</v>
      </c>
      <c r="D63" s="4" t="s">
        <v>23</v>
      </c>
      <c r="E63" s="4" t="str">
        <f t="shared" si="0"/>
        <v>眠语-海马长条抱枕大号</v>
      </c>
      <c r="F63" s="4" t="s">
        <v>56</v>
      </c>
      <c r="G63" s="4" t="s">
        <v>59</v>
      </c>
      <c r="H63" s="4" t="str">
        <f>VLOOKUP(G63,[1]物料!$A$1:$M$65536,13,0)</f>
        <v>40.00</v>
      </c>
      <c r="I63" s="4">
        <v>7.2</v>
      </c>
      <c r="J63" s="4">
        <f t="shared" si="1"/>
        <v>171.2265</v>
      </c>
      <c r="K63" s="4">
        <f t="shared" si="2"/>
        <v>1398.4265</v>
      </c>
      <c r="L63" s="5">
        <v>26</v>
      </c>
      <c r="M63" s="6">
        <v>3424.53</v>
      </c>
      <c r="N63">
        <f t="shared" si="3"/>
        <v>2026.1035</v>
      </c>
      <c r="O63" s="1">
        <f t="shared" si="4"/>
        <v>0.59164425483205</v>
      </c>
    </row>
    <row r="64" ht="20" customHeight="1" spans="1:15">
      <c r="A64" s="4" t="s">
        <v>30</v>
      </c>
      <c r="B64" s="4" t="s">
        <v>31</v>
      </c>
      <c r="C64" s="4" t="s">
        <v>26</v>
      </c>
      <c r="D64" s="4" t="s">
        <v>34</v>
      </c>
      <c r="E64" s="4" t="str">
        <f t="shared" si="0"/>
        <v>佳雷-四叶草褥疮坐垫凝胶卫衣布款</v>
      </c>
      <c r="F64" s="4" t="s">
        <v>60</v>
      </c>
      <c r="G64" s="4" t="s">
        <v>61</v>
      </c>
      <c r="H64" s="4" t="str">
        <f>VLOOKUP(G64,[1]物料!$A$1:$M$65536,13,0)</f>
        <v>35.20</v>
      </c>
      <c r="I64" s="4">
        <v>4</v>
      </c>
      <c r="J64" s="4">
        <f t="shared" si="1"/>
        <v>127.006</v>
      </c>
      <c r="K64" s="4">
        <f t="shared" si="2"/>
        <v>1146.206</v>
      </c>
      <c r="L64" s="5">
        <v>26</v>
      </c>
      <c r="M64" s="6">
        <v>2540.12</v>
      </c>
      <c r="N64">
        <f t="shared" si="3"/>
        <v>1393.914</v>
      </c>
      <c r="O64" s="1">
        <f t="shared" si="4"/>
        <v>0.548759113742658</v>
      </c>
    </row>
    <row r="65" ht="20" customHeight="1" spans="1:15">
      <c r="A65" s="4" t="s">
        <v>30</v>
      </c>
      <c r="B65" s="4" t="s">
        <v>31</v>
      </c>
      <c r="C65" s="4" t="s">
        <v>26</v>
      </c>
      <c r="D65" s="4" t="s">
        <v>34</v>
      </c>
      <c r="E65" s="4" t="str">
        <f t="shared" si="0"/>
        <v>佳雷-四叶草褥疮坐垫凝胶小菱格款</v>
      </c>
      <c r="F65" s="4" t="s">
        <v>35</v>
      </c>
      <c r="G65" s="4" t="s">
        <v>36</v>
      </c>
      <c r="H65" s="4" t="str">
        <f>VLOOKUP(G65,[1]物料!$A$1:$M$65536,13,0)</f>
        <v>35.70</v>
      </c>
      <c r="I65" s="4">
        <v>4</v>
      </c>
      <c r="J65" s="4">
        <f t="shared" si="1"/>
        <v>125.257</v>
      </c>
      <c r="K65" s="4">
        <f t="shared" si="2"/>
        <v>1157.457</v>
      </c>
      <c r="L65" s="5">
        <v>26</v>
      </c>
      <c r="M65" s="6">
        <v>2505.14</v>
      </c>
      <c r="N65">
        <f t="shared" si="3"/>
        <v>1347.683</v>
      </c>
      <c r="O65" s="1">
        <f t="shared" si="4"/>
        <v>0.537967139561062</v>
      </c>
    </row>
    <row r="66" ht="20" customHeight="1" spans="1:15">
      <c r="A66" s="4" t="s">
        <v>21</v>
      </c>
      <c r="B66" s="4" t="s">
        <v>16</v>
      </c>
      <c r="C66" s="4" t="s">
        <v>22</v>
      </c>
      <c r="D66" s="4" t="s">
        <v>18</v>
      </c>
      <c r="E66" s="4" t="str">
        <f t="shared" si="0"/>
        <v>永光-凉感男朋友枕110</v>
      </c>
      <c r="F66" s="4" t="s">
        <v>19</v>
      </c>
      <c r="G66" s="4" t="s">
        <v>20</v>
      </c>
      <c r="H66" s="4" t="str">
        <f>VLOOKUP(G66,[1]物料!$A$1:$M$65536,13,0)</f>
        <v>29.00</v>
      </c>
      <c r="I66" s="4">
        <v>6.8</v>
      </c>
      <c r="J66" s="4">
        <f t="shared" si="1"/>
        <v>87.019</v>
      </c>
      <c r="K66" s="4">
        <f t="shared" si="2"/>
        <v>982.019</v>
      </c>
      <c r="L66" s="5">
        <v>25</v>
      </c>
      <c r="M66" s="6">
        <v>1740.38</v>
      </c>
      <c r="N66">
        <f t="shared" si="3"/>
        <v>758.361</v>
      </c>
      <c r="O66" s="1">
        <f t="shared" si="4"/>
        <v>0.43574449258208</v>
      </c>
    </row>
    <row r="67" ht="20" customHeight="1" spans="1:15">
      <c r="A67" s="4" t="s">
        <v>44</v>
      </c>
      <c r="B67" s="4" t="s">
        <v>31</v>
      </c>
      <c r="C67" s="4" t="s">
        <v>22</v>
      </c>
      <c r="D67" s="4" t="s">
        <v>34</v>
      </c>
      <c r="E67" s="4" t="str">
        <f t="shared" ref="E67:E130" si="5">D67&amp;"-"&amp;F67</f>
        <v>佳雷-气囊学生坐垫大号</v>
      </c>
      <c r="F67" s="4" t="s">
        <v>47</v>
      </c>
      <c r="G67" s="4" t="s">
        <v>48</v>
      </c>
      <c r="H67" s="4" t="str">
        <f>VLOOKUP(G67,[1]物料!$A$1:$M$65536,13,0)</f>
        <v>16.80</v>
      </c>
      <c r="I67" s="4">
        <v>3</v>
      </c>
      <c r="J67" s="4">
        <f t="shared" ref="J67:J130" si="6">M67*0.05</f>
        <v>57.315</v>
      </c>
      <c r="K67" s="4">
        <f t="shared" ref="K67:K130" si="7">(H67+I67)*L67+J67</f>
        <v>532.515</v>
      </c>
      <c r="L67" s="5">
        <v>24</v>
      </c>
      <c r="M67" s="6">
        <v>1146.3</v>
      </c>
      <c r="N67">
        <f t="shared" ref="N67:N130" si="8">M67-K67</f>
        <v>613.785</v>
      </c>
      <c r="O67" s="1">
        <f t="shared" ref="O67:O130" si="9">N67/M67</f>
        <v>0.535448835383407</v>
      </c>
    </row>
    <row r="68" ht="20" customHeight="1" spans="1:15">
      <c r="A68" s="4" t="s">
        <v>30</v>
      </c>
      <c r="B68" s="4" t="s">
        <v>31</v>
      </c>
      <c r="C68" s="4" t="s">
        <v>29</v>
      </c>
      <c r="D68" s="4" t="s">
        <v>34</v>
      </c>
      <c r="E68" s="4" t="str">
        <f t="shared" si="5"/>
        <v>佳雷-四叶草褥疮坐垫凝胶卫衣布款</v>
      </c>
      <c r="F68" s="4" t="s">
        <v>60</v>
      </c>
      <c r="G68" s="4" t="s">
        <v>61</v>
      </c>
      <c r="H68" s="4" t="str">
        <f>VLOOKUP(G68,[1]物料!$A$1:$M$65536,13,0)</f>
        <v>35.20</v>
      </c>
      <c r="I68" s="4">
        <v>4</v>
      </c>
      <c r="J68" s="4">
        <f t="shared" si="6"/>
        <v>116.721</v>
      </c>
      <c r="K68" s="4">
        <f t="shared" si="7"/>
        <v>1057.521</v>
      </c>
      <c r="L68" s="5">
        <v>24</v>
      </c>
      <c r="M68" s="6">
        <v>2334.42</v>
      </c>
      <c r="N68">
        <f t="shared" si="8"/>
        <v>1276.899</v>
      </c>
      <c r="O68" s="1">
        <f t="shared" si="9"/>
        <v>0.546987688590742</v>
      </c>
    </row>
    <row r="69" ht="20" customHeight="1" spans="1:15">
      <c r="A69" s="4" t="s">
        <v>30</v>
      </c>
      <c r="B69" s="4" t="s">
        <v>31</v>
      </c>
      <c r="C69" s="4" t="s">
        <v>37</v>
      </c>
      <c r="D69" s="4" t="s">
        <v>18</v>
      </c>
      <c r="E69" s="4" t="str">
        <f t="shared" si="5"/>
        <v>永光-凉感男朋友枕110</v>
      </c>
      <c r="F69" s="4" t="s">
        <v>19</v>
      </c>
      <c r="G69" s="4" t="s">
        <v>63</v>
      </c>
      <c r="H69" s="4" t="str">
        <f>VLOOKUP(G69,[1]物料!$A$1:$M$65536,13,0)</f>
        <v>29.00</v>
      </c>
      <c r="I69" s="4">
        <v>4.5</v>
      </c>
      <c r="J69" s="4">
        <f t="shared" si="6"/>
        <v>81.8005</v>
      </c>
      <c r="K69" s="4">
        <f t="shared" si="7"/>
        <v>885.8005</v>
      </c>
      <c r="L69" s="5">
        <v>24</v>
      </c>
      <c r="M69" s="6">
        <v>1636.01</v>
      </c>
      <c r="N69">
        <f t="shared" si="8"/>
        <v>750.2095</v>
      </c>
      <c r="O69" s="1">
        <f t="shared" si="9"/>
        <v>0.458560461121876</v>
      </c>
    </row>
    <row r="70" ht="20" customHeight="1" spans="1:15">
      <c r="A70" s="4" t="s">
        <v>30</v>
      </c>
      <c r="B70" s="4" t="s">
        <v>31</v>
      </c>
      <c r="C70" s="4" t="s">
        <v>22</v>
      </c>
      <c r="D70" s="4" t="s">
        <v>18</v>
      </c>
      <c r="E70" s="4" t="str">
        <f t="shared" si="5"/>
        <v>永光-凉感男朋友枕110</v>
      </c>
      <c r="F70" s="4" t="s">
        <v>19</v>
      </c>
      <c r="G70" s="4" t="s">
        <v>63</v>
      </c>
      <c r="H70" s="4" t="str">
        <f>VLOOKUP(G70,[1]物料!$A$1:$M$65536,13,0)</f>
        <v>29.00</v>
      </c>
      <c r="I70" s="4">
        <v>4.5</v>
      </c>
      <c r="J70" s="4">
        <f t="shared" si="6"/>
        <v>81.2545</v>
      </c>
      <c r="K70" s="4">
        <f t="shared" si="7"/>
        <v>885.2545</v>
      </c>
      <c r="L70" s="5">
        <v>24</v>
      </c>
      <c r="M70" s="6">
        <v>1625.09</v>
      </c>
      <c r="N70">
        <f t="shared" si="8"/>
        <v>739.8355</v>
      </c>
      <c r="O70" s="1">
        <f t="shared" si="9"/>
        <v>0.455258170316721</v>
      </c>
    </row>
    <row r="71" ht="20" customHeight="1" spans="1:15">
      <c r="A71" s="4" t="s">
        <v>30</v>
      </c>
      <c r="B71" s="4" t="s">
        <v>31</v>
      </c>
      <c r="C71" s="4" t="s">
        <v>22</v>
      </c>
      <c r="D71" s="4" t="s">
        <v>34</v>
      </c>
      <c r="E71" s="4" t="str">
        <f t="shared" si="5"/>
        <v>佳雷-四叶草褥疮坐垫凝胶卫衣布款</v>
      </c>
      <c r="F71" s="4" t="s">
        <v>60</v>
      </c>
      <c r="G71" s="4" t="s">
        <v>61</v>
      </c>
      <c r="H71" s="4" t="str">
        <f>VLOOKUP(G71,[1]物料!$A$1:$M$65536,13,0)</f>
        <v>35.20</v>
      </c>
      <c r="I71" s="4">
        <v>4</v>
      </c>
      <c r="J71" s="4">
        <f t="shared" si="6"/>
        <v>115.334</v>
      </c>
      <c r="K71" s="4">
        <f t="shared" si="7"/>
        <v>1056.134</v>
      </c>
      <c r="L71" s="5">
        <v>24</v>
      </c>
      <c r="M71" s="6">
        <v>2306.68</v>
      </c>
      <c r="N71">
        <f t="shared" si="8"/>
        <v>1250.546</v>
      </c>
      <c r="O71" s="1">
        <f t="shared" si="9"/>
        <v>0.542141085889677</v>
      </c>
    </row>
    <row r="72" ht="20" customHeight="1" spans="1:15">
      <c r="A72" s="4" t="s">
        <v>30</v>
      </c>
      <c r="B72" s="4" t="s">
        <v>31</v>
      </c>
      <c r="C72" s="4" t="s">
        <v>22</v>
      </c>
      <c r="D72" s="4" t="s">
        <v>23</v>
      </c>
      <c r="E72" s="4" t="str">
        <f t="shared" si="5"/>
        <v>眠语-海马长条抱枕小号</v>
      </c>
      <c r="F72" s="4" t="s">
        <v>32</v>
      </c>
      <c r="G72" s="4" t="s">
        <v>64</v>
      </c>
      <c r="H72" s="4" t="str">
        <f>VLOOKUP(G72,[1]物料!$A$1:$M$65536,13,0)</f>
        <v>40.00</v>
      </c>
      <c r="I72" s="4">
        <v>7.2</v>
      </c>
      <c r="J72" s="4">
        <f t="shared" si="6"/>
        <v>117.0165</v>
      </c>
      <c r="K72" s="4">
        <f t="shared" si="7"/>
        <v>1249.8165</v>
      </c>
      <c r="L72" s="5">
        <v>24</v>
      </c>
      <c r="M72" s="6">
        <v>2340.33</v>
      </c>
      <c r="N72">
        <f t="shared" si="8"/>
        <v>1090.5135</v>
      </c>
      <c r="O72" s="1">
        <f t="shared" si="9"/>
        <v>0.465965697145274</v>
      </c>
    </row>
    <row r="73" ht="20" customHeight="1" spans="1:15">
      <c r="A73" s="4" t="s">
        <v>30</v>
      </c>
      <c r="B73" s="4" t="s">
        <v>31</v>
      </c>
      <c r="C73" s="4" t="s">
        <v>17</v>
      </c>
      <c r="D73" s="4" t="s">
        <v>23</v>
      </c>
      <c r="E73" s="4" t="str">
        <f t="shared" si="5"/>
        <v>眠语-海马长条抱枕小号</v>
      </c>
      <c r="F73" s="4" t="s">
        <v>32</v>
      </c>
      <c r="G73" s="4" t="s">
        <v>64</v>
      </c>
      <c r="H73" s="4" t="str">
        <f>VLOOKUP(G73,[1]物料!$A$1:$M$65536,13,0)</f>
        <v>40.00</v>
      </c>
      <c r="I73" s="4">
        <v>7.2</v>
      </c>
      <c r="J73" s="4">
        <f t="shared" si="6"/>
        <v>120.036</v>
      </c>
      <c r="K73" s="4">
        <f t="shared" si="7"/>
        <v>1252.836</v>
      </c>
      <c r="L73" s="5">
        <v>24</v>
      </c>
      <c r="M73" s="6">
        <v>2400.72</v>
      </c>
      <c r="N73">
        <f t="shared" si="8"/>
        <v>1147.884</v>
      </c>
      <c r="O73" s="1">
        <f t="shared" si="9"/>
        <v>0.47814155753274</v>
      </c>
    </row>
    <row r="74" ht="20" customHeight="1" spans="1:15">
      <c r="A74" s="4" t="s">
        <v>30</v>
      </c>
      <c r="B74" s="4" t="s">
        <v>31</v>
      </c>
      <c r="C74" s="4" t="s">
        <v>28</v>
      </c>
      <c r="D74" s="4" t="s">
        <v>34</v>
      </c>
      <c r="E74" s="4" t="str">
        <f t="shared" si="5"/>
        <v>佳雷-四叶草褥疮坐垫凝胶卫衣布款</v>
      </c>
      <c r="F74" s="4" t="s">
        <v>60</v>
      </c>
      <c r="G74" s="4" t="s">
        <v>61</v>
      </c>
      <c r="H74" s="4" t="str">
        <f>VLOOKUP(G74,[1]物料!$A$1:$M$65536,13,0)</f>
        <v>35.20</v>
      </c>
      <c r="I74" s="4">
        <v>4</v>
      </c>
      <c r="J74" s="4">
        <f t="shared" si="6"/>
        <v>117.226</v>
      </c>
      <c r="K74" s="4">
        <f t="shared" si="7"/>
        <v>1058.026</v>
      </c>
      <c r="L74" s="5">
        <v>24</v>
      </c>
      <c r="M74" s="6">
        <v>2344.52</v>
      </c>
      <c r="N74">
        <f t="shared" si="8"/>
        <v>1286.494</v>
      </c>
      <c r="O74" s="1">
        <f t="shared" si="9"/>
        <v>0.548723832596864</v>
      </c>
    </row>
    <row r="75" ht="20" customHeight="1" spans="1:15">
      <c r="A75" s="4" t="s">
        <v>65</v>
      </c>
      <c r="B75" s="4" t="s">
        <v>16</v>
      </c>
      <c r="C75" s="4" t="s">
        <v>22</v>
      </c>
      <c r="D75" s="4" t="s">
        <v>18</v>
      </c>
      <c r="E75" s="4" t="str">
        <f t="shared" si="5"/>
        <v>永光-凉感男朋友枕110</v>
      </c>
      <c r="F75" s="4" t="s">
        <v>19</v>
      </c>
      <c r="G75" s="4" t="s">
        <v>66</v>
      </c>
      <c r="H75" s="4" t="str">
        <f>VLOOKUP(G75,[1]物料!$A$1:$M$65536,13,0)</f>
        <v>29.00</v>
      </c>
      <c r="I75" s="4">
        <v>6.8</v>
      </c>
      <c r="J75" s="4">
        <f t="shared" si="6"/>
        <v>76.32</v>
      </c>
      <c r="K75" s="4">
        <f t="shared" si="7"/>
        <v>899.72</v>
      </c>
      <c r="L75" s="5">
        <v>23</v>
      </c>
      <c r="M75" s="6">
        <v>1526.4</v>
      </c>
      <c r="N75">
        <f t="shared" si="8"/>
        <v>626.68</v>
      </c>
      <c r="O75" s="1">
        <f t="shared" si="9"/>
        <v>0.410560796645702</v>
      </c>
    </row>
    <row r="76" ht="20" customHeight="1" spans="1:15">
      <c r="A76" s="4" t="s">
        <v>44</v>
      </c>
      <c r="B76" s="4" t="s">
        <v>31</v>
      </c>
      <c r="C76" s="4" t="s">
        <v>37</v>
      </c>
      <c r="D76" s="4" t="s">
        <v>34</v>
      </c>
      <c r="E76" s="4" t="str">
        <f t="shared" si="5"/>
        <v>佳雷-气囊学生坐垫小号</v>
      </c>
      <c r="F76" s="4" t="s">
        <v>45</v>
      </c>
      <c r="G76" s="4" t="s">
        <v>46</v>
      </c>
      <c r="H76" s="4" t="str">
        <f>VLOOKUP(G76,[1]物料!$A$1:$M$65536,13,0)</f>
        <v>13.20</v>
      </c>
      <c r="I76" s="4">
        <v>3</v>
      </c>
      <c r="J76" s="4">
        <f t="shared" si="6"/>
        <v>45.67</v>
      </c>
      <c r="K76" s="4">
        <f t="shared" si="7"/>
        <v>418.27</v>
      </c>
      <c r="L76" s="5">
        <v>23</v>
      </c>
      <c r="M76" s="6">
        <v>913.4</v>
      </c>
      <c r="N76">
        <f t="shared" si="8"/>
        <v>495.13</v>
      </c>
      <c r="O76" s="1">
        <f t="shared" si="9"/>
        <v>0.54207357127217</v>
      </c>
    </row>
    <row r="77" ht="20" customHeight="1" spans="1:15">
      <c r="A77" s="4" t="s">
        <v>44</v>
      </c>
      <c r="B77" s="4" t="s">
        <v>31</v>
      </c>
      <c r="C77" s="4" t="s">
        <v>27</v>
      </c>
      <c r="D77" s="4" t="s">
        <v>34</v>
      </c>
      <c r="E77" s="4" t="str">
        <f t="shared" si="5"/>
        <v>佳雷-气囊学生坐垫小号</v>
      </c>
      <c r="F77" s="4" t="s">
        <v>45</v>
      </c>
      <c r="G77" s="4" t="s">
        <v>46</v>
      </c>
      <c r="H77" s="4" t="str">
        <f>VLOOKUP(G77,[1]物料!$A$1:$M$65536,13,0)</f>
        <v>13.20</v>
      </c>
      <c r="I77" s="4">
        <v>3</v>
      </c>
      <c r="J77" s="4">
        <f t="shared" si="6"/>
        <v>47.495</v>
      </c>
      <c r="K77" s="4">
        <f t="shared" si="7"/>
        <v>420.095</v>
      </c>
      <c r="L77" s="5">
        <v>23</v>
      </c>
      <c r="M77" s="6">
        <v>949.9</v>
      </c>
      <c r="N77">
        <f t="shared" si="8"/>
        <v>529.805</v>
      </c>
      <c r="O77" s="1">
        <f t="shared" si="9"/>
        <v>0.557748184019371</v>
      </c>
    </row>
    <row r="78" ht="20" customHeight="1" spans="1:15">
      <c r="A78" s="4" t="s">
        <v>15</v>
      </c>
      <c r="B78" s="4" t="s">
        <v>16</v>
      </c>
      <c r="C78" s="4" t="s">
        <v>26</v>
      </c>
      <c r="D78" s="4" t="s">
        <v>18</v>
      </c>
      <c r="E78" s="4" t="str">
        <f t="shared" si="5"/>
        <v>永光-凉感男朋友枕110</v>
      </c>
      <c r="F78" s="4" t="s">
        <v>19</v>
      </c>
      <c r="G78" s="4" t="s">
        <v>40</v>
      </c>
      <c r="H78" s="4" t="str">
        <f>VLOOKUP(G78,[1]物料!$A$1:$M$65536,13,0)</f>
        <v>29.00</v>
      </c>
      <c r="I78" s="4">
        <v>6.8</v>
      </c>
      <c r="J78" s="4">
        <f t="shared" si="6"/>
        <v>75.753</v>
      </c>
      <c r="K78" s="4">
        <f t="shared" si="7"/>
        <v>899.153</v>
      </c>
      <c r="L78" s="5">
        <v>23</v>
      </c>
      <c r="M78" s="6">
        <v>1515.06</v>
      </c>
      <c r="N78">
        <f t="shared" si="8"/>
        <v>615.907</v>
      </c>
      <c r="O78" s="1">
        <f t="shared" si="9"/>
        <v>0.40652317399971</v>
      </c>
    </row>
    <row r="79" ht="20" customHeight="1" spans="1:15">
      <c r="A79" s="4" t="s">
        <v>30</v>
      </c>
      <c r="B79" s="4" t="s">
        <v>31</v>
      </c>
      <c r="C79" s="4" t="s">
        <v>29</v>
      </c>
      <c r="D79" s="4" t="s">
        <v>18</v>
      </c>
      <c r="E79" s="4" t="str">
        <f t="shared" si="5"/>
        <v>永光-凉感男朋友枕110</v>
      </c>
      <c r="F79" s="4" t="s">
        <v>19</v>
      </c>
      <c r="G79" s="4" t="s">
        <v>41</v>
      </c>
      <c r="H79" s="4" t="str">
        <f>VLOOKUP(G79,[1]物料!$A$1:$M$65536,13,0)</f>
        <v>29.00</v>
      </c>
      <c r="I79" s="4">
        <v>4.5</v>
      </c>
      <c r="J79" s="4">
        <f t="shared" si="6"/>
        <v>78.525</v>
      </c>
      <c r="K79" s="4">
        <f t="shared" si="7"/>
        <v>849.025</v>
      </c>
      <c r="L79" s="5">
        <v>23</v>
      </c>
      <c r="M79" s="6">
        <v>1570.5</v>
      </c>
      <c r="N79">
        <f t="shared" si="8"/>
        <v>721.475</v>
      </c>
      <c r="O79" s="1">
        <f t="shared" si="9"/>
        <v>0.459391913403375</v>
      </c>
    </row>
    <row r="80" ht="20" customHeight="1" spans="1:15">
      <c r="A80" s="4" t="s">
        <v>30</v>
      </c>
      <c r="B80" s="4" t="s">
        <v>31</v>
      </c>
      <c r="C80" s="4" t="s">
        <v>22</v>
      </c>
      <c r="D80" s="4" t="s">
        <v>23</v>
      </c>
      <c r="E80" s="4" t="str">
        <f t="shared" si="5"/>
        <v>眠语-海马长条抱枕大号</v>
      </c>
      <c r="F80" s="4" t="s">
        <v>56</v>
      </c>
      <c r="G80" s="4" t="s">
        <v>57</v>
      </c>
      <c r="H80" s="4" t="str">
        <f>VLOOKUP(G80,[1]物料!$A$1:$M$65536,13,0)</f>
        <v>40.00</v>
      </c>
      <c r="I80" s="4">
        <v>7.2</v>
      </c>
      <c r="J80" s="4">
        <f t="shared" si="6"/>
        <v>154.823</v>
      </c>
      <c r="K80" s="4">
        <f t="shared" si="7"/>
        <v>1240.423</v>
      </c>
      <c r="L80" s="5">
        <v>23</v>
      </c>
      <c r="M80" s="6">
        <v>3096.46</v>
      </c>
      <c r="N80">
        <f t="shared" si="8"/>
        <v>1856.037</v>
      </c>
      <c r="O80" s="1">
        <f t="shared" si="9"/>
        <v>0.599406095993489</v>
      </c>
    </row>
    <row r="81" ht="20" customHeight="1" spans="1:15">
      <c r="A81" s="4" t="s">
        <v>67</v>
      </c>
      <c r="B81" s="4" t="s">
        <v>16</v>
      </c>
      <c r="C81" s="4" t="s">
        <v>29</v>
      </c>
      <c r="D81" s="4" t="s">
        <v>18</v>
      </c>
      <c r="E81" s="4" t="str">
        <f t="shared" si="5"/>
        <v>永光-锦氨男朋友枕150</v>
      </c>
      <c r="F81" s="4" t="s">
        <v>68</v>
      </c>
      <c r="G81" s="4" t="s">
        <v>69</v>
      </c>
      <c r="H81" s="4" t="str">
        <f>VLOOKUP(G81,[1]物料!$A$1:$M$65536,13,0)</f>
        <v>42.00</v>
      </c>
      <c r="I81" s="4">
        <v>6.8</v>
      </c>
      <c r="J81" s="4">
        <f t="shared" si="6"/>
        <v>119.683</v>
      </c>
      <c r="K81" s="4">
        <f t="shared" si="7"/>
        <v>1193.283</v>
      </c>
      <c r="L81" s="5">
        <v>22</v>
      </c>
      <c r="M81" s="6">
        <v>2393.66</v>
      </c>
      <c r="N81">
        <f t="shared" si="8"/>
        <v>1200.377</v>
      </c>
      <c r="O81" s="1">
        <f t="shared" si="9"/>
        <v>0.501481831170676</v>
      </c>
    </row>
    <row r="82" ht="20" customHeight="1" spans="1:15">
      <c r="A82" s="4" t="s">
        <v>67</v>
      </c>
      <c r="B82" s="4" t="s">
        <v>16</v>
      </c>
      <c r="C82" s="4" t="s">
        <v>29</v>
      </c>
      <c r="D82" s="4" t="s">
        <v>18</v>
      </c>
      <c r="E82" s="4" t="str">
        <f t="shared" si="5"/>
        <v>永光-锦氨男朋友枕150</v>
      </c>
      <c r="F82" s="4" t="s">
        <v>68</v>
      </c>
      <c r="G82" s="4" t="s">
        <v>70</v>
      </c>
      <c r="H82" s="4" t="str">
        <f>VLOOKUP(G82,[1]物料!$A$1:$M$65536,13,0)</f>
        <v>42.00</v>
      </c>
      <c r="I82" s="4">
        <v>6.8</v>
      </c>
      <c r="J82" s="4">
        <f t="shared" si="6"/>
        <v>118.9575</v>
      </c>
      <c r="K82" s="4">
        <f t="shared" si="7"/>
        <v>1192.5575</v>
      </c>
      <c r="L82" s="5">
        <v>22</v>
      </c>
      <c r="M82" s="6">
        <v>2379.15</v>
      </c>
      <c r="N82">
        <f t="shared" si="8"/>
        <v>1186.5925</v>
      </c>
      <c r="O82" s="1">
        <f t="shared" si="9"/>
        <v>0.498746401025576</v>
      </c>
    </row>
    <row r="83" ht="20" customHeight="1" spans="1:15">
      <c r="A83" s="4" t="s">
        <v>44</v>
      </c>
      <c r="B83" s="4" t="s">
        <v>31</v>
      </c>
      <c r="C83" s="4" t="s">
        <v>17</v>
      </c>
      <c r="D83" s="4" t="s">
        <v>34</v>
      </c>
      <c r="E83" s="4" t="str">
        <f t="shared" si="5"/>
        <v>佳雷-气囊学生坐垫大号</v>
      </c>
      <c r="F83" s="4" t="s">
        <v>47</v>
      </c>
      <c r="G83" s="4" t="s">
        <v>48</v>
      </c>
      <c r="H83" s="4" t="str">
        <f>VLOOKUP(G83,[1]物料!$A$1:$M$65536,13,0)</f>
        <v>16.80</v>
      </c>
      <c r="I83" s="4">
        <v>3</v>
      </c>
      <c r="J83" s="4">
        <f t="shared" si="6"/>
        <v>54.67</v>
      </c>
      <c r="K83" s="4">
        <f t="shared" si="7"/>
        <v>490.27</v>
      </c>
      <c r="L83" s="5">
        <v>22</v>
      </c>
      <c r="M83" s="6">
        <v>1093.4</v>
      </c>
      <c r="N83">
        <f t="shared" si="8"/>
        <v>603.13</v>
      </c>
      <c r="O83" s="1">
        <f t="shared" si="9"/>
        <v>0.551609657947686</v>
      </c>
    </row>
    <row r="84" ht="20" customHeight="1" spans="1:15">
      <c r="A84" s="4" t="s">
        <v>30</v>
      </c>
      <c r="B84" s="4" t="s">
        <v>31</v>
      </c>
      <c r="C84" s="4" t="s">
        <v>29</v>
      </c>
      <c r="D84" s="4" t="s">
        <v>18</v>
      </c>
      <c r="E84" s="4" t="str">
        <f t="shared" si="5"/>
        <v>永光-凉感男朋友枕110</v>
      </c>
      <c r="F84" s="4" t="s">
        <v>19</v>
      </c>
      <c r="G84" s="4" t="s">
        <v>63</v>
      </c>
      <c r="H84" s="4" t="str">
        <f>VLOOKUP(G84,[1]物料!$A$1:$M$65536,13,0)</f>
        <v>29.00</v>
      </c>
      <c r="I84" s="4">
        <v>4.5</v>
      </c>
      <c r="J84" s="4">
        <f t="shared" si="6"/>
        <v>75.186</v>
      </c>
      <c r="K84" s="4">
        <f t="shared" si="7"/>
        <v>812.186</v>
      </c>
      <c r="L84" s="5">
        <v>22</v>
      </c>
      <c r="M84" s="6">
        <v>1503.72</v>
      </c>
      <c r="N84">
        <f t="shared" si="8"/>
        <v>691.534</v>
      </c>
      <c r="O84" s="1">
        <f t="shared" si="9"/>
        <v>0.459882158912564</v>
      </c>
    </row>
    <row r="85" ht="20" customHeight="1" spans="1:15">
      <c r="A85" s="4" t="s">
        <v>30</v>
      </c>
      <c r="B85" s="4" t="s">
        <v>31</v>
      </c>
      <c r="C85" s="4" t="s">
        <v>29</v>
      </c>
      <c r="D85" s="4" t="s">
        <v>23</v>
      </c>
      <c r="E85" s="4" t="str">
        <f t="shared" si="5"/>
        <v>眠语-海马长条抱枕特大号</v>
      </c>
      <c r="F85" s="4" t="s">
        <v>38</v>
      </c>
      <c r="G85" s="4" t="s">
        <v>71</v>
      </c>
      <c r="H85" s="4" t="str">
        <f>VLOOKUP(G85,[1]物料!$A$1:$M$65536,13,0)</f>
        <v>52.00</v>
      </c>
      <c r="I85" s="4">
        <v>14.5</v>
      </c>
      <c r="J85" s="4">
        <f t="shared" si="6"/>
        <v>176.205</v>
      </c>
      <c r="K85" s="4">
        <f t="shared" si="7"/>
        <v>1639.205</v>
      </c>
      <c r="L85" s="5">
        <v>22</v>
      </c>
      <c r="M85" s="6">
        <v>3524.1</v>
      </c>
      <c r="N85">
        <f t="shared" si="8"/>
        <v>1884.895</v>
      </c>
      <c r="O85" s="1">
        <f t="shared" si="9"/>
        <v>0.534858545444227</v>
      </c>
    </row>
    <row r="86" ht="20" customHeight="1" spans="1:15">
      <c r="A86" s="4" t="s">
        <v>30</v>
      </c>
      <c r="B86" s="4" t="s">
        <v>31</v>
      </c>
      <c r="C86" s="4" t="s">
        <v>37</v>
      </c>
      <c r="D86" s="4" t="s">
        <v>34</v>
      </c>
      <c r="E86" s="4" t="str">
        <f t="shared" si="5"/>
        <v>佳雷-四叶草褥疮坐垫凝胶卫衣布款</v>
      </c>
      <c r="F86" s="4" t="s">
        <v>60</v>
      </c>
      <c r="G86" s="4" t="s">
        <v>61</v>
      </c>
      <c r="H86" s="4" t="str">
        <f>VLOOKUP(G86,[1]物料!$A$1:$M$65536,13,0)</f>
        <v>35.20</v>
      </c>
      <c r="I86" s="4">
        <v>4</v>
      </c>
      <c r="J86" s="4">
        <f t="shared" si="6"/>
        <v>106.5115</v>
      </c>
      <c r="K86" s="4">
        <f t="shared" si="7"/>
        <v>968.9115</v>
      </c>
      <c r="L86" s="5">
        <v>22</v>
      </c>
      <c r="M86" s="6">
        <v>2130.23</v>
      </c>
      <c r="N86">
        <f t="shared" si="8"/>
        <v>1161.3185</v>
      </c>
      <c r="O86" s="1">
        <f t="shared" si="9"/>
        <v>0.545161085892134</v>
      </c>
    </row>
    <row r="87" ht="20" customHeight="1" spans="1:15">
      <c r="A87" s="4" t="s">
        <v>30</v>
      </c>
      <c r="B87" s="4" t="s">
        <v>31</v>
      </c>
      <c r="C87" s="4" t="s">
        <v>22</v>
      </c>
      <c r="D87" s="4" t="s">
        <v>18</v>
      </c>
      <c r="E87" s="4" t="str">
        <f t="shared" si="5"/>
        <v>永光-凉感男朋友枕110</v>
      </c>
      <c r="F87" s="4" t="s">
        <v>19</v>
      </c>
      <c r="G87" s="4" t="s">
        <v>41</v>
      </c>
      <c r="H87" s="4" t="str">
        <f>VLOOKUP(G87,[1]物料!$A$1:$M$65536,13,0)</f>
        <v>29.00</v>
      </c>
      <c r="I87" s="4">
        <v>4.5</v>
      </c>
      <c r="J87" s="4">
        <f t="shared" si="6"/>
        <v>73.9125</v>
      </c>
      <c r="K87" s="4">
        <f t="shared" si="7"/>
        <v>810.9125</v>
      </c>
      <c r="L87" s="5">
        <v>22</v>
      </c>
      <c r="M87" s="6">
        <v>1478.25</v>
      </c>
      <c r="N87">
        <f t="shared" si="8"/>
        <v>667.3375</v>
      </c>
      <c r="O87" s="1">
        <f t="shared" si="9"/>
        <v>0.451437510569931</v>
      </c>
    </row>
    <row r="88" ht="20" customHeight="1" spans="1:15">
      <c r="A88" s="4" t="s">
        <v>30</v>
      </c>
      <c r="B88" s="4" t="s">
        <v>31</v>
      </c>
      <c r="C88" s="4" t="s">
        <v>17</v>
      </c>
      <c r="D88" s="4" t="s">
        <v>23</v>
      </c>
      <c r="E88" s="4" t="str">
        <f t="shared" si="5"/>
        <v>眠语-海马长条抱枕特大号</v>
      </c>
      <c r="F88" s="4" t="s">
        <v>38</v>
      </c>
      <c r="G88" s="4" t="s">
        <v>54</v>
      </c>
      <c r="H88" s="4" t="str">
        <f>VLOOKUP(G88,[1]物料!$A$1:$M$65536,13,0)</f>
        <v>52.00</v>
      </c>
      <c r="I88" s="4">
        <v>14.5</v>
      </c>
      <c r="J88" s="4">
        <f t="shared" si="6"/>
        <v>178.7205</v>
      </c>
      <c r="K88" s="4">
        <f t="shared" si="7"/>
        <v>1641.7205</v>
      </c>
      <c r="L88" s="5">
        <v>22</v>
      </c>
      <c r="M88" s="6">
        <v>3574.41</v>
      </c>
      <c r="N88">
        <f t="shared" si="8"/>
        <v>1932.6895</v>
      </c>
      <c r="O88" s="1">
        <f t="shared" si="9"/>
        <v>0.54070168223567</v>
      </c>
    </row>
    <row r="89" ht="20" customHeight="1" spans="1:15">
      <c r="A89" s="4" t="s">
        <v>15</v>
      </c>
      <c r="B89" s="4" t="s">
        <v>16</v>
      </c>
      <c r="C89" s="4" t="s">
        <v>22</v>
      </c>
      <c r="D89" s="4" t="s">
        <v>18</v>
      </c>
      <c r="E89" s="4" t="str">
        <f t="shared" si="5"/>
        <v>永光-凉感男朋友枕110</v>
      </c>
      <c r="F89" s="4" t="s">
        <v>19</v>
      </c>
      <c r="G89" s="4" t="s">
        <v>40</v>
      </c>
      <c r="H89" s="4" t="str">
        <f>VLOOKUP(G89,[1]物料!$A$1:$M$65536,13,0)</f>
        <v>29.00</v>
      </c>
      <c r="I89" s="4">
        <v>6.8</v>
      </c>
      <c r="J89" s="4">
        <f t="shared" si="6"/>
        <v>69.057</v>
      </c>
      <c r="K89" s="4">
        <f t="shared" si="7"/>
        <v>820.857</v>
      </c>
      <c r="L89" s="5">
        <v>21</v>
      </c>
      <c r="M89" s="6">
        <v>1381.14</v>
      </c>
      <c r="N89">
        <f t="shared" si="8"/>
        <v>560.283</v>
      </c>
      <c r="O89" s="1">
        <f t="shared" si="9"/>
        <v>0.40566705764803</v>
      </c>
    </row>
    <row r="90" ht="20" customHeight="1" spans="1:15">
      <c r="A90" s="4" t="s">
        <v>15</v>
      </c>
      <c r="B90" s="4" t="s">
        <v>16</v>
      </c>
      <c r="C90" s="4" t="s">
        <v>17</v>
      </c>
      <c r="D90" s="4" t="s">
        <v>23</v>
      </c>
      <c r="E90" s="4" t="str">
        <f t="shared" si="5"/>
        <v>眠语-海马长条抱枕特大号</v>
      </c>
      <c r="F90" s="4" t="s">
        <v>38</v>
      </c>
      <c r="G90" s="4" t="s">
        <v>58</v>
      </c>
      <c r="H90" s="4" t="str">
        <f>VLOOKUP(G90,[1]物料!$A$1:$M$65536,13,0)</f>
        <v>52.00</v>
      </c>
      <c r="I90" s="4">
        <v>16.8</v>
      </c>
      <c r="J90" s="4">
        <f t="shared" si="6"/>
        <v>145.74</v>
      </c>
      <c r="K90" s="4">
        <f t="shared" si="7"/>
        <v>1590.54</v>
      </c>
      <c r="L90" s="5">
        <v>21</v>
      </c>
      <c r="M90" s="6">
        <v>2914.8</v>
      </c>
      <c r="N90">
        <f t="shared" si="8"/>
        <v>1324.26</v>
      </c>
      <c r="O90" s="1">
        <f t="shared" si="9"/>
        <v>0.454322766570605</v>
      </c>
    </row>
    <row r="91" ht="20" customHeight="1" spans="1:15">
      <c r="A91" s="4" t="s">
        <v>21</v>
      </c>
      <c r="B91" s="4" t="s">
        <v>16</v>
      </c>
      <c r="C91" s="4" t="s">
        <v>26</v>
      </c>
      <c r="D91" s="4" t="s">
        <v>18</v>
      </c>
      <c r="E91" s="4" t="str">
        <f t="shared" si="5"/>
        <v>永光-凉感男朋友枕110</v>
      </c>
      <c r="F91" s="4" t="s">
        <v>19</v>
      </c>
      <c r="G91" s="4" t="s">
        <v>20</v>
      </c>
      <c r="H91" s="4" t="str">
        <f>VLOOKUP(G91,[1]物料!$A$1:$M$65536,13,0)</f>
        <v>29.00</v>
      </c>
      <c r="I91" s="4">
        <v>6.8</v>
      </c>
      <c r="J91" s="4">
        <f t="shared" si="6"/>
        <v>71.82</v>
      </c>
      <c r="K91" s="4">
        <f t="shared" si="7"/>
        <v>823.62</v>
      </c>
      <c r="L91" s="5">
        <v>21</v>
      </c>
      <c r="M91" s="6">
        <v>1436.4</v>
      </c>
      <c r="N91">
        <f t="shared" si="8"/>
        <v>612.78</v>
      </c>
      <c r="O91" s="1">
        <f t="shared" si="9"/>
        <v>0.426608187134503</v>
      </c>
    </row>
    <row r="92" ht="20" customHeight="1" spans="1:15">
      <c r="A92" s="4" t="s">
        <v>30</v>
      </c>
      <c r="B92" s="4" t="s">
        <v>31</v>
      </c>
      <c r="C92" s="4" t="s">
        <v>29</v>
      </c>
      <c r="D92" s="4" t="s">
        <v>18</v>
      </c>
      <c r="E92" s="4" t="str">
        <f t="shared" si="5"/>
        <v>永光-锦氨男朋友枕110</v>
      </c>
      <c r="F92" s="4" t="s">
        <v>42</v>
      </c>
      <c r="G92" s="4" t="s">
        <v>72</v>
      </c>
      <c r="H92" s="4" t="str">
        <f>VLOOKUP(G92,[1]物料!$A$1:$M$65536,13,0)</f>
        <v>29.00</v>
      </c>
      <c r="I92" s="4">
        <v>4.5</v>
      </c>
      <c r="J92" s="4">
        <f t="shared" si="6"/>
        <v>81.499</v>
      </c>
      <c r="K92" s="4">
        <f t="shared" si="7"/>
        <v>784.999</v>
      </c>
      <c r="L92" s="5">
        <v>21</v>
      </c>
      <c r="M92" s="6">
        <v>1629.98</v>
      </c>
      <c r="N92">
        <f t="shared" si="8"/>
        <v>844.981</v>
      </c>
      <c r="O92" s="1">
        <f t="shared" si="9"/>
        <v>0.518399612265181</v>
      </c>
    </row>
    <row r="93" ht="20" customHeight="1" spans="1:15">
      <c r="A93" s="4" t="s">
        <v>30</v>
      </c>
      <c r="B93" s="4" t="s">
        <v>31</v>
      </c>
      <c r="C93" s="4" t="s">
        <v>29</v>
      </c>
      <c r="D93" s="4" t="s">
        <v>23</v>
      </c>
      <c r="E93" s="4" t="str">
        <f t="shared" si="5"/>
        <v>眠语-海马长条抱枕特大号</v>
      </c>
      <c r="F93" s="4" t="s">
        <v>38</v>
      </c>
      <c r="G93" s="4" t="s">
        <v>39</v>
      </c>
      <c r="H93" s="4" t="str">
        <f>VLOOKUP(G93,[1]物料!$A$1:$M$65536,13,0)</f>
        <v>52.00</v>
      </c>
      <c r="I93" s="4">
        <v>14.5</v>
      </c>
      <c r="J93" s="4">
        <f t="shared" si="6"/>
        <v>169.552</v>
      </c>
      <c r="K93" s="4">
        <f t="shared" si="7"/>
        <v>1566.052</v>
      </c>
      <c r="L93" s="5">
        <v>21</v>
      </c>
      <c r="M93" s="6">
        <v>3391.04</v>
      </c>
      <c r="N93">
        <f t="shared" si="8"/>
        <v>1824.988</v>
      </c>
      <c r="O93" s="1">
        <f t="shared" si="9"/>
        <v>0.538179437576673</v>
      </c>
    </row>
    <row r="94" ht="20" customHeight="1" spans="1:15">
      <c r="A94" s="4" t="s">
        <v>30</v>
      </c>
      <c r="B94" s="4" t="s">
        <v>31</v>
      </c>
      <c r="C94" s="4" t="s">
        <v>22</v>
      </c>
      <c r="D94" s="4" t="s">
        <v>23</v>
      </c>
      <c r="E94" s="4" t="str">
        <f t="shared" si="5"/>
        <v>眠语-海马长条抱枕大号</v>
      </c>
      <c r="F94" s="4" t="s">
        <v>56</v>
      </c>
      <c r="G94" s="4" t="s">
        <v>59</v>
      </c>
      <c r="H94" s="4" t="str">
        <f>VLOOKUP(G94,[1]物料!$A$1:$M$65536,13,0)</f>
        <v>40.00</v>
      </c>
      <c r="I94" s="4">
        <v>7.2</v>
      </c>
      <c r="J94" s="4">
        <f t="shared" si="6"/>
        <v>140.0085</v>
      </c>
      <c r="K94" s="4">
        <f t="shared" si="7"/>
        <v>1131.2085</v>
      </c>
      <c r="L94" s="5">
        <v>21</v>
      </c>
      <c r="M94" s="6">
        <v>2800.17</v>
      </c>
      <c r="N94">
        <f t="shared" si="8"/>
        <v>1668.9615</v>
      </c>
      <c r="O94" s="1">
        <f t="shared" si="9"/>
        <v>0.596021491552299</v>
      </c>
    </row>
    <row r="95" ht="20" customHeight="1" spans="1:15">
      <c r="A95" s="4" t="s">
        <v>30</v>
      </c>
      <c r="B95" s="4" t="s">
        <v>31</v>
      </c>
      <c r="C95" s="4" t="s">
        <v>27</v>
      </c>
      <c r="D95" s="4" t="s">
        <v>34</v>
      </c>
      <c r="E95" s="4" t="str">
        <f t="shared" si="5"/>
        <v>佳雷-四叶草褥疮坐垫凝胶卫衣布款</v>
      </c>
      <c r="F95" s="4" t="s">
        <v>60</v>
      </c>
      <c r="G95" s="4" t="s">
        <v>61</v>
      </c>
      <c r="H95" s="4" t="str">
        <f>VLOOKUP(G95,[1]物料!$A$1:$M$65536,13,0)</f>
        <v>35.20</v>
      </c>
      <c r="I95" s="4">
        <v>4</v>
      </c>
      <c r="J95" s="4">
        <f t="shared" si="6"/>
        <v>102.579</v>
      </c>
      <c r="K95" s="4">
        <f t="shared" si="7"/>
        <v>925.779</v>
      </c>
      <c r="L95" s="5">
        <v>21</v>
      </c>
      <c r="M95" s="6">
        <v>2051.58</v>
      </c>
      <c r="N95">
        <f t="shared" si="8"/>
        <v>1125.801</v>
      </c>
      <c r="O95" s="1">
        <f t="shared" si="9"/>
        <v>0.548748281812067</v>
      </c>
    </row>
    <row r="96" ht="20" customHeight="1" spans="1:15">
      <c r="A96" s="4" t="s">
        <v>30</v>
      </c>
      <c r="B96" s="4" t="s">
        <v>31</v>
      </c>
      <c r="C96" s="4" t="s">
        <v>27</v>
      </c>
      <c r="D96" s="4" t="s">
        <v>23</v>
      </c>
      <c r="E96" s="4" t="str">
        <f t="shared" si="5"/>
        <v>眠语-海马长条抱枕大号</v>
      </c>
      <c r="F96" s="4" t="s">
        <v>56</v>
      </c>
      <c r="G96" s="4" t="s">
        <v>57</v>
      </c>
      <c r="H96" s="4" t="str">
        <f>VLOOKUP(G96,[1]物料!$A$1:$M$65536,13,0)</f>
        <v>40.00</v>
      </c>
      <c r="I96" s="4">
        <v>7.2</v>
      </c>
      <c r="J96" s="4">
        <f t="shared" si="6"/>
        <v>142.763</v>
      </c>
      <c r="K96" s="4">
        <f t="shared" si="7"/>
        <v>1133.963</v>
      </c>
      <c r="L96" s="5">
        <v>21</v>
      </c>
      <c r="M96" s="6">
        <v>2855.26</v>
      </c>
      <c r="N96">
        <f t="shared" si="8"/>
        <v>1721.297</v>
      </c>
      <c r="O96" s="1">
        <f t="shared" si="9"/>
        <v>0.602851228959885</v>
      </c>
    </row>
    <row r="97" ht="20" customHeight="1" spans="1:15">
      <c r="A97" s="4" t="s">
        <v>30</v>
      </c>
      <c r="B97" s="4" t="s">
        <v>31</v>
      </c>
      <c r="C97" s="4" t="s">
        <v>17</v>
      </c>
      <c r="D97" s="4" t="s">
        <v>18</v>
      </c>
      <c r="E97" s="4" t="str">
        <f t="shared" si="5"/>
        <v>永光-凉感男朋友枕110</v>
      </c>
      <c r="F97" s="4" t="s">
        <v>19</v>
      </c>
      <c r="G97" s="4" t="s">
        <v>73</v>
      </c>
      <c r="H97" s="4" t="str">
        <f>VLOOKUP(G97,[1]物料!$A$1:$M$65536,13,0)</f>
        <v>29.00</v>
      </c>
      <c r="I97" s="4">
        <v>4.5</v>
      </c>
      <c r="J97" s="4">
        <f t="shared" si="6"/>
        <v>70.3435</v>
      </c>
      <c r="K97" s="4">
        <f t="shared" si="7"/>
        <v>773.8435</v>
      </c>
      <c r="L97" s="5">
        <v>21</v>
      </c>
      <c r="M97" s="6">
        <v>1406.87</v>
      </c>
      <c r="N97">
        <f t="shared" si="8"/>
        <v>633.0265</v>
      </c>
      <c r="O97" s="1">
        <f t="shared" si="9"/>
        <v>0.449953798147661</v>
      </c>
    </row>
    <row r="98" ht="20" customHeight="1" spans="1:15">
      <c r="A98" s="4" t="s">
        <v>30</v>
      </c>
      <c r="B98" s="4" t="s">
        <v>31</v>
      </c>
      <c r="C98" s="4" t="s">
        <v>26</v>
      </c>
      <c r="D98" s="4" t="s">
        <v>18</v>
      </c>
      <c r="E98" s="4" t="str">
        <f t="shared" si="5"/>
        <v>永光-凉感男朋友枕110</v>
      </c>
      <c r="F98" s="4" t="s">
        <v>19</v>
      </c>
      <c r="G98" s="4" t="s">
        <v>63</v>
      </c>
      <c r="H98" s="4" t="str">
        <f>VLOOKUP(G98,[1]物料!$A$1:$M$65536,13,0)</f>
        <v>29.00</v>
      </c>
      <c r="I98" s="4">
        <v>4.5</v>
      </c>
      <c r="J98" s="4">
        <f t="shared" si="6"/>
        <v>71.073</v>
      </c>
      <c r="K98" s="4">
        <f t="shared" si="7"/>
        <v>774.573</v>
      </c>
      <c r="L98" s="5">
        <v>21</v>
      </c>
      <c r="M98" s="6">
        <v>1421.46</v>
      </c>
      <c r="N98">
        <f t="shared" si="8"/>
        <v>646.887</v>
      </c>
      <c r="O98" s="1">
        <f t="shared" si="9"/>
        <v>0.455086319699464</v>
      </c>
    </row>
    <row r="99" ht="20" customHeight="1" spans="1:15">
      <c r="A99" s="4" t="s">
        <v>30</v>
      </c>
      <c r="B99" s="4" t="s">
        <v>31</v>
      </c>
      <c r="C99" s="4" t="s">
        <v>26</v>
      </c>
      <c r="D99" s="4" t="s">
        <v>34</v>
      </c>
      <c r="E99" s="4" t="str">
        <f t="shared" si="5"/>
        <v>佳雷-四叶草褥疮坐垫凝胶小菱格款</v>
      </c>
      <c r="F99" s="4" t="s">
        <v>35</v>
      </c>
      <c r="G99" s="4" t="s">
        <v>55</v>
      </c>
      <c r="H99" s="4" t="str">
        <f>VLOOKUP(G99,[1]物料!$A$1:$M$65536,13,0)</f>
        <v>35.70</v>
      </c>
      <c r="I99" s="4">
        <v>4</v>
      </c>
      <c r="J99" s="4">
        <f t="shared" si="6"/>
        <v>101.353</v>
      </c>
      <c r="K99" s="4">
        <f t="shared" si="7"/>
        <v>935.053</v>
      </c>
      <c r="L99" s="5">
        <v>21</v>
      </c>
      <c r="M99" s="6">
        <v>2027.06</v>
      </c>
      <c r="N99">
        <f t="shared" si="8"/>
        <v>1092.007</v>
      </c>
      <c r="O99" s="1">
        <f t="shared" si="9"/>
        <v>0.538714690241039</v>
      </c>
    </row>
    <row r="100" ht="20" customHeight="1" spans="1:15">
      <c r="A100" s="4" t="s">
        <v>30</v>
      </c>
      <c r="B100" s="4" t="s">
        <v>31</v>
      </c>
      <c r="C100" s="4" t="s">
        <v>26</v>
      </c>
      <c r="D100" s="4" t="s">
        <v>23</v>
      </c>
      <c r="E100" s="4" t="str">
        <f t="shared" si="5"/>
        <v>眠语-海马长条抱枕特大号</v>
      </c>
      <c r="F100" s="4" t="s">
        <v>38</v>
      </c>
      <c r="G100" s="4" t="s">
        <v>54</v>
      </c>
      <c r="H100" s="4" t="str">
        <f>VLOOKUP(G100,[1]物料!$A$1:$M$65536,13,0)</f>
        <v>52.00</v>
      </c>
      <c r="I100" s="4">
        <v>14.5</v>
      </c>
      <c r="J100" s="4">
        <f t="shared" si="6"/>
        <v>166.389</v>
      </c>
      <c r="K100" s="4">
        <f t="shared" si="7"/>
        <v>1562.889</v>
      </c>
      <c r="L100" s="5">
        <v>21</v>
      </c>
      <c r="M100" s="6">
        <v>3327.78</v>
      </c>
      <c r="N100">
        <f t="shared" si="8"/>
        <v>1764.891</v>
      </c>
      <c r="O100" s="1">
        <f t="shared" si="9"/>
        <v>0.530350864540324</v>
      </c>
    </row>
    <row r="101" ht="20" customHeight="1" spans="1:15">
      <c r="A101" s="4" t="s">
        <v>30</v>
      </c>
      <c r="B101" s="4" t="s">
        <v>31</v>
      </c>
      <c r="C101" s="4" t="s">
        <v>26</v>
      </c>
      <c r="D101" s="4" t="s">
        <v>23</v>
      </c>
      <c r="E101" s="4" t="str">
        <f t="shared" si="5"/>
        <v>眠语-海马长条抱枕特大号</v>
      </c>
      <c r="F101" s="4" t="s">
        <v>38</v>
      </c>
      <c r="G101" s="4" t="s">
        <v>71</v>
      </c>
      <c r="H101" s="4" t="str">
        <f>VLOOKUP(G101,[1]物料!$A$1:$M$65536,13,0)</f>
        <v>52.00</v>
      </c>
      <c r="I101" s="4">
        <v>14.5</v>
      </c>
      <c r="J101" s="4">
        <f t="shared" si="6"/>
        <v>167.6485</v>
      </c>
      <c r="K101" s="4">
        <f t="shared" si="7"/>
        <v>1564.1485</v>
      </c>
      <c r="L101" s="5">
        <v>21</v>
      </c>
      <c r="M101" s="6">
        <v>3352.97</v>
      </c>
      <c r="N101">
        <f t="shared" si="8"/>
        <v>1788.8215</v>
      </c>
      <c r="O101" s="1">
        <f t="shared" si="9"/>
        <v>0.533503580407818</v>
      </c>
    </row>
    <row r="102" ht="20" customHeight="1" spans="1:15">
      <c r="A102" s="4" t="s">
        <v>65</v>
      </c>
      <c r="B102" s="4" t="s">
        <v>16</v>
      </c>
      <c r="C102" s="4" t="s">
        <v>17</v>
      </c>
      <c r="D102" s="4" t="s">
        <v>18</v>
      </c>
      <c r="E102" s="4" t="str">
        <f t="shared" si="5"/>
        <v>永光-凉感男朋友枕110</v>
      </c>
      <c r="F102" s="4" t="s">
        <v>19</v>
      </c>
      <c r="G102" s="4" t="s">
        <v>20</v>
      </c>
      <c r="H102" s="4" t="str">
        <f>VLOOKUP(G102,[1]物料!$A$1:$M$65536,13,0)</f>
        <v>29.00</v>
      </c>
      <c r="I102" s="4">
        <v>6.8</v>
      </c>
      <c r="J102" s="4">
        <f t="shared" si="6"/>
        <v>66.175</v>
      </c>
      <c r="K102" s="4">
        <f t="shared" si="7"/>
        <v>782.175</v>
      </c>
      <c r="L102" s="5">
        <v>20</v>
      </c>
      <c r="M102" s="6">
        <v>1323.5</v>
      </c>
      <c r="N102">
        <f t="shared" si="8"/>
        <v>541.325</v>
      </c>
      <c r="O102" s="1">
        <f t="shared" si="9"/>
        <v>0.409010200226672</v>
      </c>
    </row>
    <row r="103" ht="20" customHeight="1" spans="1:15">
      <c r="A103" s="4" t="s">
        <v>65</v>
      </c>
      <c r="B103" s="4" t="s">
        <v>16</v>
      </c>
      <c r="C103" s="4" t="s">
        <v>28</v>
      </c>
      <c r="D103" s="4" t="s">
        <v>18</v>
      </c>
      <c r="E103" s="4" t="str">
        <f t="shared" si="5"/>
        <v>永光-凉感男朋友枕110</v>
      </c>
      <c r="F103" s="4" t="s">
        <v>19</v>
      </c>
      <c r="G103" s="4" t="s">
        <v>66</v>
      </c>
      <c r="H103" s="4" t="str">
        <f>VLOOKUP(G103,[1]物料!$A$1:$M$65536,13,0)</f>
        <v>29.00</v>
      </c>
      <c r="I103" s="4">
        <v>6.8</v>
      </c>
      <c r="J103" s="4">
        <f t="shared" si="6"/>
        <v>66.525</v>
      </c>
      <c r="K103" s="4">
        <f t="shared" si="7"/>
        <v>782.525</v>
      </c>
      <c r="L103" s="5">
        <v>20</v>
      </c>
      <c r="M103" s="6">
        <v>1330.5</v>
      </c>
      <c r="N103">
        <f t="shared" si="8"/>
        <v>547.975</v>
      </c>
      <c r="O103" s="1">
        <f t="shared" si="9"/>
        <v>0.411856444945509</v>
      </c>
    </row>
    <row r="104" ht="20" customHeight="1" spans="1:15">
      <c r="A104" s="4" t="s">
        <v>67</v>
      </c>
      <c r="B104" s="4" t="s">
        <v>16</v>
      </c>
      <c r="C104" s="4" t="s">
        <v>27</v>
      </c>
      <c r="D104" s="4" t="s">
        <v>23</v>
      </c>
      <c r="E104" s="4" t="str">
        <f t="shared" si="5"/>
        <v>眠语-海马长条抱枕特大号</v>
      </c>
      <c r="F104" s="4" t="s">
        <v>38</v>
      </c>
      <c r="G104" s="4" t="s">
        <v>74</v>
      </c>
      <c r="H104" s="4" t="str">
        <f>VLOOKUP(G104,[1]物料!$A$1:$M$65536,13,0)</f>
        <v>52.00</v>
      </c>
      <c r="I104" s="4">
        <v>16.8</v>
      </c>
      <c r="J104" s="4">
        <f t="shared" si="6"/>
        <v>141.65</v>
      </c>
      <c r="K104" s="4">
        <f t="shared" si="7"/>
        <v>1517.65</v>
      </c>
      <c r="L104" s="5">
        <v>20</v>
      </c>
      <c r="M104" s="6">
        <v>2833</v>
      </c>
      <c r="N104">
        <f t="shared" si="8"/>
        <v>1315.35</v>
      </c>
      <c r="O104" s="1">
        <f t="shared" si="9"/>
        <v>0.464295799505824</v>
      </c>
    </row>
    <row r="105" ht="20" customHeight="1" spans="1:15">
      <c r="A105" s="4" t="s">
        <v>49</v>
      </c>
      <c r="B105" s="4" t="s">
        <v>31</v>
      </c>
      <c r="C105" s="4" t="s">
        <v>26</v>
      </c>
      <c r="D105" s="4" t="s">
        <v>23</v>
      </c>
      <c r="E105" s="4" t="str">
        <f t="shared" si="5"/>
        <v>眠语-狗头腰靠</v>
      </c>
      <c r="F105" s="4" t="s">
        <v>50</v>
      </c>
      <c r="G105" s="4" t="s">
        <v>51</v>
      </c>
      <c r="H105" s="4" t="str">
        <f>VLOOKUP(G105,[1]物料!$A$1:$M$65536,13,0)</f>
        <v>12.00</v>
      </c>
      <c r="I105" s="4">
        <v>4.5</v>
      </c>
      <c r="J105" s="4">
        <f t="shared" si="6"/>
        <v>39.8</v>
      </c>
      <c r="K105" s="4">
        <f t="shared" si="7"/>
        <v>369.8</v>
      </c>
      <c r="L105" s="5">
        <v>20</v>
      </c>
      <c r="M105" s="6">
        <v>796</v>
      </c>
      <c r="N105">
        <f t="shared" si="8"/>
        <v>426.2</v>
      </c>
      <c r="O105" s="1">
        <f t="shared" si="9"/>
        <v>0.535427135678392</v>
      </c>
    </row>
    <row r="106" ht="20" customHeight="1" spans="1:15">
      <c r="A106" s="4" t="s">
        <v>30</v>
      </c>
      <c r="B106" s="4" t="s">
        <v>31</v>
      </c>
      <c r="C106" s="4" t="s">
        <v>29</v>
      </c>
      <c r="D106" s="4" t="s">
        <v>18</v>
      </c>
      <c r="E106" s="4" t="str">
        <f t="shared" si="5"/>
        <v>永光-锦氨男朋友枕110</v>
      </c>
      <c r="F106" s="4" t="s">
        <v>42</v>
      </c>
      <c r="G106" s="4" t="s">
        <v>43</v>
      </c>
      <c r="H106" s="4" t="str">
        <f>VLOOKUP(G106,[1]物料!$A$1:$M$65536,13,0)</f>
        <v>29.00</v>
      </c>
      <c r="I106" s="4">
        <v>4.5</v>
      </c>
      <c r="J106" s="4">
        <f t="shared" si="6"/>
        <v>75.783</v>
      </c>
      <c r="K106" s="4">
        <f t="shared" si="7"/>
        <v>745.783</v>
      </c>
      <c r="L106" s="5">
        <v>20</v>
      </c>
      <c r="M106" s="6">
        <v>1515.66</v>
      </c>
      <c r="N106">
        <f t="shared" si="8"/>
        <v>769.877</v>
      </c>
      <c r="O106" s="1">
        <f t="shared" si="9"/>
        <v>0.50794835253289</v>
      </c>
    </row>
    <row r="107" ht="20" customHeight="1" spans="1:15">
      <c r="A107" s="4" t="s">
        <v>30</v>
      </c>
      <c r="B107" s="4" t="s">
        <v>31</v>
      </c>
      <c r="C107" s="4" t="s">
        <v>17</v>
      </c>
      <c r="D107" s="4" t="s">
        <v>34</v>
      </c>
      <c r="E107" s="4" t="str">
        <f t="shared" si="5"/>
        <v>佳雷-四叶草褥疮坐垫凝胶小菱格款</v>
      </c>
      <c r="F107" s="4" t="s">
        <v>35</v>
      </c>
      <c r="G107" s="4" t="s">
        <v>55</v>
      </c>
      <c r="H107" s="4" t="str">
        <f>VLOOKUP(G107,[1]物料!$A$1:$M$65536,13,0)</f>
        <v>35.70</v>
      </c>
      <c r="I107" s="4">
        <v>4</v>
      </c>
      <c r="J107" s="4">
        <f t="shared" si="6"/>
        <v>97.509</v>
      </c>
      <c r="K107" s="4">
        <f t="shared" si="7"/>
        <v>891.509</v>
      </c>
      <c r="L107" s="5">
        <v>20</v>
      </c>
      <c r="M107" s="6">
        <v>1950.18</v>
      </c>
      <c r="N107">
        <f t="shared" si="8"/>
        <v>1058.671</v>
      </c>
      <c r="O107" s="1">
        <f t="shared" si="9"/>
        <v>0.542858095150191</v>
      </c>
    </row>
    <row r="108" ht="20" customHeight="1" spans="1:15">
      <c r="A108" s="4" t="s">
        <v>30</v>
      </c>
      <c r="B108" s="4" t="s">
        <v>31</v>
      </c>
      <c r="C108" s="4" t="s">
        <v>28</v>
      </c>
      <c r="D108" s="4" t="s">
        <v>23</v>
      </c>
      <c r="E108" s="4" t="str">
        <f t="shared" si="5"/>
        <v>眠语-海马长条抱枕小号</v>
      </c>
      <c r="F108" s="4" t="s">
        <v>32</v>
      </c>
      <c r="G108" s="4" t="s">
        <v>62</v>
      </c>
      <c r="H108" s="4" t="str">
        <f>VLOOKUP(G108,[1]物料!$A$1:$M$65536,13,0)</f>
        <v>40.00</v>
      </c>
      <c r="I108" s="4">
        <v>7.2</v>
      </c>
      <c r="J108" s="4">
        <f t="shared" si="6"/>
        <v>100.667</v>
      </c>
      <c r="K108" s="4">
        <f t="shared" si="7"/>
        <v>1044.667</v>
      </c>
      <c r="L108" s="5">
        <v>20</v>
      </c>
      <c r="M108" s="6">
        <v>2013.34</v>
      </c>
      <c r="N108">
        <f t="shared" si="8"/>
        <v>968.673</v>
      </c>
      <c r="O108" s="1">
        <f t="shared" si="9"/>
        <v>0.481127380372913</v>
      </c>
    </row>
    <row r="109" ht="20" customHeight="1" spans="1:15">
      <c r="A109" s="4" t="s">
        <v>30</v>
      </c>
      <c r="B109" s="4" t="s">
        <v>31</v>
      </c>
      <c r="C109" s="4" t="s">
        <v>28</v>
      </c>
      <c r="D109" s="4" t="s">
        <v>23</v>
      </c>
      <c r="E109" s="4" t="str">
        <f t="shared" si="5"/>
        <v>眠语-海马长条抱枕小号</v>
      </c>
      <c r="F109" s="4" t="s">
        <v>32</v>
      </c>
      <c r="G109" s="4" t="s">
        <v>64</v>
      </c>
      <c r="H109" s="4" t="str">
        <f>VLOOKUP(G109,[1]物料!$A$1:$M$65536,13,0)</f>
        <v>40.00</v>
      </c>
      <c r="I109" s="4">
        <v>7.2</v>
      </c>
      <c r="J109" s="4">
        <f t="shared" si="6"/>
        <v>99.816</v>
      </c>
      <c r="K109" s="4">
        <f t="shared" si="7"/>
        <v>1043.816</v>
      </c>
      <c r="L109" s="5">
        <v>20</v>
      </c>
      <c r="M109" s="6">
        <v>1996.32</v>
      </c>
      <c r="N109">
        <f t="shared" si="8"/>
        <v>952.504</v>
      </c>
      <c r="O109" s="1">
        <f t="shared" si="9"/>
        <v>0.477129919051054</v>
      </c>
    </row>
    <row r="110" ht="20" customHeight="1" spans="1:15">
      <c r="A110" s="4" t="s">
        <v>44</v>
      </c>
      <c r="B110" s="4" t="s">
        <v>31</v>
      </c>
      <c r="C110" s="4" t="s">
        <v>28</v>
      </c>
      <c r="D110" s="4" t="s">
        <v>34</v>
      </c>
      <c r="E110" s="4" t="str">
        <f t="shared" si="5"/>
        <v>佳雷-气囊学生坐垫大号</v>
      </c>
      <c r="F110" s="4" t="s">
        <v>47</v>
      </c>
      <c r="G110" s="4" t="s">
        <v>48</v>
      </c>
      <c r="H110" s="4" t="str">
        <f>VLOOKUP(G110,[1]物料!$A$1:$M$65536,13,0)</f>
        <v>16.80</v>
      </c>
      <c r="I110" s="4">
        <v>3</v>
      </c>
      <c r="J110" s="4">
        <f t="shared" si="6"/>
        <v>47.215</v>
      </c>
      <c r="K110" s="4">
        <f t="shared" si="7"/>
        <v>423.415</v>
      </c>
      <c r="L110" s="5">
        <v>19</v>
      </c>
      <c r="M110" s="6">
        <v>944.3</v>
      </c>
      <c r="N110">
        <f t="shared" si="8"/>
        <v>520.885</v>
      </c>
      <c r="O110" s="1">
        <f t="shared" si="9"/>
        <v>0.551609657947686</v>
      </c>
    </row>
    <row r="111" ht="20" customHeight="1" spans="1:15">
      <c r="A111" s="4" t="s">
        <v>21</v>
      </c>
      <c r="B111" s="4" t="s">
        <v>16</v>
      </c>
      <c r="C111" s="4" t="s">
        <v>29</v>
      </c>
      <c r="D111" s="4" t="s">
        <v>18</v>
      </c>
      <c r="E111" s="4" t="str">
        <f t="shared" si="5"/>
        <v>永光-凉感男朋友枕110</v>
      </c>
      <c r="F111" s="4" t="s">
        <v>19</v>
      </c>
      <c r="G111" s="4" t="s">
        <v>20</v>
      </c>
      <c r="H111" s="4" t="str">
        <f>VLOOKUP(G111,[1]物料!$A$1:$M$65536,13,0)</f>
        <v>29.00</v>
      </c>
      <c r="I111" s="4">
        <v>6.8</v>
      </c>
      <c r="J111" s="4">
        <f t="shared" si="6"/>
        <v>66.1825</v>
      </c>
      <c r="K111" s="4">
        <f t="shared" si="7"/>
        <v>746.3825</v>
      </c>
      <c r="L111" s="5">
        <v>19</v>
      </c>
      <c r="M111" s="6">
        <v>1323.65</v>
      </c>
      <c r="N111">
        <f t="shared" si="8"/>
        <v>577.2675</v>
      </c>
      <c r="O111" s="1">
        <f t="shared" si="9"/>
        <v>0.436117931477354</v>
      </c>
    </row>
    <row r="112" ht="20" customHeight="1" spans="1:15">
      <c r="A112" s="4" t="s">
        <v>21</v>
      </c>
      <c r="B112" s="4" t="s">
        <v>16</v>
      </c>
      <c r="C112" s="4" t="s">
        <v>37</v>
      </c>
      <c r="D112" s="4" t="s">
        <v>18</v>
      </c>
      <c r="E112" s="4" t="str">
        <f t="shared" si="5"/>
        <v>永光-凉感男朋友枕110</v>
      </c>
      <c r="F112" s="4" t="s">
        <v>19</v>
      </c>
      <c r="G112" s="4" t="s">
        <v>20</v>
      </c>
      <c r="H112" s="4" t="str">
        <f>VLOOKUP(G112,[1]物料!$A$1:$M$65536,13,0)</f>
        <v>29.00</v>
      </c>
      <c r="I112" s="4">
        <v>6.8</v>
      </c>
      <c r="J112" s="4">
        <f t="shared" si="6"/>
        <v>62.48</v>
      </c>
      <c r="K112" s="4">
        <f t="shared" si="7"/>
        <v>742.68</v>
      </c>
      <c r="L112" s="5">
        <v>19</v>
      </c>
      <c r="M112" s="6">
        <v>1249.6</v>
      </c>
      <c r="N112">
        <f t="shared" si="8"/>
        <v>506.92</v>
      </c>
      <c r="O112" s="1">
        <f t="shared" si="9"/>
        <v>0.405665813060179</v>
      </c>
    </row>
    <row r="113" ht="20" customHeight="1" spans="1:15">
      <c r="A113" s="4" t="s">
        <v>21</v>
      </c>
      <c r="B113" s="4" t="s">
        <v>16</v>
      </c>
      <c r="C113" s="4" t="s">
        <v>27</v>
      </c>
      <c r="D113" s="4" t="s">
        <v>23</v>
      </c>
      <c r="E113" s="4" t="str">
        <f t="shared" si="5"/>
        <v>眠语-气囊款新冰丝午睡枕</v>
      </c>
      <c r="F113" s="4" t="s">
        <v>52</v>
      </c>
      <c r="G113" s="4" t="s">
        <v>53</v>
      </c>
      <c r="H113" s="4" t="str">
        <f>VLOOKUP(G113,[1]物料!$A$1:$M$65536,13,0)</f>
        <v>23.00</v>
      </c>
      <c r="I113" s="4">
        <v>6.8</v>
      </c>
      <c r="J113" s="4">
        <f t="shared" si="6"/>
        <v>58.81</v>
      </c>
      <c r="K113" s="4">
        <f t="shared" si="7"/>
        <v>625.01</v>
      </c>
      <c r="L113" s="5">
        <v>19</v>
      </c>
      <c r="M113" s="6">
        <v>1176.2</v>
      </c>
      <c r="N113">
        <f t="shared" si="8"/>
        <v>551.19</v>
      </c>
      <c r="O113" s="1">
        <f t="shared" si="9"/>
        <v>0.46861928243496</v>
      </c>
    </row>
    <row r="114" ht="20" customHeight="1" spans="1:15">
      <c r="A114" s="4" t="s">
        <v>75</v>
      </c>
      <c r="B114" s="4" t="s">
        <v>31</v>
      </c>
      <c r="C114" s="4" t="s">
        <v>37</v>
      </c>
      <c r="D114" s="4" t="s">
        <v>18</v>
      </c>
      <c r="E114" s="4" t="str">
        <f t="shared" si="5"/>
        <v>永光-锦氨男朋友枕110</v>
      </c>
      <c r="F114" s="4" t="s">
        <v>42</v>
      </c>
      <c r="G114" s="4" t="s">
        <v>43</v>
      </c>
      <c r="H114" s="4" t="str">
        <f>VLOOKUP(G114,[1]物料!$A$1:$M$65536,13,0)</f>
        <v>29.00</v>
      </c>
      <c r="I114" s="4">
        <v>4.5</v>
      </c>
      <c r="J114" s="4">
        <f t="shared" si="6"/>
        <v>86.253</v>
      </c>
      <c r="K114" s="4">
        <f t="shared" si="7"/>
        <v>722.753</v>
      </c>
      <c r="L114" s="5">
        <v>19</v>
      </c>
      <c r="M114" s="6">
        <v>1725.06</v>
      </c>
      <c r="N114">
        <f t="shared" si="8"/>
        <v>1002.307</v>
      </c>
      <c r="O114" s="1">
        <f t="shared" si="9"/>
        <v>0.581027326585742</v>
      </c>
    </row>
    <row r="115" ht="20" customHeight="1" spans="1:15">
      <c r="A115" s="4" t="s">
        <v>30</v>
      </c>
      <c r="B115" s="4" t="s">
        <v>31</v>
      </c>
      <c r="C115" s="4" t="s">
        <v>37</v>
      </c>
      <c r="D115" s="4" t="s">
        <v>23</v>
      </c>
      <c r="E115" s="4" t="str">
        <f t="shared" si="5"/>
        <v>眠语-海马长条抱枕特大号</v>
      </c>
      <c r="F115" s="4" t="s">
        <v>38</v>
      </c>
      <c r="G115" s="4" t="s">
        <v>71</v>
      </c>
      <c r="H115" s="4" t="str">
        <f>VLOOKUP(G115,[1]物料!$A$1:$M$65536,13,0)</f>
        <v>52.00</v>
      </c>
      <c r="I115" s="4">
        <v>14.5</v>
      </c>
      <c r="J115" s="4">
        <f t="shared" si="6"/>
        <v>142.999</v>
      </c>
      <c r="K115" s="4">
        <f t="shared" si="7"/>
        <v>1406.499</v>
      </c>
      <c r="L115" s="5">
        <v>19</v>
      </c>
      <c r="M115" s="6">
        <v>2859.98</v>
      </c>
      <c r="N115">
        <f t="shared" si="8"/>
        <v>1453.481</v>
      </c>
      <c r="O115" s="1">
        <f t="shared" si="9"/>
        <v>0.508213693802055</v>
      </c>
    </row>
    <row r="116" ht="20" customHeight="1" spans="1:15">
      <c r="A116" s="4" t="s">
        <v>30</v>
      </c>
      <c r="B116" s="4" t="s">
        <v>31</v>
      </c>
      <c r="C116" s="4" t="s">
        <v>37</v>
      </c>
      <c r="D116" s="4" t="s">
        <v>23</v>
      </c>
      <c r="E116" s="4" t="str">
        <f t="shared" si="5"/>
        <v>眠语-海马长条抱枕大号</v>
      </c>
      <c r="F116" s="4" t="s">
        <v>56</v>
      </c>
      <c r="G116" s="4" t="s">
        <v>57</v>
      </c>
      <c r="H116" s="4" t="str">
        <f>VLOOKUP(G116,[1]物料!$A$1:$M$65536,13,0)</f>
        <v>40.00</v>
      </c>
      <c r="I116" s="4">
        <v>7.2</v>
      </c>
      <c r="J116" s="4">
        <f t="shared" si="6"/>
        <v>127.1655</v>
      </c>
      <c r="K116" s="4">
        <f t="shared" si="7"/>
        <v>1023.9655</v>
      </c>
      <c r="L116" s="5">
        <v>19</v>
      </c>
      <c r="M116" s="6">
        <v>2543.31</v>
      </c>
      <c r="N116">
        <f t="shared" si="8"/>
        <v>1519.3445</v>
      </c>
      <c r="O116" s="1">
        <f t="shared" si="9"/>
        <v>0.597388639214252</v>
      </c>
    </row>
    <row r="117" ht="20" customHeight="1" spans="1:15">
      <c r="A117" s="4" t="s">
        <v>30</v>
      </c>
      <c r="B117" s="4" t="s">
        <v>31</v>
      </c>
      <c r="C117" s="4" t="s">
        <v>27</v>
      </c>
      <c r="D117" s="4" t="s">
        <v>18</v>
      </c>
      <c r="E117" s="4" t="str">
        <f t="shared" si="5"/>
        <v>永光-锦氨男朋友枕110</v>
      </c>
      <c r="F117" s="4" t="s">
        <v>42</v>
      </c>
      <c r="G117" s="4" t="s">
        <v>43</v>
      </c>
      <c r="H117" s="4" t="str">
        <f>VLOOKUP(G117,[1]物料!$A$1:$M$65536,13,0)</f>
        <v>29.00</v>
      </c>
      <c r="I117" s="4">
        <v>4.5</v>
      </c>
      <c r="J117" s="4">
        <f t="shared" si="6"/>
        <v>74.775</v>
      </c>
      <c r="K117" s="4">
        <f t="shared" si="7"/>
        <v>711.275</v>
      </c>
      <c r="L117" s="5">
        <v>19</v>
      </c>
      <c r="M117" s="6">
        <v>1495.5</v>
      </c>
      <c r="N117">
        <f t="shared" si="8"/>
        <v>784.225</v>
      </c>
      <c r="O117" s="1">
        <f t="shared" si="9"/>
        <v>0.524389836175192</v>
      </c>
    </row>
    <row r="118" ht="20" customHeight="1" spans="1:15">
      <c r="A118" s="4" t="s">
        <v>30</v>
      </c>
      <c r="B118" s="4" t="s">
        <v>31</v>
      </c>
      <c r="C118" s="4" t="s">
        <v>27</v>
      </c>
      <c r="D118" s="4" t="s">
        <v>18</v>
      </c>
      <c r="E118" s="4" t="str">
        <f t="shared" si="5"/>
        <v>永光-凉感男朋友枕110</v>
      </c>
      <c r="F118" s="4" t="s">
        <v>19</v>
      </c>
      <c r="G118" s="4" t="s">
        <v>63</v>
      </c>
      <c r="H118" s="4" t="str">
        <f>VLOOKUP(G118,[1]物料!$A$1:$M$65536,13,0)</f>
        <v>29.00</v>
      </c>
      <c r="I118" s="4">
        <v>4.5</v>
      </c>
      <c r="J118" s="4">
        <f t="shared" si="6"/>
        <v>65.4185</v>
      </c>
      <c r="K118" s="4">
        <f t="shared" si="7"/>
        <v>701.9185</v>
      </c>
      <c r="L118" s="5">
        <v>19</v>
      </c>
      <c r="M118" s="6">
        <v>1308.37</v>
      </c>
      <c r="N118">
        <f t="shared" si="8"/>
        <v>606.4515</v>
      </c>
      <c r="O118" s="1">
        <f t="shared" si="9"/>
        <v>0.46351681863693</v>
      </c>
    </row>
    <row r="119" ht="20" customHeight="1" spans="1:15">
      <c r="A119" s="4" t="s">
        <v>30</v>
      </c>
      <c r="B119" s="4" t="s">
        <v>31</v>
      </c>
      <c r="C119" s="4" t="s">
        <v>17</v>
      </c>
      <c r="D119" s="4" t="s">
        <v>23</v>
      </c>
      <c r="E119" s="4" t="str">
        <f t="shared" si="5"/>
        <v>眠语-海马长条抱枕特大号</v>
      </c>
      <c r="F119" s="4" t="s">
        <v>38</v>
      </c>
      <c r="G119" s="4" t="s">
        <v>71</v>
      </c>
      <c r="H119" s="4" t="str">
        <f>VLOOKUP(G119,[1]物料!$A$1:$M$65536,13,0)</f>
        <v>52.00</v>
      </c>
      <c r="I119" s="4">
        <v>14.5</v>
      </c>
      <c r="J119" s="4">
        <f t="shared" si="6"/>
        <v>150.8655</v>
      </c>
      <c r="K119" s="4">
        <f t="shared" si="7"/>
        <v>1414.3655</v>
      </c>
      <c r="L119" s="5">
        <v>19</v>
      </c>
      <c r="M119" s="6">
        <v>3017.31</v>
      </c>
      <c r="N119">
        <f t="shared" si="8"/>
        <v>1602.9445</v>
      </c>
      <c r="O119" s="1">
        <f t="shared" si="9"/>
        <v>0.531249523582264</v>
      </c>
    </row>
    <row r="120" ht="20" customHeight="1" spans="1:15">
      <c r="A120" s="4" t="s">
        <v>30</v>
      </c>
      <c r="B120" s="4" t="s">
        <v>31</v>
      </c>
      <c r="C120" s="4" t="s">
        <v>28</v>
      </c>
      <c r="D120" s="4" t="s">
        <v>34</v>
      </c>
      <c r="E120" s="4" t="str">
        <f t="shared" si="5"/>
        <v>佳雷-新款痔疮坐垫</v>
      </c>
      <c r="F120" s="4" t="s">
        <v>76</v>
      </c>
      <c r="G120" s="4" t="s">
        <v>77</v>
      </c>
      <c r="H120" s="4" t="str">
        <f>VLOOKUP(G120,[1]物料!$A$1:$M$65536,13,0)</f>
        <v>21.80</v>
      </c>
      <c r="I120" s="4">
        <v>3</v>
      </c>
      <c r="J120" s="4">
        <f t="shared" si="6"/>
        <v>59.024</v>
      </c>
      <c r="K120" s="4">
        <f t="shared" si="7"/>
        <v>530.224</v>
      </c>
      <c r="L120" s="5">
        <v>19</v>
      </c>
      <c r="M120" s="6">
        <v>1180.48</v>
      </c>
      <c r="N120">
        <f t="shared" si="8"/>
        <v>650.256</v>
      </c>
      <c r="O120" s="1">
        <f t="shared" si="9"/>
        <v>0.550840336134454</v>
      </c>
    </row>
    <row r="121" ht="20" customHeight="1" spans="1:15">
      <c r="A121" s="4" t="s">
        <v>78</v>
      </c>
      <c r="B121" s="4" t="s">
        <v>16</v>
      </c>
      <c r="C121" s="4" t="s">
        <v>29</v>
      </c>
      <c r="D121" s="4" t="s">
        <v>18</v>
      </c>
      <c r="E121" s="4" t="str">
        <f t="shared" si="5"/>
        <v>永光-凉感男朋友枕110</v>
      </c>
      <c r="F121" s="4" t="s">
        <v>19</v>
      </c>
      <c r="G121" s="4" t="s">
        <v>20</v>
      </c>
      <c r="H121" s="4" t="str">
        <f>VLOOKUP(G121,[1]物料!$A$1:$M$65536,13,0)</f>
        <v>29.00</v>
      </c>
      <c r="I121" s="4">
        <v>6.8</v>
      </c>
      <c r="J121" s="4">
        <f t="shared" si="6"/>
        <v>61.395</v>
      </c>
      <c r="K121" s="4">
        <f t="shared" si="7"/>
        <v>705.795</v>
      </c>
      <c r="L121" s="5">
        <v>18</v>
      </c>
      <c r="M121" s="6">
        <v>1227.9</v>
      </c>
      <c r="N121">
        <f t="shared" si="8"/>
        <v>522.105</v>
      </c>
      <c r="O121" s="1">
        <f t="shared" si="9"/>
        <v>0.425201563645248</v>
      </c>
    </row>
    <row r="122" ht="20" customHeight="1" spans="1:15">
      <c r="A122" s="4" t="s">
        <v>15</v>
      </c>
      <c r="B122" s="4" t="s">
        <v>16</v>
      </c>
      <c r="C122" s="4" t="s">
        <v>27</v>
      </c>
      <c r="D122" s="4" t="s">
        <v>23</v>
      </c>
      <c r="E122" s="4" t="str">
        <f t="shared" si="5"/>
        <v>眠语-海马长条抱枕特大号</v>
      </c>
      <c r="F122" s="4" t="s">
        <v>38</v>
      </c>
      <c r="G122" s="4" t="s">
        <v>58</v>
      </c>
      <c r="H122" s="4" t="str">
        <f>VLOOKUP(G122,[1]物料!$A$1:$M$65536,13,0)</f>
        <v>52.00</v>
      </c>
      <c r="I122" s="4">
        <v>16.8</v>
      </c>
      <c r="J122" s="4">
        <f t="shared" si="6"/>
        <v>124.92</v>
      </c>
      <c r="K122" s="4">
        <f t="shared" si="7"/>
        <v>1363.32</v>
      </c>
      <c r="L122" s="5">
        <v>18</v>
      </c>
      <c r="M122" s="6">
        <v>2498.4</v>
      </c>
      <c r="N122">
        <f t="shared" si="8"/>
        <v>1135.08</v>
      </c>
      <c r="O122" s="1">
        <f t="shared" si="9"/>
        <v>0.454322766570605</v>
      </c>
    </row>
    <row r="123" ht="20" customHeight="1" spans="1:15">
      <c r="A123" s="4" t="s">
        <v>15</v>
      </c>
      <c r="B123" s="4" t="s">
        <v>16</v>
      </c>
      <c r="C123" s="4" t="s">
        <v>17</v>
      </c>
      <c r="D123" s="4" t="s">
        <v>23</v>
      </c>
      <c r="E123" s="4" t="str">
        <f t="shared" si="5"/>
        <v>眠语-海马长条抱枕特大号</v>
      </c>
      <c r="F123" s="4" t="s">
        <v>38</v>
      </c>
      <c r="G123" s="4" t="s">
        <v>74</v>
      </c>
      <c r="H123" s="4" t="str">
        <f>VLOOKUP(G123,[1]物料!$A$1:$M$65536,13,0)</f>
        <v>52.00</v>
      </c>
      <c r="I123" s="4">
        <v>16.8</v>
      </c>
      <c r="J123" s="4">
        <f t="shared" si="6"/>
        <v>124.888</v>
      </c>
      <c r="K123" s="4">
        <f t="shared" si="7"/>
        <v>1363.288</v>
      </c>
      <c r="L123" s="5">
        <v>18</v>
      </c>
      <c r="M123" s="6">
        <v>2497.76</v>
      </c>
      <c r="N123">
        <f t="shared" si="8"/>
        <v>1134.472</v>
      </c>
      <c r="O123" s="1">
        <f t="shared" si="9"/>
        <v>0.454195759400423</v>
      </c>
    </row>
    <row r="124" ht="20" customHeight="1" spans="1:15">
      <c r="A124" s="4" t="s">
        <v>21</v>
      </c>
      <c r="B124" s="4" t="s">
        <v>16</v>
      </c>
      <c r="C124" s="4" t="s">
        <v>29</v>
      </c>
      <c r="D124" s="4" t="s">
        <v>18</v>
      </c>
      <c r="E124" s="4" t="str">
        <f t="shared" si="5"/>
        <v>永光-锦氨男朋友枕110</v>
      </c>
      <c r="F124" s="4" t="s">
        <v>42</v>
      </c>
      <c r="G124" s="4" t="s">
        <v>79</v>
      </c>
      <c r="H124" s="4" t="str">
        <f>VLOOKUP(G124,[1]物料!$A$1:$M$65536,13,0)</f>
        <v>29.00</v>
      </c>
      <c r="I124" s="4">
        <v>6.8</v>
      </c>
      <c r="J124" s="4">
        <f t="shared" si="6"/>
        <v>71.3215</v>
      </c>
      <c r="K124" s="4">
        <f t="shared" si="7"/>
        <v>715.7215</v>
      </c>
      <c r="L124" s="5">
        <v>18</v>
      </c>
      <c r="M124" s="6">
        <v>1426.43</v>
      </c>
      <c r="N124">
        <f t="shared" si="8"/>
        <v>710.7085</v>
      </c>
      <c r="O124" s="1">
        <f t="shared" si="9"/>
        <v>0.498242815981156</v>
      </c>
    </row>
    <row r="125" ht="20" customHeight="1" spans="1:15">
      <c r="A125" s="4" t="s">
        <v>21</v>
      </c>
      <c r="B125" s="4" t="s">
        <v>16</v>
      </c>
      <c r="C125" s="4" t="s">
        <v>37</v>
      </c>
      <c r="D125" s="4" t="s">
        <v>18</v>
      </c>
      <c r="E125" s="4" t="str">
        <f t="shared" si="5"/>
        <v>永光-凉感男朋友枕110</v>
      </c>
      <c r="F125" s="4" t="s">
        <v>19</v>
      </c>
      <c r="G125" s="4" t="s">
        <v>40</v>
      </c>
      <c r="H125" s="4" t="str">
        <f>VLOOKUP(G125,[1]物料!$A$1:$M$65536,13,0)</f>
        <v>29.00</v>
      </c>
      <c r="I125" s="4">
        <v>6.8</v>
      </c>
      <c r="J125" s="4">
        <f t="shared" si="6"/>
        <v>62.5825</v>
      </c>
      <c r="K125" s="4">
        <f t="shared" si="7"/>
        <v>706.9825</v>
      </c>
      <c r="L125" s="5">
        <v>18</v>
      </c>
      <c r="M125" s="6">
        <v>1251.65</v>
      </c>
      <c r="N125">
        <f t="shared" si="8"/>
        <v>544.6675</v>
      </c>
      <c r="O125" s="1">
        <f t="shared" si="9"/>
        <v>0.435159589342069</v>
      </c>
    </row>
    <row r="126" ht="20" customHeight="1" spans="1:15">
      <c r="A126" s="4" t="s">
        <v>21</v>
      </c>
      <c r="B126" s="4" t="s">
        <v>16</v>
      </c>
      <c r="C126" s="4" t="s">
        <v>37</v>
      </c>
      <c r="D126" s="4" t="s">
        <v>23</v>
      </c>
      <c r="E126" s="4" t="str">
        <f t="shared" si="5"/>
        <v>眠语-气囊款新冰丝午睡枕</v>
      </c>
      <c r="F126" s="4" t="s">
        <v>52</v>
      </c>
      <c r="G126" s="4" t="s">
        <v>53</v>
      </c>
      <c r="H126" s="4" t="str">
        <f>VLOOKUP(G126,[1]物料!$A$1:$M$65536,13,0)</f>
        <v>23.00</v>
      </c>
      <c r="I126" s="4">
        <v>6.8</v>
      </c>
      <c r="J126" s="4">
        <f t="shared" si="6"/>
        <v>55.5805</v>
      </c>
      <c r="K126" s="4">
        <f t="shared" si="7"/>
        <v>591.9805</v>
      </c>
      <c r="L126" s="5">
        <v>18</v>
      </c>
      <c r="M126" s="6">
        <v>1111.61</v>
      </c>
      <c r="N126">
        <f t="shared" si="8"/>
        <v>519.6295</v>
      </c>
      <c r="O126" s="1">
        <f t="shared" si="9"/>
        <v>0.46745666195878</v>
      </c>
    </row>
    <row r="127" ht="20" customHeight="1" spans="1:15">
      <c r="A127" s="4" t="s">
        <v>21</v>
      </c>
      <c r="B127" s="4" t="s">
        <v>16</v>
      </c>
      <c r="C127" s="4" t="s">
        <v>22</v>
      </c>
      <c r="D127" s="4" t="s">
        <v>18</v>
      </c>
      <c r="E127" s="4" t="str">
        <f t="shared" si="5"/>
        <v>永光-凉感男朋友枕110</v>
      </c>
      <c r="F127" s="4" t="s">
        <v>19</v>
      </c>
      <c r="G127" s="4" t="s">
        <v>40</v>
      </c>
      <c r="H127" s="4" t="str">
        <f>VLOOKUP(G127,[1]物料!$A$1:$M$65536,13,0)</f>
        <v>29.00</v>
      </c>
      <c r="I127" s="4">
        <v>6.8</v>
      </c>
      <c r="J127" s="4">
        <f t="shared" si="6"/>
        <v>62.82</v>
      </c>
      <c r="K127" s="4">
        <f t="shared" si="7"/>
        <v>707.22</v>
      </c>
      <c r="L127" s="5">
        <v>18</v>
      </c>
      <c r="M127" s="6">
        <v>1256.4</v>
      </c>
      <c r="N127">
        <f t="shared" si="8"/>
        <v>549.18</v>
      </c>
      <c r="O127" s="1">
        <f t="shared" si="9"/>
        <v>0.437106017191977</v>
      </c>
    </row>
    <row r="128" ht="20" customHeight="1" spans="1:15">
      <c r="A128" s="4" t="s">
        <v>75</v>
      </c>
      <c r="B128" s="4" t="s">
        <v>31</v>
      </c>
      <c r="C128" s="4" t="s">
        <v>22</v>
      </c>
      <c r="D128" s="4" t="s">
        <v>18</v>
      </c>
      <c r="E128" s="4" t="str">
        <f t="shared" si="5"/>
        <v>永光-锦氨男朋友枕110</v>
      </c>
      <c r="F128" s="4" t="s">
        <v>42</v>
      </c>
      <c r="G128" s="4" t="s">
        <v>43</v>
      </c>
      <c r="H128" s="4" t="str">
        <f>VLOOKUP(G128,[1]物料!$A$1:$M$65536,13,0)</f>
        <v>29.00</v>
      </c>
      <c r="I128" s="4">
        <v>4.5</v>
      </c>
      <c r="J128" s="4">
        <f t="shared" si="6"/>
        <v>86.25</v>
      </c>
      <c r="K128" s="4">
        <f t="shared" si="7"/>
        <v>689.25</v>
      </c>
      <c r="L128" s="5">
        <v>18</v>
      </c>
      <c r="M128" s="6">
        <v>1725</v>
      </c>
      <c r="N128">
        <f t="shared" si="8"/>
        <v>1035.75</v>
      </c>
      <c r="O128" s="1">
        <f t="shared" si="9"/>
        <v>0.600434782608696</v>
      </c>
    </row>
    <row r="129" ht="20" customHeight="1" spans="1:15">
      <c r="A129" s="4" t="s">
        <v>30</v>
      </c>
      <c r="B129" s="4" t="s">
        <v>31</v>
      </c>
      <c r="C129" s="4" t="s">
        <v>29</v>
      </c>
      <c r="D129" s="4" t="s">
        <v>34</v>
      </c>
      <c r="E129" s="4" t="str">
        <f t="shared" si="5"/>
        <v>佳雷-四叶草褥疮坐垫凝胶小菱格款</v>
      </c>
      <c r="F129" s="4" t="s">
        <v>35</v>
      </c>
      <c r="G129" s="4" t="s">
        <v>55</v>
      </c>
      <c r="H129" s="4" t="str">
        <f>VLOOKUP(G129,[1]物料!$A$1:$M$65536,13,0)</f>
        <v>35.70</v>
      </c>
      <c r="I129" s="4">
        <v>4</v>
      </c>
      <c r="J129" s="4">
        <f t="shared" si="6"/>
        <v>87.923</v>
      </c>
      <c r="K129" s="4">
        <f t="shared" si="7"/>
        <v>802.523</v>
      </c>
      <c r="L129" s="5">
        <v>18</v>
      </c>
      <c r="M129" s="6">
        <v>1758.46</v>
      </c>
      <c r="N129">
        <f t="shared" si="8"/>
        <v>955.937</v>
      </c>
      <c r="O129" s="1">
        <f t="shared" si="9"/>
        <v>0.543621691707517</v>
      </c>
    </row>
    <row r="130" ht="20" customHeight="1" spans="1:15">
      <c r="A130" s="4" t="s">
        <v>30</v>
      </c>
      <c r="B130" s="4" t="s">
        <v>31</v>
      </c>
      <c r="C130" s="4" t="s">
        <v>29</v>
      </c>
      <c r="D130" s="4" t="s">
        <v>23</v>
      </c>
      <c r="E130" s="4" t="str">
        <f t="shared" si="5"/>
        <v>眠语-海马长条抱枕小号</v>
      </c>
      <c r="F130" s="4" t="s">
        <v>32</v>
      </c>
      <c r="G130" s="4" t="s">
        <v>62</v>
      </c>
      <c r="H130" s="4" t="str">
        <f>VLOOKUP(G130,[1]物料!$A$1:$M$65536,13,0)</f>
        <v>40.00</v>
      </c>
      <c r="I130" s="4">
        <v>7.2</v>
      </c>
      <c r="J130" s="4">
        <f t="shared" si="6"/>
        <v>87.9435</v>
      </c>
      <c r="K130" s="4">
        <f t="shared" si="7"/>
        <v>937.5435</v>
      </c>
      <c r="L130" s="5">
        <v>18</v>
      </c>
      <c r="M130" s="6">
        <v>1758.87</v>
      </c>
      <c r="N130">
        <f t="shared" si="8"/>
        <v>821.3265</v>
      </c>
      <c r="O130" s="1">
        <f t="shared" si="9"/>
        <v>0.466962595302666</v>
      </c>
    </row>
    <row r="131" ht="20" customHeight="1" spans="1:15">
      <c r="A131" s="4" t="s">
        <v>30</v>
      </c>
      <c r="B131" s="4" t="s">
        <v>31</v>
      </c>
      <c r="C131" s="4" t="s">
        <v>29</v>
      </c>
      <c r="D131" s="4" t="s">
        <v>23</v>
      </c>
      <c r="E131" s="4" t="str">
        <f t="shared" ref="E131:E194" si="10">D131&amp;"-"&amp;F131</f>
        <v>眠语-海马长条抱枕大号</v>
      </c>
      <c r="F131" s="4" t="s">
        <v>56</v>
      </c>
      <c r="G131" s="4" t="s">
        <v>59</v>
      </c>
      <c r="H131" s="4" t="str">
        <f>VLOOKUP(G131,[1]物料!$A$1:$M$65536,13,0)</f>
        <v>40.00</v>
      </c>
      <c r="I131" s="4">
        <v>7.2</v>
      </c>
      <c r="J131" s="4">
        <f t="shared" ref="J131:J194" si="11">M131*0.05</f>
        <v>121.1545</v>
      </c>
      <c r="K131" s="4">
        <f t="shared" ref="K131:K194" si="12">(H131+I131)*L131+J131</f>
        <v>970.7545</v>
      </c>
      <c r="L131" s="5">
        <v>18</v>
      </c>
      <c r="M131" s="6">
        <v>2423.09</v>
      </c>
      <c r="N131">
        <f t="shared" ref="N131:N194" si="13">M131-K131</f>
        <v>1452.3355</v>
      </c>
      <c r="O131" s="1">
        <f t="shared" ref="O131:O194" si="14">N131/M131</f>
        <v>0.599373320842395</v>
      </c>
    </row>
    <row r="132" ht="20" customHeight="1" spans="1:15">
      <c r="A132" s="4" t="s">
        <v>30</v>
      </c>
      <c r="B132" s="4" t="s">
        <v>31</v>
      </c>
      <c r="C132" s="4" t="s">
        <v>37</v>
      </c>
      <c r="D132" s="4" t="s">
        <v>18</v>
      </c>
      <c r="E132" s="4" t="str">
        <f t="shared" si="10"/>
        <v>永光-锦氨男朋友枕110</v>
      </c>
      <c r="F132" s="4" t="s">
        <v>42</v>
      </c>
      <c r="G132" s="4" t="s">
        <v>72</v>
      </c>
      <c r="H132" s="4" t="str">
        <f>VLOOKUP(G132,[1]物料!$A$1:$M$65536,13,0)</f>
        <v>29.00</v>
      </c>
      <c r="I132" s="4">
        <v>4.5</v>
      </c>
      <c r="J132" s="4">
        <f t="shared" si="11"/>
        <v>69.1345</v>
      </c>
      <c r="K132" s="4">
        <f t="shared" si="12"/>
        <v>672.1345</v>
      </c>
      <c r="L132" s="5">
        <v>18</v>
      </c>
      <c r="M132" s="6">
        <v>1382.69</v>
      </c>
      <c r="N132">
        <f t="shared" si="13"/>
        <v>710.5555</v>
      </c>
      <c r="O132" s="1">
        <f t="shared" si="14"/>
        <v>0.513893569780645</v>
      </c>
    </row>
    <row r="133" ht="20" customHeight="1" spans="1:15">
      <c r="A133" s="4" t="s">
        <v>30</v>
      </c>
      <c r="B133" s="4" t="s">
        <v>31</v>
      </c>
      <c r="C133" s="4" t="s">
        <v>22</v>
      </c>
      <c r="D133" s="4" t="s">
        <v>23</v>
      </c>
      <c r="E133" s="4" t="str">
        <f t="shared" si="10"/>
        <v>眠语-海马长条抱枕小号</v>
      </c>
      <c r="F133" s="4" t="s">
        <v>32</v>
      </c>
      <c r="G133" s="4" t="s">
        <v>62</v>
      </c>
      <c r="H133" s="4" t="str">
        <f>VLOOKUP(G133,[1]物料!$A$1:$M$65536,13,0)</f>
        <v>40.00</v>
      </c>
      <c r="I133" s="4">
        <v>7.2</v>
      </c>
      <c r="J133" s="4">
        <f t="shared" si="11"/>
        <v>87.832</v>
      </c>
      <c r="K133" s="4">
        <f t="shared" si="12"/>
        <v>937.432</v>
      </c>
      <c r="L133" s="5">
        <v>18</v>
      </c>
      <c r="M133" s="6">
        <v>1756.64</v>
      </c>
      <c r="N133">
        <f t="shared" si="13"/>
        <v>819.208</v>
      </c>
      <c r="O133" s="1">
        <f t="shared" si="14"/>
        <v>0.466349394298206</v>
      </c>
    </row>
    <row r="134" ht="20" customHeight="1" spans="1:15">
      <c r="A134" s="4" t="s">
        <v>30</v>
      </c>
      <c r="B134" s="4" t="s">
        <v>31</v>
      </c>
      <c r="C134" s="4" t="s">
        <v>27</v>
      </c>
      <c r="D134" s="4" t="s">
        <v>23</v>
      </c>
      <c r="E134" s="4" t="str">
        <f t="shared" si="10"/>
        <v>眠语-海马长条抱枕小号</v>
      </c>
      <c r="F134" s="4" t="s">
        <v>32</v>
      </c>
      <c r="G134" s="4" t="s">
        <v>64</v>
      </c>
      <c r="H134" s="4" t="str">
        <f>VLOOKUP(G134,[1]物料!$A$1:$M$65536,13,0)</f>
        <v>40.00</v>
      </c>
      <c r="I134" s="4">
        <v>7.2</v>
      </c>
      <c r="J134" s="4">
        <f t="shared" si="11"/>
        <v>89.215</v>
      </c>
      <c r="K134" s="4">
        <f t="shared" si="12"/>
        <v>938.815</v>
      </c>
      <c r="L134" s="5">
        <v>18</v>
      </c>
      <c r="M134" s="6">
        <v>1784.3</v>
      </c>
      <c r="N134">
        <f t="shared" si="13"/>
        <v>845.485</v>
      </c>
      <c r="O134" s="1">
        <f t="shared" si="14"/>
        <v>0.473846886734294</v>
      </c>
    </row>
    <row r="135" ht="20" customHeight="1" spans="1:15">
      <c r="A135" s="4" t="s">
        <v>30</v>
      </c>
      <c r="B135" s="4" t="s">
        <v>31</v>
      </c>
      <c r="C135" s="4" t="s">
        <v>27</v>
      </c>
      <c r="D135" s="4" t="s">
        <v>23</v>
      </c>
      <c r="E135" s="4" t="str">
        <f t="shared" si="10"/>
        <v>眠语-海马长条抱枕特大号</v>
      </c>
      <c r="F135" s="4" t="s">
        <v>38</v>
      </c>
      <c r="G135" s="4" t="s">
        <v>71</v>
      </c>
      <c r="H135" s="4" t="str">
        <f>VLOOKUP(G135,[1]物料!$A$1:$M$65536,13,0)</f>
        <v>52.00</v>
      </c>
      <c r="I135" s="4">
        <v>14.5</v>
      </c>
      <c r="J135" s="4">
        <f t="shared" si="11"/>
        <v>143.548</v>
      </c>
      <c r="K135" s="4">
        <f t="shared" si="12"/>
        <v>1340.548</v>
      </c>
      <c r="L135" s="5">
        <v>18</v>
      </c>
      <c r="M135" s="6">
        <v>2870.96</v>
      </c>
      <c r="N135">
        <f t="shared" si="13"/>
        <v>1530.412</v>
      </c>
      <c r="O135" s="1">
        <f t="shared" si="14"/>
        <v>0.533066291414718</v>
      </c>
    </row>
    <row r="136" ht="20" customHeight="1" spans="1:15">
      <c r="A136" s="4" t="s">
        <v>30</v>
      </c>
      <c r="B136" s="4" t="s">
        <v>31</v>
      </c>
      <c r="C136" s="4" t="s">
        <v>17</v>
      </c>
      <c r="D136" s="4" t="s">
        <v>18</v>
      </c>
      <c r="E136" s="4" t="str">
        <f t="shared" si="10"/>
        <v>永光-凉感男朋友枕110</v>
      </c>
      <c r="F136" s="4" t="s">
        <v>19</v>
      </c>
      <c r="G136" s="4" t="s">
        <v>63</v>
      </c>
      <c r="H136" s="4" t="str">
        <f>VLOOKUP(G136,[1]物料!$A$1:$M$65536,13,0)</f>
        <v>29.00</v>
      </c>
      <c r="I136" s="4">
        <v>4.5</v>
      </c>
      <c r="J136" s="4">
        <f t="shared" si="11"/>
        <v>60.487</v>
      </c>
      <c r="K136" s="4">
        <f t="shared" si="12"/>
        <v>663.487</v>
      </c>
      <c r="L136" s="5">
        <v>18</v>
      </c>
      <c r="M136" s="6">
        <v>1209.74</v>
      </c>
      <c r="N136">
        <f t="shared" si="13"/>
        <v>546.253</v>
      </c>
      <c r="O136" s="1">
        <f t="shared" si="14"/>
        <v>0.451545786697968</v>
      </c>
    </row>
    <row r="137" ht="20" customHeight="1" spans="1:15">
      <c r="A137" s="4" t="s">
        <v>30</v>
      </c>
      <c r="B137" s="4" t="s">
        <v>31</v>
      </c>
      <c r="C137" s="4" t="s">
        <v>26</v>
      </c>
      <c r="D137" s="4" t="s">
        <v>23</v>
      </c>
      <c r="E137" s="4" t="str">
        <f t="shared" si="10"/>
        <v>眠语-海马长条抱枕大号</v>
      </c>
      <c r="F137" s="4" t="s">
        <v>56</v>
      </c>
      <c r="G137" s="4" t="s">
        <v>57</v>
      </c>
      <c r="H137" s="4" t="str">
        <f>VLOOKUP(G137,[1]物料!$A$1:$M$65536,13,0)</f>
        <v>40.00</v>
      </c>
      <c r="I137" s="4">
        <v>7.2</v>
      </c>
      <c r="J137" s="4">
        <f t="shared" si="11"/>
        <v>121.6315</v>
      </c>
      <c r="K137" s="4">
        <f t="shared" si="12"/>
        <v>971.2315</v>
      </c>
      <c r="L137" s="5">
        <v>18</v>
      </c>
      <c r="M137" s="6">
        <v>2432.63</v>
      </c>
      <c r="N137">
        <f t="shared" si="13"/>
        <v>1461.3985</v>
      </c>
      <c r="O137" s="1">
        <f t="shared" si="14"/>
        <v>0.600748366993747</v>
      </c>
    </row>
    <row r="138" ht="20" customHeight="1" spans="1:15">
      <c r="A138" s="4" t="s">
        <v>78</v>
      </c>
      <c r="B138" s="4" t="s">
        <v>16</v>
      </c>
      <c r="C138" s="4" t="s">
        <v>17</v>
      </c>
      <c r="D138" s="4" t="s">
        <v>23</v>
      </c>
      <c r="E138" s="4" t="str">
        <f t="shared" si="10"/>
        <v>眠语-L型夹腿抱枕大号</v>
      </c>
      <c r="F138" s="4" t="s">
        <v>80</v>
      </c>
      <c r="G138" s="4" t="s">
        <v>81</v>
      </c>
      <c r="H138" s="4" t="str">
        <f>VLOOKUP(G138,[1]物料!$A$1:$M$65536,13,0)</f>
        <v>40.00</v>
      </c>
      <c r="I138" s="4">
        <v>9.5</v>
      </c>
      <c r="J138" s="4">
        <f t="shared" si="11"/>
        <v>93.33</v>
      </c>
      <c r="K138" s="4">
        <f t="shared" si="12"/>
        <v>934.83</v>
      </c>
      <c r="L138" s="5">
        <v>17</v>
      </c>
      <c r="M138" s="6">
        <v>1866.6</v>
      </c>
      <c r="N138">
        <f t="shared" si="13"/>
        <v>931.77</v>
      </c>
      <c r="O138" s="1">
        <f t="shared" si="14"/>
        <v>0.499180327868852</v>
      </c>
    </row>
    <row r="139" ht="20" customHeight="1" spans="1:15">
      <c r="A139" s="4" t="s">
        <v>65</v>
      </c>
      <c r="B139" s="4" t="s">
        <v>16</v>
      </c>
      <c r="C139" s="4" t="s">
        <v>17</v>
      </c>
      <c r="D139" s="4" t="s">
        <v>34</v>
      </c>
      <c r="E139" s="4" t="str">
        <f t="shared" si="10"/>
        <v>佳雷-四叶草褥疮坐垫凝胶小菱格款</v>
      </c>
      <c r="F139" s="4" t="s">
        <v>35</v>
      </c>
      <c r="G139" s="4" t="s">
        <v>82</v>
      </c>
      <c r="H139" s="4" t="str">
        <f>VLOOKUP(G139,[1]物料!$A$1:$M$65536,13,0)</f>
        <v>35.70</v>
      </c>
      <c r="I139" s="4">
        <v>6.3</v>
      </c>
      <c r="J139" s="4">
        <f t="shared" si="11"/>
        <v>70.8955</v>
      </c>
      <c r="K139" s="4">
        <f t="shared" si="12"/>
        <v>784.8955</v>
      </c>
      <c r="L139" s="5">
        <v>17</v>
      </c>
      <c r="M139" s="6">
        <v>1417.91</v>
      </c>
      <c r="N139">
        <f t="shared" si="13"/>
        <v>633.0145</v>
      </c>
      <c r="O139" s="1">
        <f t="shared" si="14"/>
        <v>0.446441946244825</v>
      </c>
    </row>
    <row r="140" ht="20" customHeight="1" spans="1:15">
      <c r="A140" s="4" t="s">
        <v>44</v>
      </c>
      <c r="B140" s="4" t="s">
        <v>31</v>
      </c>
      <c r="C140" s="4" t="s">
        <v>17</v>
      </c>
      <c r="D140" s="4" t="s">
        <v>34</v>
      </c>
      <c r="E140" s="4" t="str">
        <f t="shared" si="10"/>
        <v>佳雷-气囊学生坐垫小号</v>
      </c>
      <c r="F140" s="4" t="s">
        <v>45</v>
      </c>
      <c r="G140" s="4" t="s">
        <v>46</v>
      </c>
      <c r="H140" s="4" t="str">
        <f>VLOOKUP(G140,[1]物料!$A$1:$M$65536,13,0)</f>
        <v>13.20</v>
      </c>
      <c r="I140" s="4">
        <v>3</v>
      </c>
      <c r="J140" s="4">
        <f t="shared" si="11"/>
        <v>35.594</v>
      </c>
      <c r="K140" s="4">
        <f t="shared" si="12"/>
        <v>310.994</v>
      </c>
      <c r="L140" s="5">
        <v>17</v>
      </c>
      <c r="M140" s="6">
        <v>711.88</v>
      </c>
      <c r="N140">
        <f t="shared" si="13"/>
        <v>400.886</v>
      </c>
      <c r="O140" s="1">
        <f t="shared" si="14"/>
        <v>0.563137045569478</v>
      </c>
    </row>
    <row r="141" ht="20" customHeight="1" spans="1:15">
      <c r="A141" s="4" t="s">
        <v>44</v>
      </c>
      <c r="B141" s="4" t="s">
        <v>31</v>
      </c>
      <c r="C141" s="4" t="s">
        <v>26</v>
      </c>
      <c r="D141" s="4" t="s">
        <v>34</v>
      </c>
      <c r="E141" s="4" t="str">
        <f t="shared" si="10"/>
        <v>佳雷-气囊学生坐垫小号</v>
      </c>
      <c r="F141" s="4" t="s">
        <v>45</v>
      </c>
      <c r="G141" s="4" t="s">
        <v>46</v>
      </c>
      <c r="H141" s="4" t="str">
        <f>VLOOKUP(G141,[1]物料!$A$1:$M$65536,13,0)</f>
        <v>13.20</v>
      </c>
      <c r="I141" s="4">
        <v>3</v>
      </c>
      <c r="J141" s="4">
        <f t="shared" si="11"/>
        <v>36.185</v>
      </c>
      <c r="K141" s="4">
        <f t="shared" si="12"/>
        <v>311.585</v>
      </c>
      <c r="L141" s="5">
        <v>17</v>
      </c>
      <c r="M141" s="6">
        <v>723.7</v>
      </c>
      <c r="N141">
        <f t="shared" si="13"/>
        <v>412.115</v>
      </c>
      <c r="O141" s="1">
        <f t="shared" si="14"/>
        <v>0.569455575514716</v>
      </c>
    </row>
    <row r="142" ht="20" customHeight="1" spans="1:15">
      <c r="A142" s="4" t="s">
        <v>21</v>
      </c>
      <c r="B142" s="4" t="s">
        <v>16</v>
      </c>
      <c r="C142" s="4" t="s">
        <v>37</v>
      </c>
      <c r="D142" s="4" t="s">
        <v>83</v>
      </c>
      <c r="E142" s="4" t="str">
        <f t="shared" si="10"/>
        <v>恒然-床头靠垫（三件套）</v>
      </c>
      <c r="F142" s="4" t="s">
        <v>84</v>
      </c>
      <c r="G142" s="4" t="s">
        <v>85</v>
      </c>
      <c r="H142" s="4" t="str">
        <f>VLOOKUP(G142,[1]物料!$A$1:$M$65536,13,0)</f>
        <v>64.00</v>
      </c>
      <c r="I142" s="4">
        <v>5.3</v>
      </c>
      <c r="J142" s="4">
        <f t="shared" si="11"/>
        <v>134.855</v>
      </c>
      <c r="K142" s="4">
        <f t="shared" si="12"/>
        <v>1312.955</v>
      </c>
      <c r="L142" s="5">
        <v>17</v>
      </c>
      <c r="M142" s="6">
        <v>2697.1</v>
      </c>
      <c r="N142">
        <f t="shared" si="13"/>
        <v>1384.145</v>
      </c>
      <c r="O142" s="1">
        <f t="shared" si="14"/>
        <v>0.513197508434986</v>
      </c>
    </row>
    <row r="143" ht="20" customHeight="1" spans="1:15">
      <c r="A143" s="4" t="s">
        <v>86</v>
      </c>
      <c r="B143" s="4" t="s">
        <v>16</v>
      </c>
      <c r="C143" s="4" t="s">
        <v>29</v>
      </c>
      <c r="D143" s="4" t="s">
        <v>34</v>
      </c>
      <c r="E143" s="4" t="str">
        <f t="shared" si="10"/>
        <v>佳雷-双层午睡枕</v>
      </c>
      <c r="F143" s="4" t="s">
        <v>87</v>
      </c>
      <c r="G143" s="4" t="s">
        <v>88</v>
      </c>
      <c r="H143" s="4" t="str">
        <f>VLOOKUP(G143,[1]物料!$A$1:$M$65536,13,0)</f>
        <v>20.60</v>
      </c>
      <c r="I143" s="4">
        <v>5.3</v>
      </c>
      <c r="J143" s="4">
        <f t="shared" si="11"/>
        <v>53.752</v>
      </c>
      <c r="K143" s="4">
        <f t="shared" si="12"/>
        <v>494.052</v>
      </c>
      <c r="L143" s="5">
        <v>17</v>
      </c>
      <c r="M143" s="6">
        <v>1075.04</v>
      </c>
      <c r="N143">
        <f t="shared" si="13"/>
        <v>580.988</v>
      </c>
      <c r="O143" s="1">
        <f t="shared" si="14"/>
        <v>0.540433844322072</v>
      </c>
    </row>
    <row r="144" ht="20" customHeight="1" spans="1:15">
      <c r="A144" s="4" t="s">
        <v>30</v>
      </c>
      <c r="B144" s="4" t="s">
        <v>31</v>
      </c>
      <c r="C144" s="4" t="s">
        <v>29</v>
      </c>
      <c r="D144" s="4" t="s">
        <v>23</v>
      </c>
      <c r="E144" s="4" t="str">
        <f t="shared" si="10"/>
        <v>眠语-海马长条抱枕大号</v>
      </c>
      <c r="F144" s="4" t="s">
        <v>56</v>
      </c>
      <c r="G144" s="4" t="s">
        <v>57</v>
      </c>
      <c r="H144" s="4" t="str">
        <f>VLOOKUP(G144,[1]物料!$A$1:$M$65536,13,0)</f>
        <v>40.00</v>
      </c>
      <c r="I144" s="4">
        <v>7.2</v>
      </c>
      <c r="J144" s="4">
        <f t="shared" si="11"/>
        <v>113.079</v>
      </c>
      <c r="K144" s="4">
        <f t="shared" si="12"/>
        <v>915.479</v>
      </c>
      <c r="L144" s="5">
        <v>17</v>
      </c>
      <c r="M144" s="6">
        <v>2261.58</v>
      </c>
      <c r="N144">
        <f t="shared" si="13"/>
        <v>1346.101</v>
      </c>
      <c r="O144" s="1">
        <f t="shared" si="14"/>
        <v>0.595203795576544</v>
      </c>
    </row>
    <row r="145" ht="20" customHeight="1" spans="1:15">
      <c r="A145" s="4" t="s">
        <v>30</v>
      </c>
      <c r="B145" s="4" t="s">
        <v>31</v>
      </c>
      <c r="C145" s="4" t="s">
        <v>37</v>
      </c>
      <c r="D145" s="4" t="s">
        <v>34</v>
      </c>
      <c r="E145" s="4" t="str">
        <f t="shared" si="10"/>
        <v>佳雷-新款痔疮坐垫</v>
      </c>
      <c r="F145" s="4" t="s">
        <v>76</v>
      </c>
      <c r="G145" s="4" t="s">
        <v>77</v>
      </c>
      <c r="H145" s="4" t="str">
        <f>VLOOKUP(G145,[1]物料!$A$1:$M$65536,13,0)</f>
        <v>21.80</v>
      </c>
      <c r="I145" s="4">
        <v>3</v>
      </c>
      <c r="J145" s="4">
        <f t="shared" si="11"/>
        <v>53.3055</v>
      </c>
      <c r="K145" s="4">
        <f t="shared" si="12"/>
        <v>474.9055</v>
      </c>
      <c r="L145" s="5">
        <v>17</v>
      </c>
      <c r="M145" s="6">
        <v>1066.11</v>
      </c>
      <c r="N145">
        <f t="shared" si="13"/>
        <v>591.2045</v>
      </c>
      <c r="O145" s="1">
        <f t="shared" si="14"/>
        <v>0.554543621202315</v>
      </c>
    </row>
    <row r="146" ht="20" customHeight="1" spans="1:15">
      <c r="A146" s="4" t="s">
        <v>30</v>
      </c>
      <c r="B146" s="4" t="s">
        <v>31</v>
      </c>
      <c r="C146" s="4" t="s">
        <v>28</v>
      </c>
      <c r="D146" s="4" t="s">
        <v>23</v>
      </c>
      <c r="E146" s="4" t="str">
        <f t="shared" si="10"/>
        <v>眠语-海马长条抱枕特大号</v>
      </c>
      <c r="F146" s="4" t="s">
        <v>38</v>
      </c>
      <c r="G146" s="4" t="s">
        <v>39</v>
      </c>
      <c r="H146" s="4" t="str">
        <f>VLOOKUP(G146,[1]物料!$A$1:$M$65536,13,0)</f>
        <v>52.00</v>
      </c>
      <c r="I146" s="4">
        <v>14.5</v>
      </c>
      <c r="J146" s="4">
        <f t="shared" si="11"/>
        <v>137.643</v>
      </c>
      <c r="K146" s="4">
        <f t="shared" si="12"/>
        <v>1268.143</v>
      </c>
      <c r="L146" s="5">
        <v>17</v>
      </c>
      <c r="M146" s="6">
        <v>2752.86</v>
      </c>
      <c r="N146">
        <f t="shared" si="13"/>
        <v>1484.717</v>
      </c>
      <c r="O146" s="1">
        <f t="shared" si="14"/>
        <v>0.539336181280559</v>
      </c>
    </row>
    <row r="147" ht="20" customHeight="1" spans="1:15">
      <c r="A147" s="4" t="s">
        <v>30</v>
      </c>
      <c r="B147" s="4" t="s">
        <v>31</v>
      </c>
      <c r="C147" s="4" t="s">
        <v>26</v>
      </c>
      <c r="D147" s="4" t="s">
        <v>18</v>
      </c>
      <c r="E147" s="4" t="str">
        <f t="shared" si="10"/>
        <v>永光-凉感男朋友枕110</v>
      </c>
      <c r="F147" s="4" t="s">
        <v>19</v>
      </c>
      <c r="G147" s="4" t="s">
        <v>41</v>
      </c>
      <c r="H147" s="4" t="str">
        <f>VLOOKUP(G147,[1]物料!$A$1:$M$65536,13,0)</f>
        <v>29.00</v>
      </c>
      <c r="I147" s="4">
        <v>4.5</v>
      </c>
      <c r="J147" s="4">
        <f t="shared" si="11"/>
        <v>58.0945</v>
      </c>
      <c r="K147" s="4">
        <f t="shared" si="12"/>
        <v>627.5945</v>
      </c>
      <c r="L147" s="5">
        <v>17</v>
      </c>
      <c r="M147" s="6">
        <v>1161.89</v>
      </c>
      <c r="N147">
        <f t="shared" si="13"/>
        <v>534.2955</v>
      </c>
      <c r="O147" s="1">
        <f t="shared" si="14"/>
        <v>0.459850330065669</v>
      </c>
    </row>
    <row r="148" ht="20" customHeight="1" spans="1:15">
      <c r="A148" s="4" t="s">
        <v>78</v>
      </c>
      <c r="B148" s="4" t="s">
        <v>16</v>
      </c>
      <c r="C148" s="4" t="s">
        <v>37</v>
      </c>
      <c r="D148" s="4" t="s">
        <v>18</v>
      </c>
      <c r="E148" s="4" t="str">
        <f t="shared" si="10"/>
        <v>永光-凉感男朋友枕110</v>
      </c>
      <c r="F148" s="4" t="s">
        <v>19</v>
      </c>
      <c r="G148" s="4" t="s">
        <v>20</v>
      </c>
      <c r="H148" s="4" t="str">
        <f>VLOOKUP(G148,[1]物料!$A$1:$M$65536,13,0)</f>
        <v>29.00</v>
      </c>
      <c r="I148" s="4">
        <v>6.8</v>
      </c>
      <c r="J148" s="4">
        <f t="shared" si="11"/>
        <v>54.14</v>
      </c>
      <c r="K148" s="4">
        <f t="shared" si="12"/>
        <v>626.94</v>
      </c>
      <c r="L148" s="5">
        <v>16</v>
      </c>
      <c r="M148" s="6">
        <v>1082.8</v>
      </c>
      <c r="N148">
        <f t="shared" si="13"/>
        <v>455.86</v>
      </c>
      <c r="O148" s="1">
        <f t="shared" si="14"/>
        <v>0.421001108237902</v>
      </c>
    </row>
    <row r="149" ht="20" customHeight="1" spans="1:15">
      <c r="A149" s="4" t="s">
        <v>67</v>
      </c>
      <c r="B149" s="4" t="s">
        <v>16</v>
      </c>
      <c r="C149" s="4" t="s">
        <v>22</v>
      </c>
      <c r="D149" s="4" t="s">
        <v>23</v>
      </c>
      <c r="E149" s="4" t="str">
        <f t="shared" si="10"/>
        <v>眠语-海马长条抱枕特大号</v>
      </c>
      <c r="F149" s="4" t="s">
        <v>38</v>
      </c>
      <c r="G149" s="4" t="s">
        <v>74</v>
      </c>
      <c r="H149" s="4" t="str">
        <f>VLOOKUP(G149,[1]物料!$A$1:$M$65536,13,0)</f>
        <v>52.00</v>
      </c>
      <c r="I149" s="4">
        <v>16.8</v>
      </c>
      <c r="J149" s="4">
        <f t="shared" si="11"/>
        <v>112.1235</v>
      </c>
      <c r="K149" s="4">
        <f t="shared" si="12"/>
        <v>1212.9235</v>
      </c>
      <c r="L149" s="5">
        <v>16</v>
      </c>
      <c r="M149" s="6">
        <v>2242.47</v>
      </c>
      <c r="N149">
        <f t="shared" si="13"/>
        <v>1029.5465</v>
      </c>
      <c r="O149" s="1">
        <f t="shared" si="14"/>
        <v>0.459112719456671</v>
      </c>
    </row>
    <row r="150" ht="20" customHeight="1" spans="1:15">
      <c r="A150" s="4" t="s">
        <v>89</v>
      </c>
      <c r="B150" s="4" t="s">
        <v>16</v>
      </c>
      <c r="C150" s="4" t="s">
        <v>29</v>
      </c>
      <c r="D150" s="4" t="s">
        <v>23</v>
      </c>
      <c r="E150" s="4" t="str">
        <f t="shared" si="10"/>
        <v>眠语-拼色多功能趴睡带头枕</v>
      </c>
      <c r="F150" s="4" t="s">
        <v>90</v>
      </c>
      <c r="G150" s="4" t="s">
        <v>91</v>
      </c>
      <c r="H150" s="4" t="str">
        <f>VLOOKUP(G150,[1]物料!$A$1:$M$65536,13,0)</f>
        <v>48.00</v>
      </c>
      <c r="I150" s="4">
        <v>9.5</v>
      </c>
      <c r="J150" s="4">
        <f t="shared" si="11"/>
        <v>109.99</v>
      </c>
      <c r="K150" s="4">
        <f t="shared" si="12"/>
        <v>1029.99</v>
      </c>
      <c r="L150" s="5">
        <v>16</v>
      </c>
      <c r="M150" s="6">
        <v>2199.8</v>
      </c>
      <c r="N150">
        <f t="shared" si="13"/>
        <v>1169.81</v>
      </c>
      <c r="O150" s="1">
        <f t="shared" si="14"/>
        <v>0.531780161832894</v>
      </c>
    </row>
    <row r="151" ht="20" customHeight="1" spans="1:15">
      <c r="A151" s="4" t="s">
        <v>89</v>
      </c>
      <c r="B151" s="4" t="s">
        <v>16</v>
      </c>
      <c r="C151" s="4" t="s">
        <v>22</v>
      </c>
      <c r="D151" s="4" t="s">
        <v>23</v>
      </c>
      <c r="E151" s="4" t="str">
        <f t="shared" si="10"/>
        <v>眠语-拼色多功能趴睡带头枕</v>
      </c>
      <c r="F151" s="4" t="s">
        <v>90</v>
      </c>
      <c r="G151" s="4" t="s">
        <v>91</v>
      </c>
      <c r="H151" s="4" t="str">
        <f>VLOOKUP(G151,[1]物料!$A$1:$M$65536,13,0)</f>
        <v>48.00</v>
      </c>
      <c r="I151" s="4">
        <v>9.5</v>
      </c>
      <c r="J151" s="4">
        <f t="shared" si="11"/>
        <v>103.846</v>
      </c>
      <c r="K151" s="4">
        <f t="shared" si="12"/>
        <v>1023.846</v>
      </c>
      <c r="L151" s="5">
        <v>16</v>
      </c>
      <c r="M151" s="6">
        <v>2076.92</v>
      </c>
      <c r="N151">
        <f t="shared" si="13"/>
        <v>1053.074</v>
      </c>
      <c r="O151" s="1">
        <f t="shared" si="14"/>
        <v>0.507036380794638</v>
      </c>
    </row>
    <row r="152" ht="20" customHeight="1" spans="1:15">
      <c r="A152" s="4" t="s">
        <v>89</v>
      </c>
      <c r="B152" s="4" t="s">
        <v>16</v>
      </c>
      <c r="C152" s="4" t="s">
        <v>27</v>
      </c>
      <c r="D152" s="4" t="s">
        <v>18</v>
      </c>
      <c r="E152" s="4" t="str">
        <f t="shared" si="10"/>
        <v>永光-锦氨男朋友枕150</v>
      </c>
      <c r="F152" s="4" t="s">
        <v>68</v>
      </c>
      <c r="G152" s="4" t="s">
        <v>70</v>
      </c>
      <c r="H152" s="4" t="str">
        <f>VLOOKUP(G152,[1]物料!$A$1:$M$65536,13,0)</f>
        <v>42.00</v>
      </c>
      <c r="I152" s="4">
        <v>6.8</v>
      </c>
      <c r="J152" s="4">
        <f t="shared" si="11"/>
        <v>88.34</v>
      </c>
      <c r="K152" s="4">
        <f t="shared" si="12"/>
        <v>869.14</v>
      </c>
      <c r="L152" s="5">
        <v>16</v>
      </c>
      <c r="M152" s="6">
        <v>1766.8</v>
      </c>
      <c r="N152">
        <f t="shared" si="13"/>
        <v>897.66</v>
      </c>
      <c r="O152" s="1">
        <f t="shared" si="14"/>
        <v>0.508071088974417</v>
      </c>
    </row>
    <row r="153" ht="20" customHeight="1" spans="1:15">
      <c r="A153" s="4" t="s">
        <v>89</v>
      </c>
      <c r="B153" s="4" t="s">
        <v>16</v>
      </c>
      <c r="C153" s="4" t="s">
        <v>28</v>
      </c>
      <c r="D153" s="4" t="s">
        <v>83</v>
      </c>
      <c r="E153" s="4" t="str">
        <f t="shared" si="10"/>
        <v>恒然-床头靠垫（三件套）</v>
      </c>
      <c r="F153" s="4" t="s">
        <v>84</v>
      </c>
      <c r="G153" s="4" t="s">
        <v>85</v>
      </c>
      <c r="H153" s="4" t="str">
        <f>VLOOKUP(G153,[1]物料!$A$1:$M$65536,13,0)</f>
        <v>64.00</v>
      </c>
      <c r="I153" s="4">
        <v>5.3</v>
      </c>
      <c r="J153" s="4">
        <f t="shared" si="11"/>
        <v>121.94</v>
      </c>
      <c r="K153" s="4">
        <f t="shared" si="12"/>
        <v>1230.74</v>
      </c>
      <c r="L153" s="5">
        <v>16</v>
      </c>
      <c r="M153" s="6">
        <v>2438.8</v>
      </c>
      <c r="N153">
        <f t="shared" si="13"/>
        <v>1208.06</v>
      </c>
      <c r="O153" s="1">
        <f t="shared" si="14"/>
        <v>0.495350172215844</v>
      </c>
    </row>
    <row r="154" ht="20" customHeight="1" spans="1:15">
      <c r="A154" s="4" t="s">
        <v>21</v>
      </c>
      <c r="B154" s="4" t="s">
        <v>16</v>
      </c>
      <c r="C154" s="4" t="s">
        <v>29</v>
      </c>
      <c r="D154" s="4" t="s">
        <v>23</v>
      </c>
      <c r="E154" s="4" t="str">
        <f t="shared" si="10"/>
        <v>眠语-气囊款新冰丝午睡枕</v>
      </c>
      <c r="F154" s="4" t="s">
        <v>52</v>
      </c>
      <c r="G154" s="4" t="s">
        <v>53</v>
      </c>
      <c r="H154" s="4" t="str">
        <f>VLOOKUP(G154,[1]物料!$A$1:$M$65536,13,0)</f>
        <v>23.00</v>
      </c>
      <c r="I154" s="4">
        <v>6.8</v>
      </c>
      <c r="J154" s="4">
        <f t="shared" si="11"/>
        <v>49.74</v>
      </c>
      <c r="K154" s="4">
        <f t="shared" si="12"/>
        <v>526.54</v>
      </c>
      <c r="L154" s="5">
        <v>16</v>
      </c>
      <c r="M154" s="6">
        <v>994.8</v>
      </c>
      <c r="N154">
        <f t="shared" si="13"/>
        <v>468.26</v>
      </c>
      <c r="O154" s="1">
        <f t="shared" si="14"/>
        <v>0.470707679935665</v>
      </c>
    </row>
    <row r="155" ht="20" customHeight="1" spans="1:15">
      <c r="A155" s="4" t="s">
        <v>21</v>
      </c>
      <c r="B155" s="4" t="s">
        <v>16</v>
      </c>
      <c r="C155" s="4" t="s">
        <v>17</v>
      </c>
      <c r="D155" s="4" t="s">
        <v>18</v>
      </c>
      <c r="E155" s="4" t="str">
        <f t="shared" si="10"/>
        <v>永光-凉感男朋友枕110</v>
      </c>
      <c r="F155" s="4" t="s">
        <v>19</v>
      </c>
      <c r="G155" s="4" t="s">
        <v>40</v>
      </c>
      <c r="H155" s="4" t="str">
        <f>VLOOKUP(G155,[1]物料!$A$1:$M$65536,13,0)</f>
        <v>29.00</v>
      </c>
      <c r="I155" s="4">
        <v>6.8</v>
      </c>
      <c r="J155" s="4">
        <f t="shared" si="11"/>
        <v>54.855</v>
      </c>
      <c r="K155" s="4">
        <f t="shared" si="12"/>
        <v>627.655</v>
      </c>
      <c r="L155" s="5">
        <v>16</v>
      </c>
      <c r="M155" s="6">
        <v>1097.1</v>
      </c>
      <c r="N155">
        <f t="shared" si="13"/>
        <v>469.445</v>
      </c>
      <c r="O155" s="1">
        <f t="shared" si="14"/>
        <v>0.427896271989791</v>
      </c>
    </row>
    <row r="156" ht="20" customHeight="1" spans="1:15">
      <c r="A156" s="4" t="s">
        <v>21</v>
      </c>
      <c r="B156" s="4" t="s">
        <v>16</v>
      </c>
      <c r="C156" s="4" t="s">
        <v>26</v>
      </c>
      <c r="D156" s="4" t="s">
        <v>23</v>
      </c>
      <c r="E156" s="4" t="str">
        <f t="shared" si="10"/>
        <v>眠语-气囊款新冰丝午睡枕</v>
      </c>
      <c r="F156" s="4" t="s">
        <v>52</v>
      </c>
      <c r="G156" s="4" t="s">
        <v>53</v>
      </c>
      <c r="H156" s="4" t="str">
        <f>VLOOKUP(G156,[1]物料!$A$1:$M$65536,13,0)</f>
        <v>23.00</v>
      </c>
      <c r="I156" s="4">
        <v>6.8</v>
      </c>
      <c r="J156" s="4">
        <f t="shared" si="11"/>
        <v>49.94</v>
      </c>
      <c r="K156" s="4">
        <f t="shared" si="12"/>
        <v>526.74</v>
      </c>
      <c r="L156" s="5">
        <v>16</v>
      </c>
      <c r="M156" s="6">
        <v>998.8</v>
      </c>
      <c r="N156">
        <f t="shared" si="13"/>
        <v>472.06</v>
      </c>
      <c r="O156" s="1">
        <f t="shared" si="14"/>
        <v>0.4726271525831</v>
      </c>
    </row>
    <row r="157" ht="20" customHeight="1" spans="1:15">
      <c r="A157" s="4" t="s">
        <v>86</v>
      </c>
      <c r="B157" s="4" t="s">
        <v>16</v>
      </c>
      <c r="C157" s="4" t="s">
        <v>26</v>
      </c>
      <c r="D157" s="4" t="s">
        <v>92</v>
      </c>
      <c r="E157" s="4" t="str">
        <f t="shared" si="10"/>
        <v>善艺-芭蕾舞鞋</v>
      </c>
      <c r="F157" s="4" t="s">
        <v>93</v>
      </c>
      <c r="G157" s="4" t="s">
        <v>94</v>
      </c>
      <c r="H157" s="4" t="str">
        <f>VLOOKUP(G157,[1]物料!$A$1:$M$65536,13,0)</f>
        <v>19.00</v>
      </c>
      <c r="I157" s="4">
        <v>4.2</v>
      </c>
      <c r="J157" s="4">
        <f t="shared" si="11"/>
        <v>27.512</v>
      </c>
      <c r="K157" s="4">
        <f t="shared" si="12"/>
        <v>398.712</v>
      </c>
      <c r="L157" s="5">
        <v>16</v>
      </c>
      <c r="M157" s="6">
        <v>550.24</v>
      </c>
      <c r="N157">
        <f t="shared" si="13"/>
        <v>151.528</v>
      </c>
      <c r="O157" s="1">
        <f t="shared" si="14"/>
        <v>0.275385286420471</v>
      </c>
    </row>
    <row r="158" ht="20" customHeight="1" spans="1:15">
      <c r="A158" s="4" t="s">
        <v>30</v>
      </c>
      <c r="B158" s="4" t="s">
        <v>31</v>
      </c>
      <c r="C158" s="4" t="s">
        <v>29</v>
      </c>
      <c r="D158" s="4" t="s">
        <v>23</v>
      </c>
      <c r="E158" s="4" t="str">
        <f t="shared" si="10"/>
        <v>眠语-海马长条抱枕小号</v>
      </c>
      <c r="F158" s="4" t="s">
        <v>32</v>
      </c>
      <c r="G158" s="4" t="s">
        <v>64</v>
      </c>
      <c r="H158" s="4" t="str">
        <f>VLOOKUP(G158,[1]物料!$A$1:$M$65536,13,0)</f>
        <v>40.00</v>
      </c>
      <c r="I158" s="4">
        <v>7.2</v>
      </c>
      <c r="J158" s="4">
        <f t="shared" si="11"/>
        <v>79.2015</v>
      </c>
      <c r="K158" s="4">
        <f t="shared" si="12"/>
        <v>834.4015</v>
      </c>
      <c r="L158" s="5">
        <v>16</v>
      </c>
      <c r="M158" s="6">
        <v>1584.03</v>
      </c>
      <c r="N158">
        <f t="shared" si="13"/>
        <v>749.6285</v>
      </c>
      <c r="O158" s="1">
        <f t="shared" si="14"/>
        <v>0.473241352752157</v>
      </c>
    </row>
    <row r="159" ht="20" customHeight="1" spans="1:15">
      <c r="A159" s="4" t="s">
        <v>30</v>
      </c>
      <c r="B159" s="4" t="s">
        <v>31</v>
      </c>
      <c r="C159" s="4" t="s">
        <v>37</v>
      </c>
      <c r="D159" s="4" t="s">
        <v>18</v>
      </c>
      <c r="E159" s="4" t="str">
        <f t="shared" si="10"/>
        <v>永光-凉感男朋友枕110</v>
      </c>
      <c r="F159" s="4" t="s">
        <v>19</v>
      </c>
      <c r="G159" s="4" t="s">
        <v>73</v>
      </c>
      <c r="H159" s="4" t="str">
        <f>VLOOKUP(G159,[1]物料!$A$1:$M$65536,13,0)</f>
        <v>29.00</v>
      </c>
      <c r="I159" s="4">
        <v>4.5</v>
      </c>
      <c r="J159" s="4">
        <f t="shared" si="11"/>
        <v>54.53</v>
      </c>
      <c r="K159" s="4">
        <f t="shared" si="12"/>
        <v>590.53</v>
      </c>
      <c r="L159" s="5">
        <v>16</v>
      </c>
      <c r="M159" s="6">
        <v>1090.6</v>
      </c>
      <c r="N159">
        <f t="shared" si="13"/>
        <v>500.07</v>
      </c>
      <c r="O159" s="1">
        <f t="shared" si="14"/>
        <v>0.458527416101229</v>
      </c>
    </row>
    <row r="160" ht="20" customHeight="1" spans="1:15">
      <c r="A160" s="4" t="s">
        <v>30</v>
      </c>
      <c r="B160" s="4" t="s">
        <v>31</v>
      </c>
      <c r="C160" s="4" t="s">
        <v>37</v>
      </c>
      <c r="D160" s="4" t="s">
        <v>23</v>
      </c>
      <c r="E160" s="4" t="str">
        <f t="shared" si="10"/>
        <v>眠语-海马长条抱枕小号</v>
      </c>
      <c r="F160" s="4" t="s">
        <v>32</v>
      </c>
      <c r="G160" s="4" t="s">
        <v>64</v>
      </c>
      <c r="H160" s="4" t="str">
        <f>VLOOKUP(G160,[1]物料!$A$1:$M$65536,13,0)</f>
        <v>40.00</v>
      </c>
      <c r="I160" s="4">
        <v>7.2</v>
      </c>
      <c r="J160" s="4">
        <f t="shared" si="11"/>
        <v>77.5745</v>
      </c>
      <c r="K160" s="4">
        <f t="shared" si="12"/>
        <v>832.7745</v>
      </c>
      <c r="L160" s="5">
        <v>16</v>
      </c>
      <c r="M160" s="6">
        <v>1551.49</v>
      </c>
      <c r="N160">
        <f t="shared" si="13"/>
        <v>718.7155</v>
      </c>
      <c r="O160" s="1">
        <f t="shared" si="14"/>
        <v>0.463242109198255</v>
      </c>
    </row>
    <row r="161" ht="20" customHeight="1" spans="1:15">
      <c r="A161" s="4" t="s">
        <v>30</v>
      </c>
      <c r="B161" s="4" t="s">
        <v>31</v>
      </c>
      <c r="C161" s="4" t="s">
        <v>28</v>
      </c>
      <c r="D161" s="4" t="s">
        <v>18</v>
      </c>
      <c r="E161" s="4" t="str">
        <f t="shared" si="10"/>
        <v>永光-凉感男朋友枕110</v>
      </c>
      <c r="F161" s="4" t="s">
        <v>19</v>
      </c>
      <c r="G161" s="4" t="s">
        <v>41</v>
      </c>
      <c r="H161" s="4" t="str">
        <f>VLOOKUP(G161,[1]物料!$A$1:$M$65536,13,0)</f>
        <v>29.00</v>
      </c>
      <c r="I161" s="4">
        <v>4.5</v>
      </c>
      <c r="J161" s="4">
        <f t="shared" si="11"/>
        <v>53.7425</v>
      </c>
      <c r="K161" s="4">
        <f t="shared" si="12"/>
        <v>589.7425</v>
      </c>
      <c r="L161" s="5">
        <v>16</v>
      </c>
      <c r="M161" s="6">
        <v>1074.85</v>
      </c>
      <c r="N161">
        <f t="shared" si="13"/>
        <v>485.1075</v>
      </c>
      <c r="O161" s="1">
        <f t="shared" si="14"/>
        <v>0.451325766386007</v>
      </c>
    </row>
    <row r="162" ht="20" customHeight="1" spans="1:15">
      <c r="A162" s="4" t="s">
        <v>30</v>
      </c>
      <c r="B162" s="4" t="s">
        <v>31</v>
      </c>
      <c r="C162" s="4" t="s">
        <v>26</v>
      </c>
      <c r="D162" s="4" t="s">
        <v>23</v>
      </c>
      <c r="E162" s="4" t="str">
        <f t="shared" si="10"/>
        <v>眠语-海马长条抱枕小号</v>
      </c>
      <c r="F162" s="4" t="s">
        <v>32</v>
      </c>
      <c r="G162" s="4" t="s">
        <v>64</v>
      </c>
      <c r="H162" s="4" t="str">
        <f>VLOOKUP(G162,[1]物料!$A$1:$M$65536,13,0)</f>
        <v>40.00</v>
      </c>
      <c r="I162" s="4">
        <v>7.2</v>
      </c>
      <c r="J162" s="4">
        <f t="shared" si="11"/>
        <v>79.566</v>
      </c>
      <c r="K162" s="4">
        <f t="shared" si="12"/>
        <v>834.766</v>
      </c>
      <c r="L162" s="5">
        <v>16</v>
      </c>
      <c r="M162" s="6">
        <v>1591.32</v>
      </c>
      <c r="N162">
        <f t="shared" si="13"/>
        <v>756.554</v>
      </c>
      <c r="O162" s="1">
        <f t="shared" si="14"/>
        <v>0.475425432973883</v>
      </c>
    </row>
    <row r="163" ht="20" customHeight="1" spans="1:15">
      <c r="A163" s="4" t="s">
        <v>30</v>
      </c>
      <c r="B163" s="4" t="s">
        <v>31</v>
      </c>
      <c r="C163" s="4" t="s">
        <v>26</v>
      </c>
      <c r="D163" s="4" t="s">
        <v>23</v>
      </c>
      <c r="E163" s="4" t="str">
        <f t="shared" si="10"/>
        <v>眠语-海马长条抱枕大号</v>
      </c>
      <c r="F163" s="4" t="s">
        <v>56</v>
      </c>
      <c r="G163" s="4" t="s">
        <v>59</v>
      </c>
      <c r="H163" s="4" t="str">
        <f>VLOOKUP(G163,[1]物料!$A$1:$M$65536,13,0)</f>
        <v>40.00</v>
      </c>
      <c r="I163" s="4">
        <v>7.2</v>
      </c>
      <c r="J163" s="4">
        <f t="shared" si="11"/>
        <v>106.5775</v>
      </c>
      <c r="K163" s="4">
        <f t="shared" si="12"/>
        <v>861.7775</v>
      </c>
      <c r="L163" s="5">
        <v>16</v>
      </c>
      <c r="M163" s="6">
        <v>2131.55</v>
      </c>
      <c r="N163">
        <f t="shared" si="13"/>
        <v>1269.7725</v>
      </c>
      <c r="O163" s="1">
        <f t="shared" si="14"/>
        <v>0.595703830545847</v>
      </c>
    </row>
    <row r="164" ht="20" customHeight="1" spans="1:15">
      <c r="A164" s="4" t="s">
        <v>78</v>
      </c>
      <c r="B164" s="4" t="s">
        <v>16</v>
      </c>
      <c r="C164" s="4" t="s">
        <v>17</v>
      </c>
      <c r="D164" s="4" t="s">
        <v>18</v>
      </c>
      <c r="E164" s="4" t="str">
        <f t="shared" si="10"/>
        <v>永光-凉感男朋友枕110</v>
      </c>
      <c r="F164" s="4" t="s">
        <v>19</v>
      </c>
      <c r="G164" s="4" t="s">
        <v>20</v>
      </c>
      <c r="H164" s="4" t="str">
        <f>VLOOKUP(G164,[1]物料!$A$1:$M$65536,13,0)</f>
        <v>29.00</v>
      </c>
      <c r="I164" s="4">
        <v>6.8</v>
      </c>
      <c r="J164" s="4">
        <f t="shared" si="11"/>
        <v>51.53</v>
      </c>
      <c r="K164" s="4">
        <f t="shared" si="12"/>
        <v>588.53</v>
      </c>
      <c r="L164" s="5">
        <v>15</v>
      </c>
      <c r="M164" s="6">
        <v>1030.6</v>
      </c>
      <c r="N164">
        <f t="shared" si="13"/>
        <v>442.07</v>
      </c>
      <c r="O164" s="1">
        <f t="shared" si="14"/>
        <v>0.428944304288764</v>
      </c>
    </row>
    <row r="165" ht="20" customHeight="1" spans="1:15">
      <c r="A165" s="4" t="s">
        <v>78</v>
      </c>
      <c r="B165" s="4" t="s">
        <v>16</v>
      </c>
      <c r="C165" s="4" t="s">
        <v>17</v>
      </c>
      <c r="D165" s="4" t="s">
        <v>23</v>
      </c>
      <c r="E165" s="4" t="str">
        <f t="shared" si="10"/>
        <v>眠语-海马长条抱枕大号</v>
      </c>
      <c r="F165" s="4" t="s">
        <v>56</v>
      </c>
      <c r="G165" s="4" t="s">
        <v>95</v>
      </c>
      <c r="H165" s="4" t="str">
        <f>VLOOKUP(G165,[1]物料!$A$1:$M$65536,13,0)</f>
        <v>40.00</v>
      </c>
      <c r="I165" s="4">
        <v>9.5</v>
      </c>
      <c r="J165" s="4">
        <f t="shared" si="11"/>
        <v>89.4</v>
      </c>
      <c r="K165" s="4">
        <f t="shared" si="12"/>
        <v>831.9</v>
      </c>
      <c r="L165" s="5">
        <v>15</v>
      </c>
      <c r="M165" s="6">
        <v>1788</v>
      </c>
      <c r="N165">
        <f t="shared" si="13"/>
        <v>956.1</v>
      </c>
      <c r="O165" s="1">
        <f t="shared" si="14"/>
        <v>0.534731543624161</v>
      </c>
    </row>
    <row r="166" ht="20" customHeight="1" spans="1:15">
      <c r="A166" s="4" t="s">
        <v>65</v>
      </c>
      <c r="B166" s="4" t="s">
        <v>16</v>
      </c>
      <c r="C166" s="4" t="s">
        <v>28</v>
      </c>
      <c r="D166" s="4" t="s">
        <v>18</v>
      </c>
      <c r="E166" s="4" t="str">
        <f t="shared" si="10"/>
        <v>永光-凉感男朋友枕110</v>
      </c>
      <c r="F166" s="4" t="s">
        <v>19</v>
      </c>
      <c r="G166" s="4" t="s">
        <v>20</v>
      </c>
      <c r="H166" s="4" t="str">
        <f>VLOOKUP(G166,[1]物料!$A$1:$M$65536,13,0)</f>
        <v>29.00</v>
      </c>
      <c r="I166" s="4">
        <v>6.8</v>
      </c>
      <c r="J166" s="4">
        <f t="shared" si="11"/>
        <v>50.275</v>
      </c>
      <c r="K166" s="4">
        <f t="shared" si="12"/>
        <v>587.275</v>
      </c>
      <c r="L166" s="5">
        <v>15</v>
      </c>
      <c r="M166" s="6">
        <v>1005.5</v>
      </c>
      <c r="N166">
        <f t="shared" si="13"/>
        <v>418.225</v>
      </c>
      <c r="O166" s="1">
        <f t="shared" si="14"/>
        <v>0.415937344604674</v>
      </c>
    </row>
    <row r="167" ht="20" customHeight="1" spans="1:15">
      <c r="A167" s="4" t="s">
        <v>96</v>
      </c>
      <c r="B167" s="4" t="s">
        <v>31</v>
      </c>
      <c r="C167" s="4" t="s">
        <v>28</v>
      </c>
      <c r="D167" s="4" t="s">
        <v>83</v>
      </c>
      <c r="E167" s="4" t="str">
        <f t="shared" si="10"/>
        <v>恒然-牡丹腰靠含顶腰</v>
      </c>
      <c r="F167" s="4" t="s">
        <v>97</v>
      </c>
      <c r="G167" s="4" t="s">
        <v>98</v>
      </c>
      <c r="H167" s="4" t="str">
        <f>VLOOKUP(G167,[1]物料!$A$1:$M$65536,13,0)</f>
        <v>23.00</v>
      </c>
      <c r="I167" s="4">
        <v>3</v>
      </c>
      <c r="J167" s="4">
        <f t="shared" si="11"/>
        <v>33.5</v>
      </c>
      <c r="K167" s="4">
        <f t="shared" si="12"/>
        <v>423.5</v>
      </c>
      <c r="L167" s="5">
        <v>15</v>
      </c>
      <c r="M167" s="6">
        <v>670</v>
      </c>
      <c r="N167">
        <f t="shared" si="13"/>
        <v>246.5</v>
      </c>
      <c r="O167" s="1">
        <f t="shared" si="14"/>
        <v>0.367910447761194</v>
      </c>
    </row>
    <row r="168" ht="20" customHeight="1" spans="1:15">
      <c r="A168" s="4" t="s">
        <v>67</v>
      </c>
      <c r="B168" s="4" t="s">
        <v>16</v>
      </c>
      <c r="C168" s="4" t="s">
        <v>37</v>
      </c>
      <c r="D168" s="4" t="s">
        <v>18</v>
      </c>
      <c r="E168" s="4" t="str">
        <f t="shared" si="10"/>
        <v>永光-锦氨男朋友枕150</v>
      </c>
      <c r="F168" s="4" t="s">
        <v>68</v>
      </c>
      <c r="G168" s="4" t="s">
        <v>69</v>
      </c>
      <c r="H168" s="4" t="str">
        <f>VLOOKUP(G168,[1]物料!$A$1:$M$65536,13,0)</f>
        <v>42.00</v>
      </c>
      <c r="I168" s="4">
        <v>6.8</v>
      </c>
      <c r="J168" s="4">
        <f t="shared" si="11"/>
        <v>82.3315</v>
      </c>
      <c r="K168" s="4">
        <f t="shared" si="12"/>
        <v>814.3315</v>
      </c>
      <c r="L168" s="5">
        <v>15</v>
      </c>
      <c r="M168" s="6">
        <v>1646.63</v>
      </c>
      <c r="N168">
        <f t="shared" si="13"/>
        <v>832.2985</v>
      </c>
      <c r="O168" s="1">
        <f t="shared" si="14"/>
        <v>0.505455688284557</v>
      </c>
    </row>
    <row r="169" ht="20" customHeight="1" spans="1:15">
      <c r="A169" s="4" t="s">
        <v>67</v>
      </c>
      <c r="B169" s="4" t="s">
        <v>16</v>
      </c>
      <c r="C169" s="4" t="s">
        <v>37</v>
      </c>
      <c r="D169" s="4" t="s">
        <v>18</v>
      </c>
      <c r="E169" s="4" t="str">
        <f t="shared" si="10"/>
        <v>永光-锦氨男朋友枕150</v>
      </c>
      <c r="F169" s="4" t="s">
        <v>68</v>
      </c>
      <c r="G169" s="4" t="s">
        <v>70</v>
      </c>
      <c r="H169" s="4" t="str">
        <f>VLOOKUP(G169,[1]物料!$A$1:$M$65536,13,0)</f>
        <v>42.00</v>
      </c>
      <c r="I169" s="4">
        <v>6.8</v>
      </c>
      <c r="J169" s="4">
        <f t="shared" si="11"/>
        <v>83.419</v>
      </c>
      <c r="K169" s="4">
        <f t="shared" si="12"/>
        <v>815.419</v>
      </c>
      <c r="L169" s="5">
        <v>15</v>
      </c>
      <c r="M169" s="6">
        <v>1668.38</v>
      </c>
      <c r="N169">
        <f t="shared" si="13"/>
        <v>852.961</v>
      </c>
      <c r="O169" s="1">
        <f t="shared" si="14"/>
        <v>0.511251033937113</v>
      </c>
    </row>
    <row r="170" ht="20" customHeight="1" spans="1:15">
      <c r="A170" s="4" t="s">
        <v>67</v>
      </c>
      <c r="B170" s="4" t="s">
        <v>16</v>
      </c>
      <c r="C170" s="4" t="s">
        <v>37</v>
      </c>
      <c r="D170" s="4" t="s">
        <v>23</v>
      </c>
      <c r="E170" s="4" t="str">
        <f t="shared" si="10"/>
        <v>眠语-海马长条抱枕特大号</v>
      </c>
      <c r="F170" s="4" t="s">
        <v>38</v>
      </c>
      <c r="G170" s="4" t="s">
        <v>74</v>
      </c>
      <c r="H170" s="4" t="str">
        <f>VLOOKUP(G170,[1]物料!$A$1:$M$65536,13,0)</f>
        <v>52.00</v>
      </c>
      <c r="I170" s="4">
        <v>16.8</v>
      </c>
      <c r="J170" s="4">
        <f t="shared" si="11"/>
        <v>106.696</v>
      </c>
      <c r="K170" s="4">
        <f t="shared" si="12"/>
        <v>1138.696</v>
      </c>
      <c r="L170" s="5">
        <v>15</v>
      </c>
      <c r="M170" s="6">
        <v>2133.92</v>
      </c>
      <c r="N170">
        <f t="shared" si="13"/>
        <v>995.224</v>
      </c>
      <c r="O170" s="1">
        <f t="shared" si="14"/>
        <v>0.466382994676464</v>
      </c>
    </row>
    <row r="171" ht="20" customHeight="1" spans="1:15">
      <c r="A171" s="4" t="s">
        <v>44</v>
      </c>
      <c r="B171" s="4" t="s">
        <v>31</v>
      </c>
      <c r="C171" s="4" t="s">
        <v>37</v>
      </c>
      <c r="D171" s="4" t="s">
        <v>34</v>
      </c>
      <c r="E171" s="4" t="str">
        <f t="shared" si="10"/>
        <v>佳雷-气囊学生坐垫大号</v>
      </c>
      <c r="F171" s="4" t="s">
        <v>47</v>
      </c>
      <c r="G171" s="4" t="s">
        <v>48</v>
      </c>
      <c r="H171" s="4" t="str">
        <f>VLOOKUP(G171,[1]物料!$A$1:$M$65536,13,0)</f>
        <v>16.80</v>
      </c>
      <c r="I171" s="4">
        <v>3</v>
      </c>
      <c r="J171" s="4">
        <f t="shared" si="11"/>
        <v>35.7</v>
      </c>
      <c r="K171" s="4">
        <f t="shared" si="12"/>
        <v>332.7</v>
      </c>
      <c r="L171" s="5">
        <v>15</v>
      </c>
      <c r="M171" s="6">
        <v>714</v>
      </c>
      <c r="N171">
        <f t="shared" si="13"/>
        <v>381.3</v>
      </c>
      <c r="O171" s="1">
        <f t="shared" si="14"/>
        <v>0.534033613445378</v>
      </c>
    </row>
    <row r="172" ht="20" customHeight="1" spans="1:15">
      <c r="A172" s="4" t="s">
        <v>44</v>
      </c>
      <c r="B172" s="4" t="s">
        <v>31</v>
      </c>
      <c r="C172" s="4" t="s">
        <v>27</v>
      </c>
      <c r="D172" s="4" t="s">
        <v>34</v>
      </c>
      <c r="E172" s="4" t="str">
        <f t="shared" si="10"/>
        <v>佳雷-防侧睡护理枕</v>
      </c>
      <c r="F172" s="4" t="s">
        <v>99</v>
      </c>
      <c r="G172" s="4" t="s">
        <v>100</v>
      </c>
      <c r="H172" s="4" t="str">
        <f>VLOOKUP(G172,[1]物料!$A$1:$M$65536,13,0)</f>
        <v>20.60</v>
      </c>
      <c r="I172" s="4">
        <v>3</v>
      </c>
      <c r="J172" s="4">
        <f t="shared" si="11"/>
        <v>43.2795</v>
      </c>
      <c r="K172" s="4">
        <f t="shared" si="12"/>
        <v>397.2795</v>
      </c>
      <c r="L172" s="5">
        <v>15</v>
      </c>
      <c r="M172" s="6">
        <v>865.59</v>
      </c>
      <c r="N172">
        <f t="shared" si="13"/>
        <v>468.3105</v>
      </c>
      <c r="O172" s="1">
        <f t="shared" si="14"/>
        <v>0.541030395452813</v>
      </c>
    </row>
    <row r="173" ht="20" customHeight="1" spans="1:15">
      <c r="A173" s="4" t="s">
        <v>21</v>
      </c>
      <c r="B173" s="4" t="s">
        <v>16</v>
      </c>
      <c r="C173" s="4" t="s">
        <v>22</v>
      </c>
      <c r="D173" s="4" t="s">
        <v>23</v>
      </c>
      <c r="E173" s="4" t="str">
        <f t="shared" si="10"/>
        <v>眠语-元抱午睡枕</v>
      </c>
      <c r="F173" s="4" t="s">
        <v>24</v>
      </c>
      <c r="G173" s="4" t="s">
        <v>101</v>
      </c>
      <c r="H173" s="4" t="str">
        <f>VLOOKUP(G173,[1]物料!$A$1:$M$65536,13,0)</f>
        <v>18.00</v>
      </c>
      <c r="I173" s="4">
        <v>6.8</v>
      </c>
      <c r="J173" s="4">
        <f t="shared" si="11"/>
        <v>44.0705</v>
      </c>
      <c r="K173" s="4">
        <f t="shared" si="12"/>
        <v>416.0705</v>
      </c>
      <c r="L173" s="5">
        <v>15</v>
      </c>
      <c r="M173" s="6">
        <v>881.41</v>
      </c>
      <c r="N173">
        <f t="shared" si="13"/>
        <v>465.3395</v>
      </c>
      <c r="O173" s="1">
        <f t="shared" si="14"/>
        <v>0.527948968130609</v>
      </c>
    </row>
    <row r="174" ht="20" customHeight="1" spans="1:15">
      <c r="A174" s="4" t="s">
        <v>21</v>
      </c>
      <c r="B174" s="4" t="s">
        <v>16</v>
      </c>
      <c r="C174" s="4" t="s">
        <v>27</v>
      </c>
      <c r="D174" s="4" t="s">
        <v>18</v>
      </c>
      <c r="E174" s="4" t="str">
        <f t="shared" si="10"/>
        <v>永光-锦氨男朋友枕110</v>
      </c>
      <c r="F174" s="4" t="s">
        <v>42</v>
      </c>
      <c r="G174" s="4" t="s">
        <v>79</v>
      </c>
      <c r="H174" s="4" t="str">
        <f>VLOOKUP(G174,[1]物料!$A$1:$M$65536,13,0)</f>
        <v>29.00</v>
      </c>
      <c r="I174" s="4">
        <v>6.8</v>
      </c>
      <c r="J174" s="4">
        <f t="shared" si="11"/>
        <v>56.8</v>
      </c>
      <c r="K174" s="4">
        <f t="shared" si="12"/>
        <v>593.8</v>
      </c>
      <c r="L174" s="5">
        <v>15</v>
      </c>
      <c r="M174" s="6">
        <v>1136</v>
      </c>
      <c r="N174">
        <f t="shared" si="13"/>
        <v>542.2</v>
      </c>
      <c r="O174" s="1">
        <f t="shared" si="14"/>
        <v>0.477288732394366</v>
      </c>
    </row>
    <row r="175" ht="20" customHeight="1" spans="1:15">
      <c r="A175" s="4" t="s">
        <v>86</v>
      </c>
      <c r="B175" s="4" t="s">
        <v>16</v>
      </c>
      <c r="C175" s="4" t="s">
        <v>37</v>
      </c>
      <c r="D175" s="4" t="s">
        <v>34</v>
      </c>
      <c r="E175" s="4" t="str">
        <f t="shared" si="10"/>
        <v>佳雷-双层午睡枕</v>
      </c>
      <c r="F175" s="4" t="s">
        <v>87</v>
      </c>
      <c r="G175" s="4" t="s">
        <v>88</v>
      </c>
      <c r="H175" s="4" t="str">
        <f>VLOOKUP(G175,[1]物料!$A$1:$M$65536,13,0)</f>
        <v>20.60</v>
      </c>
      <c r="I175" s="4">
        <v>5.3</v>
      </c>
      <c r="J175" s="4">
        <f t="shared" si="11"/>
        <v>49.606</v>
      </c>
      <c r="K175" s="4">
        <f t="shared" si="12"/>
        <v>438.106</v>
      </c>
      <c r="L175" s="5">
        <v>15</v>
      </c>
      <c r="M175" s="6">
        <v>992.12</v>
      </c>
      <c r="N175">
        <f t="shared" si="13"/>
        <v>554.014</v>
      </c>
      <c r="O175" s="1">
        <f t="shared" si="14"/>
        <v>0.558414304721203</v>
      </c>
    </row>
    <row r="176" ht="20" customHeight="1" spans="1:15">
      <c r="A176" s="4" t="s">
        <v>30</v>
      </c>
      <c r="B176" s="4" t="s">
        <v>31</v>
      </c>
      <c r="C176" s="4" t="s">
        <v>37</v>
      </c>
      <c r="D176" s="4" t="s">
        <v>23</v>
      </c>
      <c r="E176" s="4" t="str">
        <f t="shared" si="10"/>
        <v>眠语-海马长条抱枕小号</v>
      </c>
      <c r="F176" s="4" t="s">
        <v>32</v>
      </c>
      <c r="G176" s="4" t="s">
        <v>62</v>
      </c>
      <c r="H176" s="4" t="str">
        <f>VLOOKUP(G176,[1]物料!$A$1:$M$65536,13,0)</f>
        <v>40.00</v>
      </c>
      <c r="I176" s="4">
        <v>7.2</v>
      </c>
      <c r="J176" s="4">
        <f t="shared" si="11"/>
        <v>72.4285</v>
      </c>
      <c r="K176" s="4">
        <f t="shared" si="12"/>
        <v>780.4285</v>
      </c>
      <c r="L176" s="5">
        <v>15</v>
      </c>
      <c r="M176" s="6">
        <v>1448.57</v>
      </c>
      <c r="N176">
        <f t="shared" si="13"/>
        <v>668.1415</v>
      </c>
      <c r="O176" s="1">
        <f t="shared" si="14"/>
        <v>0.461242121540554</v>
      </c>
    </row>
    <row r="177" ht="20" customHeight="1" spans="1:15">
      <c r="A177" s="4" t="s">
        <v>30</v>
      </c>
      <c r="B177" s="4" t="s">
        <v>31</v>
      </c>
      <c r="C177" s="4" t="s">
        <v>22</v>
      </c>
      <c r="D177" s="4" t="s">
        <v>18</v>
      </c>
      <c r="E177" s="4" t="str">
        <f t="shared" si="10"/>
        <v>永光-锦氨男朋友枕110</v>
      </c>
      <c r="F177" s="4" t="s">
        <v>42</v>
      </c>
      <c r="G177" s="4" t="s">
        <v>72</v>
      </c>
      <c r="H177" s="4" t="str">
        <f>VLOOKUP(G177,[1]物料!$A$1:$M$65536,13,0)</f>
        <v>29.00</v>
      </c>
      <c r="I177" s="4">
        <v>4.5</v>
      </c>
      <c r="J177" s="4">
        <f t="shared" si="11"/>
        <v>53.43</v>
      </c>
      <c r="K177" s="4">
        <f t="shared" si="12"/>
        <v>555.93</v>
      </c>
      <c r="L177" s="5">
        <v>15</v>
      </c>
      <c r="M177" s="6">
        <v>1068.6</v>
      </c>
      <c r="N177">
        <f t="shared" si="13"/>
        <v>512.67</v>
      </c>
      <c r="O177" s="1">
        <f t="shared" si="14"/>
        <v>0.479758562605278</v>
      </c>
    </row>
    <row r="178" ht="20" customHeight="1" spans="1:15">
      <c r="A178" s="4" t="s">
        <v>30</v>
      </c>
      <c r="B178" s="4" t="s">
        <v>31</v>
      </c>
      <c r="C178" s="4" t="s">
        <v>28</v>
      </c>
      <c r="D178" s="4" t="s">
        <v>18</v>
      </c>
      <c r="E178" s="4" t="str">
        <f t="shared" si="10"/>
        <v>永光-锦氨男朋友枕110</v>
      </c>
      <c r="F178" s="4" t="s">
        <v>42</v>
      </c>
      <c r="G178" s="4" t="s">
        <v>43</v>
      </c>
      <c r="H178" s="4" t="str">
        <f>VLOOKUP(G178,[1]物料!$A$1:$M$65536,13,0)</f>
        <v>29.00</v>
      </c>
      <c r="I178" s="4">
        <v>4.5</v>
      </c>
      <c r="J178" s="4">
        <f t="shared" si="11"/>
        <v>58.406</v>
      </c>
      <c r="K178" s="4">
        <f t="shared" si="12"/>
        <v>560.906</v>
      </c>
      <c r="L178" s="5">
        <v>15</v>
      </c>
      <c r="M178" s="6">
        <v>1168.12</v>
      </c>
      <c r="N178">
        <f t="shared" si="13"/>
        <v>607.214</v>
      </c>
      <c r="O178" s="1">
        <f t="shared" si="14"/>
        <v>0.519821593671883</v>
      </c>
    </row>
    <row r="179" ht="20" customHeight="1" spans="1:15">
      <c r="A179" s="4" t="s">
        <v>30</v>
      </c>
      <c r="B179" s="4" t="s">
        <v>31</v>
      </c>
      <c r="C179" s="4" t="s">
        <v>28</v>
      </c>
      <c r="D179" s="4" t="s">
        <v>23</v>
      </c>
      <c r="E179" s="4" t="str">
        <f t="shared" si="10"/>
        <v>眠语-海马长条抱枕特大号</v>
      </c>
      <c r="F179" s="4" t="s">
        <v>38</v>
      </c>
      <c r="G179" s="4" t="s">
        <v>54</v>
      </c>
      <c r="H179" s="4" t="str">
        <f>VLOOKUP(G179,[1]物料!$A$1:$M$65536,13,0)</f>
        <v>52.00</v>
      </c>
      <c r="I179" s="4">
        <v>14.5</v>
      </c>
      <c r="J179" s="4">
        <f t="shared" si="11"/>
        <v>120.166</v>
      </c>
      <c r="K179" s="4">
        <f t="shared" si="12"/>
        <v>1117.666</v>
      </c>
      <c r="L179" s="5">
        <v>15</v>
      </c>
      <c r="M179" s="6">
        <v>2403.32</v>
      </c>
      <c r="N179">
        <f t="shared" si="13"/>
        <v>1285.654</v>
      </c>
      <c r="O179" s="1">
        <f t="shared" si="14"/>
        <v>0.534949153670755</v>
      </c>
    </row>
    <row r="180" ht="20" customHeight="1" spans="1:15">
      <c r="A180" s="4" t="s">
        <v>30</v>
      </c>
      <c r="B180" s="4" t="s">
        <v>31</v>
      </c>
      <c r="C180" s="4" t="s">
        <v>26</v>
      </c>
      <c r="D180" s="4" t="s">
        <v>23</v>
      </c>
      <c r="E180" s="4" t="str">
        <f t="shared" si="10"/>
        <v>眠语-海马长条抱枕小号</v>
      </c>
      <c r="F180" s="4" t="s">
        <v>32</v>
      </c>
      <c r="G180" s="4" t="s">
        <v>33</v>
      </c>
      <c r="H180" s="4" t="str">
        <f>VLOOKUP(G180,[1]物料!$A$1:$M$65536,13,0)</f>
        <v>40.00</v>
      </c>
      <c r="I180" s="4">
        <v>7.2</v>
      </c>
      <c r="J180" s="4">
        <f t="shared" si="11"/>
        <v>73.6115</v>
      </c>
      <c r="K180" s="4">
        <f t="shared" si="12"/>
        <v>781.6115</v>
      </c>
      <c r="L180" s="5">
        <v>15</v>
      </c>
      <c r="M180" s="6">
        <v>1472.23</v>
      </c>
      <c r="N180">
        <f t="shared" si="13"/>
        <v>690.6185</v>
      </c>
      <c r="O180" s="1">
        <f t="shared" si="14"/>
        <v>0.469096880242897</v>
      </c>
    </row>
    <row r="181" ht="20" customHeight="1" spans="1:15">
      <c r="A181" s="4" t="s">
        <v>78</v>
      </c>
      <c r="B181" s="4" t="s">
        <v>16</v>
      </c>
      <c r="C181" s="4" t="s">
        <v>37</v>
      </c>
      <c r="D181" s="4" t="s">
        <v>18</v>
      </c>
      <c r="E181" s="4" t="str">
        <f t="shared" si="10"/>
        <v>永光-凉感男朋友枕110</v>
      </c>
      <c r="F181" s="4" t="s">
        <v>19</v>
      </c>
      <c r="G181" s="4" t="s">
        <v>66</v>
      </c>
      <c r="H181" s="4" t="str">
        <f>VLOOKUP(G181,[1]物料!$A$1:$M$65536,13,0)</f>
        <v>29.00</v>
      </c>
      <c r="I181" s="4">
        <v>6.8</v>
      </c>
      <c r="J181" s="4">
        <f t="shared" si="11"/>
        <v>47.56</v>
      </c>
      <c r="K181" s="4">
        <f t="shared" si="12"/>
        <v>548.76</v>
      </c>
      <c r="L181" s="5">
        <v>14</v>
      </c>
      <c r="M181" s="6">
        <v>951.2</v>
      </c>
      <c r="N181">
        <f t="shared" si="13"/>
        <v>402.44</v>
      </c>
      <c r="O181" s="1">
        <f t="shared" si="14"/>
        <v>0.423086627417998</v>
      </c>
    </row>
    <row r="182" ht="20" customHeight="1" spans="1:15">
      <c r="A182" s="4" t="s">
        <v>65</v>
      </c>
      <c r="B182" s="4" t="s">
        <v>16</v>
      </c>
      <c r="C182" s="4" t="s">
        <v>37</v>
      </c>
      <c r="D182" s="4" t="s">
        <v>18</v>
      </c>
      <c r="E182" s="4" t="str">
        <f t="shared" si="10"/>
        <v>永光-凉感男朋友枕110</v>
      </c>
      <c r="F182" s="4" t="s">
        <v>19</v>
      </c>
      <c r="G182" s="4" t="s">
        <v>20</v>
      </c>
      <c r="H182" s="4" t="str">
        <f>VLOOKUP(G182,[1]物料!$A$1:$M$65536,13,0)</f>
        <v>29.00</v>
      </c>
      <c r="I182" s="4">
        <v>6.8</v>
      </c>
      <c r="J182" s="4">
        <f t="shared" si="11"/>
        <v>46.06</v>
      </c>
      <c r="K182" s="4">
        <f t="shared" si="12"/>
        <v>547.26</v>
      </c>
      <c r="L182" s="5">
        <v>14</v>
      </c>
      <c r="M182" s="6">
        <v>921.2</v>
      </c>
      <c r="N182">
        <f t="shared" si="13"/>
        <v>373.94</v>
      </c>
      <c r="O182" s="1">
        <f t="shared" si="14"/>
        <v>0.405927051671733</v>
      </c>
    </row>
    <row r="183" ht="20" customHeight="1" spans="1:15">
      <c r="A183" s="4" t="s">
        <v>65</v>
      </c>
      <c r="B183" s="4" t="s">
        <v>16</v>
      </c>
      <c r="C183" s="4" t="s">
        <v>17</v>
      </c>
      <c r="D183" s="4" t="s">
        <v>18</v>
      </c>
      <c r="E183" s="4" t="str">
        <f t="shared" si="10"/>
        <v>永光-凉感男朋友枕110</v>
      </c>
      <c r="F183" s="4" t="s">
        <v>19</v>
      </c>
      <c r="G183" s="4" t="s">
        <v>66</v>
      </c>
      <c r="H183" s="4" t="str">
        <f>VLOOKUP(G183,[1]物料!$A$1:$M$65536,13,0)</f>
        <v>29.00</v>
      </c>
      <c r="I183" s="4">
        <v>6.8</v>
      </c>
      <c r="J183" s="4">
        <f t="shared" si="11"/>
        <v>48.135</v>
      </c>
      <c r="K183" s="4">
        <f t="shared" si="12"/>
        <v>549.335</v>
      </c>
      <c r="L183" s="5">
        <v>14</v>
      </c>
      <c r="M183" s="6">
        <v>962.7</v>
      </c>
      <c r="N183">
        <f t="shared" si="13"/>
        <v>413.365</v>
      </c>
      <c r="O183" s="1">
        <f t="shared" si="14"/>
        <v>0.429380907863301</v>
      </c>
    </row>
    <row r="184" ht="20" customHeight="1" spans="1:15">
      <c r="A184" s="4" t="s">
        <v>65</v>
      </c>
      <c r="B184" s="4" t="s">
        <v>16</v>
      </c>
      <c r="C184" s="4" t="s">
        <v>28</v>
      </c>
      <c r="D184" s="4" t="s">
        <v>34</v>
      </c>
      <c r="E184" s="4" t="str">
        <f t="shared" si="10"/>
        <v>佳雷-四叶草褥疮坐垫凝胶卫衣布款</v>
      </c>
      <c r="F184" s="4" t="s">
        <v>60</v>
      </c>
      <c r="G184" s="4" t="s">
        <v>102</v>
      </c>
      <c r="H184" s="4" t="str">
        <f>VLOOKUP(G184,[1]物料!$A$1:$M$65536,13,0)</f>
        <v>35.20</v>
      </c>
      <c r="I184" s="4">
        <v>6.3</v>
      </c>
      <c r="J184" s="4">
        <f t="shared" si="11"/>
        <v>57.376</v>
      </c>
      <c r="K184" s="4">
        <f t="shared" si="12"/>
        <v>638.376</v>
      </c>
      <c r="L184" s="5">
        <v>14</v>
      </c>
      <c r="M184" s="6">
        <v>1147.52</v>
      </c>
      <c r="N184">
        <f t="shared" si="13"/>
        <v>509.144</v>
      </c>
      <c r="O184" s="1">
        <f t="shared" si="14"/>
        <v>0.443690741773564</v>
      </c>
    </row>
    <row r="185" ht="20" customHeight="1" spans="1:15">
      <c r="A185" s="4" t="s">
        <v>65</v>
      </c>
      <c r="B185" s="4" t="s">
        <v>16</v>
      </c>
      <c r="C185" s="4" t="s">
        <v>26</v>
      </c>
      <c r="D185" s="4" t="s">
        <v>18</v>
      </c>
      <c r="E185" s="4" t="str">
        <f t="shared" si="10"/>
        <v>永光-凉感男朋友枕110</v>
      </c>
      <c r="F185" s="4" t="s">
        <v>19</v>
      </c>
      <c r="G185" s="4" t="s">
        <v>20</v>
      </c>
      <c r="H185" s="4" t="str">
        <f>VLOOKUP(G185,[1]物料!$A$1:$M$65536,13,0)</f>
        <v>29.00</v>
      </c>
      <c r="I185" s="4">
        <v>6.8</v>
      </c>
      <c r="J185" s="4">
        <f t="shared" si="11"/>
        <v>46.585</v>
      </c>
      <c r="K185" s="4">
        <f t="shared" si="12"/>
        <v>547.785</v>
      </c>
      <c r="L185" s="5">
        <v>14</v>
      </c>
      <c r="M185" s="6">
        <v>931.7</v>
      </c>
      <c r="N185">
        <f t="shared" si="13"/>
        <v>383.915</v>
      </c>
      <c r="O185" s="1">
        <f t="shared" si="14"/>
        <v>0.41205860255447</v>
      </c>
    </row>
    <row r="186" ht="20" customHeight="1" spans="1:15">
      <c r="A186" s="4" t="s">
        <v>89</v>
      </c>
      <c r="B186" s="4" t="s">
        <v>16</v>
      </c>
      <c r="C186" s="4" t="s">
        <v>29</v>
      </c>
      <c r="D186" s="4" t="s">
        <v>34</v>
      </c>
      <c r="E186" s="4" t="str">
        <f t="shared" si="10"/>
        <v>佳雷-四叶草褥疮坐垫凝胶小菱格款</v>
      </c>
      <c r="F186" s="4" t="s">
        <v>35</v>
      </c>
      <c r="G186" s="4" t="s">
        <v>82</v>
      </c>
      <c r="H186" s="4" t="str">
        <f>VLOOKUP(G186,[1]物料!$A$1:$M$65536,13,0)</f>
        <v>35.70</v>
      </c>
      <c r="I186" s="4">
        <v>6.3</v>
      </c>
      <c r="J186" s="4">
        <f t="shared" si="11"/>
        <v>67.66</v>
      </c>
      <c r="K186" s="4">
        <f t="shared" si="12"/>
        <v>655.66</v>
      </c>
      <c r="L186" s="5">
        <v>14</v>
      </c>
      <c r="M186" s="6">
        <v>1353.2</v>
      </c>
      <c r="N186">
        <f t="shared" si="13"/>
        <v>697.54</v>
      </c>
      <c r="O186" s="1">
        <f t="shared" si="14"/>
        <v>0.515474430978422</v>
      </c>
    </row>
    <row r="187" ht="20" customHeight="1" spans="1:15">
      <c r="A187" s="4" t="s">
        <v>15</v>
      </c>
      <c r="B187" s="4" t="s">
        <v>16</v>
      </c>
      <c r="C187" s="4" t="s">
        <v>26</v>
      </c>
      <c r="D187" s="4" t="s">
        <v>23</v>
      </c>
      <c r="E187" s="4" t="str">
        <f t="shared" si="10"/>
        <v>眠语-海马长条抱枕特大号</v>
      </c>
      <c r="F187" s="4" t="s">
        <v>38</v>
      </c>
      <c r="G187" s="4" t="s">
        <v>74</v>
      </c>
      <c r="H187" s="4" t="str">
        <f>VLOOKUP(G187,[1]物料!$A$1:$M$65536,13,0)</f>
        <v>52.00</v>
      </c>
      <c r="I187" s="4">
        <v>16.8</v>
      </c>
      <c r="J187" s="4">
        <f t="shared" si="11"/>
        <v>96.6395</v>
      </c>
      <c r="K187" s="4">
        <f t="shared" si="12"/>
        <v>1059.8395</v>
      </c>
      <c r="L187" s="5">
        <v>14</v>
      </c>
      <c r="M187" s="6">
        <v>1932.79</v>
      </c>
      <c r="N187">
        <f t="shared" si="13"/>
        <v>872.9505</v>
      </c>
      <c r="O187" s="1">
        <f t="shared" si="14"/>
        <v>0.451653050771165</v>
      </c>
    </row>
    <row r="188" ht="20" customHeight="1" spans="1:15">
      <c r="A188" s="4" t="s">
        <v>21</v>
      </c>
      <c r="B188" s="4" t="s">
        <v>16</v>
      </c>
      <c r="C188" s="4" t="s">
        <v>37</v>
      </c>
      <c r="D188" s="4" t="s">
        <v>34</v>
      </c>
      <c r="E188" s="4" t="str">
        <f t="shared" si="10"/>
        <v>佳雷-加高办公头枕卫衣布</v>
      </c>
      <c r="F188" s="4" t="s">
        <v>103</v>
      </c>
      <c r="G188" s="4" t="s">
        <v>104</v>
      </c>
      <c r="H188" s="4" t="str">
        <f>VLOOKUP(G188,[1]物料!$A$1:$M$65536,13,0)</f>
        <v>31.00</v>
      </c>
      <c r="I188" s="4">
        <v>5.8</v>
      </c>
      <c r="J188" s="4">
        <f t="shared" si="11"/>
        <v>61.8935</v>
      </c>
      <c r="K188" s="4">
        <f t="shared" si="12"/>
        <v>577.0935</v>
      </c>
      <c r="L188" s="5">
        <v>14</v>
      </c>
      <c r="M188" s="6">
        <v>1237.87</v>
      </c>
      <c r="N188">
        <f t="shared" si="13"/>
        <v>660.7765</v>
      </c>
      <c r="O188" s="1">
        <f t="shared" si="14"/>
        <v>0.533801206911873</v>
      </c>
    </row>
    <row r="189" ht="20" customHeight="1" spans="1:15">
      <c r="A189" s="4" t="s">
        <v>21</v>
      </c>
      <c r="B189" s="4" t="s">
        <v>16</v>
      </c>
      <c r="C189" s="4" t="s">
        <v>17</v>
      </c>
      <c r="D189" s="4" t="s">
        <v>18</v>
      </c>
      <c r="E189" s="4" t="str">
        <f t="shared" si="10"/>
        <v>永光-锦氨男朋友枕110</v>
      </c>
      <c r="F189" s="4" t="s">
        <v>42</v>
      </c>
      <c r="G189" s="4" t="s">
        <v>79</v>
      </c>
      <c r="H189" s="4" t="str">
        <f>VLOOKUP(G189,[1]物料!$A$1:$M$65536,13,0)</f>
        <v>29.00</v>
      </c>
      <c r="I189" s="4">
        <v>6.8</v>
      </c>
      <c r="J189" s="4">
        <f t="shared" si="11"/>
        <v>52.2925</v>
      </c>
      <c r="K189" s="4">
        <f t="shared" si="12"/>
        <v>553.4925</v>
      </c>
      <c r="L189" s="5">
        <v>14</v>
      </c>
      <c r="M189" s="6">
        <v>1045.85</v>
      </c>
      <c r="N189">
        <f t="shared" si="13"/>
        <v>492.3575</v>
      </c>
      <c r="O189" s="1">
        <f t="shared" si="14"/>
        <v>0.470772577329445</v>
      </c>
    </row>
    <row r="190" ht="20" customHeight="1" spans="1:15">
      <c r="A190" s="4" t="s">
        <v>21</v>
      </c>
      <c r="B190" s="4" t="s">
        <v>16</v>
      </c>
      <c r="C190" s="4" t="s">
        <v>17</v>
      </c>
      <c r="D190" s="4" t="s">
        <v>23</v>
      </c>
      <c r="E190" s="4" t="str">
        <f t="shared" si="10"/>
        <v>眠语-海马长条抱枕特大号</v>
      </c>
      <c r="F190" s="4" t="s">
        <v>38</v>
      </c>
      <c r="G190" s="4" t="s">
        <v>58</v>
      </c>
      <c r="H190" s="4" t="str">
        <f>VLOOKUP(G190,[1]物料!$A$1:$M$65536,13,0)</f>
        <v>52.00</v>
      </c>
      <c r="I190" s="4">
        <v>16.8</v>
      </c>
      <c r="J190" s="4">
        <f t="shared" si="11"/>
        <v>91.7325</v>
      </c>
      <c r="K190" s="4">
        <f t="shared" si="12"/>
        <v>1054.9325</v>
      </c>
      <c r="L190" s="5">
        <v>14</v>
      </c>
      <c r="M190" s="6">
        <v>1834.65</v>
      </c>
      <c r="N190">
        <f t="shared" si="13"/>
        <v>779.7175</v>
      </c>
      <c r="O190" s="1">
        <f t="shared" si="14"/>
        <v>0.424995230697953</v>
      </c>
    </row>
    <row r="191" ht="20" customHeight="1" spans="1:15">
      <c r="A191" s="4" t="s">
        <v>21</v>
      </c>
      <c r="B191" s="4" t="s">
        <v>16</v>
      </c>
      <c r="C191" s="4" t="s">
        <v>28</v>
      </c>
      <c r="D191" s="4" t="s">
        <v>18</v>
      </c>
      <c r="E191" s="4" t="str">
        <f t="shared" si="10"/>
        <v>永光-凉感男朋友枕110</v>
      </c>
      <c r="F191" s="4" t="s">
        <v>19</v>
      </c>
      <c r="G191" s="4" t="s">
        <v>40</v>
      </c>
      <c r="H191" s="4" t="str">
        <f>VLOOKUP(G191,[1]物料!$A$1:$M$65536,13,0)</f>
        <v>29.00</v>
      </c>
      <c r="I191" s="4">
        <v>6.8</v>
      </c>
      <c r="J191" s="4">
        <f t="shared" si="11"/>
        <v>48.09</v>
      </c>
      <c r="K191" s="4">
        <f t="shared" si="12"/>
        <v>549.29</v>
      </c>
      <c r="L191" s="5">
        <v>14</v>
      </c>
      <c r="M191" s="6">
        <v>961.8</v>
      </c>
      <c r="N191">
        <f t="shared" si="13"/>
        <v>412.51</v>
      </c>
      <c r="O191" s="1">
        <f t="shared" si="14"/>
        <v>0.428893740902475</v>
      </c>
    </row>
    <row r="192" ht="20" customHeight="1" spans="1:15">
      <c r="A192" s="4" t="s">
        <v>105</v>
      </c>
      <c r="B192" s="4" t="s">
        <v>16</v>
      </c>
      <c r="C192" s="4" t="s">
        <v>17</v>
      </c>
      <c r="D192" s="4" t="s">
        <v>34</v>
      </c>
      <c r="E192" s="4" t="str">
        <f t="shared" si="10"/>
        <v>佳雷-四叶草褥疮坐垫凝胶小菱格款</v>
      </c>
      <c r="F192" s="4" t="s">
        <v>35</v>
      </c>
      <c r="G192" s="4" t="s">
        <v>82</v>
      </c>
      <c r="H192" s="4" t="str">
        <f>VLOOKUP(G192,[1]物料!$A$1:$M$65536,13,0)</f>
        <v>35.70</v>
      </c>
      <c r="I192" s="4">
        <v>6.3</v>
      </c>
      <c r="J192" s="4">
        <f t="shared" si="11"/>
        <v>61.16</v>
      </c>
      <c r="K192" s="4">
        <f t="shared" si="12"/>
        <v>649.16</v>
      </c>
      <c r="L192" s="5">
        <v>14</v>
      </c>
      <c r="M192" s="6">
        <v>1223.2</v>
      </c>
      <c r="N192">
        <f t="shared" si="13"/>
        <v>574.04</v>
      </c>
      <c r="O192" s="1">
        <f t="shared" si="14"/>
        <v>0.469293655984304</v>
      </c>
    </row>
    <row r="193" ht="20" customHeight="1" spans="1:15">
      <c r="A193" s="4" t="s">
        <v>105</v>
      </c>
      <c r="B193" s="4" t="s">
        <v>16</v>
      </c>
      <c r="C193" s="4" t="s">
        <v>26</v>
      </c>
      <c r="D193" s="4" t="s">
        <v>23</v>
      </c>
      <c r="E193" s="4" t="str">
        <f t="shared" si="10"/>
        <v>眠语-海马长条抱枕特大号</v>
      </c>
      <c r="F193" s="4" t="s">
        <v>38</v>
      </c>
      <c r="G193" s="4" t="s">
        <v>58</v>
      </c>
      <c r="H193" s="4" t="str">
        <f>VLOOKUP(G193,[1]物料!$A$1:$M$65536,13,0)</f>
        <v>52.00</v>
      </c>
      <c r="I193" s="4">
        <v>16.8</v>
      </c>
      <c r="J193" s="4">
        <f t="shared" si="11"/>
        <v>90.16</v>
      </c>
      <c r="K193" s="4">
        <f t="shared" si="12"/>
        <v>1053.36</v>
      </c>
      <c r="L193" s="5">
        <v>14</v>
      </c>
      <c r="M193" s="6">
        <v>1803.2</v>
      </c>
      <c r="N193">
        <f t="shared" si="13"/>
        <v>749.84</v>
      </c>
      <c r="O193" s="1">
        <f t="shared" si="14"/>
        <v>0.41583850931677</v>
      </c>
    </row>
    <row r="194" ht="20" customHeight="1" spans="1:15">
      <c r="A194" s="4" t="s">
        <v>49</v>
      </c>
      <c r="B194" s="4" t="s">
        <v>31</v>
      </c>
      <c r="C194" s="4" t="s">
        <v>29</v>
      </c>
      <c r="D194" s="4" t="s">
        <v>23</v>
      </c>
      <c r="E194" s="4" t="str">
        <f t="shared" si="10"/>
        <v>眠语-狗头腰靠</v>
      </c>
      <c r="F194" s="4" t="s">
        <v>50</v>
      </c>
      <c r="G194" s="4" t="s">
        <v>51</v>
      </c>
      <c r="H194" s="4" t="str">
        <f>VLOOKUP(G194,[1]物料!$A$1:$M$65536,13,0)</f>
        <v>12.00</v>
      </c>
      <c r="I194" s="4">
        <v>4.5</v>
      </c>
      <c r="J194" s="4">
        <f t="shared" si="11"/>
        <v>27.467</v>
      </c>
      <c r="K194" s="4">
        <f t="shared" si="12"/>
        <v>258.467</v>
      </c>
      <c r="L194" s="5">
        <v>14</v>
      </c>
      <c r="M194" s="6">
        <v>549.34</v>
      </c>
      <c r="N194">
        <f t="shared" si="13"/>
        <v>290.873</v>
      </c>
      <c r="O194" s="1">
        <f t="shared" si="14"/>
        <v>0.529495394473368</v>
      </c>
    </row>
    <row r="195" ht="20" customHeight="1" spans="1:15">
      <c r="A195" s="4" t="s">
        <v>75</v>
      </c>
      <c r="B195" s="4" t="s">
        <v>31</v>
      </c>
      <c r="C195" s="4" t="s">
        <v>29</v>
      </c>
      <c r="D195" s="4" t="s">
        <v>18</v>
      </c>
      <c r="E195" s="4" t="str">
        <f t="shared" ref="E195:E258" si="15">D195&amp;"-"&amp;F195</f>
        <v>永光-锦氨男朋友枕110</v>
      </c>
      <c r="F195" s="4" t="s">
        <v>42</v>
      </c>
      <c r="G195" s="4" t="s">
        <v>43</v>
      </c>
      <c r="H195" s="4" t="str">
        <f>VLOOKUP(G195,[1]物料!$A$1:$M$65536,13,0)</f>
        <v>29.00</v>
      </c>
      <c r="I195" s="4">
        <v>4.5</v>
      </c>
      <c r="J195" s="4">
        <f t="shared" ref="J195:J258" si="16">M195*0.05</f>
        <v>63.2805</v>
      </c>
      <c r="K195" s="4">
        <f t="shared" ref="K195:K258" si="17">(H195+I195)*L195+J195</f>
        <v>532.2805</v>
      </c>
      <c r="L195" s="5">
        <v>14</v>
      </c>
      <c r="M195" s="6">
        <v>1265.61</v>
      </c>
      <c r="N195">
        <f t="shared" ref="N195:N258" si="18">M195-K195</f>
        <v>733.3295</v>
      </c>
      <c r="O195" s="1">
        <f t="shared" ref="O195:O258" si="19">N195/M195</f>
        <v>0.579427706797513</v>
      </c>
    </row>
    <row r="196" ht="20" customHeight="1" spans="1:15">
      <c r="A196" s="4" t="s">
        <v>30</v>
      </c>
      <c r="B196" s="4" t="s">
        <v>31</v>
      </c>
      <c r="C196" s="4" t="s">
        <v>37</v>
      </c>
      <c r="D196" s="4" t="s">
        <v>18</v>
      </c>
      <c r="E196" s="4" t="str">
        <f t="shared" si="15"/>
        <v>永光-锦氨男朋友枕110</v>
      </c>
      <c r="F196" s="4" t="s">
        <v>42</v>
      </c>
      <c r="G196" s="4" t="s">
        <v>106</v>
      </c>
      <c r="H196" s="4" t="str">
        <f>VLOOKUP(G196,[1]物料!$A$1:$M$65536,13,0)</f>
        <v>29.00</v>
      </c>
      <c r="I196" s="4">
        <v>4.5</v>
      </c>
      <c r="J196" s="4">
        <f t="shared" si="16"/>
        <v>53.564</v>
      </c>
      <c r="K196" s="4">
        <f t="shared" si="17"/>
        <v>522.564</v>
      </c>
      <c r="L196" s="5">
        <v>14</v>
      </c>
      <c r="M196" s="6">
        <v>1071.28</v>
      </c>
      <c r="N196">
        <f t="shared" si="18"/>
        <v>548.716</v>
      </c>
      <c r="O196" s="1">
        <f t="shared" si="19"/>
        <v>0.512205959226346</v>
      </c>
    </row>
    <row r="197" ht="20" customHeight="1" spans="1:15">
      <c r="A197" s="4" t="s">
        <v>30</v>
      </c>
      <c r="B197" s="4" t="s">
        <v>31</v>
      </c>
      <c r="C197" s="4" t="s">
        <v>22</v>
      </c>
      <c r="D197" s="4" t="s">
        <v>18</v>
      </c>
      <c r="E197" s="4" t="str">
        <f t="shared" si="15"/>
        <v>永光-锦氨男朋友枕110</v>
      </c>
      <c r="F197" s="4" t="s">
        <v>42</v>
      </c>
      <c r="G197" s="4" t="s">
        <v>43</v>
      </c>
      <c r="H197" s="4" t="str">
        <f>VLOOKUP(G197,[1]物料!$A$1:$M$65536,13,0)</f>
        <v>29.00</v>
      </c>
      <c r="I197" s="4">
        <v>4.5</v>
      </c>
      <c r="J197" s="4">
        <f t="shared" si="16"/>
        <v>56.275</v>
      </c>
      <c r="K197" s="4">
        <f t="shared" si="17"/>
        <v>525.275</v>
      </c>
      <c r="L197" s="5">
        <v>14</v>
      </c>
      <c r="M197" s="6">
        <v>1125.5</v>
      </c>
      <c r="N197">
        <f t="shared" si="18"/>
        <v>600.225</v>
      </c>
      <c r="O197" s="1">
        <f t="shared" si="19"/>
        <v>0.533296312749889</v>
      </c>
    </row>
    <row r="198" ht="20" customHeight="1" spans="1:15">
      <c r="A198" s="4" t="s">
        <v>30</v>
      </c>
      <c r="B198" s="4" t="s">
        <v>31</v>
      </c>
      <c r="C198" s="4" t="s">
        <v>22</v>
      </c>
      <c r="D198" s="4" t="s">
        <v>18</v>
      </c>
      <c r="E198" s="4" t="str">
        <f t="shared" si="15"/>
        <v>永光-锦氨男朋友枕110</v>
      </c>
      <c r="F198" s="4" t="s">
        <v>42</v>
      </c>
      <c r="G198" s="4" t="s">
        <v>107</v>
      </c>
      <c r="H198" s="4" t="str">
        <f>VLOOKUP(G198,[1]物料!$A$1:$M$65536,13,0)</f>
        <v>29.00</v>
      </c>
      <c r="I198" s="4">
        <v>4.5</v>
      </c>
      <c r="J198" s="4">
        <f t="shared" si="16"/>
        <v>52.681</v>
      </c>
      <c r="K198" s="4">
        <f t="shared" si="17"/>
        <v>521.681</v>
      </c>
      <c r="L198" s="5">
        <v>14</v>
      </c>
      <c r="M198" s="6">
        <v>1053.62</v>
      </c>
      <c r="N198">
        <f t="shared" si="18"/>
        <v>531.939</v>
      </c>
      <c r="O198" s="1">
        <f t="shared" si="19"/>
        <v>0.504867978967749</v>
      </c>
    </row>
    <row r="199" ht="20" customHeight="1" spans="1:15">
      <c r="A199" s="4" t="s">
        <v>30</v>
      </c>
      <c r="B199" s="4" t="s">
        <v>31</v>
      </c>
      <c r="C199" s="4" t="s">
        <v>27</v>
      </c>
      <c r="D199" s="4" t="s">
        <v>18</v>
      </c>
      <c r="E199" s="4" t="str">
        <f t="shared" si="15"/>
        <v>永光-锦氨男朋友枕110</v>
      </c>
      <c r="F199" s="4" t="s">
        <v>42</v>
      </c>
      <c r="G199" s="4" t="s">
        <v>106</v>
      </c>
      <c r="H199" s="4" t="str">
        <f>VLOOKUP(G199,[1]物料!$A$1:$M$65536,13,0)</f>
        <v>29.00</v>
      </c>
      <c r="I199" s="4">
        <v>4.5</v>
      </c>
      <c r="J199" s="4">
        <f t="shared" si="16"/>
        <v>53.0565</v>
      </c>
      <c r="K199" s="4">
        <f t="shared" si="17"/>
        <v>522.0565</v>
      </c>
      <c r="L199" s="5">
        <v>14</v>
      </c>
      <c r="M199" s="6">
        <v>1061.13</v>
      </c>
      <c r="N199">
        <f t="shared" si="18"/>
        <v>539.0735</v>
      </c>
      <c r="O199" s="1">
        <f t="shared" si="19"/>
        <v>0.508018338940563</v>
      </c>
    </row>
    <row r="200" ht="20" customHeight="1" spans="1:15">
      <c r="A200" s="4" t="s">
        <v>30</v>
      </c>
      <c r="B200" s="4" t="s">
        <v>31</v>
      </c>
      <c r="C200" s="4" t="s">
        <v>27</v>
      </c>
      <c r="D200" s="4" t="s">
        <v>34</v>
      </c>
      <c r="E200" s="4" t="str">
        <f t="shared" si="15"/>
        <v>佳雷-新款痔疮坐垫</v>
      </c>
      <c r="F200" s="4" t="s">
        <v>76</v>
      </c>
      <c r="G200" s="4" t="s">
        <v>77</v>
      </c>
      <c r="H200" s="4" t="str">
        <f>VLOOKUP(G200,[1]物料!$A$1:$M$65536,13,0)</f>
        <v>21.80</v>
      </c>
      <c r="I200" s="4">
        <v>3</v>
      </c>
      <c r="J200" s="4">
        <f t="shared" si="16"/>
        <v>40.5585</v>
      </c>
      <c r="K200" s="4">
        <f t="shared" si="17"/>
        <v>387.7585</v>
      </c>
      <c r="L200" s="5">
        <v>14</v>
      </c>
      <c r="M200" s="6">
        <v>811.17</v>
      </c>
      <c r="N200">
        <f t="shared" si="18"/>
        <v>423.4115</v>
      </c>
      <c r="O200" s="1">
        <f t="shared" si="19"/>
        <v>0.521976281174107</v>
      </c>
    </row>
    <row r="201" ht="20" customHeight="1" spans="1:15">
      <c r="A201" s="4" t="s">
        <v>30</v>
      </c>
      <c r="B201" s="4" t="s">
        <v>31</v>
      </c>
      <c r="C201" s="4" t="s">
        <v>17</v>
      </c>
      <c r="D201" s="4" t="s">
        <v>18</v>
      </c>
      <c r="E201" s="4" t="str">
        <f t="shared" si="15"/>
        <v>永光-锦氨男朋友枕110</v>
      </c>
      <c r="F201" s="4" t="s">
        <v>42</v>
      </c>
      <c r="G201" s="4" t="s">
        <v>43</v>
      </c>
      <c r="H201" s="4" t="str">
        <f>VLOOKUP(G201,[1]物料!$A$1:$M$65536,13,0)</f>
        <v>29.00</v>
      </c>
      <c r="I201" s="4">
        <v>4.5</v>
      </c>
      <c r="J201" s="4">
        <f t="shared" si="16"/>
        <v>54.204</v>
      </c>
      <c r="K201" s="4">
        <f t="shared" si="17"/>
        <v>523.204</v>
      </c>
      <c r="L201" s="5">
        <v>14</v>
      </c>
      <c r="M201" s="6">
        <v>1084.08</v>
      </c>
      <c r="N201">
        <f t="shared" si="18"/>
        <v>560.876</v>
      </c>
      <c r="O201" s="1">
        <f t="shared" si="19"/>
        <v>0.517375101468526</v>
      </c>
    </row>
    <row r="202" ht="20" customHeight="1" spans="1:15">
      <c r="A202" s="4" t="s">
        <v>78</v>
      </c>
      <c r="B202" s="4" t="s">
        <v>16</v>
      </c>
      <c r="C202" s="4" t="s">
        <v>17</v>
      </c>
      <c r="D202" s="4" t="s">
        <v>18</v>
      </c>
      <c r="E202" s="4" t="str">
        <f t="shared" si="15"/>
        <v>永光-凉感男朋友枕110</v>
      </c>
      <c r="F202" s="4" t="s">
        <v>19</v>
      </c>
      <c r="G202" s="4" t="s">
        <v>66</v>
      </c>
      <c r="H202" s="4" t="str">
        <f>VLOOKUP(G202,[1]物料!$A$1:$M$65536,13,0)</f>
        <v>29.00</v>
      </c>
      <c r="I202" s="4">
        <v>6.8</v>
      </c>
      <c r="J202" s="4">
        <f t="shared" si="16"/>
        <v>42.62</v>
      </c>
      <c r="K202" s="4">
        <f t="shared" si="17"/>
        <v>508.02</v>
      </c>
      <c r="L202" s="5">
        <v>13</v>
      </c>
      <c r="M202" s="6">
        <v>852.4</v>
      </c>
      <c r="N202">
        <f t="shared" si="18"/>
        <v>344.38</v>
      </c>
      <c r="O202" s="1">
        <f t="shared" si="19"/>
        <v>0.404012200844674</v>
      </c>
    </row>
    <row r="203" ht="20" customHeight="1" spans="1:15">
      <c r="A203" s="4" t="s">
        <v>78</v>
      </c>
      <c r="B203" s="4" t="s">
        <v>16</v>
      </c>
      <c r="C203" s="4" t="s">
        <v>26</v>
      </c>
      <c r="D203" s="4" t="s">
        <v>18</v>
      </c>
      <c r="E203" s="4" t="str">
        <f t="shared" si="15"/>
        <v>永光-凉感男朋友枕110</v>
      </c>
      <c r="F203" s="4" t="s">
        <v>19</v>
      </c>
      <c r="G203" s="4" t="s">
        <v>20</v>
      </c>
      <c r="H203" s="4" t="str">
        <f>VLOOKUP(G203,[1]物料!$A$1:$M$65536,13,0)</f>
        <v>29.00</v>
      </c>
      <c r="I203" s="4">
        <v>6.8</v>
      </c>
      <c r="J203" s="4">
        <f t="shared" si="16"/>
        <v>44.645</v>
      </c>
      <c r="K203" s="4">
        <f t="shared" si="17"/>
        <v>510.045</v>
      </c>
      <c r="L203" s="5">
        <v>13</v>
      </c>
      <c r="M203" s="6">
        <v>892.9</v>
      </c>
      <c r="N203">
        <f t="shared" si="18"/>
        <v>382.855</v>
      </c>
      <c r="O203" s="1">
        <f t="shared" si="19"/>
        <v>0.428777018703102</v>
      </c>
    </row>
    <row r="204" ht="20" customHeight="1" spans="1:15">
      <c r="A204" s="4" t="s">
        <v>44</v>
      </c>
      <c r="B204" s="4" t="s">
        <v>31</v>
      </c>
      <c r="C204" s="4" t="s">
        <v>29</v>
      </c>
      <c r="D204" s="4" t="s">
        <v>34</v>
      </c>
      <c r="E204" s="4" t="str">
        <f t="shared" si="15"/>
        <v>佳雷-气囊学生坐垫大号</v>
      </c>
      <c r="F204" s="4" t="s">
        <v>47</v>
      </c>
      <c r="G204" s="4" t="s">
        <v>48</v>
      </c>
      <c r="H204" s="4" t="str">
        <f>VLOOKUP(G204,[1]物料!$A$1:$M$65536,13,0)</f>
        <v>16.80</v>
      </c>
      <c r="I204" s="4">
        <v>3</v>
      </c>
      <c r="J204" s="4">
        <f t="shared" si="16"/>
        <v>30.84</v>
      </c>
      <c r="K204" s="4">
        <f t="shared" si="17"/>
        <v>288.24</v>
      </c>
      <c r="L204" s="5">
        <v>13</v>
      </c>
      <c r="M204" s="6">
        <v>616.8</v>
      </c>
      <c r="N204">
        <f t="shared" si="18"/>
        <v>328.56</v>
      </c>
      <c r="O204" s="1">
        <f t="shared" si="19"/>
        <v>0.532684824902724</v>
      </c>
    </row>
    <row r="205" ht="20" customHeight="1" spans="1:15">
      <c r="A205" s="4" t="s">
        <v>44</v>
      </c>
      <c r="B205" s="4" t="s">
        <v>31</v>
      </c>
      <c r="C205" s="4" t="s">
        <v>26</v>
      </c>
      <c r="D205" s="4" t="s">
        <v>34</v>
      </c>
      <c r="E205" s="4" t="str">
        <f t="shared" si="15"/>
        <v>佳雷-气囊学生坐垫大号</v>
      </c>
      <c r="F205" s="4" t="s">
        <v>47</v>
      </c>
      <c r="G205" s="4" t="s">
        <v>48</v>
      </c>
      <c r="H205" s="4" t="str">
        <f>VLOOKUP(G205,[1]物料!$A$1:$M$65536,13,0)</f>
        <v>16.80</v>
      </c>
      <c r="I205" s="4">
        <v>3</v>
      </c>
      <c r="J205" s="4">
        <f t="shared" si="16"/>
        <v>32.925</v>
      </c>
      <c r="K205" s="4">
        <f t="shared" si="17"/>
        <v>290.325</v>
      </c>
      <c r="L205" s="5">
        <v>13</v>
      </c>
      <c r="M205" s="6">
        <v>658.5</v>
      </c>
      <c r="N205">
        <f t="shared" si="18"/>
        <v>368.175</v>
      </c>
      <c r="O205" s="1">
        <f t="shared" si="19"/>
        <v>0.559111617312073</v>
      </c>
    </row>
    <row r="206" ht="20" customHeight="1" spans="1:15">
      <c r="A206" s="4" t="s">
        <v>89</v>
      </c>
      <c r="B206" s="4" t="s">
        <v>16</v>
      </c>
      <c r="C206" s="4" t="s">
        <v>27</v>
      </c>
      <c r="D206" s="4" t="s">
        <v>23</v>
      </c>
      <c r="E206" s="4" t="str">
        <f t="shared" si="15"/>
        <v>眠语-拼色多功能趴睡带头枕</v>
      </c>
      <c r="F206" s="4" t="s">
        <v>90</v>
      </c>
      <c r="G206" s="4" t="s">
        <v>91</v>
      </c>
      <c r="H206" s="4" t="str">
        <f>VLOOKUP(G206,[1]物料!$A$1:$M$65536,13,0)</f>
        <v>48.00</v>
      </c>
      <c r="I206" s="4">
        <v>9.5</v>
      </c>
      <c r="J206" s="4">
        <f t="shared" si="16"/>
        <v>83.72</v>
      </c>
      <c r="K206" s="4">
        <f t="shared" si="17"/>
        <v>831.22</v>
      </c>
      <c r="L206" s="5">
        <v>13</v>
      </c>
      <c r="M206" s="6">
        <v>1674.4</v>
      </c>
      <c r="N206">
        <f t="shared" si="18"/>
        <v>843.18</v>
      </c>
      <c r="O206" s="1">
        <f t="shared" si="19"/>
        <v>0.503571428571429</v>
      </c>
    </row>
    <row r="207" ht="20" customHeight="1" spans="1:15">
      <c r="A207" s="4" t="s">
        <v>15</v>
      </c>
      <c r="B207" s="4" t="s">
        <v>16</v>
      </c>
      <c r="C207" s="4" t="s">
        <v>27</v>
      </c>
      <c r="D207" s="4" t="s">
        <v>18</v>
      </c>
      <c r="E207" s="4" t="str">
        <f t="shared" si="15"/>
        <v>永光-凉感男朋友枕110</v>
      </c>
      <c r="F207" s="4" t="s">
        <v>19</v>
      </c>
      <c r="G207" s="4" t="s">
        <v>66</v>
      </c>
      <c r="H207" s="4" t="str">
        <f>VLOOKUP(G207,[1]物料!$A$1:$M$65536,13,0)</f>
        <v>29.00</v>
      </c>
      <c r="I207" s="4">
        <v>6.8</v>
      </c>
      <c r="J207" s="4">
        <f t="shared" si="16"/>
        <v>42.3415</v>
      </c>
      <c r="K207" s="4">
        <f t="shared" si="17"/>
        <v>507.7415</v>
      </c>
      <c r="L207" s="5">
        <v>13</v>
      </c>
      <c r="M207" s="6">
        <v>846.83</v>
      </c>
      <c r="N207">
        <f t="shared" si="18"/>
        <v>339.0885</v>
      </c>
      <c r="O207" s="1">
        <f t="shared" si="19"/>
        <v>0.400420981779106</v>
      </c>
    </row>
    <row r="208" ht="20" customHeight="1" spans="1:15">
      <c r="A208" s="4" t="s">
        <v>15</v>
      </c>
      <c r="B208" s="4" t="s">
        <v>16</v>
      </c>
      <c r="C208" s="4" t="s">
        <v>17</v>
      </c>
      <c r="D208" s="4" t="s">
        <v>18</v>
      </c>
      <c r="E208" s="4" t="str">
        <f t="shared" si="15"/>
        <v>永光-凉感男朋友枕110</v>
      </c>
      <c r="F208" s="4" t="s">
        <v>19</v>
      </c>
      <c r="G208" s="4" t="s">
        <v>66</v>
      </c>
      <c r="H208" s="4" t="str">
        <f>VLOOKUP(G208,[1]物料!$A$1:$M$65536,13,0)</f>
        <v>29.00</v>
      </c>
      <c r="I208" s="4">
        <v>6.8</v>
      </c>
      <c r="J208" s="4">
        <f t="shared" si="16"/>
        <v>42.593</v>
      </c>
      <c r="K208" s="4">
        <f t="shared" si="17"/>
        <v>507.993</v>
      </c>
      <c r="L208" s="5">
        <v>13</v>
      </c>
      <c r="M208" s="6">
        <v>851.86</v>
      </c>
      <c r="N208">
        <f t="shared" si="18"/>
        <v>343.867</v>
      </c>
      <c r="O208" s="1">
        <f t="shared" si="19"/>
        <v>0.403666095367783</v>
      </c>
    </row>
    <row r="209" ht="20" customHeight="1" spans="1:15">
      <c r="A209" s="4" t="s">
        <v>15</v>
      </c>
      <c r="B209" s="4" t="s">
        <v>16</v>
      </c>
      <c r="C209" s="4" t="s">
        <v>28</v>
      </c>
      <c r="D209" s="4" t="s">
        <v>23</v>
      </c>
      <c r="E209" s="4" t="str">
        <f t="shared" si="15"/>
        <v>眠语-海马长条抱枕特大号</v>
      </c>
      <c r="F209" s="4" t="s">
        <v>38</v>
      </c>
      <c r="G209" s="4" t="s">
        <v>74</v>
      </c>
      <c r="H209" s="4" t="str">
        <f>VLOOKUP(G209,[1]物料!$A$1:$M$65536,13,0)</f>
        <v>52.00</v>
      </c>
      <c r="I209" s="4">
        <v>16.8</v>
      </c>
      <c r="J209" s="4">
        <f t="shared" si="16"/>
        <v>90.22</v>
      </c>
      <c r="K209" s="4">
        <f t="shared" si="17"/>
        <v>984.62</v>
      </c>
      <c r="L209" s="5">
        <v>13</v>
      </c>
      <c r="M209" s="6">
        <v>1804.4</v>
      </c>
      <c r="N209">
        <f t="shared" si="18"/>
        <v>819.78</v>
      </c>
      <c r="O209" s="1">
        <f t="shared" si="19"/>
        <v>0.454322766570605</v>
      </c>
    </row>
    <row r="210" ht="20" customHeight="1" spans="1:15">
      <c r="A210" s="4" t="s">
        <v>15</v>
      </c>
      <c r="B210" s="4" t="s">
        <v>16</v>
      </c>
      <c r="C210" s="4" t="s">
        <v>28</v>
      </c>
      <c r="D210" s="4" t="s">
        <v>23</v>
      </c>
      <c r="E210" s="4" t="str">
        <f t="shared" si="15"/>
        <v>眠语-海马长条抱枕特大号</v>
      </c>
      <c r="F210" s="4" t="s">
        <v>38</v>
      </c>
      <c r="G210" s="4" t="s">
        <v>58</v>
      </c>
      <c r="H210" s="4" t="str">
        <f>VLOOKUP(G210,[1]物料!$A$1:$M$65536,13,0)</f>
        <v>52.00</v>
      </c>
      <c r="I210" s="4">
        <v>16.8</v>
      </c>
      <c r="J210" s="4">
        <f t="shared" si="16"/>
        <v>90.0465</v>
      </c>
      <c r="K210" s="4">
        <f t="shared" si="17"/>
        <v>984.4465</v>
      </c>
      <c r="L210" s="5">
        <v>13</v>
      </c>
      <c r="M210" s="6">
        <v>1800.93</v>
      </c>
      <c r="N210">
        <f t="shared" si="18"/>
        <v>816.4835</v>
      </c>
      <c r="O210" s="1">
        <f t="shared" si="19"/>
        <v>0.453367704463805</v>
      </c>
    </row>
    <row r="211" ht="20" customHeight="1" spans="1:15">
      <c r="A211" s="4" t="s">
        <v>21</v>
      </c>
      <c r="B211" s="4" t="s">
        <v>16</v>
      </c>
      <c r="C211" s="4" t="s">
        <v>22</v>
      </c>
      <c r="D211" s="4" t="s">
        <v>23</v>
      </c>
      <c r="E211" s="4" t="str">
        <f t="shared" si="15"/>
        <v>眠语-海马长条抱枕特大号</v>
      </c>
      <c r="F211" s="4" t="s">
        <v>38</v>
      </c>
      <c r="G211" s="4" t="s">
        <v>58</v>
      </c>
      <c r="H211" s="4" t="str">
        <f>VLOOKUP(G211,[1]物料!$A$1:$M$65536,13,0)</f>
        <v>52.00</v>
      </c>
      <c r="I211" s="4">
        <v>16.8</v>
      </c>
      <c r="J211" s="4">
        <f t="shared" si="16"/>
        <v>85.895</v>
      </c>
      <c r="K211" s="4">
        <f t="shared" si="17"/>
        <v>980.295</v>
      </c>
      <c r="L211" s="5">
        <v>13</v>
      </c>
      <c r="M211" s="6">
        <v>1717.9</v>
      </c>
      <c r="N211">
        <f t="shared" si="18"/>
        <v>737.605</v>
      </c>
      <c r="O211" s="1">
        <f t="shared" si="19"/>
        <v>0.429364340182781</v>
      </c>
    </row>
    <row r="212" ht="20" customHeight="1" spans="1:15">
      <c r="A212" s="4" t="s">
        <v>86</v>
      </c>
      <c r="B212" s="4" t="s">
        <v>16</v>
      </c>
      <c r="C212" s="4" t="s">
        <v>17</v>
      </c>
      <c r="D212" s="4" t="s">
        <v>92</v>
      </c>
      <c r="E212" s="4" t="str">
        <f t="shared" si="15"/>
        <v>善艺-芭蕾舞鞋</v>
      </c>
      <c r="F212" s="4" t="s">
        <v>93</v>
      </c>
      <c r="G212" s="4" t="s">
        <v>94</v>
      </c>
      <c r="H212" s="4" t="str">
        <f>VLOOKUP(G212,[1]物料!$A$1:$M$65536,13,0)</f>
        <v>19.00</v>
      </c>
      <c r="I212" s="4">
        <v>4.2</v>
      </c>
      <c r="J212" s="4">
        <f t="shared" si="16"/>
        <v>22.3535</v>
      </c>
      <c r="K212" s="4">
        <f t="shared" si="17"/>
        <v>323.9535</v>
      </c>
      <c r="L212" s="5">
        <v>13</v>
      </c>
      <c r="M212" s="6">
        <v>447.07</v>
      </c>
      <c r="N212">
        <f t="shared" si="18"/>
        <v>123.1165</v>
      </c>
      <c r="O212" s="1">
        <f t="shared" si="19"/>
        <v>0.275385286420471</v>
      </c>
    </row>
    <row r="213" ht="20" customHeight="1" spans="1:15">
      <c r="A213" s="4" t="s">
        <v>86</v>
      </c>
      <c r="B213" s="4" t="s">
        <v>16</v>
      </c>
      <c r="C213" s="4" t="s">
        <v>28</v>
      </c>
      <c r="D213" s="4" t="s">
        <v>92</v>
      </c>
      <c r="E213" s="4" t="str">
        <f t="shared" si="15"/>
        <v>善艺-芭蕾舞鞋</v>
      </c>
      <c r="F213" s="4" t="s">
        <v>93</v>
      </c>
      <c r="G213" s="4" t="s">
        <v>94</v>
      </c>
      <c r="H213" s="4" t="str">
        <f>VLOOKUP(G213,[1]物料!$A$1:$M$65536,13,0)</f>
        <v>19.00</v>
      </c>
      <c r="I213" s="4">
        <v>4.2</v>
      </c>
      <c r="J213" s="4">
        <f t="shared" si="16"/>
        <v>22.3535</v>
      </c>
      <c r="K213" s="4">
        <f t="shared" si="17"/>
        <v>323.9535</v>
      </c>
      <c r="L213" s="5">
        <v>13</v>
      </c>
      <c r="M213" s="6">
        <v>447.07</v>
      </c>
      <c r="N213">
        <f t="shared" si="18"/>
        <v>123.1165</v>
      </c>
      <c r="O213" s="1">
        <f t="shared" si="19"/>
        <v>0.275385286420471</v>
      </c>
    </row>
    <row r="214" ht="20" customHeight="1" spans="1:15">
      <c r="A214" s="4" t="s">
        <v>105</v>
      </c>
      <c r="B214" s="4" t="s">
        <v>16</v>
      </c>
      <c r="C214" s="4" t="s">
        <v>37</v>
      </c>
      <c r="D214" s="4" t="s">
        <v>23</v>
      </c>
      <c r="E214" s="4" t="str">
        <f t="shared" si="15"/>
        <v>眠语-海马长条抱枕特大号</v>
      </c>
      <c r="F214" s="4" t="s">
        <v>38</v>
      </c>
      <c r="G214" s="4" t="s">
        <v>58</v>
      </c>
      <c r="H214" s="4" t="str">
        <f>VLOOKUP(G214,[1]物料!$A$1:$M$65536,13,0)</f>
        <v>52.00</v>
      </c>
      <c r="I214" s="4">
        <v>16.8</v>
      </c>
      <c r="J214" s="4">
        <f t="shared" si="16"/>
        <v>83.72</v>
      </c>
      <c r="K214" s="4">
        <f t="shared" si="17"/>
        <v>978.12</v>
      </c>
      <c r="L214" s="5">
        <v>13</v>
      </c>
      <c r="M214" s="6">
        <v>1674.4</v>
      </c>
      <c r="N214">
        <f t="shared" si="18"/>
        <v>696.28</v>
      </c>
      <c r="O214" s="1">
        <f t="shared" si="19"/>
        <v>0.41583850931677</v>
      </c>
    </row>
    <row r="215" ht="20" customHeight="1" spans="1:15">
      <c r="A215" s="4" t="s">
        <v>108</v>
      </c>
      <c r="B215" s="4" t="s">
        <v>31</v>
      </c>
      <c r="C215" s="4" t="s">
        <v>27</v>
      </c>
      <c r="D215" s="4" t="s">
        <v>109</v>
      </c>
      <c r="E215" s="4" t="str">
        <f t="shared" si="15"/>
        <v>佐肯-洞洞鞋</v>
      </c>
      <c r="F215" s="4" t="s">
        <v>110</v>
      </c>
      <c r="G215" s="4" t="s">
        <v>111</v>
      </c>
      <c r="H215" s="4" t="str">
        <f>VLOOKUP(G215,[1]物料!$A$1:$M$65536,13,0)</f>
        <v>17.50</v>
      </c>
      <c r="I215" s="4">
        <v>2.8</v>
      </c>
      <c r="J215" s="4">
        <f t="shared" si="16"/>
        <v>26.429</v>
      </c>
      <c r="K215" s="4">
        <f t="shared" si="17"/>
        <v>290.329</v>
      </c>
      <c r="L215" s="5">
        <v>13</v>
      </c>
      <c r="M215" s="6">
        <v>528.58</v>
      </c>
      <c r="N215">
        <f t="shared" si="18"/>
        <v>238.251</v>
      </c>
      <c r="O215" s="1">
        <f t="shared" si="19"/>
        <v>0.450737825873094</v>
      </c>
    </row>
    <row r="216" ht="20" customHeight="1" spans="1:15">
      <c r="A216" s="4" t="s">
        <v>49</v>
      </c>
      <c r="B216" s="4" t="s">
        <v>31</v>
      </c>
      <c r="C216" s="4" t="s">
        <v>37</v>
      </c>
      <c r="D216" s="4" t="s">
        <v>23</v>
      </c>
      <c r="E216" s="4" t="str">
        <f t="shared" si="15"/>
        <v>眠语-狗头腰靠</v>
      </c>
      <c r="F216" s="4" t="s">
        <v>50</v>
      </c>
      <c r="G216" s="4" t="s">
        <v>51</v>
      </c>
      <c r="H216" s="4" t="str">
        <f>VLOOKUP(G216,[1]物料!$A$1:$M$65536,13,0)</f>
        <v>12.00</v>
      </c>
      <c r="I216" s="4">
        <v>4.5</v>
      </c>
      <c r="J216" s="4">
        <f t="shared" si="16"/>
        <v>23.885</v>
      </c>
      <c r="K216" s="4">
        <f t="shared" si="17"/>
        <v>238.385</v>
      </c>
      <c r="L216" s="5">
        <v>13</v>
      </c>
      <c r="M216" s="6">
        <v>477.7</v>
      </c>
      <c r="N216">
        <f t="shared" si="18"/>
        <v>239.315</v>
      </c>
      <c r="O216" s="1">
        <f t="shared" si="19"/>
        <v>0.500973414276743</v>
      </c>
    </row>
    <row r="217" ht="20" customHeight="1" spans="1:15">
      <c r="A217" s="4" t="s">
        <v>49</v>
      </c>
      <c r="B217" s="4" t="s">
        <v>31</v>
      </c>
      <c r="C217" s="4" t="s">
        <v>22</v>
      </c>
      <c r="D217" s="4" t="s">
        <v>23</v>
      </c>
      <c r="E217" s="4" t="str">
        <f t="shared" si="15"/>
        <v>眠语-狗头腰靠</v>
      </c>
      <c r="F217" s="4" t="s">
        <v>50</v>
      </c>
      <c r="G217" s="4" t="s">
        <v>51</v>
      </c>
      <c r="H217" s="4" t="str">
        <f>VLOOKUP(G217,[1]物料!$A$1:$M$65536,13,0)</f>
        <v>12.00</v>
      </c>
      <c r="I217" s="4">
        <v>4.5</v>
      </c>
      <c r="J217" s="4">
        <f t="shared" si="16"/>
        <v>25.87</v>
      </c>
      <c r="K217" s="4">
        <f t="shared" si="17"/>
        <v>240.37</v>
      </c>
      <c r="L217" s="5">
        <v>13</v>
      </c>
      <c r="M217" s="6">
        <v>517.4</v>
      </c>
      <c r="N217">
        <f t="shared" si="18"/>
        <v>277.03</v>
      </c>
      <c r="O217" s="1">
        <f t="shared" si="19"/>
        <v>0.535427135678392</v>
      </c>
    </row>
    <row r="218" ht="20" customHeight="1" spans="1:15">
      <c r="A218" s="4" t="s">
        <v>30</v>
      </c>
      <c r="B218" s="4" t="s">
        <v>31</v>
      </c>
      <c r="C218" s="4" t="s">
        <v>29</v>
      </c>
      <c r="D218" s="4" t="s">
        <v>23</v>
      </c>
      <c r="E218" s="4" t="str">
        <f t="shared" si="15"/>
        <v>眠语-云环坐垫</v>
      </c>
      <c r="F218" s="4" t="s">
        <v>112</v>
      </c>
      <c r="G218" s="4" t="s">
        <v>113</v>
      </c>
      <c r="H218" s="4" t="str">
        <f>VLOOKUP(G218,[1]物料!$A$1:$M$65536,13,0)</f>
        <v>20.00</v>
      </c>
      <c r="I218" s="4">
        <v>4.5</v>
      </c>
      <c r="J218" s="4">
        <f t="shared" si="16"/>
        <v>35.985</v>
      </c>
      <c r="K218" s="4">
        <f t="shared" si="17"/>
        <v>354.485</v>
      </c>
      <c r="L218" s="5">
        <v>13</v>
      </c>
      <c r="M218" s="6">
        <v>719.7</v>
      </c>
      <c r="N218">
        <f t="shared" si="18"/>
        <v>365.215</v>
      </c>
      <c r="O218" s="1">
        <f t="shared" si="19"/>
        <v>0.507454494928442</v>
      </c>
    </row>
    <row r="219" ht="20" customHeight="1" spans="1:15">
      <c r="A219" s="4" t="s">
        <v>30</v>
      </c>
      <c r="B219" s="4" t="s">
        <v>31</v>
      </c>
      <c r="C219" s="4" t="s">
        <v>37</v>
      </c>
      <c r="D219" s="4" t="s">
        <v>18</v>
      </c>
      <c r="E219" s="4" t="str">
        <f t="shared" si="15"/>
        <v>永光-锦氨男朋友枕110</v>
      </c>
      <c r="F219" s="4" t="s">
        <v>42</v>
      </c>
      <c r="G219" s="4" t="s">
        <v>107</v>
      </c>
      <c r="H219" s="4" t="str">
        <f>VLOOKUP(G219,[1]物料!$A$1:$M$65536,13,0)</f>
        <v>29.00</v>
      </c>
      <c r="I219" s="4">
        <v>4.5</v>
      </c>
      <c r="J219" s="4">
        <f t="shared" si="16"/>
        <v>50.5435</v>
      </c>
      <c r="K219" s="4">
        <f t="shared" si="17"/>
        <v>486.0435</v>
      </c>
      <c r="L219" s="5">
        <v>13</v>
      </c>
      <c r="M219" s="6">
        <v>1010.87</v>
      </c>
      <c r="N219">
        <f t="shared" si="18"/>
        <v>524.8265</v>
      </c>
      <c r="O219" s="1">
        <f t="shared" si="19"/>
        <v>0.519182980996567</v>
      </c>
    </row>
    <row r="220" ht="20" customHeight="1" spans="1:15">
      <c r="A220" s="4" t="s">
        <v>30</v>
      </c>
      <c r="B220" s="4" t="s">
        <v>31</v>
      </c>
      <c r="C220" s="4" t="s">
        <v>22</v>
      </c>
      <c r="D220" s="4" t="s">
        <v>34</v>
      </c>
      <c r="E220" s="4" t="str">
        <f t="shared" si="15"/>
        <v>佳雷-新款痔疮坐垫</v>
      </c>
      <c r="F220" s="4" t="s">
        <v>76</v>
      </c>
      <c r="G220" s="4" t="s">
        <v>77</v>
      </c>
      <c r="H220" s="4" t="str">
        <f>VLOOKUP(G220,[1]物料!$A$1:$M$65536,13,0)</f>
        <v>21.80</v>
      </c>
      <c r="I220" s="4">
        <v>3</v>
      </c>
      <c r="J220" s="4">
        <f t="shared" si="16"/>
        <v>37.987</v>
      </c>
      <c r="K220" s="4">
        <f t="shared" si="17"/>
        <v>360.387</v>
      </c>
      <c r="L220" s="5">
        <v>13</v>
      </c>
      <c r="M220" s="6">
        <v>759.74</v>
      </c>
      <c r="N220">
        <f t="shared" si="18"/>
        <v>399.353</v>
      </c>
      <c r="O220" s="1">
        <f t="shared" si="19"/>
        <v>0.525644299365572</v>
      </c>
    </row>
    <row r="221" ht="20" customHeight="1" spans="1:15">
      <c r="A221" s="4" t="s">
        <v>30</v>
      </c>
      <c r="B221" s="4" t="s">
        <v>31</v>
      </c>
      <c r="C221" s="4" t="s">
        <v>27</v>
      </c>
      <c r="D221" s="4" t="s">
        <v>18</v>
      </c>
      <c r="E221" s="4" t="str">
        <f t="shared" si="15"/>
        <v>永光-凉感男朋友枕110</v>
      </c>
      <c r="F221" s="4" t="s">
        <v>19</v>
      </c>
      <c r="G221" s="4" t="s">
        <v>73</v>
      </c>
      <c r="H221" s="4" t="str">
        <f>VLOOKUP(G221,[1]物料!$A$1:$M$65536,13,0)</f>
        <v>29.00</v>
      </c>
      <c r="I221" s="4">
        <v>4.5</v>
      </c>
      <c r="J221" s="4">
        <f t="shared" si="16"/>
        <v>43.444</v>
      </c>
      <c r="K221" s="4">
        <f t="shared" si="17"/>
        <v>478.944</v>
      </c>
      <c r="L221" s="5">
        <v>13</v>
      </c>
      <c r="M221" s="6">
        <v>868.88</v>
      </c>
      <c r="N221">
        <f t="shared" si="18"/>
        <v>389.936</v>
      </c>
      <c r="O221" s="1">
        <f t="shared" si="19"/>
        <v>0.448780038670472</v>
      </c>
    </row>
    <row r="222" ht="20" customHeight="1" spans="1:15">
      <c r="A222" s="4" t="s">
        <v>30</v>
      </c>
      <c r="B222" s="4" t="s">
        <v>31</v>
      </c>
      <c r="C222" s="4" t="s">
        <v>28</v>
      </c>
      <c r="D222" s="4" t="s">
        <v>23</v>
      </c>
      <c r="E222" s="4" t="str">
        <f t="shared" si="15"/>
        <v>眠语-海马长条抱枕大号</v>
      </c>
      <c r="F222" s="4" t="s">
        <v>56</v>
      </c>
      <c r="G222" s="4" t="s">
        <v>57</v>
      </c>
      <c r="H222" s="4" t="str">
        <f>VLOOKUP(G222,[1]物料!$A$1:$M$65536,13,0)</f>
        <v>40.00</v>
      </c>
      <c r="I222" s="4">
        <v>7.2</v>
      </c>
      <c r="J222" s="4">
        <f t="shared" si="16"/>
        <v>87.291</v>
      </c>
      <c r="K222" s="4">
        <f t="shared" si="17"/>
        <v>700.891</v>
      </c>
      <c r="L222" s="5">
        <v>13</v>
      </c>
      <c r="M222" s="6">
        <v>1745.82</v>
      </c>
      <c r="N222">
        <f t="shared" si="18"/>
        <v>1044.929</v>
      </c>
      <c r="O222" s="1">
        <f t="shared" si="19"/>
        <v>0.598531921962172</v>
      </c>
    </row>
    <row r="223" ht="20" customHeight="1" spans="1:15">
      <c r="A223" s="4" t="s">
        <v>30</v>
      </c>
      <c r="B223" s="4" t="s">
        <v>31</v>
      </c>
      <c r="C223" s="4" t="s">
        <v>26</v>
      </c>
      <c r="D223" s="4" t="s">
        <v>18</v>
      </c>
      <c r="E223" s="4" t="str">
        <f t="shared" si="15"/>
        <v>永光-凉感男朋友枕110</v>
      </c>
      <c r="F223" s="4" t="s">
        <v>19</v>
      </c>
      <c r="G223" s="4" t="s">
        <v>73</v>
      </c>
      <c r="H223" s="4" t="str">
        <f>VLOOKUP(G223,[1]物料!$A$1:$M$65536,13,0)</f>
        <v>29.00</v>
      </c>
      <c r="I223" s="4">
        <v>4.5</v>
      </c>
      <c r="J223" s="4">
        <f t="shared" si="16"/>
        <v>42.9525</v>
      </c>
      <c r="K223" s="4">
        <f t="shared" si="17"/>
        <v>478.4525</v>
      </c>
      <c r="L223" s="5">
        <v>13</v>
      </c>
      <c r="M223" s="6">
        <v>859.05</v>
      </c>
      <c r="N223">
        <f t="shared" si="18"/>
        <v>380.5975</v>
      </c>
      <c r="O223" s="1">
        <f t="shared" si="19"/>
        <v>0.443044642337466</v>
      </c>
    </row>
    <row r="224" ht="20" customHeight="1" spans="1:15">
      <c r="A224" s="4" t="s">
        <v>30</v>
      </c>
      <c r="B224" s="4" t="s">
        <v>31</v>
      </c>
      <c r="C224" s="4" t="s">
        <v>26</v>
      </c>
      <c r="D224" s="4" t="s">
        <v>34</v>
      </c>
      <c r="E224" s="4" t="str">
        <f t="shared" si="15"/>
        <v>佳雷-新款痔疮坐垫</v>
      </c>
      <c r="F224" s="4" t="s">
        <v>76</v>
      </c>
      <c r="G224" s="4" t="s">
        <v>77</v>
      </c>
      <c r="H224" s="4" t="str">
        <f>VLOOKUP(G224,[1]物料!$A$1:$M$65536,13,0)</f>
        <v>21.80</v>
      </c>
      <c r="I224" s="4">
        <v>3</v>
      </c>
      <c r="J224" s="4">
        <f t="shared" si="16"/>
        <v>39.576</v>
      </c>
      <c r="K224" s="4">
        <f t="shared" si="17"/>
        <v>361.976</v>
      </c>
      <c r="L224" s="5">
        <v>13</v>
      </c>
      <c r="M224" s="6">
        <v>791.52</v>
      </c>
      <c r="N224">
        <f t="shared" si="18"/>
        <v>429.544</v>
      </c>
      <c r="O224" s="1">
        <f t="shared" si="19"/>
        <v>0.542682433798262</v>
      </c>
    </row>
    <row r="225" ht="20" customHeight="1" spans="1:15">
      <c r="A225" s="4" t="s">
        <v>78</v>
      </c>
      <c r="B225" s="4" t="s">
        <v>16</v>
      </c>
      <c r="C225" s="4" t="s">
        <v>28</v>
      </c>
      <c r="D225" s="4" t="s">
        <v>23</v>
      </c>
      <c r="E225" s="4" t="str">
        <f t="shared" si="15"/>
        <v>眠语-海马长条抱枕大号</v>
      </c>
      <c r="F225" s="4" t="s">
        <v>56</v>
      </c>
      <c r="G225" s="4" t="s">
        <v>95</v>
      </c>
      <c r="H225" s="4" t="str">
        <f>VLOOKUP(G225,[1]物料!$A$1:$M$65536,13,0)</f>
        <v>40.00</v>
      </c>
      <c r="I225" s="4">
        <v>9.5</v>
      </c>
      <c r="J225" s="4">
        <f t="shared" si="16"/>
        <v>71.28</v>
      </c>
      <c r="K225" s="4">
        <f t="shared" si="17"/>
        <v>665.28</v>
      </c>
      <c r="L225" s="5">
        <v>12</v>
      </c>
      <c r="M225" s="6">
        <v>1425.6</v>
      </c>
      <c r="N225">
        <f t="shared" si="18"/>
        <v>760.32</v>
      </c>
      <c r="O225" s="1">
        <f t="shared" si="19"/>
        <v>0.533333333333333</v>
      </c>
    </row>
    <row r="226" ht="20" customHeight="1" spans="1:15">
      <c r="A226" s="4" t="s">
        <v>65</v>
      </c>
      <c r="B226" s="4" t="s">
        <v>16</v>
      </c>
      <c r="C226" s="4" t="s">
        <v>27</v>
      </c>
      <c r="D226" s="4" t="s">
        <v>18</v>
      </c>
      <c r="E226" s="4" t="str">
        <f t="shared" si="15"/>
        <v>永光-凉感男朋友枕110</v>
      </c>
      <c r="F226" s="4" t="s">
        <v>19</v>
      </c>
      <c r="G226" s="4" t="s">
        <v>20</v>
      </c>
      <c r="H226" s="4" t="str">
        <f>VLOOKUP(G226,[1]物料!$A$1:$M$65536,13,0)</f>
        <v>29.00</v>
      </c>
      <c r="I226" s="4">
        <v>6.8</v>
      </c>
      <c r="J226" s="4">
        <f t="shared" si="16"/>
        <v>39.88</v>
      </c>
      <c r="K226" s="4">
        <f t="shared" si="17"/>
        <v>469.48</v>
      </c>
      <c r="L226" s="5">
        <v>12</v>
      </c>
      <c r="M226" s="6">
        <v>797.6</v>
      </c>
      <c r="N226">
        <f t="shared" si="18"/>
        <v>328.12</v>
      </c>
      <c r="O226" s="1">
        <f t="shared" si="19"/>
        <v>0.411384152457372</v>
      </c>
    </row>
    <row r="227" ht="20" customHeight="1" spans="1:15">
      <c r="A227" s="4" t="s">
        <v>65</v>
      </c>
      <c r="B227" s="4" t="s">
        <v>16</v>
      </c>
      <c r="C227" s="4" t="s">
        <v>27</v>
      </c>
      <c r="D227" s="4" t="s">
        <v>34</v>
      </c>
      <c r="E227" s="4" t="str">
        <f t="shared" si="15"/>
        <v>佳雷-四叶草褥疮坐垫凝胶卫衣布款</v>
      </c>
      <c r="F227" s="4" t="s">
        <v>60</v>
      </c>
      <c r="G227" s="4" t="s">
        <v>102</v>
      </c>
      <c r="H227" s="4" t="str">
        <f>VLOOKUP(G227,[1]物料!$A$1:$M$65536,13,0)</f>
        <v>35.20</v>
      </c>
      <c r="I227" s="4">
        <v>6.3</v>
      </c>
      <c r="J227" s="4">
        <f t="shared" si="16"/>
        <v>49.487</v>
      </c>
      <c r="K227" s="4">
        <f t="shared" si="17"/>
        <v>547.487</v>
      </c>
      <c r="L227" s="5">
        <v>12</v>
      </c>
      <c r="M227" s="6">
        <v>989.74</v>
      </c>
      <c r="N227">
        <f t="shared" si="18"/>
        <v>442.253</v>
      </c>
      <c r="O227" s="1">
        <f t="shared" si="19"/>
        <v>0.446837553296825</v>
      </c>
    </row>
    <row r="228" ht="20" customHeight="1" spans="1:15">
      <c r="A228" s="4" t="s">
        <v>67</v>
      </c>
      <c r="B228" s="4" t="s">
        <v>16</v>
      </c>
      <c r="C228" s="4" t="s">
        <v>17</v>
      </c>
      <c r="D228" s="4" t="s">
        <v>23</v>
      </c>
      <c r="E228" s="4" t="str">
        <f t="shared" si="15"/>
        <v>眠语-海马长条抱枕特大号</v>
      </c>
      <c r="F228" s="4" t="s">
        <v>38</v>
      </c>
      <c r="G228" s="4" t="s">
        <v>74</v>
      </c>
      <c r="H228" s="4" t="str">
        <f>VLOOKUP(G228,[1]物料!$A$1:$M$65536,13,0)</f>
        <v>52.00</v>
      </c>
      <c r="I228" s="4">
        <v>16.8</v>
      </c>
      <c r="J228" s="4">
        <f t="shared" si="16"/>
        <v>84.4215</v>
      </c>
      <c r="K228" s="4">
        <f t="shared" si="17"/>
        <v>910.0215</v>
      </c>
      <c r="L228" s="5">
        <v>12</v>
      </c>
      <c r="M228" s="6">
        <v>1688.43</v>
      </c>
      <c r="N228">
        <f t="shared" si="18"/>
        <v>778.4085</v>
      </c>
      <c r="O228" s="1">
        <f t="shared" si="19"/>
        <v>0.461025035091772</v>
      </c>
    </row>
    <row r="229" ht="20" customHeight="1" spans="1:15">
      <c r="A229" s="4" t="s">
        <v>67</v>
      </c>
      <c r="B229" s="4" t="s">
        <v>16</v>
      </c>
      <c r="C229" s="4" t="s">
        <v>26</v>
      </c>
      <c r="D229" s="4" t="s">
        <v>23</v>
      </c>
      <c r="E229" s="4" t="str">
        <f t="shared" si="15"/>
        <v>眠语-海马长条抱枕特大号</v>
      </c>
      <c r="F229" s="4" t="s">
        <v>38</v>
      </c>
      <c r="G229" s="4" t="s">
        <v>74</v>
      </c>
      <c r="H229" s="4" t="str">
        <f>VLOOKUP(G229,[1]物料!$A$1:$M$65536,13,0)</f>
        <v>52.00</v>
      </c>
      <c r="I229" s="4">
        <v>16.8</v>
      </c>
      <c r="J229" s="4">
        <f t="shared" si="16"/>
        <v>84.495</v>
      </c>
      <c r="K229" s="4">
        <f t="shared" si="17"/>
        <v>910.095</v>
      </c>
      <c r="L229" s="5">
        <v>12</v>
      </c>
      <c r="M229" s="6">
        <v>1689.9</v>
      </c>
      <c r="N229">
        <f t="shared" si="18"/>
        <v>779.805</v>
      </c>
      <c r="O229" s="1">
        <f t="shared" si="19"/>
        <v>0.461450381679389</v>
      </c>
    </row>
    <row r="230" ht="20" customHeight="1" spans="1:15">
      <c r="A230" s="4" t="s">
        <v>89</v>
      </c>
      <c r="B230" s="4" t="s">
        <v>16</v>
      </c>
      <c r="C230" s="4" t="s">
        <v>27</v>
      </c>
      <c r="D230" s="4" t="s">
        <v>34</v>
      </c>
      <c r="E230" s="4" t="str">
        <f t="shared" si="15"/>
        <v>佳雷-四叶草褥疮坐垫凝胶小菱格款</v>
      </c>
      <c r="F230" s="4" t="s">
        <v>35</v>
      </c>
      <c r="G230" s="4" t="s">
        <v>114</v>
      </c>
      <c r="H230" s="4" t="str">
        <f>VLOOKUP(G230,[1]物料!$A$1:$M$65536,13,0)</f>
        <v>35.70</v>
      </c>
      <c r="I230" s="4">
        <v>6.3</v>
      </c>
      <c r="J230" s="4">
        <f t="shared" si="16"/>
        <v>52.981</v>
      </c>
      <c r="K230" s="4">
        <f t="shared" si="17"/>
        <v>556.981</v>
      </c>
      <c r="L230" s="5">
        <v>12</v>
      </c>
      <c r="M230" s="6">
        <v>1059.62</v>
      </c>
      <c r="N230">
        <f t="shared" si="18"/>
        <v>502.639</v>
      </c>
      <c r="O230" s="1">
        <f t="shared" si="19"/>
        <v>0.474357788641211</v>
      </c>
    </row>
    <row r="231" ht="20" customHeight="1" spans="1:15">
      <c r="A231" s="4" t="s">
        <v>89</v>
      </c>
      <c r="B231" s="4" t="s">
        <v>16</v>
      </c>
      <c r="C231" s="4" t="s">
        <v>28</v>
      </c>
      <c r="D231" s="4" t="s">
        <v>18</v>
      </c>
      <c r="E231" s="4" t="str">
        <f t="shared" si="15"/>
        <v>永光-锦氨男朋友枕150</v>
      </c>
      <c r="F231" s="4" t="s">
        <v>68</v>
      </c>
      <c r="G231" s="4" t="s">
        <v>70</v>
      </c>
      <c r="H231" s="4" t="str">
        <f>VLOOKUP(G231,[1]物料!$A$1:$M$65536,13,0)</f>
        <v>42.00</v>
      </c>
      <c r="I231" s="4">
        <v>6.8</v>
      </c>
      <c r="J231" s="4">
        <f t="shared" si="16"/>
        <v>66.48</v>
      </c>
      <c r="K231" s="4">
        <f t="shared" si="17"/>
        <v>652.08</v>
      </c>
      <c r="L231" s="5">
        <v>12</v>
      </c>
      <c r="M231" s="6">
        <v>1329.6</v>
      </c>
      <c r="N231">
        <f t="shared" si="18"/>
        <v>677.52</v>
      </c>
      <c r="O231" s="1">
        <f t="shared" si="19"/>
        <v>0.50956678700361</v>
      </c>
    </row>
    <row r="232" ht="20" customHeight="1" spans="1:15">
      <c r="A232" s="4" t="s">
        <v>15</v>
      </c>
      <c r="B232" s="4" t="s">
        <v>16</v>
      </c>
      <c r="C232" s="4" t="s">
        <v>22</v>
      </c>
      <c r="D232" s="4" t="s">
        <v>23</v>
      </c>
      <c r="E232" s="4" t="str">
        <f t="shared" si="15"/>
        <v>眠语-海马长条抱枕特大号</v>
      </c>
      <c r="F232" s="4" t="s">
        <v>38</v>
      </c>
      <c r="G232" s="4" t="s">
        <v>58</v>
      </c>
      <c r="H232" s="4" t="str">
        <f>VLOOKUP(G232,[1]物料!$A$1:$M$65536,13,0)</f>
        <v>52.00</v>
      </c>
      <c r="I232" s="4">
        <v>16.8</v>
      </c>
      <c r="J232" s="4">
        <f t="shared" si="16"/>
        <v>83.28</v>
      </c>
      <c r="K232" s="4">
        <f t="shared" si="17"/>
        <v>908.88</v>
      </c>
      <c r="L232" s="5">
        <v>12</v>
      </c>
      <c r="M232" s="6">
        <v>1665.6</v>
      </c>
      <c r="N232">
        <f t="shared" si="18"/>
        <v>756.72</v>
      </c>
      <c r="O232" s="1">
        <f t="shared" si="19"/>
        <v>0.454322766570605</v>
      </c>
    </row>
    <row r="233" ht="20" customHeight="1" spans="1:15">
      <c r="A233" s="4" t="s">
        <v>21</v>
      </c>
      <c r="B233" s="4" t="s">
        <v>16</v>
      </c>
      <c r="C233" s="4" t="s">
        <v>27</v>
      </c>
      <c r="D233" s="4" t="s">
        <v>18</v>
      </c>
      <c r="E233" s="4" t="str">
        <f t="shared" si="15"/>
        <v>永光-针织男朋友枕110</v>
      </c>
      <c r="F233" s="4" t="s">
        <v>115</v>
      </c>
      <c r="G233" s="4" t="s">
        <v>116</v>
      </c>
      <c r="H233" s="4" t="str">
        <f>VLOOKUP(G233,[1]物料!$A$1:$M$65536,13,0)</f>
        <v>34.00</v>
      </c>
      <c r="I233" s="4">
        <v>6.8</v>
      </c>
      <c r="J233" s="4">
        <f t="shared" si="16"/>
        <v>47.88</v>
      </c>
      <c r="K233" s="4">
        <f t="shared" si="17"/>
        <v>537.48</v>
      </c>
      <c r="L233" s="5">
        <v>12</v>
      </c>
      <c r="M233" s="6">
        <v>957.6</v>
      </c>
      <c r="N233">
        <f t="shared" si="18"/>
        <v>420.12</v>
      </c>
      <c r="O233" s="1">
        <f t="shared" si="19"/>
        <v>0.438721804511278</v>
      </c>
    </row>
    <row r="234" ht="20" customHeight="1" spans="1:15">
      <c r="A234" s="4" t="s">
        <v>21</v>
      </c>
      <c r="B234" s="4" t="s">
        <v>16</v>
      </c>
      <c r="C234" s="4" t="s">
        <v>17</v>
      </c>
      <c r="D234" s="4" t="s">
        <v>83</v>
      </c>
      <c r="E234" s="4" t="str">
        <f t="shared" si="15"/>
        <v>恒然-圆点趴趴枕</v>
      </c>
      <c r="F234" s="4" t="s">
        <v>117</v>
      </c>
      <c r="G234" s="4" t="s">
        <v>118</v>
      </c>
      <c r="H234" s="4" t="str">
        <f>VLOOKUP(G234,[1]物料!$A$1:$M$65536,13,0)</f>
        <v>45.00</v>
      </c>
      <c r="I234" s="4">
        <v>5.3</v>
      </c>
      <c r="J234" s="4">
        <f t="shared" si="16"/>
        <v>67.38</v>
      </c>
      <c r="K234" s="4">
        <f t="shared" si="17"/>
        <v>670.98</v>
      </c>
      <c r="L234" s="5">
        <v>12</v>
      </c>
      <c r="M234" s="6">
        <v>1347.6</v>
      </c>
      <c r="N234">
        <f t="shared" si="18"/>
        <v>676.62</v>
      </c>
      <c r="O234" s="1">
        <f t="shared" si="19"/>
        <v>0.502092609082814</v>
      </c>
    </row>
    <row r="235" ht="20" customHeight="1" spans="1:15">
      <c r="A235" s="4" t="s">
        <v>21</v>
      </c>
      <c r="B235" s="4" t="s">
        <v>16</v>
      </c>
      <c r="C235" s="4" t="s">
        <v>26</v>
      </c>
      <c r="D235" s="4" t="s">
        <v>18</v>
      </c>
      <c r="E235" s="4" t="str">
        <f t="shared" si="15"/>
        <v>永光-凉感男朋友枕110</v>
      </c>
      <c r="F235" s="4" t="s">
        <v>19</v>
      </c>
      <c r="G235" s="4" t="s">
        <v>40</v>
      </c>
      <c r="H235" s="4" t="str">
        <f>VLOOKUP(G235,[1]物料!$A$1:$M$65536,13,0)</f>
        <v>29.00</v>
      </c>
      <c r="I235" s="4">
        <v>6.8</v>
      </c>
      <c r="J235" s="4">
        <f t="shared" si="16"/>
        <v>41.18</v>
      </c>
      <c r="K235" s="4">
        <f t="shared" si="17"/>
        <v>470.78</v>
      </c>
      <c r="L235" s="5">
        <v>12</v>
      </c>
      <c r="M235" s="6">
        <v>823.6</v>
      </c>
      <c r="N235">
        <f t="shared" si="18"/>
        <v>352.82</v>
      </c>
      <c r="O235" s="1">
        <f t="shared" si="19"/>
        <v>0.42838756677999</v>
      </c>
    </row>
    <row r="236" ht="20" customHeight="1" spans="1:15">
      <c r="A236" s="4" t="s">
        <v>86</v>
      </c>
      <c r="B236" s="4" t="s">
        <v>16</v>
      </c>
      <c r="C236" s="4" t="s">
        <v>27</v>
      </c>
      <c r="D236" s="4" t="s">
        <v>34</v>
      </c>
      <c r="E236" s="4" t="str">
        <f t="shared" si="15"/>
        <v>佳雷-双层午睡枕</v>
      </c>
      <c r="F236" s="4" t="s">
        <v>87</v>
      </c>
      <c r="G236" s="4" t="s">
        <v>88</v>
      </c>
      <c r="H236" s="4" t="str">
        <f>VLOOKUP(G236,[1]物料!$A$1:$M$65536,13,0)</f>
        <v>20.60</v>
      </c>
      <c r="I236" s="4">
        <v>5.3</v>
      </c>
      <c r="J236" s="4">
        <f t="shared" si="16"/>
        <v>38.28</v>
      </c>
      <c r="K236" s="4">
        <f t="shared" si="17"/>
        <v>349.08</v>
      </c>
      <c r="L236" s="5">
        <v>12</v>
      </c>
      <c r="M236" s="6">
        <v>765.6</v>
      </c>
      <c r="N236">
        <f t="shared" si="18"/>
        <v>416.52</v>
      </c>
      <c r="O236" s="1">
        <f t="shared" si="19"/>
        <v>0.544043887147335</v>
      </c>
    </row>
    <row r="237" ht="20" customHeight="1" spans="1:15">
      <c r="A237" s="4" t="s">
        <v>86</v>
      </c>
      <c r="B237" s="4" t="s">
        <v>16</v>
      </c>
      <c r="C237" s="4" t="s">
        <v>26</v>
      </c>
      <c r="D237" s="4" t="s">
        <v>23</v>
      </c>
      <c r="E237" s="4" t="str">
        <f t="shared" si="15"/>
        <v>眠语-拼色多功能趴睡带头枕</v>
      </c>
      <c r="F237" s="4" t="s">
        <v>90</v>
      </c>
      <c r="G237" s="4" t="s">
        <v>119</v>
      </c>
      <c r="H237" s="4" t="str">
        <f>VLOOKUP(G237,[1]物料!$A$1:$M$65536,13,0)</f>
        <v>48.00</v>
      </c>
      <c r="I237" s="4">
        <v>9.5</v>
      </c>
      <c r="J237" s="4">
        <f t="shared" si="16"/>
        <v>78.69</v>
      </c>
      <c r="K237" s="4">
        <f t="shared" si="17"/>
        <v>768.69</v>
      </c>
      <c r="L237" s="5">
        <v>12</v>
      </c>
      <c r="M237" s="6">
        <v>1573.8</v>
      </c>
      <c r="N237">
        <f t="shared" si="18"/>
        <v>805.11</v>
      </c>
      <c r="O237" s="1">
        <f t="shared" si="19"/>
        <v>0.51157072054899</v>
      </c>
    </row>
    <row r="238" ht="20" customHeight="1" spans="1:15">
      <c r="A238" s="4" t="s">
        <v>86</v>
      </c>
      <c r="B238" s="4" t="s">
        <v>16</v>
      </c>
      <c r="C238" s="4" t="s">
        <v>26</v>
      </c>
      <c r="D238" s="4" t="s">
        <v>83</v>
      </c>
      <c r="E238" s="4" t="str">
        <f t="shared" si="15"/>
        <v>恒然-趴趴枕套装</v>
      </c>
      <c r="F238" s="4" t="s">
        <v>120</v>
      </c>
      <c r="G238" s="4" t="s">
        <v>121</v>
      </c>
      <c r="H238" s="4" t="str">
        <f>VLOOKUP(G238,[1]物料!$A$1:$M$65536,13,0)</f>
        <v>40.00</v>
      </c>
      <c r="I238" s="4">
        <v>5.3</v>
      </c>
      <c r="J238" s="4">
        <f t="shared" si="16"/>
        <v>65.88</v>
      </c>
      <c r="K238" s="4">
        <f t="shared" si="17"/>
        <v>609.48</v>
      </c>
      <c r="L238" s="5">
        <v>12</v>
      </c>
      <c r="M238" s="6">
        <v>1317.6</v>
      </c>
      <c r="N238">
        <f t="shared" si="18"/>
        <v>708.12</v>
      </c>
      <c r="O238" s="1">
        <f t="shared" si="19"/>
        <v>0.537431693989071</v>
      </c>
    </row>
    <row r="239" ht="20" customHeight="1" spans="1:15">
      <c r="A239" s="4" t="s">
        <v>49</v>
      </c>
      <c r="B239" s="4" t="s">
        <v>31</v>
      </c>
      <c r="C239" s="4" t="s">
        <v>28</v>
      </c>
      <c r="D239" s="4" t="s">
        <v>23</v>
      </c>
      <c r="E239" s="4" t="str">
        <f t="shared" si="15"/>
        <v>眠语-狗头腰靠</v>
      </c>
      <c r="F239" s="4" t="s">
        <v>50</v>
      </c>
      <c r="G239" s="4" t="s">
        <v>51</v>
      </c>
      <c r="H239" s="4" t="str">
        <f>VLOOKUP(G239,[1]物料!$A$1:$M$65536,13,0)</f>
        <v>12.00</v>
      </c>
      <c r="I239" s="4">
        <v>4.5</v>
      </c>
      <c r="J239" s="4">
        <f t="shared" si="16"/>
        <v>23.885</v>
      </c>
      <c r="K239" s="4">
        <f t="shared" si="17"/>
        <v>221.885</v>
      </c>
      <c r="L239" s="5">
        <v>12</v>
      </c>
      <c r="M239" s="6">
        <v>477.7</v>
      </c>
      <c r="N239">
        <f t="shared" si="18"/>
        <v>255.815</v>
      </c>
      <c r="O239" s="1">
        <f t="shared" si="19"/>
        <v>0.535513920870839</v>
      </c>
    </row>
    <row r="240" ht="20" customHeight="1" spans="1:15">
      <c r="A240" s="4" t="s">
        <v>122</v>
      </c>
      <c r="B240" s="4" t="s">
        <v>31</v>
      </c>
      <c r="C240" s="4" t="s">
        <v>37</v>
      </c>
      <c r="D240" s="4" t="s">
        <v>23</v>
      </c>
      <c r="E240" s="4" t="str">
        <f t="shared" si="15"/>
        <v>眠语-狗头腰靠</v>
      </c>
      <c r="F240" s="4" t="s">
        <v>50</v>
      </c>
      <c r="G240" s="4" t="s">
        <v>123</v>
      </c>
      <c r="H240" s="4" t="str">
        <f>VLOOKUP(G240,[1]物料!$A$1:$M$65536,13,0)</f>
        <v>12.00</v>
      </c>
      <c r="I240" s="4">
        <v>4.5</v>
      </c>
      <c r="J240" s="4">
        <f t="shared" si="16"/>
        <v>22.9</v>
      </c>
      <c r="K240" s="4">
        <f t="shared" si="17"/>
        <v>220.9</v>
      </c>
      <c r="L240" s="5">
        <v>12</v>
      </c>
      <c r="M240" s="6">
        <v>458</v>
      </c>
      <c r="N240">
        <f t="shared" si="18"/>
        <v>237.1</v>
      </c>
      <c r="O240" s="1">
        <f t="shared" si="19"/>
        <v>0.517685589519651</v>
      </c>
    </row>
    <row r="241" ht="20" customHeight="1" spans="1:15">
      <c r="A241" s="4" t="s">
        <v>75</v>
      </c>
      <c r="B241" s="4" t="s">
        <v>31</v>
      </c>
      <c r="C241" s="4" t="s">
        <v>27</v>
      </c>
      <c r="D241" s="4" t="s">
        <v>18</v>
      </c>
      <c r="E241" s="4" t="str">
        <f t="shared" si="15"/>
        <v>永光-锦氨男朋友枕110</v>
      </c>
      <c r="F241" s="4" t="s">
        <v>42</v>
      </c>
      <c r="G241" s="4" t="s">
        <v>43</v>
      </c>
      <c r="H241" s="4" t="str">
        <f>VLOOKUP(G241,[1]物料!$A$1:$M$65536,13,0)</f>
        <v>29.00</v>
      </c>
      <c r="I241" s="4">
        <v>4.5</v>
      </c>
      <c r="J241" s="4">
        <f t="shared" si="16"/>
        <v>54.865</v>
      </c>
      <c r="K241" s="4">
        <f t="shared" si="17"/>
        <v>456.865</v>
      </c>
      <c r="L241" s="5">
        <v>12</v>
      </c>
      <c r="M241" s="6">
        <v>1097.3</v>
      </c>
      <c r="N241">
        <f t="shared" si="18"/>
        <v>640.435</v>
      </c>
      <c r="O241" s="1">
        <f t="shared" si="19"/>
        <v>0.58364622254625</v>
      </c>
    </row>
    <row r="242" ht="20" customHeight="1" spans="1:15">
      <c r="A242" s="4" t="s">
        <v>30</v>
      </c>
      <c r="B242" s="4" t="s">
        <v>31</v>
      </c>
      <c r="C242" s="4" t="s">
        <v>29</v>
      </c>
      <c r="D242" s="4" t="s">
        <v>18</v>
      </c>
      <c r="E242" s="4" t="str">
        <f t="shared" si="15"/>
        <v>永光-锦氨男朋友枕90</v>
      </c>
      <c r="F242" s="4" t="s">
        <v>124</v>
      </c>
      <c r="G242" s="4" t="s">
        <v>125</v>
      </c>
      <c r="H242" s="4" t="str">
        <f>VLOOKUP(G242,[1]物料!$A$1:$M$65536,13,0)</f>
        <v>25.00</v>
      </c>
      <c r="I242" s="4">
        <v>4.5</v>
      </c>
      <c r="J242" s="4">
        <f t="shared" si="16"/>
        <v>40.523</v>
      </c>
      <c r="K242" s="4">
        <f t="shared" si="17"/>
        <v>394.523</v>
      </c>
      <c r="L242" s="5">
        <v>12</v>
      </c>
      <c r="M242" s="6">
        <v>810.46</v>
      </c>
      <c r="N242">
        <f t="shared" si="18"/>
        <v>415.937</v>
      </c>
      <c r="O242" s="1">
        <f t="shared" si="19"/>
        <v>0.513211015966241</v>
      </c>
    </row>
    <row r="243" ht="20" customHeight="1" spans="1:15">
      <c r="A243" s="4" t="s">
        <v>30</v>
      </c>
      <c r="B243" s="4" t="s">
        <v>31</v>
      </c>
      <c r="C243" s="4" t="s">
        <v>29</v>
      </c>
      <c r="D243" s="4" t="s">
        <v>18</v>
      </c>
      <c r="E243" s="4" t="str">
        <f t="shared" si="15"/>
        <v>永光-锦氨男朋友枕110</v>
      </c>
      <c r="F243" s="4" t="s">
        <v>42</v>
      </c>
      <c r="G243" s="4" t="s">
        <v>106</v>
      </c>
      <c r="H243" s="4" t="str">
        <f>VLOOKUP(G243,[1]物料!$A$1:$M$65536,13,0)</f>
        <v>29.00</v>
      </c>
      <c r="I243" s="4">
        <v>4.5</v>
      </c>
      <c r="J243" s="4">
        <f t="shared" si="16"/>
        <v>46.5745</v>
      </c>
      <c r="K243" s="4">
        <f t="shared" si="17"/>
        <v>448.5745</v>
      </c>
      <c r="L243" s="5">
        <v>12</v>
      </c>
      <c r="M243" s="6">
        <v>931.49</v>
      </c>
      <c r="N243">
        <f t="shared" si="18"/>
        <v>482.9155</v>
      </c>
      <c r="O243" s="1">
        <f t="shared" si="19"/>
        <v>0.518433370191843</v>
      </c>
    </row>
    <row r="244" ht="20" customHeight="1" spans="1:15">
      <c r="A244" s="4" t="s">
        <v>30</v>
      </c>
      <c r="B244" s="4" t="s">
        <v>31</v>
      </c>
      <c r="C244" s="4" t="s">
        <v>29</v>
      </c>
      <c r="D244" s="4" t="s">
        <v>18</v>
      </c>
      <c r="E244" s="4" t="str">
        <f t="shared" si="15"/>
        <v>永光-凉感男朋友枕110</v>
      </c>
      <c r="F244" s="4" t="s">
        <v>19</v>
      </c>
      <c r="G244" s="4" t="s">
        <v>73</v>
      </c>
      <c r="H244" s="4" t="str">
        <f>VLOOKUP(G244,[1]物料!$A$1:$M$65536,13,0)</f>
        <v>29.00</v>
      </c>
      <c r="I244" s="4">
        <v>4.5</v>
      </c>
      <c r="J244" s="4">
        <f t="shared" si="16"/>
        <v>40.9585</v>
      </c>
      <c r="K244" s="4">
        <f t="shared" si="17"/>
        <v>442.9585</v>
      </c>
      <c r="L244" s="5">
        <v>12</v>
      </c>
      <c r="M244" s="6">
        <v>819.17</v>
      </c>
      <c r="N244">
        <f t="shared" si="18"/>
        <v>376.2115</v>
      </c>
      <c r="O244" s="1">
        <f t="shared" si="19"/>
        <v>0.459259372291466</v>
      </c>
    </row>
    <row r="245" ht="20" customHeight="1" spans="1:15">
      <c r="A245" s="4" t="s">
        <v>30</v>
      </c>
      <c r="B245" s="4" t="s">
        <v>31</v>
      </c>
      <c r="C245" s="4" t="s">
        <v>29</v>
      </c>
      <c r="D245" s="4" t="s">
        <v>23</v>
      </c>
      <c r="E245" s="4" t="str">
        <f t="shared" si="15"/>
        <v>眠语-海马长条抱枕特大号</v>
      </c>
      <c r="F245" s="4" t="s">
        <v>38</v>
      </c>
      <c r="G245" s="4" t="s">
        <v>54</v>
      </c>
      <c r="H245" s="4" t="str">
        <f>VLOOKUP(G245,[1]物料!$A$1:$M$65536,13,0)</f>
        <v>52.00</v>
      </c>
      <c r="I245" s="4">
        <v>14.5</v>
      </c>
      <c r="J245" s="4">
        <f t="shared" si="16"/>
        <v>88.331</v>
      </c>
      <c r="K245" s="4">
        <f t="shared" si="17"/>
        <v>886.331</v>
      </c>
      <c r="L245" s="5">
        <v>12</v>
      </c>
      <c r="M245" s="6">
        <v>1766.62</v>
      </c>
      <c r="N245">
        <f t="shared" si="18"/>
        <v>880.289</v>
      </c>
      <c r="O245" s="1">
        <f t="shared" si="19"/>
        <v>0.498289954828995</v>
      </c>
    </row>
    <row r="246" ht="20" customHeight="1" spans="1:15">
      <c r="A246" s="4" t="s">
        <v>30</v>
      </c>
      <c r="B246" s="4" t="s">
        <v>31</v>
      </c>
      <c r="C246" s="4" t="s">
        <v>37</v>
      </c>
      <c r="D246" s="4" t="s">
        <v>23</v>
      </c>
      <c r="E246" s="4" t="str">
        <f t="shared" si="15"/>
        <v>眠语-海马长条抱枕特大号</v>
      </c>
      <c r="F246" s="4" t="s">
        <v>38</v>
      </c>
      <c r="G246" s="4" t="s">
        <v>54</v>
      </c>
      <c r="H246" s="4" t="str">
        <f>VLOOKUP(G246,[1]物料!$A$1:$M$65536,13,0)</f>
        <v>52.00</v>
      </c>
      <c r="I246" s="4">
        <v>14.5</v>
      </c>
      <c r="J246" s="4">
        <f t="shared" si="16"/>
        <v>96.13</v>
      </c>
      <c r="K246" s="4">
        <f t="shared" si="17"/>
        <v>894.13</v>
      </c>
      <c r="L246" s="5">
        <v>12</v>
      </c>
      <c r="M246" s="6">
        <v>1922.6</v>
      </c>
      <c r="N246">
        <f t="shared" si="18"/>
        <v>1028.47</v>
      </c>
      <c r="O246" s="1">
        <f t="shared" si="19"/>
        <v>0.534937064391969</v>
      </c>
    </row>
    <row r="247" ht="20" customHeight="1" spans="1:15">
      <c r="A247" s="4" t="s">
        <v>30</v>
      </c>
      <c r="B247" s="4" t="s">
        <v>31</v>
      </c>
      <c r="C247" s="4" t="s">
        <v>22</v>
      </c>
      <c r="D247" s="4" t="s">
        <v>18</v>
      </c>
      <c r="E247" s="4" t="str">
        <f t="shared" si="15"/>
        <v>永光-锦氨男朋友枕110</v>
      </c>
      <c r="F247" s="4" t="s">
        <v>42</v>
      </c>
      <c r="G247" s="4" t="s">
        <v>106</v>
      </c>
      <c r="H247" s="4" t="str">
        <f>VLOOKUP(G247,[1]物料!$A$1:$M$65536,13,0)</f>
        <v>29.00</v>
      </c>
      <c r="I247" s="4">
        <v>4.5</v>
      </c>
      <c r="J247" s="4">
        <f t="shared" si="16"/>
        <v>44.6105</v>
      </c>
      <c r="K247" s="4">
        <f t="shared" si="17"/>
        <v>446.6105</v>
      </c>
      <c r="L247" s="5">
        <v>12</v>
      </c>
      <c r="M247" s="6">
        <v>892.21</v>
      </c>
      <c r="N247">
        <f t="shared" si="18"/>
        <v>445.5995</v>
      </c>
      <c r="O247" s="1">
        <f t="shared" si="19"/>
        <v>0.499433429349593</v>
      </c>
    </row>
    <row r="248" ht="20" customHeight="1" spans="1:15">
      <c r="A248" s="4" t="s">
        <v>30</v>
      </c>
      <c r="B248" s="4" t="s">
        <v>31</v>
      </c>
      <c r="C248" s="4" t="s">
        <v>22</v>
      </c>
      <c r="D248" s="4" t="s">
        <v>23</v>
      </c>
      <c r="E248" s="4" t="str">
        <f t="shared" si="15"/>
        <v>眠语-海马长条抱枕小号</v>
      </c>
      <c r="F248" s="4" t="s">
        <v>32</v>
      </c>
      <c r="G248" s="4" t="s">
        <v>126</v>
      </c>
      <c r="H248" s="4" t="str">
        <f>VLOOKUP(G248,[1]物料!$A$1:$M$65536,13,0)</f>
        <v>40.00</v>
      </c>
      <c r="I248" s="4">
        <v>7.2</v>
      </c>
      <c r="J248" s="4">
        <f t="shared" si="16"/>
        <v>59.735</v>
      </c>
      <c r="K248" s="4">
        <f t="shared" si="17"/>
        <v>626.135</v>
      </c>
      <c r="L248" s="5">
        <v>12</v>
      </c>
      <c r="M248" s="6">
        <v>1194.7</v>
      </c>
      <c r="N248">
        <f t="shared" si="18"/>
        <v>568.565</v>
      </c>
      <c r="O248" s="1">
        <f t="shared" si="19"/>
        <v>0.475906085209676</v>
      </c>
    </row>
    <row r="249" ht="20" customHeight="1" spans="1:15">
      <c r="A249" s="4" t="s">
        <v>30</v>
      </c>
      <c r="B249" s="4" t="s">
        <v>31</v>
      </c>
      <c r="C249" s="4" t="s">
        <v>27</v>
      </c>
      <c r="D249" s="4" t="s">
        <v>23</v>
      </c>
      <c r="E249" s="4" t="str">
        <f t="shared" si="15"/>
        <v>眠语-海马长条抱枕小号</v>
      </c>
      <c r="F249" s="4" t="s">
        <v>32</v>
      </c>
      <c r="G249" s="4" t="s">
        <v>62</v>
      </c>
      <c r="H249" s="4" t="str">
        <f>VLOOKUP(G249,[1]物料!$A$1:$M$65536,13,0)</f>
        <v>40.00</v>
      </c>
      <c r="I249" s="4">
        <v>7.2</v>
      </c>
      <c r="J249" s="4">
        <f t="shared" si="16"/>
        <v>60.5305</v>
      </c>
      <c r="K249" s="4">
        <f t="shared" si="17"/>
        <v>626.9305</v>
      </c>
      <c r="L249" s="5">
        <v>12</v>
      </c>
      <c r="M249" s="6">
        <v>1210.61</v>
      </c>
      <c r="N249">
        <f t="shared" si="18"/>
        <v>583.6795</v>
      </c>
      <c r="O249" s="1">
        <f t="shared" si="19"/>
        <v>0.482136691420028</v>
      </c>
    </row>
    <row r="250" ht="20" customHeight="1" spans="1:15">
      <c r="A250" s="4" t="s">
        <v>30</v>
      </c>
      <c r="B250" s="4" t="s">
        <v>31</v>
      </c>
      <c r="C250" s="4" t="s">
        <v>27</v>
      </c>
      <c r="D250" s="4" t="s">
        <v>23</v>
      </c>
      <c r="E250" s="4" t="str">
        <f t="shared" si="15"/>
        <v>眠语-海马长条抱枕大号</v>
      </c>
      <c r="F250" s="4" t="s">
        <v>56</v>
      </c>
      <c r="G250" s="4" t="s">
        <v>127</v>
      </c>
      <c r="H250" s="4" t="str">
        <f>VLOOKUP(G250,[1]物料!$A$1:$M$65536,13,0)</f>
        <v>40.00</v>
      </c>
      <c r="I250" s="4">
        <v>7.2</v>
      </c>
      <c r="J250" s="4">
        <f t="shared" si="16"/>
        <v>79.849</v>
      </c>
      <c r="K250" s="4">
        <f t="shared" si="17"/>
        <v>646.249</v>
      </c>
      <c r="L250" s="5">
        <v>12</v>
      </c>
      <c r="M250" s="6">
        <v>1596.98</v>
      </c>
      <c r="N250">
        <f t="shared" si="18"/>
        <v>950.731</v>
      </c>
      <c r="O250" s="1">
        <f t="shared" si="19"/>
        <v>0.595330561434708</v>
      </c>
    </row>
    <row r="251" ht="20" customHeight="1" spans="1:15">
      <c r="A251" s="4" t="s">
        <v>30</v>
      </c>
      <c r="B251" s="4" t="s">
        <v>31</v>
      </c>
      <c r="C251" s="4" t="s">
        <v>17</v>
      </c>
      <c r="D251" s="4" t="s">
        <v>18</v>
      </c>
      <c r="E251" s="4" t="str">
        <f t="shared" si="15"/>
        <v>永光-锦氨男朋友枕110</v>
      </c>
      <c r="F251" s="4" t="s">
        <v>42</v>
      </c>
      <c r="G251" s="4" t="s">
        <v>106</v>
      </c>
      <c r="H251" s="4" t="str">
        <f>VLOOKUP(G251,[1]物料!$A$1:$M$65536,13,0)</f>
        <v>29.00</v>
      </c>
      <c r="I251" s="4">
        <v>4.5</v>
      </c>
      <c r="J251" s="4">
        <f t="shared" si="16"/>
        <v>46.253</v>
      </c>
      <c r="K251" s="4">
        <f t="shared" si="17"/>
        <v>448.253</v>
      </c>
      <c r="L251" s="5">
        <v>12</v>
      </c>
      <c r="M251" s="6">
        <v>925.06</v>
      </c>
      <c r="N251">
        <f t="shared" si="18"/>
        <v>476.807</v>
      </c>
      <c r="O251" s="1">
        <f t="shared" si="19"/>
        <v>0.515433593496638</v>
      </c>
    </row>
    <row r="252" ht="20" customHeight="1" spans="1:15">
      <c r="A252" s="4" t="s">
        <v>30</v>
      </c>
      <c r="B252" s="4" t="s">
        <v>31</v>
      </c>
      <c r="C252" s="4" t="s">
        <v>17</v>
      </c>
      <c r="D252" s="4" t="s">
        <v>34</v>
      </c>
      <c r="E252" s="4" t="str">
        <f t="shared" si="15"/>
        <v>佳雷-新款痔疮坐垫</v>
      </c>
      <c r="F252" s="4" t="s">
        <v>76</v>
      </c>
      <c r="G252" s="4" t="s">
        <v>77</v>
      </c>
      <c r="H252" s="4" t="str">
        <f>VLOOKUP(G252,[1]物料!$A$1:$M$65536,13,0)</f>
        <v>21.80</v>
      </c>
      <c r="I252" s="4">
        <v>3</v>
      </c>
      <c r="J252" s="4">
        <f t="shared" si="16"/>
        <v>37.957</v>
      </c>
      <c r="K252" s="4">
        <f t="shared" si="17"/>
        <v>335.557</v>
      </c>
      <c r="L252" s="5">
        <v>12</v>
      </c>
      <c r="M252" s="6">
        <v>759.14</v>
      </c>
      <c r="N252">
        <f t="shared" si="18"/>
        <v>423.583</v>
      </c>
      <c r="O252" s="1">
        <f t="shared" si="19"/>
        <v>0.557977448165029</v>
      </c>
    </row>
    <row r="253" ht="20" customHeight="1" spans="1:15">
      <c r="A253" s="4" t="s">
        <v>30</v>
      </c>
      <c r="B253" s="4" t="s">
        <v>31</v>
      </c>
      <c r="C253" s="4" t="s">
        <v>17</v>
      </c>
      <c r="D253" s="4" t="s">
        <v>23</v>
      </c>
      <c r="E253" s="4" t="str">
        <f t="shared" si="15"/>
        <v>眠语-海马长条抱枕大号</v>
      </c>
      <c r="F253" s="4" t="s">
        <v>56</v>
      </c>
      <c r="G253" s="4" t="s">
        <v>59</v>
      </c>
      <c r="H253" s="4" t="str">
        <f>VLOOKUP(G253,[1]物料!$A$1:$M$65536,13,0)</f>
        <v>40.00</v>
      </c>
      <c r="I253" s="4">
        <v>7.2</v>
      </c>
      <c r="J253" s="4">
        <f t="shared" si="16"/>
        <v>80.141</v>
      </c>
      <c r="K253" s="4">
        <f t="shared" si="17"/>
        <v>646.541</v>
      </c>
      <c r="L253" s="5">
        <v>12</v>
      </c>
      <c r="M253" s="6">
        <v>1602.82</v>
      </c>
      <c r="N253">
        <f t="shared" si="18"/>
        <v>956.279</v>
      </c>
      <c r="O253" s="1">
        <f t="shared" si="19"/>
        <v>0.596622827266942</v>
      </c>
    </row>
    <row r="254" ht="20" customHeight="1" spans="1:15">
      <c r="A254" s="4" t="s">
        <v>30</v>
      </c>
      <c r="B254" s="4" t="s">
        <v>31</v>
      </c>
      <c r="C254" s="4" t="s">
        <v>28</v>
      </c>
      <c r="D254" s="4" t="s">
        <v>18</v>
      </c>
      <c r="E254" s="4" t="str">
        <f t="shared" si="15"/>
        <v>永光-凉感男朋友枕110</v>
      </c>
      <c r="F254" s="4" t="s">
        <v>19</v>
      </c>
      <c r="G254" s="4" t="s">
        <v>63</v>
      </c>
      <c r="H254" s="4" t="str">
        <f>VLOOKUP(G254,[1]物料!$A$1:$M$65536,13,0)</f>
        <v>29.00</v>
      </c>
      <c r="I254" s="4">
        <v>4.5</v>
      </c>
      <c r="J254" s="4">
        <f t="shared" si="16"/>
        <v>40.223</v>
      </c>
      <c r="K254" s="4">
        <f t="shared" si="17"/>
        <v>442.223</v>
      </c>
      <c r="L254" s="5">
        <v>12</v>
      </c>
      <c r="M254" s="6">
        <v>804.46</v>
      </c>
      <c r="N254">
        <f t="shared" si="18"/>
        <v>362.237</v>
      </c>
      <c r="O254" s="1">
        <f t="shared" si="19"/>
        <v>0.450285906073639</v>
      </c>
    </row>
    <row r="255" ht="20" customHeight="1" spans="1:15">
      <c r="A255" s="4" t="s">
        <v>30</v>
      </c>
      <c r="B255" s="4" t="s">
        <v>31</v>
      </c>
      <c r="C255" s="4" t="s">
        <v>28</v>
      </c>
      <c r="D255" s="4" t="s">
        <v>18</v>
      </c>
      <c r="E255" s="4" t="str">
        <f t="shared" si="15"/>
        <v>永光-凉感男朋友枕110</v>
      </c>
      <c r="F255" s="4" t="s">
        <v>19</v>
      </c>
      <c r="G255" s="4" t="s">
        <v>73</v>
      </c>
      <c r="H255" s="4" t="str">
        <f>VLOOKUP(G255,[1]物料!$A$1:$M$65536,13,0)</f>
        <v>29.00</v>
      </c>
      <c r="I255" s="4">
        <v>4.5</v>
      </c>
      <c r="J255" s="4">
        <f t="shared" si="16"/>
        <v>40.8785</v>
      </c>
      <c r="K255" s="4">
        <f t="shared" si="17"/>
        <v>442.8785</v>
      </c>
      <c r="L255" s="5">
        <v>12</v>
      </c>
      <c r="M255" s="6">
        <v>817.57</v>
      </c>
      <c r="N255">
        <f t="shared" si="18"/>
        <v>374.6915</v>
      </c>
      <c r="O255" s="1">
        <f t="shared" si="19"/>
        <v>0.458298983573272</v>
      </c>
    </row>
    <row r="256" ht="20" customHeight="1" spans="1:15">
      <c r="A256" s="4" t="s">
        <v>30</v>
      </c>
      <c r="B256" s="4" t="s">
        <v>31</v>
      </c>
      <c r="C256" s="4" t="s">
        <v>26</v>
      </c>
      <c r="D256" s="4" t="s">
        <v>18</v>
      </c>
      <c r="E256" s="4" t="str">
        <f t="shared" si="15"/>
        <v>永光-锦氨男朋友枕110</v>
      </c>
      <c r="F256" s="4" t="s">
        <v>42</v>
      </c>
      <c r="G256" s="4" t="s">
        <v>106</v>
      </c>
      <c r="H256" s="4" t="str">
        <f>VLOOKUP(G256,[1]物料!$A$1:$M$65536,13,0)</f>
        <v>29.00</v>
      </c>
      <c r="I256" s="4">
        <v>4.5</v>
      </c>
      <c r="J256" s="4">
        <f t="shared" si="16"/>
        <v>47.0055</v>
      </c>
      <c r="K256" s="4">
        <f t="shared" si="17"/>
        <v>449.0055</v>
      </c>
      <c r="L256" s="5">
        <v>12</v>
      </c>
      <c r="M256" s="6">
        <v>940.11</v>
      </c>
      <c r="N256">
        <f t="shared" si="18"/>
        <v>491.1045</v>
      </c>
      <c r="O256" s="1">
        <f t="shared" si="19"/>
        <v>0.522390464945591</v>
      </c>
    </row>
    <row r="257" ht="20" customHeight="1" spans="1:15">
      <c r="A257" s="4" t="s">
        <v>30</v>
      </c>
      <c r="B257" s="4" t="s">
        <v>31</v>
      </c>
      <c r="C257" s="4" t="s">
        <v>26</v>
      </c>
      <c r="D257" s="4" t="s">
        <v>23</v>
      </c>
      <c r="E257" s="4" t="str">
        <f t="shared" si="15"/>
        <v>眠语-云环坐垫</v>
      </c>
      <c r="F257" s="4" t="s">
        <v>112</v>
      </c>
      <c r="G257" s="4" t="s">
        <v>113</v>
      </c>
      <c r="H257" s="4" t="str">
        <f>VLOOKUP(G257,[1]物料!$A$1:$M$65536,13,0)</f>
        <v>20.00</v>
      </c>
      <c r="I257" s="4">
        <v>4.5</v>
      </c>
      <c r="J257" s="4">
        <f t="shared" si="16"/>
        <v>34.684</v>
      </c>
      <c r="K257" s="4">
        <f t="shared" si="17"/>
        <v>328.684</v>
      </c>
      <c r="L257" s="5">
        <v>12</v>
      </c>
      <c r="M257" s="6">
        <v>693.68</v>
      </c>
      <c r="N257">
        <f t="shared" si="18"/>
        <v>364.996</v>
      </c>
      <c r="O257" s="1">
        <f t="shared" si="19"/>
        <v>0.526173451735671</v>
      </c>
    </row>
    <row r="258" ht="20" customHeight="1" spans="1:15">
      <c r="A258" s="4" t="s">
        <v>65</v>
      </c>
      <c r="B258" s="4" t="s">
        <v>16</v>
      </c>
      <c r="C258" s="4" t="s">
        <v>29</v>
      </c>
      <c r="D258" s="4" t="s">
        <v>18</v>
      </c>
      <c r="E258" s="4" t="str">
        <f t="shared" si="15"/>
        <v>永光-凉感男朋友枕110</v>
      </c>
      <c r="F258" s="4" t="s">
        <v>19</v>
      </c>
      <c r="G258" s="4" t="s">
        <v>20</v>
      </c>
      <c r="H258" s="4" t="str">
        <f>VLOOKUP(G258,[1]物料!$A$1:$M$65536,13,0)</f>
        <v>29.00</v>
      </c>
      <c r="I258" s="4">
        <v>6.8</v>
      </c>
      <c r="J258" s="4">
        <f t="shared" si="16"/>
        <v>36.615</v>
      </c>
      <c r="K258" s="4">
        <f t="shared" si="17"/>
        <v>430.415</v>
      </c>
      <c r="L258" s="5">
        <v>11</v>
      </c>
      <c r="M258" s="6">
        <v>732.3</v>
      </c>
      <c r="N258">
        <f t="shared" si="18"/>
        <v>301.885</v>
      </c>
      <c r="O258" s="1">
        <f t="shared" si="19"/>
        <v>0.412242250443807</v>
      </c>
    </row>
    <row r="259" ht="20" customHeight="1" spans="1:15">
      <c r="A259" s="4" t="s">
        <v>65</v>
      </c>
      <c r="B259" s="4" t="s">
        <v>16</v>
      </c>
      <c r="C259" s="4" t="s">
        <v>27</v>
      </c>
      <c r="D259" s="4" t="s">
        <v>18</v>
      </c>
      <c r="E259" s="4" t="str">
        <f t="shared" ref="E259:E322" si="20">D259&amp;"-"&amp;F259</f>
        <v>永光-凉感男朋友枕110</v>
      </c>
      <c r="F259" s="4" t="s">
        <v>19</v>
      </c>
      <c r="G259" s="4" t="s">
        <v>66</v>
      </c>
      <c r="H259" s="4" t="str">
        <f>VLOOKUP(G259,[1]物料!$A$1:$M$65536,13,0)</f>
        <v>29.00</v>
      </c>
      <c r="I259" s="4">
        <v>6.8</v>
      </c>
      <c r="J259" s="4">
        <f t="shared" ref="J259:J322" si="21">M259*0.05</f>
        <v>36.615</v>
      </c>
      <c r="K259" s="4">
        <f t="shared" ref="K259:K322" si="22">(H259+I259)*L259+J259</f>
        <v>430.415</v>
      </c>
      <c r="L259" s="5">
        <v>11</v>
      </c>
      <c r="M259" s="6">
        <v>732.3</v>
      </c>
      <c r="N259">
        <f t="shared" ref="N259:N322" si="23">M259-K259</f>
        <v>301.885</v>
      </c>
      <c r="O259" s="1">
        <f t="shared" ref="O259:O322" si="24">N259/M259</f>
        <v>0.412242250443807</v>
      </c>
    </row>
    <row r="260" ht="20" customHeight="1" spans="1:15">
      <c r="A260" s="4" t="s">
        <v>65</v>
      </c>
      <c r="B260" s="4" t="s">
        <v>16</v>
      </c>
      <c r="C260" s="4" t="s">
        <v>26</v>
      </c>
      <c r="D260" s="4" t="s">
        <v>34</v>
      </c>
      <c r="E260" s="4" t="str">
        <f t="shared" si="20"/>
        <v>佳雷-四叶草褥疮坐垫凝胶卫衣布款</v>
      </c>
      <c r="F260" s="4" t="s">
        <v>60</v>
      </c>
      <c r="G260" s="4" t="s">
        <v>102</v>
      </c>
      <c r="H260" s="4" t="str">
        <f>VLOOKUP(G260,[1]物料!$A$1:$M$65536,13,0)</f>
        <v>35.20</v>
      </c>
      <c r="I260" s="4">
        <v>6.3</v>
      </c>
      <c r="J260" s="4">
        <f t="shared" si="21"/>
        <v>44.8815</v>
      </c>
      <c r="K260" s="4">
        <f t="shared" si="22"/>
        <v>501.3815</v>
      </c>
      <c r="L260" s="5">
        <v>11</v>
      </c>
      <c r="M260" s="6">
        <v>897.63</v>
      </c>
      <c r="N260">
        <f t="shared" si="23"/>
        <v>396.2485</v>
      </c>
      <c r="O260" s="1">
        <f t="shared" si="24"/>
        <v>0.441438566001582</v>
      </c>
    </row>
    <row r="261" ht="20" customHeight="1" spans="1:15">
      <c r="A261" s="4" t="s">
        <v>67</v>
      </c>
      <c r="B261" s="4" t="s">
        <v>16</v>
      </c>
      <c r="C261" s="4" t="s">
        <v>37</v>
      </c>
      <c r="D261" s="4" t="s">
        <v>18</v>
      </c>
      <c r="E261" s="4" t="str">
        <f t="shared" si="20"/>
        <v>永光-锦氨男朋友枕110</v>
      </c>
      <c r="F261" s="4" t="s">
        <v>42</v>
      </c>
      <c r="G261" s="4" t="s">
        <v>79</v>
      </c>
      <c r="H261" s="4" t="str">
        <f>VLOOKUP(G261,[1]物料!$A$1:$M$65536,13,0)</f>
        <v>29.00</v>
      </c>
      <c r="I261" s="4">
        <v>6.8</v>
      </c>
      <c r="J261" s="4">
        <f t="shared" si="21"/>
        <v>45.558</v>
      </c>
      <c r="K261" s="4">
        <f t="shared" si="22"/>
        <v>439.358</v>
      </c>
      <c r="L261" s="5">
        <v>11</v>
      </c>
      <c r="M261" s="6">
        <v>911.16</v>
      </c>
      <c r="N261">
        <f t="shared" si="23"/>
        <v>471.802</v>
      </c>
      <c r="O261" s="1">
        <f t="shared" si="24"/>
        <v>0.51780367882699</v>
      </c>
    </row>
    <row r="262" ht="20" customHeight="1" spans="1:15">
      <c r="A262" s="4" t="s">
        <v>44</v>
      </c>
      <c r="B262" s="4" t="s">
        <v>31</v>
      </c>
      <c r="C262" s="4" t="s">
        <v>37</v>
      </c>
      <c r="D262" s="4" t="s">
        <v>34</v>
      </c>
      <c r="E262" s="4" t="str">
        <f t="shared" si="20"/>
        <v>佳雷-防侧睡护理枕</v>
      </c>
      <c r="F262" s="4" t="s">
        <v>99</v>
      </c>
      <c r="G262" s="4" t="s">
        <v>100</v>
      </c>
      <c r="H262" s="4" t="str">
        <f>VLOOKUP(G262,[1]物料!$A$1:$M$65536,13,0)</f>
        <v>20.60</v>
      </c>
      <c r="I262" s="4">
        <v>3</v>
      </c>
      <c r="J262" s="4">
        <f t="shared" si="21"/>
        <v>32.323</v>
      </c>
      <c r="K262" s="4">
        <f t="shared" si="22"/>
        <v>291.923</v>
      </c>
      <c r="L262" s="5">
        <v>11</v>
      </c>
      <c r="M262" s="6">
        <v>646.46</v>
      </c>
      <c r="N262">
        <f t="shared" si="23"/>
        <v>354.537</v>
      </c>
      <c r="O262" s="1">
        <f t="shared" si="24"/>
        <v>0.548428363703864</v>
      </c>
    </row>
    <row r="263" ht="20" customHeight="1" spans="1:15">
      <c r="A263" s="4" t="s">
        <v>44</v>
      </c>
      <c r="B263" s="4" t="s">
        <v>31</v>
      </c>
      <c r="C263" s="4" t="s">
        <v>22</v>
      </c>
      <c r="D263" s="4" t="s">
        <v>34</v>
      </c>
      <c r="E263" s="4" t="str">
        <f t="shared" si="20"/>
        <v>佳雷-防侧睡护理枕</v>
      </c>
      <c r="F263" s="4" t="s">
        <v>99</v>
      </c>
      <c r="G263" s="4" t="s">
        <v>100</v>
      </c>
      <c r="H263" s="4" t="str">
        <f>VLOOKUP(G263,[1]物料!$A$1:$M$65536,13,0)</f>
        <v>20.60</v>
      </c>
      <c r="I263" s="4">
        <v>3</v>
      </c>
      <c r="J263" s="4">
        <f t="shared" si="21"/>
        <v>31.8065</v>
      </c>
      <c r="K263" s="4">
        <f t="shared" si="22"/>
        <v>291.4065</v>
      </c>
      <c r="L263" s="5">
        <v>11</v>
      </c>
      <c r="M263" s="6">
        <v>636.13</v>
      </c>
      <c r="N263">
        <f t="shared" si="23"/>
        <v>344.7235</v>
      </c>
      <c r="O263" s="1">
        <f t="shared" si="24"/>
        <v>0.541907314542625</v>
      </c>
    </row>
    <row r="264" ht="20" customHeight="1" spans="1:15">
      <c r="A264" s="4" t="s">
        <v>89</v>
      </c>
      <c r="B264" s="4" t="s">
        <v>16</v>
      </c>
      <c r="C264" s="4" t="s">
        <v>29</v>
      </c>
      <c r="D264" s="4" t="s">
        <v>83</v>
      </c>
      <c r="E264" s="4" t="str">
        <f t="shared" si="20"/>
        <v>恒然-圆点趴趴枕</v>
      </c>
      <c r="F264" s="4" t="s">
        <v>117</v>
      </c>
      <c r="G264" s="4" t="s">
        <v>118</v>
      </c>
      <c r="H264" s="4" t="str">
        <f>VLOOKUP(G264,[1]物料!$A$1:$M$65536,13,0)</f>
        <v>45.00</v>
      </c>
      <c r="I264" s="4">
        <v>5.3</v>
      </c>
      <c r="J264" s="4">
        <f t="shared" si="21"/>
        <v>58.135</v>
      </c>
      <c r="K264" s="4">
        <f t="shared" si="22"/>
        <v>611.435</v>
      </c>
      <c r="L264" s="5">
        <v>11</v>
      </c>
      <c r="M264" s="6">
        <v>1162.7</v>
      </c>
      <c r="N264">
        <f t="shared" si="23"/>
        <v>551.265</v>
      </c>
      <c r="O264" s="1">
        <f t="shared" si="24"/>
        <v>0.474124881740776</v>
      </c>
    </row>
    <row r="265" ht="20" customHeight="1" spans="1:15">
      <c r="A265" s="4" t="s">
        <v>89</v>
      </c>
      <c r="B265" s="4" t="s">
        <v>16</v>
      </c>
      <c r="C265" s="4" t="s">
        <v>28</v>
      </c>
      <c r="D265" s="4" t="s">
        <v>34</v>
      </c>
      <c r="E265" s="4" t="str">
        <f t="shared" si="20"/>
        <v>佳雷-四叶草褥疮坐垫凝胶小菱格款</v>
      </c>
      <c r="F265" s="4" t="s">
        <v>35</v>
      </c>
      <c r="G265" s="4" t="s">
        <v>114</v>
      </c>
      <c r="H265" s="4" t="str">
        <f>VLOOKUP(G265,[1]物料!$A$1:$M$65536,13,0)</f>
        <v>35.70</v>
      </c>
      <c r="I265" s="4">
        <v>6.3</v>
      </c>
      <c r="J265" s="4">
        <f t="shared" si="21"/>
        <v>48.785</v>
      </c>
      <c r="K265" s="4">
        <f t="shared" si="22"/>
        <v>510.785</v>
      </c>
      <c r="L265" s="5">
        <v>11</v>
      </c>
      <c r="M265" s="6">
        <v>975.7</v>
      </c>
      <c r="N265">
        <f t="shared" si="23"/>
        <v>464.915</v>
      </c>
      <c r="O265" s="1">
        <f t="shared" si="24"/>
        <v>0.476493799323563</v>
      </c>
    </row>
    <row r="266" ht="20" customHeight="1" spans="1:15">
      <c r="A266" s="4" t="s">
        <v>89</v>
      </c>
      <c r="B266" s="4" t="s">
        <v>16</v>
      </c>
      <c r="C266" s="4" t="s">
        <v>26</v>
      </c>
      <c r="D266" s="4" t="s">
        <v>18</v>
      </c>
      <c r="E266" s="4" t="str">
        <f t="shared" si="20"/>
        <v>永光-锦氨男朋友枕150</v>
      </c>
      <c r="F266" s="4" t="s">
        <v>68</v>
      </c>
      <c r="G266" s="4" t="s">
        <v>70</v>
      </c>
      <c r="H266" s="4" t="str">
        <f>VLOOKUP(G266,[1]物料!$A$1:$M$65536,13,0)</f>
        <v>42.00</v>
      </c>
      <c r="I266" s="4">
        <v>6.8</v>
      </c>
      <c r="J266" s="4">
        <f t="shared" si="21"/>
        <v>60.39</v>
      </c>
      <c r="K266" s="4">
        <f t="shared" si="22"/>
        <v>597.19</v>
      </c>
      <c r="L266" s="5">
        <v>11</v>
      </c>
      <c r="M266" s="6">
        <v>1207.8</v>
      </c>
      <c r="N266">
        <f t="shared" si="23"/>
        <v>610.61</v>
      </c>
      <c r="O266" s="1">
        <f t="shared" si="24"/>
        <v>0.505555555555556</v>
      </c>
    </row>
    <row r="267" ht="20" customHeight="1" spans="1:15">
      <c r="A267" s="4" t="s">
        <v>21</v>
      </c>
      <c r="B267" s="4" t="s">
        <v>16</v>
      </c>
      <c r="C267" s="4" t="s">
        <v>29</v>
      </c>
      <c r="D267" s="4" t="s">
        <v>23</v>
      </c>
      <c r="E267" s="4" t="str">
        <f t="shared" si="20"/>
        <v>眠语-L型夹腿抱枕大号</v>
      </c>
      <c r="F267" s="4" t="s">
        <v>80</v>
      </c>
      <c r="G267" s="4" t="s">
        <v>81</v>
      </c>
      <c r="H267" s="4" t="str">
        <f>VLOOKUP(G267,[1]物料!$A$1:$M$65536,13,0)</f>
        <v>40.00</v>
      </c>
      <c r="I267" s="4">
        <v>9.5</v>
      </c>
      <c r="J267" s="4">
        <f t="shared" si="21"/>
        <v>63.097</v>
      </c>
      <c r="K267" s="4">
        <f t="shared" si="22"/>
        <v>607.597</v>
      </c>
      <c r="L267" s="5">
        <v>11</v>
      </c>
      <c r="M267" s="6">
        <v>1261.94</v>
      </c>
      <c r="N267">
        <f t="shared" si="23"/>
        <v>654.343</v>
      </c>
      <c r="O267" s="1">
        <f t="shared" si="24"/>
        <v>0.518521482796329</v>
      </c>
    </row>
    <row r="268" ht="20" customHeight="1" spans="1:15">
      <c r="A268" s="4" t="s">
        <v>21</v>
      </c>
      <c r="B268" s="4" t="s">
        <v>16</v>
      </c>
      <c r="C268" s="4" t="s">
        <v>29</v>
      </c>
      <c r="D268" s="4" t="s">
        <v>34</v>
      </c>
      <c r="E268" s="4" t="str">
        <f t="shared" si="20"/>
        <v>佳雷-加高办公头枕卫衣布</v>
      </c>
      <c r="F268" s="4" t="s">
        <v>103</v>
      </c>
      <c r="G268" s="4" t="s">
        <v>104</v>
      </c>
      <c r="H268" s="4" t="str">
        <f>VLOOKUP(G268,[1]物料!$A$1:$M$65536,13,0)</f>
        <v>31.00</v>
      </c>
      <c r="I268" s="4">
        <v>5.8</v>
      </c>
      <c r="J268" s="4">
        <f t="shared" si="21"/>
        <v>51.34</v>
      </c>
      <c r="K268" s="4">
        <f t="shared" si="22"/>
        <v>456.14</v>
      </c>
      <c r="L268" s="5">
        <v>11</v>
      </c>
      <c r="M268" s="6">
        <v>1026.8</v>
      </c>
      <c r="N268">
        <f t="shared" si="23"/>
        <v>570.66</v>
      </c>
      <c r="O268" s="1">
        <f t="shared" si="24"/>
        <v>0.555765485001948</v>
      </c>
    </row>
    <row r="269" ht="20" customHeight="1" spans="1:15">
      <c r="A269" s="4" t="s">
        <v>21</v>
      </c>
      <c r="B269" s="4" t="s">
        <v>16</v>
      </c>
      <c r="C269" s="4" t="s">
        <v>37</v>
      </c>
      <c r="D269" s="4" t="s">
        <v>18</v>
      </c>
      <c r="E269" s="4" t="str">
        <f t="shared" si="20"/>
        <v>永光-凉感男朋友枕110</v>
      </c>
      <c r="F269" s="4" t="s">
        <v>19</v>
      </c>
      <c r="G269" s="4" t="s">
        <v>66</v>
      </c>
      <c r="H269" s="4" t="str">
        <f>VLOOKUP(G269,[1]物料!$A$1:$M$65536,13,0)</f>
        <v>29.00</v>
      </c>
      <c r="I269" s="4">
        <v>6.8</v>
      </c>
      <c r="J269" s="4">
        <f t="shared" si="21"/>
        <v>38.25</v>
      </c>
      <c r="K269" s="4">
        <f t="shared" si="22"/>
        <v>432.05</v>
      </c>
      <c r="L269" s="5">
        <v>11</v>
      </c>
      <c r="M269" s="6">
        <v>765</v>
      </c>
      <c r="N269">
        <f t="shared" si="23"/>
        <v>332.95</v>
      </c>
      <c r="O269" s="1">
        <f t="shared" si="24"/>
        <v>0.435228758169935</v>
      </c>
    </row>
    <row r="270" ht="20" customHeight="1" spans="1:15">
      <c r="A270" s="4" t="s">
        <v>21</v>
      </c>
      <c r="B270" s="4" t="s">
        <v>16</v>
      </c>
      <c r="C270" s="4" t="s">
        <v>22</v>
      </c>
      <c r="D270" s="4" t="s">
        <v>23</v>
      </c>
      <c r="E270" s="4" t="str">
        <f t="shared" si="20"/>
        <v>眠语-元抱午睡枕</v>
      </c>
      <c r="F270" s="4" t="s">
        <v>24</v>
      </c>
      <c r="G270" s="4" t="s">
        <v>128</v>
      </c>
      <c r="H270" s="4" t="str">
        <f>VLOOKUP(G270,[1]物料!$A$1:$M$65536,13,0)</f>
        <v>18.00</v>
      </c>
      <c r="I270" s="4">
        <v>6.8</v>
      </c>
      <c r="J270" s="4">
        <f t="shared" si="21"/>
        <v>32.2665</v>
      </c>
      <c r="K270" s="4">
        <f t="shared" si="22"/>
        <v>305.0665</v>
      </c>
      <c r="L270" s="5">
        <v>11</v>
      </c>
      <c r="M270" s="6">
        <v>645.33</v>
      </c>
      <c r="N270">
        <f t="shared" si="23"/>
        <v>340.2635</v>
      </c>
      <c r="O270" s="1">
        <f t="shared" si="24"/>
        <v>0.527270543752809</v>
      </c>
    </row>
    <row r="271" ht="20" customHeight="1" spans="1:15">
      <c r="A271" s="4" t="s">
        <v>21</v>
      </c>
      <c r="B271" s="4" t="s">
        <v>16</v>
      </c>
      <c r="C271" s="4" t="s">
        <v>27</v>
      </c>
      <c r="D271" s="4" t="s">
        <v>18</v>
      </c>
      <c r="E271" s="4" t="str">
        <f t="shared" si="20"/>
        <v>永光-凉感男朋友枕110</v>
      </c>
      <c r="F271" s="4" t="s">
        <v>19</v>
      </c>
      <c r="G271" s="4" t="s">
        <v>40</v>
      </c>
      <c r="H271" s="4" t="str">
        <f>VLOOKUP(G271,[1]物料!$A$1:$M$65536,13,0)</f>
        <v>29.00</v>
      </c>
      <c r="I271" s="4">
        <v>6.8</v>
      </c>
      <c r="J271" s="4">
        <f t="shared" si="21"/>
        <v>38.25</v>
      </c>
      <c r="K271" s="4">
        <f t="shared" si="22"/>
        <v>432.05</v>
      </c>
      <c r="L271" s="5">
        <v>11</v>
      </c>
      <c r="M271" s="6">
        <v>765</v>
      </c>
      <c r="N271">
        <f t="shared" si="23"/>
        <v>332.95</v>
      </c>
      <c r="O271" s="1">
        <f t="shared" si="24"/>
        <v>0.435228758169935</v>
      </c>
    </row>
    <row r="272" ht="20" customHeight="1" spans="1:15">
      <c r="A272" s="4" t="s">
        <v>21</v>
      </c>
      <c r="B272" s="4" t="s">
        <v>16</v>
      </c>
      <c r="C272" s="4" t="s">
        <v>27</v>
      </c>
      <c r="D272" s="4" t="s">
        <v>23</v>
      </c>
      <c r="E272" s="4" t="str">
        <f t="shared" si="20"/>
        <v>眠语-元抱午睡枕</v>
      </c>
      <c r="F272" s="4" t="s">
        <v>24</v>
      </c>
      <c r="G272" s="4" t="s">
        <v>128</v>
      </c>
      <c r="H272" s="4" t="str">
        <f>VLOOKUP(G272,[1]物料!$A$1:$M$65536,13,0)</f>
        <v>18.00</v>
      </c>
      <c r="I272" s="4">
        <v>6.8</v>
      </c>
      <c r="J272" s="4">
        <f t="shared" si="21"/>
        <v>32.34</v>
      </c>
      <c r="K272" s="4">
        <f t="shared" si="22"/>
        <v>305.14</v>
      </c>
      <c r="L272" s="5">
        <v>11</v>
      </c>
      <c r="M272" s="6">
        <v>646.8</v>
      </c>
      <c r="N272">
        <f t="shared" si="23"/>
        <v>341.66</v>
      </c>
      <c r="O272" s="1">
        <f t="shared" si="24"/>
        <v>0.528231292517007</v>
      </c>
    </row>
    <row r="273" ht="20" customHeight="1" spans="1:15">
      <c r="A273" s="4" t="s">
        <v>21</v>
      </c>
      <c r="B273" s="4" t="s">
        <v>16</v>
      </c>
      <c r="C273" s="4" t="s">
        <v>27</v>
      </c>
      <c r="D273" s="4" t="s">
        <v>23</v>
      </c>
      <c r="E273" s="4" t="str">
        <f t="shared" si="20"/>
        <v>眠语-海马长条抱枕特大号</v>
      </c>
      <c r="F273" s="4" t="s">
        <v>38</v>
      </c>
      <c r="G273" s="4" t="s">
        <v>58</v>
      </c>
      <c r="H273" s="4" t="str">
        <f>VLOOKUP(G273,[1]物料!$A$1:$M$65536,13,0)</f>
        <v>52.00</v>
      </c>
      <c r="I273" s="4">
        <v>16.8</v>
      </c>
      <c r="J273" s="4">
        <f t="shared" si="21"/>
        <v>71.977</v>
      </c>
      <c r="K273" s="4">
        <f t="shared" si="22"/>
        <v>828.777</v>
      </c>
      <c r="L273" s="5">
        <v>11</v>
      </c>
      <c r="M273" s="6">
        <v>1439.54</v>
      </c>
      <c r="N273">
        <f t="shared" si="23"/>
        <v>610.763</v>
      </c>
      <c r="O273" s="1">
        <f t="shared" si="24"/>
        <v>0.424276504994651</v>
      </c>
    </row>
    <row r="274" ht="20" customHeight="1" spans="1:15">
      <c r="A274" s="4" t="s">
        <v>21</v>
      </c>
      <c r="B274" s="4" t="s">
        <v>16</v>
      </c>
      <c r="C274" s="4" t="s">
        <v>17</v>
      </c>
      <c r="D274" s="4" t="s">
        <v>23</v>
      </c>
      <c r="E274" s="4" t="str">
        <f t="shared" si="20"/>
        <v>眠语-L型夹腿抱枕大号</v>
      </c>
      <c r="F274" s="4" t="s">
        <v>80</v>
      </c>
      <c r="G274" s="4" t="s">
        <v>81</v>
      </c>
      <c r="H274" s="4" t="str">
        <f>VLOOKUP(G274,[1]物料!$A$1:$M$65536,13,0)</f>
        <v>40.00</v>
      </c>
      <c r="I274" s="4">
        <v>9.5</v>
      </c>
      <c r="J274" s="4">
        <f t="shared" si="21"/>
        <v>63.342</v>
      </c>
      <c r="K274" s="4">
        <f t="shared" si="22"/>
        <v>607.842</v>
      </c>
      <c r="L274" s="5">
        <v>11</v>
      </c>
      <c r="M274" s="6">
        <v>1266.84</v>
      </c>
      <c r="N274">
        <f t="shared" si="23"/>
        <v>658.998</v>
      </c>
      <c r="O274" s="1">
        <f t="shared" si="24"/>
        <v>0.520190394998579</v>
      </c>
    </row>
    <row r="275" ht="20" customHeight="1" spans="1:15">
      <c r="A275" s="4" t="s">
        <v>21</v>
      </c>
      <c r="B275" s="4" t="s">
        <v>16</v>
      </c>
      <c r="C275" s="4" t="s">
        <v>26</v>
      </c>
      <c r="D275" s="4" t="s">
        <v>18</v>
      </c>
      <c r="E275" s="4" t="str">
        <f t="shared" si="20"/>
        <v>永光-针织男朋友枕110</v>
      </c>
      <c r="F275" s="4" t="s">
        <v>115</v>
      </c>
      <c r="G275" s="4" t="s">
        <v>116</v>
      </c>
      <c r="H275" s="4" t="str">
        <f>VLOOKUP(G275,[1]物料!$A$1:$M$65536,13,0)</f>
        <v>34.00</v>
      </c>
      <c r="I275" s="4">
        <v>6.8</v>
      </c>
      <c r="J275" s="4">
        <f t="shared" si="21"/>
        <v>43.81</v>
      </c>
      <c r="K275" s="4">
        <f t="shared" si="22"/>
        <v>492.61</v>
      </c>
      <c r="L275" s="5">
        <v>11</v>
      </c>
      <c r="M275" s="6">
        <v>876.2</v>
      </c>
      <c r="N275">
        <f t="shared" si="23"/>
        <v>383.59</v>
      </c>
      <c r="O275" s="1">
        <f t="shared" si="24"/>
        <v>0.437788176215476</v>
      </c>
    </row>
    <row r="276" ht="20" customHeight="1" spans="1:15">
      <c r="A276" s="4" t="s">
        <v>86</v>
      </c>
      <c r="B276" s="4" t="s">
        <v>16</v>
      </c>
      <c r="C276" s="4" t="s">
        <v>37</v>
      </c>
      <c r="D276" s="4" t="s">
        <v>92</v>
      </c>
      <c r="E276" s="4" t="str">
        <f t="shared" si="20"/>
        <v>善艺-芭蕾舞鞋</v>
      </c>
      <c r="F276" s="4" t="s">
        <v>93</v>
      </c>
      <c r="G276" s="4" t="s">
        <v>94</v>
      </c>
      <c r="H276" s="4" t="str">
        <f>VLOOKUP(G276,[1]物料!$A$1:$M$65536,13,0)</f>
        <v>19.00</v>
      </c>
      <c r="I276" s="4">
        <v>4.2</v>
      </c>
      <c r="J276" s="4">
        <f t="shared" si="21"/>
        <v>20.924</v>
      </c>
      <c r="K276" s="4">
        <f t="shared" si="22"/>
        <v>276.124</v>
      </c>
      <c r="L276" s="5">
        <v>11</v>
      </c>
      <c r="M276" s="6">
        <v>418.48</v>
      </c>
      <c r="N276">
        <f t="shared" si="23"/>
        <v>142.356</v>
      </c>
      <c r="O276" s="1">
        <f t="shared" si="24"/>
        <v>0.340173962913401</v>
      </c>
    </row>
    <row r="277" ht="20" customHeight="1" spans="1:15">
      <c r="A277" s="4" t="s">
        <v>86</v>
      </c>
      <c r="B277" s="4" t="s">
        <v>16</v>
      </c>
      <c r="C277" s="4" t="s">
        <v>22</v>
      </c>
      <c r="D277" s="4" t="s">
        <v>34</v>
      </c>
      <c r="E277" s="4" t="str">
        <f t="shared" si="20"/>
        <v>佳雷-双层午睡枕</v>
      </c>
      <c r="F277" s="4" t="s">
        <v>87</v>
      </c>
      <c r="G277" s="4" t="s">
        <v>88</v>
      </c>
      <c r="H277" s="4" t="str">
        <f>VLOOKUP(G277,[1]物料!$A$1:$M$65536,13,0)</f>
        <v>20.60</v>
      </c>
      <c r="I277" s="4">
        <v>5.3</v>
      </c>
      <c r="J277" s="4">
        <f t="shared" si="21"/>
        <v>34.851</v>
      </c>
      <c r="K277" s="4">
        <f t="shared" si="22"/>
        <v>319.751</v>
      </c>
      <c r="L277" s="5">
        <v>11</v>
      </c>
      <c r="M277" s="6">
        <v>697.02</v>
      </c>
      <c r="N277">
        <f t="shared" si="23"/>
        <v>377.269</v>
      </c>
      <c r="O277" s="1">
        <f t="shared" si="24"/>
        <v>0.541259935152506</v>
      </c>
    </row>
    <row r="278" ht="20" customHeight="1" spans="1:15">
      <c r="A278" s="4" t="s">
        <v>86</v>
      </c>
      <c r="B278" s="4" t="s">
        <v>16</v>
      </c>
      <c r="C278" s="4" t="s">
        <v>27</v>
      </c>
      <c r="D278" s="4" t="s">
        <v>92</v>
      </c>
      <c r="E278" s="4" t="str">
        <f t="shared" si="20"/>
        <v>善艺-芭蕾舞鞋</v>
      </c>
      <c r="F278" s="4" t="s">
        <v>93</v>
      </c>
      <c r="G278" s="4" t="s">
        <v>94</v>
      </c>
      <c r="H278" s="4" t="str">
        <f>VLOOKUP(G278,[1]物料!$A$1:$M$65536,13,0)</f>
        <v>19.00</v>
      </c>
      <c r="I278" s="4">
        <v>4.2</v>
      </c>
      <c r="J278" s="4">
        <f t="shared" si="21"/>
        <v>18.9145</v>
      </c>
      <c r="K278" s="4">
        <f t="shared" si="22"/>
        <v>274.1145</v>
      </c>
      <c r="L278" s="5">
        <v>11</v>
      </c>
      <c r="M278" s="6">
        <v>378.29</v>
      </c>
      <c r="N278">
        <f t="shared" si="23"/>
        <v>104.1755</v>
      </c>
      <c r="O278" s="1">
        <f t="shared" si="24"/>
        <v>0.275385286420471</v>
      </c>
    </row>
    <row r="279" ht="20" customHeight="1" spans="1:15">
      <c r="A279" s="4" t="s">
        <v>86</v>
      </c>
      <c r="B279" s="4" t="s">
        <v>16</v>
      </c>
      <c r="C279" s="4" t="s">
        <v>26</v>
      </c>
      <c r="D279" s="4" t="s">
        <v>23</v>
      </c>
      <c r="E279" s="4" t="str">
        <f t="shared" si="20"/>
        <v>眠语-海马长条抱枕特大号</v>
      </c>
      <c r="F279" s="4" t="s">
        <v>38</v>
      </c>
      <c r="G279" s="4" t="s">
        <v>58</v>
      </c>
      <c r="H279" s="4" t="str">
        <f>VLOOKUP(G279,[1]物料!$A$1:$M$65536,13,0)</f>
        <v>52.00</v>
      </c>
      <c r="I279" s="4">
        <v>16.8</v>
      </c>
      <c r="J279" s="4">
        <f t="shared" si="21"/>
        <v>75.659</v>
      </c>
      <c r="K279" s="4">
        <f t="shared" si="22"/>
        <v>832.459</v>
      </c>
      <c r="L279" s="5">
        <v>11</v>
      </c>
      <c r="M279" s="6">
        <v>1513.18</v>
      </c>
      <c r="N279">
        <f t="shared" si="23"/>
        <v>680.721</v>
      </c>
      <c r="O279" s="1">
        <f t="shared" si="24"/>
        <v>0.449861219418708</v>
      </c>
    </row>
    <row r="280" ht="20" customHeight="1" spans="1:15">
      <c r="A280" s="4" t="s">
        <v>105</v>
      </c>
      <c r="B280" s="4" t="s">
        <v>16</v>
      </c>
      <c r="C280" s="4" t="s">
        <v>28</v>
      </c>
      <c r="D280" s="4" t="s">
        <v>23</v>
      </c>
      <c r="E280" s="4" t="str">
        <f t="shared" si="20"/>
        <v>眠语-海马长条抱枕特大号</v>
      </c>
      <c r="F280" s="4" t="s">
        <v>38</v>
      </c>
      <c r="G280" s="4" t="s">
        <v>58</v>
      </c>
      <c r="H280" s="4" t="str">
        <f>VLOOKUP(G280,[1]物料!$A$1:$M$65536,13,0)</f>
        <v>52.00</v>
      </c>
      <c r="I280" s="4">
        <v>16.8</v>
      </c>
      <c r="J280" s="4">
        <f t="shared" si="21"/>
        <v>70.84</v>
      </c>
      <c r="K280" s="4">
        <f t="shared" si="22"/>
        <v>827.64</v>
      </c>
      <c r="L280" s="5">
        <v>11</v>
      </c>
      <c r="M280" s="6">
        <v>1416.8</v>
      </c>
      <c r="N280">
        <f t="shared" si="23"/>
        <v>589.16</v>
      </c>
      <c r="O280" s="1">
        <f t="shared" si="24"/>
        <v>0.41583850931677</v>
      </c>
    </row>
    <row r="281" ht="20" customHeight="1" spans="1:15">
      <c r="A281" s="4" t="s">
        <v>105</v>
      </c>
      <c r="B281" s="4" t="s">
        <v>16</v>
      </c>
      <c r="C281" s="4" t="s">
        <v>26</v>
      </c>
      <c r="D281" s="4" t="s">
        <v>18</v>
      </c>
      <c r="E281" s="4" t="str">
        <f t="shared" si="20"/>
        <v>永光-锦氨男朋友枕110</v>
      </c>
      <c r="F281" s="4" t="s">
        <v>42</v>
      </c>
      <c r="G281" s="4" t="s">
        <v>79</v>
      </c>
      <c r="H281" s="4" t="str">
        <f>VLOOKUP(G281,[1]物料!$A$1:$M$65536,13,0)</f>
        <v>29.00</v>
      </c>
      <c r="I281" s="4">
        <v>6.8</v>
      </c>
      <c r="J281" s="4">
        <f t="shared" si="21"/>
        <v>44.59</v>
      </c>
      <c r="K281" s="4">
        <f t="shared" si="22"/>
        <v>438.39</v>
      </c>
      <c r="L281" s="5">
        <v>11</v>
      </c>
      <c r="M281" s="6">
        <v>891.8</v>
      </c>
      <c r="N281">
        <f t="shared" si="23"/>
        <v>453.41</v>
      </c>
      <c r="O281" s="1">
        <f t="shared" si="24"/>
        <v>0.508421170666069</v>
      </c>
    </row>
    <row r="282" ht="20" customHeight="1" spans="1:15">
      <c r="A282" s="4" t="s">
        <v>30</v>
      </c>
      <c r="B282" s="4" t="s">
        <v>31</v>
      </c>
      <c r="C282" s="4" t="s">
        <v>29</v>
      </c>
      <c r="D282" s="4" t="s">
        <v>34</v>
      </c>
      <c r="E282" s="4" t="str">
        <f t="shared" si="20"/>
        <v>佳雷-新款痔疮坐垫</v>
      </c>
      <c r="F282" s="4" t="s">
        <v>76</v>
      </c>
      <c r="G282" s="4" t="s">
        <v>77</v>
      </c>
      <c r="H282" s="4" t="str">
        <f>VLOOKUP(G282,[1]物料!$A$1:$M$65536,13,0)</f>
        <v>21.80</v>
      </c>
      <c r="I282" s="4">
        <v>3</v>
      </c>
      <c r="J282" s="4">
        <f t="shared" si="21"/>
        <v>36.015</v>
      </c>
      <c r="K282" s="4">
        <f t="shared" si="22"/>
        <v>308.815</v>
      </c>
      <c r="L282" s="5">
        <v>11</v>
      </c>
      <c r="M282" s="6">
        <v>720.3</v>
      </c>
      <c r="N282">
        <f t="shared" si="23"/>
        <v>411.485</v>
      </c>
      <c r="O282" s="1">
        <f t="shared" si="24"/>
        <v>0.571268915729557</v>
      </c>
    </row>
    <row r="283" ht="20" customHeight="1" spans="1:15">
      <c r="A283" s="4" t="s">
        <v>30</v>
      </c>
      <c r="B283" s="4" t="s">
        <v>31</v>
      </c>
      <c r="C283" s="4" t="s">
        <v>37</v>
      </c>
      <c r="D283" s="4" t="s">
        <v>23</v>
      </c>
      <c r="E283" s="4" t="str">
        <f t="shared" si="20"/>
        <v>眠语-海马长条抱枕大号</v>
      </c>
      <c r="F283" s="4" t="s">
        <v>56</v>
      </c>
      <c r="G283" s="4" t="s">
        <v>127</v>
      </c>
      <c r="H283" s="4" t="str">
        <f>VLOOKUP(G283,[1]物料!$A$1:$M$65536,13,0)</f>
        <v>40.00</v>
      </c>
      <c r="I283" s="4">
        <v>7.2</v>
      </c>
      <c r="J283" s="4">
        <f t="shared" si="21"/>
        <v>74.0285</v>
      </c>
      <c r="K283" s="4">
        <f t="shared" si="22"/>
        <v>593.2285</v>
      </c>
      <c r="L283" s="5">
        <v>11</v>
      </c>
      <c r="M283" s="6">
        <v>1480.57</v>
      </c>
      <c r="N283">
        <f t="shared" si="23"/>
        <v>887.3415</v>
      </c>
      <c r="O283" s="1">
        <f t="shared" si="24"/>
        <v>0.599324246742808</v>
      </c>
    </row>
    <row r="284" ht="20" customHeight="1" spans="1:15">
      <c r="A284" s="4" t="s">
        <v>30</v>
      </c>
      <c r="B284" s="4" t="s">
        <v>31</v>
      </c>
      <c r="C284" s="4" t="s">
        <v>17</v>
      </c>
      <c r="D284" s="4" t="s">
        <v>18</v>
      </c>
      <c r="E284" s="4" t="str">
        <f t="shared" si="20"/>
        <v>永光-锦氨男朋友枕110</v>
      </c>
      <c r="F284" s="4" t="s">
        <v>42</v>
      </c>
      <c r="G284" s="4" t="s">
        <v>72</v>
      </c>
      <c r="H284" s="4" t="str">
        <f>VLOOKUP(G284,[1]物料!$A$1:$M$65536,13,0)</f>
        <v>29.00</v>
      </c>
      <c r="I284" s="4">
        <v>4.5</v>
      </c>
      <c r="J284" s="4">
        <f t="shared" si="21"/>
        <v>42.2115</v>
      </c>
      <c r="K284" s="4">
        <f t="shared" si="22"/>
        <v>410.7115</v>
      </c>
      <c r="L284" s="5">
        <v>11</v>
      </c>
      <c r="M284" s="6">
        <v>844.23</v>
      </c>
      <c r="N284">
        <f t="shared" si="23"/>
        <v>433.5185</v>
      </c>
      <c r="O284" s="1">
        <f t="shared" si="24"/>
        <v>0.513507574949954</v>
      </c>
    </row>
    <row r="285" ht="20" customHeight="1" spans="1:15">
      <c r="A285" s="4" t="s">
        <v>30</v>
      </c>
      <c r="B285" s="4" t="s">
        <v>31</v>
      </c>
      <c r="C285" s="4" t="s">
        <v>28</v>
      </c>
      <c r="D285" s="4" t="s">
        <v>23</v>
      </c>
      <c r="E285" s="4" t="str">
        <f t="shared" si="20"/>
        <v>眠语-海马长条抱枕特大号</v>
      </c>
      <c r="F285" s="4" t="s">
        <v>38</v>
      </c>
      <c r="G285" s="4" t="s">
        <v>71</v>
      </c>
      <c r="H285" s="4" t="str">
        <f>VLOOKUP(G285,[1]物料!$A$1:$M$65536,13,0)</f>
        <v>52.00</v>
      </c>
      <c r="I285" s="4">
        <v>14.5</v>
      </c>
      <c r="J285" s="4">
        <f t="shared" si="21"/>
        <v>87.4985</v>
      </c>
      <c r="K285" s="4">
        <f t="shared" si="22"/>
        <v>818.9985</v>
      </c>
      <c r="L285" s="5">
        <v>11</v>
      </c>
      <c r="M285" s="6">
        <v>1749.97</v>
      </c>
      <c r="N285">
        <f t="shared" si="23"/>
        <v>930.9715</v>
      </c>
      <c r="O285" s="1">
        <f t="shared" si="24"/>
        <v>0.531992834162871</v>
      </c>
    </row>
    <row r="286" ht="20" customHeight="1" spans="1:15">
      <c r="A286" s="4" t="s">
        <v>30</v>
      </c>
      <c r="B286" s="4" t="s">
        <v>31</v>
      </c>
      <c r="C286" s="4" t="s">
        <v>28</v>
      </c>
      <c r="D286" s="4" t="s">
        <v>23</v>
      </c>
      <c r="E286" s="4" t="str">
        <f t="shared" si="20"/>
        <v>眠语-海马长条抱枕大号</v>
      </c>
      <c r="F286" s="4" t="s">
        <v>56</v>
      </c>
      <c r="G286" s="4" t="s">
        <v>127</v>
      </c>
      <c r="H286" s="4" t="str">
        <f>VLOOKUP(G286,[1]物料!$A$1:$M$65536,13,0)</f>
        <v>40.00</v>
      </c>
      <c r="I286" s="4">
        <v>7.2</v>
      </c>
      <c r="J286" s="4">
        <f t="shared" si="21"/>
        <v>70.1875</v>
      </c>
      <c r="K286" s="4">
        <f t="shared" si="22"/>
        <v>589.3875</v>
      </c>
      <c r="L286" s="5">
        <v>11</v>
      </c>
      <c r="M286" s="6">
        <v>1403.75</v>
      </c>
      <c r="N286">
        <f t="shared" si="23"/>
        <v>814.3625</v>
      </c>
      <c r="O286" s="1">
        <f t="shared" si="24"/>
        <v>0.58013357079252</v>
      </c>
    </row>
    <row r="287" ht="20" customHeight="1" spans="1:15">
      <c r="A287" s="4" t="s">
        <v>30</v>
      </c>
      <c r="B287" s="4" t="s">
        <v>31</v>
      </c>
      <c r="C287" s="4" t="s">
        <v>26</v>
      </c>
      <c r="D287" s="4" t="s">
        <v>18</v>
      </c>
      <c r="E287" s="4" t="str">
        <f t="shared" si="20"/>
        <v>永光-锦氨男朋友枕110</v>
      </c>
      <c r="F287" s="4" t="s">
        <v>42</v>
      </c>
      <c r="G287" s="4" t="s">
        <v>72</v>
      </c>
      <c r="H287" s="4" t="str">
        <f>VLOOKUP(G287,[1]物料!$A$1:$M$65536,13,0)</f>
        <v>29.00</v>
      </c>
      <c r="I287" s="4">
        <v>4.5</v>
      </c>
      <c r="J287" s="4">
        <f t="shared" si="21"/>
        <v>42.307</v>
      </c>
      <c r="K287" s="4">
        <f t="shared" si="22"/>
        <v>410.807</v>
      </c>
      <c r="L287" s="5">
        <v>11</v>
      </c>
      <c r="M287" s="6">
        <v>846.14</v>
      </c>
      <c r="N287">
        <f t="shared" si="23"/>
        <v>435.333</v>
      </c>
      <c r="O287" s="1">
        <f t="shared" si="24"/>
        <v>0.514492873519748</v>
      </c>
    </row>
    <row r="288" ht="20" customHeight="1" spans="1:15">
      <c r="A288" s="4" t="s">
        <v>30</v>
      </c>
      <c r="B288" s="4" t="s">
        <v>31</v>
      </c>
      <c r="C288" s="4" t="s">
        <v>26</v>
      </c>
      <c r="D288" s="4" t="s">
        <v>34</v>
      </c>
      <c r="E288" s="4" t="str">
        <f t="shared" si="20"/>
        <v>佳雷-长颈鹿抱枕内衬款</v>
      </c>
      <c r="F288" s="4" t="s">
        <v>129</v>
      </c>
      <c r="G288" s="4" t="s">
        <v>130</v>
      </c>
      <c r="H288" s="4" t="str">
        <f>VLOOKUP(G288,[1]物料!$A$1:$M$65536,13,0)</f>
        <v>42.10</v>
      </c>
      <c r="I288" s="4">
        <v>3.5</v>
      </c>
      <c r="J288" s="4">
        <f t="shared" si="21"/>
        <v>44.688</v>
      </c>
      <c r="K288" s="4">
        <f t="shared" si="22"/>
        <v>546.288</v>
      </c>
      <c r="L288" s="5">
        <v>11</v>
      </c>
      <c r="M288" s="6">
        <v>893.76</v>
      </c>
      <c r="N288">
        <f t="shared" si="23"/>
        <v>347.472</v>
      </c>
      <c r="O288" s="1">
        <f t="shared" si="24"/>
        <v>0.388775510204082</v>
      </c>
    </row>
    <row r="289" ht="20" customHeight="1" spans="1:15">
      <c r="A289" s="4" t="s">
        <v>78</v>
      </c>
      <c r="B289" s="4" t="s">
        <v>16</v>
      </c>
      <c r="C289" s="4" t="s">
        <v>29</v>
      </c>
      <c r="D289" s="4" t="s">
        <v>18</v>
      </c>
      <c r="E289" s="4" t="str">
        <f t="shared" si="20"/>
        <v>永光-凉感男朋友枕110</v>
      </c>
      <c r="F289" s="4" t="s">
        <v>19</v>
      </c>
      <c r="G289" s="4" t="s">
        <v>66</v>
      </c>
      <c r="H289" s="4" t="str">
        <f>VLOOKUP(G289,[1]物料!$A$1:$M$65536,13,0)</f>
        <v>29.00</v>
      </c>
      <c r="I289" s="4">
        <v>6.8</v>
      </c>
      <c r="J289" s="4">
        <f t="shared" si="21"/>
        <v>34.025</v>
      </c>
      <c r="K289" s="4">
        <f t="shared" si="22"/>
        <v>392.025</v>
      </c>
      <c r="L289" s="5">
        <v>10</v>
      </c>
      <c r="M289" s="6">
        <v>680.5</v>
      </c>
      <c r="N289">
        <f t="shared" si="23"/>
        <v>288.475</v>
      </c>
      <c r="O289" s="1">
        <f t="shared" si="24"/>
        <v>0.42391623806025</v>
      </c>
    </row>
    <row r="290" ht="20" customHeight="1" spans="1:15">
      <c r="A290" s="4" t="s">
        <v>78</v>
      </c>
      <c r="B290" s="4" t="s">
        <v>16</v>
      </c>
      <c r="C290" s="4" t="s">
        <v>27</v>
      </c>
      <c r="D290" s="4" t="s">
        <v>23</v>
      </c>
      <c r="E290" s="4" t="str">
        <f t="shared" si="20"/>
        <v>眠语-海马长条抱枕大号</v>
      </c>
      <c r="F290" s="4" t="s">
        <v>56</v>
      </c>
      <c r="G290" s="4" t="s">
        <v>95</v>
      </c>
      <c r="H290" s="4" t="str">
        <f>VLOOKUP(G290,[1]物料!$A$1:$M$65536,13,0)</f>
        <v>40.00</v>
      </c>
      <c r="I290" s="4">
        <v>9.5</v>
      </c>
      <c r="J290" s="4">
        <f t="shared" si="21"/>
        <v>60.5285</v>
      </c>
      <c r="K290" s="4">
        <f t="shared" si="22"/>
        <v>555.5285</v>
      </c>
      <c r="L290" s="5">
        <v>10</v>
      </c>
      <c r="M290" s="6">
        <v>1210.57</v>
      </c>
      <c r="N290">
        <f t="shared" si="23"/>
        <v>655.0415</v>
      </c>
      <c r="O290" s="1">
        <f t="shared" si="24"/>
        <v>0.541101712416465</v>
      </c>
    </row>
    <row r="291" ht="20" customHeight="1" spans="1:15">
      <c r="A291" s="4" t="s">
        <v>65</v>
      </c>
      <c r="B291" s="4" t="s">
        <v>16</v>
      </c>
      <c r="C291" s="4" t="s">
        <v>22</v>
      </c>
      <c r="D291" s="4" t="s">
        <v>18</v>
      </c>
      <c r="E291" s="4" t="str">
        <f t="shared" si="20"/>
        <v>永光-凉感男朋友枕110</v>
      </c>
      <c r="F291" s="4" t="s">
        <v>19</v>
      </c>
      <c r="G291" s="4" t="s">
        <v>20</v>
      </c>
      <c r="H291" s="4" t="str">
        <f>VLOOKUP(G291,[1]物料!$A$1:$M$65536,13,0)</f>
        <v>29.00</v>
      </c>
      <c r="I291" s="4">
        <v>6.8</v>
      </c>
      <c r="J291" s="4">
        <f t="shared" si="21"/>
        <v>33.175</v>
      </c>
      <c r="K291" s="4">
        <f t="shared" si="22"/>
        <v>391.175</v>
      </c>
      <c r="L291" s="5">
        <v>10</v>
      </c>
      <c r="M291" s="6">
        <v>663.5</v>
      </c>
      <c r="N291">
        <f t="shared" si="23"/>
        <v>272.325</v>
      </c>
      <c r="O291" s="1">
        <f t="shared" si="24"/>
        <v>0.41043707611153</v>
      </c>
    </row>
    <row r="292" ht="20" customHeight="1" spans="1:15">
      <c r="A292" s="4" t="s">
        <v>67</v>
      </c>
      <c r="B292" s="4" t="s">
        <v>16</v>
      </c>
      <c r="C292" s="4" t="s">
        <v>29</v>
      </c>
      <c r="D292" s="4" t="s">
        <v>23</v>
      </c>
      <c r="E292" s="4" t="str">
        <f t="shared" si="20"/>
        <v>眠语-海马长条抱枕特大号</v>
      </c>
      <c r="F292" s="4" t="s">
        <v>38</v>
      </c>
      <c r="G292" s="4" t="s">
        <v>74</v>
      </c>
      <c r="H292" s="4" t="str">
        <f>VLOOKUP(G292,[1]物料!$A$1:$M$65536,13,0)</f>
        <v>52.00</v>
      </c>
      <c r="I292" s="4">
        <v>16.8</v>
      </c>
      <c r="J292" s="4">
        <f t="shared" si="21"/>
        <v>70.3975</v>
      </c>
      <c r="K292" s="4">
        <f t="shared" si="22"/>
        <v>758.3975</v>
      </c>
      <c r="L292" s="5">
        <v>10</v>
      </c>
      <c r="M292" s="6">
        <v>1407.95</v>
      </c>
      <c r="N292">
        <f t="shared" si="23"/>
        <v>649.5525</v>
      </c>
      <c r="O292" s="1">
        <f t="shared" si="24"/>
        <v>0.461346283603821</v>
      </c>
    </row>
    <row r="293" ht="20" customHeight="1" spans="1:15">
      <c r="A293" s="4" t="s">
        <v>67</v>
      </c>
      <c r="B293" s="4" t="s">
        <v>16</v>
      </c>
      <c r="C293" s="4" t="s">
        <v>37</v>
      </c>
      <c r="D293" s="4" t="s">
        <v>83</v>
      </c>
      <c r="E293" s="4" t="str">
        <f t="shared" si="20"/>
        <v>恒然-圆点趴趴枕</v>
      </c>
      <c r="F293" s="4" t="s">
        <v>117</v>
      </c>
      <c r="G293" s="4" t="s">
        <v>131</v>
      </c>
      <c r="H293" s="4" t="str">
        <f>VLOOKUP(G293,[1]物料!$A$1:$M$65536,13,0)</f>
        <v>45.00</v>
      </c>
      <c r="I293" s="4">
        <v>5.3</v>
      </c>
      <c r="J293" s="4">
        <f t="shared" si="21"/>
        <v>52.5</v>
      </c>
      <c r="K293" s="4">
        <f t="shared" si="22"/>
        <v>555.5</v>
      </c>
      <c r="L293" s="5">
        <v>10</v>
      </c>
      <c r="M293" s="6">
        <v>1050</v>
      </c>
      <c r="N293">
        <f t="shared" si="23"/>
        <v>494.5</v>
      </c>
      <c r="O293" s="1">
        <f t="shared" si="24"/>
        <v>0.470952380952381</v>
      </c>
    </row>
    <row r="294" ht="20" customHeight="1" spans="1:15">
      <c r="A294" s="4" t="s">
        <v>67</v>
      </c>
      <c r="B294" s="4" t="s">
        <v>16</v>
      </c>
      <c r="C294" s="4" t="s">
        <v>22</v>
      </c>
      <c r="D294" s="4" t="s">
        <v>23</v>
      </c>
      <c r="E294" s="4" t="str">
        <f t="shared" si="20"/>
        <v>眠语-海马长条抱枕特大号</v>
      </c>
      <c r="F294" s="4" t="s">
        <v>38</v>
      </c>
      <c r="G294" s="4" t="s">
        <v>58</v>
      </c>
      <c r="H294" s="4" t="str">
        <f>VLOOKUP(G294,[1]物料!$A$1:$M$65536,13,0)</f>
        <v>52.00</v>
      </c>
      <c r="I294" s="4">
        <v>16.8</v>
      </c>
      <c r="J294" s="4">
        <f t="shared" si="21"/>
        <v>70.073</v>
      </c>
      <c r="K294" s="4">
        <f t="shared" si="22"/>
        <v>758.073</v>
      </c>
      <c r="L294" s="5">
        <v>10</v>
      </c>
      <c r="M294" s="6">
        <v>1401.46</v>
      </c>
      <c r="N294">
        <f t="shared" si="23"/>
        <v>643.387</v>
      </c>
      <c r="O294" s="1">
        <f t="shared" si="24"/>
        <v>0.459083384470481</v>
      </c>
    </row>
    <row r="295" ht="20" customHeight="1" spans="1:15">
      <c r="A295" s="4" t="s">
        <v>67</v>
      </c>
      <c r="B295" s="4" t="s">
        <v>16</v>
      </c>
      <c r="C295" s="4" t="s">
        <v>17</v>
      </c>
      <c r="D295" s="4" t="s">
        <v>23</v>
      </c>
      <c r="E295" s="4" t="str">
        <f t="shared" si="20"/>
        <v>眠语-海马长条抱枕特大号</v>
      </c>
      <c r="F295" s="4" t="s">
        <v>38</v>
      </c>
      <c r="G295" s="4" t="s">
        <v>58</v>
      </c>
      <c r="H295" s="4" t="str">
        <f>VLOOKUP(G295,[1]物料!$A$1:$M$65536,13,0)</f>
        <v>52.00</v>
      </c>
      <c r="I295" s="4">
        <v>16.8</v>
      </c>
      <c r="J295" s="4">
        <f t="shared" si="21"/>
        <v>70.1595</v>
      </c>
      <c r="K295" s="4">
        <f t="shared" si="22"/>
        <v>758.1595</v>
      </c>
      <c r="L295" s="5">
        <v>10</v>
      </c>
      <c r="M295" s="6">
        <v>1403.19</v>
      </c>
      <c r="N295">
        <f t="shared" si="23"/>
        <v>645.0305</v>
      </c>
      <c r="O295" s="1">
        <f t="shared" si="24"/>
        <v>0.459688638031913</v>
      </c>
    </row>
    <row r="296" ht="20" customHeight="1" spans="1:15">
      <c r="A296" s="4" t="s">
        <v>44</v>
      </c>
      <c r="B296" s="4" t="s">
        <v>31</v>
      </c>
      <c r="C296" s="4" t="s">
        <v>29</v>
      </c>
      <c r="D296" s="4" t="s">
        <v>34</v>
      </c>
      <c r="E296" s="4" t="str">
        <f t="shared" si="20"/>
        <v>佳雷-防侧睡护理枕</v>
      </c>
      <c r="F296" s="4" t="s">
        <v>99</v>
      </c>
      <c r="G296" s="4" t="s">
        <v>100</v>
      </c>
      <c r="H296" s="4" t="str">
        <f>VLOOKUP(G296,[1]物料!$A$1:$M$65536,13,0)</f>
        <v>20.60</v>
      </c>
      <c r="I296" s="4">
        <v>3</v>
      </c>
      <c r="J296" s="4">
        <f t="shared" si="21"/>
        <v>29.5665</v>
      </c>
      <c r="K296" s="4">
        <f t="shared" si="22"/>
        <v>265.5665</v>
      </c>
      <c r="L296" s="5">
        <v>10</v>
      </c>
      <c r="M296" s="6">
        <v>591.33</v>
      </c>
      <c r="N296">
        <f t="shared" si="23"/>
        <v>325.7635</v>
      </c>
      <c r="O296" s="1">
        <f t="shared" si="24"/>
        <v>0.550899666852688</v>
      </c>
    </row>
    <row r="297" ht="20" customHeight="1" spans="1:15">
      <c r="A297" s="4" t="s">
        <v>44</v>
      </c>
      <c r="B297" s="4" t="s">
        <v>31</v>
      </c>
      <c r="C297" s="4" t="s">
        <v>29</v>
      </c>
      <c r="D297" s="4" t="s">
        <v>34</v>
      </c>
      <c r="E297" s="4" t="str">
        <f t="shared" si="20"/>
        <v>佳雷-新款痔疮坐垫</v>
      </c>
      <c r="F297" s="4" t="s">
        <v>76</v>
      </c>
      <c r="G297" s="4" t="s">
        <v>77</v>
      </c>
      <c r="H297" s="4" t="str">
        <f>VLOOKUP(G297,[1]物料!$A$1:$M$65536,13,0)</f>
        <v>21.80</v>
      </c>
      <c r="I297" s="4">
        <v>3</v>
      </c>
      <c r="J297" s="4">
        <f t="shared" si="21"/>
        <v>33.0025</v>
      </c>
      <c r="K297" s="4">
        <f t="shared" si="22"/>
        <v>281.0025</v>
      </c>
      <c r="L297" s="5">
        <v>10</v>
      </c>
      <c r="M297" s="6">
        <v>660.05</v>
      </c>
      <c r="N297">
        <f t="shared" si="23"/>
        <v>379.0475</v>
      </c>
      <c r="O297" s="1">
        <f t="shared" si="24"/>
        <v>0.574270888569048</v>
      </c>
    </row>
    <row r="298" ht="20" customHeight="1" spans="1:15">
      <c r="A298" s="4" t="s">
        <v>44</v>
      </c>
      <c r="B298" s="4" t="s">
        <v>31</v>
      </c>
      <c r="C298" s="4" t="s">
        <v>29</v>
      </c>
      <c r="D298" s="4" t="s">
        <v>34</v>
      </c>
      <c r="E298" s="4" t="str">
        <f t="shared" si="20"/>
        <v>佳雷-气囊学生坐垫小号</v>
      </c>
      <c r="F298" s="4" t="s">
        <v>45</v>
      </c>
      <c r="G298" s="4" t="s">
        <v>46</v>
      </c>
      <c r="H298" s="4" t="str">
        <f>VLOOKUP(G298,[1]物料!$A$1:$M$65536,13,0)</f>
        <v>13.20</v>
      </c>
      <c r="I298" s="4">
        <v>3</v>
      </c>
      <c r="J298" s="4">
        <f t="shared" si="21"/>
        <v>19.715</v>
      </c>
      <c r="K298" s="4">
        <f t="shared" si="22"/>
        <v>181.715</v>
      </c>
      <c r="L298" s="5">
        <v>10</v>
      </c>
      <c r="M298" s="6">
        <v>394.3</v>
      </c>
      <c r="N298">
        <f t="shared" si="23"/>
        <v>212.585</v>
      </c>
      <c r="O298" s="1">
        <f t="shared" si="24"/>
        <v>0.539145320821709</v>
      </c>
    </row>
    <row r="299" ht="20" customHeight="1" spans="1:15">
      <c r="A299" s="4" t="s">
        <v>89</v>
      </c>
      <c r="B299" s="4" t="s">
        <v>16</v>
      </c>
      <c r="C299" s="4" t="s">
        <v>37</v>
      </c>
      <c r="D299" s="4" t="s">
        <v>23</v>
      </c>
      <c r="E299" s="4" t="str">
        <f t="shared" si="20"/>
        <v>眠语-拼色多功能趴睡带头枕</v>
      </c>
      <c r="F299" s="4" t="s">
        <v>90</v>
      </c>
      <c r="G299" s="4" t="s">
        <v>91</v>
      </c>
      <c r="H299" s="4" t="str">
        <f>VLOOKUP(G299,[1]物料!$A$1:$M$65536,13,0)</f>
        <v>48.00</v>
      </c>
      <c r="I299" s="4">
        <v>9.5</v>
      </c>
      <c r="J299" s="4">
        <f t="shared" si="21"/>
        <v>67.9</v>
      </c>
      <c r="K299" s="4">
        <f t="shared" si="22"/>
        <v>642.9</v>
      </c>
      <c r="L299" s="5">
        <v>10</v>
      </c>
      <c r="M299" s="6">
        <v>1358</v>
      </c>
      <c r="N299">
        <f t="shared" si="23"/>
        <v>715.1</v>
      </c>
      <c r="O299" s="1">
        <f t="shared" si="24"/>
        <v>0.526583210603829</v>
      </c>
    </row>
    <row r="300" ht="20" customHeight="1" spans="1:15">
      <c r="A300" s="4" t="s">
        <v>89</v>
      </c>
      <c r="B300" s="4" t="s">
        <v>16</v>
      </c>
      <c r="C300" s="4" t="s">
        <v>17</v>
      </c>
      <c r="D300" s="4" t="s">
        <v>83</v>
      </c>
      <c r="E300" s="4" t="str">
        <f t="shared" si="20"/>
        <v>恒然-床头靠垫（三件套）</v>
      </c>
      <c r="F300" s="4" t="s">
        <v>84</v>
      </c>
      <c r="G300" s="4" t="s">
        <v>85</v>
      </c>
      <c r="H300" s="4" t="str">
        <f>VLOOKUP(G300,[1]物料!$A$1:$M$65536,13,0)</f>
        <v>64.00</v>
      </c>
      <c r="I300" s="4">
        <v>5.3</v>
      </c>
      <c r="J300" s="4">
        <f t="shared" si="21"/>
        <v>76.25</v>
      </c>
      <c r="K300" s="4">
        <f t="shared" si="22"/>
        <v>769.25</v>
      </c>
      <c r="L300" s="5">
        <v>10</v>
      </c>
      <c r="M300" s="6">
        <v>1525</v>
      </c>
      <c r="N300">
        <f t="shared" si="23"/>
        <v>755.75</v>
      </c>
      <c r="O300" s="1">
        <f t="shared" si="24"/>
        <v>0.495573770491803</v>
      </c>
    </row>
    <row r="301" ht="20" customHeight="1" spans="1:15">
      <c r="A301" s="4" t="s">
        <v>15</v>
      </c>
      <c r="B301" s="4" t="s">
        <v>16</v>
      </c>
      <c r="C301" s="4" t="s">
        <v>22</v>
      </c>
      <c r="D301" s="4" t="s">
        <v>23</v>
      </c>
      <c r="E301" s="4" t="str">
        <f t="shared" si="20"/>
        <v>眠语-海马长条抱枕特大号</v>
      </c>
      <c r="F301" s="4" t="s">
        <v>38</v>
      </c>
      <c r="G301" s="4" t="s">
        <v>74</v>
      </c>
      <c r="H301" s="4" t="str">
        <f>VLOOKUP(G301,[1]物料!$A$1:$M$65536,13,0)</f>
        <v>52.00</v>
      </c>
      <c r="I301" s="4">
        <v>16.8</v>
      </c>
      <c r="J301" s="4">
        <f t="shared" si="21"/>
        <v>69.4</v>
      </c>
      <c r="K301" s="4">
        <f t="shared" si="22"/>
        <v>757.4</v>
      </c>
      <c r="L301" s="5">
        <v>10</v>
      </c>
      <c r="M301" s="6">
        <v>1388</v>
      </c>
      <c r="N301">
        <f t="shared" si="23"/>
        <v>630.6</v>
      </c>
      <c r="O301" s="1">
        <f t="shared" si="24"/>
        <v>0.454322766570605</v>
      </c>
    </row>
    <row r="302" ht="20" customHeight="1" spans="1:15">
      <c r="A302" s="4" t="s">
        <v>21</v>
      </c>
      <c r="B302" s="4" t="s">
        <v>16</v>
      </c>
      <c r="C302" s="4" t="s">
        <v>29</v>
      </c>
      <c r="D302" s="4" t="s">
        <v>18</v>
      </c>
      <c r="E302" s="4" t="str">
        <f t="shared" si="20"/>
        <v>永光-凉感男朋友枕110</v>
      </c>
      <c r="F302" s="4" t="s">
        <v>19</v>
      </c>
      <c r="G302" s="4" t="s">
        <v>66</v>
      </c>
      <c r="H302" s="4" t="str">
        <f>VLOOKUP(G302,[1]物料!$A$1:$M$65536,13,0)</f>
        <v>29.00</v>
      </c>
      <c r="I302" s="4">
        <v>6.8</v>
      </c>
      <c r="J302" s="4">
        <f t="shared" si="21"/>
        <v>34.87</v>
      </c>
      <c r="K302" s="4">
        <f t="shared" si="22"/>
        <v>392.87</v>
      </c>
      <c r="L302" s="5">
        <v>10</v>
      </c>
      <c r="M302" s="6">
        <v>697.4</v>
      </c>
      <c r="N302">
        <f t="shared" si="23"/>
        <v>304.53</v>
      </c>
      <c r="O302" s="1">
        <f t="shared" si="24"/>
        <v>0.436664754803556</v>
      </c>
    </row>
    <row r="303" ht="20" customHeight="1" spans="1:15">
      <c r="A303" s="4" t="s">
        <v>21</v>
      </c>
      <c r="B303" s="4" t="s">
        <v>16</v>
      </c>
      <c r="C303" s="4" t="s">
        <v>22</v>
      </c>
      <c r="D303" s="4" t="s">
        <v>83</v>
      </c>
      <c r="E303" s="4" t="str">
        <f t="shared" si="20"/>
        <v>恒然-床头靠垫（三件套）</v>
      </c>
      <c r="F303" s="4" t="s">
        <v>84</v>
      </c>
      <c r="G303" s="4" t="s">
        <v>85</v>
      </c>
      <c r="H303" s="4" t="str">
        <f>VLOOKUP(G303,[1]物料!$A$1:$M$65536,13,0)</f>
        <v>64.00</v>
      </c>
      <c r="I303" s="4">
        <v>5.3</v>
      </c>
      <c r="J303" s="4">
        <f t="shared" si="21"/>
        <v>79.3</v>
      </c>
      <c r="K303" s="4">
        <f t="shared" si="22"/>
        <v>772.3</v>
      </c>
      <c r="L303" s="5">
        <v>10</v>
      </c>
      <c r="M303" s="6">
        <v>1586</v>
      </c>
      <c r="N303">
        <f t="shared" si="23"/>
        <v>813.7</v>
      </c>
      <c r="O303" s="1">
        <f t="shared" si="24"/>
        <v>0.513051702395965</v>
      </c>
    </row>
    <row r="304" ht="20" customHeight="1" spans="1:15">
      <c r="A304" s="4" t="s">
        <v>21</v>
      </c>
      <c r="B304" s="4" t="s">
        <v>16</v>
      </c>
      <c r="C304" s="4" t="s">
        <v>17</v>
      </c>
      <c r="D304" s="4" t="s">
        <v>18</v>
      </c>
      <c r="E304" s="4" t="str">
        <f t="shared" si="20"/>
        <v>永光-凉感男朋友枕110</v>
      </c>
      <c r="F304" s="4" t="s">
        <v>19</v>
      </c>
      <c r="G304" s="4" t="s">
        <v>66</v>
      </c>
      <c r="H304" s="4" t="str">
        <f>VLOOKUP(G304,[1]物料!$A$1:$M$65536,13,0)</f>
        <v>29.00</v>
      </c>
      <c r="I304" s="4">
        <v>6.8</v>
      </c>
      <c r="J304" s="4">
        <f t="shared" si="21"/>
        <v>34.9</v>
      </c>
      <c r="K304" s="4">
        <f t="shared" si="22"/>
        <v>392.9</v>
      </c>
      <c r="L304" s="5">
        <v>10</v>
      </c>
      <c r="M304" s="6">
        <v>698</v>
      </c>
      <c r="N304">
        <f t="shared" si="23"/>
        <v>305.1</v>
      </c>
      <c r="O304" s="1">
        <f t="shared" si="24"/>
        <v>0.437106017191977</v>
      </c>
    </row>
    <row r="305" ht="20" customHeight="1" spans="1:15">
      <c r="A305" s="4" t="s">
        <v>21</v>
      </c>
      <c r="B305" s="4" t="s">
        <v>16</v>
      </c>
      <c r="C305" s="4" t="s">
        <v>28</v>
      </c>
      <c r="D305" s="4" t="s">
        <v>18</v>
      </c>
      <c r="E305" s="4" t="str">
        <f t="shared" si="20"/>
        <v>永光-凉感男朋友枕110</v>
      </c>
      <c r="F305" s="4" t="s">
        <v>19</v>
      </c>
      <c r="G305" s="4" t="s">
        <v>66</v>
      </c>
      <c r="H305" s="4" t="str">
        <f>VLOOKUP(G305,[1]物料!$A$1:$M$65536,13,0)</f>
        <v>29.00</v>
      </c>
      <c r="I305" s="4">
        <v>6.8</v>
      </c>
      <c r="J305" s="4">
        <f t="shared" si="21"/>
        <v>34.87</v>
      </c>
      <c r="K305" s="4">
        <f t="shared" si="22"/>
        <v>392.87</v>
      </c>
      <c r="L305" s="5">
        <v>10</v>
      </c>
      <c r="M305" s="6">
        <v>697.4</v>
      </c>
      <c r="N305">
        <f t="shared" si="23"/>
        <v>304.53</v>
      </c>
      <c r="O305" s="1">
        <f t="shared" si="24"/>
        <v>0.436664754803556</v>
      </c>
    </row>
    <row r="306" ht="20" customHeight="1" spans="1:15">
      <c r="A306" s="4" t="s">
        <v>21</v>
      </c>
      <c r="B306" s="4" t="s">
        <v>16</v>
      </c>
      <c r="C306" s="4" t="s">
        <v>28</v>
      </c>
      <c r="D306" s="4" t="s">
        <v>23</v>
      </c>
      <c r="E306" s="4" t="str">
        <f t="shared" si="20"/>
        <v>眠语-气囊款新冰丝午睡枕</v>
      </c>
      <c r="F306" s="4" t="s">
        <v>52</v>
      </c>
      <c r="G306" s="4" t="s">
        <v>53</v>
      </c>
      <c r="H306" s="4" t="str">
        <f>VLOOKUP(G306,[1]物料!$A$1:$M$65536,13,0)</f>
        <v>23.00</v>
      </c>
      <c r="I306" s="4">
        <v>6.8</v>
      </c>
      <c r="J306" s="4">
        <f t="shared" si="21"/>
        <v>31.1</v>
      </c>
      <c r="K306" s="4">
        <f t="shared" si="22"/>
        <v>329.1</v>
      </c>
      <c r="L306" s="5">
        <v>10</v>
      </c>
      <c r="M306" s="6">
        <v>622</v>
      </c>
      <c r="N306">
        <f t="shared" si="23"/>
        <v>292.9</v>
      </c>
      <c r="O306" s="1">
        <f t="shared" si="24"/>
        <v>0.470900321543408</v>
      </c>
    </row>
    <row r="307" ht="20" customHeight="1" spans="1:15">
      <c r="A307" s="4" t="s">
        <v>21</v>
      </c>
      <c r="B307" s="4" t="s">
        <v>16</v>
      </c>
      <c r="C307" s="4" t="s">
        <v>26</v>
      </c>
      <c r="D307" s="4" t="s">
        <v>83</v>
      </c>
      <c r="E307" s="4" t="str">
        <f t="shared" si="20"/>
        <v>恒然-圆点趴趴枕</v>
      </c>
      <c r="F307" s="4" t="s">
        <v>117</v>
      </c>
      <c r="G307" s="4" t="s">
        <v>131</v>
      </c>
      <c r="H307" s="4" t="str">
        <f>VLOOKUP(G307,[1]物料!$A$1:$M$65536,13,0)</f>
        <v>45.00</v>
      </c>
      <c r="I307" s="4">
        <v>5.3</v>
      </c>
      <c r="J307" s="4">
        <f t="shared" si="21"/>
        <v>54.9</v>
      </c>
      <c r="K307" s="4">
        <f t="shared" si="22"/>
        <v>557.9</v>
      </c>
      <c r="L307" s="5">
        <v>10</v>
      </c>
      <c r="M307" s="6">
        <v>1098</v>
      </c>
      <c r="N307">
        <f t="shared" si="23"/>
        <v>540.1</v>
      </c>
      <c r="O307" s="1">
        <f t="shared" si="24"/>
        <v>0.491894353369763</v>
      </c>
    </row>
    <row r="308" ht="20" customHeight="1" spans="1:15">
      <c r="A308" s="4" t="s">
        <v>21</v>
      </c>
      <c r="B308" s="4" t="s">
        <v>16</v>
      </c>
      <c r="C308" s="4" t="s">
        <v>26</v>
      </c>
      <c r="D308" s="4" t="s">
        <v>23</v>
      </c>
      <c r="E308" s="4" t="str">
        <f t="shared" si="20"/>
        <v>眠语-普通款新冰丝午睡枕</v>
      </c>
      <c r="F308" s="4" t="s">
        <v>132</v>
      </c>
      <c r="G308" s="4" t="s">
        <v>133</v>
      </c>
      <c r="H308" s="4" t="str">
        <f>VLOOKUP(G308,[1]物料!$A$1:$M$65536,13,0)</f>
        <v>18.00</v>
      </c>
      <c r="I308" s="4">
        <v>6.8</v>
      </c>
      <c r="J308" s="4">
        <f t="shared" si="21"/>
        <v>27.5</v>
      </c>
      <c r="K308" s="4">
        <f t="shared" si="22"/>
        <v>275.5</v>
      </c>
      <c r="L308" s="5">
        <v>10</v>
      </c>
      <c r="M308" s="6">
        <v>550</v>
      </c>
      <c r="N308">
        <f t="shared" si="23"/>
        <v>274.5</v>
      </c>
      <c r="O308" s="1">
        <f t="shared" si="24"/>
        <v>0.499090909090909</v>
      </c>
    </row>
    <row r="309" ht="20" customHeight="1" spans="1:15">
      <c r="A309" s="4" t="s">
        <v>105</v>
      </c>
      <c r="B309" s="4" t="s">
        <v>16</v>
      </c>
      <c r="C309" s="4" t="s">
        <v>29</v>
      </c>
      <c r="D309" s="4" t="s">
        <v>18</v>
      </c>
      <c r="E309" s="4" t="str">
        <f t="shared" si="20"/>
        <v>永光-锦氨男朋友枕110</v>
      </c>
      <c r="F309" s="4" t="s">
        <v>42</v>
      </c>
      <c r="G309" s="4" t="s">
        <v>79</v>
      </c>
      <c r="H309" s="4" t="str">
        <f>VLOOKUP(G309,[1]物料!$A$1:$M$65536,13,0)</f>
        <v>29.00</v>
      </c>
      <c r="I309" s="4">
        <v>6.8</v>
      </c>
      <c r="J309" s="4">
        <f t="shared" si="21"/>
        <v>36.65</v>
      </c>
      <c r="K309" s="4">
        <f t="shared" si="22"/>
        <v>394.65</v>
      </c>
      <c r="L309" s="5">
        <v>10</v>
      </c>
      <c r="M309" s="6">
        <v>733</v>
      </c>
      <c r="N309">
        <f t="shared" si="23"/>
        <v>338.35</v>
      </c>
      <c r="O309" s="1">
        <f t="shared" si="24"/>
        <v>0.461596180081855</v>
      </c>
    </row>
    <row r="310" ht="20" customHeight="1" spans="1:15">
      <c r="A310" s="4" t="s">
        <v>122</v>
      </c>
      <c r="B310" s="4" t="s">
        <v>31</v>
      </c>
      <c r="C310" s="4" t="s">
        <v>22</v>
      </c>
      <c r="D310" s="4" t="s">
        <v>34</v>
      </c>
      <c r="E310" s="4" t="str">
        <f t="shared" si="20"/>
        <v>佳雷-加高腰靠</v>
      </c>
      <c r="F310" s="4" t="s">
        <v>134</v>
      </c>
      <c r="G310" s="4" t="s">
        <v>135</v>
      </c>
      <c r="H310" s="4" t="str">
        <f>VLOOKUP(G310,[1]物料!$A$1:$M$65536,13,0)</f>
        <v>32.90</v>
      </c>
      <c r="I310" s="4">
        <v>3.5</v>
      </c>
      <c r="J310" s="4">
        <f t="shared" si="21"/>
        <v>39.95</v>
      </c>
      <c r="K310" s="4">
        <f t="shared" si="22"/>
        <v>403.95</v>
      </c>
      <c r="L310" s="5">
        <v>10</v>
      </c>
      <c r="M310" s="6">
        <v>799</v>
      </c>
      <c r="N310">
        <f t="shared" si="23"/>
        <v>395.05</v>
      </c>
      <c r="O310" s="1">
        <f t="shared" si="24"/>
        <v>0.494430538172716</v>
      </c>
    </row>
    <row r="311" ht="20" customHeight="1" spans="1:15">
      <c r="A311" s="4" t="s">
        <v>122</v>
      </c>
      <c r="B311" s="4" t="s">
        <v>31</v>
      </c>
      <c r="C311" s="4" t="s">
        <v>22</v>
      </c>
      <c r="D311" s="4" t="s">
        <v>23</v>
      </c>
      <c r="E311" s="4" t="str">
        <f t="shared" si="20"/>
        <v>眠语-狗头腰靠</v>
      </c>
      <c r="F311" s="4" t="s">
        <v>50</v>
      </c>
      <c r="G311" s="4" t="s">
        <v>136</v>
      </c>
      <c r="H311" s="4" t="str">
        <f>VLOOKUP(G311,[1]物料!$A$1:$M$65536,13,0)</f>
        <v>12.00</v>
      </c>
      <c r="I311" s="4">
        <v>4.5</v>
      </c>
      <c r="J311" s="4">
        <f t="shared" si="21"/>
        <v>18.95</v>
      </c>
      <c r="K311" s="4">
        <f t="shared" si="22"/>
        <v>183.95</v>
      </c>
      <c r="L311" s="5">
        <v>10</v>
      </c>
      <c r="M311" s="6">
        <v>379</v>
      </c>
      <c r="N311">
        <f t="shared" si="23"/>
        <v>195.05</v>
      </c>
      <c r="O311" s="1">
        <f t="shared" si="24"/>
        <v>0.514643799472296</v>
      </c>
    </row>
    <row r="312" ht="20" customHeight="1" spans="1:15">
      <c r="A312" s="4" t="s">
        <v>122</v>
      </c>
      <c r="B312" s="4" t="s">
        <v>31</v>
      </c>
      <c r="C312" s="4" t="s">
        <v>27</v>
      </c>
      <c r="D312" s="4" t="s">
        <v>23</v>
      </c>
      <c r="E312" s="4" t="str">
        <f t="shared" si="20"/>
        <v>眠语-狗头腰靠</v>
      </c>
      <c r="F312" s="4" t="s">
        <v>50</v>
      </c>
      <c r="G312" s="4" t="s">
        <v>123</v>
      </c>
      <c r="H312" s="4" t="str">
        <f>VLOOKUP(G312,[1]物料!$A$1:$M$65536,13,0)</f>
        <v>12.00</v>
      </c>
      <c r="I312" s="4">
        <v>4.5</v>
      </c>
      <c r="J312" s="4">
        <f t="shared" si="21"/>
        <v>19.15</v>
      </c>
      <c r="K312" s="4">
        <f t="shared" si="22"/>
        <v>184.15</v>
      </c>
      <c r="L312" s="5">
        <v>10</v>
      </c>
      <c r="M312" s="6">
        <v>383</v>
      </c>
      <c r="N312">
        <f t="shared" si="23"/>
        <v>198.85</v>
      </c>
      <c r="O312" s="1">
        <f t="shared" si="24"/>
        <v>0.519190600522193</v>
      </c>
    </row>
    <row r="313" ht="20" customHeight="1" spans="1:15">
      <c r="A313" s="4" t="s">
        <v>122</v>
      </c>
      <c r="B313" s="4" t="s">
        <v>31</v>
      </c>
      <c r="C313" s="4" t="s">
        <v>27</v>
      </c>
      <c r="D313" s="4" t="s">
        <v>23</v>
      </c>
      <c r="E313" s="4" t="str">
        <f t="shared" si="20"/>
        <v>眠语-狗头腰靠+元抱午睡枕</v>
      </c>
      <c r="F313" s="4" t="s">
        <v>137</v>
      </c>
      <c r="G313" s="4" t="s">
        <v>138</v>
      </c>
      <c r="H313" s="4" t="str">
        <f>VLOOKUP(G313,[1]物料!$A$1:$M$65536,13,0)</f>
        <v>30.00</v>
      </c>
      <c r="I313" s="4">
        <v>7.2</v>
      </c>
      <c r="J313" s="4">
        <f t="shared" si="21"/>
        <v>43.1885</v>
      </c>
      <c r="K313" s="4">
        <f t="shared" si="22"/>
        <v>415.1885</v>
      </c>
      <c r="L313" s="5">
        <v>10</v>
      </c>
      <c r="M313" s="6">
        <v>863.77</v>
      </c>
      <c r="N313">
        <f t="shared" si="23"/>
        <v>448.5815</v>
      </c>
      <c r="O313" s="1">
        <f t="shared" si="24"/>
        <v>0.519329798441715</v>
      </c>
    </row>
    <row r="314" ht="20" customHeight="1" spans="1:15">
      <c r="A314" s="4" t="s">
        <v>75</v>
      </c>
      <c r="B314" s="4" t="s">
        <v>31</v>
      </c>
      <c r="C314" s="4" t="s">
        <v>17</v>
      </c>
      <c r="D314" s="4" t="s">
        <v>18</v>
      </c>
      <c r="E314" s="4" t="str">
        <f t="shared" si="20"/>
        <v>永光-锦氨男朋友枕110</v>
      </c>
      <c r="F314" s="4" t="s">
        <v>42</v>
      </c>
      <c r="G314" s="4" t="s">
        <v>43</v>
      </c>
      <c r="H314" s="4" t="str">
        <f>VLOOKUP(G314,[1]物料!$A$1:$M$65536,13,0)</f>
        <v>29.00</v>
      </c>
      <c r="I314" s="4">
        <v>4.5</v>
      </c>
      <c r="J314" s="4">
        <f t="shared" si="21"/>
        <v>49.985</v>
      </c>
      <c r="K314" s="4">
        <f t="shared" si="22"/>
        <v>384.985</v>
      </c>
      <c r="L314" s="5">
        <v>10</v>
      </c>
      <c r="M314" s="6">
        <v>999.7</v>
      </c>
      <c r="N314">
        <f t="shared" si="23"/>
        <v>614.715</v>
      </c>
      <c r="O314" s="1">
        <f t="shared" si="24"/>
        <v>0.614899469840952</v>
      </c>
    </row>
    <row r="315" ht="20" customHeight="1" spans="1:15">
      <c r="A315" s="4" t="s">
        <v>30</v>
      </c>
      <c r="B315" s="4" t="s">
        <v>31</v>
      </c>
      <c r="C315" s="4" t="s">
        <v>29</v>
      </c>
      <c r="D315" s="4" t="s">
        <v>34</v>
      </c>
      <c r="E315" s="4" t="str">
        <f t="shared" si="20"/>
        <v>佳雷-防侧睡护理枕</v>
      </c>
      <c r="F315" s="4" t="s">
        <v>99</v>
      </c>
      <c r="G315" s="4" t="s">
        <v>100</v>
      </c>
      <c r="H315" s="4" t="str">
        <f>VLOOKUP(G315,[1]物料!$A$1:$M$65536,13,0)</f>
        <v>20.60</v>
      </c>
      <c r="I315" s="4">
        <v>3</v>
      </c>
      <c r="J315" s="4">
        <f t="shared" si="21"/>
        <v>27.5235</v>
      </c>
      <c r="K315" s="4">
        <f t="shared" si="22"/>
        <v>263.5235</v>
      </c>
      <c r="L315" s="5">
        <v>10</v>
      </c>
      <c r="M315" s="6">
        <v>550.47</v>
      </c>
      <c r="N315">
        <f t="shared" si="23"/>
        <v>286.9465</v>
      </c>
      <c r="O315" s="1">
        <f t="shared" si="24"/>
        <v>0.521275455519828</v>
      </c>
    </row>
    <row r="316" ht="20" customHeight="1" spans="1:15">
      <c r="A316" s="4" t="s">
        <v>30</v>
      </c>
      <c r="B316" s="4" t="s">
        <v>31</v>
      </c>
      <c r="C316" s="4" t="s">
        <v>37</v>
      </c>
      <c r="D316" s="4" t="s">
        <v>23</v>
      </c>
      <c r="E316" s="4" t="str">
        <f t="shared" si="20"/>
        <v>眠语-海马长条抱枕大号</v>
      </c>
      <c r="F316" s="4" t="s">
        <v>56</v>
      </c>
      <c r="G316" s="4" t="s">
        <v>139</v>
      </c>
      <c r="H316" s="4" t="str">
        <f>VLOOKUP(G316,[1]物料!$A$1:$M$65536,13,0)</f>
        <v>40.00</v>
      </c>
      <c r="I316" s="4">
        <v>7.2</v>
      </c>
      <c r="J316" s="4">
        <f t="shared" si="21"/>
        <v>67.2465</v>
      </c>
      <c r="K316" s="4">
        <f t="shared" si="22"/>
        <v>539.2465</v>
      </c>
      <c r="L316" s="5">
        <v>10</v>
      </c>
      <c r="M316" s="6">
        <v>1344.93</v>
      </c>
      <c r="N316">
        <f t="shared" si="23"/>
        <v>805.6835</v>
      </c>
      <c r="O316" s="1">
        <f t="shared" si="24"/>
        <v>0.59905236703769</v>
      </c>
    </row>
    <row r="317" ht="20" customHeight="1" spans="1:15">
      <c r="A317" s="4" t="s">
        <v>30</v>
      </c>
      <c r="B317" s="4" t="s">
        <v>31</v>
      </c>
      <c r="C317" s="4" t="s">
        <v>37</v>
      </c>
      <c r="D317" s="4" t="s">
        <v>83</v>
      </c>
      <c r="E317" s="4" t="str">
        <f t="shared" si="20"/>
        <v>恒然-趴趴枕套装</v>
      </c>
      <c r="F317" s="4" t="s">
        <v>120</v>
      </c>
      <c r="G317" s="4" t="s">
        <v>140</v>
      </c>
      <c r="H317" s="4" t="str">
        <f>VLOOKUP(G317,[1]物料!$A$1:$M$65536,13,0)</f>
        <v>40.00</v>
      </c>
      <c r="I317" s="4">
        <v>3</v>
      </c>
      <c r="J317" s="4">
        <f t="shared" si="21"/>
        <v>52.0795</v>
      </c>
      <c r="K317" s="4">
        <f t="shared" si="22"/>
        <v>482.0795</v>
      </c>
      <c r="L317" s="5">
        <v>10</v>
      </c>
      <c r="M317" s="6">
        <v>1041.59</v>
      </c>
      <c r="N317">
        <f t="shared" si="23"/>
        <v>559.5105</v>
      </c>
      <c r="O317" s="1">
        <f t="shared" si="24"/>
        <v>0.537169615683714</v>
      </c>
    </row>
    <row r="318" ht="20" customHeight="1" spans="1:15">
      <c r="A318" s="4" t="s">
        <v>30</v>
      </c>
      <c r="B318" s="4" t="s">
        <v>31</v>
      </c>
      <c r="C318" s="4" t="s">
        <v>22</v>
      </c>
      <c r="D318" s="4" t="s">
        <v>18</v>
      </c>
      <c r="E318" s="4" t="str">
        <f t="shared" si="20"/>
        <v>永光-凉感男朋友枕110</v>
      </c>
      <c r="F318" s="4" t="s">
        <v>19</v>
      </c>
      <c r="G318" s="4" t="s">
        <v>73</v>
      </c>
      <c r="H318" s="4" t="str">
        <f>VLOOKUP(G318,[1]物料!$A$1:$M$65536,13,0)</f>
        <v>29.00</v>
      </c>
      <c r="I318" s="4">
        <v>4.5</v>
      </c>
      <c r="J318" s="4">
        <f t="shared" si="21"/>
        <v>33.63</v>
      </c>
      <c r="K318" s="4">
        <f t="shared" si="22"/>
        <v>368.63</v>
      </c>
      <c r="L318" s="5">
        <v>10</v>
      </c>
      <c r="M318" s="6">
        <v>672.6</v>
      </c>
      <c r="N318">
        <f t="shared" si="23"/>
        <v>303.97</v>
      </c>
      <c r="O318" s="1">
        <f t="shared" si="24"/>
        <v>0.451932798096937</v>
      </c>
    </row>
    <row r="319" ht="20" customHeight="1" spans="1:15">
      <c r="A319" s="4" t="s">
        <v>30</v>
      </c>
      <c r="B319" s="4" t="s">
        <v>31</v>
      </c>
      <c r="C319" s="4" t="s">
        <v>22</v>
      </c>
      <c r="D319" s="4" t="s">
        <v>23</v>
      </c>
      <c r="E319" s="4" t="str">
        <f t="shared" si="20"/>
        <v>眠语-云环坐垫</v>
      </c>
      <c r="F319" s="4" t="s">
        <v>112</v>
      </c>
      <c r="G319" s="4" t="s">
        <v>141</v>
      </c>
      <c r="H319" s="4" t="str">
        <f>VLOOKUP(G319,[1]物料!$A$1:$M$65536,13,0)</f>
        <v>20.00</v>
      </c>
      <c r="I319" s="4">
        <v>4.5</v>
      </c>
      <c r="J319" s="4">
        <f t="shared" si="21"/>
        <v>29.003</v>
      </c>
      <c r="K319" s="4">
        <f t="shared" si="22"/>
        <v>274.003</v>
      </c>
      <c r="L319" s="5">
        <v>10</v>
      </c>
      <c r="M319" s="6">
        <v>580.06</v>
      </c>
      <c r="N319">
        <f t="shared" si="23"/>
        <v>306.057</v>
      </c>
      <c r="O319" s="1">
        <f t="shared" si="24"/>
        <v>0.527629900355136</v>
      </c>
    </row>
    <row r="320" ht="20" customHeight="1" spans="1:15">
      <c r="A320" s="4" t="s">
        <v>30</v>
      </c>
      <c r="B320" s="4" t="s">
        <v>31</v>
      </c>
      <c r="C320" s="4" t="s">
        <v>22</v>
      </c>
      <c r="D320" s="4" t="s">
        <v>23</v>
      </c>
      <c r="E320" s="4" t="str">
        <f t="shared" si="20"/>
        <v>眠语-云环坐垫</v>
      </c>
      <c r="F320" s="4" t="s">
        <v>112</v>
      </c>
      <c r="G320" s="4" t="s">
        <v>142</v>
      </c>
      <c r="H320" s="4" t="str">
        <f>VLOOKUP(G320,[1]物料!$A$1:$M$65536,13,0)</f>
        <v>20.00</v>
      </c>
      <c r="I320" s="4">
        <v>4.5</v>
      </c>
      <c r="J320" s="4">
        <f t="shared" si="21"/>
        <v>28.248</v>
      </c>
      <c r="K320" s="4">
        <f t="shared" si="22"/>
        <v>273.248</v>
      </c>
      <c r="L320" s="5">
        <v>10</v>
      </c>
      <c r="M320" s="6">
        <v>564.96</v>
      </c>
      <c r="N320">
        <f t="shared" si="23"/>
        <v>291.712</v>
      </c>
      <c r="O320" s="1">
        <f t="shared" si="24"/>
        <v>0.516340979892382</v>
      </c>
    </row>
    <row r="321" ht="20" customHeight="1" spans="1:15">
      <c r="A321" s="4" t="s">
        <v>30</v>
      </c>
      <c r="B321" s="4" t="s">
        <v>31</v>
      </c>
      <c r="C321" s="4" t="s">
        <v>27</v>
      </c>
      <c r="D321" s="4" t="s">
        <v>18</v>
      </c>
      <c r="E321" s="4" t="str">
        <f t="shared" si="20"/>
        <v>永光-锦氨男朋友枕110</v>
      </c>
      <c r="F321" s="4" t="s">
        <v>42</v>
      </c>
      <c r="G321" s="4" t="s">
        <v>107</v>
      </c>
      <c r="H321" s="4" t="str">
        <f>VLOOKUP(G321,[1]物料!$A$1:$M$65536,13,0)</f>
        <v>29.00</v>
      </c>
      <c r="I321" s="4">
        <v>4.5</v>
      </c>
      <c r="J321" s="4">
        <f t="shared" si="21"/>
        <v>39.9795</v>
      </c>
      <c r="K321" s="4">
        <f t="shared" si="22"/>
        <v>374.9795</v>
      </c>
      <c r="L321" s="5">
        <v>10</v>
      </c>
      <c r="M321" s="6">
        <v>799.59</v>
      </c>
      <c r="N321">
        <f t="shared" si="23"/>
        <v>424.6105</v>
      </c>
      <c r="O321" s="1">
        <f t="shared" si="24"/>
        <v>0.531035280581298</v>
      </c>
    </row>
    <row r="322" ht="20" customHeight="1" spans="1:15">
      <c r="A322" s="4" t="s">
        <v>30</v>
      </c>
      <c r="B322" s="4" t="s">
        <v>31</v>
      </c>
      <c r="C322" s="4" t="s">
        <v>27</v>
      </c>
      <c r="D322" s="4" t="s">
        <v>18</v>
      </c>
      <c r="E322" s="4" t="str">
        <f t="shared" si="20"/>
        <v>永光-锦氨男朋友枕110</v>
      </c>
      <c r="F322" s="4" t="s">
        <v>42</v>
      </c>
      <c r="G322" s="4" t="s">
        <v>72</v>
      </c>
      <c r="H322" s="4" t="str">
        <f>VLOOKUP(G322,[1]物料!$A$1:$M$65536,13,0)</f>
        <v>29.00</v>
      </c>
      <c r="I322" s="4">
        <v>4.5</v>
      </c>
      <c r="J322" s="4">
        <f t="shared" si="21"/>
        <v>38.5505</v>
      </c>
      <c r="K322" s="4">
        <f t="shared" si="22"/>
        <v>373.5505</v>
      </c>
      <c r="L322" s="5">
        <v>10</v>
      </c>
      <c r="M322" s="6">
        <v>771.01</v>
      </c>
      <c r="N322">
        <f t="shared" si="23"/>
        <v>397.4595</v>
      </c>
      <c r="O322" s="1">
        <f t="shared" si="24"/>
        <v>0.51550498696515</v>
      </c>
    </row>
    <row r="323" ht="20" customHeight="1" spans="1:15">
      <c r="A323" s="4" t="s">
        <v>30</v>
      </c>
      <c r="B323" s="4" t="s">
        <v>31</v>
      </c>
      <c r="C323" s="4" t="s">
        <v>27</v>
      </c>
      <c r="D323" s="4" t="s">
        <v>83</v>
      </c>
      <c r="E323" s="4" t="str">
        <f t="shared" ref="E323:E386" si="25">D323&amp;"-"&amp;F323</f>
        <v>恒然-趴趴枕加大款</v>
      </c>
      <c r="F323" s="4" t="s">
        <v>143</v>
      </c>
      <c r="G323" s="4" t="s">
        <v>144</v>
      </c>
      <c r="H323" s="4" t="str">
        <f>VLOOKUP(G323,[1]物料!$A$1:$M$65536,13,0)</f>
        <v>58.00</v>
      </c>
      <c r="I323" s="4">
        <v>3</v>
      </c>
      <c r="J323" s="4">
        <f t="shared" ref="J323:J386" si="26">M323*0.05</f>
        <v>68.992</v>
      </c>
      <c r="K323" s="4">
        <f t="shared" ref="K323:K386" si="27">(H323+I323)*L323+J323</f>
        <v>678.992</v>
      </c>
      <c r="L323" s="5">
        <v>10</v>
      </c>
      <c r="M323" s="6">
        <v>1379.84</v>
      </c>
      <c r="N323">
        <f t="shared" ref="N323:N386" si="28">M323-K323</f>
        <v>700.848</v>
      </c>
      <c r="O323" s="1">
        <f t="shared" ref="O323:O386" si="29">N323/M323</f>
        <v>0.507919758812616</v>
      </c>
    </row>
    <row r="324" ht="20" customHeight="1" spans="1:15">
      <c r="A324" s="4" t="s">
        <v>30</v>
      </c>
      <c r="B324" s="4" t="s">
        <v>31</v>
      </c>
      <c r="C324" s="4" t="s">
        <v>27</v>
      </c>
      <c r="D324" s="4" t="s">
        <v>23</v>
      </c>
      <c r="E324" s="4" t="str">
        <f t="shared" si="25"/>
        <v>眠语-海马长条抱枕大号</v>
      </c>
      <c r="F324" s="4" t="s">
        <v>56</v>
      </c>
      <c r="G324" s="4" t="s">
        <v>145</v>
      </c>
      <c r="H324" s="4" t="str">
        <f>VLOOKUP(G324,[1]物料!$A$1:$M$65536,13,0)</f>
        <v>40.00</v>
      </c>
      <c r="I324" s="4">
        <v>7.2</v>
      </c>
      <c r="J324" s="4">
        <f t="shared" si="26"/>
        <v>66.972</v>
      </c>
      <c r="K324" s="4">
        <f t="shared" si="27"/>
        <v>538.972</v>
      </c>
      <c r="L324" s="5">
        <v>10</v>
      </c>
      <c r="M324" s="6">
        <v>1339.44</v>
      </c>
      <c r="N324">
        <f t="shared" si="28"/>
        <v>800.468</v>
      </c>
      <c r="O324" s="1">
        <f t="shared" si="29"/>
        <v>0.597613928208804</v>
      </c>
    </row>
    <row r="325" ht="20" customHeight="1" spans="1:15">
      <c r="A325" s="4" t="s">
        <v>30</v>
      </c>
      <c r="B325" s="4" t="s">
        <v>31</v>
      </c>
      <c r="C325" s="4" t="s">
        <v>17</v>
      </c>
      <c r="D325" s="4" t="s">
        <v>23</v>
      </c>
      <c r="E325" s="4" t="str">
        <f t="shared" si="25"/>
        <v>眠语-云环坐垫</v>
      </c>
      <c r="F325" s="4" t="s">
        <v>112</v>
      </c>
      <c r="G325" s="4" t="s">
        <v>113</v>
      </c>
      <c r="H325" s="4" t="str">
        <f>VLOOKUP(G325,[1]物料!$A$1:$M$65536,13,0)</f>
        <v>20.00</v>
      </c>
      <c r="I325" s="4">
        <v>4.5</v>
      </c>
      <c r="J325" s="4">
        <f t="shared" si="26"/>
        <v>27.9655</v>
      </c>
      <c r="K325" s="4">
        <f t="shared" si="27"/>
        <v>272.9655</v>
      </c>
      <c r="L325" s="5">
        <v>10</v>
      </c>
      <c r="M325" s="6">
        <v>559.31</v>
      </c>
      <c r="N325">
        <f t="shared" si="28"/>
        <v>286.3445</v>
      </c>
      <c r="O325" s="1">
        <f t="shared" si="29"/>
        <v>0.51196027247859</v>
      </c>
    </row>
    <row r="326" ht="20" customHeight="1" spans="1:15">
      <c r="A326" s="4" t="s">
        <v>30</v>
      </c>
      <c r="B326" s="4" t="s">
        <v>31</v>
      </c>
      <c r="C326" s="4" t="s">
        <v>17</v>
      </c>
      <c r="D326" s="4" t="s">
        <v>34</v>
      </c>
      <c r="E326" s="4" t="str">
        <f t="shared" si="25"/>
        <v>佳雷-长颈鹿抱枕内衬款</v>
      </c>
      <c r="F326" s="4" t="s">
        <v>129</v>
      </c>
      <c r="G326" s="4" t="s">
        <v>130</v>
      </c>
      <c r="H326" s="4" t="str">
        <f>VLOOKUP(G326,[1]物料!$A$1:$M$65536,13,0)</f>
        <v>42.10</v>
      </c>
      <c r="I326" s="4">
        <v>3.5</v>
      </c>
      <c r="J326" s="4">
        <f t="shared" si="26"/>
        <v>45.543</v>
      </c>
      <c r="K326" s="4">
        <f t="shared" si="27"/>
        <v>501.543</v>
      </c>
      <c r="L326" s="5">
        <v>10</v>
      </c>
      <c r="M326" s="6">
        <v>910.86</v>
      </c>
      <c r="N326">
        <f t="shared" si="28"/>
        <v>409.317</v>
      </c>
      <c r="O326" s="1">
        <f t="shared" si="29"/>
        <v>0.449374217772215</v>
      </c>
    </row>
    <row r="327" ht="20" customHeight="1" spans="1:15">
      <c r="A327" s="4" t="s">
        <v>30</v>
      </c>
      <c r="B327" s="4" t="s">
        <v>31</v>
      </c>
      <c r="C327" s="4" t="s">
        <v>17</v>
      </c>
      <c r="D327" s="4" t="s">
        <v>23</v>
      </c>
      <c r="E327" s="4" t="str">
        <f t="shared" si="25"/>
        <v>眠语-海马长条抱枕大号</v>
      </c>
      <c r="F327" s="4" t="s">
        <v>56</v>
      </c>
      <c r="G327" s="4" t="s">
        <v>139</v>
      </c>
      <c r="H327" s="4" t="str">
        <f>VLOOKUP(G327,[1]物料!$A$1:$M$65536,13,0)</f>
        <v>40.00</v>
      </c>
      <c r="I327" s="4">
        <v>7.2</v>
      </c>
      <c r="J327" s="4">
        <f t="shared" si="26"/>
        <v>66.9475</v>
      </c>
      <c r="K327" s="4">
        <f t="shared" si="27"/>
        <v>538.9475</v>
      </c>
      <c r="L327" s="5">
        <v>10</v>
      </c>
      <c r="M327" s="6">
        <v>1338.95</v>
      </c>
      <c r="N327">
        <f t="shared" si="28"/>
        <v>800.0025</v>
      </c>
      <c r="O327" s="1">
        <f t="shared" si="29"/>
        <v>0.597484969565705</v>
      </c>
    </row>
    <row r="328" ht="20" customHeight="1" spans="1:15">
      <c r="A328" s="4" t="s">
        <v>78</v>
      </c>
      <c r="B328" s="4" t="s">
        <v>16</v>
      </c>
      <c r="C328" s="4" t="s">
        <v>29</v>
      </c>
      <c r="D328" s="4" t="s">
        <v>18</v>
      </c>
      <c r="E328" s="4" t="str">
        <f t="shared" si="25"/>
        <v>永光-凉感男朋友枕110</v>
      </c>
      <c r="F328" s="4" t="s">
        <v>19</v>
      </c>
      <c r="G328" s="4" t="s">
        <v>40</v>
      </c>
      <c r="H328" s="4" t="str">
        <f>VLOOKUP(G328,[1]物料!$A$1:$M$65536,13,0)</f>
        <v>29.00</v>
      </c>
      <c r="I328" s="4">
        <v>6.8</v>
      </c>
      <c r="J328" s="4">
        <f t="shared" si="26"/>
        <v>30.96</v>
      </c>
      <c r="K328" s="4">
        <f t="shared" si="27"/>
        <v>353.16</v>
      </c>
      <c r="L328" s="5">
        <v>9</v>
      </c>
      <c r="M328" s="6">
        <v>619.2</v>
      </c>
      <c r="N328">
        <f t="shared" si="28"/>
        <v>266.04</v>
      </c>
      <c r="O328" s="1">
        <f t="shared" si="29"/>
        <v>0.429651162790698</v>
      </c>
    </row>
    <row r="329" ht="20" customHeight="1" spans="1:15">
      <c r="A329" s="4" t="s">
        <v>78</v>
      </c>
      <c r="B329" s="4" t="s">
        <v>16</v>
      </c>
      <c r="C329" s="4" t="s">
        <v>28</v>
      </c>
      <c r="D329" s="4" t="s">
        <v>23</v>
      </c>
      <c r="E329" s="4" t="str">
        <f t="shared" si="25"/>
        <v>眠语-L型夹腿抱枕大号</v>
      </c>
      <c r="F329" s="4" t="s">
        <v>80</v>
      </c>
      <c r="G329" s="4" t="s">
        <v>81</v>
      </c>
      <c r="H329" s="4" t="str">
        <f>VLOOKUP(G329,[1]物料!$A$1:$M$65536,13,0)</f>
        <v>40.00</v>
      </c>
      <c r="I329" s="4">
        <v>9.5</v>
      </c>
      <c r="J329" s="4">
        <f t="shared" si="26"/>
        <v>49.41</v>
      </c>
      <c r="K329" s="4">
        <f t="shared" si="27"/>
        <v>494.91</v>
      </c>
      <c r="L329" s="5">
        <v>9</v>
      </c>
      <c r="M329" s="6">
        <v>988.2</v>
      </c>
      <c r="N329">
        <f t="shared" si="28"/>
        <v>493.29</v>
      </c>
      <c r="O329" s="1">
        <f t="shared" si="29"/>
        <v>0.499180327868852</v>
      </c>
    </row>
    <row r="330" ht="20" customHeight="1" spans="1:15">
      <c r="A330" s="4" t="s">
        <v>65</v>
      </c>
      <c r="B330" s="4" t="s">
        <v>16</v>
      </c>
      <c r="C330" s="4" t="s">
        <v>17</v>
      </c>
      <c r="D330" s="4" t="s">
        <v>34</v>
      </c>
      <c r="E330" s="4" t="str">
        <f t="shared" si="25"/>
        <v>佳雷-四叶草褥疮坐垫凝胶卫衣布款</v>
      </c>
      <c r="F330" s="4" t="s">
        <v>60</v>
      </c>
      <c r="G330" s="4" t="s">
        <v>102</v>
      </c>
      <c r="H330" s="4" t="str">
        <f>VLOOKUP(G330,[1]物料!$A$1:$M$65536,13,0)</f>
        <v>35.20</v>
      </c>
      <c r="I330" s="4">
        <v>6.3</v>
      </c>
      <c r="J330" s="4">
        <f t="shared" si="26"/>
        <v>36.6235</v>
      </c>
      <c r="K330" s="4">
        <f t="shared" si="27"/>
        <v>410.1235</v>
      </c>
      <c r="L330" s="5">
        <v>9</v>
      </c>
      <c r="M330" s="6">
        <v>732.47</v>
      </c>
      <c r="N330">
        <f t="shared" si="28"/>
        <v>322.3465</v>
      </c>
      <c r="O330" s="1">
        <f t="shared" si="29"/>
        <v>0.440081505044575</v>
      </c>
    </row>
    <row r="331" ht="20" customHeight="1" spans="1:15">
      <c r="A331" s="4" t="s">
        <v>65</v>
      </c>
      <c r="B331" s="4" t="s">
        <v>16</v>
      </c>
      <c r="C331" s="4" t="s">
        <v>28</v>
      </c>
      <c r="D331" s="4" t="s">
        <v>18</v>
      </c>
      <c r="E331" s="4" t="str">
        <f t="shared" si="25"/>
        <v>永光-锦氨男朋友枕110</v>
      </c>
      <c r="F331" s="4" t="s">
        <v>42</v>
      </c>
      <c r="G331" s="4" t="s">
        <v>146</v>
      </c>
      <c r="H331" s="4" t="str">
        <f>VLOOKUP(G331,[1]物料!$A$1:$M$65536,13,0)</f>
        <v>29.00</v>
      </c>
      <c r="I331" s="4">
        <v>6.8</v>
      </c>
      <c r="J331" s="4">
        <f t="shared" si="26"/>
        <v>30.26</v>
      </c>
      <c r="K331" s="4">
        <f t="shared" si="27"/>
        <v>352.46</v>
      </c>
      <c r="L331" s="5">
        <v>9</v>
      </c>
      <c r="M331" s="6">
        <v>605.2</v>
      </c>
      <c r="N331">
        <f t="shared" si="28"/>
        <v>252.74</v>
      </c>
      <c r="O331" s="1">
        <f t="shared" si="29"/>
        <v>0.417614011896894</v>
      </c>
    </row>
    <row r="332" ht="20" customHeight="1" spans="1:15">
      <c r="A332" s="4" t="s">
        <v>65</v>
      </c>
      <c r="B332" s="4" t="s">
        <v>16</v>
      </c>
      <c r="C332" s="4" t="s">
        <v>28</v>
      </c>
      <c r="D332" s="4" t="s">
        <v>34</v>
      </c>
      <c r="E332" s="4" t="str">
        <f t="shared" si="25"/>
        <v>佳雷-四叶草褥疮坐垫凝胶小菱格款</v>
      </c>
      <c r="F332" s="4" t="s">
        <v>35</v>
      </c>
      <c r="G332" s="4" t="s">
        <v>114</v>
      </c>
      <c r="H332" s="4" t="str">
        <f>VLOOKUP(G332,[1]物料!$A$1:$M$65536,13,0)</f>
        <v>35.70</v>
      </c>
      <c r="I332" s="4">
        <v>6.3</v>
      </c>
      <c r="J332" s="4">
        <f t="shared" si="26"/>
        <v>37.3685</v>
      </c>
      <c r="K332" s="4">
        <f t="shared" si="27"/>
        <v>415.3685</v>
      </c>
      <c r="L332" s="5">
        <v>9</v>
      </c>
      <c r="M332" s="6">
        <v>747.37</v>
      </c>
      <c r="N332">
        <f t="shared" si="28"/>
        <v>332.0015</v>
      </c>
      <c r="O332" s="1">
        <f t="shared" si="29"/>
        <v>0.444226420648407</v>
      </c>
    </row>
    <row r="333" ht="20" customHeight="1" spans="1:15">
      <c r="A333" s="4" t="s">
        <v>65</v>
      </c>
      <c r="B333" s="4" t="s">
        <v>16</v>
      </c>
      <c r="C333" s="4" t="s">
        <v>26</v>
      </c>
      <c r="D333" s="4" t="s">
        <v>18</v>
      </c>
      <c r="E333" s="4" t="str">
        <f t="shared" si="25"/>
        <v>永光-锦氨男朋友枕110</v>
      </c>
      <c r="F333" s="4" t="s">
        <v>42</v>
      </c>
      <c r="G333" s="4" t="s">
        <v>79</v>
      </c>
      <c r="H333" s="4" t="str">
        <f>VLOOKUP(G333,[1]物料!$A$1:$M$65536,13,0)</f>
        <v>29.00</v>
      </c>
      <c r="I333" s="4">
        <v>6.8</v>
      </c>
      <c r="J333" s="4">
        <f t="shared" si="26"/>
        <v>29.735</v>
      </c>
      <c r="K333" s="4">
        <f t="shared" si="27"/>
        <v>351.935</v>
      </c>
      <c r="L333" s="5">
        <v>9</v>
      </c>
      <c r="M333" s="6">
        <v>594.7</v>
      </c>
      <c r="N333">
        <f t="shared" si="28"/>
        <v>242.765</v>
      </c>
      <c r="O333" s="1">
        <f t="shared" si="29"/>
        <v>0.408214225659997</v>
      </c>
    </row>
    <row r="334" ht="20" customHeight="1" spans="1:15">
      <c r="A334" s="4" t="s">
        <v>65</v>
      </c>
      <c r="B334" s="4" t="s">
        <v>16</v>
      </c>
      <c r="C334" s="4" t="s">
        <v>26</v>
      </c>
      <c r="D334" s="4" t="s">
        <v>34</v>
      </c>
      <c r="E334" s="4" t="str">
        <f t="shared" si="25"/>
        <v>佳雷-四叶草褥疮坐垫凝胶小菱格款</v>
      </c>
      <c r="F334" s="4" t="s">
        <v>35</v>
      </c>
      <c r="G334" s="4" t="s">
        <v>82</v>
      </c>
      <c r="H334" s="4" t="str">
        <f>VLOOKUP(G334,[1]物料!$A$1:$M$65536,13,0)</f>
        <v>35.70</v>
      </c>
      <c r="I334" s="4">
        <v>6.3</v>
      </c>
      <c r="J334" s="4">
        <f t="shared" si="26"/>
        <v>37.7285</v>
      </c>
      <c r="K334" s="4">
        <f t="shared" si="27"/>
        <v>415.7285</v>
      </c>
      <c r="L334" s="5">
        <v>9</v>
      </c>
      <c r="M334" s="6">
        <v>754.57</v>
      </c>
      <c r="N334">
        <f t="shared" si="28"/>
        <v>338.8415</v>
      </c>
      <c r="O334" s="1">
        <f t="shared" si="29"/>
        <v>0.44905244046278</v>
      </c>
    </row>
    <row r="335" ht="20" customHeight="1" spans="1:15">
      <c r="A335" s="4" t="s">
        <v>67</v>
      </c>
      <c r="B335" s="4" t="s">
        <v>16</v>
      </c>
      <c r="C335" s="4" t="s">
        <v>29</v>
      </c>
      <c r="D335" s="4" t="s">
        <v>83</v>
      </c>
      <c r="E335" s="4" t="str">
        <f t="shared" si="25"/>
        <v>恒然-圆点趴趴枕</v>
      </c>
      <c r="F335" s="4" t="s">
        <v>117</v>
      </c>
      <c r="G335" s="4" t="s">
        <v>118</v>
      </c>
      <c r="H335" s="4" t="str">
        <f>VLOOKUP(G335,[1]物料!$A$1:$M$65536,13,0)</f>
        <v>45.00</v>
      </c>
      <c r="I335" s="4">
        <v>5.3</v>
      </c>
      <c r="J335" s="4">
        <f t="shared" si="26"/>
        <v>47.61</v>
      </c>
      <c r="K335" s="4">
        <f t="shared" si="27"/>
        <v>500.31</v>
      </c>
      <c r="L335" s="5">
        <v>9</v>
      </c>
      <c r="M335" s="6">
        <v>952.2</v>
      </c>
      <c r="N335">
        <f t="shared" si="28"/>
        <v>451.89</v>
      </c>
      <c r="O335" s="1">
        <f t="shared" si="29"/>
        <v>0.474574669187146</v>
      </c>
    </row>
    <row r="336" ht="20" customHeight="1" spans="1:15">
      <c r="A336" s="4" t="s">
        <v>44</v>
      </c>
      <c r="B336" s="4" t="s">
        <v>31</v>
      </c>
      <c r="C336" s="4" t="s">
        <v>29</v>
      </c>
      <c r="D336" s="4" t="s">
        <v>34</v>
      </c>
      <c r="E336" s="4" t="str">
        <f t="shared" si="25"/>
        <v>佳雷-防侧睡护理枕</v>
      </c>
      <c r="F336" s="4" t="s">
        <v>99</v>
      </c>
      <c r="G336" s="4" t="s">
        <v>147</v>
      </c>
      <c r="H336" s="4" t="str">
        <f>VLOOKUP(G336,[1]物料!$A$1:$M$65536,13,0)</f>
        <v>20.60</v>
      </c>
      <c r="I336" s="4">
        <v>3</v>
      </c>
      <c r="J336" s="4">
        <f t="shared" si="26"/>
        <v>26.656</v>
      </c>
      <c r="K336" s="4">
        <f t="shared" si="27"/>
        <v>239.056</v>
      </c>
      <c r="L336" s="5">
        <v>9</v>
      </c>
      <c r="M336" s="6">
        <v>533.12</v>
      </c>
      <c r="N336">
        <f t="shared" si="28"/>
        <v>294.064</v>
      </c>
      <c r="O336" s="1">
        <f t="shared" si="29"/>
        <v>0.551590636254502</v>
      </c>
    </row>
    <row r="337" ht="20" customHeight="1" spans="1:15">
      <c r="A337" s="4" t="s">
        <v>44</v>
      </c>
      <c r="B337" s="4" t="s">
        <v>31</v>
      </c>
      <c r="C337" s="4" t="s">
        <v>27</v>
      </c>
      <c r="D337" s="4" t="s">
        <v>34</v>
      </c>
      <c r="E337" s="4" t="str">
        <f t="shared" si="25"/>
        <v>佳雷-防侧睡护理枕</v>
      </c>
      <c r="F337" s="4" t="s">
        <v>99</v>
      </c>
      <c r="G337" s="4" t="s">
        <v>148</v>
      </c>
      <c r="H337" s="4" t="str">
        <f>VLOOKUP(G337,[1]物料!$A$1:$M$65536,13,0)</f>
        <v>20.60</v>
      </c>
      <c r="I337" s="4">
        <v>3</v>
      </c>
      <c r="J337" s="4">
        <f t="shared" si="26"/>
        <v>26.4375</v>
      </c>
      <c r="K337" s="4">
        <f t="shared" si="27"/>
        <v>238.8375</v>
      </c>
      <c r="L337" s="5">
        <v>9</v>
      </c>
      <c r="M337" s="6">
        <v>528.75</v>
      </c>
      <c r="N337">
        <f t="shared" si="28"/>
        <v>289.9125</v>
      </c>
      <c r="O337" s="1">
        <f t="shared" si="29"/>
        <v>0.548297872340426</v>
      </c>
    </row>
    <row r="338" ht="20" customHeight="1" spans="1:15">
      <c r="A338" s="4" t="s">
        <v>44</v>
      </c>
      <c r="B338" s="4" t="s">
        <v>31</v>
      </c>
      <c r="C338" s="4" t="s">
        <v>28</v>
      </c>
      <c r="D338" s="4" t="s">
        <v>34</v>
      </c>
      <c r="E338" s="4" t="str">
        <f t="shared" si="25"/>
        <v>佳雷-新款痔疮坐垫</v>
      </c>
      <c r="F338" s="4" t="s">
        <v>76</v>
      </c>
      <c r="G338" s="4" t="s">
        <v>77</v>
      </c>
      <c r="H338" s="4" t="str">
        <f>VLOOKUP(G338,[1]物料!$A$1:$M$65536,13,0)</f>
        <v>21.80</v>
      </c>
      <c r="I338" s="4">
        <v>3</v>
      </c>
      <c r="J338" s="4">
        <f t="shared" si="26"/>
        <v>29.5775</v>
      </c>
      <c r="K338" s="4">
        <f t="shared" si="27"/>
        <v>252.7775</v>
      </c>
      <c r="L338" s="5">
        <v>9</v>
      </c>
      <c r="M338" s="6">
        <v>591.55</v>
      </c>
      <c r="N338">
        <f t="shared" si="28"/>
        <v>338.7725</v>
      </c>
      <c r="O338" s="1">
        <f t="shared" si="29"/>
        <v>0.572686163468853</v>
      </c>
    </row>
    <row r="339" ht="20" customHeight="1" spans="1:15">
      <c r="A339" s="4" t="s">
        <v>44</v>
      </c>
      <c r="B339" s="4" t="s">
        <v>31</v>
      </c>
      <c r="C339" s="4" t="s">
        <v>28</v>
      </c>
      <c r="D339" s="4" t="s">
        <v>34</v>
      </c>
      <c r="E339" s="4" t="str">
        <f t="shared" si="25"/>
        <v>佳雷-新款痔疮坐垫</v>
      </c>
      <c r="F339" s="4" t="s">
        <v>76</v>
      </c>
      <c r="G339" s="4" t="s">
        <v>149</v>
      </c>
      <c r="H339" s="4" t="str">
        <f>VLOOKUP(G339,[1]物料!$A$1:$M$65536,13,0)</f>
        <v>21.80</v>
      </c>
      <c r="I339" s="4">
        <v>3</v>
      </c>
      <c r="J339" s="4">
        <f t="shared" si="26"/>
        <v>29.61</v>
      </c>
      <c r="K339" s="4">
        <f t="shared" si="27"/>
        <v>252.81</v>
      </c>
      <c r="L339" s="5">
        <v>9</v>
      </c>
      <c r="M339" s="6">
        <v>592.2</v>
      </c>
      <c r="N339">
        <f t="shared" si="28"/>
        <v>339.39</v>
      </c>
      <c r="O339" s="1">
        <f t="shared" si="29"/>
        <v>0.573100303951368</v>
      </c>
    </row>
    <row r="340" ht="20" customHeight="1" spans="1:15">
      <c r="A340" s="4" t="s">
        <v>44</v>
      </c>
      <c r="B340" s="4" t="s">
        <v>31</v>
      </c>
      <c r="C340" s="4" t="s">
        <v>26</v>
      </c>
      <c r="D340" s="4" t="s">
        <v>34</v>
      </c>
      <c r="E340" s="4" t="str">
        <f t="shared" si="25"/>
        <v>佳雷-防侧睡护理枕</v>
      </c>
      <c r="F340" s="4" t="s">
        <v>99</v>
      </c>
      <c r="G340" s="4" t="s">
        <v>100</v>
      </c>
      <c r="H340" s="4" t="str">
        <f>VLOOKUP(G340,[1]物料!$A$1:$M$65536,13,0)</f>
        <v>20.60</v>
      </c>
      <c r="I340" s="4">
        <v>3</v>
      </c>
      <c r="J340" s="4">
        <f t="shared" si="26"/>
        <v>26.7255</v>
      </c>
      <c r="K340" s="4">
        <f t="shared" si="27"/>
        <v>239.1255</v>
      </c>
      <c r="L340" s="5">
        <v>9</v>
      </c>
      <c r="M340" s="6">
        <v>534.51</v>
      </c>
      <c r="N340">
        <f t="shared" si="28"/>
        <v>295.3845</v>
      </c>
      <c r="O340" s="1">
        <f t="shared" si="29"/>
        <v>0.552626704832463</v>
      </c>
    </row>
    <row r="341" ht="20" customHeight="1" spans="1:15">
      <c r="A341" s="4" t="s">
        <v>89</v>
      </c>
      <c r="B341" s="4" t="s">
        <v>16</v>
      </c>
      <c r="C341" s="4" t="s">
        <v>37</v>
      </c>
      <c r="D341" s="4" t="s">
        <v>34</v>
      </c>
      <c r="E341" s="4" t="str">
        <f t="shared" si="25"/>
        <v>佳雷-四叶草褥疮坐垫凝胶小菱格款</v>
      </c>
      <c r="F341" s="4" t="s">
        <v>35</v>
      </c>
      <c r="G341" s="4" t="s">
        <v>82</v>
      </c>
      <c r="H341" s="4" t="str">
        <f>VLOOKUP(G341,[1]物料!$A$1:$M$65536,13,0)</f>
        <v>35.70</v>
      </c>
      <c r="I341" s="4">
        <v>6.3</v>
      </c>
      <c r="J341" s="4">
        <f t="shared" si="26"/>
        <v>43.71</v>
      </c>
      <c r="K341" s="4">
        <f t="shared" si="27"/>
        <v>421.71</v>
      </c>
      <c r="L341" s="5">
        <v>9</v>
      </c>
      <c r="M341" s="6">
        <v>874.2</v>
      </c>
      <c r="N341">
        <f t="shared" si="28"/>
        <v>452.49</v>
      </c>
      <c r="O341" s="1">
        <f t="shared" si="29"/>
        <v>0.517604667124228</v>
      </c>
    </row>
    <row r="342" ht="20" customHeight="1" spans="1:15">
      <c r="A342" s="4" t="s">
        <v>89</v>
      </c>
      <c r="B342" s="4" t="s">
        <v>16</v>
      </c>
      <c r="C342" s="4" t="s">
        <v>27</v>
      </c>
      <c r="D342" s="4" t="s">
        <v>18</v>
      </c>
      <c r="E342" s="4" t="str">
        <f t="shared" si="25"/>
        <v>永光-锦氨男朋友枕150</v>
      </c>
      <c r="F342" s="4" t="s">
        <v>68</v>
      </c>
      <c r="G342" s="4" t="s">
        <v>69</v>
      </c>
      <c r="H342" s="4" t="str">
        <f>VLOOKUP(G342,[1]物料!$A$1:$M$65536,13,0)</f>
        <v>42.00</v>
      </c>
      <c r="I342" s="4">
        <v>6.8</v>
      </c>
      <c r="J342" s="4">
        <f t="shared" si="26"/>
        <v>50.36</v>
      </c>
      <c r="K342" s="4">
        <f t="shared" si="27"/>
        <v>489.56</v>
      </c>
      <c r="L342" s="5">
        <v>9</v>
      </c>
      <c r="M342" s="6">
        <v>1007.2</v>
      </c>
      <c r="N342">
        <f t="shared" si="28"/>
        <v>517.64</v>
      </c>
      <c r="O342" s="1">
        <f t="shared" si="29"/>
        <v>0.513939634630659</v>
      </c>
    </row>
    <row r="343" ht="20" customHeight="1" spans="1:15">
      <c r="A343" s="4" t="s">
        <v>89</v>
      </c>
      <c r="B343" s="4" t="s">
        <v>16</v>
      </c>
      <c r="C343" s="4" t="s">
        <v>17</v>
      </c>
      <c r="D343" s="4" t="s">
        <v>18</v>
      </c>
      <c r="E343" s="4" t="str">
        <f t="shared" si="25"/>
        <v>永光-锦氨男朋友枕150</v>
      </c>
      <c r="F343" s="4" t="s">
        <v>68</v>
      </c>
      <c r="G343" s="4" t="s">
        <v>70</v>
      </c>
      <c r="H343" s="4" t="str">
        <f>VLOOKUP(G343,[1]物料!$A$1:$M$65536,13,0)</f>
        <v>42.00</v>
      </c>
      <c r="I343" s="4">
        <v>6.8</v>
      </c>
      <c r="J343" s="4">
        <f t="shared" si="26"/>
        <v>49.3005</v>
      </c>
      <c r="K343" s="4">
        <f t="shared" si="27"/>
        <v>488.5005</v>
      </c>
      <c r="L343" s="5">
        <v>9</v>
      </c>
      <c r="M343" s="6">
        <v>986.01</v>
      </c>
      <c r="N343">
        <f t="shared" si="28"/>
        <v>497.5095</v>
      </c>
      <c r="O343" s="1">
        <f t="shared" si="29"/>
        <v>0.50456841208507</v>
      </c>
    </row>
    <row r="344" ht="20" customHeight="1" spans="1:15">
      <c r="A344" s="4" t="s">
        <v>89</v>
      </c>
      <c r="B344" s="4" t="s">
        <v>16</v>
      </c>
      <c r="C344" s="4" t="s">
        <v>28</v>
      </c>
      <c r="D344" s="4" t="s">
        <v>83</v>
      </c>
      <c r="E344" s="4" t="str">
        <f t="shared" si="25"/>
        <v>恒然-床头靠垫（三件套）</v>
      </c>
      <c r="F344" s="4" t="s">
        <v>84</v>
      </c>
      <c r="G344" s="4" t="s">
        <v>150</v>
      </c>
      <c r="H344" s="4" t="str">
        <f>VLOOKUP(G344,[1]物料!$A$1:$M$65536,13,0)</f>
        <v>64.00</v>
      </c>
      <c r="I344" s="4">
        <v>5.3</v>
      </c>
      <c r="J344" s="4">
        <f t="shared" si="26"/>
        <v>69.46</v>
      </c>
      <c r="K344" s="4">
        <f t="shared" si="27"/>
        <v>693.16</v>
      </c>
      <c r="L344" s="5">
        <v>9</v>
      </c>
      <c r="M344" s="6">
        <v>1389.2</v>
      </c>
      <c r="N344">
        <f t="shared" si="28"/>
        <v>696.04</v>
      </c>
      <c r="O344" s="1">
        <f t="shared" si="29"/>
        <v>0.501036567808811</v>
      </c>
    </row>
    <row r="345" ht="20" customHeight="1" spans="1:15">
      <c r="A345" s="4" t="s">
        <v>89</v>
      </c>
      <c r="B345" s="4" t="s">
        <v>16</v>
      </c>
      <c r="C345" s="4" t="s">
        <v>26</v>
      </c>
      <c r="D345" s="4" t="s">
        <v>23</v>
      </c>
      <c r="E345" s="4" t="str">
        <f t="shared" si="25"/>
        <v>眠语-拼色多功能趴睡带头枕</v>
      </c>
      <c r="F345" s="4" t="s">
        <v>90</v>
      </c>
      <c r="G345" s="4" t="s">
        <v>91</v>
      </c>
      <c r="H345" s="4" t="str">
        <f>VLOOKUP(G345,[1]物料!$A$1:$M$65536,13,0)</f>
        <v>48.00</v>
      </c>
      <c r="I345" s="4">
        <v>9.5</v>
      </c>
      <c r="J345" s="4">
        <f t="shared" si="26"/>
        <v>57.62</v>
      </c>
      <c r="K345" s="4">
        <f t="shared" si="27"/>
        <v>575.12</v>
      </c>
      <c r="L345" s="5">
        <v>9</v>
      </c>
      <c r="M345" s="6">
        <v>1152.4</v>
      </c>
      <c r="N345">
        <f t="shared" si="28"/>
        <v>577.28</v>
      </c>
      <c r="O345" s="1">
        <f t="shared" si="29"/>
        <v>0.500937174592156</v>
      </c>
    </row>
    <row r="346" ht="20" customHeight="1" spans="1:15">
      <c r="A346" s="4" t="s">
        <v>15</v>
      </c>
      <c r="B346" s="4" t="s">
        <v>16</v>
      </c>
      <c r="C346" s="4" t="s">
        <v>37</v>
      </c>
      <c r="D346" s="4" t="s">
        <v>18</v>
      </c>
      <c r="E346" s="4" t="str">
        <f t="shared" si="25"/>
        <v>永光-凉感男朋友枕110</v>
      </c>
      <c r="F346" s="4" t="s">
        <v>19</v>
      </c>
      <c r="G346" s="4" t="s">
        <v>66</v>
      </c>
      <c r="H346" s="4" t="str">
        <f>VLOOKUP(G346,[1]物料!$A$1:$M$65536,13,0)</f>
        <v>29.00</v>
      </c>
      <c r="I346" s="4">
        <v>6.8</v>
      </c>
      <c r="J346" s="4">
        <f t="shared" si="26"/>
        <v>29.41</v>
      </c>
      <c r="K346" s="4">
        <f t="shared" si="27"/>
        <v>351.61</v>
      </c>
      <c r="L346" s="5">
        <v>9</v>
      </c>
      <c r="M346" s="6">
        <v>588.2</v>
      </c>
      <c r="N346">
        <f t="shared" si="28"/>
        <v>236.59</v>
      </c>
      <c r="O346" s="1">
        <f t="shared" si="29"/>
        <v>0.402227133628018</v>
      </c>
    </row>
    <row r="347" ht="20" customHeight="1" spans="1:15">
      <c r="A347" s="4" t="s">
        <v>15</v>
      </c>
      <c r="B347" s="4" t="s">
        <v>16</v>
      </c>
      <c r="C347" s="4" t="s">
        <v>37</v>
      </c>
      <c r="D347" s="4" t="s">
        <v>23</v>
      </c>
      <c r="E347" s="4" t="str">
        <f t="shared" si="25"/>
        <v>眠语-海马长条抱枕特大号</v>
      </c>
      <c r="F347" s="4" t="s">
        <v>38</v>
      </c>
      <c r="G347" s="4" t="s">
        <v>58</v>
      </c>
      <c r="H347" s="4" t="str">
        <f>VLOOKUP(G347,[1]物料!$A$1:$M$65536,13,0)</f>
        <v>52.00</v>
      </c>
      <c r="I347" s="4">
        <v>16.8</v>
      </c>
      <c r="J347" s="4">
        <f t="shared" si="26"/>
        <v>64.96</v>
      </c>
      <c r="K347" s="4">
        <f t="shared" si="27"/>
        <v>684.16</v>
      </c>
      <c r="L347" s="5">
        <v>9</v>
      </c>
      <c r="M347" s="6">
        <v>1299.2</v>
      </c>
      <c r="N347">
        <f t="shared" si="28"/>
        <v>615.04</v>
      </c>
      <c r="O347" s="1">
        <f t="shared" si="29"/>
        <v>0.473399014778325</v>
      </c>
    </row>
    <row r="348" ht="20" customHeight="1" spans="1:15">
      <c r="A348" s="4" t="s">
        <v>15</v>
      </c>
      <c r="B348" s="4" t="s">
        <v>16</v>
      </c>
      <c r="C348" s="4" t="s">
        <v>27</v>
      </c>
      <c r="D348" s="4" t="s">
        <v>23</v>
      </c>
      <c r="E348" s="4" t="str">
        <f t="shared" si="25"/>
        <v>眠语-海马长条抱枕特大号</v>
      </c>
      <c r="F348" s="4" t="s">
        <v>38</v>
      </c>
      <c r="G348" s="4" t="s">
        <v>74</v>
      </c>
      <c r="H348" s="4" t="str">
        <f>VLOOKUP(G348,[1]物料!$A$1:$M$65536,13,0)</f>
        <v>52.00</v>
      </c>
      <c r="I348" s="4">
        <v>16.8</v>
      </c>
      <c r="J348" s="4">
        <f t="shared" si="26"/>
        <v>62.243</v>
      </c>
      <c r="K348" s="4">
        <f t="shared" si="27"/>
        <v>681.443</v>
      </c>
      <c r="L348" s="5">
        <v>9</v>
      </c>
      <c r="M348" s="6">
        <v>1244.86</v>
      </c>
      <c r="N348">
        <f t="shared" si="28"/>
        <v>563.417</v>
      </c>
      <c r="O348" s="1">
        <f t="shared" si="29"/>
        <v>0.45259466928008</v>
      </c>
    </row>
    <row r="349" ht="20" customHeight="1" spans="1:15">
      <c r="A349" s="4" t="s">
        <v>15</v>
      </c>
      <c r="B349" s="4" t="s">
        <v>16</v>
      </c>
      <c r="C349" s="4" t="s">
        <v>28</v>
      </c>
      <c r="D349" s="4" t="s">
        <v>18</v>
      </c>
      <c r="E349" s="4" t="str">
        <f t="shared" si="25"/>
        <v>永光-凉感男朋友枕110</v>
      </c>
      <c r="F349" s="4" t="s">
        <v>19</v>
      </c>
      <c r="G349" s="4" t="s">
        <v>66</v>
      </c>
      <c r="H349" s="4" t="str">
        <f>VLOOKUP(G349,[1]物料!$A$1:$M$65536,13,0)</f>
        <v>29.00</v>
      </c>
      <c r="I349" s="4">
        <v>6.8</v>
      </c>
      <c r="J349" s="4">
        <f t="shared" si="26"/>
        <v>29.655</v>
      </c>
      <c r="K349" s="4">
        <f t="shared" si="27"/>
        <v>351.855</v>
      </c>
      <c r="L349" s="5">
        <v>9</v>
      </c>
      <c r="M349" s="6">
        <v>593.1</v>
      </c>
      <c r="N349">
        <f t="shared" si="28"/>
        <v>241.245</v>
      </c>
      <c r="O349" s="1">
        <f t="shared" si="29"/>
        <v>0.406752655538695</v>
      </c>
    </row>
    <row r="350" ht="20" customHeight="1" spans="1:15">
      <c r="A350" s="4" t="s">
        <v>21</v>
      </c>
      <c r="B350" s="4" t="s">
        <v>16</v>
      </c>
      <c r="C350" s="4" t="s">
        <v>29</v>
      </c>
      <c r="D350" s="4" t="s">
        <v>18</v>
      </c>
      <c r="E350" s="4" t="str">
        <f t="shared" si="25"/>
        <v>永光-凉感男朋友枕110</v>
      </c>
      <c r="F350" s="4" t="s">
        <v>19</v>
      </c>
      <c r="G350" s="4" t="s">
        <v>40</v>
      </c>
      <c r="H350" s="4" t="str">
        <f>VLOOKUP(G350,[1]物料!$A$1:$M$65536,13,0)</f>
        <v>29.00</v>
      </c>
      <c r="I350" s="4">
        <v>6.8</v>
      </c>
      <c r="J350" s="4">
        <f t="shared" si="26"/>
        <v>31.335</v>
      </c>
      <c r="K350" s="4">
        <f t="shared" si="27"/>
        <v>353.535</v>
      </c>
      <c r="L350" s="5">
        <v>9</v>
      </c>
      <c r="M350" s="6">
        <v>626.7</v>
      </c>
      <c r="N350">
        <f t="shared" si="28"/>
        <v>273.165</v>
      </c>
      <c r="O350" s="1">
        <f t="shared" si="29"/>
        <v>0.435878410722834</v>
      </c>
    </row>
    <row r="351" ht="20" customHeight="1" spans="1:15">
      <c r="A351" s="4" t="s">
        <v>21</v>
      </c>
      <c r="B351" s="4" t="s">
        <v>16</v>
      </c>
      <c r="C351" s="4" t="s">
        <v>29</v>
      </c>
      <c r="D351" s="4" t="s">
        <v>23</v>
      </c>
      <c r="E351" s="4" t="str">
        <f t="shared" si="25"/>
        <v>眠语-元抱午睡枕</v>
      </c>
      <c r="F351" s="4" t="s">
        <v>24</v>
      </c>
      <c r="G351" s="4" t="s">
        <v>128</v>
      </c>
      <c r="H351" s="4" t="str">
        <f>VLOOKUP(G351,[1]物料!$A$1:$M$65536,13,0)</f>
        <v>18.00</v>
      </c>
      <c r="I351" s="4">
        <v>6.8</v>
      </c>
      <c r="J351" s="4">
        <f t="shared" si="26"/>
        <v>26.46</v>
      </c>
      <c r="K351" s="4">
        <f t="shared" si="27"/>
        <v>249.66</v>
      </c>
      <c r="L351" s="5">
        <v>9</v>
      </c>
      <c r="M351" s="6">
        <v>529.2</v>
      </c>
      <c r="N351">
        <f t="shared" si="28"/>
        <v>279.54</v>
      </c>
      <c r="O351" s="1">
        <f t="shared" si="29"/>
        <v>0.528231292517007</v>
      </c>
    </row>
    <row r="352" ht="20" customHeight="1" spans="1:15">
      <c r="A352" s="4" t="s">
        <v>21</v>
      </c>
      <c r="B352" s="4" t="s">
        <v>16</v>
      </c>
      <c r="C352" s="4" t="s">
        <v>37</v>
      </c>
      <c r="D352" s="4" t="s">
        <v>18</v>
      </c>
      <c r="E352" s="4" t="str">
        <f t="shared" si="25"/>
        <v>永光-锦氨男朋友枕110</v>
      </c>
      <c r="F352" s="4" t="s">
        <v>42</v>
      </c>
      <c r="G352" s="4" t="s">
        <v>79</v>
      </c>
      <c r="H352" s="4" t="str">
        <f>VLOOKUP(G352,[1]物料!$A$1:$M$65536,13,0)</f>
        <v>29.00</v>
      </c>
      <c r="I352" s="4">
        <v>6.8</v>
      </c>
      <c r="J352" s="4">
        <f t="shared" si="26"/>
        <v>35.56</v>
      </c>
      <c r="K352" s="4">
        <f t="shared" si="27"/>
        <v>357.76</v>
      </c>
      <c r="L352" s="5">
        <v>9</v>
      </c>
      <c r="M352" s="6">
        <v>711.2</v>
      </c>
      <c r="N352">
        <f t="shared" si="28"/>
        <v>353.44</v>
      </c>
      <c r="O352" s="1">
        <f t="shared" si="29"/>
        <v>0.496962879640045</v>
      </c>
    </row>
    <row r="353" ht="20" customHeight="1" spans="1:15">
      <c r="A353" s="4" t="s">
        <v>21</v>
      </c>
      <c r="B353" s="4" t="s">
        <v>16</v>
      </c>
      <c r="C353" s="4" t="s">
        <v>37</v>
      </c>
      <c r="D353" s="4" t="s">
        <v>23</v>
      </c>
      <c r="E353" s="4" t="str">
        <f t="shared" si="25"/>
        <v>眠语-普通款新冰丝午睡枕</v>
      </c>
      <c r="F353" s="4" t="s">
        <v>132</v>
      </c>
      <c r="G353" s="4" t="s">
        <v>133</v>
      </c>
      <c r="H353" s="4" t="str">
        <f>VLOOKUP(G353,[1]物料!$A$1:$M$65536,13,0)</f>
        <v>18.00</v>
      </c>
      <c r="I353" s="4">
        <v>6.8</v>
      </c>
      <c r="J353" s="4">
        <f t="shared" si="26"/>
        <v>24.51</v>
      </c>
      <c r="K353" s="4">
        <f t="shared" si="27"/>
        <v>247.71</v>
      </c>
      <c r="L353" s="5">
        <v>9</v>
      </c>
      <c r="M353" s="6">
        <v>490.2</v>
      </c>
      <c r="N353">
        <f t="shared" si="28"/>
        <v>242.49</v>
      </c>
      <c r="O353" s="1">
        <f t="shared" si="29"/>
        <v>0.494675642594859</v>
      </c>
    </row>
    <row r="354" ht="20" customHeight="1" spans="1:15">
      <c r="A354" s="4" t="s">
        <v>21</v>
      </c>
      <c r="B354" s="4" t="s">
        <v>16</v>
      </c>
      <c r="C354" s="4" t="s">
        <v>22</v>
      </c>
      <c r="D354" s="4" t="s">
        <v>18</v>
      </c>
      <c r="E354" s="4" t="str">
        <f t="shared" si="25"/>
        <v>永光-针织男朋友枕110</v>
      </c>
      <c r="F354" s="4" t="s">
        <v>115</v>
      </c>
      <c r="G354" s="4" t="s">
        <v>116</v>
      </c>
      <c r="H354" s="4" t="str">
        <f>VLOOKUP(G354,[1]物料!$A$1:$M$65536,13,0)</f>
        <v>34.00</v>
      </c>
      <c r="I354" s="4">
        <v>6.8</v>
      </c>
      <c r="J354" s="4">
        <f t="shared" si="26"/>
        <v>36.81</v>
      </c>
      <c r="K354" s="4">
        <f t="shared" si="27"/>
        <v>404.01</v>
      </c>
      <c r="L354" s="5">
        <v>9</v>
      </c>
      <c r="M354" s="6">
        <v>736.2</v>
      </c>
      <c r="N354">
        <f t="shared" si="28"/>
        <v>332.19</v>
      </c>
      <c r="O354" s="1">
        <f t="shared" si="29"/>
        <v>0.451222493887531</v>
      </c>
    </row>
    <row r="355" ht="20" customHeight="1" spans="1:15">
      <c r="A355" s="4" t="s">
        <v>21</v>
      </c>
      <c r="B355" s="4" t="s">
        <v>16</v>
      </c>
      <c r="C355" s="4" t="s">
        <v>27</v>
      </c>
      <c r="D355" s="4" t="s">
        <v>18</v>
      </c>
      <c r="E355" s="4" t="str">
        <f t="shared" si="25"/>
        <v>永光-锦氨男朋友枕110</v>
      </c>
      <c r="F355" s="4" t="s">
        <v>42</v>
      </c>
      <c r="G355" s="4" t="s">
        <v>146</v>
      </c>
      <c r="H355" s="4" t="str">
        <f>VLOOKUP(G355,[1]物料!$A$1:$M$65536,13,0)</f>
        <v>29.00</v>
      </c>
      <c r="I355" s="4">
        <v>6.8</v>
      </c>
      <c r="J355" s="4">
        <f t="shared" si="26"/>
        <v>33.8725</v>
      </c>
      <c r="K355" s="4">
        <f t="shared" si="27"/>
        <v>356.0725</v>
      </c>
      <c r="L355" s="5">
        <v>9</v>
      </c>
      <c r="M355" s="6">
        <v>677.45</v>
      </c>
      <c r="N355">
        <f t="shared" si="28"/>
        <v>321.3775</v>
      </c>
      <c r="O355" s="1">
        <f t="shared" si="29"/>
        <v>0.474392944128718</v>
      </c>
    </row>
    <row r="356" ht="20" customHeight="1" spans="1:15">
      <c r="A356" s="4" t="s">
        <v>21</v>
      </c>
      <c r="B356" s="4" t="s">
        <v>16</v>
      </c>
      <c r="C356" s="4" t="s">
        <v>27</v>
      </c>
      <c r="D356" s="4" t="s">
        <v>83</v>
      </c>
      <c r="E356" s="4" t="str">
        <f t="shared" si="25"/>
        <v>恒然-圆点趴趴枕</v>
      </c>
      <c r="F356" s="4" t="s">
        <v>117</v>
      </c>
      <c r="G356" s="4" t="s">
        <v>118</v>
      </c>
      <c r="H356" s="4" t="str">
        <f>VLOOKUP(G356,[1]物料!$A$1:$M$65536,13,0)</f>
        <v>45.00</v>
      </c>
      <c r="I356" s="4">
        <v>5.3</v>
      </c>
      <c r="J356" s="4">
        <f t="shared" si="26"/>
        <v>53.7725</v>
      </c>
      <c r="K356" s="4">
        <f t="shared" si="27"/>
        <v>506.4725</v>
      </c>
      <c r="L356" s="5">
        <v>9</v>
      </c>
      <c r="M356" s="6">
        <v>1075.45</v>
      </c>
      <c r="N356">
        <f t="shared" si="28"/>
        <v>568.9775</v>
      </c>
      <c r="O356" s="1">
        <f t="shared" si="29"/>
        <v>0.529059928402064</v>
      </c>
    </row>
    <row r="357" ht="20" customHeight="1" spans="1:15">
      <c r="A357" s="4" t="s">
        <v>21</v>
      </c>
      <c r="B357" s="4" t="s">
        <v>16</v>
      </c>
      <c r="C357" s="4" t="s">
        <v>27</v>
      </c>
      <c r="D357" s="4" t="s">
        <v>23</v>
      </c>
      <c r="E357" s="4" t="str">
        <f t="shared" si="25"/>
        <v>眠语-气囊款新冰丝午睡枕</v>
      </c>
      <c r="F357" s="4" t="s">
        <v>52</v>
      </c>
      <c r="G357" s="4" t="s">
        <v>151</v>
      </c>
      <c r="H357" s="4" t="str">
        <f>VLOOKUP(G357,[1]物料!$A$1:$M$65536,13,0)</f>
        <v>23.00</v>
      </c>
      <c r="I357" s="4">
        <v>6.8</v>
      </c>
      <c r="J357" s="4">
        <f t="shared" si="26"/>
        <v>27.81</v>
      </c>
      <c r="K357" s="4">
        <f t="shared" si="27"/>
        <v>296.01</v>
      </c>
      <c r="L357" s="5">
        <v>9</v>
      </c>
      <c r="M357" s="6">
        <v>556.2</v>
      </c>
      <c r="N357">
        <f t="shared" si="28"/>
        <v>260.19</v>
      </c>
      <c r="O357" s="1">
        <f t="shared" si="29"/>
        <v>0.467799352750809</v>
      </c>
    </row>
    <row r="358" ht="20" customHeight="1" spans="1:15">
      <c r="A358" s="4" t="s">
        <v>21</v>
      </c>
      <c r="B358" s="4" t="s">
        <v>16</v>
      </c>
      <c r="C358" s="4" t="s">
        <v>27</v>
      </c>
      <c r="D358" s="4" t="s">
        <v>23</v>
      </c>
      <c r="E358" s="4" t="str">
        <f t="shared" si="25"/>
        <v>眠语-普通款新冰丝午睡枕</v>
      </c>
      <c r="F358" s="4" t="s">
        <v>132</v>
      </c>
      <c r="G358" s="4" t="s">
        <v>133</v>
      </c>
      <c r="H358" s="4" t="str">
        <f>VLOOKUP(G358,[1]物料!$A$1:$M$65536,13,0)</f>
        <v>18.00</v>
      </c>
      <c r="I358" s="4">
        <v>6.8</v>
      </c>
      <c r="J358" s="4">
        <f t="shared" si="26"/>
        <v>24.51</v>
      </c>
      <c r="K358" s="4">
        <f t="shared" si="27"/>
        <v>247.71</v>
      </c>
      <c r="L358" s="5">
        <v>9</v>
      </c>
      <c r="M358" s="6">
        <v>490.2</v>
      </c>
      <c r="N358">
        <f t="shared" si="28"/>
        <v>242.49</v>
      </c>
      <c r="O358" s="1">
        <f t="shared" si="29"/>
        <v>0.494675642594859</v>
      </c>
    </row>
    <row r="359" ht="20" customHeight="1" spans="1:15">
      <c r="A359" s="4" t="s">
        <v>21</v>
      </c>
      <c r="B359" s="4" t="s">
        <v>16</v>
      </c>
      <c r="C359" s="4" t="s">
        <v>17</v>
      </c>
      <c r="D359" s="4" t="s">
        <v>23</v>
      </c>
      <c r="E359" s="4" t="str">
        <f t="shared" si="25"/>
        <v>眠语-元抱午睡枕</v>
      </c>
      <c r="F359" s="4" t="s">
        <v>24</v>
      </c>
      <c r="G359" s="4" t="s">
        <v>101</v>
      </c>
      <c r="H359" s="4" t="str">
        <f>VLOOKUP(G359,[1]物料!$A$1:$M$65536,13,0)</f>
        <v>18.00</v>
      </c>
      <c r="I359" s="4">
        <v>6.8</v>
      </c>
      <c r="J359" s="4">
        <f t="shared" si="26"/>
        <v>26.46</v>
      </c>
      <c r="K359" s="4">
        <f t="shared" si="27"/>
        <v>249.66</v>
      </c>
      <c r="L359" s="5">
        <v>9</v>
      </c>
      <c r="M359" s="6">
        <v>529.2</v>
      </c>
      <c r="N359">
        <f t="shared" si="28"/>
        <v>279.54</v>
      </c>
      <c r="O359" s="1">
        <f t="shared" si="29"/>
        <v>0.528231292517007</v>
      </c>
    </row>
    <row r="360" ht="20" customHeight="1" spans="1:15">
      <c r="A360" s="4" t="s">
        <v>21</v>
      </c>
      <c r="B360" s="4" t="s">
        <v>16</v>
      </c>
      <c r="C360" s="4" t="s">
        <v>28</v>
      </c>
      <c r="D360" s="4" t="s">
        <v>18</v>
      </c>
      <c r="E360" s="4" t="str">
        <f t="shared" si="25"/>
        <v>永光-锦氨男朋友枕110</v>
      </c>
      <c r="F360" s="4" t="s">
        <v>42</v>
      </c>
      <c r="G360" s="4" t="s">
        <v>79</v>
      </c>
      <c r="H360" s="4" t="str">
        <f>VLOOKUP(G360,[1]物料!$A$1:$M$65536,13,0)</f>
        <v>29.00</v>
      </c>
      <c r="I360" s="4">
        <v>6.8</v>
      </c>
      <c r="J360" s="4">
        <f t="shared" si="26"/>
        <v>34.36</v>
      </c>
      <c r="K360" s="4">
        <f t="shared" si="27"/>
        <v>356.56</v>
      </c>
      <c r="L360" s="5">
        <v>9</v>
      </c>
      <c r="M360" s="6">
        <v>687.2</v>
      </c>
      <c r="N360">
        <f t="shared" si="28"/>
        <v>330.64</v>
      </c>
      <c r="O360" s="1">
        <f t="shared" si="29"/>
        <v>0.481140861466822</v>
      </c>
    </row>
    <row r="361" ht="20" customHeight="1" spans="1:15">
      <c r="A361" s="4" t="s">
        <v>21</v>
      </c>
      <c r="B361" s="4" t="s">
        <v>16</v>
      </c>
      <c r="C361" s="4" t="s">
        <v>28</v>
      </c>
      <c r="D361" s="4" t="s">
        <v>18</v>
      </c>
      <c r="E361" s="4" t="str">
        <f t="shared" si="25"/>
        <v>永光-针织男朋友枕110</v>
      </c>
      <c r="F361" s="4" t="s">
        <v>115</v>
      </c>
      <c r="G361" s="4" t="s">
        <v>116</v>
      </c>
      <c r="H361" s="4" t="str">
        <f>VLOOKUP(G361,[1]物料!$A$1:$M$65536,13,0)</f>
        <v>34.00</v>
      </c>
      <c r="I361" s="4">
        <v>6.8</v>
      </c>
      <c r="J361" s="4">
        <f t="shared" si="26"/>
        <v>35.87</v>
      </c>
      <c r="K361" s="4">
        <f t="shared" si="27"/>
        <v>403.07</v>
      </c>
      <c r="L361" s="5">
        <v>9</v>
      </c>
      <c r="M361" s="6">
        <v>717.4</v>
      </c>
      <c r="N361">
        <f t="shared" si="28"/>
        <v>314.33</v>
      </c>
      <c r="O361" s="1">
        <f t="shared" si="29"/>
        <v>0.438151658767773</v>
      </c>
    </row>
    <row r="362" ht="20" customHeight="1" spans="1:15">
      <c r="A362" s="4" t="s">
        <v>21</v>
      </c>
      <c r="B362" s="4" t="s">
        <v>16</v>
      </c>
      <c r="C362" s="4" t="s">
        <v>28</v>
      </c>
      <c r="D362" s="4" t="s">
        <v>83</v>
      </c>
      <c r="E362" s="4" t="str">
        <f t="shared" si="25"/>
        <v>恒然-圆点趴趴枕</v>
      </c>
      <c r="F362" s="4" t="s">
        <v>117</v>
      </c>
      <c r="G362" s="4" t="s">
        <v>118</v>
      </c>
      <c r="H362" s="4" t="str">
        <f>VLOOKUP(G362,[1]物料!$A$1:$M$65536,13,0)</f>
        <v>45.00</v>
      </c>
      <c r="I362" s="4">
        <v>5.3</v>
      </c>
      <c r="J362" s="4">
        <f t="shared" si="26"/>
        <v>49.2725</v>
      </c>
      <c r="K362" s="4">
        <f t="shared" si="27"/>
        <v>501.9725</v>
      </c>
      <c r="L362" s="5">
        <v>9</v>
      </c>
      <c r="M362" s="6">
        <v>985.45</v>
      </c>
      <c r="N362">
        <f t="shared" si="28"/>
        <v>483.4775</v>
      </c>
      <c r="O362" s="1">
        <f t="shared" si="29"/>
        <v>0.490615962250748</v>
      </c>
    </row>
    <row r="363" ht="20" customHeight="1" spans="1:15">
      <c r="A363" s="4" t="s">
        <v>21</v>
      </c>
      <c r="B363" s="4" t="s">
        <v>16</v>
      </c>
      <c r="C363" s="4" t="s">
        <v>28</v>
      </c>
      <c r="D363" s="4" t="s">
        <v>83</v>
      </c>
      <c r="E363" s="4" t="str">
        <f t="shared" si="25"/>
        <v>恒然-床头靠垫（三件套）</v>
      </c>
      <c r="F363" s="4" t="s">
        <v>84</v>
      </c>
      <c r="G363" s="4" t="s">
        <v>85</v>
      </c>
      <c r="H363" s="4" t="str">
        <f>VLOOKUP(G363,[1]物料!$A$1:$M$65536,13,0)</f>
        <v>64.00</v>
      </c>
      <c r="I363" s="4">
        <v>5.3</v>
      </c>
      <c r="J363" s="4">
        <f t="shared" si="26"/>
        <v>71.46</v>
      </c>
      <c r="K363" s="4">
        <f t="shared" si="27"/>
        <v>695.16</v>
      </c>
      <c r="L363" s="5">
        <v>9</v>
      </c>
      <c r="M363" s="6">
        <v>1429.2</v>
      </c>
      <c r="N363">
        <f t="shared" si="28"/>
        <v>734.04</v>
      </c>
      <c r="O363" s="1">
        <f t="shared" si="29"/>
        <v>0.51360201511335</v>
      </c>
    </row>
    <row r="364" ht="20" customHeight="1" spans="1:15">
      <c r="A364" s="4" t="s">
        <v>21</v>
      </c>
      <c r="B364" s="4" t="s">
        <v>16</v>
      </c>
      <c r="C364" s="4" t="s">
        <v>26</v>
      </c>
      <c r="D364" s="4" t="s">
        <v>83</v>
      </c>
      <c r="E364" s="4" t="str">
        <f t="shared" si="25"/>
        <v>恒然-床头靠垫（三件套）</v>
      </c>
      <c r="F364" s="4" t="s">
        <v>84</v>
      </c>
      <c r="G364" s="4" t="s">
        <v>85</v>
      </c>
      <c r="H364" s="4" t="str">
        <f>VLOOKUP(G364,[1]物料!$A$1:$M$65536,13,0)</f>
        <v>64.00</v>
      </c>
      <c r="I364" s="4">
        <v>5.3</v>
      </c>
      <c r="J364" s="4">
        <f t="shared" si="26"/>
        <v>71.16</v>
      </c>
      <c r="K364" s="4">
        <f t="shared" si="27"/>
        <v>694.86</v>
      </c>
      <c r="L364" s="5">
        <v>9</v>
      </c>
      <c r="M364" s="6">
        <v>1423.2</v>
      </c>
      <c r="N364">
        <f t="shared" si="28"/>
        <v>728.34</v>
      </c>
      <c r="O364" s="1">
        <f t="shared" si="29"/>
        <v>0.511762225969646</v>
      </c>
    </row>
    <row r="365" ht="20" customHeight="1" spans="1:15">
      <c r="A365" s="4" t="s">
        <v>86</v>
      </c>
      <c r="B365" s="4" t="s">
        <v>16</v>
      </c>
      <c r="C365" s="4" t="s">
        <v>29</v>
      </c>
      <c r="D365" s="4" t="s">
        <v>92</v>
      </c>
      <c r="E365" s="4" t="str">
        <f t="shared" si="25"/>
        <v>善艺-芭蕾舞鞋</v>
      </c>
      <c r="F365" s="4" t="s">
        <v>93</v>
      </c>
      <c r="G365" s="4" t="s">
        <v>94</v>
      </c>
      <c r="H365" s="4" t="str">
        <f>VLOOKUP(G365,[1]物料!$A$1:$M$65536,13,0)</f>
        <v>19.00</v>
      </c>
      <c r="I365" s="4">
        <v>4.2</v>
      </c>
      <c r="J365" s="4">
        <f t="shared" si="26"/>
        <v>17.0145</v>
      </c>
      <c r="K365" s="4">
        <f t="shared" si="27"/>
        <v>225.8145</v>
      </c>
      <c r="L365" s="5">
        <v>9</v>
      </c>
      <c r="M365" s="6">
        <v>340.29</v>
      </c>
      <c r="N365">
        <f t="shared" si="28"/>
        <v>114.4755</v>
      </c>
      <c r="O365" s="1">
        <f t="shared" si="29"/>
        <v>0.336405712774398</v>
      </c>
    </row>
    <row r="366" ht="20" customHeight="1" spans="1:15">
      <c r="A366" s="4" t="s">
        <v>86</v>
      </c>
      <c r="B366" s="4" t="s">
        <v>16</v>
      </c>
      <c r="C366" s="4" t="s">
        <v>29</v>
      </c>
      <c r="D366" s="4" t="s">
        <v>34</v>
      </c>
      <c r="E366" s="4" t="str">
        <f t="shared" si="25"/>
        <v>佳雷-加高办公头枕卫衣布</v>
      </c>
      <c r="F366" s="4" t="s">
        <v>103</v>
      </c>
      <c r="G366" s="4" t="s">
        <v>104</v>
      </c>
      <c r="H366" s="4" t="str">
        <f>VLOOKUP(G366,[1]物料!$A$1:$M$65536,13,0)</f>
        <v>31.00</v>
      </c>
      <c r="I366" s="4">
        <v>5.8</v>
      </c>
      <c r="J366" s="4">
        <f t="shared" si="26"/>
        <v>39.96</v>
      </c>
      <c r="K366" s="4">
        <f t="shared" si="27"/>
        <v>371.16</v>
      </c>
      <c r="L366" s="5">
        <v>9</v>
      </c>
      <c r="M366" s="6">
        <v>799.2</v>
      </c>
      <c r="N366">
        <f t="shared" si="28"/>
        <v>428.04</v>
      </c>
      <c r="O366" s="1">
        <f t="shared" si="29"/>
        <v>0.535585585585586</v>
      </c>
    </row>
    <row r="367" ht="20" customHeight="1" spans="1:15">
      <c r="A367" s="4" t="s">
        <v>86</v>
      </c>
      <c r="B367" s="4" t="s">
        <v>16</v>
      </c>
      <c r="C367" s="4" t="s">
        <v>22</v>
      </c>
      <c r="D367" s="4" t="s">
        <v>23</v>
      </c>
      <c r="E367" s="4" t="str">
        <f t="shared" si="25"/>
        <v>眠语-海马长条抱枕特大号</v>
      </c>
      <c r="F367" s="4" t="s">
        <v>38</v>
      </c>
      <c r="G367" s="4" t="s">
        <v>58</v>
      </c>
      <c r="H367" s="4" t="str">
        <f>VLOOKUP(G367,[1]物料!$A$1:$M$65536,13,0)</f>
        <v>52.00</v>
      </c>
      <c r="I367" s="4">
        <v>16.8</v>
      </c>
      <c r="J367" s="4">
        <f t="shared" si="26"/>
        <v>59.013</v>
      </c>
      <c r="K367" s="4">
        <f t="shared" si="27"/>
        <v>678.213</v>
      </c>
      <c r="L367" s="5">
        <v>9</v>
      </c>
      <c r="M367" s="6">
        <v>1180.26</v>
      </c>
      <c r="N367">
        <f t="shared" si="28"/>
        <v>502.047</v>
      </c>
      <c r="O367" s="1">
        <f t="shared" si="29"/>
        <v>0.425369833765442</v>
      </c>
    </row>
    <row r="368" ht="20" customHeight="1" spans="1:15">
      <c r="A368" s="4" t="s">
        <v>86</v>
      </c>
      <c r="B368" s="4" t="s">
        <v>16</v>
      </c>
      <c r="C368" s="4" t="s">
        <v>27</v>
      </c>
      <c r="D368" s="4" t="s">
        <v>23</v>
      </c>
      <c r="E368" s="4" t="str">
        <f t="shared" si="25"/>
        <v>眠语-海马长条抱枕特大号</v>
      </c>
      <c r="F368" s="4" t="s">
        <v>38</v>
      </c>
      <c r="G368" s="4" t="s">
        <v>152</v>
      </c>
      <c r="H368" s="4" t="str">
        <f>VLOOKUP(G368,[1]物料!$A$1:$M$65536,13,0)</f>
        <v>52.00</v>
      </c>
      <c r="I368" s="4">
        <v>16.8</v>
      </c>
      <c r="J368" s="4">
        <f t="shared" si="26"/>
        <v>63.921</v>
      </c>
      <c r="K368" s="4">
        <f t="shared" si="27"/>
        <v>683.121</v>
      </c>
      <c r="L368" s="5">
        <v>9</v>
      </c>
      <c r="M368" s="6">
        <v>1278.42</v>
      </c>
      <c r="N368">
        <f t="shared" si="28"/>
        <v>595.299</v>
      </c>
      <c r="O368" s="1">
        <f t="shared" si="29"/>
        <v>0.465652133101798</v>
      </c>
    </row>
    <row r="369" ht="20" customHeight="1" spans="1:15">
      <c r="A369" s="4" t="s">
        <v>86</v>
      </c>
      <c r="B369" s="4" t="s">
        <v>16</v>
      </c>
      <c r="C369" s="4" t="s">
        <v>28</v>
      </c>
      <c r="D369" s="4" t="s">
        <v>92</v>
      </c>
      <c r="E369" s="4" t="str">
        <f t="shared" si="25"/>
        <v>善艺-芭蕾舞鞋</v>
      </c>
      <c r="F369" s="4" t="s">
        <v>93</v>
      </c>
      <c r="G369" s="4" t="s">
        <v>153</v>
      </c>
      <c r="H369" s="4" t="str">
        <f>VLOOKUP(G369,[1]物料!$A$1:$M$65536,13,0)</f>
        <v>19.00</v>
      </c>
      <c r="I369" s="4">
        <v>4.2</v>
      </c>
      <c r="J369" s="4">
        <f t="shared" si="26"/>
        <v>16.281</v>
      </c>
      <c r="K369" s="4">
        <f t="shared" si="27"/>
        <v>225.081</v>
      </c>
      <c r="L369" s="5">
        <v>9</v>
      </c>
      <c r="M369" s="6">
        <v>325.62</v>
      </c>
      <c r="N369">
        <f t="shared" si="28"/>
        <v>100.539</v>
      </c>
      <c r="O369" s="1">
        <f t="shared" si="29"/>
        <v>0.308761746821448</v>
      </c>
    </row>
    <row r="370" ht="20" customHeight="1" spans="1:15">
      <c r="A370" s="4" t="s">
        <v>86</v>
      </c>
      <c r="B370" s="4" t="s">
        <v>16</v>
      </c>
      <c r="C370" s="4" t="s">
        <v>26</v>
      </c>
      <c r="D370" s="4" t="s">
        <v>92</v>
      </c>
      <c r="E370" s="4" t="str">
        <f t="shared" si="25"/>
        <v>善艺-芭蕾舞鞋</v>
      </c>
      <c r="F370" s="4" t="s">
        <v>93</v>
      </c>
      <c r="G370" s="4" t="s">
        <v>153</v>
      </c>
      <c r="H370" s="4" t="str">
        <f>VLOOKUP(G370,[1]物料!$A$1:$M$65536,13,0)</f>
        <v>19.00</v>
      </c>
      <c r="I370" s="4">
        <v>4.2</v>
      </c>
      <c r="J370" s="4">
        <f t="shared" si="26"/>
        <v>16.281</v>
      </c>
      <c r="K370" s="4">
        <f t="shared" si="27"/>
        <v>225.081</v>
      </c>
      <c r="L370" s="5">
        <v>9</v>
      </c>
      <c r="M370" s="6">
        <v>325.62</v>
      </c>
      <c r="N370">
        <f t="shared" si="28"/>
        <v>100.539</v>
      </c>
      <c r="O370" s="1">
        <f t="shared" si="29"/>
        <v>0.308761746821448</v>
      </c>
    </row>
    <row r="371" ht="20" customHeight="1" spans="1:15">
      <c r="A371" s="4" t="s">
        <v>105</v>
      </c>
      <c r="B371" s="4" t="s">
        <v>16</v>
      </c>
      <c r="C371" s="4" t="s">
        <v>29</v>
      </c>
      <c r="D371" s="4" t="s">
        <v>34</v>
      </c>
      <c r="E371" s="4" t="str">
        <f t="shared" si="25"/>
        <v>佳雷-四叶草褥疮坐垫凝胶小菱格款</v>
      </c>
      <c r="F371" s="4" t="s">
        <v>35</v>
      </c>
      <c r="G371" s="4" t="s">
        <v>82</v>
      </c>
      <c r="H371" s="4" t="str">
        <f>VLOOKUP(G371,[1]物料!$A$1:$M$65536,13,0)</f>
        <v>35.70</v>
      </c>
      <c r="I371" s="4">
        <v>6.3</v>
      </c>
      <c r="J371" s="4">
        <f t="shared" si="26"/>
        <v>43.21</v>
      </c>
      <c r="K371" s="4">
        <f t="shared" si="27"/>
        <v>421.21</v>
      </c>
      <c r="L371" s="5">
        <v>9</v>
      </c>
      <c r="M371" s="6">
        <v>864.2</v>
      </c>
      <c r="N371">
        <f t="shared" si="28"/>
        <v>442.99</v>
      </c>
      <c r="O371" s="1">
        <f t="shared" si="29"/>
        <v>0.512601249710715</v>
      </c>
    </row>
    <row r="372" ht="20" customHeight="1" spans="1:15">
      <c r="A372" s="4" t="s">
        <v>105</v>
      </c>
      <c r="B372" s="4" t="s">
        <v>16</v>
      </c>
      <c r="C372" s="4" t="s">
        <v>37</v>
      </c>
      <c r="D372" s="4" t="s">
        <v>23</v>
      </c>
      <c r="E372" s="4" t="str">
        <f t="shared" si="25"/>
        <v>眠语-海马长条抱枕大号</v>
      </c>
      <c r="F372" s="4" t="s">
        <v>56</v>
      </c>
      <c r="G372" s="4" t="s">
        <v>154</v>
      </c>
      <c r="H372" s="4" t="str">
        <f>VLOOKUP(G372,[1]物料!$A$1:$M$65536,13,0)</f>
        <v>40.00</v>
      </c>
      <c r="I372" s="4">
        <v>9.5</v>
      </c>
      <c r="J372" s="4">
        <f t="shared" si="26"/>
        <v>48.96</v>
      </c>
      <c r="K372" s="4">
        <f t="shared" si="27"/>
        <v>494.46</v>
      </c>
      <c r="L372" s="5">
        <v>9</v>
      </c>
      <c r="M372" s="6">
        <v>979.2</v>
      </c>
      <c r="N372">
        <f t="shared" si="28"/>
        <v>484.74</v>
      </c>
      <c r="O372" s="1">
        <f t="shared" si="29"/>
        <v>0.495036764705882</v>
      </c>
    </row>
    <row r="373" ht="20" customHeight="1" spans="1:15">
      <c r="A373" s="4" t="s">
        <v>105</v>
      </c>
      <c r="B373" s="4" t="s">
        <v>16</v>
      </c>
      <c r="C373" s="4" t="s">
        <v>22</v>
      </c>
      <c r="D373" s="4" t="s">
        <v>23</v>
      </c>
      <c r="E373" s="4" t="str">
        <f t="shared" si="25"/>
        <v>眠语-海马长条抱枕特大号</v>
      </c>
      <c r="F373" s="4" t="s">
        <v>38</v>
      </c>
      <c r="G373" s="4" t="s">
        <v>58</v>
      </c>
      <c r="H373" s="4" t="str">
        <f>VLOOKUP(G373,[1]物料!$A$1:$M$65536,13,0)</f>
        <v>52.00</v>
      </c>
      <c r="I373" s="4">
        <v>16.8</v>
      </c>
      <c r="J373" s="4">
        <f t="shared" si="26"/>
        <v>60.21</v>
      </c>
      <c r="K373" s="4">
        <f t="shared" si="27"/>
        <v>679.41</v>
      </c>
      <c r="L373" s="5">
        <v>9</v>
      </c>
      <c r="M373" s="6">
        <v>1204.2</v>
      </c>
      <c r="N373">
        <f t="shared" si="28"/>
        <v>524.79</v>
      </c>
      <c r="O373" s="1">
        <f t="shared" si="29"/>
        <v>0.435799701046338</v>
      </c>
    </row>
    <row r="374" ht="20" customHeight="1" spans="1:15">
      <c r="A374" s="4" t="s">
        <v>105</v>
      </c>
      <c r="B374" s="4" t="s">
        <v>16</v>
      </c>
      <c r="C374" s="4" t="s">
        <v>27</v>
      </c>
      <c r="D374" s="4" t="s">
        <v>23</v>
      </c>
      <c r="E374" s="4" t="str">
        <f t="shared" si="25"/>
        <v>眠语-海马长条抱枕特大号</v>
      </c>
      <c r="F374" s="4" t="s">
        <v>38</v>
      </c>
      <c r="G374" s="4" t="s">
        <v>58</v>
      </c>
      <c r="H374" s="4" t="str">
        <f>VLOOKUP(G374,[1]物料!$A$1:$M$65536,13,0)</f>
        <v>52.00</v>
      </c>
      <c r="I374" s="4">
        <v>16.8</v>
      </c>
      <c r="J374" s="4">
        <f t="shared" si="26"/>
        <v>58.96</v>
      </c>
      <c r="K374" s="4">
        <f t="shared" si="27"/>
        <v>678.16</v>
      </c>
      <c r="L374" s="5">
        <v>9</v>
      </c>
      <c r="M374" s="6">
        <v>1179.2</v>
      </c>
      <c r="N374">
        <f t="shared" si="28"/>
        <v>501.04</v>
      </c>
      <c r="O374" s="1">
        <f t="shared" si="29"/>
        <v>0.424898236092266</v>
      </c>
    </row>
    <row r="375" ht="20" customHeight="1" spans="1:15">
      <c r="A375" s="4" t="s">
        <v>122</v>
      </c>
      <c r="B375" s="4" t="s">
        <v>31</v>
      </c>
      <c r="C375" s="4" t="s">
        <v>22</v>
      </c>
      <c r="D375" s="4" t="s">
        <v>23</v>
      </c>
      <c r="E375" s="4" t="str">
        <f t="shared" si="25"/>
        <v>眠语-狗头腰靠</v>
      </c>
      <c r="F375" s="4" t="s">
        <v>50</v>
      </c>
      <c r="G375" s="4" t="s">
        <v>155</v>
      </c>
      <c r="H375" s="4" t="str">
        <f>VLOOKUP(G375,[1]物料!$A$1:$M$65536,13,0)</f>
        <v>12.00</v>
      </c>
      <c r="I375" s="4">
        <v>4.5</v>
      </c>
      <c r="J375" s="4">
        <f t="shared" si="26"/>
        <v>17.075</v>
      </c>
      <c r="K375" s="4">
        <f t="shared" si="27"/>
        <v>165.575</v>
      </c>
      <c r="L375" s="5">
        <v>9</v>
      </c>
      <c r="M375" s="6">
        <v>341.5</v>
      </c>
      <c r="N375">
        <f t="shared" si="28"/>
        <v>175.925</v>
      </c>
      <c r="O375" s="1">
        <f t="shared" si="29"/>
        <v>0.515153733528551</v>
      </c>
    </row>
    <row r="376" ht="20" customHeight="1" spans="1:15">
      <c r="A376" s="4" t="s">
        <v>30</v>
      </c>
      <c r="B376" s="4" t="s">
        <v>31</v>
      </c>
      <c r="C376" s="4" t="s">
        <v>29</v>
      </c>
      <c r="D376" s="4" t="s">
        <v>18</v>
      </c>
      <c r="E376" s="4" t="str">
        <f t="shared" si="25"/>
        <v>永光-锦氨男朋友枕110</v>
      </c>
      <c r="F376" s="4" t="s">
        <v>42</v>
      </c>
      <c r="G376" s="4" t="s">
        <v>156</v>
      </c>
      <c r="H376" s="4" t="str">
        <f>VLOOKUP(G376,[1]物料!$A$1:$M$65536,13,0)</f>
        <v>29.00</v>
      </c>
      <c r="I376" s="4">
        <v>4.5</v>
      </c>
      <c r="J376" s="4">
        <f t="shared" si="26"/>
        <v>34.722</v>
      </c>
      <c r="K376" s="4">
        <f t="shared" si="27"/>
        <v>336.222</v>
      </c>
      <c r="L376" s="5">
        <v>9</v>
      </c>
      <c r="M376" s="6">
        <v>694.44</v>
      </c>
      <c r="N376">
        <f t="shared" si="28"/>
        <v>358.218</v>
      </c>
      <c r="O376" s="1">
        <f t="shared" si="29"/>
        <v>0.515837221358217</v>
      </c>
    </row>
    <row r="377" ht="20" customHeight="1" spans="1:15">
      <c r="A377" s="4" t="s">
        <v>30</v>
      </c>
      <c r="B377" s="4" t="s">
        <v>31</v>
      </c>
      <c r="C377" s="4" t="s">
        <v>29</v>
      </c>
      <c r="D377" s="4" t="s">
        <v>23</v>
      </c>
      <c r="E377" s="4" t="str">
        <f t="shared" si="25"/>
        <v>眠语-海豚抱枕</v>
      </c>
      <c r="F377" s="4" t="s">
        <v>157</v>
      </c>
      <c r="G377" s="4" t="s">
        <v>158</v>
      </c>
      <c r="H377" s="4" t="str">
        <f>VLOOKUP(G377,[1]物料!$A$1:$M$65536,13,0)</f>
        <v>65.00</v>
      </c>
      <c r="I377" s="4">
        <v>7.2</v>
      </c>
      <c r="J377" s="4">
        <f t="shared" si="26"/>
        <v>58.7335</v>
      </c>
      <c r="K377" s="4">
        <f t="shared" si="27"/>
        <v>708.5335</v>
      </c>
      <c r="L377" s="5">
        <v>9</v>
      </c>
      <c r="M377" s="6">
        <v>1174.67</v>
      </c>
      <c r="N377">
        <f t="shared" si="28"/>
        <v>466.1365</v>
      </c>
      <c r="O377" s="1">
        <f t="shared" si="29"/>
        <v>0.396823363157312</v>
      </c>
    </row>
    <row r="378" ht="20" customHeight="1" spans="1:15">
      <c r="A378" s="4" t="s">
        <v>30</v>
      </c>
      <c r="B378" s="4" t="s">
        <v>31</v>
      </c>
      <c r="C378" s="4" t="s">
        <v>22</v>
      </c>
      <c r="D378" s="4" t="s">
        <v>23</v>
      </c>
      <c r="E378" s="4" t="str">
        <f t="shared" si="25"/>
        <v>眠语-云环坐垫</v>
      </c>
      <c r="F378" s="4" t="s">
        <v>112</v>
      </c>
      <c r="G378" s="4" t="s">
        <v>113</v>
      </c>
      <c r="H378" s="4" t="str">
        <f>VLOOKUP(G378,[1]物料!$A$1:$M$65536,13,0)</f>
        <v>20.00</v>
      </c>
      <c r="I378" s="4">
        <v>4.5</v>
      </c>
      <c r="J378" s="4">
        <f t="shared" si="26"/>
        <v>25.821</v>
      </c>
      <c r="K378" s="4">
        <f t="shared" si="27"/>
        <v>246.321</v>
      </c>
      <c r="L378" s="5">
        <v>9</v>
      </c>
      <c r="M378" s="6">
        <v>516.42</v>
      </c>
      <c r="N378">
        <f t="shared" si="28"/>
        <v>270.099</v>
      </c>
      <c r="O378" s="1">
        <f t="shared" si="29"/>
        <v>0.523021958870687</v>
      </c>
    </row>
    <row r="379" ht="20" customHeight="1" spans="1:15">
      <c r="A379" s="4" t="s">
        <v>30</v>
      </c>
      <c r="B379" s="4" t="s">
        <v>31</v>
      </c>
      <c r="C379" s="4" t="s">
        <v>22</v>
      </c>
      <c r="D379" s="4" t="s">
        <v>34</v>
      </c>
      <c r="E379" s="4" t="str">
        <f t="shared" si="25"/>
        <v>佳雷-新款痔疮坐垫</v>
      </c>
      <c r="F379" s="4" t="s">
        <v>76</v>
      </c>
      <c r="G379" s="4" t="s">
        <v>159</v>
      </c>
      <c r="H379" s="4" t="str">
        <f>VLOOKUP(G379,[1]物料!$A$1:$M$65536,13,0)</f>
        <v>21.80</v>
      </c>
      <c r="I379" s="4">
        <v>3</v>
      </c>
      <c r="J379" s="4">
        <f t="shared" si="26"/>
        <v>24.042</v>
      </c>
      <c r="K379" s="4">
        <f t="shared" si="27"/>
        <v>247.242</v>
      </c>
      <c r="L379" s="5">
        <v>9</v>
      </c>
      <c r="M379" s="6">
        <v>480.84</v>
      </c>
      <c r="N379">
        <f t="shared" si="28"/>
        <v>233.598</v>
      </c>
      <c r="O379" s="1">
        <f t="shared" si="29"/>
        <v>0.485812328425256</v>
      </c>
    </row>
    <row r="380" ht="20" customHeight="1" spans="1:15">
      <c r="A380" s="4" t="s">
        <v>30</v>
      </c>
      <c r="B380" s="4" t="s">
        <v>31</v>
      </c>
      <c r="C380" s="4" t="s">
        <v>22</v>
      </c>
      <c r="D380" s="4" t="s">
        <v>23</v>
      </c>
      <c r="E380" s="4" t="str">
        <f t="shared" si="25"/>
        <v>眠语-海马长条抱枕大号</v>
      </c>
      <c r="F380" s="4" t="s">
        <v>56</v>
      </c>
      <c r="G380" s="4" t="s">
        <v>127</v>
      </c>
      <c r="H380" s="4" t="str">
        <f>VLOOKUP(G380,[1]物料!$A$1:$M$65536,13,0)</f>
        <v>40.00</v>
      </c>
      <c r="I380" s="4">
        <v>7.2</v>
      </c>
      <c r="J380" s="4">
        <f t="shared" si="26"/>
        <v>60.9515</v>
      </c>
      <c r="K380" s="4">
        <f t="shared" si="27"/>
        <v>485.7515</v>
      </c>
      <c r="L380" s="5">
        <v>9</v>
      </c>
      <c r="M380" s="6">
        <v>1219.03</v>
      </c>
      <c r="N380">
        <f t="shared" si="28"/>
        <v>733.2785</v>
      </c>
      <c r="O380" s="1">
        <f t="shared" si="29"/>
        <v>0.601526213464804</v>
      </c>
    </row>
    <row r="381" ht="20" customHeight="1" spans="1:15">
      <c r="A381" s="4" t="s">
        <v>30</v>
      </c>
      <c r="B381" s="4" t="s">
        <v>31</v>
      </c>
      <c r="C381" s="4" t="s">
        <v>22</v>
      </c>
      <c r="D381" s="4" t="s">
        <v>23</v>
      </c>
      <c r="E381" s="4" t="str">
        <f t="shared" si="25"/>
        <v>眠语-海马长条抱枕大号</v>
      </c>
      <c r="F381" s="4" t="s">
        <v>56</v>
      </c>
      <c r="G381" s="4" t="s">
        <v>139</v>
      </c>
      <c r="H381" s="4" t="str">
        <f>VLOOKUP(G381,[1]物料!$A$1:$M$65536,13,0)</f>
        <v>40.00</v>
      </c>
      <c r="I381" s="4">
        <v>7.2</v>
      </c>
      <c r="J381" s="4">
        <f t="shared" si="26"/>
        <v>60.015</v>
      </c>
      <c r="K381" s="4">
        <f t="shared" si="27"/>
        <v>484.815</v>
      </c>
      <c r="L381" s="5">
        <v>9</v>
      </c>
      <c r="M381" s="6">
        <v>1200.3</v>
      </c>
      <c r="N381">
        <f t="shared" si="28"/>
        <v>715.485</v>
      </c>
      <c r="O381" s="1">
        <f t="shared" si="29"/>
        <v>0.59608847788053</v>
      </c>
    </row>
    <row r="382" ht="20" customHeight="1" spans="1:15">
      <c r="A382" s="4" t="s">
        <v>30</v>
      </c>
      <c r="B382" s="4" t="s">
        <v>31</v>
      </c>
      <c r="C382" s="4" t="s">
        <v>27</v>
      </c>
      <c r="D382" s="4" t="s">
        <v>34</v>
      </c>
      <c r="E382" s="4" t="str">
        <f t="shared" si="25"/>
        <v>佳雷-长颈鹿抱枕内衬款</v>
      </c>
      <c r="F382" s="4" t="s">
        <v>129</v>
      </c>
      <c r="G382" s="4" t="s">
        <v>130</v>
      </c>
      <c r="H382" s="4" t="str">
        <f>VLOOKUP(G382,[1]物料!$A$1:$M$65536,13,0)</f>
        <v>42.10</v>
      </c>
      <c r="I382" s="4">
        <v>3.5</v>
      </c>
      <c r="J382" s="4">
        <f t="shared" si="26"/>
        <v>42.839</v>
      </c>
      <c r="K382" s="4">
        <f t="shared" si="27"/>
        <v>453.239</v>
      </c>
      <c r="L382" s="5">
        <v>9</v>
      </c>
      <c r="M382" s="6">
        <v>856.78</v>
      </c>
      <c r="N382">
        <f t="shared" si="28"/>
        <v>403.541</v>
      </c>
      <c r="O382" s="1">
        <f t="shared" si="29"/>
        <v>0.47099722215738</v>
      </c>
    </row>
    <row r="383" ht="20" customHeight="1" spans="1:15">
      <c r="A383" s="4" t="s">
        <v>30</v>
      </c>
      <c r="B383" s="4" t="s">
        <v>31</v>
      </c>
      <c r="C383" s="4" t="s">
        <v>27</v>
      </c>
      <c r="D383" s="4" t="s">
        <v>83</v>
      </c>
      <c r="E383" s="4" t="str">
        <f t="shared" si="25"/>
        <v>恒然-趴趴枕套装</v>
      </c>
      <c r="F383" s="4" t="s">
        <v>120</v>
      </c>
      <c r="G383" s="4" t="s">
        <v>160</v>
      </c>
      <c r="H383" s="4" t="str">
        <f>VLOOKUP(G383,[1]物料!$A$1:$M$65536,13,0)</f>
        <v>40.00</v>
      </c>
      <c r="I383" s="4">
        <v>3</v>
      </c>
      <c r="J383" s="4">
        <f t="shared" si="26"/>
        <v>44.4455</v>
      </c>
      <c r="K383" s="4">
        <f t="shared" si="27"/>
        <v>431.4455</v>
      </c>
      <c r="L383" s="5">
        <v>9</v>
      </c>
      <c r="M383" s="6">
        <v>888.91</v>
      </c>
      <c r="N383">
        <f t="shared" si="28"/>
        <v>457.4645</v>
      </c>
      <c r="O383" s="1">
        <f t="shared" si="29"/>
        <v>0.514635339910677</v>
      </c>
    </row>
    <row r="384" ht="20" customHeight="1" spans="1:15">
      <c r="A384" s="4" t="s">
        <v>30</v>
      </c>
      <c r="B384" s="4" t="s">
        <v>31</v>
      </c>
      <c r="C384" s="4" t="s">
        <v>17</v>
      </c>
      <c r="D384" s="4" t="s">
        <v>23</v>
      </c>
      <c r="E384" s="4" t="str">
        <f t="shared" si="25"/>
        <v>眠语-云环坐垫</v>
      </c>
      <c r="F384" s="4" t="s">
        <v>112</v>
      </c>
      <c r="G384" s="4" t="s">
        <v>142</v>
      </c>
      <c r="H384" s="4" t="str">
        <f>VLOOKUP(G384,[1]物料!$A$1:$M$65536,13,0)</f>
        <v>20.00</v>
      </c>
      <c r="I384" s="4">
        <v>4.5</v>
      </c>
      <c r="J384" s="4">
        <f t="shared" si="26"/>
        <v>26.1625</v>
      </c>
      <c r="K384" s="4">
        <f t="shared" si="27"/>
        <v>246.6625</v>
      </c>
      <c r="L384" s="5">
        <v>9</v>
      </c>
      <c r="M384" s="6">
        <v>523.25</v>
      </c>
      <c r="N384">
        <f t="shared" si="28"/>
        <v>276.5875</v>
      </c>
      <c r="O384" s="1">
        <f t="shared" si="29"/>
        <v>0.528595317725752</v>
      </c>
    </row>
    <row r="385" ht="20" customHeight="1" spans="1:15">
      <c r="A385" s="4" t="s">
        <v>30</v>
      </c>
      <c r="B385" s="4" t="s">
        <v>31</v>
      </c>
      <c r="C385" s="4" t="s">
        <v>17</v>
      </c>
      <c r="D385" s="4" t="s">
        <v>83</v>
      </c>
      <c r="E385" s="4" t="str">
        <f t="shared" si="25"/>
        <v>恒然-圆点趴趴枕</v>
      </c>
      <c r="F385" s="4" t="s">
        <v>117</v>
      </c>
      <c r="G385" s="4" t="s">
        <v>161</v>
      </c>
      <c r="H385" s="4" t="str">
        <f>VLOOKUP(G385,[1]物料!$A$1:$M$65536,13,0)</f>
        <v>45.00</v>
      </c>
      <c r="I385" s="4">
        <v>3</v>
      </c>
      <c r="J385" s="4">
        <f t="shared" si="26"/>
        <v>47.5035</v>
      </c>
      <c r="K385" s="4">
        <f t="shared" si="27"/>
        <v>479.5035</v>
      </c>
      <c r="L385" s="5">
        <v>9</v>
      </c>
      <c r="M385" s="6">
        <v>950.07</v>
      </c>
      <c r="N385">
        <f t="shared" si="28"/>
        <v>470.5665</v>
      </c>
      <c r="O385" s="1">
        <f t="shared" si="29"/>
        <v>0.495296662351195</v>
      </c>
    </row>
    <row r="386" ht="20" customHeight="1" spans="1:15">
      <c r="A386" s="4" t="s">
        <v>30</v>
      </c>
      <c r="B386" s="4" t="s">
        <v>31</v>
      </c>
      <c r="C386" s="4" t="s">
        <v>17</v>
      </c>
      <c r="D386" s="4" t="s">
        <v>34</v>
      </c>
      <c r="E386" s="4" t="str">
        <f t="shared" si="25"/>
        <v>佳雷-新款痔疮坐垫</v>
      </c>
      <c r="F386" s="4" t="s">
        <v>76</v>
      </c>
      <c r="G386" s="4" t="s">
        <v>162</v>
      </c>
      <c r="H386" s="4" t="str">
        <f>VLOOKUP(G386,[1]物料!$A$1:$M$65536,13,0)</f>
        <v>21.80</v>
      </c>
      <c r="I386" s="4">
        <v>3</v>
      </c>
      <c r="J386" s="4">
        <f t="shared" si="26"/>
        <v>30.732</v>
      </c>
      <c r="K386" s="4">
        <f t="shared" si="27"/>
        <v>253.932</v>
      </c>
      <c r="L386" s="5">
        <v>9</v>
      </c>
      <c r="M386" s="6">
        <v>614.64</v>
      </c>
      <c r="N386">
        <f t="shared" si="28"/>
        <v>360.708</v>
      </c>
      <c r="O386" s="1">
        <f t="shared" si="29"/>
        <v>0.586860601327606</v>
      </c>
    </row>
    <row r="387" ht="20" customHeight="1" spans="1:15">
      <c r="A387" s="4" t="s">
        <v>30</v>
      </c>
      <c r="B387" s="4" t="s">
        <v>31</v>
      </c>
      <c r="C387" s="4" t="s">
        <v>17</v>
      </c>
      <c r="D387" s="4" t="s">
        <v>23</v>
      </c>
      <c r="E387" s="4" t="str">
        <f t="shared" ref="E387:E450" si="30">D387&amp;"-"&amp;F387</f>
        <v>眠语-海马长条抱枕大号</v>
      </c>
      <c r="F387" s="4" t="s">
        <v>56</v>
      </c>
      <c r="G387" s="4" t="s">
        <v>127</v>
      </c>
      <c r="H387" s="4" t="str">
        <f>VLOOKUP(G387,[1]物料!$A$1:$M$65536,13,0)</f>
        <v>40.00</v>
      </c>
      <c r="I387" s="4">
        <v>7.2</v>
      </c>
      <c r="J387" s="4">
        <f t="shared" ref="J387:J450" si="31">M387*0.05</f>
        <v>60.0185</v>
      </c>
      <c r="K387" s="4">
        <f t="shared" ref="K387:K450" si="32">(H387+I387)*L387+J387</f>
        <v>484.8185</v>
      </c>
      <c r="L387" s="5">
        <v>9</v>
      </c>
      <c r="M387" s="6">
        <v>1200.37</v>
      </c>
      <c r="N387">
        <f t="shared" ref="N387:N450" si="33">M387-K387</f>
        <v>715.5515</v>
      </c>
      <c r="O387" s="1">
        <f t="shared" ref="O387:O450" si="34">N387/M387</f>
        <v>0.59610911635579</v>
      </c>
    </row>
    <row r="388" ht="20" customHeight="1" spans="1:15">
      <c r="A388" s="4" t="s">
        <v>30</v>
      </c>
      <c r="B388" s="4" t="s">
        <v>31</v>
      </c>
      <c r="C388" s="4" t="s">
        <v>28</v>
      </c>
      <c r="D388" s="4" t="s">
        <v>23</v>
      </c>
      <c r="E388" s="4" t="str">
        <f t="shared" si="30"/>
        <v>眠语-云环坐垫</v>
      </c>
      <c r="F388" s="4" t="s">
        <v>112</v>
      </c>
      <c r="G388" s="4" t="s">
        <v>113</v>
      </c>
      <c r="H388" s="4" t="str">
        <f>VLOOKUP(G388,[1]物料!$A$1:$M$65536,13,0)</f>
        <v>20.00</v>
      </c>
      <c r="I388" s="4">
        <v>4.5</v>
      </c>
      <c r="J388" s="4">
        <f t="shared" si="31"/>
        <v>25.7935</v>
      </c>
      <c r="K388" s="4">
        <f t="shared" si="32"/>
        <v>246.2935</v>
      </c>
      <c r="L388" s="5">
        <v>9</v>
      </c>
      <c r="M388" s="6">
        <v>515.87</v>
      </c>
      <c r="N388">
        <f t="shared" si="33"/>
        <v>269.5765</v>
      </c>
      <c r="O388" s="1">
        <f t="shared" si="34"/>
        <v>0.522566731928587</v>
      </c>
    </row>
    <row r="389" ht="20" customHeight="1" spans="1:15">
      <c r="A389" s="4" t="s">
        <v>78</v>
      </c>
      <c r="B389" s="4" t="s">
        <v>16</v>
      </c>
      <c r="C389" s="4" t="s">
        <v>27</v>
      </c>
      <c r="D389" s="4" t="s">
        <v>18</v>
      </c>
      <c r="E389" s="4" t="str">
        <f t="shared" si="30"/>
        <v>永光-凉感男朋友枕110</v>
      </c>
      <c r="F389" s="4" t="s">
        <v>19</v>
      </c>
      <c r="G389" s="4" t="s">
        <v>20</v>
      </c>
      <c r="H389" s="4" t="str">
        <f>VLOOKUP(G389,[1]物料!$A$1:$M$65536,13,0)</f>
        <v>29.00</v>
      </c>
      <c r="I389" s="4">
        <v>6.8</v>
      </c>
      <c r="J389" s="4">
        <f t="shared" si="31"/>
        <v>27.645</v>
      </c>
      <c r="K389" s="4">
        <f t="shared" si="32"/>
        <v>314.045</v>
      </c>
      <c r="L389" s="5">
        <v>8</v>
      </c>
      <c r="M389" s="6">
        <v>552.9</v>
      </c>
      <c r="N389">
        <f t="shared" si="33"/>
        <v>238.855</v>
      </c>
      <c r="O389" s="1">
        <f t="shared" si="34"/>
        <v>0.432003979019714</v>
      </c>
    </row>
    <row r="390" ht="20" customHeight="1" spans="1:15">
      <c r="A390" s="4" t="s">
        <v>78</v>
      </c>
      <c r="B390" s="4" t="s">
        <v>16</v>
      </c>
      <c r="C390" s="4" t="s">
        <v>27</v>
      </c>
      <c r="D390" s="4" t="s">
        <v>23</v>
      </c>
      <c r="E390" s="4" t="str">
        <f t="shared" si="30"/>
        <v>眠语-L型夹腿抱枕大号</v>
      </c>
      <c r="F390" s="4" t="s">
        <v>80</v>
      </c>
      <c r="G390" s="4" t="s">
        <v>81</v>
      </c>
      <c r="H390" s="4" t="str">
        <f>VLOOKUP(G390,[1]物料!$A$1:$M$65536,13,0)</f>
        <v>40.00</v>
      </c>
      <c r="I390" s="4">
        <v>9.5</v>
      </c>
      <c r="J390" s="4">
        <f t="shared" si="31"/>
        <v>44.67</v>
      </c>
      <c r="K390" s="4">
        <f t="shared" si="32"/>
        <v>440.67</v>
      </c>
      <c r="L390" s="5">
        <v>8</v>
      </c>
      <c r="M390" s="6">
        <v>893.4</v>
      </c>
      <c r="N390">
        <f t="shared" si="33"/>
        <v>452.73</v>
      </c>
      <c r="O390" s="1">
        <f t="shared" si="34"/>
        <v>0.506749496306246</v>
      </c>
    </row>
    <row r="391" ht="20" customHeight="1" spans="1:15">
      <c r="A391" s="4" t="s">
        <v>78</v>
      </c>
      <c r="B391" s="4" t="s">
        <v>16</v>
      </c>
      <c r="C391" s="4" t="s">
        <v>17</v>
      </c>
      <c r="D391" s="4" t="s">
        <v>34</v>
      </c>
      <c r="E391" s="4" t="str">
        <f t="shared" si="30"/>
        <v>佳雷-新款痔疮坐垫</v>
      </c>
      <c r="F391" s="4" t="s">
        <v>76</v>
      </c>
      <c r="G391" s="4" t="s">
        <v>163</v>
      </c>
      <c r="H391" s="4" t="str">
        <f>VLOOKUP(G391,[1]物料!$A$1:$M$65536,13,0)</f>
        <v>21.80</v>
      </c>
      <c r="I391" s="4">
        <v>5.3</v>
      </c>
      <c r="J391" s="4">
        <f t="shared" si="31"/>
        <v>26.72</v>
      </c>
      <c r="K391" s="4">
        <f t="shared" si="32"/>
        <v>243.52</v>
      </c>
      <c r="L391" s="5">
        <v>8</v>
      </c>
      <c r="M391" s="6">
        <v>534.4</v>
      </c>
      <c r="N391">
        <f t="shared" si="33"/>
        <v>290.88</v>
      </c>
      <c r="O391" s="1">
        <f t="shared" si="34"/>
        <v>0.544311377245509</v>
      </c>
    </row>
    <row r="392" ht="20" customHeight="1" spans="1:15">
      <c r="A392" s="4" t="s">
        <v>78</v>
      </c>
      <c r="B392" s="4" t="s">
        <v>16</v>
      </c>
      <c r="C392" s="4" t="s">
        <v>17</v>
      </c>
      <c r="D392" s="4" t="s">
        <v>23</v>
      </c>
      <c r="E392" s="4" t="str">
        <f t="shared" si="30"/>
        <v>眠语-海马长条抱枕特大号</v>
      </c>
      <c r="F392" s="4" t="s">
        <v>38</v>
      </c>
      <c r="G392" s="4" t="s">
        <v>74</v>
      </c>
      <c r="H392" s="4" t="str">
        <f>VLOOKUP(G392,[1]物料!$A$1:$M$65536,13,0)</f>
        <v>52.00</v>
      </c>
      <c r="I392" s="4">
        <v>16.8</v>
      </c>
      <c r="J392" s="4">
        <f t="shared" si="31"/>
        <v>55.52</v>
      </c>
      <c r="K392" s="4">
        <f t="shared" si="32"/>
        <v>605.92</v>
      </c>
      <c r="L392" s="5">
        <v>8</v>
      </c>
      <c r="M392" s="6">
        <v>1110.4</v>
      </c>
      <c r="N392">
        <f t="shared" si="33"/>
        <v>504.48</v>
      </c>
      <c r="O392" s="1">
        <f t="shared" si="34"/>
        <v>0.454322766570605</v>
      </c>
    </row>
    <row r="393" ht="20" customHeight="1" spans="1:15">
      <c r="A393" s="4" t="s">
        <v>65</v>
      </c>
      <c r="B393" s="4" t="s">
        <v>16</v>
      </c>
      <c r="C393" s="4" t="s">
        <v>37</v>
      </c>
      <c r="D393" s="4" t="s">
        <v>83</v>
      </c>
      <c r="E393" s="4" t="str">
        <f t="shared" si="30"/>
        <v>恒然-圆点趴趴枕</v>
      </c>
      <c r="F393" s="4" t="s">
        <v>117</v>
      </c>
      <c r="G393" s="4" t="s">
        <v>118</v>
      </c>
      <c r="H393" s="4" t="str">
        <f>VLOOKUP(G393,[1]物料!$A$1:$M$65536,13,0)</f>
        <v>45.00</v>
      </c>
      <c r="I393" s="4">
        <v>5.3</v>
      </c>
      <c r="J393" s="4">
        <f t="shared" si="31"/>
        <v>42.1025</v>
      </c>
      <c r="K393" s="4">
        <f t="shared" si="32"/>
        <v>444.5025</v>
      </c>
      <c r="L393" s="5">
        <v>8</v>
      </c>
      <c r="M393" s="6">
        <v>842.05</v>
      </c>
      <c r="N393">
        <f t="shared" si="33"/>
        <v>397.5475</v>
      </c>
      <c r="O393" s="1">
        <f t="shared" si="34"/>
        <v>0.472118639035687</v>
      </c>
    </row>
    <row r="394" ht="20" customHeight="1" spans="1:15">
      <c r="A394" s="4" t="s">
        <v>65</v>
      </c>
      <c r="B394" s="4" t="s">
        <v>16</v>
      </c>
      <c r="C394" s="4" t="s">
        <v>27</v>
      </c>
      <c r="D394" s="4" t="s">
        <v>18</v>
      </c>
      <c r="E394" s="4" t="str">
        <f t="shared" si="30"/>
        <v>永光-凉感男朋友枕110</v>
      </c>
      <c r="F394" s="4" t="s">
        <v>19</v>
      </c>
      <c r="G394" s="4" t="s">
        <v>40</v>
      </c>
      <c r="H394" s="4" t="str">
        <f>VLOOKUP(G394,[1]物料!$A$1:$M$65536,13,0)</f>
        <v>29.00</v>
      </c>
      <c r="I394" s="4">
        <v>6.8</v>
      </c>
      <c r="J394" s="4">
        <f t="shared" si="31"/>
        <v>26.645</v>
      </c>
      <c r="K394" s="4">
        <f t="shared" si="32"/>
        <v>313.045</v>
      </c>
      <c r="L394" s="5">
        <v>8</v>
      </c>
      <c r="M394" s="6">
        <v>532.9</v>
      </c>
      <c r="N394">
        <f t="shared" si="33"/>
        <v>219.855</v>
      </c>
      <c r="O394" s="1">
        <f t="shared" si="34"/>
        <v>0.412563332707825</v>
      </c>
    </row>
    <row r="395" ht="20" customHeight="1" spans="1:15">
      <c r="A395" s="4" t="s">
        <v>65</v>
      </c>
      <c r="B395" s="4" t="s">
        <v>16</v>
      </c>
      <c r="C395" s="4" t="s">
        <v>17</v>
      </c>
      <c r="D395" s="4" t="s">
        <v>18</v>
      </c>
      <c r="E395" s="4" t="str">
        <f t="shared" si="30"/>
        <v>永光-锦氨男朋友枕110</v>
      </c>
      <c r="F395" s="4" t="s">
        <v>42</v>
      </c>
      <c r="G395" s="4" t="s">
        <v>146</v>
      </c>
      <c r="H395" s="4" t="str">
        <f>VLOOKUP(G395,[1]物料!$A$1:$M$65536,13,0)</f>
        <v>29.00</v>
      </c>
      <c r="I395" s="4">
        <v>6.8</v>
      </c>
      <c r="J395" s="4">
        <f t="shared" si="31"/>
        <v>28.74</v>
      </c>
      <c r="K395" s="4">
        <f t="shared" si="32"/>
        <v>315.14</v>
      </c>
      <c r="L395" s="5">
        <v>8</v>
      </c>
      <c r="M395" s="6">
        <v>574.8</v>
      </c>
      <c r="N395">
        <f t="shared" si="33"/>
        <v>259.66</v>
      </c>
      <c r="O395" s="1">
        <f t="shared" si="34"/>
        <v>0.451739735560195</v>
      </c>
    </row>
    <row r="396" ht="20" customHeight="1" spans="1:15">
      <c r="A396" s="4" t="s">
        <v>65</v>
      </c>
      <c r="B396" s="4" t="s">
        <v>16</v>
      </c>
      <c r="C396" s="4" t="s">
        <v>28</v>
      </c>
      <c r="D396" s="4" t="s">
        <v>34</v>
      </c>
      <c r="E396" s="4" t="str">
        <f t="shared" si="30"/>
        <v>佳雷-四叶草褥疮坐垫凝胶小菱格款</v>
      </c>
      <c r="F396" s="4" t="s">
        <v>35</v>
      </c>
      <c r="G396" s="4" t="s">
        <v>82</v>
      </c>
      <c r="H396" s="4" t="str">
        <f>VLOOKUP(G396,[1]物料!$A$1:$M$65536,13,0)</f>
        <v>35.70</v>
      </c>
      <c r="I396" s="4">
        <v>6.3</v>
      </c>
      <c r="J396" s="4">
        <f t="shared" si="31"/>
        <v>33.742</v>
      </c>
      <c r="K396" s="4">
        <f t="shared" si="32"/>
        <v>369.742</v>
      </c>
      <c r="L396" s="5">
        <v>8</v>
      </c>
      <c r="M396" s="6">
        <v>674.84</v>
      </c>
      <c r="N396">
        <f t="shared" si="33"/>
        <v>305.098</v>
      </c>
      <c r="O396" s="1">
        <f t="shared" si="34"/>
        <v>0.452104202477624</v>
      </c>
    </row>
    <row r="397" ht="20" customHeight="1" spans="1:15">
      <c r="A397" s="4" t="s">
        <v>67</v>
      </c>
      <c r="B397" s="4" t="s">
        <v>16</v>
      </c>
      <c r="C397" s="4" t="s">
        <v>29</v>
      </c>
      <c r="D397" s="4" t="s">
        <v>23</v>
      </c>
      <c r="E397" s="4" t="str">
        <f t="shared" si="30"/>
        <v>眠语-海马长条抱枕特大号</v>
      </c>
      <c r="F397" s="4" t="s">
        <v>38</v>
      </c>
      <c r="G397" s="4" t="s">
        <v>58</v>
      </c>
      <c r="H397" s="4" t="str">
        <f>VLOOKUP(G397,[1]物料!$A$1:$M$65536,13,0)</f>
        <v>52.00</v>
      </c>
      <c r="I397" s="4">
        <v>16.8</v>
      </c>
      <c r="J397" s="4">
        <f t="shared" si="31"/>
        <v>57.1165</v>
      </c>
      <c r="K397" s="4">
        <f t="shared" si="32"/>
        <v>607.5165</v>
      </c>
      <c r="L397" s="5">
        <v>8</v>
      </c>
      <c r="M397" s="6">
        <v>1142.33</v>
      </c>
      <c r="N397">
        <f t="shared" si="33"/>
        <v>534.8135</v>
      </c>
      <c r="O397" s="1">
        <f t="shared" si="34"/>
        <v>0.468177759491565</v>
      </c>
    </row>
    <row r="398" ht="20" customHeight="1" spans="1:15">
      <c r="A398" s="4" t="s">
        <v>67</v>
      </c>
      <c r="B398" s="4" t="s">
        <v>16</v>
      </c>
      <c r="C398" s="4" t="s">
        <v>37</v>
      </c>
      <c r="D398" s="4" t="s">
        <v>23</v>
      </c>
      <c r="E398" s="4" t="str">
        <f t="shared" si="30"/>
        <v>眠语-海马长条抱枕特大号</v>
      </c>
      <c r="F398" s="4" t="s">
        <v>38</v>
      </c>
      <c r="G398" s="4" t="s">
        <v>58</v>
      </c>
      <c r="H398" s="4" t="str">
        <f>VLOOKUP(G398,[1]物料!$A$1:$M$65536,13,0)</f>
        <v>52.00</v>
      </c>
      <c r="I398" s="4">
        <v>16.8</v>
      </c>
      <c r="J398" s="4">
        <f t="shared" si="31"/>
        <v>57.117</v>
      </c>
      <c r="K398" s="4">
        <f t="shared" si="32"/>
        <v>607.517</v>
      </c>
      <c r="L398" s="5">
        <v>8</v>
      </c>
      <c r="M398" s="6">
        <v>1142.34</v>
      </c>
      <c r="N398">
        <f t="shared" si="33"/>
        <v>534.823</v>
      </c>
      <c r="O398" s="1">
        <f t="shared" si="34"/>
        <v>0.468181977344749</v>
      </c>
    </row>
    <row r="399" ht="20" customHeight="1" spans="1:15">
      <c r="A399" s="4" t="s">
        <v>67</v>
      </c>
      <c r="B399" s="4" t="s">
        <v>16</v>
      </c>
      <c r="C399" s="4" t="s">
        <v>28</v>
      </c>
      <c r="D399" s="4" t="s">
        <v>23</v>
      </c>
      <c r="E399" s="4" t="str">
        <f t="shared" si="30"/>
        <v>眠语-海马长条抱枕特大号</v>
      </c>
      <c r="F399" s="4" t="s">
        <v>38</v>
      </c>
      <c r="G399" s="4" t="s">
        <v>74</v>
      </c>
      <c r="H399" s="4" t="str">
        <f>VLOOKUP(G399,[1]物料!$A$1:$M$65536,13,0)</f>
        <v>52.00</v>
      </c>
      <c r="I399" s="4">
        <v>16.8</v>
      </c>
      <c r="J399" s="4">
        <f t="shared" si="31"/>
        <v>56.119</v>
      </c>
      <c r="K399" s="4">
        <f t="shared" si="32"/>
        <v>606.519</v>
      </c>
      <c r="L399" s="5">
        <v>8</v>
      </c>
      <c r="M399" s="6">
        <v>1122.38</v>
      </c>
      <c r="N399">
        <f t="shared" si="33"/>
        <v>515.861</v>
      </c>
      <c r="O399" s="1">
        <f t="shared" si="34"/>
        <v>0.459613499884175</v>
      </c>
    </row>
    <row r="400" ht="20" customHeight="1" spans="1:15">
      <c r="A400" s="4" t="s">
        <v>164</v>
      </c>
      <c r="B400" s="4" t="s">
        <v>16</v>
      </c>
      <c r="C400" s="4" t="s">
        <v>28</v>
      </c>
      <c r="D400" s="4" t="s">
        <v>18</v>
      </c>
      <c r="E400" s="4" t="str">
        <f t="shared" si="30"/>
        <v>永光-锦氨男朋友枕110</v>
      </c>
      <c r="F400" s="4" t="s">
        <v>42</v>
      </c>
      <c r="G400" s="4" t="s">
        <v>79</v>
      </c>
      <c r="H400" s="4" t="str">
        <f>VLOOKUP(G400,[1]物料!$A$1:$M$65536,13,0)</f>
        <v>29.00</v>
      </c>
      <c r="I400" s="4">
        <v>6.8</v>
      </c>
      <c r="J400" s="4">
        <f t="shared" si="31"/>
        <v>27.52</v>
      </c>
      <c r="K400" s="4">
        <f t="shared" si="32"/>
        <v>313.92</v>
      </c>
      <c r="L400" s="5">
        <v>8</v>
      </c>
      <c r="M400" s="6">
        <v>550.4</v>
      </c>
      <c r="N400">
        <f t="shared" si="33"/>
        <v>236.48</v>
      </c>
      <c r="O400" s="1">
        <f t="shared" si="34"/>
        <v>0.429651162790698</v>
      </c>
    </row>
    <row r="401" ht="20" customHeight="1" spans="1:15">
      <c r="A401" s="4" t="s">
        <v>44</v>
      </c>
      <c r="B401" s="4" t="s">
        <v>31</v>
      </c>
      <c r="C401" s="4" t="s">
        <v>29</v>
      </c>
      <c r="D401" s="4" t="s">
        <v>23</v>
      </c>
      <c r="E401" s="4" t="str">
        <f t="shared" si="30"/>
        <v>眠语-云环坐垫</v>
      </c>
      <c r="F401" s="4" t="s">
        <v>112</v>
      </c>
      <c r="G401" s="4" t="s">
        <v>113</v>
      </c>
      <c r="H401" s="4" t="str">
        <f>VLOOKUP(G401,[1]物料!$A$1:$M$65536,13,0)</f>
        <v>20.00</v>
      </c>
      <c r="I401" s="4">
        <v>4.5</v>
      </c>
      <c r="J401" s="4">
        <f t="shared" si="31"/>
        <v>21.4585</v>
      </c>
      <c r="K401" s="4">
        <f t="shared" si="32"/>
        <v>217.4585</v>
      </c>
      <c r="L401" s="5">
        <v>8</v>
      </c>
      <c r="M401" s="6">
        <v>429.17</v>
      </c>
      <c r="N401">
        <f t="shared" si="33"/>
        <v>211.7115</v>
      </c>
      <c r="O401" s="1">
        <f t="shared" si="34"/>
        <v>0.493304518023161</v>
      </c>
    </row>
    <row r="402" ht="20" customHeight="1" spans="1:15">
      <c r="A402" s="4" t="s">
        <v>44</v>
      </c>
      <c r="B402" s="4" t="s">
        <v>31</v>
      </c>
      <c r="C402" s="4" t="s">
        <v>37</v>
      </c>
      <c r="D402" s="4" t="s">
        <v>23</v>
      </c>
      <c r="E402" s="4" t="str">
        <f t="shared" si="30"/>
        <v>眠语-云环坐垫</v>
      </c>
      <c r="F402" s="4" t="s">
        <v>112</v>
      </c>
      <c r="G402" s="4" t="s">
        <v>113</v>
      </c>
      <c r="H402" s="4" t="str">
        <f>VLOOKUP(G402,[1]物料!$A$1:$M$65536,13,0)</f>
        <v>20.00</v>
      </c>
      <c r="I402" s="4">
        <v>4.5</v>
      </c>
      <c r="J402" s="4">
        <f t="shared" si="31"/>
        <v>22.3925</v>
      </c>
      <c r="K402" s="4">
        <f t="shared" si="32"/>
        <v>218.3925</v>
      </c>
      <c r="L402" s="5">
        <v>8</v>
      </c>
      <c r="M402" s="6">
        <v>447.85</v>
      </c>
      <c r="N402">
        <f t="shared" si="33"/>
        <v>229.4575</v>
      </c>
      <c r="O402" s="1">
        <f t="shared" si="34"/>
        <v>0.512353466562465</v>
      </c>
    </row>
    <row r="403" ht="20" customHeight="1" spans="1:15">
      <c r="A403" s="4" t="s">
        <v>44</v>
      </c>
      <c r="B403" s="4" t="s">
        <v>31</v>
      </c>
      <c r="C403" s="4" t="s">
        <v>37</v>
      </c>
      <c r="D403" s="4" t="s">
        <v>34</v>
      </c>
      <c r="E403" s="4" t="str">
        <f t="shared" si="30"/>
        <v>佳雷-防侧睡护理枕</v>
      </c>
      <c r="F403" s="4" t="s">
        <v>99</v>
      </c>
      <c r="G403" s="4" t="s">
        <v>148</v>
      </c>
      <c r="H403" s="4" t="str">
        <f>VLOOKUP(G403,[1]物料!$A$1:$M$65536,13,0)</f>
        <v>20.60</v>
      </c>
      <c r="I403" s="4">
        <v>3</v>
      </c>
      <c r="J403" s="4">
        <f t="shared" si="31"/>
        <v>23.6165</v>
      </c>
      <c r="K403" s="4">
        <f t="shared" si="32"/>
        <v>212.4165</v>
      </c>
      <c r="L403" s="5">
        <v>8</v>
      </c>
      <c r="M403" s="6">
        <v>472.33</v>
      </c>
      <c r="N403">
        <f t="shared" si="33"/>
        <v>259.9135</v>
      </c>
      <c r="O403" s="1">
        <f t="shared" si="34"/>
        <v>0.550279465627845</v>
      </c>
    </row>
    <row r="404" ht="20" customHeight="1" spans="1:15">
      <c r="A404" s="4" t="s">
        <v>44</v>
      </c>
      <c r="B404" s="4" t="s">
        <v>31</v>
      </c>
      <c r="C404" s="4" t="s">
        <v>17</v>
      </c>
      <c r="D404" s="4" t="s">
        <v>34</v>
      </c>
      <c r="E404" s="4" t="str">
        <f t="shared" si="30"/>
        <v>佳雷-新款痔疮坐垫</v>
      </c>
      <c r="F404" s="4" t="s">
        <v>76</v>
      </c>
      <c r="G404" s="4" t="s">
        <v>77</v>
      </c>
      <c r="H404" s="4" t="str">
        <f>VLOOKUP(G404,[1]物料!$A$1:$M$65536,13,0)</f>
        <v>21.80</v>
      </c>
      <c r="I404" s="4">
        <v>3</v>
      </c>
      <c r="J404" s="4">
        <f t="shared" si="31"/>
        <v>26.2545</v>
      </c>
      <c r="K404" s="4">
        <f t="shared" si="32"/>
        <v>224.6545</v>
      </c>
      <c r="L404" s="5">
        <v>8</v>
      </c>
      <c r="M404" s="6">
        <v>525.09</v>
      </c>
      <c r="N404">
        <f t="shared" si="33"/>
        <v>300.4355</v>
      </c>
      <c r="O404" s="1">
        <f t="shared" si="34"/>
        <v>0.572160010664838</v>
      </c>
    </row>
    <row r="405" ht="20" customHeight="1" spans="1:15">
      <c r="A405" s="4" t="s">
        <v>89</v>
      </c>
      <c r="B405" s="4" t="s">
        <v>16</v>
      </c>
      <c r="C405" s="4" t="s">
        <v>37</v>
      </c>
      <c r="D405" s="4" t="s">
        <v>83</v>
      </c>
      <c r="E405" s="4" t="str">
        <f t="shared" si="30"/>
        <v>恒然-床头靠垫（三件套）</v>
      </c>
      <c r="F405" s="4" t="s">
        <v>84</v>
      </c>
      <c r="G405" s="4" t="s">
        <v>85</v>
      </c>
      <c r="H405" s="4" t="str">
        <f>VLOOKUP(G405,[1]物料!$A$1:$M$65536,13,0)</f>
        <v>64.00</v>
      </c>
      <c r="I405" s="4">
        <v>5.3</v>
      </c>
      <c r="J405" s="4">
        <f t="shared" si="31"/>
        <v>62.1615</v>
      </c>
      <c r="K405" s="4">
        <f t="shared" si="32"/>
        <v>616.5615</v>
      </c>
      <c r="L405" s="5">
        <v>8</v>
      </c>
      <c r="M405" s="6">
        <v>1243.23</v>
      </c>
      <c r="N405">
        <f t="shared" si="33"/>
        <v>626.6685</v>
      </c>
      <c r="O405" s="1">
        <f t="shared" si="34"/>
        <v>0.504064815038247</v>
      </c>
    </row>
    <row r="406" ht="20" customHeight="1" spans="1:15">
      <c r="A406" s="4" t="s">
        <v>89</v>
      </c>
      <c r="B406" s="4" t="s">
        <v>16</v>
      </c>
      <c r="C406" s="4" t="s">
        <v>22</v>
      </c>
      <c r="D406" s="4" t="s">
        <v>34</v>
      </c>
      <c r="E406" s="4" t="str">
        <f t="shared" si="30"/>
        <v>佳雷-四叶草褥疮坐垫凝胶小菱格款</v>
      </c>
      <c r="F406" s="4" t="s">
        <v>35</v>
      </c>
      <c r="G406" s="4" t="s">
        <v>82</v>
      </c>
      <c r="H406" s="4" t="str">
        <f>VLOOKUP(G406,[1]物料!$A$1:$M$65536,13,0)</f>
        <v>35.70</v>
      </c>
      <c r="I406" s="4">
        <v>6.3</v>
      </c>
      <c r="J406" s="4">
        <f t="shared" si="31"/>
        <v>36.4</v>
      </c>
      <c r="K406" s="4">
        <f t="shared" si="32"/>
        <v>372.4</v>
      </c>
      <c r="L406" s="5">
        <v>8</v>
      </c>
      <c r="M406" s="6">
        <v>728</v>
      </c>
      <c r="N406">
        <f t="shared" si="33"/>
        <v>355.6</v>
      </c>
      <c r="O406" s="1">
        <f t="shared" si="34"/>
        <v>0.488461538461539</v>
      </c>
    </row>
    <row r="407" ht="20" customHeight="1" spans="1:15">
      <c r="A407" s="4" t="s">
        <v>89</v>
      </c>
      <c r="B407" s="4" t="s">
        <v>16</v>
      </c>
      <c r="C407" s="4" t="s">
        <v>17</v>
      </c>
      <c r="D407" s="4" t="s">
        <v>23</v>
      </c>
      <c r="E407" s="4" t="str">
        <f t="shared" si="30"/>
        <v>眠语-拼色多功能趴睡带头枕</v>
      </c>
      <c r="F407" s="4" t="s">
        <v>90</v>
      </c>
      <c r="G407" s="4" t="s">
        <v>91</v>
      </c>
      <c r="H407" s="4" t="str">
        <f>VLOOKUP(G407,[1]物料!$A$1:$M$65536,13,0)</f>
        <v>48.00</v>
      </c>
      <c r="I407" s="4">
        <v>9.5</v>
      </c>
      <c r="J407" s="4">
        <f t="shared" si="31"/>
        <v>51.52</v>
      </c>
      <c r="K407" s="4">
        <f t="shared" si="32"/>
        <v>511.52</v>
      </c>
      <c r="L407" s="5">
        <v>8</v>
      </c>
      <c r="M407" s="6">
        <v>1030.4</v>
      </c>
      <c r="N407">
        <f t="shared" si="33"/>
        <v>518.88</v>
      </c>
      <c r="O407" s="1">
        <f t="shared" si="34"/>
        <v>0.503571428571429</v>
      </c>
    </row>
    <row r="408" ht="20" customHeight="1" spans="1:15">
      <c r="A408" s="4" t="s">
        <v>89</v>
      </c>
      <c r="B408" s="4" t="s">
        <v>16</v>
      </c>
      <c r="C408" s="4" t="s">
        <v>26</v>
      </c>
      <c r="D408" s="4" t="s">
        <v>34</v>
      </c>
      <c r="E408" s="4" t="str">
        <f t="shared" si="30"/>
        <v>佳雷-四叶草褥疮坐垫凝胶小菱格款</v>
      </c>
      <c r="F408" s="4" t="s">
        <v>35</v>
      </c>
      <c r="G408" s="4" t="s">
        <v>114</v>
      </c>
      <c r="H408" s="4" t="str">
        <f>VLOOKUP(G408,[1]物料!$A$1:$M$65536,13,0)</f>
        <v>35.70</v>
      </c>
      <c r="I408" s="4">
        <v>6.3</v>
      </c>
      <c r="J408" s="4">
        <f t="shared" si="31"/>
        <v>35.6155</v>
      </c>
      <c r="K408" s="4">
        <f t="shared" si="32"/>
        <v>371.6155</v>
      </c>
      <c r="L408" s="5">
        <v>8</v>
      </c>
      <c r="M408" s="6">
        <v>712.31</v>
      </c>
      <c r="N408">
        <f t="shared" si="33"/>
        <v>340.6945</v>
      </c>
      <c r="O408" s="1">
        <f t="shared" si="34"/>
        <v>0.478295264702166</v>
      </c>
    </row>
    <row r="409" ht="20" customHeight="1" spans="1:15">
      <c r="A409" s="4" t="s">
        <v>15</v>
      </c>
      <c r="B409" s="4" t="s">
        <v>16</v>
      </c>
      <c r="C409" s="4" t="s">
        <v>29</v>
      </c>
      <c r="D409" s="4" t="s">
        <v>23</v>
      </c>
      <c r="E409" s="4" t="str">
        <f t="shared" si="30"/>
        <v>眠语-海马长条抱枕特大号</v>
      </c>
      <c r="F409" s="4" t="s">
        <v>38</v>
      </c>
      <c r="G409" s="4" t="s">
        <v>74</v>
      </c>
      <c r="H409" s="4" t="str">
        <f>VLOOKUP(G409,[1]物料!$A$1:$M$65536,13,0)</f>
        <v>52.00</v>
      </c>
      <c r="I409" s="4">
        <v>16.8</v>
      </c>
      <c r="J409" s="4">
        <f t="shared" si="31"/>
        <v>59.52</v>
      </c>
      <c r="K409" s="4">
        <f t="shared" si="32"/>
        <v>609.92</v>
      </c>
      <c r="L409" s="5">
        <v>8</v>
      </c>
      <c r="M409" s="6">
        <v>1190.4</v>
      </c>
      <c r="N409">
        <f t="shared" si="33"/>
        <v>580.48</v>
      </c>
      <c r="O409" s="1">
        <f t="shared" si="34"/>
        <v>0.487634408602151</v>
      </c>
    </row>
    <row r="410" ht="20" customHeight="1" spans="1:15">
      <c r="A410" s="4" t="s">
        <v>15</v>
      </c>
      <c r="B410" s="4" t="s">
        <v>16</v>
      </c>
      <c r="C410" s="4" t="s">
        <v>22</v>
      </c>
      <c r="D410" s="4" t="s">
        <v>83</v>
      </c>
      <c r="E410" s="4" t="str">
        <f t="shared" si="30"/>
        <v>恒然-趴趴枕套装</v>
      </c>
      <c r="F410" s="4" t="s">
        <v>120</v>
      </c>
      <c r="G410" s="4" t="s">
        <v>165</v>
      </c>
      <c r="H410" s="4" t="str">
        <f>VLOOKUP(G410,[1]物料!$A$1:$M$65536,13,0)</f>
        <v>40.00</v>
      </c>
      <c r="I410" s="4">
        <v>5.3</v>
      </c>
      <c r="J410" s="4">
        <f t="shared" si="31"/>
        <v>41.72</v>
      </c>
      <c r="K410" s="4">
        <f t="shared" si="32"/>
        <v>404.12</v>
      </c>
      <c r="L410" s="5">
        <v>8</v>
      </c>
      <c r="M410" s="6">
        <v>834.4</v>
      </c>
      <c r="N410">
        <f t="shared" si="33"/>
        <v>430.28</v>
      </c>
      <c r="O410" s="1">
        <f t="shared" si="34"/>
        <v>0.515675934803452</v>
      </c>
    </row>
    <row r="411" ht="20" customHeight="1" spans="1:15">
      <c r="A411" s="4" t="s">
        <v>15</v>
      </c>
      <c r="B411" s="4" t="s">
        <v>16</v>
      </c>
      <c r="C411" s="4" t="s">
        <v>26</v>
      </c>
      <c r="D411" s="4" t="s">
        <v>18</v>
      </c>
      <c r="E411" s="4" t="str">
        <f t="shared" si="30"/>
        <v>永光-凉感男朋友枕110</v>
      </c>
      <c r="F411" s="4" t="s">
        <v>19</v>
      </c>
      <c r="G411" s="4" t="s">
        <v>66</v>
      </c>
      <c r="H411" s="4" t="str">
        <f>VLOOKUP(G411,[1]物料!$A$1:$M$65536,13,0)</f>
        <v>29.00</v>
      </c>
      <c r="I411" s="4">
        <v>6.8</v>
      </c>
      <c r="J411" s="4">
        <f t="shared" si="31"/>
        <v>26.64</v>
      </c>
      <c r="K411" s="4">
        <f t="shared" si="32"/>
        <v>313.04</v>
      </c>
      <c r="L411" s="5">
        <v>8</v>
      </c>
      <c r="M411" s="6">
        <v>532.8</v>
      </c>
      <c r="N411">
        <f t="shared" si="33"/>
        <v>219.76</v>
      </c>
      <c r="O411" s="1">
        <f t="shared" si="34"/>
        <v>0.412462462462462</v>
      </c>
    </row>
    <row r="412" ht="20" customHeight="1" spans="1:15">
      <c r="A412" s="4" t="s">
        <v>15</v>
      </c>
      <c r="B412" s="4" t="s">
        <v>16</v>
      </c>
      <c r="C412" s="4" t="s">
        <v>26</v>
      </c>
      <c r="D412" s="4" t="s">
        <v>23</v>
      </c>
      <c r="E412" s="4" t="str">
        <f t="shared" si="30"/>
        <v>眠语-海马长条抱枕大号</v>
      </c>
      <c r="F412" s="4" t="s">
        <v>56</v>
      </c>
      <c r="G412" s="4" t="s">
        <v>154</v>
      </c>
      <c r="H412" s="4" t="str">
        <f>VLOOKUP(G412,[1]物料!$A$1:$M$65536,13,0)</f>
        <v>40.00</v>
      </c>
      <c r="I412" s="4">
        <v>9.5</v>
      </c>
      <c r="J412" s="4">
        <f t="shared" si="31"/>
        <v>51.52</v>
      </c>
      <c r="K412" s="4">
        <f t="shared" si="32"/>
        <v>447.52</v>
      </c>
      <c r="L412" s="5">
        <v>8</v>
      </c>
      <c r="M412" s="6">
        <v>1030.4</v>
      </c>
      <c r="N412">
        <f t="shared" si="33"/>
        <v>582.88</v>
      </c>
      <c r="O412" s="1">
        <f t="shared" si="34"/>
        <v>0.565683229813665</v>
      </c>
    </row>
    <row r="413" ht="20" customHeight="1" spans="1:15">
      <c r="A413" s="4" t="s">
        <v>21</v>
      </c>
      <c r="B413" s="4" t="s">
        <v>16</v>
      </c>
      <c r="C413" s="4" t="s">
        <v>22</v>
      </c>
      <c r="D413" s="4" t="s">
        <v>34</v>
      </c>
      <c r="E413" s="4" t="str">
        <f t="shared" si="30"/>
        <v>佳雷-加高腰靠</v>
      </c>
      <c r="F413" s="4" t="s">
        <v>134</v>
      </c>
      <c r="G413" s="4" t="s">
        <v>166</v>
      </c>
      <c r="H413" s="4" t="str">
        <f>VLOOKUP(G413,[1]物料!$A$1:$M$65536,13,0)</f>
        <v>32.90</v>
      </c>
      <c r="I413" s="4">
        <v>5.8</v>
      </c>
      <c r="J413" s="4">
        <f t="shared" si="31"/>
        <v>32.2075</v>
      </c>
      <c r="K413" s="4">
        <f t="shared" si="32"/>
        <v>341.8075</v>
      </c>
      <c r="L413" s="5">
        <v>8</v>
      </c>
      <c r="M413" s="6">
        <v>644.15</v>
      </c>
      <c r="N413">
        <f t="shared" si="33"/>
        <v>302.3425</v>
      </c>
      <c r="O413" s="1">
        <f t="shared" si="34"/>
        <v>0.469366607156718</v>
      </c>
    </row>
    <row r="414" ht="20" customHeight="1" spans="1:15">
      <c r="A414" s="4" t="s">
        <v>21</v>
      </c>
      <c r="B414" s="4" t="s">
        <v>16</v>
      </c>
      <c r="C414" s="4" t="s">
        <v>27</v>
      </c>
      <c r="D414" s="4" t="s">
        <v>23</v>
      </c>
      <c r="E414" s="4" t="str">
        <f t="shared" si="30"/>
        <v>眠语-元抱午睡枕</v>
      </c>
      <c r="F414" s="4" t="s">
        <v>24</v>
      </c>
      <c r="G414" s="4" t="s">
        <v>101</v>
      </c>
      <c r="H414" s="4" t="str">
        <f>VLOOKUP(G414,[1]物料!$A$1:$M$65536,13,0)</f>
        <v>18.00</v>
      </c>
      <c r="I414" s="4">
        <v>6.8</v>
      </c>
      <c r="J414" s="4">
        <f t="shared" si="31"/>
        <v>23.52</v>
      </c>
      <c r="K414" s="4">
        <f t="shared" si="32"/>
        <v>221.92</v>
      </c>
      <c r="L414" s="5">
        <v>8</v>
      </c>
      <c r="M414" s="6">
        <v>470.4</v>
      </c>
      <c r="N414">
        <f t="shared" si="33"/>
        <v>248.48</v>
      </c>
      <c r="O414" s="1">
        <f t="shared" si="34"/>
        <v>0.528231292517007</v>
      </c>
    </row>
    <row r="415" ht="20" customHeight="1" spans="1:15">
      <c r="A415" s="4" t="s">
        <v>21</v>
      </c>
      <c r="B415" s="4" t="s">
        <v>16</v>
      </c>
      <c r="C415" s="4" t="s">
        <v>27</v>
      </c>
      <c r="D415" s="4" t="s">
        <v>23</v>
      </c>
      <c r="E415" s="4" t="str">
        <f t="shared" si="30"/>
        <v>眠语-气囊款新冰丝午睡枕</v>
      </c>
      <c r="F415" s="4" t="s">
        <v>52</v>
      </c>
      <c r="G415" s="4" t="s">
        <v>167</v>
      </c>
      <c r="H415" s="4" t="str">
        <f>VLOOKUP(G415,[1]物料!$A$1:$M$65536,13,0)</f>
        <v>23.00</v>
      </c>
      <c r="I415" s="4">
        <v>6.8</v>
      </c>
      <c r="J415" s="4">
        <f t="shared" si="31"/>
        <v>24.789</v>
      </c>
      <c r="K415" s="4">
        <f t="shared" si="32"/>
        <v>263.189</v>
      </c>
      <c r="L415" s="5">
        <v>8</v>
      </c>
      <c r="M415" s="6">
        <v>495.78</v>
      </c>
      <c r="N415">
        <f t="shared" si="33"/>
        <v>232.591</v>
      </c>
      <c r="O415" s="1">
        <f t="shared" si="34"/>
        <v>0.469141554721852</v>
      </c>
    </row>
    <row r="416" ht="20" customHeight="1" spans="1:15">
      <c r="A416" s="4" t="s">
        <v>21</v>
      </c>
      <c r="B416" s="4" t="s">
        <v>16</v>
      </c>
      <c r="C416" s="4" t="s">
        <v>17</v>
      </c>
      <c r="D416" s="4" t="s">
        <v>18</v>
      </c>
      <c r="E416" s="4" t="str">
        <f t="shared" si="30"/>
        <v>永光-针织男朋友枕110</v>
      </c>
      <c r="F416" s="4" t="s">
        <v>115</v>
      </c>
      <c r="G416" s="4" t="s">
        <v>116</v>
      </c>
      <c r="H416" s="4" t="str">
        <f>VLOOKUP(G416,[1]物料!$A$1:$M$65536,13,0)</f>
        <v>34.00</v>
      </c>
      <c r="I416" s="4">
        <v>6.8</v>
      </c>
      <c r="J416" s="4">
        <f t="shared" si="31"/>
        <v>31.88</v>
      </c>
      <c r="K416" s="4">
        <f t="shared" si="32"/>
        <v>358.28</v>
      </c>
      <c r="L416" s="5">
        <v>8</v>
      </c>
      <c r="M416" s="6">
        <v>637.6</v>
      </c>
      <c r="N416">
        <f t="shared" si="33"/>
        <v>279.32</v>
      </c>
      <c r="O416" s="1">
        <f t="shared" si="34"/>
        <v>0.438080301129235</v>
      </c>
    </row>
    <row r="417" ht="20" customHeight="1" spans="1:15">
      <c r="A417" s="4" t="s">
        <v>21</v>
      </c>
      <c r="B417" s="4" t="s">
        <v>16</v>
      </c>
      <c r="C417" s="4" t="s">
        <v>17</v>
      </c>
      <c r="D417" s="4" t="s">
        <v>34</v>
      </c>
      <c r="E417" s="4" t="str">
        <f t="shared" si="30"/>
        <v>佳雷-8字坐垫</v>
      </c>
      <c r="F417" s="4" t="s">
        <v>168</v>
      </c>
      <c r="G417" s="4" t="s">
        <v>169</v>
      </c>
      <c r="H417" s="4" t="str">
        <f>VLOOKUP(G417,[1]物料!$A$1:$M$65536,13,0)</f>
        <v>19.70</v>
      </c>
      <c r="I417" s="4">
        <v>5.3</v>
      </c>
      <c r="J417" s="4">
        <f t="shared" si="31"/>
        <v>24.07</v>
      </c>
      <c r="K417" s="4">
        <f t="shared" si="32"/>
        <v>224.07</v>
      </c>
      <c r="L417" s="5">
        <v>8</v>
      </c>
      <c r="M417" s="6">
        <v>481.4</v>
      </c>
      <c r="N417">
        <f t="shared" si="33"/>
        <v>257.33</v>
      </c>
      <c r="O417" s="1">
        <f t="shared" si="34"/>
        <v>0.534545076859161</v>
      </c>
    </row>
    <row r="418" ht="20" customHeight="1" spans="1:15">
      <c r="A418" s="4" t="s">
        <v>21</v>
      </c>
      <c r="B418" s="4" t="s">
        <v>16</v>
      </c>
      <c r="C418" s="4" t="s">
        <v>17</v>
      </c>
      <c r="D418" s="4" t="s">
        <v>83</v>
      </c>
      <c r="E418" s="4" t="str">
        <f t="shared" si="30"/>
        <v>恒然-床头靠垫（三件套）</v>
      </c>
      <c r="F418" s="4" t="s">
        <v>84</v>
      </c>
      <c r="G418" s="4" t="s">
        <v>85</v>
      </c>
      <c r="H418" s="4" t="str">
        <f>VLOOKUP(G418,[1]物料!$A$1:$M$65536,13,0)</f>
        <v>64.00</v>
      </c>
      <c r="I418" s="4">
        <v>5.3</v>
      </c>
      <c r="J418" s="4">
        <f t="shared" si="31"/>
        <v>63.445</v>
      </c>
      <c r="K418" s="4">
        <f t="shared" si="32"/>
        <v>617.845</v>
      </c>
      <c r="L418" s="5">
        <v>8</v>
      </c>
      <c r="M418" s="6">
        <v>1268.9</v>
      </c>
      <c r="N418">
        <f t="shared" si="33"/>
        <v>651.055</v>
      </c>
      <c r="O418" s="1">
        <f t="shared" si="34"/>
        <v>0.513086137599496</v>
      </c>
    </row>
    <row r="419" ht="20" customHeight="1" spans="1:15">
      <c r="A419" s="4" t="s">
        <v>21</v>
      </c>
      <c r="B419" s="4" t="s">
        <v>16</v>
      </c>
      <c r="C419" s="4" t="s">
        <v>28</v>
      </c>
      <c r="D419" s="4" t="s">
        <v>23</v>
      </c>
      <c r="E419" s="4" t="str">
        <f t="shared" si="30"/>
        <v>眠语-拼色多功能趴睡带头枕</v>
      </c>
      <c r="F419" s="4" t="s">
        <v>90</v>
      </c>
      <c r="G419" s="4" t="s">
        <v>119</v>
      </c>
      <c r="H419" s="4" t="str">
        <f>VLOOKUP(G419,[1]物料!$A$1:$M$65536,13,0)</f>
        <v>48.00</v>
      </c>
      <c r="I419" s="4">
        <v>9.5</v>
      </c>
      <c r="J419" s="4">
        <f t="shared" si="31"/>
        <v>55.52</v>
      </c>
      <c r="K419" s="4">
        <f t="shared" si="32"/>
        <v>515.52</v>
      </c>
      <c r="L419" s="5">
        <v>8</v>
      </c>
      <c r="M419" s="6">
        <v>1110.4</v>
      </c>
      <c r="N419">
        <f t="shared" si="33"/>
        <v>594.88</v>
      </c>
      <c r="O419" s="1">
        <f t="shared" si="34"/>
        <v>0.535734870317003</v>
      </c>
    </row>
    <row r="420" ht="20" customHeight="1" spans="1:15">
      <c r="A420" s="4" t="s">
        <v>21</v>
      </c>
      <c r="B420" s="4" t="s">
        <v>16</v>
      </c>
      <c r="C420" s="4" t="s">
        <v>26</v>
      </c>
      <c r="D420" s="4" t="s">
        <v>18</v>
      </c>
      <c r="E420" s="4" t="str">
        <f t="shared" si="30"/>
        <v>永光-锦氨男朋友枕110</v>
      </c>
      <c r="F420" s="4" t="s">
        <v>42</v>
      </c>
      <c r="G420" s="4" t="s">
        <v>79</v>
      </c>
      <c r="H420" s="4" t="str">
        <f>VLOOKUP(G420,[1]物料!$A$1:$M$65536,13,0)</f>
        <v>29.00</v>
      </c>
      <c r="I420" s="4">
        <v>6.8</v>
      </c>
      <c r="J420" s="4">
        <f t="shared" si="31"/>
        <v>29.92</v>
      </c>
      <c r="K420" s="4">
        <f t="shared" si="32"/>
        <v>316.32</v>
      </c>
      <c r="L420" s="5">
        <v>8</v>
      </c>
      <c r="M420" s="6">
        <v>598.4</v>
      </c>
      <c r="N420">
        <f t="shared" si="33"/>
        <v>282.08</v>
      </c>
      <c r="O420" s="1">
        <f t="shared" si="34"/>
        <v>0.471390374331551</v>
      </c>
    </row>
    <row r="421" ht="20" customHeight="1" spans="1:15">
      <c r="A421" s="4" t="s">
        <v>21</v>
      </c>
      <c r="B421" s="4" t="s">
        <v>16</v>
      </c>
      <c r="C421" s="4" t="s">
        <v>26</v>
      </c>
      <c r="D421" s="4" t="s">
        <v>23</v>
      </c>
      <c r="E421" s="4" t="str">
        <f t="shared" si="30"/>
        <v>眠语-元抱午睡枕</v>
      </c>
      <c r="F421" s="4" t="s">
        <v>24</v>
      </c>
      <c r="G421" s="4" t="s">
        <v>101</v>
      </c>
      <c r="H421" s="4" t="str">
        <f>VLOOKUP(G421,[1]物料!$A$1:$M$65536,13,0)</f>
        <v>18.00</v>
      </c>
      <c r="I421" s="4">
        <v>6.8</v>
      </c>
      <c r="J421" s="4">
        <f t="shared" si="31"/>
        <v>23.4905</v>
      </c>
      <c r="K421" s="4">
        <f t="shared" si="32"/>
        <v>221.8905</v>
      </c>
      <c r="L421" s="5">
        <v>8</v>
      </c>
      <c r="M421" s="6">
        <v>469.81</v>
      </c>
      <c r="N421">
        <f t="shared" si="33"/>
        <v>247.9195</v>
      </c>
      <c r="O421" s="1">
        <f t="shared" si="34"/>
        <v>0.527701624060791</v>
      </c>
    </row>
    <row r="422" ht="20" customHeight="1" spans="1:15">
      <c r="A422" s="4" t="s">
        <v>86</v>
      </c>
      <c r="B422" s="4" t="s">
        <v>16</v>
      </c>
      <c r="C422" s="4" t="s">
        <v>37</v>
      </c>
      <c r="D422" s="4" t="s">
        <v>34</v>
      </c>
      <c r="E422" s="4" t="str">
        <f t="shared" si="30"/>
        <v>佳雷-加高办公头枕卫衣布</v>
      </c>
      <c r="F422" s="4" t="s">
        <v>103</v>
      </c>
      <c r="G422" s="4" t="s">
        <v>104</v>
      </c>
      <c r="H422" s="4" t="str">
        <f>VLOOKUP(G422,[1]物料!$A$1:$M$65536,13,0)</f>
        <v>31.00</v>
      </c>
      <c r="I422" s="4">
        <v>5.8</v>
      </c>
      <c r="J422" s="4">
        <f t="shared" si="31"/>
        <v>35.52</v>
      </c>
      <c r="K422" s="4">
        <f t="shared" si="32"/>
        <v>329.92</v>
      </c>
      <c r="L422" s="5">
        <v>8</v>
      </c>
      <c r="M422" s="6">
        <v>710.4</v>
      </c>
      <c r="N422">
        <f t="shared" si="33"/>
        <v>380.48</v>
      </c>
      <c r="O422" s="1">
        <f t="shared" si="34"/>
        <v>0.535585585585586</v>
      </c>
    </row>
    <row r="423" ht="20" customHeight="1" spans="1:15">
      <c r="A423" s="4" t="s">
        <v>86</v>
      </c>
      <c r="B423" s="4" t="s">
        <v>16</v>
      </c>
      <c r="C423" s="4" t="s">
        <v>37</v>
      </c>
      <c r="D423" s="4" t="s">
        <v>23</v>
      </c>
      <c r="E423" s="4" t="str">
        <f t="shared" si="30"/>
        <v>眠语-海马长条抱枕特大号</v>
      </c>
      <c r="F423" s="4" t="s">
        <v>38</v>
      </c>
      <c r="G423" s="4" t="s">
        <v>58</v>
      </c>
      <c r="H423" s="4" t="str">
        <f>VLOOKUP(G423,[1]物料!$A$1:$M$65536,13,0)</f>
        <v>52.00</v>
      </c>
      <c r="I423" s="4">
        <v>16.8</v>
      </c>
      <c r="J423" s="4">
        <f t="shared" si="31"/>
        <v>52.6455</v>
      </c>
      <c r="K423" s="4">
        <f t="shared" si="32"/>
        <v>603.0455</v>
      </c>
      <c r="L423" s="5">
        <v>8</v>
      </c>
      <c r="M423" s="6">
        <v>1052.91</v>
      </c>
      <c r="N423">
        <f t="shared" si="33"/>
        <v>449.8645</v>
      </c>
      <c r="O423" s="1">
        <f t="shared" si="34"/>
        <v>0.427258265188858</v>
      </c>
    </row>
    <row r="424" ht="20" customHeight="1" spans="1:15">
      <c r="A424" s="4" t="s">
        <v>105</v>
      </c>
      <c r="B424" s="4" t="s">
        <v>16</v>
      </c>
      <c r="C424" s="4" t="s">
        <v>27</v>
      </c>
      <c r="D424" s="4" t="s">
        <v>34</v>
      </c>
      <c r="E424" s="4" t="str">
        <f t="shared" si="30"/>
        <v>佳雷-四叶草褥疮坐垫凝胶小菱格款</v>
      </c>
      <c r="F424" s="4" t="s">
        <v>35</v>
      </c>
      <c r="G424" s="4" t="s">
        <v>82</v>
      </c>
      <c r="H424" s="4" t="str">
        <f>VLOOKUP(G424,[1]物料!$A$1:$M$65536,13,0)</f>
        <v>35.70</v>
      </c>
      <c r="I424" s="4">
        <v>6.3</v>
      </c>
      <c r="J424" s="4">
        <f t="shared" si="31"/>
        <v>35.52</v>
      </c>
      <c r="K424" s="4">
        <f t="shared" si="32"/>
        <v>371.52</v>
      </c>
      <c r="L424" s="5">
        <v>8</v>
      </c>
      <c r="M424" s="6">
        <v>710.4</v>
      </c>
      <c r="N424">
        <f t="shared" si="33"/>
        <v>338.88</v>
      </c>
      <c r="O424" s="1">
        <f t="shared" si="34"/>
        <v>0.477027027027027</v>
      </c>
    </row>
    <row r="425" ht="20" customHeight="1" spans="1:15">
      <c r="A425" s="4" t="s">
        <v>105</v>
      </c>
      <c r="B425" s="4" t="s">
        <v>16</v>
      </c>
      <c r="C425" s="4" t="s">
        <v>27</v>
      </c>
      <c r="D425" s="4" t="s">
        <v>23</v>
      </c>
      <c r="E425" s="4" t="str">
        <f t="shared" si="30"/>
        <v>眠语-海马长条抱枕大号</v>
      </c>
      <c r="F425" s="4" t="s">
        <v>56</v>
      </c>
      <c r="G425" s="4" t="s">
        <v>95</v>
      </c>
      <c r="H425" s="4" t="str">
        <f>VLOOKUP(G425,[1]物料!$A$1:$M$65536,13,0)</f>
        <v>40.00</v>
      </c>
      <c r="I425" s="4">
        <v>9.5</v>
      </c>
      <c r="J425" s="4">
        <f t="shared" si="31"/>
        <v>43.87</v>
      </c>
      <c r="K425" s="4">
        <f t="shared" si="32"/>
        <v>439.87</v>
      </c>
      <c r="L425" s="5">
        <v>8</v>
      </c>
      <c r="M425" s="6">
        <v>877.4</v>
      </c>
      <c r="N425">
        <f t="shared" si="33"/>
        <v>437.53</v>
      </c>
      <c r="O425" s="1">
        <f t="shared" si="34"/>
        <v>0.49866651470253</v>
      </c>
    </row>
    <row r="426" ht="20" customHeight="1" spans="1:15">
      <c r="A426" s="4" t="s">
        <v>105</v>
      </c>
      <c r="B426" s="4" t="s">
        <v>16</v>
      </c>
      <c r="C426" s="4" t="s">
        <v>27</v>
      </c>
      <c r="D426" s="4" t="s">
        <v>23</v>
      </c>
      <c r="E426" s="4" t="str">
        <f t="shared" si="30"/>
        <v>眠语-海马长条抱枕大号</v>
      </c>
      <c r="F426" s="4" t="s">
        <v>56</v>
      </c>
      <c r="G426" s="4" t="s">
        <v>154</v>
      </c>
      <c r="H426" s="4" t="str">
        <f>VLOOKUP(G426,[1]物料!$A$1:$M$65536,13,0)</f>
        <v>40.00</v>
      </c>
      <c r="I426" s="4">
        <v>9.5</v>
      </c>
      <c r="J426" s="4">
        <f t="shared" si="31"/>
        <v>43.52</v>
      </c>
      <c r="K426" s="4">
        <f t="shared" si="32"/>
        <v>439.52</v>
      </c>
      <c r="L426" s="5">
        <v>8</v>
      </c>
      <c r="M426" s="6">
        <v>870.4</v>
      </c>
      <c r="N426">
        <f t="shared" si="33"/>
        <v>430.88</v>
      </c>
      <c r="O426" s="1">
        <f t="shared" si="34"/>
        <v>0.495036764705882</v>
      </c>
    </row>
    <row r="427" ht="20" customHeight="1" spans="1:15">
      <c r="A427" s="4" t="s">
        <v>105</v>
      </c>
      <c r="B427" s="4" t="s">
        <v>16</v>
      </c>
      <c r="C427" s="4" t="s">
        <v>17</v>
      </c>
      <c r="D427" s="4" t="s">
        <v>23</v>
      </c>
      <c r="E427" s="4" t="str">
        <f t="shared" si="30"/>
        <v>眠语-海马长条抱枕特大号</v>
      </c>
      <c r="F427" s="4" t="s">
        <v>38</v>
      </c>
      <c r="G427" s="4" t="s">
        <v>74</v>
      </c>
      <c r="H427" s="4" t="str">
        <f>VLOOKUP(G427,[1]物料!$A$1:$M$65536,13,0)</f>
        <v>52.00</v>
      </c>
      <c r="I427" s="4">
        <v>16.8</v>
      </c>
      <c r="J427" s="4">
        <f t="shared" si="31"/>
        <v>51.942</v>
      </c>
      <c r="K427" s="4">
        <f t="shared" si="32"/>
        <v>602.342</v>
      </c>
      <c r="L427" s="5">
        <v>8</v>
      </c>
      <c r="M427" s="6">
        <v>1038.84</v>
      </c>
      <c r="N427">
        <f t="shared" si="33"/>
        <v>436.498</v>
      </c>
      <c r="O427" s="1">
        <f t="shared" si="34"/>
        <v>0.420178275769127</v>
      </c>
    </row>
    <row r="428" ht="20" customHeight="1" spans="1:15">
      <c r="A428" s="4" t="s">
        <v>105</v>
      </c>
      <c r="B428" s="4" t="s">
        <v>16</v>
      </c>
      <c r="C428" s="4" t="s">
        <v>17</v>
      </c>
      <c r="D428" s="4" t="s">
        <v>23</v>
      </c>
      <c r="E428" s="4" t="str">
        <f t="shared" si="30"/>
        <v>眠语-海马长条抱枕特大号</v>
      </c>
      <c r="F428" s="4" t="s">
        <v>38</v>
      </c>
      <c r="G428" s="4" t="s">
        <v>58</v>
      </c>
      <c r="H428" s="4" t="str">
        <f>VLOOKUP(G428,[1]物料!$A$1:$M$65536,13,0)</f>
        <v>52.00</v>
      </c>
      <c r="I428" s="4">
        <v>16.8</v>
      </c>
      <c r="J428" s="4">
        <f t="shared" si="31"/>
        <v>54.27</v>
      </c>
      <c r="K428" s="4">
        <f t="shared" si="32"/>
        <v>604.67</v>
      </c>
      <c r="L428" s="5">
        <v>8</v>
      </c>
      <c r="M428" s="6">
        <v>1085.4</v>
      </c>
      <c r="N428">
        <f t="shared" si="33"/>
        <v>480.73</v>
      </c>
      <c r="O428" s="1">
        <f t="shared" si="34"/>
        <v>0.442905841164548</v>
      </c>
    </row>
    <row r="429" ht="20" customHeight="1" spans="1:15">
      <c r="A429" s="4" t="s">
        <v>49</v>
      </c>
      <c r="B429" s="4" t="s">
        <v>31</v>
      </c>
      <c r="C429" s="4" t="s">
        <v>17</v>
      </c>
      <c r="D429" s="4" t="s">
        <v>23</v>
      </c>
      <c r="E429" s="4" t="str">
        <f t="shared" si="30"/>
        <v>眠语-狗头腰靠</v>
      </c>
      <c r="F429" s="4" t="s">
        <v>50</v>
      </c>
      <c r="G429" s="4" t="s">
        <v>136</v>
      </c>
      <c r="H429" s="4" t="str">
        <f>VLOOKUP(G429,[1]物料!$A$1:$M$65536,13,0)</f>
        <v>12.00</v>
      </c>
      <c r="I429" s="4">
        <v>4.5</v>
      </c>
      <c r="J429" s="4">
        <f t="shared" si="31"/>
        <v>15.92</v>
      </c>
      <c r="K429" s="4">
        <f t="shared" si="32"/>
        <v>147.92</v>
      </c>
      <c r="L429" s="5">
        <v>8</v>
      </c>
      <c r="M429" s="6">
        <v>318.4</v>
      </c>
      <c r="N429">
        <f t="shared" si="33"/>
        <v>170.48</v>
      </c>
      <c r="O429" s="1">
        <f t="shared" si="34"/>
        <v>0.535427135678392</v>
      </c>
    </row>
    <row r="430" ht="20" customHeight="1" spans="1:15">
      <c r="A430" s="4" t="s">
        <v>49</v>
      </c>
      <c r="B430" s="4" t="s">
        <v>31</v>
      </c>
      <c r="C430" s="4" t="s">
        <v>28</v>
      </c>
      <c r="D430" s="4" t="s">
        <v>23</v>
      </c>
      <c r="E430" s="4" t="str">
        <f t="shared" si="30"/>
        <v>眠语-狗头腰靠</v>
      </c>
      <c r="F430" s="4" t="s">
        <v>50</v>
      </c>
      <c r="G430" s="4" t="s">
        <v>136</v>
      </c>
      <c r="H430" s="4" t="str">
        <f>VLOOKUP(G430,[1]物料!$A$1:$M$65536,13,0)</f>
        <v>12.00</v>
      </c>
      <c r="I430" s="4">
        <v>4.5</v>
      </c>
      <c r="J430" s="4">
        <f t="shared" si="31"/>
        <v>15.92</v>
      </c>
      <c r="K430" s="4">
        <f t="shared" si="32"/>
        <v>147.92</v>
      </c>
      <c r="L430" s="5">
        <v>8</v>
      </c>
      <c r="M430" s="6">
        <v>318.4</v>
      </c>
      <c r="N430">
        <f t="shared" si="33"/>
        <v>170.48</v>
      </c>
      <c r="O430" s="1">
        <f t="shared" si="34"/>
        <v>0.535427135678392</v>
      </c>
    </row>
    <row r="431" ht="20" customHeight="1" spans="1:15">
      <c r="A431" s="4" t="s">
        <v>122</v>
      </c>
      <c r="B431" s="4" t="s">
        <v>31</v>
      </c>
      <c r="C431" s="4" t="s">
        <v>29</v>
      </c>
      <c r="D431" s="4" t="s">
        <v>23</v>
      </c>
      <c r="E431" s="4" t="str">
        <f t="shared" si="30"/>
        <v>眠语-狗头腰靠</v>
      </c>
      <c r="F431" s="4" t="s">
        <v>50</v>
      </c>
      <c r="G431" s="4" t="s">
        <v>155</v>
      </c>
      <c r="H431" s="4" t="str">
        <f>VLOOKUP(G431,[1]物料!$A$1:$M$65536,13,0)</f>
        <v>12.00</v>
      </c>
      <c r="I431" s="4">
        <v>4.5</v>
      </c>
      <c r="J431" s="4">
        <f t="shared" si="31"/>
        <v>15.5</v>
      </c>
      <c r="K431" s="4">
        <f t="shared" si="32"/>
        <v>147.5</v>
      </c>
      <c r="L431" s="5">
        <v>8</v>
      </c>
      <c r="M431" s="6">
        <v>310</v>
      </c>
      <c r="N431">
        <f t="shared" si="33"/>
        <v>162.5</v>
      </c>
      <c r="O431" s="1">
        <f t="shared" si="34"/>
        <v>0.524193548387097</v>
      </c>
    </row>
    <row r="432" ht="20" customHeight="1" spans="1:15">
      <c r="A432" s="4" t="s">
        <v>122</v>
      </c>
      <c r="B432" s="4" t="s">
        <v>31</v>
      </c>
      <c r="C432" s="4" t="s">
        <v>37</v>
      </c>
      <c r="D432" s="4" t="s">
        <v>23</v>
      </c>
      <c r="E432" s="4" t="str">
        <f t="shared" si="30"/>
        <v>眠语-狗头腰靠+元抱午睡枕</v>
      </c>
      <c r="F432" s="4" t="s">
        <v>137</v>
      </c>
      <c r="G432" s="4" t="s">
        <v>170</v>
      </c>
      <c r="H432" s="4" t="str">
        <f>VLOOKUP(G432,[1]物料!$A$1:$M$65536,13,0)</f>
        <v>30.00</v>
      </c>
      <c r="I432" s="4">
        <v>7.2</v>
      </c>
      <c r="J432" s="4">
        <f t="shared" si="31"/>
        <v>34.38</v>
      </c>
      <c r="K432" s="4">
        <f t="shared" si="32"/>
        <v>331.98</v>
      </c>
      <c r="L432" s="5">
        <v>8</v>
      </c>
      <c r="M432" s="6">
        <v>687.6</v>
      </c>
      <c r="N432">
        <f t="shared" si="33"/>
        <v>355.62</v>
      </c>
      <c r="O432" s="1">
        <f t="shared" si="34"/>
        <v>0.517190226876091</v>
      </c>
    </row>
    <row r="433" ht="20" customHeight="1" spans="1:15">
      <c r="A433" s="4" t="s">
        <v>122</v>
      </c>
      <c r="B433" s="4" t="s">
        <v>31</v>
      </c>
      <c r="C433" s="4" t="s">
        <v>17</v>
      </c>
      <c r="D433" s="4" t="s">
        <v>23</v>
      </c>
      <c r="E433" s="4" t="str">
        <f t="shared" si="30"/>
        <v>眠语-狗头腰靠+元抱午睡枕</v>
      </c>
      <c r="F433" s="4" t="s">
        <v>137</v>
      </c>
      <c r="G433" s="4" t="s">
        <v>170</v>
      </c>
      <c r="H433" s="4" t="str">
        <f>VLOOKUP(G433,[1]物料!$A$1:$M$65536,13,0)</f>
        <v>30.00</v>
      </c>
      <c r="I433" s="4">
        <v>7.2</v>
      </c>
      <c r="J433" s="4">
        <f t="shared" si="31"/>
        <v>34.605</v>
      </c>
      <c r="K433" s="4">
        <f t="shared" si="32"/>
        <v>332.205</v>
      </c>
      <c r="L433" s="5">
        <v>8</v>
      </c>
      <c r="M433" s="6">
        <v>692.1</v>
      </c>
      <c r="N433">
        <f t="shared" si="33"/>
        <v>359.895</v>
      </c>
      <c r="O433" s="1">
        <f t="shared" si="34"/>
        <v>0.520004334633723</v>
      </c>
    </row>
    <row r="434" ht="20" customHeight="1" spans="1:15">
      <c r="A434" s="4" t="s">
        <v>122</v>
      </c>
      <c r="B434" s="4" t="s">
        <v>31</v>
      </c>
      <c r="C434" s="4" t="s">
        <v>26</v>
      </c>
      <c r="D434" s="4" t="s">
        <v>23</v>
      </c>
      <c r="E434" s="4" t="str">
        <f t="shared" si="30"/>
        <v>眠语-狗头腰靠</v>
      </c>
      <c r="F434" s="4" t="s">
        <v>50</v>
      </c>
      <c r="G434" s="4" t="s">
        <v>51</v>
      </c>
      <c r="H434" s="4" t="str">
        <f>VLOOKUP(G434,[1]物料!$A$1:$M$65536,13,0)</f>
        <v>12.00</v>
      </c>
      <c r="I434" s="4">
        <v>4.5</v>
      </c>
      <c r="J434" s="4">
        <f t="shared" si="31"/>
        <v>15.2</v>
      </c>
      <c r="K434" s="4">
        <f t="shared" si="32"/>
        <v>147.2</v>
      </c>
      <c r="L434" s="5">
        <v>8</v>
      </c>
      <c r="M434" s="6">
        <v>304</v>
      </c>
      <c r="N434">
        <f t="shared" si="33"/>
        <v>156.8</v>
      </c>
      <c r="O434" s="1">
        <f t="shared" si="34"/>
        <v>0.515789473684211</v>
      </c>
    </row>
    <row r="435" ht="20" customHeight="1" spans="1:15">
      <c r="A435" s="4" t="s">
        <v>75</v>
      </c>
      <c r="B435" s="4" t="s">
        <v>31</v>
      </c>
      <c r="C435" s="4" t="s">
        <v>29</v>
      </c>
      <c r="D435" s="4" t="s">
        <v>18</v>
      </c>
      <c r="E435" s="4" t="str">
        <f t="shared" si="30"/>
        <v>永光-锦氨男朋友枕110</v>
      </c>
      <c r="F435" s="4" t="s">
        <v>42</v>
      </c>
      <c r="G435" s="4" t="s">
        <v>72</v>
      </c>
      <c r="H435" s="4" t="str">
        <f>VLOOKUP(G435,[1]物料!$A$1:$M$65536,13,0)</f>
        <v>29.00</v>
      </c>
      <c r="I435" s="4">
        <v>4.5</v>
      </c>
      <c r="J435" s="4">
        <f t="shared" si="31"/>
        <v>35.911</v>
      </c>
      <c r="K435" s="4">
        <f t="shared" si="32"/>
        <v>303.911</v>
      </c>
      <c r="L435" s="5">
        <v>8</v>
      </c>
      <c r="M435" s="6">
        <v>718.22</v>
      </c>
      <c r="N435">
        <f t="shared" si="33"/>
        <v>414.309</v>
      </c>
      <c r="O435" s="1">
        <f t="shared" si="34"/>
        <v>0.576855281111637</v>
      </c>
    </row>
    <row r="436" ht="20" customHeight="1" spans="1:15">
      <c r="A436" s="4" t="s">
        <v>75</v>
      </c>
      <c r="B436" s="4" t="s">
        <v>31</v>
      </c>
      <c r="C436" s="4" t="s">
        <v>37</v>
      </c>
      <c r="D436" s="4" t="s">
        <v>18</v>
      </c>
      <c r="E436" s="4" t="str">
        <f t="shared" si="30"/>
        <v>永光-锦氨男朋友枕110</v>
      </c>
      <c r="F436" s="4" t="s">
        <v>42</v>
      </c>
      <c r="G436" s="4" t="s">
        <v>171</v>
      </c>
      <c r="H436" s="4" t="str">
        <f>VLOOKUP(G436,[1]物料!$A$1:$M$65536,13,0)</f>
        <v>29.00</v>
      </c>
      <c r="I436" s="4">
        <v>4.5</v>
      </c>
      <c r="J436" s="4">
        <f t="shared" si="31"/>
        <v>36.65</v>
      </c>
      <c r="K436" s="4">
        <f t="shared" si="32"/>
        <v>304.65</v>
      </c>
      <c r="L436" s="5">
        <v>8</v>
      </c>
      <c r="M436" s="6">
        <v>733</v>
      </c>
      <c r="N436">
        <f t="shared" si="33"/>
        <v>428.35</v>
      </c>
      <c r="O436" s="1">
        <f t="shared" si="34"/>
        <v>0.584379263301501</v>
      </c>
    </row>
    <row r="437" ht="20" customHeight="1" spans="1:15">
      <c r="A437" s="4" t="s">
        <v>30</v>
      </c>
      <c r="B437" s="4" t="s">
        <v>31</v>
      </c>
      <c r="C437" s="4" t="s">
        <v>37</v>
      </c>
      <c r="D437" s="4" t="s">
        <v>23</v>
      </c>
      <c r="E437" s="4" t="str">
        <f t="shared" si="30"/>
        <v>眠语-云环坐垫</v>
      </c>
      <c r="F437" s="4" t="s">
        <v>112</v>
      </c>
      <c r="G437" s="4" t="s">
        <v>113</v>
      </c>
      <c r="H437" s="4" t="str">
        <f>VLOOKUP(G437,[1]物料!$A$1:$M$65536,13,0)</f>
        <v>20.00</v>
      </c>
      <c r="I437" s="4">
        <v>4.5</v>
      </c>
      <c r="J437" s="4">
        <f t="shared" si="31"/>
        <v>22.881</v>
      </c>
      <c r="K437" s="4">
        <f t="shared" si="32"/>
        <v>218.881</v>
      </c>
      <c r="L437" s="5">
        <v>8</v>
      </c>
      <c r="M437" s="6">
        <v>457.62</v>
      </c>
      <c r="N437">
        <f t="shared" si="33"/>
        <v>238.739</v>
      </c>
      <c r="O437" s="1">
        <f t="shared" si="34"/>
        <v>0.521697041213234</v>
      </c>
    </row>
    <row r="438" ht="20" customHeight="1" spans="1:15">
      <c r="A438" s="4" t="s">
        <v>30</v>
      </c>
      <c r="B438" s="4" t="s">
        <v>31</v>
      </c>
      <c r="C438" s="4" t="s">
        <v>37</v>
      </c>
      <c r="D438" s="4" t="s">
        <v>34</v>
      </c>
      <c r="E438" s="4" t="str">
        <f t="shared" si="30"/>
        <v>佳雷-四叶草褥疮坐垫凝胶卫衣布款</v>
      </c>
      <c r="F438" s="4" t="s">
        <v>60</v>
      </c>
      <c r="G438" s="4" t="s">
        <v>172</v>
      </c>
      <c r="H438" s="4" t="str">
        <f>VLOOKUP(G438,[1]物料!$A$1:$M$65536,13,0)</f>
        <v>35.20</v>
      </c>
      <c r="I438" s="4">
        <v>4</v>
      </c>
      <c r="J438" s="4">
        <f t="shared" si="31"/>
        <v>38.408</v>
      </c>
      <c r="K438" s="4">
        <f t="shared" si="32"/>
        <v>352.008</v>
      </c>
      <c r="L438" s="5">
        <v>8</v>
      </c>
      <c r="M438" s="6">
        <v>768.16</v>
      </c>
      <c r="N438">
        <f t="shared" si="33"/>
        <v>416.152</v>
      </c>
      <c r="O438" s="1">
        <f t="shared" si="34"/>
        <v>0.541751718392002</v>
      </c>
    </row>
    <row r="439" ht="20" customHeight="1" spans="1:15">
      <c r="A439" s="4" t="s">
        <v>30</v>
      </c>
      <c r="B439" s="4" t="s">
        <v>31</v>
      </c>
      <c r="C439" s="4" t="s">
        <v>37</v>
      </c>
      <c r="D439" s="4" t="s">
        <v>34</v>
      </c>
      <c r="E439" s="4" t="str">
        <f t="shared" si="30"/>
        <v>佳雷-长颈鹿抱枕内衬款</v>
      </c>
      <c r="F439" s="4" t="s">
        <v>129</v>
      </c>
      <c r="G439" s="4" t="s">
        <v>130</v>
      </c>
      <c r="H439" s="4" t="str">
        <f>VLOOKUP(G439,[1]物料!$A$1:$M$65536,13,0)</f>
        <v>42.10</v>
      </c>
      <c r="I439" s="4">
        <v>3.5</v>
      </c>
      <c r="J439" s="4">
        <f t="shared" si="31"/>
        <v>37.2005</v>
      </c>
      <c r="K439" s="4">
        <f t="shared" si="32"/>
        <v>402.0005</v>
      </c>
      <c r="L439" s="5">
        <v>8</v>
      </c>
      <c r="M439" s="6">
        <v>744.01</v>
      </c>
      <c r="N439">
        <f t="shared" si="33"/>
        <v>342.0095</v>
      </c>
      <c r="O439" s="1">
        <f t="shared" si="34"/>
        <v>0.459684009623527</v>
      </c>
    </row>
    <row r="440" ht="20" customHeight="1" spans="1:15">
      <c r="A440" s="4" t="s">
        <v>30</v>
      </c>
      <c r="B440" s="4" t="s">
        <v>31</v>
      </c>
      <c r="C440" s="4" t="s">
        <v>37</v>
      </c>
      <c r="D440" s="4" t="s">
        <v>83</v>
      </c>
      <c r="E440" s="4" t="str">
        <f t="shared" si="30"/>
        <v>恒然-趴趴枕套装</v>
      </c>
      <c r="F440" s="4" t="s">
        <v>120</v>
      </c>
      <c r="G440" s="4" t="s">
        <v>173</v>
      </c>
      <c r="H440" s="4" t="str">
        <f>VLOOKUP(G440,[1]物料!$A$1:$M$65536,13,0)</f>
        <v>40.00</v>
      </c>
      <c r="I440" s="4">
        <v>3</v>
      </c>
      <c r="J440" s="4">
        <f t="shared" si="31"/>
        <v>39.677</v>
      </c>
      <c r="K440" s="4">
        <f t="shared" si="32"/>
        <v>383.677</v>
      </c>
      <c r="L440" s="5">
        <v>8</v>
      </c>
      <c r="M440" s="6">
        <v>793.54</v>
      </c>
      <c r="N440">
        <f t="shared" si="33"/>
        <v>409.863</v>
      </c>
      <c r="O440" s="1">
        <f t="shared" si="34"/>
        <v>0.516499483327873</v>
      </c>
    </row>
    <row r="441" ht="20" customHeight="1" spans="1:15">
      <c r="A441" s="4" t="s">
        <v>30</v>
      </c>
      <c r="B441" s="4" t="s">
        <v>31</v>
      </c>
      <c r="C441" s="4" t="s">
        <v>22</v>
      </c>
      <c r="D441" s="4" t="s">
        <v>83</v>
      </c>
      <c r="E441" s="4" t="str">
        <f t="shared" si="30"/>
        <v>恒然-圆点趴趴枕</v>
      </c>
      <c r="F441" s="4" t="s">
        <v>117</v>
      </c>
      <c r="G441" s="4" t="s">
        <v>161</v>
      </c>
      <c r="H441" s="4" t="str">
        <f>VLOOKUP(G441,[1]物料!$A$1:$M$65536,13,0)</f>
        <v>45.00</v>
      </c>
      <c r="I441" s="4">
        <v>3</v>
      </c>
      <c r="J441" s="4">
        <f t="shared" si="31"/>
        <v>41.739</v>
      </c>
      <c r="K441" s="4">
        <f t="shared" si="32"/>
        <v>425.739</v>
      </c>
      <c r="L441" s="5">
        <v>8</v>
      </c>
      <c r="M441" s="6">
        <v>834.78</v>
      </c>
      <c r="N441">
        <f t="shared" si="33"/>
        <v>409.041</v>
      </c>
      <c r="O441" s="1">
        <f t="shared" si="34"/>
        <v>0.489998562495508</v>
      </c>
    </row>
    <row r="442" ht="20" customHeight="1" spans="1:15">
      <c r="A442" s="4" t="s">
        <v>30</v>
      </c>
      <c r="B442" s="4" t="s">
        <v>31</v>
      </c>
      <c r="C442" s="4" t="s">
        <v>22</v>
      </c>
      <c r="D442" s="4" t="s">
        <v>23</v>
      </c>
      <c r="E442" s="4" t="str">
        <f t="shared" si="30"/>
        <v>眠语-海马长条抱枕特大号</v>
      </c>
      <c r="F442" s="4" t="s">
        <v>38</v>
      </c>
      <c r="G442" s="4" t="s">
        <v>71</v>
      </c>
      <c r="H442" s="4" t="str">
        <f>VLOOKUP(G442,[1]物料!$A$1:$M$65536,13,0)</f>
        <v>52.00</v>
      </c>
      <c r="I442" s="4">
        <v>14.5</v>
      </c>
      <c r="J442" s="4">
        <f t="shared" si="31"/>
        <v>63.2025</v>
      </c>
      <c r="K442" s="4">
        <f t="shared" si="32"/>
        <v>595.2025</v>
      </c>
      <c r="L442" s="5">
        <v>8</v>
      </c>
      <c r="M442" s="6">
        <v>1264.05</v>
      </c>
      <c r="N442">
        <f t="shared" si="33"/>
        <v>668.8475</v>
      </c>
      <c r="O442" s="1">
        <f t="shared" si="34"/>
        <v>0.529130572366599</v>
      </c>
    </row>
    <row r="443" ht="20" customHeight="1" spans="1:15">
      <c r="A443" s="4" t="s">
        <v>30</v>
      </c>
      <c r="B443" s="4" t="s">
        <v>31</v>
      </c>
      <c r="C443" s="4" t="s">
        <v>22</v>
      </c>
      <c r="D443" s="4" t="s">
        <v>23</v>
      </c>
      <c r="E443" s="4" t="str">
        <f t="shared" si="30"/>
        <v>眠语-海马长条抱枕大号</v>
      </c>
      <c r="F443" s="4" t="s">
        <v>56</v>
      </c>
      <c r="G443" s="4" t="s">
        <v>145</v>
      </c>
      <c r="H443" s="4" t="str">
        <f>VLOOKUP(G443,[1]物料!$A$1:$M$65536,13,0)</f>
        <v>40.00</v>
      </c>
      <c r="I443" s="4">
        <v>7.2</v>
      </c>
      <c r="J443" s="4">
        <f t="shared" si="31"/>
        <v>53.5725</v>
      </c>
      <c r="K443" s="4">
        <f t="shared" si="32"/>
        <v>431.1725</v>
      </c>
      <c r="L443" s="5">
        <v>8</v>
      </c>
      <c r="M443" s="6">
        <v>1071.45</v>
      </c>
      <c r="N443">
        <f t="shared" si="33"/>
        <v>640.2775</v>
      </c>
      <c r="O443" s="1">
        <f t="shared" si="34"/>
        <v>0.597580381725699</v>
      </c>
    </row>
    <row r="444" ht="20" customHeight="1" spans="1:15">
      <c r="A444" s="4" t="s">
        <v>30</v>
      </c>
      <c r="B444" s="4" t="s">
        <v>31</v>
      </c>
      <c r="C444" s="4" t="s">
        <v>22</v>
      </c>
      <c r="D444" s="4" t="s">
        <v>83</v>
      </c>
      <c r="E444" s="4" t="str">
        <f t="shared" si="30"/>
        <v>恒然-趴趴枕套装</v>
      </c>
      <c r="F444" s="4" t="s">
        <v>120</v>
      </c>
      <c r="G444" s="4" t="s">
        <v>160</v>
      </c>
      <c r="H444" s="4" t="str">
        <f>VLOOKUP(G444,[1]物料!$A$1:$M$65536,13,0)</f>
        <v>40.00</v>
      </c>
      <c r="I444" s="4">
        <v>3</v>
      </c>
      <c r="J444" s="4">
        <f t="shared" si="31"/>
        <v>42.695</v>
      </c>
      <c r="K444" s="4">
        <f t="shared" si="32"/>
        <v>386.695</v>
      </c>
      <c r="L444" s="5">
        <v>8</v>
      </c>
      <c r="M444" s="6">
        <v>853.9</v>
      </c>
      <c r="N444">
        <f t="shared" si="33"/>
        <v>467.205</v>
      </c>
      <c r="O444" s="1">
        <f t="shared" si="34"/>
        <v>0.547142522543623</v>
      </c>
    </row>
    <row r="445" ht="20" customHeight="1" spans="1:15">
      <c r="A445" s="4" t="s">
        <v>30</v>
      </c>
      <c r="B445" s="4" t="s">
        <v>31</v>
      </c>
      <c r="C445" s="4" t="s">
        <v>27</v>
      </c>
      <c r="D445" s="4" t="s">
        <v>83</v>
      </c>
      <c r="E445" s="4" t="str">
        <f t="shared" si="30"/>
        <v>恒然-趴趴枕套装</v>
      </c>
      <c r="F445" s="4" t="s">
        <v>120</v>
      </c>
      <c r="G445" s="4" t="s">
        <v>174</v>
      </c>
      <c r="H445" s="4" t="str">
        <f>VLOOKUP(G445,[1]物料!$A$1:$M$65536,13,0)</f>
        <v>40.00</v>
      </c>
      <c r="I445" s="4">
        <v>3</v>
      </c>
      <c r="J445" s="4">
        <f t="shared" si="31"/>
        <v>41.5465</v>
      </c>
      <c r="K445" s="4">
        <f t="shared" si="32"/>
        <v>385.5465</v>
      </c>
      <c r="L445" s="5">
        <v>8</v>
      </c>
      <c r="M445" s="6">
        <v>830.93</v>
      </c>
      <c r="N445">
        <f t="shared" si="33"/>
        <v>445.3835</v>
      </c>
      <c r="O445" s="1">
        <f t="shared" si="34"/>
        <v>0.536006041423465</v>
      </c>
    </row>
    <row r="446" ht="20" customHeight="1" spans="1:15">
      <c r="A446" s="4" t="s">
        <v>30</v>
      </c>
      <c r="B446" s="4" t="s">
        <v>31</v>
      </c>
      <c r="C446" s="4" t="s">
        <v>17</v>
      </c>
      <c r="D446" s="4" t="s">
        <v>18</v>
      </c>
      <c r="E446" s="4" t="str">
        <f t="shared" si="30"/>
        <v>永光-锦氨男朋友枕110</v>
      </c>
      <c r="F446" s="4" t="s">
        <v>42</v>
      </c>
      <c r="G446" s="4" t="s">
        <v>156</v>
      </c>
      <c r="H446" s="4" t="str">
        <f>VLOOKUP(G446,[1]物料!$A$1:$M$65536,13,0)</f>
        <v>29.00</v>
      </c>
      <c r="I446" s="4">
        <v>4.5</v>
      </c>
      <c r="J446" s="4">
        <f t="shared" si="31"/>
        <v>30.6225</v>
      </c>
      <c r="K446" s="4">
        <f t="shared" si="32"/>
        <v>298.6225</v>
      </c>
      <c r="L446" s="5">
        <v>8</v>
      </c>
      <c r="M446" s="6">
        <v>612.45</v>
      </c>
      <c r="N446">
        <f t="shared" si="33"/>
        <v>313.8275</v>
      </c>
      <c r="O446" s="1">
        <f t="shared" si="34"/>
        <v>0.512413258225161</v>
      </c>
    </row>
    <row r="447" ht="20" customHeight="1" spans="1:15">
      <c r="A447" s="4" t="s">
        <v>30</v>
      </c>
      <c r="B447" s="4" t="s">
        <v>31</v>
      </c>
      <c r="C447" s="4" t="s">
        <v>17</v>
      </c>
      <c r="D447" s="4" t="s">
        <v>23</v>
      </c>
      <c r="E447" s="4" t="str">
        <f t="shared" si="30"/>
        <v>眠语-海马长条抱枕小号</v>
      </c>
      <c r="F447" s="4" t="s">
        <v>32</v>
      </c>
      <c r="G447" s="4" t="s">
        <v>126</v>
      </c>
      <c r="H447" s="4" t="str">
        <f>VLOOKUP(G447,[1]物料!$A$1:$M$65536,13,0)</f>
        <v>40.00</v>
      </c>
      <c r="I447" s="4">
        <v>7.2</v>
      </c>
      <c r="J447" s="4">
        <f t="shared" si="31"/>
        <v>39.5675</v>
      </c>
      <c r="K447" s="4">
        <f t="shared" si="32"/>
        <v>417.1675</v>
      </c>
      <c r="L447" s="5">
        <v>8</v>
      </c>
      <c r="M447" s="6">
        <v>791.35</v>
      </c>
      <c r="N447">
        <f t="shared" si="33"/>
        <v>374.1825</v>
      </c>
      <c r="O447" s="1">
        <f t="shared" si="34"/>
        <v>0.472840715233462</v>
      </c>
    </row>
    <row r="448" ht="20" customHeight="1" spans="1:15">
      <c r="A448" s="4" t="s">
        <v>30</v>
      </c>
      <c r="B448" s="4" t="s">
        <v>31</v>
      </c>
      <c r="C448" s="4" t="s">
        <v>28</v>
      </c>
      <c r="D448" s="4" t="s">
        <v>34</v>
      </c>
      <c r="E448" s="4" t="str">
        <f t="shared" si="30"/>
        <v>佳雷-四叶草褥疮坐垫凝胶卫衣布款</v>
      </c>
      <c r="F448" s="4" t="s">
        <v>60</v>
      </c>
      <c r="G448" s="4" t="s">
        <v>172</v>
      </c>
      <c r="H448" s="4" t="str">
        <f>VLOOKUP(G448,[1]物料!$A$1:$M$65536,13,0)</f>
        <v>35.20</v>
      </c>
      <c r="I448" s="4">
        <v>4</v>
      </c>
      <c r="J448" s="4">
        <f t="shared" si="31"/>
        <v>39.112</v>
      </c>
      <c r="K448" s="4">
        <f t="shared" si="32"/>
        <v>352.712</v>
      </c>
      <c r="L448" s="5">
        <v>8</v>
      </c>
      <c r="M448" s="6">
        <v>782.24</v>
      </c>
      <c r="N448">
        <f t="shared" si="33"/>
        <v>429.528</v>
      </c>
      <c r="O448" s="1">
        <f t="shared" si="34"/>
        <v>0.549100020454081</v>
      </c>
    </row>
    <row r="449" ht="20" customHeight="1" spans="1:15">
      <c r="A449" s="4" t="s">
        <v>30</v>
      </c>
      <c r="B449" s="4" t="s">
        <v>31</v>
      </c>
      <c r="C449" s="4" t="s">
        <v>28</v>
      </c>
      <c r="D449" s="4" t="s">
        <v>34</v>
      </c>
      <c r="E449" s="4" t="str">
        <f t="shared" si="30"/>
        <v>佳雷-8字坐垫</v>
      </c>
      <c r="F449" s="4" t="s">
        <v>168</v>
      </c>
      <c r="G449" s="4" t="s">
        <v>175</v>
      </c>
      <c r="H449" s="4" t="str">
        <f>VLOOKUP(G449,[1]物料!$A$1:$M$65536,13,0)</f>
        <v>19.70</v>
      </c>
      <c r="I449" s="4">
        <v>3</v>
      </c>
      <c r="J449" s="4">
        <f t="shared" si="31"/>
        <v>21.963</v>
      </c>
      <c r="K449" s="4">
        <f t="shared" si="32"/>
        <v>203.563</v>
      </c>
      <c r="L449" s="5">
        <v>8</v>
      </c>
      <c r="M449" s="6">
        <v>439.26</v>
      </c>
      <c r="N449">
        <f t="shared" si="33"/>
        <v>235.697</v>
      </c>
      <c r="O449" s="1">
        <f t="shared" si="34"/>
        <v>0.536577425670446</v>
      </c>
    </row>
    <row r="450" ht="20" customHeight="1" spans="1:15">
      <c r="A450" s="4" t="s">
        <v>30</v>
      </c>
      <c r="B450" s="4" t="s">
        <v>31</v>
      </c>
      <c r="C450" s="4" t="s">
        <v>26</v>
      </c>
      <c r="D450" s="4" t="s">
        <v>18</v>
      </c>
      <c r="E450" s="4" t="str">
        <f t="shared" si="30"/>
        <v>永光-锦氨男朋友枕110</v>
      </c>
      <c r="F450" s="4" t="s">
        <v>42</v>
      </c>
      <c r="G450" s="4" t="s">
        <v>43</v>
      </c>
      <c r="H450" s="4" t="str">
        <f>VLOOKUP(G450,[1]物料!$A$1:$M$65536,13,0)</f>
        <v>29.00</v>
      </c>
      <c r="I450" s="4">
        <v>4.5</v>
      </c>
      <c r="J450" s="4">
        <f t="shared" si="31"/>
        <v>26.6365</v>
      </c>
      <c r="K450" s="4">
        <f t="shared" si="32"/>
        <v>294.6365</v>
      </c>
      <c r="L450" s="5">
        <v>8</v>
      </c>
      <c r="M450" s="6">
        <v>532.73</v>
      </c>
      <c r="N450">
        <f t="shared" si="33"/>
        <v>238.0935</v>
      </c>
      <c r="O450" s="1">
        <f t="shared" si="34"/>
        <v>0.446930903084114</v>
      </c>
    </row>
    <row r="451" ht="20" customHeight="1" spans="1:15">
      <c r="A451" s="4" t="s">
        <v>30</v>
      </c>
      <c r="B451" s="4" t="s">
        <v>31</v>
      </c>
      <c r="C451" s="4" t="s">
        <v>26</v>
      </c>
      <c r="D451" s="4" t="s">
        <v>23</v>
      </c>
      <c r="E451" s="4" t="str">
        <f t="shared" ref="E451:E514" si="35">D451&amp;"-"&amp;F451</f>
        <v>眠语-海马长条抱枕小号</v>
      </c>
      <c r="F451" s="4" t="s">
        <v>32</v>
      </c>
      <c r="G451" s="4" t="s">
        <v>62</v>
      </c>
      <c r="H451" s="4" t="str">
        <f>VLOOKUP(G451,[1]物料!$A$1:$M$65536,13,0)</f>
        <v>40.00</v>
      </c>
      <c r="I451" s="4">
        <v>7.2</v>
      </c>
      <c r="J451" s="4">
        <f t="shared" ref="J451:J514" si="36">M451*0.05</f>
        <v>39.801</v>
      </c>
      <c r="K451" s="4">
        <f t="shared" ref="K451:K514" si="37">(H451+I451)*L451+J451</f>
        <v>417.401</v>
      </c>
      <c r="L451" s="5">
        <v>8</v>
      </c>
      <c r="M451" s="6">
        <v>796.02</v>
      </c>
      <c r="N451">
        <f t="shared" ref="N451:N514" si="38">M451-K451</f>
        <v>378.619</v>
      </c>
      <c r="O451" s="1">
        <f t="shared" ref="O451:O514" si="39">N451/M451</f>
        <v>0.475640059294993</v>
      </c>
    </row>
    <row r="452" ht="20" customHeight="1" spans="1:15">
      <c r="A452" s="4" t="s">
        <v>30</v>
      </c>
      <c r="B452" s="4" t="s">
        <v>31</v>
      </c>
      <c r="C452" s="4" t="s">
        <v>26</v>
      </c>
      <c r="D452" s="4" t="s">
        <v>83</v>
      </c>
      <c r="E452" s="4" t="str">
        <f t="shared" si="35"/>
        <v>恒然-趴趴枕套装</v>
      </c>
      <c r="F452" s="4" t="s">
        <v>120</v>
      </c>
      <c r="G452" s="4" t="s">
        <v>160</v>
      </c>
      <c r="H452" s="4" t="str">
        <f>VLOOKUP(G452,[1]物料!$A$1:$M$65536,13,0)</f>
        <v>40.00</v>
      </c>
      <c r="I452" s="4">
        <v>3</v>
      </c>
      <c r="J452" s="4">
        <f t="shared" si="36"/>
        <v>40.283</v>
      </c>
      <c r="K452" s="4">
        <f t="shared" si="37"/>
        <v>384.283</v>
      </c>
      <c r="L452" s="5">
        <v>8</v>
      </c>
      <c r="M452" s="6">
        <v>805.66</v>
      </c>
      <c r="N452">
        <f t="shared" si="38"/>
        <v>421.377</v>
      </c>
      <c r="O452" s="1">
        <f t="shared" si="39"/>
        <v>0.523020877293151</v>
      </c>
    </row>
    <row r="453" ht="20" customHeight="1" spans="1:15">
      <c r="A453" s="4" t="s">
        <v>78</v>
      </c>
      <c r="B453" s="4" t="s">
        <v>16</v>
      </c>
      <c r="C453" s="4" t="s">
        <v>37</v>
      </c>
      <c r="D453" s="4" t="s">
        <v>18</v>
      </c>
      <c r="E453" s="4" t="str">
        <f t="shared" si="35"/>
        <v>永光-凉感男朋友枕110</v>
      </c>
      <c r="F453" s="4" t="s">
        <v>19</v>
      </c>
      <c r="G453" s="4" t="s">
        <v>40</v>
      </c>
      <c r="H453" s="4" t="str">
        <f>VLOOKUP(G453,[1]物料!$A$1:$M$65536,13,0)</f>
        <v>29.00</v>
      </c>
      <c r="I453" s="4">
        <v>6.8</v>
      </c>
      <c r="J453" s="4">
        <f t="shared" si="36"/>
        <v>23.93</v>
      </c>
      <c r="K453" s="4">
        <f t="shared" si="37"/>
        <v>274.53</v>
      </c>
      <c r="L453" s="5">
        <v>7</v>
      </c>
      <c r="M453" s="6">
        <v>478.6</v>
      </c>
      <c r="N453">
        <f t="shared" si="38"/>
        <v>204.07</v>
      </c>
      <c r="O453" s="1">
        <f t="shared" si="39"/>
        <v>0.426389469285416</v>
      </c>
    </row>
    <row r="454" ht="20" customHeight="1" spans="1:15">
      <c r="A454" s="4" t="s">
        <v>78</v>
      </c>
      <c r="B454" s="4" t="s">
        <v>16</v>
      </c>
      <c r="C454" s="4" t="s">
        <v>27</v>
      </c>
      <c r="D454" s="4" t="s">
        <v>34</v>
      </c>
      <c r="E454" s="4" t="str">
        <f t="shared" si="35"/>
        <v>佳雷-新款痔疮坐垫</v>
      </c>
      <c r="F454" s="4" t="s">
        <v>76</v>
      </c>
      <c r="G454" s="4" t="s">
        <v>163</v>
      </c>
      <c r="H454" s="4" t="str">
        <f>VLOOKUP(G454,[1]物料!$A$1:$M$65536,13,0)</f>
        <v>21.80</v>
      </c>
      <c r="I454" s="4">
        <v>5.3</v>
      </c>
      <c r="J454" s="4">
        <f t="shared" si="36"/>
        <v>23.38</v>
      </c>
      <c r="K454" s="4">
        <f t="shared" si="37"/>
        <v>213.08</v>
      </c>
      <c r="L454" s="5">
        <v>7</v>
      </c>
      <c r="M454" s="6">
        <v>467.6</v>
      </c>
      <c r="N454">
        <f t="shared" si="38"/>
        <v>254.52</v>
      </c>
      <c r="O454" s="1">
        <f t="shared" si="39"/>
        <v>0.544311377245509</v>
      </c>
    </row>
    <row r="455" ht="20" customHeight="1" spans="1:15">
      <c r="A455" s="4" t="s">
        <v>78</v>
      </c>
      <c r="B455" s="4" t="s">
        <v>16</v>
      </c>
      <c r="C455" s="4" t="s">
        <v>28</v>
      </c>
      <c r="D455" s="4" t="s">
        <v>18</v>
      </c>
      <c r="E455" s="4" t="str">
        <f t="shared" si="35"/>
        <v>永光-凉感男朋友枕110</v>
      </c>
      <c r="F455" s="4" t="s">
        <v>19</v>
      </c>
      <c r="G455" s="4" t="s">
        <v>20</v>
      </c>
      <c r="H455" s="4" t="str">
        <f>VLOOKUP(G455,[1]物料!$A$1:$M$65536,13,0)</f>
        <v>29.00</v>
      </c>
      <c r="I455" s="4">
        <v>6.8</v>
      </c>
      <c r="J455" s="4">
        <f t="shared" si="36"/>
        <v>24.18</v>
      </c>
      <c r="K455" s="4">
        <f t="shared" si="37"/>
        <v>274.78</v>
      </c>
      <c r="L455" s="5">
        <v>7</v>
      </c>
      <c r="M455" s="6">
        <v>483.6</v>
      </c>
      <c r="N455">
        <f t="shared" si="38"/>
        <v>208.82</v>
      </c>
      <c r="O455" s="1">
        <f t="shared" si="39"/>
        <v>0.431803143093466</v>
      </c>
    </row>
    <row r="456" ht="20" customHeight="1" spans="1:15">
      <c r="A456" s="4" t="s">
        <v>78</v>
      </c>
      <c r="B456" s="4" t="s">
        <v>16</v>
      </c>
      <c r="C456" s="4" t="s">
        <v>26</v>
      </c>
      <c r="D456" s="4" t="s">
        <v>18</v>
      </c>
      <c r="E456" s="4" t="str">
        <f t="shared" si="35"/>
        <v>永光-凉感男朋友枕110</v>
      </c>
      <c r="F456" s="4" t="s">
        <v>19</v>
      </c>
      <c r="G456" s="4" t="s">
        <v>40</v>
      </c>
      <c r="H456" s="4" t="str">
        <f>VLOOKUP(G456,[1]物料!$A$1:$M$65536,13,0)</f>
        <v>29.00</v>
      </c>
      <c r="I456" s="4">
        <v>6.8</v>
      </c>
      <c r="J456" s="4">
        <f t="shared" si="36"/>
        <v>24.205</v>
      </c>
      <c r="K456" s="4">
        <f t="shared" si="37"/>
        <v>274.805</v>
      </c>
      <c r="L456" s="5">
        <v>7</v>
      </c>
      <c r="M456" s="6">
        <v>484.1</v>
      </c>
      <c r="N456">
        <f t="shared" si="38"/>
        <v>209.295</v>
      </c>
      <c r="O456" s="1">
        <f t="shared" si="39"/>
        <v>0.432338359843008</v>
      </c>
    </row>
    <row r="457" ht="20" customHeight="1" spans="1:15">
      <c r="A457" s="4" t="s">
        <v>65</v>
      </c>
      <c r="B457" s="4" t="s">
        <v>16</v>
      </c>
      <c r="C457" s="4" t="s">
        <v>37</v>
      </c>
      <c r="D457" s="4" t="s">
        <v>23</v>
      </c>
      <c r="E457" s="4" t="str">
        <f t="shared" si="35"/>
        <v>眠语-海豚抱枕</v>
      </c>
      <c r="F457" s="4" t="s">
        <v>157</v>
      </c>
      <c r="G457" s="4" t="s">
        <v>176</v>
      </c>
      <c r="H457" s="4" t="str">
        <f>VLOOKUP(G457,[1]物料!$A$1:$M$65536,13,0)</f>
        <v>65.00</v>
      </c>
      <c r="I457" s="4">
        <v>9.5</v>
      </c>
      <c r="J457" s="4">
        <f t="shared" si="36"/>
        <v>60.0775</v>
      </c>
      <c r="K457" s="4">
        <f t="shared" si="37"/>
        <v>581.5775</v>
      </c>
      <c r="L457" s="5">
        <v>7</v>
      </c>
      <c r="M457" s="6">
        <v>1201.55</v>
      </c>
      <c r="N457">
        <f t="shared" si="38"/>
        <v>619.9725</v>
      </c>
      <c r="O457" s="1">
        <f t="shared" si="39"/>
        <v>0.515977279347509</v>
      </c>
    </row>
    <row r="458" ht="20" customHeight="1" spans="1:15">
      <c r="A458" s="4" t="s">
        <v>65</v>
      </c>
      <c r="B458" s="4" t="s">
        <v>16</v>
      </c>
      <c r="C458" s="4" t="s">
        <v>22</v>
      </c>
      <c r="D458" s="4" t="s">
        <v>34</v>
      </c>
      <c r="E458" s="4" t="str">
        <f t="shared" si="35"/>
        <v>佳雷-四叶草褥疮坐垫凝胶小菱格款</v>
      </c>
      <c r="F458" s="4" t="s">
        <v>35</v>
      </c>
      <c r="G458" s="4" t="s">
        <v>82</v>
      </c>
      <c r="H458" s="4" t="str">
        <f>VLOOKUP(G458,[1]物料!$A$1:$M$65536,13,0)</f>
        <v>35.70</v>
      </c>
      <c r="I458" s="4">
        <v>6.3</v>
      </c>
      <c r="J458" s="4">
        <f t="shared" si="36"/>
        <v>30.37</v>
      </c>
      <c r="K458" s="4">
        <f t="shared" si="37"/>
        <v>324.37</v>
      </c>
      <c r="L458" s="5">
        <v>7</v>
      </c>
      <c r="M458" s="6">
        <v>607.4</v>
      </c>
      <c r="N458">
        <f t="shared" si="38"/>
        <v>283.03</v>
      </c>
      <c r="O458" s="1">
        <f t="shared" si="39"/>
        <v>0.465969706947646</v>
      </c>
    </row>
    <row r="459" ht="20" customHeight="1" spans="1:15">
      <c r="A459" s="4" t="s">
        <v>65</v>
      </c>
      <c r="B459" s="4" t="s">
        <v>16</v>
      </c>
      <c r="C459" s="4" t="s">
        <v>27</v>
      </c>
      <c r="D459" s="4" t="s">
        <v>18</v>
      </c>
      <c r="E459" s="4" t="str">
        <f t="shared" si="35"/>
        <v>永光-锦氨男朋友枕110</v>
      </c>
      <c r="F459" s="4" t="s">
        <v>42</v>
      </c>
      <c r="G459" s="4" t="s">
        <v>79</v>
      </c>
      <c r="H459" s="4" t="str">
        <f>VLOOKUP(G459,[1]物料!$A$1:$M$65536,13,0)</f>
        <v>29.00</v>
      </c>
      <c r="I459" s="4">
        <v>6.8</v>
      </c>
      <c r="J459" s="4">
        <f t="shared" si="36"/>
        <v>22.855</v>
      </c>
      <c r="K459" s="4">
        <f t="shared" si="37"/>
        <v>273.455</v>
      </c>
      <c r="L459" s="5">
        <v>7</v>
      </c>
      <c r="M459" s="6">
        <v>457.1</v>
      </c>
      <c r="N459">
        <f t="shared" si="38"/>
        <v>183.645</v>
      </c>
      <c r="O459" s="1">
        <f t="shared" si="39"/>
        <v>0.401761102603369</v>
      </c>
    </row>
    <row r="460" ht="20" customHeight="1" spans="1:15">
      <c r="A460" s="4" t="s">
        <v>65</v>
      </c>
      <c r="B460" s="4" t="s">
        <v>16</v>
      </c>
      <c r="C460" s="4" t="s">
        <v>27</v>
      </c>
      <c r="D460" s="4" t="s">
        <v>83</v>
      </c>
      <c r="E460" s="4" t="str">
        <f t="shared" si="35"/>
        <v>恒然-圆点趴趴枕</v>
      </c>
      <c r="F460" s="4" t="s">
        <v>117</v>
      </c>
      <c r="G460" s="4" t="s">
        <v>118</v>
      </c>
      <c r="H460" s="4" t="str">
        <f>VLOOKUP(G460,[1]物料!$A$1:$M$65536,13,0)</f>
        <v>45.00</v>
      </c>
      <c r="I460" s="4">
        <v>5.3</v>
      </c>
      <c r="J460" s="4">
        <f t="shared" si="36"/>
        <v>38.23</v>
      </c>
      <c r="K460" s="4">
        <f t="shared" si="37"/>
        <v>390.33</v>
      </c>
      <c r="L460" s="5">
        <v>7</v>
      </c>
      <c r="M460" s="6">
        <v>764.6</v>
      </c>
      <c r="N460">
        <f t="shared" si="38"/>
        <v>374.27</v>
      </c>
      <c r="O460" s="1">
        <f t="shared" si="39"/>
        <v>0.489497776615224</v>
      </c>
    </row>
    <row r="461" ht="20" customHeight="1" spans="1:15">
      <c r="A461" s="4" t="s">
        <v>65</v>
      </c>
      <c r="B461" s="4" t="s">
        <v>16</v>
      </c>
      <c r="C461" s="4" t="s">
        <v>17</v>
      </c>
      <c r="D461" s="4" t="s">
        <v>18</v>
      </c>
      <c r="E461" s="4" t="str">
        <f t="shared" si="35"/>
        <v>永光-锦氨男朋友枕110</v>
      </c>
      <c r="F461" s="4" t="s">
        <v>42</v>
      </c>
      <c r="G461" s="4" t="s">
        <v>79</v>
      </c>
      <c r="H461" s="4" t="str">
        <f>VLOOKUP(G461,[1]物料!$A$1:$M$65536,13,0)</f>
        <v>29.00</v>
      </c>
      <c r="I461" s="4">
        <v>6.8</v>
      </c>
      <c r="J461" s="4">
        <f t="shared" si="36"/>
        <v>24.475</v>
      </c>
      <c r="K461" s="4">
        <f t="shared" si="37"/>
        <v>275.075</v>
      </c>
      <c r="L461" s="5">
        <v>7</v>
      </c>
      <c r="M461" s="6">
        <v>489.5</v>
      </c>
      <c r="N461">
        <f t="shared" si="38"/>
        <v>214.425</v>
      </c>
      <c r="O461" s="1">
        <f t="shared" si="39"/>
        <v>0.438049029622063</v>
      </c>
    </row>
    <row r="462" ht="20" customHeight="1" spans="1:15">
      <c r="A462" s="4" t="s">
        <v>65</v>
      </c>
      <c r="B462" s="4" t="s">
        <v>16</v>
      </c>
      <c r="C462" s="4" t="s">
        <v>17</v>
      </c>
      <c r="D462" s="4" t="s">
        <v>34</v>
      </c>
      <c r="E462" s="4" t="str">
        <f t="shared" si="35"/>
        <v>佳雷-四叶草褥疮坐垫凝胶小菱格款</v>
      </c>
      <c r="F462" s="4" t="s">
        <v>35</v>
      </c>
      <c r="G462" s="4" t="s">
        <v>114</v>
      </c>
      <c r="H462" s="4" t="str">
        <f>VLOOKUP(G462,[1]物料!$A$1:$M$65536,13,0)</f>
        <v>35.70</v>
      </c>
      <c r="I462" s="4">
        <v>6.3</v>
      </c>
      <c r="J462" s="4">
        <f t="shared" si="36"/>
        <v>28.8255</v>
      </c>
      <c r="K462" s="4">
        <f t="shared" si="37"/>
        <v>322.8255</v>
      </c>
      <c r="L462" s="5">
        <v>7</v>
      </c>
      <c r="M462" s="6">
        <v>576.51</v>
      </c>
      <c r="N462">
        <f t="shared" si="38"/>
        <v>253.6845</v>
      </c>
      <c r="O462" s="1">
        <f t="shared" si="39"/>
        <v>0.440034864963314</v>
      </c>
    </row>
    <row r="463" ht="20" customHeight="1" spans="1:15">
      <c r="A463" s="4" t="s">
        <v>65</v>
      </c>
      <c r="B463" s="4" t="s">
        <v>16</v>
      </c>
      <c r="C463" s="4" t="s">
        <v>28</v>
      </c>
      <c r="D463" s="4" t="s">
        <v>18</v>
      </c>
      <c r="E463" s="4" t="str">
        <f t="shared" si="35"/>
        <v>永光-凉感男朋友枕110</v>
      </c>
      <c r="F463" s="4" t="s">
        <v>19</v>
      </c>
      <c r="G463" s="4" t="s">
        <v>40</v>
      </c>
      <c r="H463" s="4" t="str">
        <f>VLOOKUP(G463,[1]物料!$A$1:$M$65536,13,0)</f>
        <v>29.00</v>
      </c>
      <c r="I463" s="4">
        <v>6.8</v>
      </c>
      <c r="J463" s="4">
        <f t="shared" si="36"/>
        <v>23.205</v>
      </c>
      <c r="K463" s="4">
        <f t="shared" si="37"/>
        <v>273.805</v>
      </c>
      <c r="L463" s="5">
        <v>7</v>
      </c>
      <c r="M463" s="6">
        <v>464.1</v>
      </c>
      <c r="N463">
        <f t="shared" si="38"/>
        <v>190.295</v>
      </c>
      <c r="O463" s="1">
        <f t="shared" si="39"/>
        <v>0.410030165912519</v>
      </c>
    </row>
    <row r="464" ht="20" customHeight="1" spans="1:15">
      <c r="A464" s="4" t="s">
        <v>65</v>
      </c>
      <c r="B464" s="4" t="s">
        <v>16</v>
      </c>
      <c r="C464" s="4" t="s">
        <v>26</v>
      </c>
      <c r="D464" s="4" t="s">
        <v>18</v>
      </c>
      <c r="E464" s="4" t="str">
        <f t="shared" si="35"/>
        <v>永光-锦氨男朋友枕150</v>
      </c>
      <c r="F464" s="4" t="s">
        <v>68</v>
      </c>
      <c r="G464" s="4" t="s">
        <v>69</v>
      </c>
      <c r="H464" s="4" t="str">
        <f>VLOOKUP(G464,[1]物料!$A$1:$M$65536,13,0)</f>
        <v>42.00</v>
      </c>
      <c r="I464" s="4">
        <v>6.8</v>
      </c>
      <c r="J464" s="4">
        <f t="shared" si="36"/>
        <v>40.48</v>
      </c>
      <c r="K464" s="4">
        <f t="shared" si="37"/>
        <v>382.08</v>
      </c>
      <c r="L464" s="5">
        <v>7</v>
      </c>
      <c r="M464" s="6">
        <v>809.6</v>
      </c>
      <c r="N464">
        <f t="shared" si="38"/>
        <v>427.52</v>
      </c>
      <c r="O464" s="1">
        <f t="shared" si="39"/>
        <v>0.528063241106719</v>
      </c>
    </row>
    <row r="465" ht="20" customHeight="1" spans="1:15">
      <c r="A465" s="4" t="s">
        <v>65</v>
      </c>
      <c r="B465" s="4" t="s">
        <v>16</v>
      </c>
      <c r="C465" s="4" t="s">
        <v>26</v>
      </c>
      <c r="D465" s="4" t="s">
        <v>18</v>
      </c>
      <c r="E465" s="4" t="str">
        <f t="shared" si="35"/>
        <v>永光-凉感男朋友枕110</v>
      </c>
      <c r="F465" s="4" t="s">
        <v>19</v>
      </c>
      <c r="G465" s="4" t="s">
        <v>66</v>
      </c>
      <c r="H465" s="4" t="str">
        <f>VLOOKUP(G465,[1]物料!$A$1:$M$65536,13,0)</f>
        <v>29.00</v>
      </c>
      <c r="I465" s="4">
        <v>6.8</v>
      </c>
      <c r="J465" s="4">
        <f t="shared" si="36"/>
        <v>24.155</v>
      </c>
      <c r="K465" s="4">
        <f t="shared" si="37"/>
        <v>274.755</v>
      </c>
      <c r="L465" s="5">
        <v>7</v>
      </c>
      <c r="M465" s="6">
        <v>483.1</v>
      </c>
      <c r="N465">
        <f t="shared" si="38"/>
        <v>208.345</v>
      </c>
      <c r="O465" s="1">
        <f t="shared" si="39"/>
        <v>0.431266818464086</v>
      </c>
    </row>
    <row r="466" ht="20" customHeight="1" spans="1:15">
      <c r="A466" s="4" t="s">
        <v>65</v>
      </c>
      <c r="B466" s="4" t="s">
        <v>16</v>
      </c>
      <c r="C466" s="4" t="s">
        <v>26</v>
      </c>
      <c r="D466" s="4" t="s">
        <v>34</v>
      </c>
      <c r="E466" s="4" t="str">
        <f t="shared" si="35"/>
        <v>佳雷-四叶草褥疮坐垫凝胶小菱格款</v>
      </c>
      <c r="F466" s="4" t="s">
        <v>35</v>
      </c>
      <c r="G466" s="4" t="s">
        <v>114</v>
      </c>
      <c r="H466" s="4" t="str">
        <f>VLOOKUP(G466,[1]物料!$A$1:$M$65536,13,0)</f>
        <v>35.70</v>
      </c>
      <c r="I466" s="4">
        <v>6.3</v>
      </c>
      <c r="J466" s="4">
        <f t="shared" si="36"/>
        <v>29.0405</v>
      </c>
      <c r="K466" s="4">
        <f t="shared" si="37"/>
        <v>323.0405</v>
      </c>
      <c r="L466" s="5">
        <v>7</v>
      </c>
      <c r="M466" s="6">
        <v>580.81</v>
      </c>
      <c r="N466">
        <f t="shared" si="38"/>
        <v>257.7695</v>
      </c>
      <c r="O466" s="1">
        <f t="shared" si="39"/>
        <v>0.443810368278783</v>
      </c>
    </row>
    <row r="467" ht="20" customHeight="1" spans="1:15">
      <c r="A467" s="4" t="s">
        <v>67</v>
      </c>
      <c r="B467" s="4" t="s">
        <v>16</v>
      </c>
      <c r="C467" s="4" t="s">
        <v>29</v>
      </c>
      <c r="D467" s="4" t="s">
        <v>18</v>
      </c>
      <c r="E467" s="4" t="str">
        <f t="shared" si="35"/>
        <v>永光-锦氨男朋友枕110</v>
      </c>
      <c r="F467" s="4" t="s">
        <v>42</v>
      </c>
      <c r="G467" s="4" t="s">
        <v>177</v>
      </c>
      <c r="H467" s="4" t="str">
        <f>VLOOKUP(G467,[1]物料!$A$1:$M$65536,13,0)</f>
        <v>29.00</v>
      </c>
      <c r="I467" s="4">
        <v>6.8</v>
      </c>
      <c r="J467" s="4">
        <f t="shared" si="36"/>
        <v>28.951</v>
      </c>
      <c r="K467" s="4">
        <f t="shared" si="37"/>
        <v>279.551</v>
      </c>
      <c r="L467" s="5">
        <v>7</v>
      </c>
      <c r="M467" s="6">
        <v>579.02</v>
      </c>
      <c r="N467">
        <f t="shared" si="38"/>
        <v>299.469</v>
      </c>
      <c r="O467" s="1">
        <f t="shared" si="39"/>
        <v>0.517199751303927</v>
      </c>
    </row>
    <row r="468" ht="20" customHeight="1" spans="1:15">
      <c r="A468" s="4" t="s">
        <v>67</v>
      </c>
      <c r="B468" s="4" t="s">
        <v>16</v>
      </c>
      <c r="C468" s="4" t="s">
        <v>29</v>
      </c>
      <c r="D468" s="4" t="s">
        <v>83</v>
      </c>
      <c r="E468" s="4" t="str">
        <f t="shared" si="35"/>
        <v>恒然-圆点趴趴枕</v>
      </c>
      <c r="F468" s="4" t="s">
        <v>117</v>
      </c>
      <c r="G468" s="4" t="s">
        <v>131</v>
      </c>
      <c r="H468" s="4" t="str">
        <f>VLOOKUP(G468,[1]物料!$A$1:$M$65536,13,0)</f>
        <v>45.00</v>
      </c>
      <c r="I468" s="4">
        <v>5.3</v>
      </c>
      <c r="J468" s="4">
        <f t="shared" si="36"/>
        <v>37.23</v>
      </c>
      <c r="K468" s="4">
        <f t="shared" si="37"/>
        <v>389.33</v>
      </c>
      <c r="L468" s="5">
        <v>7</v>
      </c>
      <c r="M468" s="6">
        <v>744.6</v>
      </c>
      <c r="N468">
        <f t="shared" si="38"/>
        <v>355.27</v>
      </c>
      <c r="O468" s="1">
        <f t="shared" si="39"/>
        <v>0.477128659683051</v>
      </c>
    </row>
    <row r="469" ht="20" customHeight="1" spans="1:15">
      <c r="A469" s="4" t="s">
        <v>67</v>
      </c>
      <c r="B469" s="4" t="s">
        <v>16</v>
      </c>
      <c r="C469" s="4" t="s">
        <v>29</v>
      </c>
      <c r="D469" s="4" t="s">
        <v>34</v>
      </c>
      <c r="E469" s="4" t="str">
        <f t="shared" si="35"/>
        <v>佳雷-加高办公头枕卫衣布</v>
      </c>
      <c r="F469" s="4" t="s">
        <v>103</v>
      </c>
      <c r="G469" s="4" t="s">
        <v>104</v>
      </c>
      <c r="H469" s="4" t="str">
        <f>VLOOKUP(G469,[1]物料!$A$1:$M$65536,13,0)</f>
        <v>31.00</v>
      </c>
      <c r="I469" s="4">
        <v>5.8</v>
      </c>
      <c r="J469" s="4">
        <f t="shared" si="36"/>
        <v>30.411</v>
      </c>
      <c r="K469" s="4">
        <f t="shared" si="37"/>
        <v>288.011</v>
      </c>
      <c r="L469" s="5">
        <v>7</v>
      </c>
      <c r="M469" s="6">
        <v>608.22</v>
      </c>
      <c r="N469">
        <f t="shared" si="38"/>
        <v>320.209</v>
      </c>
      <c r="O469" s="1">
        <f t="shared" si="39"/>
        <v>0.526469040807603</v>
      </c>
    </row>
    <row r="470" ht="20" customHeight="1" spans="1:15">
      <c r="A470" s="4" t="s">
        <v>67</v>
      </c>
      <c r="B470" s="4" t="s">
        <v>16</v>
      </c>
      <c r="C470" s="4" t="s">
        <v>22</v>
      </c>
      <c r="D470" s="4" t="s">
        <v>34</v>
      </c>
      <c r="E470" s="4" t="str">
        <f t="shared" si="35"/>
        <v>佳雷-四叶草褥疮坐垫凝胶小菱格款</v>
      </c>
      <c r="F470" s="4" t="s">
        <v>35</v>
      </c>
      <c r="G470" s="4" t="s">
        <v>114</v>
      </c>
      <c r="H470" s="4" t="str">
        <f>VLOOKUP(G470,[1]物料!$A$1:$M$65536,13,0)</f>
        <v>35.70</v>
      </c>
      <c r="I470" s="4">
        <v>6.3</v>
      </c>
      <c r="J470" s="4">
        <f t="shared" si="36"/>
        <v>26.07</v>
      </c>
      <c r="K470" s="4">
        <f t="shared" si="37"/>
        <v>320.07</v>
      </c>
      <c r="L470" s="5">
        <v>7</v>
      </c>
      <c r="M470" s="6">
        <v>521.4</v>
      </c>
      <c r="N470">
        <f t="shared" si="38"/>
        <v>201.33</v>
      </c>
      <c r="O470" s="1">
        <f t="shared" si="39"/>
        <v>0.386133486766398</v>
      </c>
    </row>
    <row r="471" ht="20" customHeight="1" spans="1:15">
      <c r="A471" s="4" t="s">
        <v>67</v>
      </c>
      <c r="B471" s="4" t="s">
        <v>16</v>
      </c>
      <c r="C471" s="4" t="s">
        <v>27</v>
      </c>
      <c r="D471" s="4" t="s">
        <v>23</v>
      </c>
      <c r="E471" s="4" t="str">
        <f t="shared" si="35"/>
        <v>眠语-海马长条抱枕特大号</v>
      </c>
      <c r="F471" s="4" t="s">
        <v>38</v>
      </c>
      <c r="G471" s="4" t="s">
        <v>58</v>
      </c>
      <c r="H471" s="4" t="str">
        <f>VLOOKUP(G471,[1]物料!$A$1:$M$65536,13,0)</f>
        <v>52.00</v>
      </c>
      <c r="I471" s="4">
        <v>16.8</v>
      </c>
      <c r="J471" s="4">
        <f t="shared" si="36"/>
        <v>49.394</v>
      </c>
      <c r="K471" s="4">
        <f t="shared" si="37"/>
        <v>530.994</v>
      </c>
      <c r="L471" s="5">
        <v>7</v>
      </c>
      <c r="M471" s="6">
        <v>987.88</v>
      </c>
      <c r="N471">
        <f t="shared" si="38"/>
        <v>456.886</v>
      </c>
      <c r="O471" s="1">
        <f t="shared" si="39"/>
        <v>0.462491395716079</v>
      </c>
    </row>
    <row r="472" ht="20" customHeight="1" spans="1:15">
      <c r="A472" s="4" t="s">
        <v>67</v>
      </c>
      <c r="B472" s="4" t="s">
        <v>16</v>
      </c>
      <c r="C472" s="4" t="s">
        <v>28</v>
      </c>
      <c r="D472" s="4" t="s">
        <v>34</v>
      </c>
      <c r="E472" s="4" t="str">
        <f t="shared" si="35"/>
        <v>佳雷-四叶草褥疮坐垫凝胶小菱格款</v>
      </c>
      <c r="F472" s="4" t="s">
        <v>35</v>
      </c>
      <c r="G472" s="4" t="s">
        <v>114</v>
      </c>
      <c r="H472" s="4" t="str">
        <f>VLOOKUP(G472,[1]物料!$A$1:$M$65536,13,0)</f>
        <v>35.70</v>
      </c>
      <c r="I472" s="4">
        <v>6.3</v>
      </c>
      <c r="J472" s="4">
        <f t="shared" si="36"/>
        <v>29.925</v>
      </c>
      <c r="K472" s="4">
        <f t="shared" si="37"/>
        <v>323.925</v>
      </c>
      <c r="L472" s="5">
        <v>7</v>
      </c>
      <c r="M472" s="6">
        <v>598.5</v>
      </c>
      <c r="N472">
        <f t="shared" si="38"/>
        <v>274.575</v>
      </c>
      <c r="O472" s="1">
        <f t="shared" si="39"/>
        <v>0.458771929824561</v>
      </c>
    </row>
    <row r="473" ht="20" customHeight="1" spans="1:15">
      <c r="A473" s="4" t="s">
        <v>44</v>
      </c>
      <c r="B473" s="4" t="s">
        <v>31</v>
      </c>
      <c r="C473" s="4" t="s">
        <v>29</v>
      </c>
      <c r="D473" s="4" t="s">
        <v>34</v>
      </c>
      <c r="E473" s="4" t="str">
        <f t="shared" si="35"/>
        <v>佳雷-新款痔疮坐垫</v>
      </c>
      <c r="F473" s="4" t="s">
        <v>76</v>
      </c>
      <c r="G473" s="4" t="s">
        <v>162</v>
      </c>
      <c r="H473" s="4" t="str">
        <f>VLOOKUP(G473,[1]物料!$A$1:$M$65536,13,0)</f>
        <v>21.80</v>
      </c>
      <c r="I473" s="4">
        <v>3</v>
      </c>
      <c r="J473" s="4">
        <f t="shared" si="36"/>
        <v>23.239</v>
      </c>
      <c r="K473" s="4">
        <f t="shared" si="37"/>
        <v>196.839</v>
      </c>
      <c r="L473" s="5">
        <v>7</v>
      </c>
      <c r="M473" s="6">
        <v>464.78</v>
      </c>
      <c r="N473">
        <f t="shared" si="38"/>
        <v>267.941</v>
      </c>
      <c r="O473" s="1">
        <f t="shared" si="39"/>
        <v>0.576489952235466</v>
      </c>
    </row>
    <row r="474" ht="20" customHeight="1" spans="1:15">
      <c r="A474" s="4" t="s">
        <v>44</v>
      </c>
      <c r="B474" s="4" t="s">
        <v>31</v>
      </c>
      <c r="C474" s="4" t="s">
        <v>37</v>
      </c>
      <c r="D474" s="4" t="s">
        <v>34</v>
      </c>
      <c r="E474" s="4" t="str">
        <f t="shared" si="35"/>
        <v>佳雷-新款痔疮坐垫</v>
      </c>
      <c r="F474" s="4" t="s">
        <v>76</v>
      </c>
      <c r="G474" s="4" t="s">
        <v>77</v>
      </c>
      <c r="H474" s="4" t="str">
        <f>VLOOKUP(G474,[1]物料!$A$1:$M$65536,13,0)</f>
        <v>21.80</v>
      </c>
      <c r="I474" s="4">
        <v>3</v>
      </c>
      <c r="J474" s="4">
        <f t="shared" si="36"/>
        <v>23.975</v>
      </c>
      <c r="K474" s="4">
        <f t="shared" si="37"/>
        <v>197.575</v>
      </c>
      <c r="L474" s="5">
        <v>7</v>
      </c>
      <c r="M474" s="6">
        <v>479.5</v>
      </c>
      <c r="N474">
        <f t="shared" si="38"/>
        <v>281.925</v>
      </c>
      <c r="O474" s="1">
        <f t="shared" si="39"/>
        <v>0.587956204379562</v>
      </c>
    </row>
    <row r="475" ht="20" customHeight="1" spans="1:15">
      <c r="A475" s="4" t="s">
        <v>44</v>
      </c>
      <c r="B475" s="4" t="s">
        <v>31</v>
      </c>
      <c r="C475" s="4" t="s">
        <v>37</v>
      </c>
      <c r="D475" s="4" t="s">
        <v>34</v>
      </c>
      <c r="E475" s="4" t="str">
        <f t="shared" si="35"/>
        <v>佳雷-四叶草褥疮坐垫凝胶小菱格款</v>
      </c>
      <c r="F475" s="4" t="s">
        <v>35</v>
      </c>
      <c r="G475" s="4" t="s">
        <v>36</v>
      </c>
      <c r="H475" s="4" t="str">
        <f>VLOOKUP(G475,[1]物料!$A$1:$M$65536,13,0)</f>
        <v>35.70</v>
      </c>
      <c r="I475" s="4">
        <v>4</v>
      </c>
      <c r="J475" s="4">
        <f t="shared" si="36"/>
        <v>34.7035</v>
      </c>
      <c r="K475" s="4">
        <f t="shared" si="37"/>
        <v>312.6035</v>
      </c>
      <c r="L475" s="5">
        <v>7</v>
      </c>
      <c r="M475" s="6">
        <v>694.07</v>
      </c>
      <c r="N475">
        <f t="shared" si="38"/>
        <v>381.4665</v>
      </c>
      <c r="O475" s="1">
        <f t="shared" si="39"/>
        <v>0.549608108692207</v>
      </c>
    </row>
    <row r="476" ht="20" customHeight="1" spans="1:15">
      <c r="A476" s="4" t="s">
        <v>44</v>
      </c>
      <c r="B476" s="4" t="s">
        <v>31</v>
      </c>
      <c r="C476" s="4" t="s">
        <v>22</v>
      </c>
      <c r="D476" s="4" t="s">
        <v>34</v>
      </c>
      <c r="E476" s="4" t="str">
        <f t="shared" si="35"/>
        <v>佳雷-四叶草褥疮坐垫凝胶卫衣布款</v>
      </c>
      <c r="F476" s="4" t="s">
        <v>60</v>
      </c>
      <c r="G476" s="4" t="s">
        <v>61</v>
      </c>
      <c r="H476" s="4" t="str">
        <f>VLOOKUP(G476,[1]物料!$A$1:$M$65536,13,0)</f>
        <v>35.20</v>
      </c>
      <c r="I476" s="4">
        <v>4</v>
      </c>
      <c r="J476" s="4">
        <f t="shared" si="36"/>
        <v>39.248</v>
      </c>
      <c r="K476" s="4">
        <f t="shared" si="37"/>
        <v>313.648</v>
      </c>
      <c r="L476" s="5">
        <v>7</v>
      </c>
      <c r="M476" s="6">
        <v>784.96</v>
      </c>
      <c r="N476">
        <f t="shared" si="38"/>
        <v>471.312</v>
      </c>
      <c r="O476" s="1">
        <f t="shared" si="39"/>
        <v>0.600428047289034</v>
      </c>
    </row>
    <row r="477" ht="20" customHeight="1" spans="1:15">
      <c r="A477" s="4" t="s">
        <v>44</v>
      </c>
      <c r="B477" s="4" t="s">
        <v>31</v>
      </c>
      <c r="C477" s="4" t="s">
        <v>27</v>
      </c>
      <c r="D477" s="4" t="s">
        <v>34</v>
      </c>
      <c r="E477" s="4" t="str">
        <f t="shared" si="35"/>
        <v>佳雷-四叶草褥疮坐垫凝胶卫衣布款</v>
      </c>
      <c r="F477" s="4" t="s">
        <v>60</v>
      </c>
      <c r="G477" s="4" t="s">
        <v>61</v>
      </c>
      <c r="H477" s="4" t="str">
        <f>VLOOKUP(G477,[1]物料!$A$1:$M$65536,13,0)</f>
        <v>35.20</v>
      </c>
      <c r="I477" s="4">
        <v>4</v>
      </c>
      <c r="J477" s="4">
        <f t="shared" si="36"/>
        <v>36.579</v>
      </c>
      <c r="K477" s="4">
        <f t="shared" si="37"/>
        <v>310.979</v>
      </c>
      <c r="L477" s="5">
        <v>7</v>
      </c>
      <c r="M477" s="6">
        <v>731.58</v>
      </c>
      <c r="N477">
        <f t="shared" si="38"/>
        <v>420.601</v>
      </c>
      <c r="O477" s="1">
        <f t="shared" si="39"/>
        <v>0.574921402990787</v>
      </c>
    </row>
    <row r="478" ht="20" customHeight="1" spans="1:15">
      <c r="A478" s="4" t="s">
        <v>44</v>
      </c>
      <c r="B478" s="4" t="s">
        <v>31</v>
      </c>
      <c r="C478" s="4" t="s">
        <v>17</v>
      </c>
      <c r="D478" s="4" t="s">
        <v>34</v>
      </c>
      <c r="E478" s="4" t="str">
        <f t="shared" si="35"/>
        <v>佳雷-防侧睡护理枕</v>
      </c>
      <c r="F478" s="4" t="s">
        <v>99</v>
      </c>
      <c r="G478" s="4" t="s">
        <v>100</v>
      </c>
      <c r="H478" s="4" t="str">
        <f>VLOOKUP(G478,[1]物料!$A$1:$M$65536,13,0)</f>
        <v>20.60</v>
      </c>
      <c r="I478" s="4">
        <v>3</v>
      </c>
      <c r="J478" s="4">
        <f t="shared" si="36"/>
        <v>20.4825</v>
      </c>
      <c r="K478" s="4">
        <f t="shared" si="37"/>
        <v>185.6825</v>
      </c>
      <c r="L478" s="5">
        <v>7</v>
      </c>
      <c r="M478" s="6">
        <v>409.65</v>
      </c>
      <c r="N478">
        <f t="shared" si="38"/>
        <v>223.9675</v>
      </c>
      <c r="O478" s="1">
        <f t="shared" si="39"/>
        <v>0.546728914927377</v>
      </c>
    </row>
    <row r="479" ht="20" customHeight="1" spans="1:15">
      <c r="A479" s="4" t="s">
        <v>44</v>
      </c>
      <c r="B479" s="4" t="s">
        <v>31</v>
      </c>
      <c r="C479" s="4" t="s">
        <v>17</v>
      </c>
      <c r="D479" s="4" t="s">
        <v>34</v>
      </c>
      <c r="E479" s="4" t="str">
        <f t="shared" si="35"/>
        <v>佳雷-气囊学生坐垫大号</v>
      </c>
      <c r="F479" s="4" t="s">
        <v>47</v>
      </c>
      <c r="G479" s="4" t="s">
        <v>178</v>
      </c>
      <c r="H479" s="4" t="str">
        <f>VLOOKUP(G479,[1]物料!$A$1:$M$65536,13,0)</f>
        <v>16.80</v>
      </c>
      <c r="I479" s="4">
        <v>3</v>
      </c>
      <c r="J479" s="4">
        <f t="shared" si="36"/>
        <v>17.321</v>
      </c>
      <c r="K479" s="4">
        <f t="shared" si="37"/>
        <v>155.921</v>
      </c>
      <c r="L479" s="5">
        <v>7</v>
      </c>
      <c r="M479" s="6">
        <v>346.42</v>
      </c>
      <c r="N479">
        <f t="shared" si="38"/>
        <v>190.499</v>
      </c>
      <c r="O479" s="1">
        <f t="shared" si="39"/>
        <v>0.549907626580452</v>
      </c>
    </row>
    <row r="480" ht="20" customHeight="1" spans="1:15">
      <c r="A480" s="4" t="s">
        <v>89</v>
      </c>
      <c r="B480" s="4" t="s">
        <v>16</v>
      </c>
      <c r="C480" s="4" t="s">
        <v>27</v>
      </c>
      <c r="D480" s="4" t="s">
        <v>83</v>
      </c>
      <c r="E480" s="4" t="str">
        <f t="shared" si="35"/>
        <v>恒然-床头靠垫（三件套）</v>
      </c>
      <c r="F480" s="4" t="s">
        <v>84</v>
      </c>
      <c r="G480" s="4" t="s">
        <v>85</v>
      </c>
      <c r="H480" s="4" t="str">
        <f>VLOOKUP(G480,[1]物料!$A$1:$M$65536,13,0)</f>
        <v>64.00</v>
      </c>
      <c r="I480" s="4">
        <v>5.3</v>
      </c>
      <c r="J480" s="4">
        <f t="shared" si="36"/>
        <v>53.98</v>
      </c>
      <c r="K480" s="4">
        <f t="shared" si="37"/>
        <v>539.08</v>
      </c>
      <c r="L480" s="5">
        <v>7</v>
      </c>
      <c r="M480" s="6">
        <v>1079.6</v>
      </c>
      <c r="N480">
        <f t="shared" si="38"/>
        <v>540.52</v>
      </c>
      <c r="O480" s="1">
        <f t="shared" si="39"/>
        <v>0.50066691367173</v>
      </c>
    </row>
    <row r="481" ht="20" customHeight="1" spans="1:15">
      <c r="A481" s="4" t="s">
        <v>89</v>
      </c>
      <c r="B481" s="4" t="s">
        <v>16</v>
      </c>
      <c r="C481" s="4" t="s">
        <v>17</v>
      </c>
      <c r="D481" s="4" t="s">
        <v>18</v>
      </c>
      <c r="E481" s="4" t="str">
        <f t="shared" si="35"/>
        <v>永光-锦氨男朋友枕110</v>
      </c>
      <c r="F481" s="4" t="s">
        <v>42</v>
      </c>
      <c r="G481" s="4" t="s">
        <v>179</v>
      </c>
      <c r="H481" s="4" t="str">
        <f>VLOOKUP(G481,[1]物料!$A$1:$M$65536,13,0)</f>
        <v>29.00</v>
      </c>
      <c r="I481" s="4">
        <v>6.8</v>
      </c>
      <c r="J481" s="4">
        <f t="shared" si="36"/>
        <v>28.755</v>
      </c>
      <c r="K481" s="4">
        <f t="shared" si="37"/>
        <v>279.355</v>
      </c>
      <c r="L481" s="5">
        <v>7</v>
      </c>
      <c r="M481" s="6">
        <v>575.1</v>
      </c>
      <c r="N481">
        <f t="shared" si="38"/>
        <v>295.745</v>
      </c>
      <c r="O481" s="1">
        <f t="shared" si="39"/>
        <v>0.514249695705095</v>
      </c>
    </row>
    <row r="482" ht="20" customHeight="1" spans="1:15">
      <c r="A482" s="4" t="s">
        <v>89</v>
      </c>
      <c r="B482" s="4" t="s">
        <v>16</v>
      </c>
      <c r="C482" s="4" t="s">
        <v>28</v>
      </c>
      <c r="D482" s="4" t="s">
        <v>18</v>
      </c>
      <c r="E482" s="4" t="str">
        <f t="shared" si="35"/>
        <v>永光-凉感男朋友枕110</v>
      </c>
      <c r="F482" s="4" t="s">
        <v>19</v>
      </c>
      <c r="G482" s="4" t="s">
        <v>20</v>
      </c>
      <c r="H482" s="4" t="str">
        <f>VLOOKUP(G482,[1]物料!$A$1:$M$65536,13,0)</f>
        <v>29.00</v>
      </c>
      <c r="I482" s="4">
        <v>6.8</v>
      </c>
      <c r="J482" s="4">
        <f t="shared" si="36"/>
        <v>23.205</v>
      </c>
      <c r="K482" s="4">
        <f t="shared" si="37"/>
        <v>273.805</v>
      </c>
      <c r="L482" s="5">
        <v>7</v>
      </c>
      <c r="M482" s="6">
        <v>464.1</v>
      </c>
      <c r="N482">
        <f t="shared" si="38"/>
        <v>190.295</v>
      </c>
      <c r="O482" s="1">
        <f t="shared" si="39"/>
        <v>0.410030165912519</v>
      </c>
    </row>
    <row r="483" ht="20" customHeight="1" spans="1:15">
      <c r="A483" s="4" t="s">
        <v>89</v>
      </c>
      <c r="B483" s="4" t="s">
        <v>16</v>
      </c>
      <c r="C483" s="4" t="s">
        <v>26</v>
      </c>
      <c r="D483" s="4" t="s">
        <v>18</v>
      </c>
      <c r="E483" s="4" t="str">
        <f t="shared" si="35"/>
        <v>永光-锦氨男朋友枕150</v>
      </c>
      <c r="F483" s="4" t="s">
        <v>68</v>
      </c>
      <c r="G483" s="4" t="s">
        <v>69</v>
      </c>
      <c r="H483" s="4" t="str">
        <f>VLOOKUP(G483,[1]物料!$A$1:$M$65536,13,0)</f>
        <v>42.00</v>
      </c>
      <c r="I483" s="4">
        <v>6.8</v>
      </c>
      <c r="J483" s="4">
        <f t="shared" si="36"/>
        <v>38.43</v>
      </c>
      <c r="K483" s="4">
        <f t="shared" si="37"/>
        <v>380.03</v>
      </c>
      <c r="L483" s="5">
        <v>7</v>
      </c>
      <c r="M483" s="6">
        <v>768.6</v>
      </c>
      <c r="N483">
        <f t="shared" si="38"/>
        <v>388.57</v>
      </c>
      <c r="O483" s="1">
        <f t="shared" si="39"/>
        <v>0.505555555555556</v>
      </c>
    </row>
    <row r="484" ht="20" customHeight="1" spans="1:15">
      <c r="A484" s="4" t="s">
        <v>89</v>
      </c>
      <c r="B484" s="4" t="s">
        <v>16</v>
      </c>
      <c r="C484" s="4" t="s">
        <v>26</v>
      </c>
      <c r="D484" s="4" t="s">
        <v>34</v>
      </c>
      <c r="E484" s="4" t="str">
        <f t="shared" si="35"/>
        <v>佳雷-四叶草褥疮坐垫凝胶卫衣布款</v>
      </c>
      <c r="F484" s="4" t="s">
        <v>60</v>
      </c>
      <c r="G484" s="4" t="s">
        <v>102</v>
      </c>
      <c r="H484" s="4" t="str">
        <f>VLOOKUP(G484,[1]物料!$A$1:$M$65536,13,0)</f>
        <v>35.20</v>
      </c>
      <c r="I484" s="4">
        <v>6.3</v>
      </c>
      <c r="J484" s="4">
        <f t="shared" si="36"/>
        <v>31.27</v>
      </c>
      <c r="K484" s="4">
        <f t="shared" si="37"/>
        <v>321.77</v>
      </c>
      <c r="L484" s="5">
        <v>7</v>
      </c>
      <c r="M484" s="6">
        <v>625.4</v>
      </c>
      <c r="N484">
        <f t="shared" si="38"/>
        <v>303.63</v>
      </c>
      <c r="O484" s="1">
        <f t="shared" si="39"/>
        <v>0.485497281739687</v>
      </c>
    </row>
    <row r="485" ht="20" customHeight="1" spans="1:15">
      <c r="A485" s="4" t="s">
        <v>89</v>
      </c>
      <c r="B485" s="4" t="s">
        <v>16</v>
      </c>
      <c r="C485" s="4" t="s">
        <v>26</v>
      </c>
      <c r="D485" s="4" t="s">
        <v>180</v>
      </c>
      <c r="E485" s="4" t="str">
        <f t="shared" si="35"/>
        <v>富苏-冰丝猫耳朵夹腿抱枕</v>
      </c>
      <c r="F485" s="4" t="s">
        <v>181</v>
      </c>
      <c r="G485" s="4" t="s">
        <v>182</v>
      </c>
      <c r="H485" s="4" t="str">
        <f>VLOOKUP(G485,[1]物料!$A$1:$M$65536,13,0)</f>
        <v>18.00</v>
      </c>
      <c r="I485" s="4">
        <v>6.3</v>
      </c>
      <c r="J485" s="4">
        <f t="shared" si="36"/>
        <v>19.215</v>
      </c>
      <c r="K485" s="4">
        <f t="shared" si="37"/>
        <v>189.315</v>
      </c>
      <c r="L485" s="5">
        <v>7</v>
      </c>
      <c r="M485" s="6">
        <v>384.3</v>
      </c>
      <c r="N485">
        <f t="shared" si="38"/>
        <v>194.985</v>
      </c>
      <c r="O485" s="1">
        <f t="shared" si="39"/>
        <v>0.507377049180328</v>
      </c>
    </row>
    <row r="486" ht="20" customHeight="1" spans="1:15">
      <c r="A486" s="4" t="s">
        <v>89</v>
      </c>
      <c r="B486" s="4" t="s">
        <v>16</v>
      </c>
      <c r="C486" s="4" t="s">
        <v>26</v>
      </c>
      <c r="D486" s="4" t="s">
        <v>83</v>
      </c>
      <c r="E486" s="4" t="str">
        <f t="shared" si="35"/>
        <v>恒然-床头靠垫（三件套）</v>
      </c>
      <c r="F486" s="4" t="s">
        <v>84</v>
      </c>
      <c r="G486" s="4" t="s">
        <v>85</v>
      </c>
      <c r="H486" s="4" t="str">
        <f>VLOOKUP(G486,[1]物料!$A$1:$M$65536,13,0)</f>
        <v>64.00</v>
      </c>
      <c r="I486" s="4">
        <v>5.3</v>
      </c>
      <c r="J486" s="4">
        <f t="shared" si="36"/>
        <v>54.0685</v>
      </c>
      <c r="K486" s="4">
        <f t="shared" si="37"/>
        <v>539.1685</v>
      </c>
      <c r="L486" s="5">
        <v>7</v>
      </c>
      <c r="M486" s="6">
        <v>1081.37</v>
      </c>
      <c r="N486">
        <f t="shared" si="38"/>
        <v>542.2015</v>
      </c>
      <c r="O486" s="1">
        <f t="shared" si="39"/>
        <v>0.501402387711884</v>
      </c>
    </row>
    <row r="487" ht="20" customHeight="1" spans="1:15">
      <c r="A487" s="4" t="s">
        <v>15</v>
      </c>
      <c r="B487" s="4" t="s">
        <v>16</v>
      </c>
      <c r="C487" s="4" t="s">
        <v>22</v>
      </c>
      <c r="D487" s="4" t="s">
        <v>34</v>
      </c>
      <c r="E487" s="4" t="str">
        <f t="shared" si="35"/>
        <v>佳雷-加高腰靠</v>
      </c>
      <c r="F487" s="4" t="s">
        <v>134</v>
      </c>
      <c r="G487" s="4" t="s">
        <v>166</v>
      </c>
      <c r="H487" s="4" t="str">
        <f>VLOOKUP(G487,[1]物料!$A$1:$M$65536,13,0)</f>
        <v>32.90</v>
      </c>
      <c r="I487" s="4">
        <v>5.8</v>
      </c>
      <c r="J487" s="4">
        <f t="shared" si="36"/>
        <v>29.2465</v>
      </c>
      <c r="K487" s="4">
        <f t="shared" si="37"/>
        <v>300.1465</v>
      </c>
      <c r="L487" s="5">
        <v>7</v>
      </c>
      <c r="M487" s="6">
        <v>584.93</v>
      </c>
      <c r="N487">
        <f t="shared" si="38"/>
        <v>284.7835</v>
      </c>
      <c r="O487" s="1">
        <f t="shared" si="39"/>
        <v>0.486867659378045</v>
      </c>
    </row>
    <row r="488" ht="20" customHeight="1" spans="1:15">
      <c r="A488" s="4" t="s">
        <v>15</v>
      </c>
      <c r="B488" s="4" t="s">
        <v>16</v>
      </c>
      <c r="C488" s="4" t="s">
        <v>22</v>
      </c>
      <c r="D488" s="4" t="s">
        <v>23</v>
      </c>
      <c r="E488" s="4" t="str">
        <f t="shared" si="35"/>
        <v>眠语-海豚抱枕</v>
      </c>
      <c r="F488" s="4" t="s">
        <v>157</v>
      </c>
      <c r="G488" s="4" t="s">
        <v>176</v>
      </c>
      <c r="H488" s="4" t="str">
        <f>VLOOKUP(G488,[1]物料!$A$1:$M$65536,13,0)</f>
        <v>65.00</v>
      </c>
      <c r="I488" s="4">
        <v>9.5</v>
      </c>
      <c r="J488" s="4">
        <f t="shared" si="36"/>
        <v>57.365</v>
      </c>
      <c r="K488" s="4">
        <f t="shared" si="37"/>
        <v>578.865</v>
      </c>
      <c r="L488" s="5">
        <v>7</v>
      </c>
      <c r="M488" s="6">
        <v>1147.3</v>
      </c>
      <c r="N488">
        <f t="shared" si="38"/>
        <v>568.435</v>
      </c>
      <c r="O488" s="1">
        <f t="shared" si="39"/>
        <v>0.495454545454545</v>
      </c>
    </row>
    <row r="489" ht="20" customHeight="1" spans="1:15">
      <c r="A489" s="4" t="s">
        <v>15</v>
      </c>
      <c r="B489" s="4" t="s">
        <v>16</v>
      </c>
      <c r="C489" s="4" t="s">
        <v>22</v>
      </c>
      <c r="D489" s="4" t="s">
        <v>23</v>
      </c>
      <c r="E489" s="4" t="str">
        <f t="shared" si="35"/>
        <v>眠语-海马长条抱枕大号</v>
      </c>
      <c r="F489" s="4" t="s">
        <v>56</v>
      </c>
      <c r="G489" s="4" t="s">
        <v>183</v>
      </c>
      <c r="H489" s="4" t="str">
        <f>VLOOKUP(G489,[1]物料!$A$1:$M$65536,13,0)</f>
        <v>40.00</v>
      </c>
      <c r="I489" s="4">
        <v>9.5</v>
      </c>
      <c r="J489" s="4">
        <f t="shared" si="36"/>
        <v>45.08</v>
      </c>
      <c r="K489" s="4">
        <f t="shared" si="37"/>
        <v>391.58</v>
      </c>
      <c r="L489" s="5">
        <v>7</v>
      </c>
      <c r="M489" s="6">
        <v>901.6</v>
      </c>
      <c r="N489">
        <f t="shared" si="38"/>
        <v>510.02</v>
      </c>
      <c r="O489" s="1">
        <f t="shared" si="39"/>
        <v>0.565683229813665</v>
      </c>
    </row>
    <row r="490" ht="20" customHeight="1" spans="1:15">
      <c r="A490" s="4" t="s">
        <v>15</v>
      </c>
      <c r="B490" s="4" t="s">
        <v>16</v>
      </c>
      <c r="C490" s="4" t="s">
        <v>27</v>
      </c>
      <c r="D490" s="4" t="s">
        <v>34</v>
      </c>
      <c r="E490" s="4" t="str">
        <f t="shared" si="35"/>
        <v>佳雷-四叶草褥疮坐垫凝胶卫衣布款</v>
      </c>
      <c r="F490" s="4" t="s">
        <v>60</v>
      </c>
      <c r="G490" s="4" t="s">
        <v>102</v>
      </c>
      <c r="H490" s="4" t="str">
        <f>VLOOKUP(G490,[1]物料!$A$1:$M$65536,13,0)</f>
        <v>35.20</v>
      </c>
      <c r="I490" s="4">
        <v>6.3</v>
      </c>
      <c r="J490" s="4">
        <f t="shared" si="36"/>
        <v>32.425</v>
      </c>
      <c r="K490" s="4">
        <f t="shared" si="37"/>
        <v>322.925</v>
      </c>
      <c r="L490" s="5">
        <v>7</v>
      </c>
      <c r="M490" s="6">
        <v>648.5</v>
      </c>
      <c r="N490">
        <f t="shared" si="38"/>
        <v>325.575</v>
      </c>
      <c r="O490" s="1">
        <f t="shared" si="39"/>
        <v>0.502043176561295</v>
      </c>
    </row>
    <row r="491" ht="20" customHeight="1" spans="1:15">
      <c r="A491" s="4" t="s">
        <v>15</v>
      </c>
      <c r="B491" s="4" t="s">
        <v>16</v>
      </c>
      <c r="C491" s="4" t="s">
        <v>17</v>
      </c>
      <c r="D491" s="4" t="s">
        <v>23</v>
      </c>
      <c r="E491" s="4" t="str">
        <f t="shared" si="35"/>
        <v>眠语-海马长条抱枕大号</v>
      </c>
      <c r="F491" s="4" t="s">
        <v>56</v>
      </c>
      <c r="G491" s="4" t="s">
        <v>154</v>
      </c>
      <c r="H491" s="4" t="str">
        <f>VLOOKUP(G491,[1]物料!$A$1:$M$65536,13,0)</f>
        <v>40.00</v>
      </c>
      <c r="I491" s="4">
        <v>9.5</v>
      </c>
      <c r="J491" s="4">
        <f t="shared" si="36"/>
        <v>45.23</v>
      </c>
      <c r="K491" s="4">
        <f t="shared" si="37"/>
        <v>391.73</v>
      </c>
      <c r="L491" s="5">
        <v>7</v>
      </c>
      <c r="M491" s="6">
        <v>904.6</v>
      </c>
      <c r="N491">
        <f t="shared" si="38"/>
        <v>512.87</v>
      </c>
      <c r="O491" s="1">
        <f t="shared" si="39"/>
        <v>0.56695777139067</v>
      </c>
    </row>
    <row r="492" ht="20" customHeight="1" spans="1:15">
      <c r="A492" s="4" t="s">
        <v>15</v>
      </c>
      <c r="B492" s="4" t="s">
        <v>16</v>
      </c>
      <c r="C492" s="4" t="s">
        <v>28</v>
      </c>
      <c r="D492" s="4" t="s">
        <v>83</v>
      </c>
      <c r="E492" s="4" t="str">
        <f t="shared" si="35"/>
        <v>恒然-趴趴枕套装</v>
      </c>
      <c r="F492" s="4" t="s">
        <v>120</v>
      </c>
      <c r="G492" s="4" t="s">
        <v>165</v>
      </c>
      <c r="H492" s="4" t="str">
        <f>VLOOKUP(G492,[1]物料!$A$1:$M$65536,13,0)</f>
        <v>40.00</v>
      </c>
      <c r="I492" s="4">
        <v>5.3</v>
      </c>
      <c r="J492" s="4">
        <f t="shared" si="36"/>
        <v>36.135</v>
      </c>
      <c r="K492" s="4">
        <f t="shared" si="37"/>
        <v>353.235</v>
      </c>
      <c r="L492" s="5">
        <v>7</v>
      </c>
      <c r="M492" s="6">
        <v>722.7</v>
      </c>
      <c r="N492">
        <f t="shared" si="38"/>
        <v>369.465</v>
      </c>
      <c r="O492" s="1">
        <f t="shared" si="39"/>
        <v>0.511228725612287</v>
      </c>
    </row>
    <row r="493" ht="20" customHeight="1" spans="1:15">
      <c r="A493" s="4" t="s">
        <v>15</v>
      </c>
      <c r="B493" s="4" t="s">
        <v>16</v>
      </c>
      <c r="C493" s="4" t="s">
        <v>26</v>
      </c>
      <c r="D493" s="4" t="s">
        <v>34</v>
      </c>
      <c r="E493" s="4" t="str">
        <f t="shared" si="35"/>
        <v>佳雷-四叶草褥疮坐垫凝胶小菱格款</v>
      </c>
      <c r="F493" s="4" t="s">
        <v>35</v>
      </c>
      <c r="G493" s="4" t="s">
        <v>114</v>
      </c>
      <c r="H493" s="4" t="str">
        <f>VLOOKUP(G493,[1]物料!$A$1:$M$65536,13,0)</f>
        <v>35.70</v>
      </c>
      <c r="I493" s="4">
        <v>6.3</v>
      </c>
      <c r="J493" s="4">
        <f t="shared" si="36"/>
        <v>32.446</v>
      </c>
      <c r="K493" s="4">
        <f t="shared" si="37"/>
        <v>326.446</v>
      </c>
      <c r="L493" s="5">
        <v>7</v>
      </c>
      <c r="M493" s="6">
        <v>648.92</v>
      </c>
      <c r="N493">
        <f t="shared" si="38"/>
        <v>322.474</v>
      </c>
      <c r="O493" s="1">
        <f t="shared" si="39"/>
        <v>0.496939530296493</v>
      </c>
    </row>
    <row r="494" ht="20" customHeight="1" spans="1:15">
      <c r="A494" s="4" t="s">
        <v>21</v>
      </c>
      <c r="B494" s="4" t="s">
        <v>16</v>
      </c>
      <c r="C494" s="4" t="s">
        <v>29</v>
      </c>
      <c r="D494" s="4" t="s">
        <v>83</v>
      </c>
      <c r="E494" s="4" t="str">
        <f t="shared" si="35"/>
        <v>恒然-圆点趴趴枕</v>
      </c>
      <c r="F494" s="4" t="s">
        <v>117</v>
      </c>
      <c r="G494" s="4" t="s">
        <v>118</v>
      </c>
      <c r="H494" s="4" t="str">
        <f>VLOOKUP(G494,[1]物料!$A$1:$M$65536,13,0)</f>
        <v>45.00</v>
      </c>
      <c r="I494" s="4">
        <v>5.3</v>
      </c>
      <c r="J494" s="4">
        <f t="shared" si="36"/>
        <v>38.43</v>
      </c>
      <c r="K494" s="4">
        <f t="shared" si="37"/>
        <v>390.53</v>
      </c>
      <c r="L494" s="5">
        <v>7</v>
      </c>
      <c r="M494" s="6">
        <v>768.6</v>
      </c>
      <c r="N494">
        <f t="shared" si="38"/>
        <v>378.07</v>
      </c>
      <c r="O494" s="1">
        <f t="shared" si="39"/>
        <v>0.491894353369763</v>
      </c>
    </row>
    <row r="495" ht="20" customHeight="1" spans="1:15">
      <c r="A495" s="4" t="s">
        <v>21</v>
      </c>
      <c r="B495" s="4" t="s">
        <v>16</v>
      </c>
      <c r="C495" s="4" t="s">
        <v>29</v>
      </c>
      <c r="D495" s="4" t="s">
        <v>23</v>
      </c>
      <c r="E495" s="4" t="str">
        <f t="shared" si="35"/>
        <v>眠语-气囊款新冰丝午睡枕</v>
      </c>
      <c r="F495" s="4" t="s">
        <v>52</v>
      </c>
      <c r="G495" s="4" t="s">
        <v>167</v>
      </c>
      <c r="H495" s="4" t="str">
        <f>VLOOKUP(G495,[1]物料!$A$1:$M$65536,13,0)</f>
        <v>23.00</v>
      </c>
      <c r="I495" s="4">
        <v>6.8</v>
      </c>
      <c r="J495" s="4">
        <f t="shared" si="36"/>
        <v>22.13</v>
      </c>
      <c r="K495" s="4">
        <f t="shared" si="37"/>
        <v>230.73</v>
      </c>
      <c r="L495" s="5">
        <v>7</v>
      </c>
      <c r="M495" s="6">
        <v>442.6</v>
      </c>
      <c r="N495">
        <f t="shared" si="38"/>
        <v>211.87</v>
      </c>
      <c r="O495" s="1">
        <f t="shared" si="39"/>
        <v>0.4786940804338</v>
      </c>
    </row>
    <row r="496" ht="20" customHeight="1" spans="1:15">
      <c r="A496" s="4" t="s">
        <v>21</v>
      </c>
      <c r="B496" s="4" t="s">
        <v>16</v>
      </c>
      <c r="C496" s="4" t="s">
        <v>29</v>
      </c>
      <c r="D496" s="4" t="s">
        <v>23</v>
      </c>
      <c r="E496" s="4" t="str">
        <f t="shared" si="35"/>
        <v>眠语-普通款新冰丝午睡枕</v>
      </c>
      <c r="F496" s="4" t="s">
        <v>132</v>
      </c>
      <c r="G496" s="4" t="s">
        <v>133</v>
      </c>
      <c r="H496" s="4" t="str">
        <f>VLOOKUP(G496,[1]物料!$A$1:$M$65536,13,0)</f>
        <v>18.00</v>
      </c>
      <c r="I496" s="4">
        <v>6.8</v>
      </c>
      <c r="J496" s="4">
        <f t="shared" si="36"/>
        <v>19.13</v>
      </c>
      <c r="K496" s="4">
        <f t="shared" si="37"/>
        <v>192.73</v>
      </c>
      <c r="L496" s="5">
        <v>7</v>
      </c>
      <c r="M496" s="6">
        <v>382.6</v>
      </c>
      <c r="N496">
        <f t="shared" si="38"/>
        <v>189.87</v>
      </c>
      <c r="O496" s="1">
        <f t="shared" si="39"/>
        <v>0.496262415054888</v>
      </c>
    </row>
    <row r="497" ht="20" customHeight="1" spans="1:15">
      <c r="A497" s="4" t="s">
        <v>21</v>
      </c>
      <c r="B497" s="4" t="s">
        <v>16</v>
      </c>
      <c r="C497" s="4" t="s">
        <v>37</v>
      </c>
      <c r="D497" s="4" t="s">
        <v>23</v>
      </c>
      <c r="E497" s="4" t="str">
        <f t="shared" si="35"/>
        <v>眠语-元抱午睡枕</v>
      </c>
      <c r="F497" s="4" t="s">
        <v>24</v>
      </c>
      <c r="G497" s="4" t="s">
        <v>101</v>
      </c>
      <c r="H497" s="4" t="str">
        <f>VLOOKUP(G497,[1]物料!$A$1:$M$65536,13,0)</f>
        <v>18.00</v>
      </c>
      <c r="I497" s="4">
        <v>6.8</v>
      </c>
      <c r="J497" s="4">
        <f t="shared" si="36"/>
        <v>20.58</v>
      </c>
      <c r="K497" s="4">
        <f t="shared" si="37"/>
        <v>194.18</v>
      </c>
      <c r="L497" s="5">
        <v>7</v>
      </c>
      <c r="M497" s="6">
        <v>411.6</v>
      </c>
      <c r="N497">
        <f t="shared" si="38"/>
        <v>217.42</v>
      </c>
      <c r="O497" s="1">
        <f t="shared" si="39"/>
        <v>0.528231292517007</v>
      </c>
    </row>
    <row r="498" ht="20" customHeight="1" spans="1:15">
      <c r="A498" s="4" t="s">
        <v>21</v>
      </c>
      <c r="B498" s="4" t="s">
        <v>16</v>
      </c>
      <c r="C498" s="4" t="s">
        <v>22</v>
      </c>
      <c r="D498" s="4" t="s">
        <v>18</v>
      </c>
      <c r="E498" s="4" t="str">
        <f t="shared" si="35"/>
        <v>永光-锦氨男朋友枕110</v>
      </c>
      <c r="F498" s="4" t="s">
        <v>42</v>
      </c>
      <c r="G498" s="4" t="s">
        <v>79</v>
      </c>
      <c r="H498" s="4" t="str">
        <f>VLOOKUP(G498,[1]物料!$A$1:$M$65536,13,0)</f>
        <v>29.00</v>
      </c>
      <c r="I498" s="4">
        <v>6.8</v>
      </c>
      <c r="J498" s="4">
        <f t="shared" si="36"/>
        <v>26.88</v>
      </c>
      <c r="K498" s="4">
        <f t="shared" si="37"/>
        <v>277.48</v>
      </c>
      <c r="L498" s="5">
        <v>7</v>
      </c>
      <c r="M498" s="6">
        <v>537.6</v>
      </c>
      <c r="N498">
        <f t="shared" si="38"/>
        <v>260.12</v>
      </c>
      <c r="O498" s="1">
        <f t="shared" si="39"/>
        <v>0.483854166666667</v>
      </c>
    </row>
    <row r="499" ht="20" customHeight="1" spans="1:15">
      <c r="A499" s="4" t="s">
        <v>21</v>
      </c>
      <c r="B499" s="4" t="s">
        <v>16</v>
      </c>
      <c r="C499" s="4" t="s">
        <v>22</v>
      </c>
      <c r="D499" s="4" t="s">
        <v>18</v>
      </c>
      <c r="E499" s="4" t="str">
        <f t="shared" si="35"/>
        <v>永光-凉感男朋友枕110</v>
      </c>
      <c r="F499" s="4" t="s">
        <v>19</v>
      </c>
      <c r="G499" s="4" t="s">
        <v>66</v>
      </c>
      <c r="H499" s="4" t="str">
        <f>VLOOKUP(G499,[1]物料!$A$1:$M$65536,13,0)</f>
        <v>29.00</v>
      </c>
      <c r="I499" s="4">
        <v>6.8</v>
      </c>
      <c r="J499" s="4">
        <f t="shared" si="36"/>
        <v>24.43</v>
      </c>
      <c r="K499" s="4">
        <f t="shared" si="37"/>
        <v>275.03</v>
      </c>
      <c r="L499" s="5">
        <v>7</v>
      </c>
      <c r="M499" s="6">
        <v>488.6</v>
      </c>
      <c r="N499">
        <f t="shared" si="38"/>
        <v>213.57</v>
      </c>
      <c r="O499" s="1">
        <f t="shared" si="39"/>
        <v>0.437106017191977</v>
      </c>
    </row>
    <row r="500" ht="20" customHeight="1" spans="1:15">
      <c r="A500" s="4" t="s">
        <v>21</v>
      </c>
      <c r="B500" s="4" t="s">
        <v>16</v>
      </c>
      <c r="C500" s="4" t="s">
        <v>22</v>
      </c>
      <c r="D500" s="4" t="s">
        <v>23</v>
      </c>
      <c r="E500" s="4" t="str">
        <f t="shared" si="35"/>
        <v>眠语-气囊款新冰丝午睡枕</v>
      </c>
      <c r="F500" s="4" t="s">
        <v>52</v>
      </c>
      <c r="G500" s="4" t="s">
        <v>167</v>
      </c>
      <c r="H500" s="4" t="str">
        <f>VLOOKUP(G500,[1]物料!$A$1:$M$65536,13,0)</f>
        <v>23.00</v>
      </c>
      <c r="I500" s="4">
        <v>6.8</v>
      </c>
      <c r="J500" s="4">
        <f t="shared" si="36"/>
        <v>21.63</v>
      </c>
      <c r="K500" s="4">
        <f t="shared" si="37"/>
        <v>230.23</v>
      </c>
      <c r="L500" s="5">
        <v>7</v>
      </c>
      <c r="M500" s="6">
        <v>432.6</v>
      </c>
      <c r="N500">
        <f t="shared" si="38"/>
        <v>202.37</v>
      </c>
      <c r="O500" s="1">
        <f t="shared" si="39"/>
        <v>0.467799352750809</v>
      </c>
    </row>
    <row r="501" ht="20" customHeight="1" spans="1:15">
      <c r="A501" s="4" t="s">
        <v>21</v>
      </c>
      <c r="B501" s="4" t="s">
        <v>16</v>
      </c>
      <c r="C501" s="4" t="s">
        <v>22</v>
      </c>
      <c r="D501" s="4" t="s">
        <v>34</v>
      </c>
      <c r="E501" s="4" t="str">
        <f t="shared" si="35"/>
        <v>佳雷-加高办公头枕卫衣布</v>
      </c>
      <c r="F501" s="4" t="s">
        <v>103</v>
      </c>
      <c r="G501" s="4" t="s">
        <v>104</v>
      </c>
      <c r="H501" s="4" t="str">
        <f>VLOOKUP(G501,[1]物料!$A$1:$M$65536,13,0)</f>
        <v>31.00</v>
      </c>
      <c r="I501" s="4">
        <v>5.8</v>
      </c>
      <c r="J501" s="4">
        <f t="shared" si="36"/>
        <v>31.08</v>
      </c>
      <c r="K501" s="4">
        <f t="shared" si="37"/>
        <v>288.68</v>
      </c>
      <c r="L501" s="5">
        <v>7</v>
      </c>
      <c r="M501" s="6">
        <v>621.6</v>
      </c>
      <c r="N501">
        <f t="shared" si="38"/>
        <v>332.92</v>
      </c>
      <c r="O501" s="1">
        <f t="shared" si="39"/>
        <v>0.535585585585586</v>
      </c>
    </row>
    <row r="502" ht="20" customHeight="1" spans="1:15">
      <c r="A502" s="4" t="s">
        <v>21</v>
      </c>
      <c r="B502" s="4" t="s">
        <v>16</v>
      </c>
      <c r="C502" s="4" t="s">
        <v>27</v>
      </c>
      <c r="D502" s="4" t="s">
        <v>18</v>
      </c>
      <c r="E502" s="4" t="str">
        <f t="shared" si="35"/>
        <v>永光-凉感男朋友枕110</v>
      </c>
      <c r="F502" s="4" t="s">
        <v>19</v>
      </c>
      <c r="G502" s="4" t="s">
        <v>66</v>
      </c>
      <c r="H502" s="4" t="str">
        <f>VLOOKUP(G502,[1]物料!$A$1:$M$65536,13,0)</f>
        <v>29.00</v>
      </c>
      <c r="I502" s="4">
        <v>6.8</v>
      </c>
      <c r="J502" s="4">
        <f t="shared" si="36"/>
        <v>24.4</v>
      </c>
      <c r="K502" s="4">
        <f t="shared" si="37"/>
        <v>275</v>
      </c>
      <c r="L502" s="5">
        <v>7</v>
      </c>
      <c r="M502" s="6">
        <v>488</v>
      </c>
      <c r="N502">
        <f t="shared" si="38"/>
        <v>213</v>
      </c>
      <c r="O502" s="1">
        <f t="shared" si="39"/>
        <v>0.436475409836066</v>
      </c>
    </row>
    <row r="503" ht="20" customHeight="1" spans="1:15">
      <c r="A503" s="4" t="s">
        <v>21</v>
      </c>
      <c r="B503" s="4" t="s">
        <v>16</v>
      </c>
      <c r="C503" s="4" t="s">
        <v>27</v>
      </c>
      <c r="D503" s="4" t="s">
        <v>23</v>
      </c>
      <c r="E503" s="4" t="str">
        <f t="shared" si="35"/>
        <v>眠语-普通款新冰丝午睡枕</v>
      </c>
      <c r="F503" s="4" t="s">
        <v>132</v>
      </c>
      <c r="G503" s="4" t="s">
        <v>184</v>
      </c>
      <c r="H503" s="4" t="str">
        <f>VLOOKUP(G503,[1]物料!$A$1:$M$65536,13,0)</f>
        <v>18.00</v>
      </c>
      <c r="I503" s="4">
        <v>6.8</v>
      </c>
      <c r="J503" s="4">
        <f t="shared" si="36"/>
        <v>19.43</v>
      </c>
      <c r="K503" s="4">
        <f t="shared" si="37"/>
        <v>193.03</v>
      </c>
      <c r="L503" s="5">
        <v>7</v>
      </c>
      <c r="M503" s="6">
        <v>388.6</v>
      </c>
      <c r="N503">
        <f t="shared" si="38"/>
        <v>195.57</v>
      </c>
      <c r="O503" s="1">
        <f t="shared" si="39"/>
        <v>0.503268142048379</v>
      </c>
    </row>
    <row r="504" ht="20" customHeight="1" spans="1:15">
      <c r="A504" s="4" t="s">
        <v>21</v>
      </c>
      <c r="B504" s="4" t="s">
        <v>16</v>
      </c>
      <c r="C504" s="4" t="s">
        <v>17</v>
      </c>
      <c r="D504" s="4" t="s">
        <v>23</v>
      </c>
      <c r="E504" s="4" t="str">
        <f t="shared" si="35"/>
        <v>眠语-气囊款新冰丝午睡枕</v>
      </c>
      <c r="F504" s="4" t="s">
        <v>52</v>
      </c>
      <c r="G504" s="4" t="s">
        <v>53</v>
      </c>
      <c r="H504" s="4" t="str">
        <f>VLOOKUP(G504,[1]物料!$A$1:$M$65536,13,0)</f>
        <v>23.00</v>
      </c>
      <c r="I504" s="4">
        <v>6.8</v>
      </c>
      <c r="J504" s="4">
        <f t="shared" si="36"/>
        <v>21.63</v>
      </c>
      <c r="K504" s="4">
        <f t="shared" si="37"/>
        <v>230.23</v>
      </c>
      <c r="L504" s="5">
        <v>7</v>
      </c>
      <c r="M504" s="6">
        <v>432.6</v>
      </c>
      <c r="N504">
        <f t="shared" si="38"/>
        <v>202.37</v>
      </c>
      <c r="O504" s="1">
        <f t="shared" si="39"/>
        <v>0.467799352750809</v>
      </c>
    </row>
    <row r="505" ht="20" customHeight="1" spans="1:15">
      <c r="A505" s="4" t="s">
        <v>21</v>
      </c>
      <c r="B505" s="4" t="s">
        <v>16</v>
      </c>
      <c r="C505" s="4" t="s">
        <v>17</v>
      </c>
      <c r="D505" s="4" t="s">
        <v>23</v>
      </c>
      <c r="E505" s="4" t="str">
        <f t="shared" si="35"/>
        <v>眠语-海马长条抱枕特大号</v>
      </c>
      <c r="F505" s="4" t="s">
        <v>38</v>
      </c>
      <c r="G505" s="4" t="s">
        <v>74</v>
      </c>
      <c r="H505" s="4" t="str">
        <f>VLOOKUP(G505,[1]物料!$A$1:$M$65536,13,0)</f>
        <v>52.00</v>
      </c>
      <c r="I505" s="4">
        <v>16.8</v>
      </c>
      <c r="J505" s="4">
        <f t="shared" si="36"/>
        <v>49.501</v>
      </c>
      <c r="K505" s="4">
        <f t="shared" si="37"/>
        <v>531.101</v>
      </c>
      <c r="L505" s="5">
        <v>7</v>
      </c>
      <c r="M505" s="6">
        <v>990.02</v>
      </c>
      <c r="N505">
        <f t="shared" si="38"/>
        <v>458.919</v>
      </c>
      <c r="O505" s="1">
        <f t="shared" si="39"/>
        <v>0.463545180905436</v>
      </c>
    </row>
    <row r="506" ht="20" customHeight="1" spans="1:15">
      <c r="A506" s="4" t="s">
        <v>21</v>
      </c>
      <c r="B506" s="4" t="s">
        <v>16</v>
      </c>
      <c r="C506" s="4" t="s">
        <v>28</v>
      </c>
      <c r="D506" s="4" t="s">
        <v>23</v>
      </c>
      <c r="E506" s="4" t="str">
        <f t="shared" si="35"/>
        <v>眠语-气囊款新冰丝午睡枕</v>
      </c>
      <c r="F506" s="4" t="s">
        <v>52</v>
      </c>
      <c r="G506" s="4" t="s">
        <v>151</v>
      </c>
      <c r="H506" s="4" t="str">
        <f>VLOOKUP(G506,[1]物料!$A$1:$M$65536,13,0)</f>
        <v>23.00</v>
      </c>
      <c r="I506" s="4">
        <v>6.8</v>
      </c>
      <c r="J506" s="4">
        <f t="shared" si="36"/>
        <v>21.63</v>
      </c>
      <c r="K506" s="4">
        <f t="shared" si="37"/>
        <v>230.23</v>
      </c>
      <c r="L506" s="5">
        <v>7</v>
      </c>
      <c r="M506" s="6">
        <v>432.6</v>
      </c>
      <c r="N506">
        <f t="shared" si="38"/>
        <v>202.37</v>
      </c>
      <c r="O506" s="1">
        <f t="shared" si="39"/>
        <v>0.467799352750809</v>
      </c>
    </row>
    <row r="507" ht="20" customHeight="1" spans="1:15">
      <c r="A507" s="4" t="s">
        <v>21</v>
      </c>
      <c r="B507" s="4" t="s">
        <v>16</v>
      </c>
      <c r="C507" s="4" t="s">
        <v>28</v>
      </c>
      <c r="D507" s="4" t="s">
        <v>23</v>
      </c>
      <c r="E507" s="4" t="str">
        <f t="shared" si="35"/>
        <v>眠语-海马长条抱枕特大号</v>
      </c>
      <c r="F507" s="4" t="s">
        <v>38</v>
      </c>
      <c r="G507" s="4" t="s">
        <v>58</v>
      </c>
      <c r="H507" s="4" t="str">
        <f>VLOOKUP(G507,[1]物料!$A$1:$M$65536,13,0)</f>
        <v>52.00</v>
      </c>
      <c r="I507" s="4">
        <v>16.8</v>
      </c>
      <c r="J507" s="4">
        <f t="shared" si="36"/>
        <v>45.899</v>
      </c>
      <c r="K507" s="4">
        <f t="shared" si="37"/>
        <v>527.499</v>
      </c>
      <c r="L507" s="5">
        <v>7</v>
      </c>
      <c r="M507" s="6">
        <v>917.98</v>
      </c>
      <c r="N507">
        <f t="shared" si="38"/>
        <v>390.481</v>
      </c>
      <c r="O507" s="1">
        <f t="shared" si="39"/>
        <v>0.425369833765442</v>
      </c>
    </row>
    <row r="508" ht="20" customHeight="1" spans="1:15">
      <c r="A508" s="4" t="s">
        <v>86</v>
      </c>
      <c r="B508" s="4" t="s">
        <v>16</v>
      </c>
      <c r="C508" s="4" t="s">
        <v>37</v>
      </c>
      <c r="D508" s="4" t="s">
        <v>92</v>
      </c>
      <c r="E508" s="4" t="str">
        <f t="shared" si="35"/>
        <v>善艺-芭蕾舞鞋</v>
      </c>
      <c r="F508" s="4" t="s">
        <v>93</v>
      </c>
      <c r="G508" s="4" t="s">
        <v>153</v>
      </c>
      <c r="H508" s="4" t="str">
        <f>VLOOKUP(G508,[1]物料!$A$1:$M$65536,13,0)</f>
        <v>19.00</v>
      </c>
      <c r="I508" s="4">
        <v>4.2</v>
      </c>
      <c r="J508" s="4">
        <f t="shared" si="36"/>
        <v>13.333</v>
      </c>
      <c r="K508" s="4">
        <f t="shared" si="37"/>
        <v>175.733</v>
      </c>
      <c r="L508" s="5">
        <v>7</v>
      </c>
      <c r="M508" s="6">
        <v>266.66</v>
      </c>
      <c r="N508">
        <f t="shared" si="38"/>
        <v>90.927</v>
      </c>
      <c r="O508" s="1">
        <f t="shared" si="39"/>
        <v>0.340984774619366</v>
      </c>
    </row>
    <row r="509" ht="20" customHeight="1" spans="1:15">
      <c r="A509" s="4" t="s">
        <v>86</v>
      </c>
      <c r="B509" s="4" t="s">
        <v>16</v>
      </c>
      <c r="C509" s="4" t="s">
        <v>22</v>
      </c>
      <c r="D509" s="4" t="s">
        <v>92</v>
      </c>
      <c r="E509" s="4" t="str">
        <f t="shared" si="35"/>
        <v>善艺-芭蕾舞鞋</v>
      </c>
      <c r="F509" s="4" t="s">
        <v>93</v>
      </c>
      <c r="G509" s="4" t="s">
        <v>94</v>
      </c>
      <c r="H509" s="4" t="str">
        <f>VLOOKUP(G509,[1]物料!$A$1:$M$65536,13,0)</f>
        <v>19.00</v>
      </c>
      <c r="I509" s="4">
        <v>4.2</v>
      </c>
      <c r="J509" s="4">
        <f t="shared" si="36"/>
        <v>11.77</v>
      </c>
      <c r="K509" s="4">
        <f t="shared" si="37"/>
        <v>174.17</v>
      </c>
      <c r="L509" s="5">
        <v>7</v>
      </c>
      <c r="M509" s="6">
        <v>235.4</v>
      </c>
      <c r="N509">
        <f t="shared" si="38"/>
        <v>61.23</v>
      </c>
      <c r="O509" s="1">
        <f t="shared" si="39"/>
        <v>0.260110450297366</v>
      </c>
    </row>
    <row r="510" ht="20" customHeight="1" spans="1:15">
      <c r="A510" s="4" t="s">
        <v>86</v>
      </c>
      <c r="B510" s="4" t="s">
        <v>16</v>
      </c>
      <c r="C510" s="4" t="s">
        <v>22</v>
      </c>
      <c r="D510" s="4" t="s">
        <v>23</v>
      </c>
      <c r="E510" s="4" t="str">
        <f t="shared" si="35"/>
        <v>眠语-海马长条抱枕特大号</v>
      </c>
      <c r="F510" s="4" t="s">
        <v>38</v>
      </c>
      <c r="G510" s="4" t="s">
        <v>152</v>
      </c>
      <c r="H510" s="4" t="str">
        <f>VLOOKUP(G510,[1]物料!$A$1:$M$65536,13,0)</f>
        <v>52.00</v>
      </c>
      <c r="I510" s="4">
        <v>16.8</v>
      </c>
      <c r="J510" s="4">
        <f t="shared" si="36"/>
        <v>48.071</v>
      </c>
      <c r="K510" s="4">
        <f t="shared" si="37"/>
        <v>529.671</v>
      </c>
      <c r="L510" s="5">
        <v>7</v>
      </c>
      <c r="M510" s="6">
        <v>961.42</v>
      </c>
      <c r="N510">
        <f t="shared" si="38"/>
        <v>431.749</v>
      </c>
      <c r="O510" s="1">
        <f t="shared" si="39"/>
        <v>0.449074285952029</v>
      </c>
    </row>
    <row r="511" ht="20" customHeight="1" spans="1:15">
      <c r="A511" s="4" t="s">
        <v>86</v>
      </c>
      <c r="B511" s="4" t="s">
        <v>16</v>
      </c>
      <c r="C511" s="4" t="s">
        <v>27</v>
      </c>
      <c r="D511" s="4" t="s">
        <v>34</v>
      </c>
      <c r="E511" s="4" t="str">
        <f t="shared" si="35"/>
        <v>佳雷-加高办公头枕卫衣布</v>
      </c>
      <c r="F511" s="4" t="s">
        <v>103</v>
      </c>
      <c r="G511" s="4" t="s">
        <v>104</v>
      </c>
      <c r="H511" s="4" t="str">
        <f>VLOOKUP(G511,[1]物料!$A$1:$M$65536,13,0)</f>
        <v>31.00</v>
      </c>
      <c r="I511" s="4">
        <v>5.8</v>
      </c>
      <c r="J511" s="4">
        <f t="shared" si="36"/>
        <v>31.08</v>
      </c>
      <c r="K511" s="4">
        <f t="shared" si="37"/>
        <v>288.68</v>
      </c>
      <c r="L511" s="5">
        <v>7</v>
      </c>
      <c r="M511" s="6">
        <v>621.6</v>
      </c>
      <c r="N511">
        <f t="shared" si="38"/>
        <v>332.92</v>
      </c>
      <c r="O511" s="1">
        <f t="shared" si="39"/>
        <v>0.535585585585586</v>
      </c>
    </row>
    <row r="512" ht="20" customHeight="1" spans="1:15">
      <c r="A512" s="4" t="s">
        <v>86</v>
      </c>
      <c r="B512" s="4" t="s">
        <v>16</v>
      </c>
      <c r="C512" s="4" t="s">
        <v>17</v>
      </c>
      <c r="D512" s="4" t="s">
        <v>34</v>
      </c>
      <c r="E512" s="4" t="str">
        <f t="shared" si="35"/>
        <v>佳雷-冥想坐垫科技布</v>
      </c>
      <c r="F512" s="4" t="s">
        <v>185</v>
      </c>
      <c r="G512" s="4" t="s">
        <v>186</v>
      </c>
      <c r="H512" s="4" t="str">
        <f>VLOOKUP(G512,[1]物料!$A$1:$M$65536,13,0)</f>
        <v>111.40</v>
      </c>
      <c r="I512" s="4">
        <v>12.3</v>
      </c>
      <c r="J512" s="4">
        <f t="shared" si="36"/>
        <v>89.761</v>
      </c>
      <c r="K512" s="4">
        <f t="shared" si="37"/>
        <v>955.661</v>
      </c>
      <c r="L512" s="5">
        <v>7</v>
      </c>
      <c r="M512" s="6">
        <v>1795.22</v>
      </c>
      <c r="N512">
        <f t="shared" si="38"/>
        <v>839.559</v>
      </c>
      <c r="O512" s="1">
        <f t="shared" si="39"/>
        <v>0.467663573266786</v>
      </c>
    </row>
    <row r="513" ht="20" customHeight="1" spans="1:15">
      <c r="A513" s="4" t="s">
        <v>86</v>
      </c>
      <c r="B513" s="4" t="s">
        <v>16</v>
      </c>
      <c r="C513" s="4" t="s">
        <v>17</v>
      </c>
      <c r="D513" s="4" t="s">
        <v>23</v>
      </c>
      <c r="E513" s="4" t="str">
        <f t="shared" si="35"/>
        <v>眠语-海马长条抱枕特大号</v>
      </c>
      <c r="F513" s="4" t="s">
        <v>38</v>
      </c>
      <c r="G513" s="4" t="s">
        <v>152</v>
      </c>
      <c r="H513" s="4" t="str">
        <f>VLOOKUP(G513,[1]物料!$A$1:$M$65536,13,0)</f>
        <v>52.00</v>
      </c>
      <c r="I513" s="4">
        <v>16.8</v>
      </c>
      <c r="J513" s="4">
        <f t="shared" si="36"/>
        <v>50.671</v>
      </c>
      <c r="K513" s="4">
        <f t="shared" si="37"/>
        <v>532.271</v>
      </c>
      <c r="L513" s="5">
        <v>7</v>
      </c>
      <c r="M513" s="6">
        <v>1013.42</v>
      </c>
      <c r="N513">
        <f t="shared" si="38"/>
        <v>481.149</v>
      </c>
      <c r="O513" s="1">
        <f t="shared" si="39"/>
        <v>0.474777486136054</v>
      </c>
    </row>
    <row r="514" ht="20" customHeight="1" spans="1:15">
      <c r="A514" s="4" t="s">
        <v>86</v>
      </c>
      <c r="B514" s="4" t="s">
        <v>16</v>
      </c>
      <c r="C514" s="4" t="s">
        <v>28</v>
      </c>
      <c r="D514" s="4" t="s">
        <v>23</v>
      </c>
      <c r="E514" s="4" t="str">
        <f t="shared" si="35"/>
        <v>眠语-海马长条抱枕特大号</v>
      </c>
      <c r="F514" s="4" t="s">
        <v>38</v>
      </c>
      <c r="G514" s="4" t="s">
        <v>74</v>
      </c>
      <c r="H514" s="4" t="str">
        <f>VLOOKUP(G514,[1]物料!$A$1:$M$65536,13,0)</f>
        <v>52.00</v>
      </c>
      <c r="I514" s="4">
        <v>16.8</v>
      </c>
      <c r="J514" s="4">
        <f t="shared" si="36"/>
        <v>49.381</v>
      </c>
      <c r="K514" s="4">
        <f t="shared" si="37"/>
        <v>530.981</v>
      </c>
      <c r="L514" s="5">
        <v>7</v>
      </c>
      <c r="M514" s="6">
        <v>987.62</v>
      </c>
      <c r="N514">
        <f t="shared" si="38"/>
        <v>456.639</v>
      </c>
      <c r="O514" s="1">
        <f t="shared" si="39"/>
        <v>0.462363054616148</v>
      </c>
    </row>
    <row r="515" ht="20" customHeight="1" spans="1:15">
      <c r="A515" s="4" t="s">
        <v>86</v>
      </c>
      <c r="B515" s="4" t="s">
        <v>16</v>
      </c>
      <c r="C515" s="4" t="s">
        <v>26</v>
      </c>
      <c r="D515" s="4" t="s">
        <v>34</v>
      </c>
      <c r="E515" s="4" t="str">
        <f t="shared" ref="E515:E578" si="40">D515&amp;"-"&amp;F515</f>
        <v>佳雷-双层午睡枕</v>
      </c>
      <c r="F515" s="4" t="s">
        <v>87</v>
      </c>
      <c r="G515" s="4" t="s">
        <v>88</v>
      </c>
      <c r="H515" s="4" t="str">
        <f>VLOOKUP(G515,[1]物料!$A$1:$M$65536,13,0)</f>
        <v>20.60</v>
      </c>
      <c r="I515" s="4">
        <v>5.3</v>
      </c>
      <c r="J515" s="4">
        <f t="shared" ref="J515:J578" si="41">M515*0.05</f>
        <v>21.613</v>
      </c>
      <c r="K515" s="4">
        <f t="shared" ref="K515:K578" si="42">(H515+I515)*L515+J515</f>
        <v>202.913</v>
      </c>
      <c r="L515" s="5">
        <v>7</v>
      </c>
      <c r="M515" s="6">
        <v>432.26</v>
      </c>
      <c r="N515">
        <f t="shared" ref="N515:N578" si="43">M515-K515</f>
        <v>229.347</v>
      </c>
      <c r="O515" s="1">
        <f t="shared" ref="O515:O578" si="44">N515/M515</f>
        <v>0.530576504881321</v>
      </c>
    </row>
    <row r="516" ht="20" customHeight="1" spans="1:15">
      <c r="A516" s="4" t="s">
        <v>86</v>
      </c>
      <c r="B516" s="4" t="s">
        <v>16</v>
      </c>
      <c r="C516" s="4" t="s">
        <v>26</v>
      </c>
      <c r="D516" s="4" t="s">
        <v>23</v>
      </c>
      <c r="E516" s="4" t="str">
        <f t="shared" si="40"/>
        <v>眠语-海马长条抱枕特大号</v>
      </c>
      <c r="F516" s="4" t="s">
        <v>38</v>
      </c>
      <c r="G516" s="4" t="s">
        <v>74</v>
      </c>
      <c r="H516" s="4" t="str">
        <f>VLOOKUP(G516,[1]物料!$A$1:$M$65536,13,0)</f>
        <v>52.00</v>
      </c>
      <c r="I516" s="4">
        <v>16.8</v>
      </c>
      <c r="J516" s="4">
        <f t="shared" si="41"/>
        <v>47.257</v>
      </c>
      <c r="K516" s="4">
        <f t="shared" si="42"/>
        <v>528.857</v>
      </c>
      <c r="L516" s="5">
        <v>7</v>
      </c>
      <c r="M516" s="6">
        <v>945.14</v>
      </c>
      <c r="N516">
        <f t="shared" si="43"/>
        <v>416.283</v>
      </c>
      <c r="O516" s="1">
        <f t="shared" si="44"/>
        <v>0.440445859872611</v>
      </c>
    </row>
    <row r="517" ht="20" customHeight="1" spans="1:15">
      <c r="A517" s="4" t="s">
        <v>105</v>
      </c>
      <c r="B517" s="4" t="s">
        <v>16</v>
      </c>
      <c r="C517" s="4" t="s">
        <v>29</v>
      </c>
      <c r="D517" s="4" t="s">
        <v>23</v>
      </c>
      <c r="E517" s="4" t="str">
        <f t="shared" si="40"/>
        <v>眠语-海马长条抱枕特大号</v>
      </c>
      <c r="F517" s="4" t="s">
        <v>38</v>
      </c>
      <c r="G517" s="4" t="s">
        <v>58</v>
      </c>
      <c r="H517" s="4" t="str">
        <f>VLOOKUP(G517,[1]物料!$A$1:$M$65536,13,0)</f>
        <v>52.00</v>
      </c>
      <c r="I517" s="4">
        <v>16.8</v>
      </c>
      <c r="J517" s="4">
        <f t="shared" si="41"/>
        <v>45.08</v>
      </c>
      <c r="K517" s="4">
        <f t="shared" si="42"/>
        <v>526.68</v>
      </c>
      <c r="L517" s="5">
        <v>7</v>
      </c>
      <c r="M517" s="6">
        <v>901.6</v>
      </c>
      <c r="N517">
        <f t="shared" si="43"/>
        <v>374.92</v>
      </c>
      <c r="O517" s="1">
        <f t="shared" si="44"/>
        <v>0.41583850931677</v>
      </c>
    </row>
    <row r="518" ht="20" customHeight="1" spans="1:15">
      <c r="A518" s="4" t="s">
        <v>105</v>
      </c>
      <c r="B518" s="4" t="s">
        <v>16</v>
      </c>
      <c r="C518" s="4" t="s">
        <v>28</v>
      </c>
      <c r="D518" s="4" t="s">
        <v>34</v>
      </c>
      <c r="E518" s="4" t="str">
        <f t="shared" si="40"/>
        <v>佳雷-四叶草褥疮坐垫凝胶小菱格款</v>
      </c>
      <c r="F518" s="4" t="s">
        <v>35</v>
      </c>
      <c r="G518" s="4" t="s">
        <v>82</v>
      </c>
      <c r="H518" s="4" t="str">
        <f>VLOOKUP(G518,[1]物料!$A$1:$M$65536,13,0)</f>
        <v>35.70</v>
      </c>
      <c r="I518" s="4">
        <v>6.3</v>
      </c>
      <c r="J518" s="4">
        <f t="shared" si="41"/>
        <v>30.83</v>
      </c>
      <c r="K518" s="4">
        <f t="shared" si="42"/>
        <v>324.83</v>
      </c>
      <c r="L518" s="5">
        <v>7</v>
      </c>
      <c r="M518" s="6">
        <v>616.6</v>
      </c>
      <c r="N518">
        <f t="shared" si="43"/>
        <v>291.77</v>
      </c>
      <c r="O518" s="1">
        <f t="shared" si="44"/>
        <v>0.473191696399611</v>
      </c>
    </row>
    <row r="519" ht="20" customHeight="1" spans="1:15">
      <c r="A519" s="4" t="s">
        <v>49</v>
      </c>
      <c r="B519" s="4" t="s">
        <v>31</v>
      </c>
      <c r="C519" s="4" t="s">
        <v>27</v>
      </c>
      <c r="D519" s="4" t="s">
        <v>23</v>
      </c>
      <c r="E519" s="4" t="str">
        <f t="shared" si="40"/>
        <v>眠语-狗头腰靠</v>
      </c>
      <c r="F519" s="4" t="s">
        <v>50</v>
      </c>
      <c r="G519" s="4" t="s">
        <v>187</v>
      </c>
      <c r="H519" s="4" t="str">
        <f>VLOOKUP(G519,[1]物料!$A$1:$M$65536,13,0)</f>
        <v>12.00</v>
      </c>
      <c r="I519" s="4">
        <v>4.5</v>
      </c>
      <c r="J519" s="4">
        <f t="shared" si="41"/>
        <v>13.93</v>
      </c>
      <c r="K519" s="4">
        <f t="shared" si="42"/>
        <v>129.43</v>
      </c>
      <c r="L519" s="5">
        <v>7</v>
      </c>
      <c r="M519" s="6">
        <v>278.6</v>
      </c>
      <c r="N519">
        <f t="shared" si="43"/>
        <v>149.17</v>
      </c>
      <c r="O519" s="1">
        <f t="shared" si="44"/>
        <v>0.535427135678392</v>
      </c>
    </row>
    <row r="520" ht="20" customHeight="1" spans="1:15">
      <c r="A520" s="4" t="s">
        <v>49</v>
      </c>
      <c r="B520" s="4" t="s">
        <v>31</v>
      </c>
      <c r="C520" s="4" t="s">
        <v>17</v>
      </c>
      <c r="D520" s="4" t="s">
        <v>23</v>
      </c>
      <c r="E520" s="4" t="str">
        <f t="shared" si="40"/>
        <v>眠语-狗头腰靠</v>
      </c>
      <c r="F520" s="4" t="s">
        <v>50</v>
      </c>
      <c r="G520" s="4" t="s">
        <v>188</v>
      </c>
      <c r="H520" s="4" t="str">
        <f>VLOOKUP(G520,[1]物料!$A$1:$M$65536,13,0)</f>
        <v>12.00</v>
      </c>
      <c r="I520" s="4">
        <v>4.5</v>
      </c>
      <c r="J520" s="4">
        <f t="shared" si="41"/>
        <v>13.93</v>
      </c>
      <c r="K520" s="4">
        <f t="shared" si="42"/>
        <v>129.43</v>
      </c>
      <c r="L520" s="5">
        <v>7</v>
      </c>
      <c r="M520" s="6">
        <v>278.6</v>
      </c>
      <c r="N520">
        <f t="shared" si="43"/>
        <v>149.17</v>
      </c>
      <c r="O520" s="1">
        <f t="shared" si="44"/>
        <v>0.535427135678392</v>
      </c>
    </row>
    <row r="521" ht="20" customHeight="1" spans="1:15">
      <c r="A521" s="4" t="s">
        <v>49</v>
      </c>
      <c r="B521" s="4" t="s">
        <v>31</v>
      </c>
      <c r="C521" s="4" t="s">
        <v>17</v>
      </c>
      <c r="D521" s="4" t="s">
        <v>23</v>
      </c>
      <c r="E521" s="4" t="str">
        <f t="shared" si="40"/>
        <v>眠语-狗头腰靠</v>
      </c>
      <c r="F521" s="4" t="s">
        <v>50</v>
      </c>
      <c r="G521" s="4" t="s">
        <v>189</v>
      </c>
      <c r="H521" s="4" t="str">
        <f>VLOOKUP(G521,[1]物料!$A$1:$M$65536,13,0)</f>
        <v>12.00</v>
      </c>
      <c r="I521" s="4">
        <v>4.5</v>
      </c>
      <c r="J521" s="4">
        <f t="shared" si="41"/>
        <v>13.93</v>
      </c>
      <c r="K521" s="4">
        <f t="shared" si="42"/>
        <v>129.43</v>
      </c>
      <c r="L521" s="5">
        <v>7</v>
      </c>
      <c r="M521" s="6">
        <v>278.6</v>
      </c>
      <c r="N521">
        <f t="shared" si="43"/>
        <v>149.17</v>
      </c>
      <c r="O521" s="1">
        <f t="shared" si="44"/>
        <v>0.535427135678392</v>
      </c>
    </row>
    <row r="522" ht="20" customHeight="1" spans="1:15">
      <c r="A522" s="4" t="s">
        <v>122</v>
      </c>
      <c r="B522" s="4" t="s">
        <v>31</v>
      </c>
      <c r="C522" s="4" t="s">
        <v>37</v>
      </c>
      <c r="D522" s="4" t="s">
        <v>23</v>
      </c>
      <c r="E522" s="4" t="str">
        <f t="shared" si="40"/>
        <v>眠语-狗头腰靠+元抱午睡枕</v>
      </c>
      <c r="F522" s="4" t="s">
        <v>137</v>
      </c>
      <c r="G522" s="4" t="s">
        <v>138</v>
      </c>
      <c r="H522" s="4" t="str">
        <f>VLOOKUP(G522,[1]物料!$A$1:$M$65536,13,0)</f>
        <v>30.00</v>
      </c>
      <c r="I522" s="4">
        <v>7.2</v>
      </c>
      <c r="J522" s="4">
        <f t="shared" si="41"/>
        <v>29.76</v>
      </c>
      <c r="K522" s="4">
        <f t="shared" si="42"/>
        <v>290.16</v>
      </c>
      <c r="L522" s="5">
        <v>7</v>
      </c>
      <c r="M522" s="6">
        <v>595.2</v>
      </c>
      <c r="N522">
        <f t="shared" si="43"/>
        <v>305.04</v>
      </c>
      <c r="O522" s="1">
        <f t="shared" si="44"/>
        <v>0.5125</v>
      </c>
    </row>
    <row r="523" ht="20" customHeight="1" spans="1:15">
      <c r="A523" s="4" t="s">
        <v>122</v>
      </c>
      <c r="B523" s="4" t="s">
        <v>31</v>
      </c>
      <c r="C523" s="4" t="s">
        <v>37</v>
      </c>
      <c r="D523" s="4" t="s">
        <v>23</v>
      </c>
      <c r="E523" s="4" t="str">
        <f t="shared" si="40"/>
        <v>眠语-狗头腰靠</v>
      </c>
      <c r="F523" s="4" t="s">
        <v>50</v>
      </c>
      <c r="G523" s="4" t="s">
        <v>190</v>
      </c>
      <c r="H523" s="4" t="str">
        <f>VLOOKUP(G523,[1]物料!$A$1:$M$65536,13,0)</f>
        <v>12.00</v>
      </c>
      <c r="I523" s="4">
        <v>4.5</v>
      </c>
      <c r="J523" s="4">
        <f t="shared" si="41"/>
        <v>13.425</v>
      </c>
      <c r="K523" s="4">
        <f t="shared" si="42"/>
        <v>128.925</v>
      </c>
      <c r="L523" s="5">
        <v>7</v>
      </c>
      <c r="M523" s="6">
        <v>268.5</v>
      </c>
      <c r="N523">
        <f t="shared" si="43"/>
        <v>139.575</v>
      </c>
      <c r="O523" s="1">
        <f t="shared" si="44"/>
        <v>0.519832402234637</v>
      </c>
    </row>
    <row r="524" ht="20" customHeight="1" spans="1:15">
      <c r="A524" s="4" t="s">
        <v>122</v>
      </c>
      <c r="B524" s="4" t="s">
        <v>31</v>
      </c>
      <c r="C524" s="4" t="s">
        <v>22</v>
      </c>
      <c r="D524" s="4" t="s">
        <v>23</v>
      </c>
      <c r="E524" s="4" t="str">
        <f t="shared" si="40"/>
        <v>眠语-狗头腰靠+元抱午睡枕</v>
      </c>
      <c r="F524" s="4" t="s">
        <v>137</v>
      </c>
      <c r="G524" s="4" t="s">
        <v>170</v>
      </c>
      <c r="H524" s="4" t="str">
        <f>VLOOKUP(G524,[1]物料!$A$1:$M$65536,13,0)</f>
        <v>30.00</v>
      </c>
      <c r="I524" s="4">
        <v>7.2</v>
      </c>
      <c r="J524" s="4">
        <f t="shared" si="41"/>
        <v>29.375</v>
      </c>
      <c r="K524" s="4">
        <f t="shared" si="42"/>
        <v>289.775</v>
      </c>
      <c r="L524" s="5">
        <v>7</v>
      </c>
      <c r="M524" s="6">
        <v>587.5</v>
      </c>
      <c r="N524">
        <f t="shared" si="43"/>
        <v>297.725</v>
      </c>
      <c r="O524" s="1">
        <f t="shared" si="44"/>
        <v>0.506765957446808</v>
      </c>
    </row>
    <row r="525" ht="20" customHeight="1" spans="1:15">
      <c r="A525" s="4" t="s">
        <v>122</v>
      </c>
      <c r="B525" s="4" t="s">
        <v>31</v>
      </c>
      <c r="C525" s="4" t="s">
        <v>27</v>
      </c>
      <c r="D525" s="4" t="s">
        <v>34</v>
      </c>
      <c r="E525" s="4" t="str">
        <f t="shared" si="40"/>
        <v>佳雷-气囊学生坐垫大号</v>
      </c>
      <c r="F525" s="4" t="s">
        <v>47</v>
      </c>
      <c r="G525" s="4" t="s">
        <v>48</v>
      </c>
      <c r="H525" s="4" t="str">
        <f>VLOOKUP(G525,[1]物料!$A$1:$M$65536,13,0)</f>
        <v>16.80</v>
      </c>
      <c r="I525" s="4">
        <v>3</v>
      </c>
      <c r="J525" s="4">
        <f t="shared" si="41"/>
        <v>17.455</v>
      </c>
      <c r="K525" s="4">
        <f t="shared" si="42"/>
        <v>156.055</v>
      </c>
      <c r="L525" s="5">
        <v>7</v>
      </c>
      <c r="M525" s="6">
        <v>349.1</v>
      </c>
      <c r="N525">
        <f t="shared" si="43"/>
        <v>193.045</v>
      </c>
      <c r="O525" s="1">
        <f t="shared" si="44"/>
        <v>0.552979089086222</v>
      </c>
    </row>
    <row r="526" ht="20" customHeight="1" spans="1:15">
      <c r="A526" s="4" t="s">
        <v>122</v>
      </c>
      <c r="B526" s="4" t="s">
        <v>31</v>
      </c>
      <c r="C526" s="4" t="s">
        <v>17</v>
      </c>
      <c r="D526" s="4" t="s">
        <v>34</v>
      </c>
      <c r="E526" s="4" t="str">
        <f t="shared" si="40"/>
        <v>佳雷-加高腰靠</v>
      </c>
      <c r="F526" s="4" t="s">
        <v>134</v>
      </c>
      <c r="G526" s="4" t="s">
        <v>135</v>
      </c>
      <c r="H526" s="4" t="str">
        <f>VLOOKUP(G526,[1]物料!$A$1:$M$65536,13,0)</f>
        <v>32.90</v>
      </c>
      <c r="I526" s="4">
        <v>3.5</v>
      </c>
      <c r="J526" s="4">
        <f t="shared" si="41"/>
        <v>27.58</v>
      </c>
      <c r="K526" s="4">
        <f t="shared" si="42"/>
        <v>282.38</v>
      </c>
      <c r="L526" s="5">
        <v>7</v>
      </c>
      <c r="M526" s="6">
        <v>551.6</v>
      </c>
      <c r="N526">
        <f t="shared" si="43"/>
        <v>269.22</v>
      </c>
      <c r="O526" s="1">
        <f t="shared" si="44"/>
        <v>0.488071065989848</v>
      </c>
    </row>
    <row r="527" ht="20" customHeight="1" spans="1:15">
      <c r="A527" s="4" t="s">
        <v>122</v>
      </c>
      <c r="B527" s="4" t="s">
        <v>31</v>
      </c>
      <c r="C527" s="4" t="s">
        <v>26</v>
      </c>
      <c r="D527" s="4" t="s">
        <v>34</v>
      </c>
      <c r="E527" s="4" t="str">
        <f t="shared" si="40"/>
        <v>佳雷-加高腰靠</v>
      </c>
      <c r="F527" s="4" t="s">
        <v>134</v>
      </c>
      <c r="G527" s="4" t="s">
        <v>135</v>
      </c>
      <c r="H527" s="4" t="str">
        <f>VLOOKUP(G527,[1]物料!$A$1:$M$65536,13,0)</f>
        <v>32.90</v>
      </c>
      <c r="I527" s="4">
        <v>3.5</v>
      </c>
      <c r="J527" s="4">
        <f t="shared" si="41"/>
        <v>27.58</v>
      </c>
      <c r="K527" s="4">
        <f t="shared" si="42"/>
        <v>282.38</v>
      </c>
      <c r="L527" s="5">
        <v>7</v>
      </c>
      <c r="M527" s="6">
        <v>551.6</v>
      </c>
      <c r="N527">
        <f t="shared" si="43"/>
        <v>269.22</v>
      </c>
      <c r="O527" s="1">
        <f t="shared" si="44"/>
        <v>0.488071065989848</v>
      </c>
    </row>
    <row r="528" ht="20" customHeight="1" spans="1:15">
      <c r="A528" s="4" t="s">
        <v>122</v>
      </c>
      <c r="B528" s="4" t="s">
        <v>31</v>
      </c>
      <c r="C528" s="4" t="s">
        <v>26</v>
      </c>
      <c r="D528" s="4" t="s">
        <v>23</v>
      </c>
      <c r="E528" s="4" t="str">
        <f t="shared" si="40"/>
        <v>眠语-狗头腰靠+元抱午睡枕</v>
      </c>
      <c r="F528" s="4" t="s">
        <v>137</v>
      </c>
      <c r="G528" s="4" t="s">
        <v>170</v>
      </c>
      <c r="H528" s="4" t="str">
        <f>VLOOKUP(G528,[1]物料!$A$1:$M$65536,13,0)</f>
        <v>30.00</v>
      </c>
      <c r="I528" s="4">
        <v>7.2</v>
      </c>
      <c r="J528" s="4">
        <f t="shared" si="41"/>
        <v>30.725</v>
      </c>
      <c r="K528" s="4">
        <f t="shared" si="42"/>
        <v>291.125</v>
      </c>
      <c r="L528" s="5">
        <v>7</v>
      </c>
      <c r="M528" s="6">
        <v>614.5</v>
      </c>
      <c r="N528">
        <f t="shared" si="43"/>
        <v>323.375</v>
      </c>
      <c r="O528" s="1">
        <f t="shared" si="44"/>
        <v>0.526240846216436</v>
      </c>
    </row>
    <row r="529" ht="20" customHeight="1" spans="1:15">
      <c r="A529" s="4" t="s">
        <v>122</v>
      </c>
      <c r="B529" s="4" t="s">
        <v>31</v>
      </c>
      <c r="C529" s="4" t="s">
        <v>26</v>
      </c>
      <c r="D529" s="4" t="s">
        <v>23</v>
      </c>
      <c r="E529" s="4" t="str">
        <f t="shared" si="40"/>
        <v>眠语-狗头腰靠</v>
      </c>
      <c r="F529" s="4" t="s">
        <v>50</v>
      </c>
      <c r="G529" s="4" t="s">
        <v>136</v>
      </c>
      <c r="H529" s="4" t="str">
        <f>VLOOKUP(G529,[1]物料!$A$1:$M$65536,13,0)</f>
        <v>12.00</v>
      </c>
      <c r="I529" s="4">
        <v>4.5</v>
      </c>
      <c r="J529" s="4">
        <f t="shared" si="41"/>
        <v>13.225</v>
      </c>
      <c r="K529" s="4">
        <f t="shared" si="42"/>
        <v>128.725</v>
      </c>
      <c r="L529" s="5">
        <v>7</v>
      </c>
      <c r="M529" s="6">
        <v>264.5</v>
      </c>
      <c r="N529">
        <f t="shared" si="43"/>
        <v>135.775</v>
      </c>
      <c r="O529" s="1">
        <f t="shared" si="44"/>
        <v>0.513327032136106</v>
      </c>
    </row>
    <row r="530" ht="20" customHeight="1" spans="1:15">
      <c r="A530" s="4" t="s">
        <v>30</v>
      </c>
      <c r="B530" s="4" t="s">
        <v>31</v>
      </c>
      <c r="C530" s="4" t="s">
        <v>29</v>
      </c>
      <c r="D530" s="4" t="s">
        <v>18</v>
      </c>
      <c r="E530" s="4" t="str">
        <f t="shared" si="40"/>
        <v>永光-锦氨男朋友枕110</v>
      </c>
      <c r="F530" s="4" t="s">
        <v>42</v>
      </c>
      <c r="G530" s="4" t="s">
        <v>107</v>
      </c>
      <c r="H530" s="4" t="str">
        <f>VLOOKUP(G530,[1]物料!$A$1:$M$65536,13,0)</f>
        <v>29.00</v>
      </c>
      <c r="I530" s="4">
        <v>4.5</v>
      </c>
      <c r="J530" s="4">
        <f t="shared" si="41"/>
        <v>27.986</v>
      </c>
      <c r="K530" s="4">
        <f t="shared" si="42"/>
        <v>262.486</v>
      </c>
      <c r="L530" s="5">
        <v>7</v>
      </c>
      <c r="M530" s="6">
        <v>559.72</v>
      </c>
      <c r="N530">
        <f t="shared" si="43"/>
        <v>297.234</v>
      </c>
      <c r="O530" s="1">
        <f t="shared" si="44"/>
        <v>0.53104052026013</v>
      </c>
    </row>
    <row r="531" ht="20" customHeight="1" spans="1:15">
      <c r="A531" s="4" t="s">
        <v>30</v>
      </c>
      <c r="B531" s="4" t="s">
        <v>31</v>
      </c>
      <c r="C531" s="4" t="s">
        <v>29</v>
      </c>
      <c r="D531" s="4" t="s">
        <v>180</v>
      </c>
      <c r="E531" s="4" t="str">
        <f t="shared" si="40"/>
        <v>富苏-冰丝猫耳朵夹腿抱枕</v>
      </c>
      <c r="F531" s="4" t="s">
        <v>181</v>
      </c>
      <c r="G531" s="4" t="s">
        <v>191</v>
      </c>
      <c r="H531" s="4" t="str">
        <f>VLOOKUP(G531,[1]物料!$A$1:$M$65536,13,0)</f>
        <v>18.00</v>
      </c>
      <c r="I531" s="4">
        <v>4</v>
      </c>
      <c r="J531" s="4">
        <f t="shared" si="41"/>
        <v>20.0395</v>
      </c>
      <c r="K531" s="4">
        <f t="shared" si="42"/>
        <v>174.0395</v>
      </c>
      <c r="L531" s="5">
        <v>7</v>
      </c>
      <c r="M531" s="6">
        <v>400.79</v>
      </c>
      <c r="N531">
        <f t="shared" si="43"/>
        <v>226.7505</v>
      </c>
      <c r="O531" s="1">
        <f t="shared" si="44"/>
        <v>0.565758876219467</v>
      </c>
    </row>
    <row r="532" ht="20" customHeight="1" spans="1:15">
      <c r="A532" s="4" t="s">
        <v>30</v>
      </c>
      <c r="B532" s="4" t="s">
        <v>31</v>
      </c>
      <c r="C532" s="4" t="s">
        <v>29</v>
      </c>
      <c r="D532" s="4" t="s">
        <v>83</v>
      </c>
      <c r="E532" s="4" t="str">
        <f t="shared" si="40"/>
        <v>恒然-圆点趴趴枕</v>
      </c>
      <c r="F532" s="4" t="s">
        <v>117</v>
      </c>
      <c r="G532" s="4" t="s">
        <v>161</v>
      </c>
      <c r="H532" s="4" t="str">
        <f>VLOOKUP(G532,[1]物料!$A$1:$M$65536,13,0)</f>
        <v>45.00</v>
      </c>
      <c r="I532" s="4">
        <v>3</v>
      </c>
      <c r="J532" s="4">
        <f t="shared" si="41"/>
        <v>36.6455</v>
      </c>
      <c r="K532" s="4">
        <f t="shared" si="42"/>
        <v>372.6455</v>
      </c>
      <c r="L532" s="5">
        <v>7</v>
      </c>
      <c r="M532" s="6">
        <v>732.91</v>
      </c>
      <c r="N532">
        <f t="shared" si="43"/>
        <v>360.2645</v>
      </c>
      <c r="O532" s="1">
        <f t="shared" si="44"/>
        <v>0.49155353317597</v>
      </c>
    </row>
    <row r="533" ht="20" customHeight="1" spans="1:15">
      <c r="A533" s="4" t="s">
        <v>30</v>
      </c>
      <c r="B533" s="4" t="s">
        <v>31</v>
      </c>
      <c r="C533" s="4" t="s">
        <v>29</v>
      </c>
      <c r="D533" s="4" t="s">
        <v>34</v>
      </c>
      <c r="E533" s="4" t="str">
        <f t="shared" si="40"/>
        <v>佳雷-四叶草褥疮坐垫凝胶卫衣布款</v>
      </c>
      <c r="F533" s="4" t="s">
        <v>60</v>
      </c>
      <c r="G533" s="4" t="s">
        <v>172</v>
      </c>
      <c r="H533" s="4" t="str">
        <f>VLOOKUP(G533,[1]物料!$A$1:$M$65536,13,0)</f>
        <v>35.20</v>
      </c>
      <c r="I533" s="4">
        <v>4</v>
      </c>
      <c r="J533" s="4">
        <f t="shared" si="41"/>
        <v>32.997</v>
      </c>
      <c r="K533" s="4">
        <f t="shared" si="42"/>
        <v>307.397</v>
      </c>
      <c r="L533" s="5">
        <v>7</v>
      </c>
      <c r="M533" s="6">
        <v>659.94</v>
      </c>
      <c r="N533">
        <f t="shared" si="43"/>
        <v>352.543</v>
      </c>
      <c r="O533" s="1">
        <f t="shared" si="44"/>
        <v>0.534204624662848</v>
      </c>
    </row>
    <row r="534" ht="20" customHeight="1" spans="1:15">
      <c r="A534" s="4" t="s">
        <v>30</v>
      </c>
      <c r="B534" s="4" t="s">
        <v>31</v>
      </c>
      <c r="C534" s="4" t="s">
        <v>29</v>
      </c>
      <c r="D534" s="4" t="s">
        <v>23</v>
      </c>
      <c r="E534" s="4" t="str">
        <f t="shared" si="40"/>
        <v>眠语-海马长条抱枕大号</v>
      </c>
      <c r="F534" s="4" t="s">
        <v>56</v>
      </c>
      <c r="G534" s="4" t="s">
        <v>127</v>
      </c>
      <c r="H534" s="4" t="str">
        <f>VLOOKUP(G534,[1]物料!$A$1:$M$65536,13,0)</f>
        <v>40.00</v>
      </c>
      <c r="I534" s="4">
        <v>7.2</v>
      </c>
      <c r="J534" s="4">
        <f t="shared" si="41"/>
        <v>47.5125</v>
      </c>
      <c r="K534" s="4">
        <f t="shared" si="42"/>
        <v>377.9125</v>
      </c>
      <c r="L534" s="5">
        <v>7</v>
      </c>
      <c r="M534" s="6">
        <v>950.25</v>
      </c>
      <c r="N534">
        <f t="shared" si="43"/>
        <v>572.3375</v>
      </c>
      <c r="O534" s="1">
        <f t="shared" si="44"/>
        <v>0.602302025782689</v>
      </c>
    </row>
    <row r="535" ht="20" customHeight="1" spans="1:15">
      <c r="A535" s="4" t="s">
        <v>30</v>
      </c>
      <c r="B535" s="4" t="s">
        <v>31</v>
      </c>
      <c r="C535" s="4" t="s">
        <v>29</v>
      </c>
      <c r="D535" s="4" t="s">
        <v>83</v>
      </c>
      <c r="E535" s="4" t="str">
        <f t="shared" si="40"/>
        <v>恒然-趴趴枕套装</v>
      </c>
      <c r="F535" s="4" t="s">
        <v>120</v>
      </c>
      <c r="G535" s="4" t="s">
        <v>174</v>
      </c>
      <c r="H535" s="4" t="str">
        <f>VLOOKUP(G535,[1]物料!$A$1:$M$65536,13,0)</f>
        <v>40.00</v>
      </c>
      <c r="I535" s="4">
        <v>3</v>
      </c>
      <c r="J535" s="4">
        <f t="shared" si="41"/>
        <v>34.812</v>
      </c>
      <c r="K535" s="4">
        <f t="shared" si="42"/>
        <v>335.812</v>
      </c>
      <c r="L535" s="5">
        <v>7</v>
      </c>
      <c r="M535" s="6">
        <v>696.24</v>
      </c>
      <c r="N535">
        <f t="shared" si="43"/>
        <v>360.428</v>
      </c>
      <c r="O535" s="1">
        <f t="shared" si="44"/>
        <v>0.51767781224865</v>
      </c>
    </row>
    <row r="536" ht="20" customHeight="1" spans="1:15">
      <c r="A536" s="4" t="s">
        <v>30</v>
      </c>
      <c r="B536" s="4" t="s">
        <v>31</v>
      </c>
      <c r="C536" s="4" t="s">
        <v>37</v>
      </c>
      <c r="D536" s="4" t="s">
        <v>18</v>
      </c>
      <c r="E536" s="4" t="str">
        <f t="shared" si="40"/>
        <v>永光-锦氨男朋友枕90</v>
      </c>
      <c r="F536" s="4" t="s">
        <v>124</v>
      </c>
      <c r="G536" s="4" t="s">
        <v>125</v>
      </c>
      <c r="H536" s="4" t="str">
        <f>VLOOKUP(G536,[1]物料!$A$1:$M$65536,13,0)</f>
        <v>25.00</v>
      </c>
      <c r="I536" s="4">
        <v>4.5</v>
      </c>
      <c r="J536" s="4">
        <f t="shared" si="41"/>
        <v>23.819</v>
      </c>
      <c r="K536" s="4">
        <f t="shared" si="42"/>
        <v>230.319</v>
      </c>
      <c r="L536" s="5">
        <v>7</v>
      </c>
      <c r="M536" s="6">
        <v>476.38</v>
      </c>
      <c r="N536">
        <f t="shared" si="43"/>
        <v>246.061</v>
      </c>
      <c r="O536" s="1">
        <f t="shared" si="44"/>
        <v>0.516522524035434</v>
      </c>
    </row>
    <row r="537" ht="20" customHeight="1" spans="1:15">
      <c r="A537" s="4" t="s">
        <v>30</v>
      </c>
      <c r="B537" s="4" t="s">
        <v>31</v>
      </c>
      <c r="C537" s="4" t="s">
        <v>37</v>
      </c>
      <c r="D537" s="4" t="s">
        <v>34</v>
      </c>
      <c r="E537" s="4" t="str">
        <f t="shared" si="40"/>
        <v>佳雷-双层午睡枕</v>
      </c>
      <c r="F537" s="4" t="s">
        <v>87</v>
      </c>
      <c r="G537" s="4" t="s">
        <v>192</v>
      </c>
      <c r="H537" s="4" t="str">
        <f>VLOOKUP(G537,[1]物料!$A$1:$M$65536,13,0)</f>
        <v>20.60</v>
      </c>
      <c r="I537" s="4">
        <v>3</v>
      </c>
      <c r="J537" s="4">
        <f t="shared" si="41"/>
        <v>20.631</v>
      </c>
      <c r="K537" s="4">
        <f t="shared" si="42"/>
        <v>185.831</v>
      </c>
      <c r="L537" s="5">
        <v>7</v>
      </c>
      <c r="M537" s="6">
        <v>412.62</v>
      </c>
      <c r="N537">
        <f t="shared" si="43"/>
        <v>226.789</v>
      </c>
      <c r="O537" s="1">
        <f t="shared" si="44"/>
        <v>0.549631622315932</v>
      </c>
    </row>
    <row r="538" ht="20" customHeight="1" spans="1:15">
      <c r="A538" s="4" t="s">
        <v>30</v>
      </c>
      <c r="B538" s="4" t="s">
        <v>31</v>
      </c>
      <c r="C538" s="4" t="s">
        <v>37</v>
      </c>
      <c r="D538" s="4" t="s">
        <v>23</v>
      </c>
      <c r="E538" s="4" t="str">
        <f t="shared" si="40"/>
        <v>眠语-洞咩午睡枕</v>
      </c>
      <c r="F538" s="4" t="s">
        <v>193</v>
      </c>
      <c r="G538" s="4" t="s">
        <v>194</v>
      </c>
      <c r="H538" s="4" t="str">
        <f>VLOOKUP(G538,[1]物料!$A$1:$M$65536,13,0)</f>
        <v>16.00</v>
      </c>
      <c r="I538" s="4">
        <v>4.5</v>
      </c>
      <c r="J538" s="4">
        <f t="shared" si="41"/>
        <v>20.2365</v>
      </c>
      <c r="K538" s="4">
        <f t="shared" si="42"/>
        <v>163.7365</v>
      </c>
      <c r="L538" s="5">
        <v>7</v>
      </c>
      <c r="M538" s="6">
        <v>404.73</v>
      </c>
      <c r="N538">
        <f t="shared" si="43"/>
        <v>240.9935</v>
      </c>
      <c r="O538" s="1">
        <f t="shared" si="44"/>
        <v>0.595442640772861</v>
      </c>
    </row>
    <row r="539" ht="20" customHeight="1" spans="1:15">
      <c r="A539" s="4" t="s">
        <v>30</v>
      </c>
      <c r="B539" s="4" t="s">
        <v>31</v>
      </c>
      <c r="C539" s="4" t="s">
        <v>22</v>
      </c>
      <c r="D539" s="4" t="s">
        <v>18</v>
      </c>
      <c r="E539" s="4" t="str">
        <f t="shared" si="40"/>
        <v>永光-锦氨男朋友枕90</v>
      </c>
      <c r="F539" s="4" t="s">
        <v>124</v>
      </c>
      <c r="G539" s="4" t="s">
        <v>125</v>
      </c>
      <c r="H539" s="4" t="str">
        <f>VLOOKUP(G539,[1]物料!$A$1:$M$65536,13,0)</f>
        <v>25.00</v>
      </c>
      <c r="I539" s="4">
        <v>4.5</v>
      </c>
      <c r="J539" s="4">
        <f t="shared" si="41"/>
        <v>24.587</v>
      </c>
      <c r="K539" s="4">
        <f t="shared" si="42"/>
        <v>231.087</v>
      </c>
      <c r="L539" s="5">
        <v>7</v>
      </c>
      <c r="M539" s="6">
        <v>491.74</v>
      </c>
      <c r="N539">
        <f t="shared" si="43"/>
        <v>260.653</v>
      </c>
      <c r="O539" s="1">
        <f t="shared" si="44"/>
        <v>0.530062634725668</v>
      </c>
    </row>
    <row r="540" ht="20" customHeight="1" spans="1:15">
      <c r="A540" s="4" t="s">
        <v>30</v>
      </c>
      <c r="B540" s="4" t="s">
        <v>31</v>
      </c>
      <c r="C540" s="4" t="s">
        <v>27</v>
      </c>
      <c r="D540" s="4" t="s">
        <v>18</v>
      </c>
      <c r="E540" s="4" t="str">
        <f t="shared" si="40"/>
        <v>永光-锦氨男朋友枕110</v>
      </c>
      <c r="F540" s="4" t="s">
        <v>42</v>
      </c>
      <c r="G540" s="4" t="s">
        <v>156</v>
      </c>
      <c r="H540" s="4" t="str">
        <f>VLOOKUP(G540,[1]物料!$A$1:$M$65536,13,0)</f>
        <v>29.00</v>
      </c>
      <c r="I540" s="4">
        <v>4.5</v>
      </c>
      <c r="J540" s="4">
        <f t="shared" si="41"/>
        <v>27.3265</v>
      </c>
      <c r="K540" s="4">
        <f t="shared" si="42"/>
        <v>261.8265</v>
      </c>
      <c r="L540" s="5">
        <v>7</v>
      </c>
      <c r="M540" s="6">
        <v>546.53</v>
      </c>
      <c r="N540">
        <f t="shared" si="43"/>
        <v>284.7035</v>
      </c>
      <c r="O540" s="1">
        <f t="shared" si="44"/>
        <v>0.520929317695277</v>
      </c>
    </row>
    <row r="541" ht="20" customHeight="1" spans="1:15">
      <c r="A541" s="4" t="s">
        <v>30</v>
      </c>
      <c r="B541" s="4" t="s">
        <v>31</v>
      </c>
      <c r="C541" s="4" t="s">
        <v>27</v>
      </c>
      <c r="D541" s="4" t="s">
        <v>23</v>
      </c>
      <c r="E541" s="4" t="str">
        <f t="shared" si="40"/>
        <v>眠语-云环坐垫</v>
      </c>
      <c r="F541" s="4" t="s">
        <v>112</v>
      </c>
      <c r="G541" s="4" t="s">
        <v>142</v>
      </c>
      <c r="H541" s="4" t="str">
        <f>VLOOKUP(G541,[1]物料!$A$1:$M$65536,13,0)</f>
        <v>20.00</v>
      </c>
      <c r="I541" s="4">
        <v>4.5</v>
      </c>
      <c r="J541" s="4">
        <f t="shared" si="41"/>
        <v>20.154</v>
      </c>
      <c r="K541" s="4">
        <f t="shared" si="42"/>
        <v>191.654</v>
      </c>
      <c r="L541" s="5">
        <v>7</v>
      </c>
      <c r="M541" s="6">
        <v>403.08</v>
      </c>
      <c r="N541">
        <f t="shared" si="43"/>
        <v>211.426</v>
      </c>
      <c r="O541" s="1">
        <f t="shared" si="44"/>
        <v>0.524526148655354</v>
      </c>
    </row>
    <row r="542" ht="20" customHeight="1" spans="1:15">
      <c r="A542" s="4" t="s">
        <v>30</v>
      </c>
      <c r="B542" s="4" t="s">
        <v>31</v>
      </c>
      <c r="C542" s="4" t="s">
        <v>27</v>
      </c>
      <c r="D542" s="4" t="s">
        <v>34</v>
      </c>
      <c r="E542" s="4" t="str">
        <f t="shared" si="40"/>
        <v>佳雷-防侧睡护理枕</v>
      </c>
      <c r="F542" s="4" t="s">
        <v>99</v>
      </c>
      <c r="G542" s="4" t="s">
        <v>147</v>
      </c>
      <c r="H542" s="4" t="str">
        <f>VLOOKUP(G542,[1]物料!$A$1:$M$65536,13,0)</f>
        <v>20.60</v>
      </c>
      <c r="I542" s="4">
        <v>3</v>
      </c>
      <c r="J542" s="4">
        <f t="shared" si="41"/>
        <v>19.537</v>
      </c>
      <c r="K542" s="4">
        <f t="shared" si="42"/>
        <v>184.737</v>
      </c>
      <c r="L542" s="5">
        <v>7</v>
      </c>
      <c r="M542" s="6">
        <v>390.74</v>
      </c>
      <c r="N542">
        <f t="shared" si="43"/>
        <v>206.003</v>
      </c>
      <c r="O542" s="1">
        <f t="shared" si="44"/>
        <v>0.52721246864923</v>
      </c>
    </row>
    <row r="543" ht="20" customHeight="1" spans="1:15">
      <c r="A543" s="4" t="s">
        <v>30</v>
      </c>
      <c r="B543" s="4" t="s">
        <v>31</v>
      </c>
      <c r="C543" s="4" t="s">
        <v>27</v>
      </c>
      <c r="D543" s="4" t="s">
        <v>34</v>
      </c>
      <c r="E543" s="4" t="str">
        <f t="shared" si="40"/>
        <v>佳雷-四叶草褥疮坐垫凝胶卫衣布款</v>
      </c>
      <c r="F543" s="4" t="s">
        <v>60</v>
      </c>
      <c r="G543" s="4" t="s">
        <v>172</v>
      </c>
      <c r="H543" s="4" t="str">
        <f>VLOOKUP(G543,[1]物料!$A$1:$M$65536,13,0)</f>
        <v>35.20</v>
      </c>
      <c r="I543" s="4">
        <v>4</v>
      </c>
      <c r="J543" s="4">
        <f t="shared" si="41"/>
        <v>33.982</v>
      </c>
      <c r="K543" s="4">
        <f t="shared" si="42"/>
        <v>308.382</v>
      </c>
      <c r="L543" s="5">
        <v>7</v>
      </c>
      <c r="M543" s="6">
        <v>679.64</v>
      </c>
      <c r="N543">
        <f t="shared" si="43"/>
        <v>371.258</v>
      </c>
      <c r="O543" s="1">
        <f t="shared" si="44"/>
        <v>0.546256841857454</v>
      </c>
    </row>
    <row r="544" ht="20" customHeight="1" spans="1:15">
      <c r="A544" s="4" t="s">
        <v>30</v>
      </c>
      <c r="B544" s="4" t="s">
        <v>31</v>
      </c>
      <c r="C544" s="4" t="s">
        <v>27</v>
      </c>
      <c r="D544" s="4" t="s">
        <v>34</v>
      </c>
      <c r="E544" s="4" t="str">
        <f t="shared" si="40"/>
        <v>佳雷-喵喵孕妇枕</v>
      </c>
      <c r="F544" s="4" t="s">
        <v>195</v>
      </c>
      <c r="G544" s="4" t="s">
        <v>196</v>
      </c>
      <c r="H544" s="4" t="str">
        <f>VLOOKUP(G544,[1]物料!$A$1:$M$65536,13,0)</f>
        <v>39.60</v>
      </c>
      <c r="I544" s="4">
        <v>3.5</v>
      </c>
      <c r="J544" s="4">
        <f t="shared" si="41"/>
        <v>33.196</v>
      </c>
      <c r="K544" s="4">
        <f t="shared" si="42"/>
        <v>334.896</v>
      </c>
      <c r="L544" s="5">
        <v>7</v>
      </c>
      <c r="M544" s="6">
        <v>663.92</v>
      </c>
      <c r="N544">
        <f t="shared" si="43"/>
        <v>329.024</v>
      </c>
      <c r="O544" s="1">
        <f t="shared" si="44"/>
        <v>0.495577780455477</v>
      </c>
    </row>
    <row r="545" ht="20" customHeight="1" spans="1:15">
      <c r="A545" s="4" t="s">
        <v>30</v>
      </c>
      <c r="B545" s="4" t="s">
        <v>31</v>
      </c>
      <c r="C545" s="4" t="s">
        <v>27</v>
      </c>
      <c r="D545" s="4" t="s">
        <v>23</v>
      </c>
      <c r="E545" s="4" t="str">
        <f t="shared" si="40"/>
        <v>眠语-海豚抱枕</v>
      </c>
      <c r="F545" s="4" t="s">
        <v>157</v>
      </c>
      <c r="G545" s="4" t="s">
        <v>197</v>
      </c>
      <c r="H545" s="4" t="str">
        <f>VLOOKUP(G545,[1]物料!$A$1:$M$65536,13,0)</f>
        <v>65.00</v>
      </c>
      <c r="I545" s="4">
        <v>7.2</v>
      </c>
      <c r="J545" s="4">
        <f t="shared" si="41"/>
        <v>46.552</v>
      </c>
      <c r="K545" s="4">
        <f t="shared" si="42"/>
        <v>551.952</v>
      </c>
      <c r="L545" s="5">
        <v>7</v>
      </c>
      <c r="M545" s="6">
        <v>931.04</v>
      </c>
      <c r="N545">
        <f t="shared" si="43"/>
        <v>379.088</v>
      </c>
      <c r="O545" s="1">
        <f t="shared" si="44"/>
        <v>0.407166179755972</v>
      </c>
    </row>
    <row r="546" ht="20" customHeight="1" spans="1:15">
      <c r="A546" s="4" t="s">
        <v>30</v>
      </c>
      <c r="B546" s="4" t="s">
        <v>31</v>
      </c>
      <c r="C546" s="4" t="s">
        <v>27</v>
      </c>
      <c r="D546" s="4" t="s">
        <v>23</v>
      </c>
      <c r="E546" s="4" t="str">
        <f t="shared" si="40"/>
        <v>眠语-洞咩午睡枕</v>
      </c>
      <c r="F546" s="4" t="s">
        <v>193</v>
      </c>
      <c r="G546" s="4" t="s">
        <v>198</v>
      </c>
      <c r="H546" s="4" t="str">
        <f>VLOOKUP(G546,[1]物料!$A$1:$M$65536,13,0)</f>
        <v>16.00</v>
      </c>
      <c r="I546" s="4">
        <v>4.5</v>
      </c>
      <c r="J546" s="4">
        <f t="shared" si="41"/>
        <v>20.506</v>
      </c>
      <c r="K546" s="4">
        <f t="shared" si="42"/>
        <v>164.006</v>
      </c>
      <c r="L546" s="5">
        <v>7</v>
      </c>
      <c r="M546" s="6">
        <v>410.12</v>
      </c>
      <c r="N546">
        <f t="shared" si="43"/>
        <v>246.114</v>
      </c>
      <c r="O546" s="1">
        <f t="shared" si="44"/>
        <v>0.600102409051009</v>
      </c>
    </row>
    <row r="547" ht="20" customHeight="1" spans="1:15">
      <c r="A547" s="4" t="s">
        <v>30</v>
      </c>
      <c r="B547" s="4" t="s">
        <v>31</v>
      </c>
      <c r="C547" s="4" t="s">
        <v>17</v>
      </c>
      <c r="D547" s="4" t="s">
        <v>83</v>
      </c>
      <c r="E547" s="4" t="str">
        <f t="shared" si="40"/>
        <v>恒然-趴趴枕套装</v>
      </c>
      <c r="F547" s="4" t="s">
        <v>120</v>
      </c>
      <c r="G547" s="4" t="s">
        <v>173</v>
      </c>
      <c r="H547" s="4" t="str">
        <f>VLOOKUP(G547,[1]物料!$A$1:$M$65536,13,0)</f>
        <v>40.00</v>
      </c>
      <c r="I547" s="4">
        <v>3</v>
      </c>
      <c r="J547" s="4">
        <f t="shared" si="41"/>
        <v>36.1935</v>
      </c>
      <c r="K547" s="4">
        <f t="shared" si="42"/>
        <v>337.1935</v>
      </c>
      <c r="L547" s="5">
        <v>7</v>
      </c>
      <c r="M547" s="6">
        <v>723.87</v>
      </c>
      <c r="N547">
        <f t="shared" si="43"/>
        <v>386.6765</v>
      </c>
      <c r="O547" s="1">
        <f t="shared" si="44"/>
        <v>0.534179479740837</v>
      </c>
    </row>
    <row r="548" ht="20" customHeight="1" spans="1:15">
      <c r="A548" s="4" t="s">
        <v>30</v>
      </c>
      <c r="B548" s="4" t="s">
        <v>31</v>
      </c>
      <c r="C548" s="4" t="s">
        <v>28</v>
      </c>
      <c r="D548" s="4" t="s">
        <v>18</v>
      </c>
      <c r="E548" s="4" t="str">
        <f t="shared" si="40"/>
        <v>永光-锦氨男朋友枕110</v>
      </c>
      <c r="F548" s="4" t="s">
        <v>42</v>
      </c>
      <c r="G548" s="4" t="s">
        <v>107</v>
      </c>
      <c r="H548" s="4" t="str">
        <f>VLOOKUP(G548,[1]物料!$A$1:$M$65536,13,0)</f>
        <v>29.00</v>
      </c>
      <c r="I548" s="4">
        <v>4.5</v>
      </c>
      <c r="J548" s="4">
        <f t="shared" si="41"/>
        <v>27.1335</v>
      </c>
      <c r="K548" s="4">
        <f t="shared" si="42"/>
        <v>261.6335</v>
      </c>
      <c r="L548" s="5">
        <v>7</v>
      </c>
      <c r="M548" s="6">
        <v>542.67</v>
      </c>
      <c r="N548">
        <f t="shared" si="43"/>
        <v>281.0365</v>
      </c>
      <c r="O548" s="1">
        <f t="shared" si="44"/>
        <v>0.517877347190742</v>
      </c>
    </row>
    <row r="549" ht="20" customHeight="1" spans="1:15">
      <c r="A549" s="4" t="s">
        <v>30</v>
      </c>
      <c r="B549" s="4" t="s">
        <v>31</v>
      </c>
      <c r="C549" s="4" t="s">
        <v>28</v>
      </c>
      <c r="D549" s="4" t="s">
        <v>83</v>
      </c>
      <c r="E549" s="4" t="str">
        <f t="shared" si="40"/>
        <v>恒然-圆点趴趴枕</v>
      </c>
      <c r="F549" s="4" t="s">
        <v>117</v>
      </c>
      <c r="G549" s="4" t="s">
        <v>161</v>
      </c>
      <c r="H549" s="4" t="str">
        <f>VLOOKUP(G549,[1]物料!$A$1:$M$65536,13,0)</f>
        <v>45.00</v>
      </c>
      <c r="I549" s="4">
        <v>3</v>
      </c>
      <c r="J549" s="4">
        <f t="shared" si="41"/>
        <v>37.0255</v>
      </c>
      <c r="K549" s="4">
        <f t="shared" si="42"/>
        <v>373.0255</v>
      </c>
      <c r="L549" s="5">
        <v>7</v>
      </c>
      <c r="M549" s="6">
        <v>740.51</v>
      </c>
      <c r="N549">
        <f t="shared" si="43"/>
        <v>367.4845</v>
      </c>
      <c r="O549" s="1">
        <f t="shared" si="44"/>
        <v>0.496258659572457</v>
      </c>
    </row>
    <row r="550" ht="20" customHeight="1" spans="1:15">
      <c r="A550" s="4" t="s">
        <v>30</v>
      </c>
      <c r="B550" s="4" t="s">
        <v>31</v>
      </c>
      <c r="C550" s="4" t="s">
        <v>28</v>
      </c>
      <c r="D550" s="4" t="s">
        <v>34</v>
      </c>
      <c r="E550" s="4" t="str">
        <f t="shared" si="40"/>
        <v>佳雷-长颈鹿抱枕内衬款</v>
      </c>
      <c r="F550" s="4" t="s">
        <v>129</v>
      </c>
      <c r="G550" s="4" t="s">
        <v>130</v>
      </c>
      <c r="H550" s="4" t="str">
        <f>VLOOKUP(G550,[1]物料!$A$1:$M$65536,13,0)</f>
        <v>42.10</v>
      </c>
      <c r="I550" s="4">
        <v>3.5</v>
      </c>
      <c r="J550" s="4">
        <f t="shared" si="41"/>
        <v>28.592</v>
      </c>
      <c r="K550" s="4">
        <f t="shared" si="42"/>
        <v>347.792</v>
      </c>
      <c r="L550" s="5">
        <v>7</v>
      </c>
      <c r="M550" s="6">
        <v>571.84</v>
      </c>
      <c r="N550">
        <f t="shared" si="43"/>
        <v>224.048</v>
      </c>
      <c r="O550" s="1">
        <f t="shared" si="44"/>
        <v>0.391801902630106</v>
      </c>
    </row>
    <row r="551" ht="20" customHeight="1" spans="1:15">
      <c r="A551" s="4" t="s">
        <v>30</v>
      </c>
      <c r="B551" s="4" t="s">
        <v>31</v>
      </c>
      <c r="C551" s="4" t="s">
        <v>28</v>
      </c>
      <c r="D551" s="4" t="s">
        <v>23</v>
      </c>
      <c r="E551" s="4" t="str">
        <f t="shared" si="40"/>
        <v>眠语-海马长条抱枕大号</v>
      </c>
      <c r="F551" s="4" t="s">
        <v>56</v>
      </c>
      <c r="G551" s="4" t="s">
        <v>145</v>
      </c>
      <c r="H551" s="4" t="str">
        <f>VLOOKUP(G551,[1]物料!$A$1:$M$65536,13,0)</f>
        <v>40.00</v>
      </c>
      <c r="I551" s="4">
        <v>7.2</v>
      </c>
      <c r="J551" s="4">
        <f t="shared" si="41"/>
        <v>47.487</v>
      </c>
      <c r="K551" s="4">
        <f t="shared" si="42"/>
        <v>377.887</v>
      </c>
      <c r="L551" s="5">
        <v>7</v>
      </c>
      <c r="M551" s="6">
        <v>949.74</v>
      </c>
      <c r="N551">
        <f t="shared" si="43"/>
        <v>571.853</v>
      </c>
      <c r="O551" s="1">
        <f t="shared" si="44"/>
        <v>0.602115315770632</v>
      </c>
    </row>
    <row r="552" ht="20" customHeight="1" spans="1:15">
      <c r="A552" s="4" t="s">
        <v>30</v>
      </c>
      <c r="B552" s="4" t="s">
        <v>31</v>
      </c>
      <c r="C552" s="4" t="s">
        <v>28</v>
      </c>
      <c r="D552" s="4" t="s">
        <v>23</v>
      </c>
      <c r="E552" s="4" t="str">
        <f t="shared" si="40"/>
        <v>眠语-海马长条抱枕大号</v>
      </c>
      <c r="F552" s="4" t="s">
        <v>56</v>
      </c>
      <c r="G552" s="4" t="s">
        <v>139</v>
      </c>
      <c r="H552" s="4" t="str">
        <f>VLOOKUP(G552,[1]物料!$A$1:$M$65536,13,0)</f>
        <v>40.00</v>
      </c>
      <c r="I552" s="4">
        <v>7.2</v>
      </c>
      <c r="J552" s="4">
        <f t="shared" si="41"/>
        <v>47.5075</v>
      </c>
      <c r="K552" s="4">
        <f t="shared" si="42"/>
        <v>377.9075</v>
      </c>
      <c r="L552" s="5">
        <v>7</v>
      </c>
      <c r="M552" s="6">
        <v>950.15</v>
      </c>
      <c r="N552">
        <f t="shared" si="43"/>
        <v>572.2425</v>
      </c>
      <c r="O552" s="1">
        <f t="shared" si="44"/>
        <v>0.60226543177393</v>
      </c>
    </row>
    <row r="553" ht="20" customHeight="1" spans="1:15">
      <c r="A553" s="4" t="s">
        <v>30</v>
      </c>
      <c r="B553" s="4" t="s">
        <v>31</v>
      </c>
      <c r="C553" s="4" t="s">
        <v>28</v>
      </c>
      <c r="D553" s="4" t="s">
        <v>83</v>
      </c>
      <c r="E553" s="4" t="str">
        <f t="shared" si="40"/>
        <v>恒然-趴趴枕套装</v>
      </c>
      <c r="F553" s="4" t="s">
        <v>120</v>
      </c>
      <c r="G553" s="4" t="s">
        <v>160</v>
      </c>
      <c r="H553" s="4" t="str">
        <f>VLOOKUP(G553,[1]物料!$A$1:$M$65536,13,0)</f>
        <v>40.00</v>
      </c>
      <c r="I553" s="4">
        <v>3</v>
      </c>
      <c r="J553" s="4">
        <f t="shared" si="41"/>
        <v>35.239</v>
      </c>
      <c r="K553" s="4">
        <f t="shared" si="42"/>
        <v>336.239</v>
      </c>
      <c r="L553" s="5">
        <v>7</v>
      </c>
      <c r="M553" s="6">
        <v>704.78</v>
      </c>
      <c r="N553">
        <f t="shared" si="43"/>
        <v>368.541</v>
      </c>
      <c r="O553" s="1">
        <f t="shared" si="44"/>
        <v>0.522916371066148</v>
      </c>
    </row>
    <row r="554" ht="20" customHeight="1" spans="1:15">
      <c r="A554" s="4" t="s">
        <v>30</v>
      </c>
      <c r="B554" s="4" t="s">
        <v>31</v>
      </c>
      <c r="C554" s="4" t="s">
        <v>26</v>
      </c>
      <c r="D554" s="4" t="s">
        <v>34</v>
      </c>
      <c r="E554" s="4" t="str">
        <f t="shared" si="40"/>
        <v>佳雷-新款痔疮坐垫</v>
      </c>
      <c r="F554" s="4" t="s">
        <v>76</v>
      </c>
      <c r="G554" s="4" t="s">
        <v>159</v>
      </c>
      <c r="H554" s="4" t="str">
        <f>VLOOKUP(G554,[1]物料!$A$1:$M$65536,13,0)</f>
        <v>21.80</v>
      </c>
      <c r="I554" s="4">
        <v>3</v>
      </c>
      <c r="J554" s="4">
        <f t="shared" si="41"/>
        <v>18.5065</v>
      </c>
      <c r="K554" s="4">
        <f t="shared" si="42"/>
        <v>192.1065</v>
      </c>
      <c r="L554" s="5">
        <v>7</v>
      </c>
      <c r="M554" s="6">
        <v>370.13</v>
      </c>
      <c r="N554">
        <f t="shared" si="43"/>
        <v>178.0235</v>
      </c>
      <c r="O554" s="1">
        <f t="shared" si="44"/>
        <v>0.480975603166455</v>
      </c>
    </row>
    <row r="555" ht="20" customHeight="1" spans="1:15">
      <c r="A555" s="4" t="s">
        <v>30</v>
      </c>
      <c r="B555" s="4" t="s">
        <v>31</v>
      </c>
      <c r="C555" s="4" t="s">
        <v>26</v>
      </c>
      <c r="D555" s="4" t="s">
        <v>23</v>
      </c>
      <c r="E555" s="4" t="str">
        <f t="shared" si="40"/>
        <v>眠语-海马长条抱枕大号</v>
      </c>
      <c r="F555" s="4" t="s">
        <v>56</v>
      </c>
      <c r="G555" s="4" t="s">
        <v>127</v>
      </c>
      <c r="H555" s="4" t="str">
        <f>VLOOKUP(G555,[1]物料!$A$1:$M$65536,13,0)</f>
        <v>40.00</v>
      </c>
      <c r="I555" s="4">
        <v>7.2</v>
      </c>
      <c r="J555" s="4">
        <f t="shared" si="41"/>
        <v>46.809</v>
      </c>
      <c r="K555" s="4">
        <f t="shared" si="42"/>
        <v>377.209</v>
      </c>
      <c r="L555" s="5">
        <v>7</v>
      </c>
      <c r="M555" s="6">
        <v>936.18</v>
      </c>
      <c r="N555">
        <f t="shared" si="43"/>
        <v>558.971</v>
      </c>
      <c r="O555" s="1">
        <f t="shared" si="44"/>
        <v>0.597076416928368</v>
      </c>
    </row>
    <row r="556" ht="20" customHeight="1" spans="1:15">
      <c r="A556" s="4" t="s">
        <v>78</v>
      </c>
      <c r="B556" s="4" t="s">
        <v>16</v>
      </c>
      <c r="C556" s="4" t="s">
        <v>27</v>
      </c>
      <c r="D556" s="4" t="s">
        <v>18</v>
      </c>
      <c r="E556" s="4" t="str">
        <f t="shared" si="40"/>
        <v>永光-凉感男朋友枕110</v>
      </c>
      <c r="F556" s="4" t="s">
        <v>19</v>
      </c>
      <c r="G556" s="4" t="s">
        <v>40</v>
      </c>
      <c r="H556" s="4" t="str">
        <f>VLOOKUP(G556,[1]物料!$A$1:$M$65536,13,0)</f>
        <v>29.00</v>
      </c>
      <c r="I556" s="4">
        <v>6.8</v>
      </c>
      <c r="J556" s="4">
        <f t="shared" si="41"/>
        <v>21.125</v>
      </c>
      <c r="K556" s="4">
        <f t="shared" si="42"/>
        <v>235.925</v>
      </c>
      <c r="L556" s="5">
        <v>6</v>
      </c>
      <c r="M556" s="6">
        <v>422.5</v>
      </c>
      <c r="N556">
        <f t="shared" si="43"/>
        <v>186.575</v>
      </c>
      <c r="O556" s="1">
        <f t="shared" si="44"/>
        <v>0.441597633136095</v>
      </c>
    </row>
    <row r="557" ht="20" customHeight="1" spans="1:15">
      <c r="A557" s="4" t="s">
        <v>78</v>
      </c>
      <c r="B557" s="4" t="s">
        <v>16</v>
      </c>
      <c r="C557" s="4" t="s">
        <v>26</v>
      </c>
      <c r="D557" s="4" t="s">
        <v>18</v>
      </c>
      <c r="E557" s="4" t="str">
        <f t="shared" si="40"/>
        <v>永光-凉感男朋友枕110</v>
      </c>
      <c r="F557" s="4" t="s">
        <v>19</v>
      </c>
      <c r="G557" s="4" t="s">
        <v>66</v>
      </c>
      <c r="H557" s="4" t="str">
        <f>VLOOKUP(G557,[1]物料!$A$1:$M$65536,13,0)</f>
        <v>29.00</v>
      </c>
      <c r="I557" s="4">
        <v>6.8</v>
      </c>
      <c r="J557" s="4">
        <f t="shared" si="41"/>
        <v>20.54</v>
      </c>
      <c r="K557" s="4">
        <f t="shared" si="42"/>
        <v>235.34</v>
      </c>
      <c r="L557" s="5">
        <v>6</v>
      </c>
      <c r="M557" s="6">
        <v>410.8</v>
      </c>
      <c r="N557">
        <f t="shared" si="43"/>
        <v>175.46</v>
      </c>
      <c r="O557" s="1">
        <f t="shared" si="44"/>
        <v>0.427117818889971</v>
      </c>
    </row>
    <row r="558" ht="20" customHeight="1" spans="1:15">
      <c r="A558" s="4" t="s">
        <v>65</v>
      </c>
      <c r="B558" s="4" t="s">
        <v>16</v>
      </c>
      <c r="C558" s="4" t="s">
        <v>29</v>
      </c>
      <c r="D558" s="4" t="s">
        <v>18</v>
      </c>
      <c r="E558" s="4" t="str">
        <f t="shared" si="40"/>
        <v>永光-锦氨男朋友枕150</v>
      </c>
      <c r="F558" s="4" t="s">
        <v>68</v>
      </c>
      <c r="G558" s="4" t="s">
        <v>69</v>
      </c>
      <c r="H558" s="4" t="str">
        <f>VLOOKUP(G558,[1]物料!$A$1:$M$65536,13,0)</f>
        <v>42.00</v>
      </c>
      <c r="I558" s="4">
        <v>6.8</v>
      </c>
      <c r="J558" s="4">
        <f t="shared" si="41"/>
        <v>34.44</v>
      </c>
      <c r="K558" s="4">
        <f t="shared" si="42"/>
        <v>327.24</v>
      </c>
      <c r="L558" s="5">
        <v>6</v>
      </c>
      <c r="M558" s="6">
        <v>688.8</v>
      </c>
      <c r="N558">
        <f t="shared" si="43"/>
        <v>361.56</v>
      </c>
      <c r="O558" s="1">
        <f t="shared" si="44"/>
        <v>0.524912891986063</v>
      </c>
    </row>
    <row r="559" ht="20" customHeight="1" spans="1:15">
      <c r="A559" s="4" t="s">
        <v>65</v>
      </c>
      <c r="B559" s="4" t="s">
        <v>16</v>
      </c>
      <c r="C559" s="4" t="s">
        <v>29</v>
      </c>
      <c r="D559" s="4" t="s">
        <v>18</v>
      </c>
      <c r="E559" s="4" t="str">
        <f t="shared" si="40"/>
        <v>永光-锦氨男朋友枕110</v>
      </c>
      <c r="F559" s="4" t="s">
        <v>42</v>
      </c>
      <c r="G559" s="4" t="s">
        <v>146</v>
      </c>
      <c r="H559" s="4" t="str">
        <f>VLOOKUP(G559,[1]物料!$A$1:$M$65536,13,0)</f>
        <v>29.00</v>
      </c>
      <c r="I559" s="4">
        <v>6.8</v>
      </c>
      <c r="J559" s="4">
        <f t="shared" si="41"/>
        <v>26.11</v>
      </c>
      <c r="K559" s="4">
        <f t="shared" si="42"/>
        <v>240.91</v>
      </c>
      <c r="L559" s="5">
        <v>6</v>
      </c>
      <c r="M559" s="6">
        <v>522.2</v>
      </c>
      <c r="N559">
        <f t="shared" si="43"/>
        <v>281.29</v>
      </c>
      <c r="O559" s="1">
        <f t="shared" si="44"/>
        <v>0.538663347376484</v>
      </c>
    </row>
    <row r="560" ht="20" customHeight="1" spans="1:15">
      <c r="A560" s="4" t="s">
        <v>65</v>
      </c>
      <c r="B560" s="4" t="s">
        <v>16</v>
      </c>
      <c r="C560" s="4" t="s">
        <v>29</v>
      </c>
      <c r="D560" s="4" t="s">
        <v>34</v>
      </c>
      <c r="E560" s="4" t="str">
        <f t="shared" si="40"/>
        <v>佳雷-四叶草褥疮坐垫凝胶卫衣布款</v>
      </c>
      <c r="F560" s="4" t="s">
        <v>60</v>
      </c>
      <c r="G560" s="4" t="s">
        <v>102</v>
      </c>
      <c r="H560" s="4" t="str">
        <f>VLOOKUP(G560,[1]物料!$A$1:$M$65536,13,0)</f>
        <v>35.20</v>
      </c>
      <c r="I560" s="4">
        <v>6.3</v>
      </c>
      <c r="J560" s="4">
        <f t="shared" si="41"/>
        <v>28.14</v>
      </c>
      <c r="K560" s="4">
        <f t="shared" si="42"/>
        <v>277.14</v>
      </c>
      <c r="L560" s="5">
        <v>6</v>
      </c>
      <c r="M560" s="6">
        <v>562.8</v>
      </c>
      <c r="N560">
        <f t="shared" si="43"/>
        <v>285.66</v>
      </c>
      <c r="O560" s="1">
        <f t="shared" si="44"/>
        <v>0.507569296375266</v>
      </c>
    </row>
    <row r="561" ht="20" customHeight="1" spans="1:15">
      <c r="A561" s="4" t="s">
        <v>65</v>
      </c>
      <c r="B561" s="4" t="s">
        <v>16</v>
      </c>
      <c r="C561" s="4" t="s">
        <v>29</v>
      </c>
      <c r="D561" s="4" t="s">
        <v>34</v>
      </c>
      <c r="E561" s="4" t="str">
        <f t="shared" si="40"/>
        <v>佳雷-四叶草褥疮坐垫凝胶小菱格款</v>
      </c>
      <c r="F561" s="4" t="s">
        <v>35</v>
      </c>
      <c r="G561" s="4" t="s">
        <v>114</v>
      </c>
      <c r="H561" s="4" t="str">
        <f>VLOOKUP(G561,[1]物料!$A$1:$M$65536,13,0)</f>
        <v>35.70</v>
      </c>
      <c r="I561" s="4">
        <v>6.3</v>
      </c>
      <c r="J561" s="4">
        <f t="shared" si="41"/>
        <v>28.14</v>
      </c>
      <c r="K561" s="4">
        <f t="shared" si="42"/>
        <v>280.14</v>
      </c>
      <c r="L561" s="5">
        <v>6</v>
      </c>
      <c r="M561" s="6">
        <v>562.8</v>
      </c>
      <c r="N561">
        <f t="shared" si="43"/>
        <v>282.66</v>
      </c>
      <c r="O561" s="1">
        <f t="shared" si="44"/>
        <v>0.502238805970149</v>
      </c>
    </row>
    <row r="562" ht="20" customHeight="1" spans="1:15">
      <c r="A562" s="4" t="s">
        <v>65</v>
      </c>
      <c r="B562" s="4" t="s">
        <v>16</v>
      </c>
      <c r="C562" s="4" t="s">
        <v>37</v>
      </c>
      <c r="D562" s="4" t="s">
        <v>18</v>
      </c>
      <c r="E562" s="4" t="str">
        <f t="shared" si="40"/>
        <v>永光-锦氨男朋友枕110</v>
      </c>
      <c r="F562" s="4" t="s">
        <v>42</v>
      </c>
      <c r="G562" s="4" t="s">
        <v>79</v>
      </c>
      <c r="H562" s="4" t="str">
        <f>VLOOKUP(G562,[1]物料!$A$1:$M$65536,13,0)</f>
        <v>29.00</v>
      </c>
      <c r="I562" s="4">
        <v>6.8</v>
      </c>
      <c r="J562" s="4">
        <f t="shared" si="41"/>
        <v>25.515</v>
      </c>
      <c r="K562" s="4">
        <f t="shared" si="42"/>
        <v>240.315</v>
      </c>
      <c r="L562" s="5">
        <v>6</v>
      </c>
      <c r="M562" s="6">
        <v>510.3</v>
      </c>
      <c r="N562">
        <f t="shared" si="43"/>
        <v>269.985</v>
      </c>
      <c r="O562" s="1">
        <f t="shared" si="44"/>
        <v>0.52907113462669</v>
      </c>
    </row>
    <row r="563" ht="20" customHeight="1" spans="1:15">
      <c r="A563" s="4" t="s">
        <v>65</v>
      </c>
      <c r="B563" s="4" t="s">
        <v>16</v>
      </c>
      <c r="C563" s="4" t="s">
        <v>37</v>
      </c>
      <c r="D563" s="4" t="s">
        <v>18</v>
      </c>
      <c r="E563" s="4" t="str">
        <f t="shared" si="40"/>
        <v>永光-凉感男朋友枕110</v>
      </c>
      <c r="F563" s="4" t="s">
        <v>19</v>
      </c>
      <c r="G563" s="4" t="s">
        <v>66</v>
      </c>
      <c r="H563" s="4" t="str">
        <f>VLOOKUP(G563,[1]物料!$A$1:$M$65536,13,0)</f>
        <v>29.00</v>
      </c>
      <c r="I563" s="4">
        <v>6.8</v>
      </c>
      <c r="J563" s="4">
        <f t="shared" si="41"/>
        <v>19.59</v>
      </c>
      <c r="K563" s="4">
        <f t="shared" si="42"/>
        <v>234.39</v>
      </c>
      <c r="L563" s="5">
        <v>6</v>
      </c>
      <c r="M563" s="6">
        <v>391.8</v>
      </c>
      <c r="N563">
        <f t="shared" si="43"/>
        <v>157.41</v>
      </c>
      <c r="O563" s="1">
        <f t="shared" si="44"/>
        <v>0.401761102603369</v>
      </c>
    </row>
    <row r="564" ht="20" customHeight="1" spans="1:15">
      <c r="A564" s="4" t="s">
        <v>65</v>
      </c>
      <c r="B564" s="4" t="s">
        <v>16</v>
      </c>
      <c r="C564" s="4" t="s">
        <v>22</v>
      </c>
      <c r="D564" s="4" t="s">
        <v>18</v>
      </c>
      <c r="E564" s="4" t="str">
        <f t="shared" si="40"/>
        <v>永光-锦氨男朋友枕110</v>
      </c>
      <c r="F564" s="4" t="s">
        <v>42</v>
      </c>
      <c r="G564" s="4" t="s">
        <v>79</v>
      </c>
      <c r="H564" s="4" t="str">
        <f>VLOOKUP(G564,[1]物料!$A$1:$M$65536,13,0)</f>
        <v>29.00</v>
      </c>
      <c r="I564" s="4">
        <v>6.8</v>
      </c>
      <c r="J564" s="4">
        <f t="shared" si="41"/>
        <v>23.965</v>
      </c>
      <c r="K564" s="4">
        <f t="shared" si="42"/>
        <v>238.765</v>
      </c>
      <c r="L564" s="5">
        <v>6</v>
      </c>
      <c r="M564" s="6">
        <v>479.3</v>
      </c>
      <c r="N564">
        <f t="shared" si="43"/>
        <v>240.535</v>
      </c>
      <c r="O564" s="1">
        <f t="shared" si="44"/>
        <v>0.50184644272898</v>
      </c>
    </row>
    <row r="565" ht="20" customHeight="1" spans="1:15">
      <c r="A565" s="4" t="s">
        <v>65</v>
      </c>
      <c r="B565" s="4" t="s">
        <v>16</v>
      </c>
      <c r="C565" s="4" t="s">
        <v>22</v>
      </c>
      <c r="D565" s="4" t="s">
        <v>83</v>
      </c>
      <c r="E565" s="4" t="str">
        <f t="shared" si="40"/>
        <v>恒然-圆点趴趴枕</v>
      </c>
      <c r="F565" s="4" t="s">
        <v>117</v>
      </c>
      <c r="G565" s="4" t="s">
        <v>131</v>
      </c>
      <c r="H565" s="4" t="str">
        <f>VLOOKUP(G565,[1]物料!$A$1:$M$65536,13,0)</f>
        <v>45.00</v>
      </c>
      <c r="I565" s="4">
        <v>5.3</v>
      </c>
      <c r="J565" s="4">
        <f t="shared" si="41"/>
        <v>31.0875</v>
      </c>
      <c r="K565" s="4">
        <f t="shared" si="42"/>
        <v>332.8875</v>
      </c>
      <c r="L565" s="5">
        <v>6</v>
      </c>
      <c r="M565" s="6">
        <v>621.75</v>
      </c>
      <c r="N565">
        <f t="shared" si="43"/>
        <v>288.8625</v>
      </c>
      <c r="O565" s="1">
        <f t="shared" si="44"/>
        <v>0.4645958986731</v>
      </c>
    </row>
    <row r="566" ht="20" customHeight="1" spans="1:15">
      <c r="A566" s="4" t="s">
        <v>65</v>
      </c>
      <c r="B566" s="4" t="s">
        <v>16</v>
      </c>
      <c r="C566" s="4" t="s">
        <v>22</v>
      </c>
      <c r="D566" s="4" t="s">
        <v>83</v>
      </c>
      <c r="E566" s="4" t="str">
        <f t="shared" si="40"/>
        <v>恒然-圆点趴趴枕</v>
      </c>
      <c r="F566" s="4" t="s">
        <v>117</v>
      </c>
      <c r="G566" s="4" t="s">
        <v>118</v>
      </c>
      <c r="H566" s="4" t="str">
        <f>VLOOKUP(G566,[1]物料!$A$1:$M$65536,13,0)</f>
        <v>45.00</v>
      </c>
      <c r="I566" s="4">
        <v>5.3</v>
      </c>
      <c r="J566" s="4">
        <f t="shared" si="41"/>
        <v>31.338</v>
      </c>
      <c r="K566" s="4">
        <f t="shared" si="42"/>
        <v>333.138</v>
      </c>
      <c r="L566" s="5">
        <v>6</v>
      </c>
      <c r="M566" s="6">
        <v>626.76</v>
      </c>
      <c r="N566">
        <f t="shared" si="43"/>
        <v>293.622</v>
      </c>
      <c r="O566" s="1">
        <f t="shared" si="44"/>
        <v>0.468475971663795</v>
      </c>
    </row>
    <row r="567" ht="20" customHeight="1" spans="1:15">
      <c r="A567" s="4" t="s">
        <v>65</v>
      </c>
      <c r="B567" s="4" t="s">
        <v>16</v>
      </c>
      <c r="C567" s="4" t="s">
        <v>27</v>
      </c>
      <c r="D567" s="4" t="s">
        <v>34</v>
      </c>
      <c r="E567" s="4" t="str">
        <f t="shared" si="40"/>
        <v>佳雷-四叶草褥疮坐垫凝胶小菱格款</v>
      </c>
      <c r="F567" s="4" t="s">
        <v>35</v>
      </c>
      <c r="G567" s="4" t="s">
        <v>114</v>
      </c>
      <c r="H567" s="4" t="str">
        <f>VLOOKUP(G567,[1]物料!$A$1:$M$65536,13,0)</f>
        <v>35.70</v>
      </c>
      <c r="I567" s="4">
        <v>6.3</v>
      </c>
      <c r="J567" s="4">
        <f t="shared" si="41"/>
        <v>25.3475</v>
      </c>
      <c r="K567" s="4">
        <f t="shared" si="42"/>
        <v>277.3475</v>
      </c>
      <c r="L567" s="5">
        <v>6</v>
      </c>
      <c r="M567" s="6">
        <v>506.95</v>
      </c>
      <c r="N567">
        <f t="shared" si="43"/>
        <v>229.6025</v>
      </c>
      <c r="O567" s="1">
        <f t="shared" si="44"/>
        <v>0.452909557155538</v>
      </c>
    </row>
    <row r="568" ht="20" customHeight="1" spans="1:15">
      <c r="A568" s="4" t="s">
        <v>65</v>
      </c>
      <c r="B568" s="4" t="s">
        <v>16</v>
      </c>
      <c r="C568" s="4" t="s">
        <v>26</v>
      </c>
      <c r="D568" s="4" t="s">
        <v>180</v>
      </c>
      <c r="E568" s="4" t="str">
        <f t="shared" si="40"/>
        <v>富苏-冰丝猫耳朵夹腿抱枕</v>
      </c>
      <c r="F568" s="4" t="s">
        <v>181</v>
      </c>
      <c r="G568" s="4" t="s">
        <v>182</v>
      </c>
      <c r="H568" s="4" t="str">
        <f>VLOOKUP(G568,[1]物料!$A$1:$M$65536,13,0)</f>
        <v>18.00</v>
      </c>
      <c r="I568" s="4">
        <v>6.3</v>
      </c>
      <c r="J568" s="4">
        <f t="shared" si="41"/>
        <v>16.15</v>
      </c>
      <c r="K568" s="4">
        <f t="shared" si="42"/>
        <v>161.95</v>
      </c>
      <c r="L568" s="5">
        <v>6</v>
      </c>
      <c r="M568" s="6">
        <v>323</v>
      </c>
      <c r="N568">
        <f t="shared" si="43"/>
        <v>161.05</v>
      </c>
      <c r="O568" s="1">
        <f t="shared" si="44"/>
        <v>0.498606811145511</v>
      </c>
    </row>
    <row r="569" ht="20" customHeight="1" spans="1:15">
      <c r="A569" s="4" t="s">
        <v>67</v>
      </c>
      <c r="B569" s="4" t="s">
        <v>16</v>
      </c>
      <c r="C569" s="4" t="s">
        <v>37</v>
      </c>
      <c r="D569" s="4" t="s">
        <v>34</v>
      </c>
      <c r="E569" s="4" t="str">
        <f t="shared" si="40"/>
        <v>佳雷-加高办公头枕卫衣布</v>
      </c>
      <c r="F569" s="4" t="s">
        <v>103</v>
      </c>
      <c r="G569" s="4" t="s">
        <v>104</v>
      </c>
      <c r="H569" s="4" t="str">
        <f>VLOOKUP(G569,[1]物料!$A$1:$M$65536,13,0)</f>
        <v>31.00</v>
      </c>
      <c r="I569" s="4">
        <v>5.8</v>
      </c>
      <c r="J569" s="4">
        <f t="shared" si="41"/>
        <v>26.19</v>
      </c>
      <c r="K569" s="4">
        <f t="shared" si="42"/>
        <v>246.99</v>
      </c>
      <c r="L569" s="5">
        <v>6</v>
      </c>
      <c r="M569" s="6">
        <v>523.8</v>
      </c>
      <c r="N569">
        <f t="shared" si="43"/>
        <v>276.81</v>
      </c>
      <c r="O569" s="1">
        <f t="shared" si="44"/>
        <v>0.528465063001145</v>
      </c>
    </row>
    <row r="570" ht="20" customHeight="1" spans="1:15">
      <c r="A570" s="4" t="s">
        <v>67</v>
      </c>
      <c r="B570" s="4" t="s">
        <v>16</v>
      </c>
      <c r="C570" s="4" t="s">
        <v>37</v>
      </c>
      <c r="D570" s="4" t="s">
        <v>23</v>
      </c>
      <c r="E570" s="4" t="str">
        <f t="shared" si="40"/>
        <v>眠语-海马长条抱枕特大号</v>
      </c>
      <c r="F570" s="4" t="s">
        <v>38</v>
      </c>
      <c r="G570" s="4" t="s">
        <v>152</v>
      </c>
      <c r="H570" s="4" t="str">
        <f>VLOOKUP(G570,[1]物料!$A$1:$M$65536,13,0)</f>
        <v>52.00</v>
      </c>
      <c r="I570" s="4">
        <v>16.8</v>
      </c>
      <c r="J570" s="4">
        <f t="shared" si="41"/>
        <v>43.19</v>
      </c>
      <c r="K570" s="4">
        <f t="shared" si="42"/>
        <v>455.99</v>
      </c>
      <c r="L570" s="5">
        <v>6</v>
      </c>
      <c r="M570" s="6">
        <v>863.8</v>
      </c>
      <c r="N570">
        <f t="shared" si="43"/>
        <v>407.81</v>
      </c>
      <c r="O570" s="1">
        <f t="shared" si="44"/>
        <v>0.472111599907386</v>
      </c>
    </row>
    <row r="571" ht="20" customHeight="1" spans="1:15">
      <c r="A571" s="4" t="s">
        <v>67</v>
      </c>
      <c r="B571" s="4" t="s">
        <v>16</v>
      </c>
      <c r="C571" s="4" t="s">
        <v>27</v>
      </c>
      <c r="D571" s="4" t="s">
        <v>83</v>
      </c>
      <c r="E571" s="4" t="str">
        <f t="shared" si="40"/>
        <v>恒然-圆点趴趴枕</v>
      </c>
      <c r="F571" s="4" t="s">
        <v>117</v>
      </c>
      <c r="G571" s="4" t="s">
        <v>118</v>
      </c>
      <c r="H571" s="4" t="str">
        <f>VLOOKUP(G571,[1]物料!$A$1:$M$65536,13,0)</f>
        <v>45.00</v>
      </c>
      <c r="I571" s="4">
        <v>5.3</v>
      </c>
      <c r="J571" s="4">
        <f t="shared" si="41"/>
        <v>32.94</v>
      </c>
      <c r="K571" s="4">
        <f t="shared" si="42"/>
        <v>334.74</v>
      </c>
      <c r="L571" s="5">
        <v>6</v>
      </c>
      <c r="M571" s="6">
        <v>658.8</v>
      </c>
      <c r="N571">
        <f t="shared" si="43"/>
        <v>324.06</v>
      </c>
      <c r="O571" s="1">
        <f t="shared" si="44"/>
        <v>0.491894353369763</v>
      </c>
    </row>
    <row r="572" ht="20" customHeight="1" spans="1:15">
      <c r="A572" s="4" t="s">
        <v>67</v>
      </c>
      <c r="B572" s="4" t="s">
        <v>16</v>
      </c>
      <c r="C572" s="4" t="s">
        <v>26</v>
      </c>
      <c r="D572" s="4" t="s">
        <v>23</v>
      </c>
      <c r="E572" s="4" t="str">
        <f t="shared" si="40"/>
        <v>眠语-海马长条抱枕特大号</v>
      </c>
      <c r="F572" s="4" t="s">
        <v>38</v>
      </c>
      <c r="G572" s="4" t="s">
        <v>152</v>
      </c>
      <c r="H572" s="4" t="str">
        <f>VLOOKUP(G572,[1]物料!$A$1:$M$65536,13,0)</f>
        <v>52.00</v>
      </c>
      <c r="I572" s="4">
        <v>16.8</v>
      </c>
      <c r="J572" s="4">
        <f t="shared" si="41"/>
        <v>42.241</v>
      </c>
      <c r="K572" s="4">
        <f t="shared" si="42"/>
        <v>455.041</v>
      </c>
      <c r="L572" s="5">
        <v>6</v>
      </c>
      <c r="M572" s="6">
        <v>844.82</v>
      </c>
      <c r="N572">
        <f t="shared" si="43"/>
        <v>389.779</v>
      </c>
      <c r="O572" s="1">
        <f t="shared" si="44"/>
        <v>0.461375204185507</v>
      </c>
    </row>
    <row r="573" ht="20" customHeight="1" spans="1:15">
      <c r="A573" s="4" t="s">
        <v>44</v>
      </c>
      <c r="B573" s="4" t="s">
        <v>31</v>
      </c>
      <c r="C573" s="4" t="s">
        <v>27</v>
      </c>
      <c r="D573" s="4" t="s">
        <v>23</v>
      </c>
      <c r="E573" s="4" t="str">
        <f t="shared" si="40"/>
        <v>眠语-云环坐垫</v>
      </c>
      <c r="F573" s="4" t="s">
        <v>112</v>
      </c>
      <c r="G573" s="4" t="s">
        <v>113</v>
      </c>
      <c r="H573" s="4" t="str">
        <f>VLOOKUP(G573,[1]物料!$A$1:$M$65536,13,0)</f>
        <v>20.00</v>
      </c>
      <c r="I573" s="4">
        <v>4.5</v>
      </c>
      <c r="J573" s="4">
        <f t="shared" si="41"/>
        <v>15.926</v>
      </c>
      <c r="K573" s="4">
        <f t="shared" si="42"/>
        <v>162.926</v>
      </c>
      <c r="L573" s="5">
        <v>6</v>
      </c>
      <c r="M573" s="6">
        <v>318.52</v>
      </c>
      <c r="N573">
        <f t="shared" si="43"/>
        <v>155.594</v>
      </c>
      <c r="O573" s="1">
        <f t="shared" si="44"/>
        <v>0.48849051864875</v>
      </c>
    </row>
    <row r="574" ht="20" customHeight="1" spans="1:15">
      <c r="A574" s="4" t="s">
        <v>44</v>
      </c>
      <c r="B574" s="4" t="s">
        <v>31</v>
      </c>
      <c r="C574" s="4" t="s">
        <v>27</v>
      </c>
      <c r="D574" s="4" t="s">
        <v>34</v>
      </c>
      <c r="E574" s="4" t="str">
        <f t="shared" si="40"/>
        <v>佳雷-防侧睡护理枕</v>
      </c>
      <c r="F574" s="4" t="s">
        <v>99</v>
      </c>
      <c r="G574" s="4" t="s">
        <v>199</v>
      </c>
      <c r="H574" s="4" t="str">
        <f>VLOOKUP(G574,[1]物料!$A$1:$M$65536,13,0)</f>
        <v>20.60</v>
      </c>
      <c r="I574" s="4">
        <v>3</v>
      </c>
      <c r="J574" s="4">
        <f t="shared" si="41"/>
        <v>17.86</v>
      </c>
      <c r="K574" s="4">
        <f t="shared" si="42"/>
        <v>159.46</v>
      </c>
      <c r="L574" s="5">
        <v>6</v>
      </c>
      <c r="M574" s="6">
        <v>357.2</v>
      </c>
      <c r="N574">
        <f t="shared" si="43"/>
        <v>197.74</v>
      </c>
      <c r="O574" s="1">
        <f t="shared" si="44"/>
        <v>0.553583426651736</v>
      </c>
    </row>
    <row r="575" ht="20" customHeight="1" spans="1:15">
      <c r="A575" s="4" t="s">
        <v>44</v>
      </c>
      <c r="B575" s="4" t="s">
        <v>31</v>
      </c>
      <c r="C575" s="4" t="s">
        <v>17</v>
      </c>
      <c r="D575" s="4" t="s">
        <v>34</v>
      </c>
      <c r="E575" s="4" t="str">
        <f t="shared" si="40"/>
        <v>佳雷-气囊学生坐垫小号</v>
      </c>
      <c r="F575" s="4" t="s">
        <v>45</v>
      </c>
      <c r="G575" s="4" t="s">
        <v>200</v>
      </c>
      <c r="H575" s="4" t="str">
        <f>VLOOKUP(G575,[1]物料!$A$1:$M$65536,13,0)</f>
        <v>13.20</v>
      </c>
      <c r="I575" s="4">
        <v>3</v>
      </c>
      <c r="J575" s="4">
        <f t="shared" si="41"/>
        <v>12.5285</v>
      </c>
      <c r="K575" s="4">
        <f t="shared" si="42"/>
        <v>109.7285</v>
      </c>
      <c r="L575" s="5">
        <v>6</v>
      </c>
      <c r="M575" s="6">
        <v>250.57</v>
      </c>
      <c r="N575">
        <f t="shared" si="43"/>
        <v>140.8415</v>
      </c>
      <c r="O575" s="1">
        <f t="shared" si="44"/>
        <v>0.562084447459792</v>
      </c>
    </row>
    <row r="576" ht="20" customHeight="1" spans="1:15">
      <c r="A576" s="4" t="s">
        <v>44</v>
      </c>
      <c r="B576" s="4" t="s">
        <v>31</v>
      </c>
      <c r="C576" s="4" t="s">
        <v>28</v>
      </c>
      <c r="D576" s="4" t="s">
        <v>34</v>
      </c>
      <c r="E576" s="4" t="str">
        <f t="shared" si="40"/>
        <v>佳雷-防侧睡护理枕</v>
      </c>
      <c r="F576" s="4" t="s">
        <v>99</v>
      </c>
      <c r="G576" s="4" t="s">
        <v>100</v>
      </c>
      <c r="H576" s="4" t="str">
        <f>VLOOKUP(G576,[1]物料!$A$1:$M$65536,13,0)</f>
        <v>20.60</v>
      </c>
      <c r="I576" s="4">
        <v>3</v>
      </c>
      <c r="J576" s="4">
        <f t="shared" si="41"/>
        <v>17.547</v>
      </c>
      <c r="K576" s="4">
        <f t="shared" si="42"/>
        <v>159.147</v>
      </c>
      <c r="L576" s="5">
        <v>6</v>
      </c>
      <c r="M576" s="6">
        <v>350.94</v>
      </c>
      <c r="N576">
        <f t="shared" si="43"/>
        <v>191.793</v>
      </c>
      <c r="O576" s="1">
        <f t="shared" si="44"/>
        <v>0.546512224311848</v>
      </c>
    </row>
    <row r="577" ht="20" customHeight="1" spans="1:15">
      <c r="A577" s="4" t="s">
        <v>44</v>
      </c>
      <c r="B577" s="4" t="s">
        <v>31</v>
      </c>
      <c r="C577" s="4" t="s">
        <v>28</v>
      </c>
      <c r="D577" s="4" t="s">
        <v>34</v>
      </c>
      <c r="E577" s="4" t="str">
        <f t="shared" si="40"/>
        <v>佳雷-防侧睡护理枕</v>
      </c>
      <c r="F577" s="4" t="s">
        <v>99</v>
      </c>
      <c r="G577" s="4" t="s">
        <v>199</v>
      </c>
      <c r="H577" s="4" t="str">
        <f>VLOOKUP(G577,[1]物料!$A$1:$M$65536,13,0)</f>
        <v>20.60</v>
      </c>
      <c r="I577" s="4">
        <v>3</v>
      </c>
      <c r="J577" s="4">
        <f t="shared" si="41"/>
        <v>17.875</v>
      </c>
      <c r="K577" s="4">
        <f t="shared" si="42"/>
        <v>159.475</v>
      </c>
      <c r="L577" s="5">
        <v>6</v>
      </c>
      <c r="M577" s="6">
        <v>357.5</v>
      </c>
      <c r="N577">
        <f t="shared" si="43"/>
        <v>198.025</v>
      </c>
      <c r="O577" s="1">
        <f t="shared" si="44"/>
        <v>0.553916083916084</v>
      </c>
    </row>
    <row r="578" ht="20" customHeight="1" spans="1:15">
      <c r="A578" s="4" t="s">
        <v>44</v>
      </c>
      <c r="B578" s="4" t="s">
        <v>31</v>
      </c>
      <c r="C578" s="4" t="s">
        <v>26</v>
      </c>
      <c r="D578" s="4" t="s">
        <v>34</v>
      </c>
      <c r="E578" s="4" t="str">
        <f t="shared" si="40"/>
        <v>佳雷-防侧睡护理枕</v>
      </c>
      <c r="F578" s="4" t="s">
        <v>99</v>
      </c>
      <c r="G578" s="4" t="s">
        <v>148</v>
      </c>
      <c r="H578" s="4" t="str">
        <f>VLOOKUP(G578,[1]物料!$A$1:$M$65536,13,0)</f>
        <v>20.60</v>
      </c>
      <c r="I578" s="4">
        <v>3</v>
      </c>
      <c r="J578" s="4">
        <f t="shared" si="41"/>
        <v>17.5075</v>
      </c>
      <c r="K578" s="4">
        <f t="shared" si="42"/>
        <v>159.1075</v>
      </c>
      <c r="L578" s="5">
        <v>6</v>
      </c>
      <c r="M578" s="6">
        <v>350.15</v>
      </c>
      <c r="N578">
        <f t="shared" si="43"/>
        <v>191.0425</v>
      </c>
      <c r="O578" s="1">
        <f t="shared" si="44"/>
        <v>0.545601884906469</v>
      </c>
    </row>
    <row r="579" ht="20" customHeight="1" spans="1:15">
      <c r="A579" s="4" t="s">
        <v>89</v>
      </c>
      <c r="B579" s="4" t="s">
        <v>16</v>
      </c>
      <c r="C579" s="4" t="s">
        <v>29</v>
      </c>
      <c r="D579" s="4" t="s">
        <v>34</v>
      </c>
      <c r="E579" s="4" t="str">
        <f t="shared" ref="E579:E642" si="45">D579&amp;"-"&amp;F579</f>
        <v>佳雷-四叶草褥疮坐垫凝胶小菱格款</v>
      </c>
      <c r="F579" s="4" t="s">
        <v>35</v>
      </c>
      <c r="G579" s="4" t="s">
        <v>114</v>
      </c>
      <c r="H579" s="4" t="str">
        <f>VLOOKUP(G579,[1]物料!$A$1:$M$65536,13,0)</f>
        <v>35.70</v>
      </c>
      <c r="I579" s="4">
        <v>6.3</v>
      </c>
      <c r="J579" s="4">
        <f t="shared" ref="J579:J642" si="46">M579*0.05</f>
        <v>28.89</v>
      </c>
      <c r="K579" s="4">
        <f t="shared" ref="K579:K642" si="47">(H579+I579)*L579+J579</f>
        <v>280.89</v>
      </c>
      <c r="L579" s="5">
        <v>6</v>
      </c>
      <c r="M579" s="6">
        <v>577.8</v>
      </c>
      <c r="N579">
        <f t="shared" ref="N579:N642" si="48">M579-K579</f>
        <v>296.91</v>
      </c>
      <c r="O579" s="1">
        <f t="shared" ref="O579:O642" si="49">N579/M579</f>
        <v>0.51386292834891</v>
      </c>
    </row>
    <row r="580" ht="20" customHeight="1" spans="1:15">
      <c r="A580" s="4" t="s">
        <v>89</v>
      </c>
      <c r="B580" s="4" t="s">
        <v>16</v>
      </c>
      <c r="C580" s="4" t="s">
        <v>29</v>
      </c>
      <c r="D580" s="4" t="s">
        <v>83</v>
      </c>
      <c r="E580" s="4" t="str">
        <f t="shared" si="45"/>
        <v>恒然-床头靠垫（三件套）</v>
      </c>
      <c r="F580" s="4" t="s">
        <v>84</v>
      </c>
      <c r="G580" s="4" t="s">
        <v>85</v>
      </c>
      <c r="H580" s="4" t="str">
        <f>VLOOKUP(G580,[1]物料!$A$1:$M$65536,13,0)</f>
        <v>64.00</v>
      </c>
      <c r="I580" s="4">
        <v>5.3</v>
      </c>
      <c r="J580" s="4">
        <f t="shared" si="46"/>
        <v>46.84</v>
      </c>
      <c r="K580" s="4">
        <f t="shared" si="47"/>
        <v>462.64</v>
      </c>
      <c r="L580" s="5">
        <v>6</v>
      </c>
      <c r="M580" s="6">
        <v>936.8</v>
      </c>
      <c r="N580">
        <f t="shared" si="48"/>
        <v>474.16</v>
      </c>
      <c r="O580" s="1">
        <f t="shared" si="49"/>
        <v>0.506148590947908</v>
      </c>
    </row>
    <row r="581" ht="20" customHeight="1" spans="1:15">
      <c r="A581" s="4" t="s">
        <v>89</v>
      </c>
      <c r="B581" s="4" t="s">
        <v>16</v>
      </c>
      <c r="C581" s="4" t="s">
        <v>22</v>
      </c>
      <c r="D581" s="4" t="s">
        <v>18</v>
      </c>
      <c r="E581" s="4" t="str">
        <f t="shared" si="45"/>
        <v>永光-锦氨男朋友枕110</v>
      </c>
      <c r="F581" s="4" t="s">
        <v>42</v>
      </c>
      <c r="G581" s="4" t="s">
        <v>79</v>
      </c>
      <c r="H581" s="4" t="str">
        <f>VLOOKUP(G581,[1]物料!$A$1:$M$65536,13,0)</f>
        <v>29.00</v>
      </c>
      <c r="I581" s="4">
        <v>6.8</v>
      </c>
      <c r="J581" s="4">
        <f t="shared" si="46"/>
        <v>25.38</v>
      </c>
      <c r="K581" s="4">
        <f t="shared" si="47"/>
        <v>240.18</v>
      </c>
      <c r="L581" s="5">
        <v>6</v>
      </c>
      <c r="M581" s="6">
        <v>507.6</v>
      </c>
      <c r="N581">
        <f t="shared" si="48"/>
        <v>267.42</v>
      </c>
      <c r="O581" s="1">
        <f t="shared" si="49"/>
        <v>0.526832151300237</v>
      </c>
    </row>
    <row r="582" ht="20" customHeight="1" spans="1:15">
      <c r="A582" s="4" t="s">
        <v>89</v>
      </c>
      <c r="B582" s="4" t="s">
        <v>16</v>
      </c>
      <c r="C582" s="4" t="s">
        <v>27</v>
      </c>
      <c r="D582" s="4" t="s">
        <v>23</v>
      </c>
      <c r="E582" s="4" t="str">
        <f t="shared" si="45"/>
        <v>眠语-元抱午睡枕</v>
      </c>
      <c r="F582" s="4" t="s">
        <v>24</v>
      </c>
      <c r="G582" s="4" t="s">
        <v>25</v>
      </c>
      <c r="H582" s="4" t="str">
        <f>VLOOKUP(G582,[1]物料!$A$1:$M$65536,13,0)</f>
        <v>18.00</v>
      </c>
      <c r="I582" s="4">
        <v>6.8</v>
      </c>
      <c r="J582" s="4">
        <f t="shared" si="46"/>
        <v>17.325</v>
      </c>
      <c r="K582" s="4">
        <f t="shared" si="47"/>
        <v>166.125</v>
      </c>
      <c r="L582" s="5">
        <v>6</v>
      </c>
      <c r="M582" s="6">
        <v>346.5</v>
      </c>
      <c r="N582">
        <f t="shared" si="48"/>
        <v>180.375</v>
      </c>
      <c r="O582" s="1">
        <f t="shared" si="49"/>
        <v>0.520562770562771</v>
      </c>
    </row>
    <row r="583" ht="20" customHeight="1" spans="1:15">
      <c r="A583" s="4" t="s">
        <v>89</v>
      </c>
      <c r="B583" s="4" t="s">
        <v>16</v>
      </c>
      <c r="C583" s="4" t="s">
        <v>28</v>
      </c>
      <c r="D583" s="4" t="s">
        <v>18</v>
      </c>
      <c r="E583" s="4" t="str">
        <f t="shared" si="45"/>
        <v>永光-锦氨男朋友枕150</v>
      </c>
      <c r="F583" s="4" t="s">
        <v>68</v>
      </c>
      <c r="G583" s="4" t="s">
        <v>69</v>
      </c>
      <c r="H583" s="4" t="str">
        <f>VLOOKUP(G583,[1]物料!$A$1:$M$65536,13,0)</f>
        <v>42.00</v>
      </c>
      <c r="I583" s="4">
        <v>6.8</v>
      </c>
      <c r="J583" s="4">
        <f t="shared" si="46"/>
        <v>32.94</v>
      </c>
      <c r="K583" s="4">
        <f t="shared" si="47"/>
        <v>325.74</v>
      </c>
      <c r="L583" s="5">
        <v>6</v>
      </c>
      <c r="M583" s="6">
        <v>658.8</v>
      </c>
      <c r="N583">
        <f t="shared" si="48"/>
        <v>333.06</v>
      </c>
      <c r="O583" s="1">
        <f t="shared" si="49"/>
        <v>0.505555555555556</v>
      </c>
    </row>
    <row r="584" ht="20" customHeight="1" spans="1:15">
      <c r="A584" s="4" t="s">
        <v>89</v>
      </c>
      <c r="B584" s="4" t="s">
        <v>16</v>
      </c>
      <c r="C584" s="4" t="s">
        <v>26</v>
      </c>
      <c r="D584" s="4" t="s">
        <v>18</v>
      </c>
      <c r="E584" s="4" t="str">
        <f t="shared" si="45"/>
        <v>永光-凉感男朋友枕110</v>
      </c>
      <c r="F584" s="4" t="s">
        <v>19</v>
      </c>
      <c r="G584" s="4" t="s">
        <v>20</v>
      </c>
      <c r="H584" s="4" t="str">
        <f>VLOOKUP(G584,[1]物料!$A$1:$M$65536,13,0)</f>
        <v>29.00</v>
      </c>
      <c r="I584" s="4">
        <v>6.8</v>
      </c>
      <c r="J584" s="4">
        <f t="shared" si="46"/>
        <v>20.465</v>
      </c>
      <c r="K584" s="4">
        <f t="shared" si="47"/>
        <v>235.265</v>
      </c>
      <c r="L584" s="5">
        <v>6</v>
      </c>
      <c r="M584" s="6">
        <v>409.3</v>
      </c>
      <c r="N584">
        <f t="shared" si="48"/>
        <v>174.035</v>
      </c>
      <c r="O584" s="1">
        <f t="shared" si="49"/>
        <v>0.425201563645248</v>
      </c>
    </row>
    <row r="585" ht="20" customHeight="1" spans="1:15">
      <c r="A585" s="4" t="s">
        <v>15</v>
      </c>
      <c r="B585" s="4" t="s">
        <v>16</v>
      </c>
      <c r="C585" s="4" t="s">
        <v>29</v>
      </c>
      <c r="D585" s="4" t="s">
        <v>18</v>
      </c>
      <c r="E585" s="4" t="str">
        <f t="shared" si="45"/>
        <v>永光-凉感男朋友枕110</v>
      </c>
      <c r="F585" s="4" t="s">
        <v>19</v>
      </c>
      <c r="G585" s="4" t="s">
        <v>66</v>
      </c>
      <c r="H585" s="4" t="str">
        <f>VLOOKUP(G585,[1]物料!$A$1:$M$65536,13,0)</f>
        <v>29.00</v>
      </c>
      <c r="I585" s="4">
        <v>6.8</v>
      </c>
      <c r="J585" s="4">
        <f t="shared" si="46"/>
        <v>19.35</v>
      </c>
      <c r="K585" s="4">
        <f t="shared" si="47"/>
        <v>234.15</v>
      </c>
      <c r="L585" s="5">
        <v>6</v>
      </c>
      <c r="M585" s="6">
        <v>387</v>
      </c>
      <c r="N585">
        <f t="shared" si="48"/>
        <v>152.85</v>
      </c>
      <c r="O585" s="1">
        <f t="shared" si="49"/>
        <v>0.394961240310078</v>
      </c>
    </row>
    <row r="586" ht="20" customHeight="1" spans="1:15">
      <c r="A586" s="4" t="s">
        <v>15</v>
      </c>
      <c r="B586" s="4" t="s">
        <v>16</v>
      </c>
      <c r="C586" s="4" t="s">
        <v>29</v>
      </c>
      <c r="D586" s="4" t="s">
        <v>34</v>
      </c>
      <c r="E586" s="4" t="str">
        <f t="shared" si="45"/>
        <v>佳雷-加高腰靠</v>
      </c>
      <c r="F586" s="4" t="s">
        <v>134</v>
      </c>
      <c r="G586" s="4" t="s">
        <v>166</v>
      </c>
      <c r="H586" s="4" t="str">
        <f>VLOOKUP(G586,[1]物料!$A$1:$M$65536,13,0)</f>
        <v>32.90</v>
      </c>
      <c r="I586" s="4">
        <v>5.8</v>
      </c>
      <c r="J586" s="4">
        <f t="shared" si="46"/>
        <v>25.14</v>
      </c>
      <c r="K586" s="4">
        <f t="shared" si="47"/>
        <v>257.34</v>
      </c>
      <c r="L586" s="5">
        <v>6</v>
      </c>
      <c r="M586" s="6">
        <v>502.8</v>
      </c>
      <c r="N586">
        <f t="shared" si="48"/>
        <v>245.46</v>
      </c>
      <c r="O586" s="1">
        <f t="shared" si="49"/>
        <v>0.4881861575179</v>
      </c>
    </row>
    <row r="587" ht="20" customHeight="1" spans="1:15">
      <c r="A587" s="4" t="s">
        <v>15</v>
      </c>
      <c r="B587" s="4" t="s">
        <v>16</v>
      </c>
      <c r="C587" s="4" t="s">
        <v>29</v>
      </c>
      <c r="D587" s="4" t="s">
        <v>23</v>
      </c>
      <c r="E587" s="4" t="str">
        <f t="shared" si="45"/>
        <v>眠语-海马长条抱枕特大号</v>
      </c>
      <c r="F587" s="4" t="s">
        <v>38</v>
      </c>
      <c r="G587" s="4" t="s">
        <v>58</v>
      </c>
      <c r="H587" s="4" t="str">
        <f>VLOOKUP(G587,[1]物料!$A$1:$M$65536,13,0)</f>
        <v>52.00</v>
      </c>
      <c r="I587" s="4">
        <v>16.8</v>
      </c>
      <c r="J587" s="4">
        <f t="shared" si="46"/>
        <v>44.64</v>
      </c>
      <c r="K587" s="4">
        <f t="shared" si="47"/>
        <v>457.44</v>
      </c>
      <c r="L587" s="5">
        <v>6</v>
      </c>
      <c r="M587" s="6">
        <v>892.8</v>
      </c>
      <c r="N587">
        <f t="shared" si="48"/>
        <v>435.36</v>
      </c>
      <c r="O587" s="1">
        <f t="shared" si="49"/>
        <v>0.487634408602151</v>
      </c>
    </row>
    <row r="588" ht="20" customHeight="1" spans="1:15">
      <c r="A588" s="4" t="s">
        <v>15</v>
      </c>
      <c r="B588" s="4" t="s">
        <v>16</v>
      </c>
      <c r="C588" s="4" t="s">
        <v>29</v>
      </c>
      <c r="D588" s="4" t="s">
        <v>23</v>
      </c>
      <c r="E588" s="4" t="str">
        <f t="shared" si="45"/>
        <v>眠语-海马长条抱枕大号</v>
      </c>
      <c r="F588" s="4" t="s">
        <v>56</v>
      </c>
      <c r="G588" s="4" t="s">
        <v>154</v>
      </c>
      <c r="H588" s="4" t="str">
        <f>VLOOKUP(G588,[1]物料!$A$1:$M$65536,13,0)</f>
        <v>40.00</v>
      </c>
      <c r="I588" s="4">
        <v>9.5</v>
      </c>
      <c r="J588" s="4">
        <f t="shared" si="46"/>
        <v>39.14</v>
      </c>
      <c r="K588" s="4">
        <f t="shared" si="47"/>
        <v>336.14</v>
      </c>
      <c r="L588" s="5">
        <v>6</v>
      </c>
      <c r="M588" s="6">
        <v>782.8</v>
      </c>
      <c r="N588">
        <f t="shared" si="48"/>
        <v>446.66</v>
      </c>
      <c r="O588" s="1">
        <f t="shared" si="49"/>
        <v>0.570592743995912</v>
      </c>
    </row>
    <row r="589" ht="20" customHeight="1" spans="1:15">
      <c r="A589" s="4" t="s">
        <v>15</v>
      </c>
      <c r="B589" s="4" t="s">
        <v>16</v>
      </c>
      <c r="C589" s="4" t="s">
        <v>37</v>
      </c>
      <c r="D589" s="4" t="s">
        <v>34</v>
      </c>
      <c r="E589" s="4" t="str">
        <f t="shared" si="45"/>
        <v>佳雷-四叶草褥疮坐垫凝胶小菱格款</v>
      </c>
      <c r="F589" s="4" t="s">
        <v>35</v>
      </c>
      <c r="G589" s="4" t="s">
        <v>82</v>
      </c>
      <c r="H589" s="4" t="str">
        <f>VLOOKUP(G589,[1]物料!$A$1:$M$65536,13,0)</f>
        <v>35.70</v>
      </c>
      <c r="I589" s="4">
        <v>6.3</v>
      </c>
      <c r="J589" s="4">
        <f t="shared" si="46"/>
        <v>29.64</v>
      </c>
      <c r="K589" s="4">
        <f t="shared" si="47"/>
        <v>281.64</v>
      </c>
      <c r="L589" s="5">
        <v>6</v>
      </c>
      <c r="M589" s="6">
        <v>592.8</v>
      </c>
      <c r="N589">
        <f t="shared" si="48"/>
        <v>311.16</v>
      </c>
      <c r="O589" s="1">
        <f t="shared" si="49"/>
        <v>0.524898785425101</v>
      </c>
    </row>
    <row r="590" ht="20" customHeight="1" spans="1:15">
      <c r="A590" s="4" t="s">
        <v>15</v>
      </c>
      <c r="B590" s="4" t="s">
        <v>16</v>
      </c>
      <c r="C590" s="4" t="s">
        <v>37</v>
      </c>
      <c r="D590" s="4" t="s">
        <v>34</v>
      </c>
      <c r="E590" s="4" t="str">
        <f t="shared" si="45"/>
        <v>佳雷-加高腰靠</v>
      </c>
      <c r="F590" s="4" t="s">
        <v>134</v>
      </c>
      <c r="G590" s="4" t="s">
        <v>166</v>
      </c>
      <c r="H590" s="4" t="str">
        <f>VLOOKUP(G590,[1]物料!$A$1:$M$65536,13,0)</f>
        <v>32.90</v>
      </c>
      <c r="I590" s="4">
        <v>5.8</v>
      </c>
      <c r="J590" s="4">
        <f t="shared" si="46"/>
        <v>25.14</v>
      </c>
      <c r="K590" s="4">
        <f t="shared" si="47"/>
        <v>257.34</v>
      </c>
      <c r="L590" s="5">
        <v>6</v>
      </c>
      <c r="M590" s="6">
        <v>502.8</v>
      </c>
      <c r="N590">
        <f t="shared" si="48"/>
        <v>245.46</v>
      </c>
      <c r="O590" s="1">
        <f t="shared" si="49"/>
        <v>0.4881861575179</v>
      </c>
    </row>
    <row r="591" ht="20" customHeight="1" spans="1:15">
      <c r="A591" s="4" t="s">
        <v>15</v>
      </c>
      <c r="B591" s="4" t="s">
        <v>16</v>
      </c>
      <c r="C591" s="4" t="s">
        <v>37</v>
      </c>
      <c r="D591" s="4" t="s">
        <v>23</v>
      </c>
      <c r="E591" s="4" t="str">
        <f t="shared" si="45"/>
        <v>眠语-海豚抱枕</v>
      </c>
      <c r="F591" s="4" t="s">
        <v>157</v>
      </c>
      <c r="G591" s="4" t="s">
        <v>176</v>
      </c>
      <c r="H591" s="4" t="str">
        <f>VLOOKUP(G591,[1]物料!$A$1:$M$65536,13,0)</f>
        <v>65.00</v>
      </c>
      <c r="I591" s="4">
        <v>9.5</v>
      </c>
      <c r="J591" s="4">
        <f t="shared" si="46"/>
        <v>50.9785</v>
      </c>
      <c r="K591" s="4">
        <f t="shared" si="47"/>
        <v>497.9785</v>
      </c>
      <c r="L591" s="5">
        <v>6</v>
      </c>
      <c r="M591" s="6">
        <v>1019.57</v>
      </c>
      <c r="N591">
        <f t="shared" si="48"/>
        <v>521.5915</v>
      </c>
      <c r="O591" s="1">
        <f t="shared" si="49"/>
        <v>0.511579881714841</v>
      </c>
    </row>
    <row r="592" ht="20" customHeight="1" spans="1:15">
      <c r="A592" s="4" t="s">
        <v>15</v>
      </c>
      <c r="B592" s="4" t="s">
        <v>16</v>
      </c>
      <c r="C592" s="4" t="s">
        <v>22</v>
      </c>
      <c r="D592" s="4" t="s">
        <v>18</v>
      </c>
      <c r="E592" s="4" t="str">
        <f t="shared" si="45"/>
        <v>永光-锦氨男朋友枕150</v>
      </c>
      <c r="F592" s="4" t="s">
        <v>68</v>
      </c>
      <c r="G592" s="4" t="s">
        <v>70</v>
      </c>
      <c r="H592" s="4" t="str">
        <f>VLOOKUP(G592,[1]物料!$A$1:$M$65536,13,0)</f>
        <v>42.00</v>
      </c>
      <c r="I592" s="4">
        <v>6.8</v>
      </c>
      <c r="J592" s="4">
        <f t="shared" si="46"/>
        <v>34.157</v>
      </c>
      <c r="K592" s="4">
        <f t="shared" si="47"/>
        <v>326.957</v>
      </c>
      <c r="L592" s="5">
        <v>6</v>
      </c>
      <c r="M592" s="6">
        <v>683.14</v>
      </c>
      <c r="N592">
        <f t="shared" si="48"/>
        <v>356.183</v>
      </c>
      <c r="O592" s="1">
        <f t="shared" si="49"/>
        <v>0.521390930116814</v>
      </c>
    </row>
    <row r="593" ht="20" customHeight="1" spans="1:15">
      <c r="A593" s="4" t="s">
        <v>15</v>
      </c>
      <c r="B593" s="4" t="s">
        <v>16</v>
      </c>
      <c r="C593" s="4" t="s">
        <v>27</v>
      </c>
      <c r="D593" s="4" t="s">
        <v>18</v>
      </c>
      <c r="E593" s="4" t="str">
        <f t="shared" si="45"/>
        <v>永光-锦氨男朋友枕110</v>
      </c>
      <c r="F593" s="4" t="s">
        <v>42</v>
      </c>
      <c r="G593" s="4" t="s">
        <v>79</v>
      </c>
      <c r="H593" s="4" t="str">
        <f>VLOOKUP(G593,[1]物料!$A$1:$M$65536,13,0)</f>
        <v>29.00</v>
      </c>
      <c r="I593" s="4">
        <v>6.8</v>
      </c>
      <c r="J593" s="4">
        <f t="shared" si="46"/>
        <v>25.433</v>
      </c>
      <c r="K593" s="4">
        <f t="shared" si="47"/>
        <v>240.233</v>
      </c>
      <c r="L593" s="5">
        <v>6</v>
      </c>
      <c r="M593" s="6">
        <v>508.66</v>
      </c>
      <c r="N593">
        <f t="shared" si="48"/>
        <v>268.427</v>
      </c>
      <c r="O593" s="1">
        <f t="shared" si="49"/>
        <v>0.527713993630323</v>
      </c>
    </row>
    <row r="594" ht="20" customHeight="1" spans="1:15">
      <c r="A594" s="4" t="s">
        <v>15</v>
      </c>
      <c r="B594" s="4" t="s">
        <v>16</v>
      </c>
      <c r="C594" s="4" t="s">
        <v>27</v>
      </c>
      <c r="D594" s="4" t="s">
        <v>34</v>
      </c>
      <c r="E594" s="4" t="str">
        <f t="shared" si="45"/>
        <v>佳雷-四叶草褥疮坐垫凝胶小菱格款</v>
      </c>
      <c r="F594" s="4" t="s">
        <v>35</v>
      </c>
      <c r="G594" s="4" t="s">
        <v>82</v>
      </c>
      <c r="H594" s="4" t="str">
        <f>VLOOKUP(G594,[1]物料!$A$1:$M$65536,13,0)</f>
        <v>35.70</v>
      </c>
      <c r="I594" s="4">
        <v>6.3</v>
      </c>
      <c r="J594" s="4">
        <f t="shared" si="46"/>
        <v>28.89</v>
      </c>
      <c r="K594" s="4">
        <f t="shared" si="47"/>
        <v>280.89</v>
      </c>
      <c r="L594" s="5">
        <v>6</v>
      </c>
      <c r="M594" s="6">
        <v>577.8</v>
      </c>
      <c r="N594">
        <f t="shared" si="48"/>
        <v>296.91</v>
      </c>
      <c r="O594" s="1">
        <f t="shared" si="49"/>
        <v>0.51386292834891</v>
      </c>
    </row>
    <row r="595" ht="20" customHeight="1" spans="1:15">
      <c r="A595" s="4" t="s">
        <v>21</v>
      </c>
      <c r="B595" s="4" t="s">
        <v>16</v>
      </c>
      <c r="C595" s="4" t="s">
        <v>29</v>
      </c>
      <c r="D595" s="4" t="s">
        <v>23</v>
      </c>
      <c r="E595" s="4" t="str">
        <f t="shared" si="45"/>
        <v>眠语-元抱午睡枕</v>
      </c>
      <c r="F595" s="4" t="s">
        <v>24</v>
      </c>
      <c r="G595" s="4" t="s">
        <v>101</v>
      </c>
      <c r="H595" s="4" t="str">
        <f>VLOOKUP(G595,[1]物料!$A$1:$M$65536,13,0)</f>
        <v>18.00</v>
      </c>
      <c r="I595" s="4">
        <v>6.8</v>
      </c>
      <c r="J595" s="4">
        <f t="shared" si="46"/>
        <v>17.64</v>
      </c>
      <c r="K595" s="4">
        <f t="shared" si="47"/>
        <v>166.44</v>
      </c>
      <c r="L595" s="5">
        <v>6</v>
      </c>
      <c r="M595" s="6">
        <v>352.8</v>
      </c>
      <c r="N595">
        <f t="shared" si="48"/>
        <v>186.36</v>
      </c>
      <c r="O595" s="1">
        <f t="shared" si="49"/>
        <v>0.528231292517007</v>
      </c>
    </row>
    <row r="596" ht="20" customHeight="1" spans="1:15">
      <c r="A596" s="4" t="s">
        <v>21</v>
      </c>
      <c r="B596" s="4" t="s">
        <v>16</v>
      </c>
      <c r="C596" s="4" t="s">
        <v>29</v>
      </c>
      <c r="D596" s="4" t="s">
        <v>23</v>
      </c>
      <c r="E596" s="4" t="str">
        <f t="shared" si="45"/>
        <v>眠语-拼色多功能趴睡带头枕</v>
      </c>
      <c r="F596" s="4" t="s">
        <v>90</v>
      </c>
      <c r="G596" s="4" t="s">
        <v>119</v>
      </c>
      <c r="H596" s="4" t="str">
        <f>VLOOKUP(G596,[1]物料!$A$1:$M$65536,13,0)</f>
        <v>48.00</v>
      </c>
      <c r="I596" s="4">
        <v>9.5</v>
      </c>
      <c r="J596" s="4">
        <f t="shared" si="46"/>
        <v>41.49</v>
      </c>
      <c r="K596" s="4">
        <f t="shared" si="47"/>
        <v>386.49</v>
      </c>
      <c r="L596" s="5">
        <v>6</v>
      </c>
      <c r="M596" s="6">
        <v>829.8</v>
      </c>
      <c r="N596">
        <f t="shared" si="48"/>
        <v>443.31</v>
      </c>
      <c r="O596" s="1">
        <f t="shared" si="49"/>
        <v>0.534237165582068</v>
      </c>
    </row>
    <row r="597" ht="20" customHeight="1" spans="1:15">
      <c r="A597" s="4" t="s">
        <v>21</v>
      </c>
      <c r="B597" s="4" t="s">
        <v>16</v>
      </c>
      <c r="C597" s="4" t="s">
        <v>29</v>
      </c>
      <c r="D597" s="4" t="s">
        <v>23</v>
      </c>
      <c r="E597" s="4" t="str">
        <f t="shared" si="45"/>
        <v>眠语-气囊款新冰丝午睡枕</v>
      </c>
      <c r="F597" s="4" t="s">
        <v>52</v>
      </c>
      <c r="G597" s="4" t="s">
        <v>151</v>
      </c>
      <c r="H597" s="4" t="str">
        <f>VLOOKUP(G597,[1]物料!$A$1:$M$65536,13,0)</f>
        <v>23.00</v>
      </c>
      <c r="I597" s="4">
        <v>6.8</v>
      </c>
      <c r="J597" s="4">
        <f t="shared" si="46"/>
        <v>18.4935</v>
      </c>
      <c r="K597" s="4">
        <f t="shared" si="47"/>
        <v>197.2935</v>
      </c>
      <c r="L597" s="5">
        <v>6</v>
      </c>
      <c r="M597" s="6">
        <v>369.87</v>
      </c>
      <c r="N597">
        <f t="shared" si="48"/>
        <v>172.5765</v>
      </c>
      <c r="O597" s="1">
        <f t="shared" si="49"/>
        <v>0.466586908913943</v>
      </c>
    </row>
    <row r="598" ht="20" customHeight="1" spans="1:15">
      <c r="A598" s="4" t="s">
        <v>21</v>
      </c>
      <c r="B598" s="4" t="s">
        <v>16</v>
      </c>
      <c r="C598" s="4" t="s">
        <v>29</v>
      </c>
      <c r="D598" s="4" t="s">
        <v>23</v>
      </c>
      <c r="E598" s="4" t="str">
        <f t="shared" si="45"/>
        <v>眠语-L型夹腿抱枕大号</v>
      </c>
      <c r="F598" s="4" t="s">
        <v>80</v>
      </c>
      <c r="G598" s="4" t="s">
        <v>201</v>
      </c>
      <c r="H598" s="4" t="str">
        <f>VLOOKUP(G598,[1]物料!$A$1:$M$65536,13,0)</f>
        <v>40.00</v>
      </c>
      <c r="I598" s="4">
        <v>9.5</v>
      </c>
      <c r="J598" s="4">
        <f t="shared" si="46"/>
        <v>34.682</v>
      </c>
      <c r="K598" s="4">
        <f t="shared" si="47"/>
        <v>331.682</v>
      </c>
      <c r="L598" s="5">
        <v>6</v>
      </c>
      <c r="M598" s="6">
        <v>693.64</v>
      </c>
      <c r="N598">
        <f t="shared" si="48"/>
        <v>361.958</v>
      </c>
      <c r="O598" s="1">
        <f t="shared" si="49"/>
        <v>0.521824000922669</v>
      </c>
    </row>
    <row r="599" ht="20" customHeight="1" spans="1:15">
      <c r="A599" s="4" t="s">
        <v>21</v>
      </c>
      <c r="B599" s="4" t="s">
        <v>16</v>
      </c>
      <c r="C599" s="4" t="s">
        <v>29</v>
      </c>
      <c r="D599" s="4" t="s">
        <v>83</v>
      </c>
      <c r="E599" s="4" t="str">
        <f t="shared" si="45"/>
        <v>恒然-床头靠垫（三件套）</v>
      </c>
      <c r="F599" s="4" t="s">
        <v>84</v>
      </c>
      <c r="G599" s="4" t="s">
        <v>85</v>
      </c>
      <c r="H599" s="4" t="str">
        <f>VLOOKUP(G599,[1]物料!$A$1:$M$65536,13,0)</f>
        <v>64.00</v>
      </c>
      <c r="I599" s="4">
        <v>5.3</v>
      </c>
      <c r="J599" s="4">
        <f t="shared" si="46"/>
        <v>47.49</v>
      </c>
      <c r="K599" s="4">
        <f t="shared" si="47"/>
        <v>463.29</v>
      </c>
      <c r="L599" s="5">
        <v>6</v>
      </c>
      <c r="M599" s="6">
        <v>949.8</v>
      </c>
      <c r="N599">
        <f t="shared" si="48"/>
        <v>486.51</v>
      </c>
      <c r="O599" s="1">
        <f t="shared" si="49"/>
        <v>0.512223626026532</v>
      </c>
    </row>
    <row r="600" ht="20" customHeight="1" spans="1:15">
      <c r="A600" s="4" t="s">
        <v>21</v>
      </c>
      <c r="B600" s="4" t="s">
        <v>16</v>
      </c>
      <c r="C600" s="4" t="s">
        <v>37</v>
      </c>
      <c r="D600" s="4" t="s">
        <v>83</v>
      </c>
      <c r="E600" s="4" t="str">
        <f t="shared" si="45"/>
        <v>恒然-圆点趴趴枕</v>
      </c>
      <c r="F600" s="4" t="s">
        <v>117</v>
      </c>
      <c r="G600" s="4" t="s">
        <v>131</v>
      </c>
      <c r="H600" s="4" t="str">
        <f>VLOOKUP(G600,[1]物料!$A$1:$M$65536,13,0)</f>
        <v>45.00</v>
      </c>
      <c r="I600" s="4">
        <v>5.3</v>
      </c>
      <c r="J600" s="4">
        <f t="shared" si="46"/>
        <v>32.8025</v>
      </c>
      <c r="K600" s="4">
        <f t="shared" si="47"/>
        <v>334.6025</v>
      </c>
      <c r="L600" s="5">
        <v>6</v>
      </c>
      <c r="M600" s="6">
        <v>656.05</v>
      </c>
      <c r="N600">
        <f t="shared" si="48"/>
        <v>321.4475</v>
      </c>
      <c r="O600" s="1">
        <f t="shared" si="49"/>
        <v>0.489974087340904</v>
      </c>
    </row>
    <row r="601" ht="20" customHeight="1" spans="1:15">
      <c r="A601" s="4" t="s">
        <v>21</v>
      </c>
      <c r="B601" s="4" t="s">
        <v>16</v>
      </c>
      <c r="C601" s="4" t="s">
        <v>37</v>
      </c>
      <c r="D601" s="4" t="s">
        <v>83</v>
      </c>
      <c r="E601" s="4" t="str">
        <f t="shared" si="45"/>
        <v>恒然-圆点趴趴枕</v>
      </c>
      <c r="F601" s="4" t="s">
        <v>117</v>
      </c>
      <c r="G601" s="4" t="s">
        <v>118</v>
      </c>
      <c r="H601" s="4" t="str">
        <f>VLOOKUP(G601,[1]物料!$A$1:$M$65536,13,0)</f>
        <v>45.00</v>
      </c>
      <c r="I601" s="4">
        <v>5.3</v>
      </c>
      <c r="J601" s="4">
        <f t="shared" si="46"/>
        <v>32.94</v>
      </c>
      <c r="K601" s="4">
        <f t="shared" si="47"/>
        <v>334.74</v>
      </c>
      <c r="L601" s="5">
        <v>6</v>
      </c>
      <c r="M601" s="6">
        <v>658.8</v>
      </c>
      <c r="N601">
        <f t="shared" si="48"/>
        <v>324.06</v>
      </c>
      <c r="O601" s="1">
        <f t="shared" si="49"/>
        <v>0.491894353369763</v>
      </c>
    </row>
    <row r="602" ht="20" customHeight="1" spans="1:15">
      <c r="A602" s="4" t="s">
        <v>21</v>
      </c>
      <c r="B602" s="4" t="s">
        <v>16</v>
      </c>
      <c r="C602" s="4" t="s">
        <v>37</v>
      </c>
      <c r="D602" s="4" t="s">
        <v>23</v>
      </c>
      <c r="E602" s="4" t="str">
        <f t="shared" si="45"/>
        <v>眠语-海马长条抱枕特大号</v>
      </c>
      <c r="F602" s="4" t="s">
        <v>38</v>
      </c>
      <c r="G602" s="4" t="s">
        <v>58</v>
      </c>
      <c r="H602" s="4" t="str">
        <f>VLOOKUP(G602,[1]物料!$A$1:$M$65536,13,0)</f>
        <v>52.00</v>
      </c>
      <c r="I602" s="4">
        <v>16.8</v>
      </c>
      <c r="J602" s="4">
        <f t="shared" si="46"/>
        <v>39.996</v>
      </c>
      <c r="K602" s="4">
        <f t="shared" si="47"/>
        <v>452.796</v>
      </c>
      <c r="L602" s="5">
        <v>6</v>
      </c>
      <c r="M602" s="6">
        <v>799.92</v>
      </c>
      <c r="N602">
        <f t="shared" si="48"/>
        <v>347.124</v>
      </c>
      <c r="O602" s="1">
        <f t="shared" si="49"/>
        <v>0.433948394839484</v>
      </c>
    </row>
    <row r="603" ht="20" customHeight="1" spans="1:15">
      <c r="A603" s="4" t="s">
        <v>21</v>
      </c>
      <c r="B603" s="4" t="s">
        <v>16</v>
      </c>
      <c r="C603" s="4" t="s">
        <v>22</v>
      </c>
      <c r="D603" s="4" t="s">
        <v>18</v>
      </c>
      <c r="E603" s="4" t="str">
        <f t="shared" si="45"/>
        <v>永光-锦氨男朋友枕110</v>
      </c>
      <c r="F603" s="4" t="s">
        <v>42</v>
      </c>
      <c r="G603" s="4" t="s">
        <v>146</v>
      </c>
      <c r="H603" s="4" t="str">
        <f>VLOOKUP(G603,[1]物料!$A$1:$M$65536,13,0)</f>
        <v>29.00</v>
      </c>
      <c r="I603" s="4">
        <v>6.8</v>
      </c>
      <c r="J603" s="4">
        <f t="shared" si="46"/>
        <v>22.64</v>
      </c>
      <c r="K603" s="4">
        <f t="shared" si="47"/>
        <v>237.44</v>
      </c>
      <c r="L603" s="5">
        <v>6</v>
      </c>
      <c r="M603" s="6">
        <v>452.8</v>
      </c>
      <c r="N603">
        <f t="shared" si="48"/>
        <v>215.36</v>
      </c>
      <c r="O603" s="1">
        <f t="shared" si="49"/>
        <v>0.475618374558304</v>
      </c>
    </row>
    <row r="604" ht="20" customHeight="1" spans="1:15">
      <c r="A604" s="4" t="s">
        <v>21</v>
      </c>
      <c r="B604" s="4" t="s">
        <v>16</v>
      </c>
      <c r="C604" s="4" t="s">
        <v>22</v>
      </c>
      <c r="D604" s="4" t="s">
        <v>23</v>
      </c>
      <c r="E604" s="4" t="str">
        <f t="shared" si="45"/>
        <v>眠语-普通款新冰丝午睡枕</v>
      </c>
      <c r="F604" s="4" t="s">
        <v>132</v>
      </c>
      <c r="G604" s="4" t="s">
        <v>133</v>
      </c>
      <c r="H604" s="4" t="str">
        <f>VLOOKUP(G604,[1]物料!$A$1:$M$65536,13,0)</f>
        <v>18.00</v>
      </c>
      <c r="I604" s="4">
        <v>6.8</v>
      </c>
      <c r="J604" s="4">
        <f t="shared" si="46"/>
        <v>16.44</v>
      </c>
      <c r="K604" s="4">
        <f t="shared" si="47"/>
        <v>165.24</v>
      </c>
      <c r="L604" s="5">
        <v>6</v>
      </c>
      <c r="M604" s="6">
        <v>328.8</v>
      </c>
      <c r="N604">
        <f t="shared" si="48"/>
        <v>163.56</v>
      </c>
      <c r="O604" s="1">
        <f t="shared" si="49"/>
        <v>0.497445255474453</v>
      </c>
    </row>
    <row r="605" ht="20" customHeight="1" spans="1:15">
      <c r="A605" s="4" t="s">
        <v>21</v>
      </c>
      <c r="B605" s="4" t="s">
        <v>16</v>
      </c>
      <c r="C605" s="4" t="s">
        <v>22</v>
      </c>
      <c r="D605" s="4" t="s">
        <v>34</v>
      </c>
      <c r="E605" s="4" t="str">
        <f t="shared" si="45"/>
        <v>佳雷-8字坐垫</v>
      </c>
      <c r="F605" s="4" t="s">
        <v>168</v>
      </c>
      <c r="G605" s="4" t="s">
        <v>169</v>
      </c>
      <c r="H605" s="4" t="str">
        <f>VLOOKUP(G605,[1]物料!$A$1:$M$65536,13,0)</f>
        <v>19.70</v>
      </c>
      <c r="I605" s="4">
        <v>5.3</v>
      </c>
      <c r="J605" s="4">
        <f t="shared" si="46"/>
        <v>18.09</v>
      </c>
      <c r="K605" s="4">
        <f t="shared" si="47"/>
        <v>168.09</v>
      </c>
      <c r="L605" s="5">
        <v>6</v>
      </c>
      <c r="M605" s="6">
        <v>361.8</v>
      </c>
      <c r="N605">
        <f t="shared" si="48"/>
        <v>193.71</v>
      </c>
      <c r="O605" s="1">
        <f t="shared" si="49"/>
        <v>0.535406301824212</v>
      </c>
    </row>
    <row r="606" ht="20" customHeight="1" spans="1:15">
      <c r="A606" s="4" t="s">
        <v>21</v>
      </c>
      <c r="B606" s="4" t="s">
        <v>16</v>
      </c>
      <c r="C606" s="4" t="s">
        <v>27</v>
      </c>
      <c r="D606" s="4" t="s">
        <v>18</v>
      </c>
      <c r="E606" s="4" t="str">
        <f t="shared" si="45"/>
        <v>永光-锦氨男朋友枕110</v>
      </c>
      <c r="F606" s="4" t="s">
        <v>42</v>
      </c>
      <c r="G606" s="4" t="s">
        <v>202</v>
      </c>
      <c r="H606" s="4" t="str">
        <f>VLOOKUP(G606,[1]物料!$A$1:$M$65536,13,0)</f>
        <v>29.00</v>
      </c>
      <c r="I606" s="4">
        <v>6.8</v>
      </c>
      <c r="J606" s="4">
        <f t="shared" si="46"/>
        <v>22.425</v>
      </c>
      <c r="K606" s="4">
        <f t="shared" si="47"/>
        <v>237.225</v>
      </c>
      <c r="L606" s="5">
        <v>6</v>
      </c>
      <c r="M606" s="6">
        <v>448.5</v>
      </c>
      <c r="N606">
        <f t="shared" si="48"/>
        <v>211.275</v>
      </c>
      <c r="O606" s="1">
        <f t="shared" si="49"/>
        <v>0.471070234113712</v>
      </c>
    </row>
    <row r="607" ht="20" customHeight="1" spans="1:15">
      <c r="A607" s="4" t="s">
        <v>21</v>
      </c>
      <c r="B607" s="4" t="s">
        <v>16</v>
      </c>
      <c r="C607" s="4" t="s">
        <v>27</v>
      </c>
      <c r="D607" s="4" t="s">
        <v>23</v>
      </c>
      <c r="E607" s="4" t="str">
        <f t="shared" si="45"/>
        <v>眠语-气囊款新冰丝午睡枕</v>
      </c>
      <c r="F607" s="4" t="s">
        <v>52</v>
      </c>
      <c r="G607" s="4" t="s">
        <v>203</v>
      </c>
      <c r="H607" s="4" t="str">
        <f>VLOOKUP(G607,[1]物料!$A$1:$M$65536,13,0)</f>
        <v>23.00</v>
      </c>
      <c r="I607" s="4">
        <v>6.8</v>
      </c>
      <c r="J607" s="4">
        <f t="shared" si="46"/>
        <v>18.54</v>
      </c>
      <c r="K607" s="4">
        <f t="shared" si="47"/>
        <v>197.34</v>
      </c>
      <c r="L607" s="5">
        <v>6</v>
      </c>
      <c r="M607" s="6">
        <v>370.8</v>
      </c>
      <c r="N607">
        <f t="shared" si="48"/>
        <v>173.46</v>
      </c>
      <c r="O607" s="1">
        <f t="shared" si="49"/>
        <v>0.467799352750809</v>
      </c>
    </row>
    <row r="608" ht="20" customHeight="1" spans="1:15">
      <c r="A608" s="4" t="s">
        <v>21</v>
      </c>
      <c r="B608" s="4" t="s">
        <v>16</v>
      </c>
      <c r="C608" s="4" t="s">
        <v>27</v>
      </c>
      <c r="D608" s="4" t="s">
        <v>23</v>
      </c>
      <c r="E608" s="4" t="str">
        <f t="shared" si="45"/>
        <v>眠语-L型夹腿抱枕大号</v>
      </c>
      <c r="F608" s="4" t="s">
        <v>80</v>
      </c>
      <c r="G608" s="4" t="s">
        <v>81</v>
      </c>
      <c r="H608" s="4" t="str">
        <f>VLOOKUP(G608,[1]物料!$A$1:$M$65536,13,0)</f>
        <v>40.00</v>
      </c>
      <c r="I608" s="4">
        <v>9.5</v>
      </c>
      <c r="J608" s="4">
        <f t="shared" si="46"/>
        <v>34.018</v>
      </c>
      <c r="K608" s="4">
        <f t="shared" si="47"/>
        <v>331.018</v>
      </c>
      <c r="L608" s="5">
        <v>6</v>
      </c>
      <c r="M608" s="6">
        <v>680.36</v>
      </c>
      <c r="N608">
        <f t="shared" si="48"/>
        <v>349.342</v>
      </c>
      <c r="O608" s="1">
        <f t="shared" si="49"/>
        <v>0.513466400141102</v>
      </c>
    </row>
    <row r="609" ht="20" customHeight="1" spans="1:15">
      <c r="A609" s="4" t="s">
        <v>21</v>
      </c>
      <c r="B609" s="4" t="s">
        <v>16</v>
      </c>
      <c r="C609" s="4" t="s">
        <v>27</v>
      </c>
      <c r="D609" s="4" t="s">
        <v>34</v>
      </c>
      <c r="E609" s="4" t="str">
        <f t="shared" si="45"/>
        <v>佳雷-加高腰靠</v>
      </c>
      <c r="F609" s="4" t="s">
        <v>134</v>
      </c>
      <c r="G609" s="4" t="s">
        <v>166</v>
      </c>
      <c r="H609" s="4" t="str">
        <f>VLOOKUP(G609,[1]物料!$A$1:$M$65536,13,0)</f>
        <v>32.90</v>
      </c>
      <c r="I609" s="4">
        <v>5.8</v>
      </c>
      <c r="J609" s="4">
        <f t="shared" si="46"/>
        <v>25.765</v>
      </c>
      <c r="K609" s="4">
        <f t="shared" si="47"/>
        <v>257.965</v>
      </c>
      <c r="L609" s="5">
        <v>6</v>
      </c>
      <c r="M609" s="6">
        <v>515.3</v>
      </c>
      <c r="N609">
        <f t="shared" si="48"/>
        <v>257.335</v>
      </c>
      <c r="O609" s="1">
        <f t="shared" si="49"/>
        <v>0.499388705608383</v>
      </c>
    </row>
    <row r="610" ht="20" customHeight="1" spans="1:15">
      <c r="A610" s="4" t="s">
        <v>21</v>
      </c>
      <c r="B610" s="4" t="s">
        <v>16</v>
      </c>
      <c r="C610" s="4" t="s">
        <v>27</v>
      </c>
      <c r="D610" s="4" t="s">
        <v>83</v>
      </c>
      <c r="E610" s="4" t="str">
        <f t="shared" si="45"/>
        <v>恒然-床头靠垫（三件套）</v>
      </c>
      <c r="F610" s="4" t="s">
        <v>84</v>
      </c>
      <c r="G610" s="4" t="s">
        <v>85</v>
      </c>
      <c r="H610" s="4" t="str">
        <f>VLOOKUP(G610,[1]物料!$A$1:$M$65536,13,0)</f>
        <v>64.00</v>
      </c>
      <c r="I610" s="4">
        <v>5.3</v>
      </c>
      <c r="J610" s="4">
        <f t="shared" si="46"/>
        <v>47.39</v>
      </c>
      <c r="K610" s="4">
        <f t="shared" si="47"/>
        <v>463.19</v>
      </c>
      <c r="L610" s="5">
        <v>6</v>
      </c>
      <c r="M610" s="6">
        <v>947.8</v>
      </c>
      <c r="N610">
        <f t="shared" si="48"/>
        <v>484.61</v>
      </c>
      <c r="O610" s="1">
        <f t="shared" si="49"/>
        <v>0.511299852289513</v>
      </c>
    </row>
    <row r="611" ht="20" customHeight="1" spans="1:15">
      <c r="A611" s="4" t="s">
        <v>21</v>
      </c>
      <c r="B611" s="4" t="s">
        <v>16</v>
      </c>
      <c r="C611" s="4" t="s">
        <v>17</v>
      </c>
      <c r="D611" s="4" t="s">
        <v>83</v>
      </c>
      <c r="E611" s="4" t="str">
        <f t="shared" si="45"/>
        <v>恒然-趴趴枕套装</v>
      </c>
      <c r="F611" s="4" t="s">
        <v>120</v>
      </c>
      <c r="G611" s="4" t="s">
        <v>204</v>
      </c>
      <c r="H611" s="4" t="str">
        <f>VLOOKUP(G611,[1]物料!$A$1:$M$65536,13,0)</f>
        <v>40.00</v>
      </c>
      <c r="I611" s="4">
        <v>5.3</v>
      </c>
      <c r="J611" s="4">
        <f t="shared" si="46"/>
        <v>32.94</v>
      </c>
      <c r="K611" s="4">
        <f t="shared" si="47"/>
        <v>304.74</v>
      </c>
      <c r="L611" s="5">
        <v>6</v>
      </c>
      <c r="M611" s="6">
        <v>658.8</v>
      </c>
      <c r="N611">
        <f t="shared" si="48"/>
        <v>354.06</v>
      </c>
      <c r="O611" s="1">
        <f t="shared" si="49"/>
        <v>0.537431693989071</v>
      </c>
    </row>
    <row r="612" ht="20" customHeight="1" spans="1:15">
      <c r="A612" s="4" t="s">
        <v>21</v>
      </c>
      <c r="B612" s="4" t="s">
        <v>16</v>
      </c>
      <c r="C612" s="4" t="s">
        <v>28</v>
      </c>
      <c r="D612" s="4" t="s">
        <v>23</v>
      </c>
      <c r="E612" s="4" t="str">
        <f t="shared" si="45"/>
        <v>眠语-气囊款新冰丝午睡枕</v>
      </c>
      <c r="F612" s="4" t="s">
        <v>52</v>
      </c>
      <c r="G612" s="4" t="s">
        <v>167</v>
      </c>
      <c r="H612" s="4" t="str">
        <f>VLOOKUP(G612,[1]物料!$A$1:$M$65536,13,0)</f>
        <v>23.00</v>
      </c>
      <c r="I612" s="4">
        <v>6.8</v>
      </c>
      <c r="J612" s="4">
        <f t="shared" si="46"/>
        <v>18.64</v>
      </c>
      <c r="K612" s="4">
        <f t="shared" si="47"/>
        <v>197.44</v>
      </c>
      <c r="L612" s="5">
        <v>6</v>
      </c>
      <c r="M612" s="6">
        <v>372.8</v>
      </c>
      <c r="N612">
        <f t="shared" si="48"/>
        <v>175.36</v>
      </c>
      <c r="O612" s="1">
        <f t="shared" si="49"/>
        <v>0.470386266094421</v>
      </c>
    </row>
    <row r="613" ht="20" customHeight="1" spans="1:15">
      <c r="A613" s="4" t="s">
        <v>21</v>
      </c>
      <c r="B613" s="4" t="s">
        <v>16</v>
      </c>
      <c r="C613" s="4" t="s">
        <v>28</v>
      </c>
      <c r="D613" s="4" t="s">
        <v>83</v>
      </c>
      <c r="E613" s="4" t="str">
        <f t="shared" si="45"/>
        <v>恒然-趴趴枕套装</v>
      </c>
      <c r="F613" s="4" t="s">
        <v>120</v>
      </c>
      <c r="G613" s="4" t="s">
        <v>165</v>
      </c>
      <c r="H613" s="4" t="str">
        <f>VLOOKUP(G613,[1]物料!$A$1:$M$65536,13,0)</f>
        <v>40.00</v>
      </c>
      <c r="I613" s="4">
        <v>5.3</v>
      </c>
      <c r="J613" s="4">
        <f t="shared" si="46"/>
        <v>32.5</v>
      </c>
      <c r="K613" s="4">
        <f t="shared" si="47"/>
        <v>304.3</v>
      </c>
      <c r="L613" s="5">
        <v>6</v>
      </c>
      <c r="M613" s="6">
        <v>650</v>
      </c>
      <c r="N613">
        <f t="shared" si="48"/>
        <v>345.7</v>
      </c>
      <c r="O613" s="1">
        <f t="shared" si="49"/>
        <v>0.531846153846154</v>
      </c>
    </row>
    <row r="614" ht="20" customHeight="1" spans="1:15">
      <c r="A614" s="4" t="s">
        <v>21</v>
      </c>
      <c r="B614" s="4" t="s">
        <v>16</v>
      </c>
      <c r="C614" s="4" t="s">
        <v>28</v>
      </c>
      <c r="D614" s="4" t="s">
        <v>83</v>
      </c>
      <c r="E614" s="4" t="str">
        <f t="shared" si="45"/>
        <v>恒然-趴趴枕大枕</v>
      </c>
      <c r="F614" s="4" t="s">
        <v>205</v>
      </c>
      <c r="G614" s="4" t="s">
        <v>206</v>
      </c>
      <c r="H614" s="4" t="str">
        <f>VLOOKUP(G614,[1]物料!$A$1:$M$65536,13,0)</f>
        <v>35.00</v>
      </c>
      <c r="I614" s="4">
        <v>5.3</v>
      </c>
      <c r="J614" s="4">
        <f t="shared" si="46"/>
        <v>26.94</v>
      </c>
      <c r="K614" s="4">
        <f t="shared" si="47"/>
        <v>268.74</v>
      </c>
      <c r="L614" s="5">
        <v>6</v>
      </c>
      <c r="M614" s="6">
        <v>538.8</v>
      </c>
      <c r="N614">
        <f t="shared" si="48"/>
        <v>270.06</v>
      </c>
      <c r="O614" s="1">
        <f t="shared" si="49"/>
        <v>0.501224944320713</v>
      </c>
    </row>
    <row r="615" ht="20" customHeight="1" spans="1:15">
      <c r="A615" s="4" t="s">
        <v>21</v>
      </c>
      <c r="B615" s="4" t="s">
        <v>16</v>
      </c>
      <c r="C615" s="4" t="s">
        <v>26</v>
      </c>
      <c r="D615" s="4" t="s">
        <v>18</v>
      </c>
      <c r="E615" s="4" t="str">
        <f t="shared" si="45"/>
        <v>永光-锦氨男朋友枕110</v>
      </c>
      <c r="F615" s="4" t="s">
        <v>42</v>
      </c>
      <c r="G615" s="4" t="s">
        <v>207</v>
      </c>
      <c r="H615" s="4" t="str">
        <f>VLOOKUP(G615,[1]物料!$A$1:$M$65536,13,0)</f>
        <v>29.00</v>
      </c>
      <c r="I615" s="4">
        <v>6.8</v>
      </c>
      <c r="J615" s="4">
        <f t="shared" si="46"/>
        <v>22.4025</v>
      </c>
      <c r="K615" s="4">
        <f t="shared" si="47"/>
        <v>237.2025</v>
      </c>
      <c r="L615" s="5">
        <v>6</v>
      </c>
      <c r="M615" s="6">
        <v>448.05</v>
      </c>
      <c r="N615">
        <f t="shared" si="48"/>
        <v>210.8475</v>
      </c>
      <c r="O615" s="1">
        <f t="shared" si="49"/>
        <v>0.47058921995313</v>
      </c>
    </row>
    <row r="616" ht="20" customHeight="1" spans="1:15">
      <c r="A616" s="4" t="s">
        <v>21</v>
      </c>
      <c r="B616" s="4" t="s">
        <v>16</v>
      </c>
      <c r="C616" s="4" t="s">
        <v>26</v>
      </c>
      <c r="D616" s="4" t="s">
        <v>23</v>
      </c>
      <c r="E616" s="4" t="str">
        <f t="shared" si="45"/>
        <v>眠语-拼色多功能趴睡带头枕</v>
      </c>
      <c r="F616" s="4" t="s">
        <v>90</v>
      </c>
      <c r="G616" s="4" t="s">
        <v>119</v>
      </c>
      <c r="H616" s="4" t="str">
        <f>VLOOKUP(G616,[1]物料!$A$1:$M$65536,13,0)</f>
        <v>48.00</v>
      </c>
      <c r="I616" s="4">
        <v>9.5</v>
      </c>
      <c r="J616" s="4">
        <f t="shared" si="46"/>
        <v>41.64</v>
      </c>
      <c r="K616" s="4">
        <f t="shared" si="47"/>
        <v>386.64</v>
      </c>
      <c r="L616" s="5">
        <v>6</v>
      </c>
      <c r="M616" s="6">
        <v>832.8</v>
      </c>
      <c r="N616">
        <f t="shared" si="48"/>
        <v>446.16</v>
      </c>
      <c r="O616" s="1">
        <f t="shared" si="49"/>
        <v>0.535734870317003</v>
      </c>
    </row>
    <row r="617" ht="20" customHeight="1" spans="1:15">
      <c r="A617" s="4" t="s">
        <v>21</v>
      </c>
      <c r="B617" s="4" t="s">
        <v>16</v>
      </c>
      <c r="C617" s="4" t="s">
        <v>26</v>
      </c>
      <c r="D617" s="4" t="s">
        <v>23</v>
      </c>
      <c r="E617" s="4" t="str">
        <f t="shared" si="45"/>
        <v>眠语-气囊款新冰丝午睡枕</v>
      </c>
      <c r="F617" s="4" t="s">
        <v>52</v>
      </c>
      <c r="G617" s="4" t="s">
        <v>167</v>
      </c>
      <c r="H617" s="4" t="str">
        <f>VLOOKUP(G617,[1]物料!$A$1:$M$65536,13,0)</f>
        <v>23.00</v>
      </c>
      <c r="I617" s="4">
        <v>6.8</v>
      </c>
      <c r="J617" s="4">
        <f t="shared" si="46"/>
        <v>18.54</v>
      </c>
      <c r="K617" s="4">
        <f t="shared" si="47"/>
        <v>197.34</v>
      </c>
      <c r="L617" s="5">
        <v>6</v>
      </c>
      <c r="M617" s="6">
        <v>370.8</v>
      </c>
      <c r="N617">
        <f t="shared" si="48"/>
        <v>173.46</v>
      </c>
      <c r="O617" s="1">
        <f t="shared" si="49"/>
        <v>0.467799352750809</v>
      </c>
    </row>
    <row r="618" ht="20" customHeight="1" spans="1:15">
      <c r="A618" s="4" t="s">
        <v>21</v>
      </c>
      <c r="B618" s="4" t="s">
        <v>16</v>
      </c>
      <c r="C618" s="4" t="s">
        <v>26</v>
      </c>
      <c r="D618" s="4" t="s">
        <v>23</v>
      </c>
      <c r="E618" s="4" t="str">
        <f t="shared" si="45"/>
        <v>眠语-海马长条抱枕特大号</v>
      </c>
      <c r="F618" s="4" t="s">
        <v>38</v>
      </c>
      <c r="G618" s="4" t="s">
        <v>58</v>
      </c>
      <c r="H618" s="4" t="str">
        <f>VLOOKUP(G618,[1]物料!$A$1:$M$65536,13,0)</f>
        <v>52.00</v>
      </c>
      <c r="I618" s="4">
        <v>16.8</v>
      </c>
      <c r="J618" s="4">
        <f t="shared" si="46"/>
        <v>41.535</v>
      </c>
      <c r="K618" s="4">
        <f t="shared" si="47"/>
        <v>454.335</v>
      </c>
      <c r="L618" s="5">
        <v>6</v>
      </c>
      <c r="M618" s="6">
        <v>830.7</v>
      </c>
      <c r="N618">
        <f t="shared" si="48"/>
        <v>376.365</v>
      </c>
      <c r="O618" s="1">
        <f t="shared" si="49"/>
        <v>0.453069700252799</v>
      </c>
    </row>
    <row r="619" ht="20" customHeight="1" spans="1:15">
      <c r="A619" s="4" t="s">
        <v>86</v>
      </c>
      <c r="B619" s="4" t="s">
        <v>16</v>
      </c>
      <c r="C619" s="4" t="s">
        <v>29</v>
      </c>
      <c r="D619" s="4" t="s">
        <v>34</v>
      </c>
      <c r="E619" s="4" t="str">
        <f t="shared" si="45"/>
        <v>佳雷-冥想坐垫科技布</v>
      </c>
      <c r="F619" s="4" t="s">
        <v>185</v>
      </c>
      <c r="G619" s="4" t="s">
        <v>186</v>
      </c>
      <c r="H619" s="4" t="str">
        <f>VLOOKUP(G619,[1]物料!$A$1:$M$65536,13,0)</f>
        <v>111.40</v>
      </c>
      <c r="I619" s="4">
        <v>12.3</v>
      </c>
      <c r="J619" s="4">
        <f t="shared" si="46"/>
        <v>75.135</v>
      </c>
      <c r="K619" s="4">
        <f t="shared" si="47"/>
        <v>817.335</v>
      </c>
      <c r="L619" s="5">
        <v>6</v>
      </c>
      <c r="M619" s="6">
        <v>1502.7</v>
      </c>
      <c r="N619">
        <f t="shared" si="48"/>
        <v>685.365</v>
      </c>
      <c r="O619" s="1">
        <f t="shared" si="49"/>
        <v>0.456089039728489</v>
      </c>
    </row>
    <row r="620" ht="20" customHeight="1" spans="1:15">
      <c r="A620" s="4" t="s">
        <v>86</v>
      </c>
      <c r="B620" s="4" t="s">
        <v>16</v>
      </c>
      <c r="C620" s="4" t="s">
        <v>29</v>
      </c>
      <c r="D620" s="4" t="s">
        <v>23</v>
      </c>
      <c r="E620" s="4" t="str">
        <f t="shared" si="45"/>
        <v>眠语-海马长条抱枕特大号</v>
      </c>
      <c r="F620" s="4" t="s">
        <v>38</v>
      </c>
      <c r="G620" s="4" t="s">
        <v>58</v>
      </c>
      <c r="H620" s="4" t="str">
        <f>VLOOKUP(G620,[1]物料!$A$1:$M$65536,13,0)</f>
        <v>52.00</v>
      </c>
      <c r="I620" s="4">
        <v>16.8</v>
      </c>
      <c r="J620" s="4">
        <f t="shared" si="46"/>
        <v>39.165</v>
      </c>
      <c r="K620" s="4">
        <f t="shared" si="47"/>
        <v>451.965</v>
      </c>
      <c r="L620" s="5">
        <v>6</v>
      </c>
      <c r="M620" s="6">
        <v>783.3</v>
      </c>
      <c r="N620">
        <f t="shared" si="48"/>
        <v>331.335</v>
      </c>
      <c r="O620" s="1">
        <f t="shared" si="49"/>
        <v>0.422998851014937</v>
      </c>
    </row>
    <row r="621" ht="20" customHeight="1" spans="1:15">
      <c r="A621" s="4" t="s">
        <v>86</v>
      </c>
      <c r="B621" s="4" t="s">
        <v>16</v>
      </c>
      <c r="C621" s="4" t="s">
        <v>37</v>
      </c>
      <c r="D621" s="4" t="s">
        <v>34</v>
      </c>
      <c r="E621" s="4" t="str">
        <f t="shared" si="45"/>
        <v>佳雷-冥想坐垫科技布</v>
      </c>
      <c r="F621" s="4" t="s">
        <v>185</v>
      </c>
      <c r="G621" s="4" t="s">
        <v>186</v>
      </c>
      <c r="H621" s="4" t="str">
        <f>VLOOKUP(G621,[1]物料!$A$1:$M$65536,13,0)</f>
        <v>111.40</v>
      </c>
      <c r="I621" s="4">
        <v>12.3</v>
      </c>
      <c r="J621" s="4">
        <f t="shared" si="46"/>
        <v>75.135</v>
      </c>
      <c r="K621" s="4">
        <f t="shared" si="47"/>
        <v>817.335</v>
      </c>
      <c r="L621" s="5">
        <v>6</v>
      </c>
      <c r="M621" s="6">
        <v>1502.7</v>
      </c>
      <c r="N621">
        <f t="shared" si="48"/>
        <v>685.365</v>
      </c>
      <c r="O621" s="1">
        <f t="shared" si="49"/>
        <v>0.456089039728489</v>
      </c>
    </row>
    <row r="622" ht="20" customHeight="1" spans="1:15">
      <c r="A622" s="4" t="s">
        <v>86</v>
      </c>
      <c r="B622" s="4" t="s">
        <v>16</v>
      </c>
      <c r="C622" s="4" t="s">
        <v>37</v>
      </c>
      <c r="D622" s="4" t="s">
        <v>23</v>
      </c>
      <c r="E622" s="4" t="str">
        <f t="shared" si="45"/>
        <v>眠语-海马长条抱枕特大号</v>
      </c>
      <c r="F622" s="4" t="s">
        <v>38</v>
      </c>
      <c r="G622" s="4" t="s">
        <v>152</v>
      </c>
      <c r="H622" s="4" t="str">
        <f>VLOOKUP(G622,[1]物料!$A$1:$M$65536,13,0)</f>
        <v>52.00</v>
      </c>
      <c r="I622" s="4">
        <v>16.8</v>
      </c>
      <c r="J622" s="4">
        <f t="shared" si="46"/>
        <v>41.38</v>
      </c>
      <c r="K622" s="4">
        <f t="shared" si="47"/>
        <v>454.18</v>
      </c>
      <c r="L622" s="5">
        <v>6</v>
      </c>
      <c r="M622" s="6">
        <v>827.6</v>
      </c>
      <c r="N622">
        <f t="shared" si="48"/>
        <v>373.42</v>
      </c>
      <c r="O622" s="1">
        <f t="shared" si="49"/>
        <v>0.45120831319478</v>
      </c>
    </row>
    <row r="623" ht="20" customHeight="1" spans="1:15">
      <c r="A623" s="4" t="s">
        <v>86</v>
      </c>
      <c r="B623" s="4" t="s">
        <v>16</v>
      </c>
      <c r="C623" s="4" t="s">
        <v>22</v>
      </c>
      <c r="D623" s="4" t="s">
        <v>34</v>
      </c>
      <c r="E623" s="4" t="str">
        <f t="shared" si="45"/>
        <v>佳雷-加高办公头枕卫衣布</v>
      </c>
      <c r="F623" s="4" t="s">
        <v>103</v>
      </c>
      <c r="G623" s="4" t="s">
        <v>104</v>
      </c>
      <c r="H623" s="4" t="str">
        <f>VLOOKUP(G623,[1]物料!$A$1:$M$65536,13,0)</f>
        <v>31.00</v>
      </c>
      <c r="I623" s="4">
        <v>5.8</v>
      </c>
      <c r="J623" s="4">
        <f t="shared" si="46"/>
        <v>26.64</v>
      </c>
      <c r="K623" s="4">
        <f t="shared" si="47"/>
        <v>247.44</v>
      </c>
      <c r="L623" s="5">
        <v>6</v>
      </c>
      <c r="M623" s="6">
        <v>532.8</v>
      </c>
      <c r="N623">
        <f t="shared" si="48"/>
        <v>285.36</v>
      </c>
      <c r="O623" s="1">
        <f t="shared" si="49"/>
        <v>0.535585585585586</v>
      </c>
    </row>
    <row r="624" ht="20" customHeight="1" spans="1:15">
      <c r="A624" s="4" t="s">
        <v>86</v>
      </c>
      <c r="B624" s="4" t="s">
        <v>16</v>
      </c>
      <c r="C624" s="4" t="s">
        <v>27</v>
      </c>
      <c r="D624" s="4" t="s">
        <v>23</v>
      </c>
      <c r="E624" s="4" t="str">
        <f t="shared" si="45"/>
        <v>眠语-拼色多功能趴睡带头枕</v>
      </c>
      <c r="F624" s="4" t="s">
        <v>90</v>
      </c>
      <c r="G624" s="4" t="s">
        <v>119</v>
      </c>
      <c r="H624" s="4" t="str">
        <f>VLOOKUP(G624,[1]物料!$A$1:$M$65536,13,0)</f>
        <v>48.00</v>
      </c>
      <c r="I624" s="4">
        <v>9.5</v>
      </c>
      <c r="J624" s="4">
        <f t="shared" si="46"/>
        <v>41.64</v>
      </c>
      <c r="K624" s="4">
        <f t="shared" si="47"/>
        <v>386.64</v>
      </c>
      <c r="L624" s="5">
        <v>6</v>
      </c>
      <c r="M624" s="6">
        <v>832.8</v>
      </c>
      <c r="N624">
        <f t="shared" si="48"/>
        <v>446.16</v>
      </c>
      <c r="O624" s="1">
        <f t="shared" si="49"/>
        <v>0.535734870317003</v>
      </c>
    </row>
    <row r="625" ht="20" customHeight="1" spans="1:15">
      <c r="A625" s="4" t="s">
        <v>86</v>
      </c>
      <c r="B625" s="4" t="s">
        <v>16</v>
      </c>
      <c r="C625" s="4" t="s">
        <v>27</v>
      </c>
      <c r="D625" s="4" t="s">
        <v>23</v>
      </c>
      <c r="E625" s="4" t="str">
        <f t="shared" si="45"/>
        <v>眠语-海马长条抱枕特大号</v>
      </c>
      <c r="F625" s="4" t="s">
        <v>38</v>
      </c>
      <c r="G625" s="4" t="s">
        <v>58</v>
      </c>
      <c r="H625" s="4" t="str">
        <f>VLOOKUP(G625,[1]物料!$A$1:$M$65536,13,0)</f>
        <v>52.00</v>
      </c>
      <c r="I625" s="4">
        <v>16.8</v>
      </c>
      <c r="J625" s="4">
        <f t="shared" si="46"/>
        <v>41.991</v>
      </c>
      <c r="K625" s="4">
        <f t="shared" si="47"/>
        <v>454.791</v>
      </c>
      <c r="L625" s="5">
        <v>6</v>
      </c>
      <c r="M625" s="6">
        <v>839.82</v>
      </c>
      <c r="N625">
        <f t="shared" si="48"/>
        <v>385.029</v>
      </c>
      <c r="O625" s="1">
        <f t="shared" si="49"/>
        <v>0.458466099878546</v>
      </c>
    </row>
    <row r="626" ht="20" customHeight="1" spans="1:15">
      <c r="A626" s="4" t="s">
        <v>86</v>
      </c>
      <c r="B626" s="4" t="s">
        <v>16</v>
      </c>
      <c r="C626" s="4" t="s">
        <v>17</v>
      </c>
      <c r="D626" s="4" t="s">
        <v>92</v>
      </c>
      <c r="E626" s="4" t="str">
        <f t="shared" si="45"/>
        <v>善艺-芭蕾舞鞋</v>
      </c>
      <c r="F626" s="4" t="s">
        <v>93</v>
      </c>
      <c r="G626" s="4" t="s">
        <v>208</v>
      </c>
      <c r="H626" s="4" t="str">
        <f>VLOOKUP(G626,[1]物料!$A$1:$M$65536,13,0)</f>
        <v>19.00</v>
      </c>
      <c r="I626" s="4">
        <v>4.2</v>
      </c>
      <c r="J626" s="4">
        <f t="shared" si="46"/>
        <v>11.07</v>
      </c>
      <c r="K626" s="4">
        <f t="shared" si="47"/>
        <v>150.27</v>
      </c>
      <c r="L626" s="5">
        <v>6</v>
      </c>
      <c r="M626" s="6">
        <v>221.4</v>
      </c>
      <c r="N626">
        <f t="shared" si="48"/>
        <v>71.13</v>
      </c>
      <c r="O626" s="1">
        <f t="shared" si="49"/>
        <v>0.321273712737127</v>
      </c>
    </row>
    <row r="627" ht="20" customHeight="1" spans="1:15">
      <c r="A627" s="4" t="s">
        <v>86</v>
      </c>
      <c r="B627" s="4" t="s">
        <v>16</v>
      </c>
      <c r="C627" s="4" t="s">
        <v>17</v>
      </c>
      <c r="D627" s="4" t="s">
        <v>23</v>
      </c>
      <c r="E627" s="4" t="str">
        <f t="shared" si="45"/>
        <v>眠语-海马长条抱枕特大号</v>
      </c>
      <c r="F627" s="4" t="s">
        <v>38</v>
      </c>
      <c r="G627" s="4" t="s">
        <v>74</v>
      </c>
      <c r="H627" s="4" t="str">
        <f>VLOOKUP(G627,[1]物料!$A$1:$M$65536,13,0)</f>
        <v>52.00</v>
      </c>
      <c r="I627" s="4">
        <v>16.8</v>
      </c>
      <c r="J627" s="4">
        <f t="shared" si="46"/>
        <v>41.568</v>
      </c>
      <c r="K627" s="4">
        <f t="shared" si="47"/>
        <v>454.368</v>
      </c>
      <c r="L627" s="5">
        <v>6</v>
      </c>
      <c r="M627" s="6">
        <v>831.36</v>
      </c>
      <c r="N627">
        <f t="shared" si="48"/>
        <v>376.992</v>
      </c>
      <c r="O627" s="1">
        <f t="shared" si="49"/>
        <v>0.453464203233256</v>
      </c>
    </row>
    <row r="628" ht="20" customHeight="1" spans="1:15">
      <c r="A628" s="4" t="s">
        <v>86</v>
      </c>
      <c r="B628" s="4" t="s">
        <v>16</v>
      </c>
      <c r="C628" s="4" t="s">
        <v>17</v>
      </c>
      <c r="D628" s="4" t="s">
        <v>83</v>
      </c>
      <c r="E628" s="4" t="str">
        <f t="shared" si="45"/>
        <v>恒然-趴趴枕套装</v>
      </c>
      <c r="F628" s="4" t="s">
        <v>120</v>
      </c>
      <c r="G628" s="4" t="s">
        <v>204</v>
      </c>
      <c r="H628" s="4" t="str">
        <f>VLOOKUP(G628,[1]物料!$A$1:$M$65536,13,0)</f>
        <v>40.00</v>
      </c>
      <c r="I628" s="4">
        <v>5.3</v>
      </c>
      <c r="J628" s="4">
        <f t="shared" si="46"/>
        <v>32.94</v>
      </c>
      <c r="K628" s="4">
        <f t="shared" si="47"/>
        <v>304.74</v>
      </c>
      <c r="L628" s="5">
        <v>6</v>
      </c>
      <c r="M628" s="6">
        <v>658.8</v>
      </c>
      <c r="N628">
        <f t="shared" si="48"/>
        <v>354.06</v>
      </c>
      <c r="O628" s="1">
        <f t="shared" si="49"/>
        <v>0.537431693989071</v>
      </c>
    </row>
    <row r="629" ht="20" customHeight="1" spans="1:15">
      <c r="A629" s="4" t="s">
        <v>86</v>
      </c>
      <c r="B629" s="4" t="s">
        <v>16</v>
      </c>
      <c r="C629" s="4" t="s">
        <v>17</v>
      </c>
      <c r="D629" s="4" t="s">
        <v>83</v>
      </c>
      <c r="E629" s="4" t="str">
        <f t="shared" si="45"/>
        <v>恒然-趴趴枕套装</v>
      </c>
      <c r="F629" s="4" t="s">
        <v>120</v>
      </c>
      <c r="G629" s="4" t="s">
        <v>121</v>
      </c>
      <c r="H629" s="4" t="str">
        <f>VLOOKUP(G629,[1]物料!$A$1:$M$65536,13,0)</f>
        <v>40.00</v>
      </c>
      <c r="I629" s="4">
        <v>5.3</v>
      </c>
      <c r="J629" s="4">
        <f t="shared" si="46"/>
        <v>32.94</v>
      </c>
      <c r="K629" s="4">
        <f t="shared" si="47"/>
        <v>304.74</v>
      </c>
      <c r="L629" s="5">
        <v>6</v>
      </c>
      <c r="M629" s="6">
        <v>658.8</v>
      </c>
      <c r="N629">
        <f t="shared" si="48"/>
        <v>354.06</v>
      </c>
      <c r="O629" s="1">
        <f t="shared" si="49"/>
        <v>0.537431693989071</v>
      </c>
    </row>
    <row r="630" ht="20" customHeight="1" spans="1:15">
      <c r="A630" s="4" t="s">
        <v>86</v>
      </c>
      <c r="B630" s="4" t="s">
        <v>16</v>
      </c>
      <c r="C630" s="4" t="s">
        <v>17</v>
      </c>
      <c r="D630" s="4" t="s">
        <v>83</v>
      </c>
      <c r="E630" s="4" t="str">
        <f t="shared" si="45"/>
        <v>恒然-趴趴枕套装</v>
      </c>
      <c r="F630" s="4" t="s">
        <v>120</v>
      </c>
      <c r="G630" s="4" t="s">
        <v>209</v>
      </c>
      <c r="H630" s="4" t="str">
        <f>VLOOKUP(G630,[1]物料!$A$1:$M$65536,13,0)</f>
        <v>40.00</v>
      </c>
      <c r="I630" s="4">
        <v>5.3</v>
      </c>
      <c r="J630" s="4">
        <f t="shared" si="46"/>
        <v>32.94</v>
      </c>
      <c r="K630" s="4">
        <f t="shared" si="47"/>
        <v>304.74</v>
      </c>
      <c r="L630" s="5">
        <v>6</v>
      </c>
      <c r="M630" s="6">
        <v>658.8</v>
      </c>
      <c r="N630">
        <f t="shared" si="48"/>
        <v>354.06</v>
      </c>
      <c r="O630" s="1">
        <f t="shared" si="49"/>
        <v>0.537431693989071</v>
      </c>
    </row>
    <row r="631" ht="20" customHeight="1" spans="1:15">
      <c r="A631" s="4" t="s">
        <v>86</v>
      </c>
      <c r="B631" s="4" t="s">
        <v>16</v>
      </c>
      <c r="C631" s="4" t="s">
        <v>28</v>
      </c>
      <c r="D631" s="4" t="s">
        <v>83</v>
      </c>
      <c r="E631" s="4" t="str">
        <f t="shared" si="45"/>
        <v>恒然-趴趴枕套装</v>
      </c>
      <c r="F631" s="4" t="s">
        <v>120</v>
      </c>
      <c r="G631" s="4" t="s">
        <v>165</v>
      </c>
      <c r="H631" s="4" t="str">
        <f>VLOOKUP(G631,[1]物料!$A$1:$M$65536,13,0)</f>
        <v>40.00</v>
      </c>
      <c r="I631" s="4">
        <v>5.3</v>
      </c>
      <c r="J631" s="4">
        <f t="shared" si="46"/>
        <v>32.94</v>
      </c>
      <c r="K631" s="4">
        <f t="shared" si="47"/>
        <v>304.74</v>
      </c>
      <c r="L631" s="5">
        <v>6</v>
      </c>
      <c r="M631" s="6">
        <v>658.8</v>
      </c>
      <c r="N631">
        <f t="shared" si="48"/>
        <v>354.06</v>
      </c>
      <c r="O631" s="1">
        <f t="shared" si="49"/>
        <v>0.537431693989071</v>
      </c>
    </row>
    <row r="632" ht="20" customHeight="1" spans="1:15">
      <c r="A632" s="4" t="s">
        <v>86</v>
      </c>
      <c r="B632" s="4" t="s">
        <v>16</v>
      </c>
      <c r="C632" s="4" t="s">
        <v>26</v>
      </c>
      <c r="D632" s="4" t="s">
        <v>23</v>
      </c>
      <c r="E632" s="4" t="str">
        <f t="shared" si="45"/>
        <v>眠语-海马长条抱枕特大号</v>
      </c>
      <c r="F632" s="4" t="s">
        <v>38</v>
      </c>
      <c r="G632" s="4" t="s">
        <v>152</v>
      </c>
      <c r="H632" s="4" t="str">
        <f>VLOOKUP(G632,[1]物料!$A$1:$M$65536,13,0)</f>
        <v>52.00</v>
      </c>
      <c r="I632" s="4">
        <v>16.8</v>
      </c>
      <c r="J632" s="4">
        <f t="shared" si="46"/>
        <v>41.38</v>
      </c>
      <c r="K632" s="4">
        <f t="shared" si="47"/>
        <v>454.18</v>
      </c>
      <c r="L632" s="5">
        <v>6</v>
      </c>
      <c r="M632" s="6">
        <v>827.6</v>
      </c>
      <c r="N632">
        <f t="shared" si="48"/>
        <v>373.42</v>
      </c>
      <c r="O632" s="1">
        <f t="shared" si="49"/>
        <v>0.45120831319478</v>
      </c>
    </row>
    <row r="633" ht="20" customHeight="1" spans="1:15">
      <c r="A633" s="4" t="s">
        <v>105</v>
      </c>
      <c r="B633" s="4" t="s">
        <v>16</v>
      </c>
      <c r="C633" s="4" t="s">
        <v>22</v>
      </c>
      <c r="D633" s="4" t="s">
        <v>18</v>
      </c>
      <c r="E633" s="4" t="str">
        <f t="shared" si="45"/>
        <v>永光-锦氨男朋友枕110</v>
      </c>
      <c r="F633" s="4" t="s">
        <v>42</v>
      </c>
      <c r="G633" s="4" t="s">
        <v>79</v>
      </c>
      <c r="H633" s="4" t="str">
        <f>VLOOKUP(G633,[1]物料!$A$1:$M$65536,13,0)</f>
        <v>29.00</v>
      </c>
      <c r="I633" s="4">
        <v>6.8</v>
      </c>
      <c r="J633" s="4">
        <f t="shared" si="46"/>
        <v>20.64</v>
      </c>
      <c r="K633" s="4">
        <f t="shared" si="47"/>
        <v>235.44</v>
      </c>
      <c r="L633" s="5">
        <v>6</v>
      </c>
      <c r="M633" s="6">
        <v>412.8</v>
      </c>
      <c r="N633">
        <f t="shared" si="48"/>
        <v>177.36</v>
      </c>
      <c r="O633" s="1">
        <f t="shared" si="49"/>
        <v>0.429651162790698</v>
      </c>
    </row>
    <row r="634" ht="20" customHeight="1" spans="1:15">
      <c r="A634" s="4" t="s">
        <v>105</v>
      </c>
      <c r="B634" s="4" t="s">
        <v>16</v>
      </c>
      <c r="C634" s="4" t="s">
        <v>27</v>
      </c>
      <c r="D634" s="4" t="s">
        <v>18</v>
      </c>
      <c r="E634" s="4" t="str">
        <f t="shared" si="45"/>
        <v>永光-锦氨男朋友枕110</v>
      </c>
      <c r="F634" s="4" t="s">
        <v>42</v>
      </c>
      <c r="G634" s="4" t="s">
        <v>79</v>
      </c>
      <c r="H634" s="4" t="str">
        <f>VLOOKUP(G634,[1]物料!$A$1:$M$65536,13,0)</f>
        <v>29.00</v>
      </c>
      <c r="I634" s="4">
        <v>6.8</v>
      </c>
      <c r="J634" s="4">
        <f t="shared" si="46"/>
        <v>21.64</v>
      </c>
      <c r="K634" s="4">
        <f t="shared" si="47"/>
        <v>236.44</v>
      </c>
      <c r="L634" s="5">
        <v>6</v>
      </c>
      <c r="M634" s="6">
        <v>432.8</v>
      </c>
      <c r="N634">
        <f t="shared" si="48"/>
        <v>196.36</v>
      </c>
      <c r="O634" s="1">
        <f t="shared" si="49"/>
        <v>0.45369685767098</v>
      </c>
    </row>
    <row r="635" ht="20" customHeight="1" spans="1:15">
      <c r="A635" s="4" t="s">
        <v>105</v>
      </c>
      <c r="B635" s="4" t="s">
        <v>16</v>
      </c>
      <c r="C635" s="4" t="s">
        <v>17</v>
      </c>
      <c r="D635" s="4" t="s">
        <v>23</v>
      </c>
      <c r="E635" s="4" t="str">
        <f t="shared" si="45"/>
        <v>眠语-海马长条抱枕大号</v>
      </c>
      <c r="F635" s="4" t="s">
        <v>56</v>
      </c>
      <c r="G635" s="4" t="s">
        <v>183</v>
      </c>
      <c r="H635" s="4" t="str">
        <f>VLOOKUP(G635,[1]物料!$A$1:$M$65536,13,0)</f>
        <v>40.00</v>
      </c>
      <c r="I635" s="4">
        <v>9.5</v>
      </c>
      <c r="J635" s="4">
        <f t="shared" si="46"/>
        <v>32.64</v>
      </c>
      <c r="K635" s="4">
        <f t="shared" si="47"/>
        <v>329.64</v>
      </c>
      <c r="L635" s="5">
        <v>6</v>
      </c>
      <c r="M635" s="6">
        <v>652.8</v>
      </c>
      <c r="N635">
        <f t="shared" si="48"/>
        <v>323.16</v>
      </c>
      <c r="O635" s="1">
        <f t="shared" si="49"/>
        <v>0.495036764705882</v>
      </c>
    </row>
    <row r="636" ht="20" customHeight="1" spans="1:15">
      <c r="A636" s="4" t="s">
        <v>105</v>
      </c>
      <c r="B636" s="4" t="s">
        <v>16</v>
      </c>
      <c r="C636" s="4" t="s">
        <v>28</v>
      </c>
      <c r="D636" s="4" t="s">
        <v>18</v>
      </c>
      <c r="E636" s="4" t="str">
        <f t="shared" si="45"/>
        <v>永光-锦氨男朋友枕110</v>
      </c>
      <c r="F636" s="4" t="s">
        <v>42</v>
      </c>
      <c r="G636" s="4" t="s">
        <v>79</v>
      </c>
      <c r="H636" s="4" t="str">
        <f>VLOOKUP(G636,[1]物料!$A$1:$M$65536,13,0)</f>
        <v>29.00</v>
      </c>
      <c r="I636" s="4">
        <v>6.8</v>
      </c>
      <c r="J636" s="4">
        <f t="shared" si="46"/>
        <v>21.89</v>
      </c>
      <c r="K636" s="4">
        <f t="shared" si="47"/>
        <v>236.69</v>
      </c>
      <c r="L636" s="5">
        <v>6</v>
      </c>
      <c r="M636" s="6">
        <v>437.8</v>
      </c>
      <c r="N636">
        <f t="shared" si="48"/>
        <v>201.11</v>
      </c>
      <c r="O636" s="1">
        <f t="shared" si="49"/>
        <v>0.459365006852444</v>
      </c>
    </row>
    <row r="637" ht="20" customHeight="1" spans="1:15">
      <c r="A637" s="4" t="s">
        <v>105</v>
      </c>
      <c r="B637" s="4" t="s">
        <v>16</v>
      </c>
      <c r="C637" s="4" t="s">
        <v>28</v>
      </c>
      <c r="D637" s="4" t="s">
        <v>23</v>
      </c>
      <c r="E637" s="4" t="str">
        <f t="shared" si="45"/>
        <v>眠语-海马长条抱枕大号</v>
      </c>
      <c r="F637" s="4" t="s">
        <v>56</v>
      </c>
      <c r="G637" s="4" t="s">
        <v>95</v>
      </c>
      <c r="H637" s="4" t="str">
        <f>VLOOKUP(G637,[1]物料!$A$1:$M$65536,13,0)</f>
        <v>40.00</v>
      </c>
      <c r="I637" s="4">
        <v>9.5</v>
      </c>
      <c r="J637" s="4">
        <f t="shared" si="46"/>
        <v>32.64</v>
      </c>
      <c r="K637" s="4">
        <f t="shared" si="47"/>
        <v>329.64</v>
      </c>
      <c r="L637" s="5">
        <v>6</v>
      </c>
      <c r="M637" s="6">
        <v>652.8</v>
      </c>
      <c r="N637">
        <f t="shared" si="48"/>
        <v>323.16</v>
      </c>
      <c r="O637" s="1">
        <f t="shared" si="49"/>
        <v>0.495036764705882</v>
      </c>
    </row>
    <row r="638" ht="20" customHeight="1" spans="1:15">
      <c r="A638" s="4" t="s">
        <v>105</v>
      </c>
      <c r="B638" s="4" t="s">
        <v>16</v>
      </c>
      <c r="C638" s="4" t="s">
        <v>26</v>
      </c>
      <c r="D638" s="4" t="s">
        <v>23</v>
      </c>
      <c r="E638" s="4" t="str">
        <f t="shared" si="45"/>
        <v>眠语-海马长条抱枕大号</v>
      </c>
      <c r="F638" s="4" t="s">
        <v>56</v>
      </c>
      <c r="G638" s="4" t="s">
        <v>154</v>
      </c>
      <c r="H638" s="4" t="str">
        <f>VLOOKUP(G638,[1]物料!$A$1:$M$65536,13,0)</f>
        <v>40.00</v>
      </c>
      <c r="I638" s="4">
        <v>9.5</v>
      </c>
      <c r="J638" s="4">
        <f t="shared" si="46"/>
        <v>32.64</v>
      </c>
      <c r="K638" s="4">
        <f t="shared" si="47"/>
        <v>329.64</v>
      </c>
      <c r="L638" s="5">
        <v>6</v>
      </c>
      <c r="M638" s="6">
        <v>652.8</v>
      </c>
      <c r="N638">
        <f t="shared" si="48"/>
        <v>323.16</v>
      </c>
      <c r="O638" s="1">
        <f t="shared" si="49"/>
        <v>0.495036764705882</v>
      </c>
    </row>
    <row r="639" ht="20" customHeight="1" spans="1:15">
      <c r="A639" s="4" t="s">
        <v>49</v>
      </c>
      <c r="B639" s="4" t="s">
        <v>31</v>
      </c>
      <c r="C639" s="4" t="s">
        <v>37</v>
      </c>
      <c r="D639" s="4" t="s">
        <v>23</v>
      </c>
      <c r="E639" s="4" t="str">
        <f t="shared" si="45"/>
        <v>眠语-狗头腰靠</v>
      </c>
      <c r="F639" s="4" t="s">
        <v>50</v>
      </c>
      <c r="G639" s="4" t="s">
        <v>136</v>
      </c>
      <c r="H639" s="4" t="str">
        <f>VLOOKUP(G639,[1]物料!$A$1:$M$65536,13,0)</f>
        <v>12.00</v>
      </c>
      <c r="I639" s="4">
        <v>4.5</v>
      </c>
      <c r="J639" s="4">
        <f t="shared" si="46"/>
        <v>11.94</v>
      </c>
      <c r="K639" s="4">
        <f t="shared" si="47"/>
        <v>110.94</v>
      </c>
      <c r="L639" s="5">
        <v>6</v>
      </c>
      <c r="M639" s="6">
        <v>238.8</v>
      </c>
      <c r="N639">
        <f t="shared" si="48"/>
        <v>127.86</v>
      </c>
      <c r="O639" s="1">
        <f t="shared" si="49"/>
        <v>0.535427135678392</v>
      </c>
    </row>
    <row r="640" ht="20" customHeight="1" spans="1:15">
      <c r="A640" s="4" t="s">
        <v>49</v>
      </c>
      <c r="B640" s="4" t="s">
        <v>31</v>
      </c>
      <c r="C640" s="4" t="s">
        <v>37</v>
      </c>
      <c r="D640" s="4" t="s">
        <v>23</v>
      </c>
      <c r="E640" s="4" t="str">
        <f t="shared" si="45"/>
        <v>眠语-狗头腰靠</v>
      </c>
      <c r="F640" s="4" t="s">
        <v>50</v>
      </c>
      <c r="G640" s="4" t="s">
        <v>188</v>
      </c>
      <c r="H640" s="4" t="str">
        <f>VLOOKUP(G640,[1]物料!$A$1:$M$65536,13,0)</f>
        <v>12.00</v>
      </c>
      <c r="I640" s="4">
        <v>4.5</v>
      </c>
      <c r="J640" s="4">
        <f t="shared" si="46"/>
        <v>11.94</v>
      </c>
      <c r="K640" s="4">
        <f t="shared" si="47"/>
        <v>110.94</v>
      </c>
      <c r="L640" s="5">
        <v>6</v>
      </c>
      <c r="M640" s="6">
        <v>238.8</v>
      </c>
      <c r="N640">
        <f t="shared" si="48"/>
        <v>127.86</v>
      </c>
      <c r="O640" s="1">
        <f t="shared" si="49"/>
        <v>0.535427135678392</v>
      </c>
    </row>
    <row r="641" ht="20" customHeight="1" spans="1:15">
      <c r="A641" s="4" t="s">
        <v>122</v>
      </c>
      <c r="B641" s="4" t="s">
        <v>31</v>
      </c>
      <c r="C641" s="4" t="s">
        <v>29</v>
      </c>
      <c r="D641" s="4" t="s">
        <v>34</v>
      </c>
      <c r="E641" s="4" t="str">
        <f t="shared" si="45"/>
        <v>佳雷-加高办公头枕卫衣布</v>
      </c>
      <c r="F641" s="4" t="s">
        <v>103</v>
      </c>
      <c r="G641" s="4" t="s">
        <v>210</v>
      </c>
      <c r="H641" s="4" t="str">
        <f>VLOOKUP(G641,[1]物料!$A$1:$M$65536,13,0)</f>
        <v>31.00</v>
      </c>
      <c r="I641" s="4">
        <v>3</v>
      </c>
      <c r="J641" s="4">
        <f t="shared" si="46"/>
        <v>25.796</v>
      </c>
      <c r="K641" s="4">
        <f t="shared" si="47"/>
        <v>229.796</v>
      </c>
      <c r="L641" s="5">
        <v>6</v>
      </c>
      <c r="M641" s="6">
        <v>515.92</v>
      </c>
      <c r="N641">
        <f t="shared" si="48"/>
        <v>286.124</v>
      </c>
      <c r="O641" s="1">
        <f t="shared" si="49"/>
        <v>0.554589858892852</v>
      </c>
    </row>
    <row r="642" ht="20" customHeight="1" spans="1:15">
      <c r="A642" s="4" t="s">
        <v>122</v>
      </c>
      <c r="B642" s="4" t="s">
        <v>31</v>
      </c>
      <c r="C642" s="4" t="s">
        <v>29</v>
      </c>
      <c r="D642" s="4" t="s">
        <v>23</v>
      </c>
      <c r="E642" s="4" t="str">
        <f t="shared" si="45"/>
        <v>眠语-狗头腰靠</v>
      </c>
      <c r="F642" s="4" t="s">
        <v>50</v>
      </c>
      <c r="G642" s="4" t="s">
        <v>189</v>
      </c>
      <c r="H642" s="4" t="str">
        <f>VLOOKUP(G642,[1]物料!$A$1:$M$65536,13,0)</f>
        <v>12.00</v>
      </c>
      <c r="I642" s="4">
        <v>4.5</v>
      </c>
      <c r="J642" s="4">
        <f t="shared" si="46"/>
        <v>11.591</v>
      </c>
      <c r="K642" s="4">
        <f t="shared" si="47"/>
        <v>110.591</v>
      </c>
      <c r="L642" s="5">
        <v>6</v>
      </c>
      <c r="M642" s="6">
        <v>231.82</v>
      </c>
      <c r="N642">
        <f t="shared" si="48"/>
        <v>121.229</v>
      </c>
      <c r="O642" s="1">
        <f t="shared" si="49"/>
        <v>0.522944525925287</v>
      </c>
    </row>
    <row r="643" ht="20" customHeight="1" spans="1:15">
      <c r="A643" s="4" t="s">
        <v>122</v>
      </c>
      <c r="B643" s="4" t="s">
        <v>31</v>
      </c>
      <c r="C643" s="4" t="s">
        <v>27</v>
      </c>
      <c r="D643" s="4" t="s">
        <v>34</v>
      </c>
      <c r="E643" s="4" t="str">
        <f t="shared" ref="E643:E706" si="50">D643&amp;"-"&amp;F643</f>
        <v>佳雷-双层午睡枕</v>
      </c>
      <c r="F643" s="4" t="s">
        <v>87</v>
      </c>
      <c r="G643" s="4" t="s">
        <v>211</v>
      </c>
      <c r="H643" s="4" t="str">
        <f>VLOOKUP(G643,[1]物料!$A$1:$M$65536,13,0)</f>
        <v>20.60</v>
      </c>
      <c r="I643" s="4">
        <v>3</v>
      </c>
      <c r="J643" s="4">
        <f t="shared" ref="J643:J706" si="51">M643*0.05</f>
        <v>15.26</v>
      </c>
      <c r="K643" s="4">
        <f t="shared" ref="K643:K706" si="52">(H643+I643)*L643+J643</f>
        <v>156.86</v>
      </c>
      <c r="L643" s="5">
        <v>6</v>
      </c>
      <c r="M643" s="6">
        <v>305.2</v>
      </c>
      <c r="N643">
        <f t="shared" ref="N643:N706" si="53">M643-K643</f>
        <v>148.34</v>
      </c>
      <c r="O643" s="1">
        <f t="shared" ref="O643:O706" si="54">N643/M643</f>
        <v>0.486041939711664</v>
      </c>
    </row>
    <row r="644" ht="20" customHeight="1" spans="1:15">
      <c r="A644" s="4" t="s">
        <v>122</v>
      </c>
      <c r="B644" s="4" t="s">
        <v>31</v>
      </c>
      <c r="C644" s="4" t="s">
        <v>27</v>
      </c>
      <c r="D644" s="4" t="s">
        <v>34</v>
      </c>
      <c r="E644" s="4" t="str">
        <f t="shared" si="50"/>
        <v>佳雷-双层午睡枕</v>
      </c>
      <c r="F644" s="4" t="s">
        <v>87</v>
      </c>
      <c r="G644" s="4" t="s">
        <v>192</v>
      </c>
      <c r="H644" s="4" t="str">
        <f>VLOOKUP(G644,[1]物料!$A$1:$M$65536,13,0)</f>
        <v>20.60</v>
      </c>
      <c r="I644" s="4">
        <v>3</v>
      </c>
      <c r="J644" s="4">
        <f t="shared" si="51"/>
        <v>14.97</v>
      </c>
      <c r="K644" s="4">
        <f t="shared" si="52"/>
        <v>156.57</v>
      </c>
      <c r="L644" s="5">
        <v>6</v>
      </c>
      <c r="M644" s="6">
        <v>299.4</v>
      </c>
      <c r="N644">
        <f t="shared" si="53"/>
        <v>142.83</v>
      </c>
      <c r="O644" s="1">
        <f t="shared" si="54"/>
        <v>0.477054108216433</v>
      </c>
    </row>
    <row r="645" ht="20" customHeight="1" spans="1:15">
      <c r="A645" s="4" t="s">
        <v>122</v>
      </c>
      <c r="B645" s="4" t="s">
        <v>31</v>
      </c>
      <c r="C645" s="4" t="s">
        <v>17</v>
      </c>
      <c r="D645" s="4" t="s">
        <v>23</v>
      </c>
      <c r="E645" s="4" t="str">
        <f t="shared" si="50"/>
        <v>眠语-狗头腰靠</v>
      </c>
      <c r="F645" s="4" t="s">
        <v>50</v>
      </c>
      <c r="G645" s="4" t="s">
        <v>155</v>
      </c>
      <c r="H645" s="4" t="str">
        <f>VLOOKUP(G645,[1]物料!$A$1:$M$65536,13,0)</f>
        <v>12.00</v>
      </c>
      <c r="I645" s="4">
        <v>4.5</v>
      </c>
      <c r="J645" s="4">
        <f t="shared" si="51"/>
        <v>11.45</v>
      </c>
      <c r="K645" s="4">
        <f t="shared" si="52"/>
        <v>110.45</v>
      </c>
      <c r="L645" s="5">
        <v>6</v>
      </c>
      <c r="M645" s="6">
        <v>229</v>
      </c>
      <c r="N645">
        <f t="shared" si="53"/>
        <v>118.55</v>
      </c>
      <c r="O645" s="1">
        <f t="shared" si="54"/>
        <v>0.517685589519651</v>
      </c>
    </row>
    <row r="646" ht="20" customHeight="1" spans="1:15">
      <c r="A646" s="4" t="s">
        <v>122</v>
      </c>
      <c r="B646" s="4" t="s">
        <v>31</v>
      </c>
      <c r="C646" s="4" t="s">
        <v>28</v>
      </c>
      <c r="D646" s="4" t="s">
        <v>34</v>
      </c>
      <c r="E646" s="4" t="str">
        <f t="shared" si="50"/>
        <v>佳雷-加高腰靠</v>
      </c>
      <c r="F646" s="4" t="s">
        <v>134</v>
      </c>
      <c r="G646" s="4" t="s">
        <v>135</v>
      </c>
      <c r="H646" s="4" t="str">
        <f>VLOOKUP(G646,[1]物料!$A$1:$M$65536,13,0)</f>
        <v>32.90</v>
      </c>
      <c r="I646" s="4">
        <v>3.5</v>
      </c>
      <c r="J646" s="4">
        <f t="shared" si="51"/>
        <v>23.64</v>
      </c>
      <c r="K646" s="4">
        <f t="shared" si="52"/>
        <v>242.04</v>
      </c>
      <c r="L646" s="5">
        <v>6</v>
      </c>
      <c r="M646" s="6">
        <v>472.8</v>
      </c>
      <c r="N646">
        <f t="shared" si="53"/>
        <v>230.76</v>
      </c>
      <c r="O646" s="1">
        <f t="shared" si="54"/>
        <v>0.488071065989848</v>
      </c>
    </row>
    <row r="647" ht="20" customHeight="1" spans="1:15">
      <c r="A647" s="4" t="s">
        <v>75</v>
      </c>
      <c r="B647" s="4" t="s">
        <v>31</v>
      </c>
      <c r="C647" s="4" t="s">
        <v>29</v>
      </c>
      <c r="D647" s="4" t="s">
        <v>23</v>
      </c>
      <c r="E647" s="4" t="str">
        <f t="shared" si="50"/>
        <v>眠语-海马长条抱枕小号</v>
      </c>
      <c r="F647" s="4" t="s">
        <v>32</v>
      </c>
      <c r="G647" s="4" t="s">
        <v>64</v>
      </c>
      <c r="H647" s="4" t="str">
        <f>VLOOKUP(G647,[1]物料!$A$1:$M$65536,13,0)</f>
        <v>40.00</v>
      </c>
      <c r="I647" s="4">
        <v>7.2</v>
      </c>
      <c r="J647" s="4">
        <f t="shared" si="51"/>
        <v>33.7265</v>
      </c>
      <c r="K647" s="4">
        <f t="shared" si="52"/>
        <v>316.9265</v>
      </c>
      <c r="L647" s="5">
        <v>6</v>
      </c>
      <c r="M647" s="6">
        <v>674.53</v>
      </c>
      <c r="N647">
        <f t="shared" si="53"/>
        <v>357.6035</v>
      </c>
      <c r="O647" s="1">
        <f t="shared" si="54"/>
        <v>0.530152105910782</v>
      </c>
    </row>
    <row r="648" ht="20" customHeight="1" spans="1:15">
      <c r="A648" s="4" t="s">
        <v>75</v>
      </c>
      <c r="B648" s="4" t="s">
        <v>31</v>
      </c>
      <c r="C648" s="4" t="s">
        <v>27</v>
      </c>
      <c r="D648" s="4" t="s">
        <v>18</v>
      </c>
      <c r="E648" s="4" t="str">
        <f t="shared" si="50"/>
        <v>永光-锦氨男朋友枕110</v>
      </c>
      <c r="F648" s="4" t="s">
        <v>42</v>
      </c>
      <c r="G648" s="4" t="s">
        <v>171</v>
      </c>
      <c r="H648" s="4" t="str">
        <f>VLOOKUP(G648,[1]物料!$A$1:$M$65536,13,0)</f>
        <v>29.00</v>
      </c>
      <c r="I648" s="4">
        <v>4.5</v>
      </c>
      <c r="J648" s="4">
        <f t="shared" si="51"/>
        <v>27.515</v>
      </c>
      <c r="K648" s="4">
        <f t="shared" si="52"/>
        <v>228.515</v>
      </c>
      <c r="L648" s="5">
        <v>6</v>
      </c>
      <c r="M648" s="6">
        <v>550.3</v>
      </c>
      <c r="N648">
        <f t="shared" si="53"/>
        <v>321.785</v>
      </c>
      <c r="O648" s="1">
        <f t="shared" si="54"/>
        <v>0.584744684717427</v>
      </c>
    </row>
    <row r="649" ht="20" customHeight="1" spans="1:15">
      <c r="A649" s="4" t="s">
        <v>30</v>
      </c>
      <c r="B649" s="4" t="s">
        <v>31</v>
      </c>
      <c r="C649" s="4" t="s">
        <v>29</v>
      </c>
      <c r="D649" s="4" t="s">
        <v>34</v>
      </c>
      <c r="E649" s="4" t="str">
        <f t="shared" si="50"/>
        <v>佳雷-喵喵孕妇枕</v>
      </c>
      <c r="F649" s="4" t="s">
        <v>195</v>
      </c>
      <c r="G649" s="4" t="s">
        <v>196</v>
      </c>
      <c r="H649" s="4" t="str">
        <f>VLOOKUP(G649,[1]物料!$A$1:$M$65536,13,0)</f>
        <v>39.60</v>
      </c>
      <c r="I649" s="4">
        <v>3.5</v>
      </c>
      <c r="J649" s="4">
        <f t="shared" si="51"/>
        <v>27.1755</v>
      </c>
      <c r="K649" s="4">
        <f t="shared" si="52"/>
        <v>285.7755</v>
      </c>
      <c r="L649" s="5">
        <v>6</v>
      </c>
      <c r="M649" s="6">
        <v>543.51</v>
      </c>
      <c r="N649">
        <f t="shared" si="53"/>
        <v>257.7345</v>
      </c>
      <c r="O649" s="1">
        <f t="shared" si="54"/>
        <v>0.474203786498868</v>
      </c>
    </row>
    <row r="650" ht="20" customHeight="1" spans="1:15">
      <c r="A650" s="4" t="s">
        <v>30</v>
      </c>
      <c r="B650" s="4" t="s">
        <v>31</v>
      </c>
      <c r="C650" s="4" t="s">
        <v>29</v>
      </c>
      <c r="D650" s="4" t="s">
        <v>23</v>
      </c>
      <c r="E650" s="4" t="str">
        <f t="shared" si="50"/>
        <v>眠语-海马长条抱枕大号</v>
      </c>
      <c r="F650" s="4" t="s">
        <v>56</v>
      </c>
      <c r="G650" s="4" t="s">
        <v>139</v>
      </c>
      <c r="H650" s="4" t="str">
        <f>VLOOKUP(G650,[1]物料!$A$1:$M$65536,13,0)</f>
        <v>40.00</v>
      </c>
      <c r="I650" s="4">
        <v>7.2</v>
      </c>
      <c r="J650" s="4">
        <f t="shared" si="51"/>
        <v>40.121</v>
      </c>
      <c r="K650" s="4">
        <f t="shared" si="52"/>
        <v>323.321</v>
      </c>
      <c r="L650" s="5">
        <v>6</v>
      </c>
      <c r="M650" s="6">
        <v>802.42</v>
      </c>
      <c r="N650">
        <f t="shared" si="53"/>
        <v>479.099</v>
      </c>
      <c r="O650" s="1">
        <f t="shared" si="54"/>
        <v>0.597067620448144</v>
      </c>
    </row>
    <row r="651" ht="20" customHeight="1" spans="1:15">
      <c r="A651" s="4" t="s">
        <v>30</v>
      </c>
      <c r="B651" s="4" t="s">
        <v>31</v>
      </c>
      <c r="C651" s="4" t="s">
        <v>29</v>
      </c>
      <c r="D651" s="4" t="s">
        <v>83</v>
      </c>
      <c r="E651" s="4" t="str">
        <f t="shared" si="50"/>
        <v>恒然-趴趴枕套装</v>
      </c>
      <c r="F651" s="4" t="s">
        <v>120</v>
      </c>
      <c r="G651" s="4" t="s">
        <v>160</v>
      </c>
      <c r="H651" s="4" t="str">
        <f>VLOOKUP(G651,[1]物料!$A$1:$M$65536,13,0)</f>
        <v>40.00</v>
      </c>
      <c r="I651" s="4">
        <v>3</v>
      </c>
      <c r="J651" s="4">
        <f t="shared" si="51"/>
        <v>31.684</v>
      </c>
      <c r="K651" s="4">
        <f t="shared" si="52"/>
        <v>289.684</v>
      </c>
      <c r="L651" s="5">
        <v>6</v>
      </c>
      <c r="M651" s="6">
        <v>633.68</v>
      </c>
      <c r="N651">
        <f t="shared" si="53"/>
        <v>343.996</v>
      </c>
      <c r="O651" s="1">
        <f t="shared" si="54"/>
        <v>0.542854437571014</v>
      </c>
    </row>
    <row r="652" ht="20" customHeight="1" spans="1:15">
      <c r="A652" s="4" t="s">
        <v>30</v>
      </c>
      <c r="B652" s="4" t="s">
        <v>31</v>
      </c>
      <c r="C652" s="4" t="s">
        <v>37</v>
      </c>
      <c r="D652" s="4" t="s">
        <v>34</v>
      </c>
      <c r="E652" s="4" t="str">
        <f t="shared" si="50"/>
        <v>佳雷-新款痔疮坐垫</v>
      </c>
      <c r="F652" s="4" t="s">
        <v>76</v>
      </c>
      <c r="G652" s="4" t="s">
        <v>159</v>
      </c>
      <c r="H652" s="4" t="str">
        <f>VLOOKUP(G652,[1]物料!$A$1:$M$65536,13,0)</f>
        <v>21.80</v>
      </c>
      <c r="I652" s="4">
        <v>3</v>
      </c>
      <c r="J652" s="4">
        <f t="shared" si="51"/>
        <v>15.914</v>
      </c>
      <c r="K652" s="4">
        <f t="shared" si="52"/>
        <v>164.714</v>
      </c>
      <c r="L652" s="5">
        <v>6</v>
      </c>
      <c r="M652" s="6">
        <v>318.28</v>
      </c>
      <c r="N652">
        <f t="shared" si="53"/>
        <v>153.566</v>
      </c>
      <c r="O652" s="1">
        <f t="shared" si="54"/>
        <v>0.482487118260651</v>
      </c>
    </row>
    <row r="653" ht="20" customHeight="1" spans="1:15">
      <c r="A653" s="4" t="s">
        <v>30</v>
      </c>
      <c r="B653" s="4" t="s">
        <v>31</v>
      </c>
      <c r="C653" s="4" t="s">
        <v>37</v>
      </c>
      <c r="D653" s="4" t="s">
        <v>23</v>
      </c>
      <c r="E653" s="4" t="str">
        <f t="shared" si="50"/>
        <v>眠语-海马长条抱枕mini</v>
      </c>
      <c r="F653" s="4" t="s">
        <v>212</v>
      </c>
      <c r="G653" s="4" t="s">
        <v>213</v>
      </c>
      <c r="H653" s="4" t="str">
        <f>VLOOKUP(G653,[1]物料!$A$1:$M$65536,13,0)</f>
        <v>32.00</v>
      </c>
      <c r="I653" s="4">
        <v>7.2</v>
      </c>
      <c r="J653" s="4">
        <f t="shared" si="51"/>
        <v>27.202</v>
      </c>
      <c r="K653" s="4">
        <f t="shared" si="52"/>
        <v>262.402</v>
      </c>
      <c r="L653" s="5">
        <v>6</v>
      </c>
      <c r="M653" s="6">
        <v>544.04</v>
      </c>
      <c r="N653">
        <f t="shared" si="53"/>
        <v>281.638</v>
      </c>
      <c r="O653" s="1">
        <f t="shared" si="54"/>
        <v>0.517678847143592</v>
      </c>
    </row>
    <row r="654" ht="20" customHeight="1" spans="1:15">
      <c r="A654" s="4" t="s">
        <v>30</v>
      </c>
      <c r="B654" s="4" t="s">
        <v>31</v>
      </c>
      <c r="C654" s="4" t="s">
        <v>22</v>
      </c>
      <c r="D654" s="4" t="s">
        <v>34</v>
      </c>
      <c r="E654" s="4" t="str">
        <f t="shared" si="50"/>
        <v>佳雷-防侧睡护理枕</v>
      </c>
      <c r="F654" s="4" t="s">
        <v>99</v>
      </c>
      <c r="G654" s="4" t="s">
        <v>100</v>
      </c>
      <c r="H654" s="4" t="str">
        <f>VLOOKUP(G654,[1]物料!$A$1:$M$65536,13,0)</f>
        <v>20.60</v>
      </c>
      <c r="I654" s="4">
        <v>3</v>
      </c>
      <c r="J654" s="4">
        <f t="shared" si="51"/>
        <v>16.6595</v>
      </c>
      <c r="K654" s="4">
        <f t="shared" si="52"/>
        <v>158.2595</v>
      </c>
      <c r="L654" s="5">
        <v>6</v>
      </c>
      <c r="M654" s="6">
        <v>333.19</v>
      </c>
      <c r="N654">
        <f t="shared" si="53"/>
        <v>174.9305</v>
      </c>
      <c r="O654" s="1">
        <f t="shared" si="54"/>
        <v>0.525017257420691</v>
      </c>
    </row>
    <row r="655" ht="20" customHeight="1" spans="1:15">
      <c r="A655" s="4" t="s">
        <v>30</v>
      </c>
      <c r="B655" s="4" t="s">
        <v>31</v>
      </c>
      <c r="C655" s="4" t="s">
        <v>22</v>
      </c>
      <c r="D655" s="4" t="s">
        <v>34</v>
      </c>
      <c r="E655" s="4" t="str">
        <f t="shared" si="50"/>
        <v>佳雷-透气坐垫</v>
      </c>
      <c r="F655" s="4" t="s">
        <v>214</v>
      </c>
      <c r="G655" s="4" t="s">
        <v>215</v>
      </c>
      <c r="H655" s="4" t="str">
        <f>VLOOKUP(G655,[1]物料!$A$1:$M$65536,13,0)</f>
        <v>27.10</v>
      </c>
      <c r="I655" s="4">
        <v>3</v>
      </c>
      <c r="J655" s="4">
        <f t="shared" si="51"/>
        <v>18.135</v>
      </c>
      <c r="K655" s="4">
        <f t="shared" si="52"/>
        <v>198.735</v>
      </c>
      <c r="L655" s="5">
        <v>6</v>
      </c>
      <c r="M655" s="6">
        <v>362.7</v>
      </c>
      <c r="N655">
        <f t="shared" si="53"/>
        <v>163.965</v>
      </c>
      <c r="O655" s="1">
        <f t="shared" si="54"/>
        <v>0.45206782464847</v>
      </c>
    </row>
    <row r="656" ht="20" customHeight="1" spans="1:15">
      <c r="A656" s="4" t="s">
        <v>30</v>
      </c>
      <c r="B656" s="4" t="s">
        <v>31</v>
      </c>
      <c r="C656" s="4" t="s">
        <v>22</v>
      </c>
      <c r="D656" s="4" t="s">
        <v>34</v>
      </c>
      <c r="E656" s="4" t="str">
        <f t="shared" si="50"/>
        <v>佳雷-8字坐垫</v>
      </c>
      <c r="F656" s="4" t="s">
        <v>168</v>
      </c>
      <c r="G656" s="4" t="s">
        <v>216</v>
      </c>
      <c r="H656" s="4" t="str">
        <f>VLOOKUP(G656,[1]物料!$A$1:$M$65536,13,0)</f>
        <v>19.70</v>
      </c>
      <c r="I656" s="4">
        <v>3</v>
      </c>
      <c r="J656" s="4">
        <f t="shared" si="51"/>
        <v>17.004</v>
      </c>
      <c r="K656" s="4">
        <f t="shared" si="52"/>
        <v>153.204</v>
      </c>
      <c r="L656" s="5">
        <v>6</v>
      </c>
      <c r="M656" s="6">
        <v>340.08</v>
      </c>
      <c r="N656">
        <f t="shared" si="53"/>
        <v>186.876</v>
      </c>
      <c r="O656" s="1">
        <f t="shared" si="54"/>
        <v>0.549505998588567</v>
      </c>
    </row>
    <row r="657" ht="20" customHeight="1" spans="1:15">
      <c r="A657" s="4" t="s">
        <v>30</v>
      </c>
      <c r="B657" s="4" t="s">
        <v>31</v>
      </c>
      <c r="C657" s="4" t="s">
        <v>22</v>
      </c>
      <c r="D657" s="4" t="s">
        <v>34</v>
      </c>
      <c r="E657" s="4" t="str">
        <f t="shared" si="50"/>
        <v>佳雷-长颈鹿抱枕内衬款</v>
      </c>
      <c r="F657" s="4" t="s">
        <v>129</v>
      </c>
      <c r="G657" s="4" t="s">
        <v>130</v>
      </c>
      <c r="H657" s="4" t="str">
        <f>VLOOKUP(G657,[1]物料!$A$1:$M$65536,13,0)</f>
        <v>42.10</v>
      </c>
      <c r="I657" s="4">
        <v>3.5</v>
      </c>
      <c r="J657" s="4">
        <f t="shared" si="51"/>
        <v>28.2935</v>
      </c>
      <c r="K657" s="4">
        <f t="shared" si="52"/>
        <v>301.8935</v>
      </c>
      <c r="L657" s="5">
        <v>6</v>
      </c>
      <c r="M657" s="6">
        <v>565.87</v>
      </c>
      <c r="N657">
        <f t="shared" si="53"/>
        <v>263.9765</v>
      </c>
      <c r="O657" s="1">
        <f t="shared" si="54"/>
        <v>0.466496721861912</v>
      </c>
    </row>
    <row r="658" ht="20" customHeight="1" spans="1:15">
      <c r="A658" s="4" t="s">
        <v>30</v>
      </c>
      <c r="B658" s="4" t="s">
        <v>31</v>
      </c>
      <c r="C658" s="4" t="s">
        <v>22</v>
      </c>
      <c r="D658" s="4" t="s">
        <v>83</v>
      </c>
      <c r="E658" s="4" t="str">
        <f t="shared" si="50"/>
        <v>恒然-趴趴枕套装</v>
      </c>
      <c r="F658" s="4" t="s">
        <v>120</v>
      </c>
      <c r="G658" s="4" t="s">
        <v>217</v>
      </c>
      <c r="H658" s="4" t="str">
        <f>VLOOKUP(G658,[1]物料!$A$1:$M$65536,13,0)</f>
        <v>40.00</v>
      </c>
      <c r="I658" s="4">
        <v>3</v>
      </c>
      <c r="J658" s="4">
        <f t="shared" si="51"/>
        <v>30.6615</v>
      </c>
      <c r="K658" s="4">
        <f t="shared" si="52"/>
        <v>288.6615</v>
      </c>
      <c r="L658" s="5">
        <v>6</v>
      </c>
      <c r="M658" s="6">
        <v>613.23</v>
      </c>
      <c r="N658">
        <f t="shared" si="53"/>
        <v>324.5685</v>
      </c>
      <c r="O658" s="1">
        <f t="shared" si="54"/>
        <v>0.529276943398073</v>
      </c>
    </row>
    <row r="659" ht="20" customHeight="1" spans="1:15">
      <c r="A659" s="4" t="s">
        <v>30</v>
      </c>
      <c r="B659" s="4" t="s">
        <v>31</v>
      </c>
      <c r="C659" s="4" t="s">
        <v>27</v>
      </c>
      <c r="D659" s="4" t="s">
        <v>23</v>
      </c>
      <c r="E659" s="4" t="str">
        <f t="shared" si="50"/>
        <v>眠语-云环坐垫</v>
      </c>
      <c r="F659" s="4" t="s">
        <v>112</v>
      </c>
      <c r="G659" s="4" t="s">
        <v>141</v>
      </c>
      <c r="H659" s="4" t="str">
        <f>VLOOKUP(G659,[1]物料!$A$1:$M$65536,13,0)</f>
        <v>20.00</v>
      </c>
      <c r="I659" s="4">
        <v>4.5</v>
      </c>
      <c r="J659" s="4">
        <f t="shared" si="51"/>
        <v>17.1925</v>
      </c>
      <c r="K659" s="4">
        <f t="shared" si="52"/>
        <v>164.1925</v>
      </c>
      <c r="L659" s="5">
        <v>6</v>
      </c>
      <c r="M659" s="6">
        <v>343.85</v>
      </c>
      <c r="N659">
        <f t="shared" si="53"/>
        <v>179.6575</v>
      </c>
      <c r="O659" s="1">
        <f t="shared" si="54"/>
        <v>0.522488003489894</v>
      </c>
    </row>
    <row r="660" ht="20" customHeight="1" spans="1:15">
      <c r="A660" s="4" t="s">
        <v>30</v>
      </c>
      <c r="B660" s="4" t="s">
        <v>31</v>
      </c>
      <c r="C660" s="4" t="s">
        <v>27</v>
      </c>
      <c r="D660" s="4" t="s">
        <v>34</v>
      </c>
      <c r="E660" s="4" t="str">
        <f t="shared" si="50"/>
        <v>佳雷-防侧睡护理枕</v>
      </c>
      <c r="F660" s="4" t="s">
        <v>99</v>
      </c>
      <c r="G660" s="4" t="s">
        <v>100</v>
      </c>
      <c r="H660" s="4" t="str">
        <f>VLOOKUP(G660,[1]物料!$A$1:$M$65536,13,0)</f>
        <v>20.60</v>
      </c>
      <c r="I660" s="4">
        <v>3</v>
      </c>
      <c r="J660" s="4">
        <f t="shared" si="51"/>
        <v>16.653</v>
      </c>
      <c r="K660" s="4">
        <f t="shared" si="52"/>
        <v>158.253</v>
      </c>
      <c r="L660" s="5">
        <v>6</v>
      </c>
      <c r="M660" s="6">
        <v>333.06</v>
      </c>
      <c r="N660">
        <f t="shared" si="53"/>
        <v>174.807</v>
      </c>
      <c r="O660" s="1">
        <f t="shared" si="54"/>
        <v>0.524851378130067</v>
      </c>
    </row>
    <row r="661" ht="20" customHeight="1" spans="1:15">
      <c r="A661" s="4" t="s">
        <v>30</v>
      </c>
      <c r="B661" s="4" t="s">
        <v>31</v>
      </c>
      <c r="C661" s="4" t="s">
        <v>27</v>
      </c>
      <c r="D661" s="4" t="s">
        <v>23</v>
      </c>
      <c r="E661" s="4" t="str">
        <f t="shared" si="50"/>
        <v>眠语-海马长条抱枕小号</v>
      </c>
      <c r="F661" s="4" t="s">
        <v>32</v>
      </c>
      <c r="G661" s="4" t="s">
        <v>126</v>
      </c>
      <c r="H661" s="4" t="str">
        <f>VLOOKUP(G661,[1]物料!$A$1:$M$65536,13,0)</f>
        <v>40.00</v>
      </c>
      <c r="I661" s="4">
        <v>7.2</v>
      </c>
      <c r="J661" s="4">
        <f t="shared" si="51"/>
        <v>29.7885</v>
      </c>
      <c r="K661" s="4">
        <f t="shared" si="52"/>
        <v>312.9885</v>
      </c>
      <c r="L661" s="5">
        <v>6</v>
      </c>
      <c r="M661" s="6">
        <v>595.77</v>
      </c>
      <c r="N661">
        <f t="shared" si="53"/>
        <v>282.7815</v>
      </c>
      <c r="O661" s="1">
        <f t="shared" si="54"/>
        <v>0.474648773855682</v>
      </c>
    </row>
    <row r="662" ht="20" customHeight="1" spans="1:15">
      <c r="A662" s="4" t="s">
        <v>30</v>
      </c>
      <c r="B662" s="4" t="s">
        <v>31</v>
      </c>
      <c r="C662" s="4" t="s">
        <v>27</v>
      </c>
      <c r="D662" s="4" t="s">
        <v>23</v>
      </c>
      <c r="E662" s="4" t="str">
        <f t="shared" si="50"/>
        <v>眠语-海马长条抱枕大号</v>
      </c>
      <c r="F662" s="4" t="s">
        <v>56</v>
      </c>
      <c r="G662" s="4" t="s">
        <v>139</v>
      </c>
      <c r="H662" s="4" t="str">
        <f>VLOOKUP(G662,[1]物料!$A$1:$M$65536,13,0)</f>
        <v>40.00</v>
      </c>
      <c r="I662" s="4">
        <v>7.2</v>
      </c>
      <c r="J662" s="4">
        <f t="shared" si="51"/>
        <v>40.567</v>
      </c>
      <c r="K662" s="4">
        <f t="shared" si="52"/>
        <v>323.767</v>
      </c>
      <c r="L662" s="5">
        <v>6</v>
      </c>
      <c r="M662" s="6">
        <v>811.34</v>
      </c>
      <c r="N662">
        <f t="shared" si="53"/>
        <v>487.573</v>
      </c>
      <c r="O662" s="1">
        <f t="shared" si="54"/>
        <v>0.600947814726255</v>
      </c>
    </row>
    <row r="663" ht="20" customHeight="1" spans="1:15">
      <c r="A663" s="4" t="s">
        <v>30</v>
      </c>
      <c r="B663" s="4" t="s">
        <v>31</v>
      </c>
      <c r="C663" s="4" t="s">
        <v>17</v>
      </c>
      <c r="D663" s="4" t="s">
        <v>34</v>
      </c>
      <c r="E663" s="4" t="str">
        <f t="shared" si="50"/>
        <v>佳雷-新款痔疮坐垫</v>
      </c>
      <c r="F663" s="4" t="s">
        <v>76</v>
      </c>
      <c r="G663" s="4" t="s">
        <v>149</v>
      </c>
      <c r="H663" s="4" t="str">
        <f>VLOOKUP(G663,[1]物料!$A$1:$M$65536,13,0)</f>
        <v>21.80</v>
      </c>
      <c r="I663" s="4">
        <v>3</v>
      </c>
      <c r="J663" s="4">
        <f t="shared" si="51"/>
        <v>17.9415</v>
      </c>
      <c r="K663" s="4">
        <f t="shared" si="52"/>
        <v>166.7415</v>
      </c>
      <c r="L663" s="5">
        <v>6</v>
      </c>
      <c r="M663" s="6">
        <v>358.83</v>
      </c>
      <c r="N663">
        <f t="shared" si="53"/>
        <v>192.0885</v>
      </c>
      <c r="O663" s="1">
        <f t="shared" si="54"/>
        <v>0.535318953264777</v>
      </c>
    </row>
    <row r="664" ht="20" customHeight="1" spans="1:15">
      <c r="A664" s="4" t="s">
        <v>30</v>
      </c>
      <c r="B664" s="4" t="s">
        <v>31</v>
      </c>
      <c r="C664" s="4" t="s">
        <v>17</v>
      </c>
      <c r="D664" s="4" t="s">
        <v>23</v>
      </c>
      <c r="E664" s="4" t="str">
        <f t="shared" si="50"/>
        <v>眠语-海马长条抱枕大号</v>
      </c>
      <c r="F664" s="4" t="s">
        <v>56</v>
      </c>
      <c r="G664" s="4" t="s">
        <v>145</v>
      </c>
      <c r="H664" s="4" t="str">
        <f>VLOOKUP(G664,[1]物料!$A$1:$M$65536,13,0)</f>
        <v>40.00</v>
      </c>
      <c r="I664" s="4">
        <v>7.2</v>
      </c>
      <c r="J664" s="4">
        <f t="shared" si="51"/>
        <v>40.5675</v>
      </c>
      <c r="K664" s="4">
        <f t="shared" si="52"/>
        <v>323.7675</v>
      </c>
      <c r="L664" s="5">
        <v>6</v>
      </c>
      <c r="M664" s="6">
        <v>811.35</v>
      </c>
      <c r="N664">
        <f t="shared" si="53"/>
        <v>487.5825</v>
      </c>
      <c r="O664" s="1">
        <f t="shared" si="54"/>
        <v>0.6009521168423</v>
      </c>
    </row>
    <row r="665" ht="20" customHeight="1" spans="1:15">
      <c r="A665" s="4" t="s">
        <v>30</v>
      </c>
      <c r="B665" s="4" t="s">
        <v>31</v>
      </c>
      <c r="C665" s="4" t="s">
        <v>17</v>
      </c>
      <c r="D665" s="4" t="s">
        <v>83</v>
      </c>
      <c r="E665" s="4" t="str">
        <f t="shared" si="50"/>
        <v>恒然-趴趴枕套装</v>
      </c>
      <c r="F665" s="4" t="s">
        <v>120</v>
      </c>
      <c r="G665" s="4" t="s">
        <v>160</v>
      </c>
      <c r="H665" s="4" t="str">
        <f>VLOOKUP(G665,[1]物料!$A$1:$M$65536,13,0)</f>
        <v>40.00</v>
      </c>
      <c r="I665" s="4">
        <v>3</v>
      </c>
      <c r="J665" s="4">
        <f t="shared" si="51"/>
        <v>32.725</v>
      </c>
      <c r="K665" s="4">
        <f t="shared" si="52"/>
        <v>290.725</v>
      </c>
      <c r="L665" s="5">
        <v>6</v>
      </c>
      <c r="M665" s="6">
        <v>654.5</v>
      </c>
      <c r="N665">
        <f t="shared" si="53"/>
        <v>363.775</v>
      </c>
      <c r="O665" s="1">
        <f t="shared" si="54"/>
        <v>0.555805958747135</v>
      </c>
    </row>
    <row r="666" ht="20" customHeight="1" spans="1:15">
      <c r="A666" s="4" t="s">
        <v>30</v>
      </c>
      <c r="B666" s="4" t="s">
        <v>31</v>
      </c>
      <c r="C666" s="4" t="s">
        <v>28</v>
      </c>
      <c r="D666" s="4" t="s">
        <v>18</v>
      </c>
      <c r="E666" s="4" t="str">
        <f t="shared" si="50"/>
        <v>永光-锦氨男朋友枕110</v>
      </c>
      <c r="F666" s="4" t="s">
        <v>42</v>
      </c>
      <c r="G666" s="4" t="s">
        <v>106</v>
      </c>
      <c r="H666" s="4" t="str">
        <f>VLOOKUP(G666,[1]物料!$A$1:$M$65536,13,0)</f>
        <v>29.00</v>
      </c>
      <c r="I666" s="4">
        <v>4.5</v>
      </c>
      <c r="J666" s="4">
        <f t="shared" si="51"/>
        <v>23.259</v>
      </c>
      <c r="K666" s="4">
        <f t="shared" si="52"/>
        <v>224.259</v>
      </c>
      <c r="L666" s="5">
        <v>6</v>
      </c>
      <c r="M666" s="6">
        <v>465.18</v>
      </c>
      <c r="N666">
        <f t="shared" si="53"/>
        <v>240.921</v>
      </c>
      <c r="O666" s="1">
        <f t="shared" si="54"/>
        <v>0.517909196440088</v>
      </c>
    </row>
    <row r="667" ht="20" customHeight="1" spans="1:15">
      <c r="A667" s="4" t="s">
        <v>30</v>
      </c>
      <c r="B667" s="4" t="s">
        <v>31</v>
      </c>
      <c r="C667" s="4" t="s">
        <v>28</v>
      </c>
      <c r="D667" s="4" t="s">
        <v>23</v>
      </c>
      <c r="E667" s="4" t="str">
        <f t="shared" si="50"/>
        <v>眠语-云环坐垫</v>
      </c>
      <c r="F667" s="4" t="s">
        <v>112</v>
      </c>
      <c r="G667" s="4" t="s">
        <v>142</v>
      </c>
      <c r="H667" s="4" t="str">
        <f>VLOOKUP(G667,[1]物料!$A$1:$M$65536,13,0)</f>
        <v>20.00</v>
      </c>
      <c r="I667" s="4">
        <v>4.5</v>
      </c>
      <c r="J667" s="4">
        <f t="shared" si="51"/>
        <v>17.1925</v>
      </c>
      <c r="K667" s="4">
        <f t="shared" si="52"/>
        <v>164.1925</v>
      </c>
      <c r="L667" s="5">
        <v>6</v>
      </c>
      <c r="M667" s="6">
        <v>343.85</v>
      </c>
      <c r="N667">
        <f t="shared" si="53"/>
        <v>179.6575</v>
      </c>
      <c r="O667" s="1">
        <f t="shared" si="54"/>
        <v>0.522488003489894</v>
      </c>
    </row>
    <row r="668" ht="20" customHeight="1" spans="1:15">
      <c r="A668" s="4" t="s">
        <v>30</v>
      </c>
      <c r="B668" s="4" t="s">
        <v>31</v>
      </c>
      <c r="C668" s="4" t="s">
        <v>28</v>
      </c>
      <c r="D668" s="4" t="s">
        <v>34</v>
      </c>
      <c r="E668" s="4" t="str">
        <f t="shared" si="50"/>
        <v>佳雷-防侧睡护理枕</v>
      </c>
      <c r="F668" s="4" t="s">
        <v>99</v>
      </c>
      <c r="G668" s="4" t="s">
        <v>100</v>
      </c>
      <c r="H668" s="4" t="str">
        <f>VLOOKUP(G668,[1]物料!$A$1:$M$65536,13,0)</f>
        <v>20.60</v>
      </c>
      <c r="I668" s="4">
        <v>3</v>
      </c>
      <c r="J668" s="4">
        <f t="shared" si="51"/>
        <v>17.769</v>
      </c>
      <c r="K668" s="4">
        <f t="shared" si="52"/>
        <v>159.369</v>
      </c>
      <c r="L668" s="5">
        <v>6</v>
      </c>
      <c r="M668" s="6">
        <v>355.38</v>
      </c>
      <c r="N668">
        <f t="shared" si="53"/>
        <v>196.011</v>
      </c>
      <c r="O668" s="1">
        <f t="shared" si="54"/>
        <v>0.551553266925544</v>
      </c>
    </row>
    <row r="669" ht="20" customHeight="1" spans="1:15">
      <c r="A669" s="4" t="s">
        <v>30</v>
      </c>
      <c r="B669" s="4" t="s">
        <v>31</v>
      </c>
      <c r="C669" s="4" t="s">
        <v>28</v>
      </c>
      <c r="D669" s="4" t="s">
        <v>34</v>
      </c>
      <c r="E669" s="4" t="str">
        <f t="shared" si="50"/>
        <v>佳雷-防侧睡护理枕</v>
      </c>
      <c r="F669" s="4" t="s">
        <v>99</v>
      </c>
      <c r="G669" s="4" t="s">
        <v>147</v>
      </c>
      <c r="H669" s="4" t="str">
        <f>VLOOKUP(G669,[1]物料!$A$1:$M$65536,13,0)</f>
        <v>20.60</v>
      </c>
      <c r="I669" s="4">
        <v>3</v>
      </c>
      <c r="J669" s="4">
        <f t="shared" si="51"/>
        <v>16.335</v>
      </c>
      <c r="K669" s="4">
        <f t="shared" si="52"/>
        <v>157.935</v>
      </c>
      <c r="L669" s="5">
        <v>6</v>
      </c>
      <c r="M669" s="6">
        <v>326.7</v>
      </c>
      <c r="N669">
        <f t="shared" si="53"/>
        <v>168.765</v>
      </c>
      <c r="O669" s="1">
        <f t="shared" si="54"/>
        <v>0.516574839302112</v>
      </c>
    </row>
    <row r="670" ht="20" customHeight="1" spans="1:15">
      <c r="A670" s="4" t="s">
        <v>30</v>
      </c>
      <c r="B670" s="4" t="s">
        <v>31</v>
      </c>
      <c r="C670" s="4" t="s">
        <v>28</v>
      </c>
      <c r="D670" s="4" t="s">
        <v>34</v>
      </c>
      <c r="E670" s="4" t="str">
        <f t="shared" si="50"/>
        <v>佳雷-新款痔疮坐垫</v>
      </c>
      <c r="F670" s="4" t="s">
        <v>76</v>
      </c>
      <c r="G670" s="4" t="s">
        <v>218</v>
      </c>
      <c r="H670" s="4" t="str">
        <f>VLOOKUP(G670,[1]物料!$A$1:$M$65536,13,0)</f>
        <v>21.80</v>
      </c>
      <c r="I670" s="4">
        <v>3</v>
      </c>
      <c r="J670" s="4">
        <f t="shared" si="51"/>
        <v>15.435</v>
      </c>
      <c r="K670" s="4">
        <f t="shared" si="52"/>
        <v>164.235</v>
      </c>
      <c r="L670" s="5">
        <v>6</v>
      </c>
      <c r="M670" s="6">
        <v>308.7</v>
      </c>
      <c r="N670">
        <f t="shared" si="53"/>
        <v>144.465</v>
      </c>
      <c r="O670" s="1">
        <f t="shared" si="54"/>
        <v>0.467978620019436</v>
      </c>
    </row>
    <row r="671" ht="20" customHeight="1" spans="1:15">
      <c r="A671" s="4" t="s">
        <v>30</v>
      </c>
      <c r="B671" s="4" t="s">
        <v>31</v>
      </c>
      <c r="C671" s="4" t="s">
        <v>28</v>
      </c>
      <c r="D671" s="4" t="s">
        <v>34</v>
      </c>
      <c r="E671" s="4" t="str">
        <f t="shared" si="50"/>
        <v>佳雷-新款痔疮坐垫</v>
      </c>
      <c r="F671" s="4" t="s">
        <v>76</v>
      </c>
      <c r="G671" s="4" t="s">
        <v>159</v>
      </c>
      <c r="H671" s="4" t="str">
        <f>VLOOKUP(G671,[1]物料!$A$1:$M$65536,13,0)</f>
        <v>21.80</v>
      </c>
      <c r="I671" s="4">
        <v>3</v>
      </c>
      <c r="J671" s="4">
        <f t="shared" si="51"/>
        <v>15.391</v>
      </c>
      <c r="K671" s="4">
        <f t="shared" si="52"/>
        <v>164.191</v>
      </c>
      <c r="L671" s="5">
        <v>6</v>
      </c>
      <c r="M671" s="6">
        <v>307.82</v>
      </c>
      <c r="N671">
        <f t="shared" si="53"/>
        <v>143.629</v>
      </c>
      <c r="O671" s="1">
        <f t="shared" si="54"/>
        <v>0.46660061074654</v>
      </c>
    </row>
    <row r="672" ht="20" customHeight="1" spans="1:15">
      <c r="A672" s="4" t="s">
        <v>30</v>
      </c>
      <c r="B672" s="4" t="s">
        <v>31</v>
      </c>
      <c r="C672" s="4" t="s">
        <v>28</v>
      </c>
      <c r="D672" s="4" t="s">
        <v>23</v>
      </c>
      <c r="E672" s="4" t="str">
        <f t="shared" si="50"/>
        <v>眠语-海马长条抱枕小号</v>
      </c>
      <c r="F672" s="4" t="s">
        <v>32</v>
      </c>
      <c r="G672" s="4" t="s">
        <v>126</v>
      </c>
      <c r="H672" s="4" t="str">
        <f>VLOOKUP(G672,[1]物料!$A$1:$M$65536,13,0)</f>
        <v>40.00</v>
      </c>
      <c r="I672" s="4">
        <v>7.2</v>
      </c>
      <c r="J672" s="4">
        <f t="shared" si="51"/>
        <v>29.7465</v>
      </c>
      <c r="K672" s="4">
        <f t="shared" si="52"/>
        <v>312.9465</v>
      </c>
      <c r="L672" s="5">
        <v>6</v>
      </c>
      <c r="M672" s="6">
        <v>594.93</v>
      </c>
      <c r="N672">
        <f t="shared" si="53"/>
        <v>281.9835</v>
      </c>
      <c r="O672" s="1">
        <f t="shared" si="54"/>
        <v>0.473977610811356</v>
      </c>
    </row>
    <row r="673" ht="20" customHeight="1" spans="1:15">
      <c r="A673" s="4" t="s">
        <v>30</v>
      </c>
      <c r="B673" s="4" t="s">
        <v>31</v>
      </c>
      <c r="C673" s="4" t="s">
        <v>28</v>
      </c>
      <c r="D673" s="4" t="s">
        <v>83</v>
      </c>
      <c r="E673" s="4" t="str">
        <f t="shared" si="50"/>
        <v>恒然-趴趴枕套装</v>
      </c>
      <c r="F673" s="4" t="s">
        <v>120</v>
      </c>
      <c r="G673" s="4" t="s">
        <v>174</v>
      </c>
      <c r="H673" s="4" t="str">
        <f>VLOOKUP(G673,[1]物料!$A$1:$M$65536,13,0)</f>
        <v>40.00</v>
      </c>
      <c r="I673" s="4">
        <v>3</v>
      </c>
      <c r="J673" s="4">
        <f t="shared" si="51"/>
        <v>30.6605</v>
      </c>
      <c r="K673" s="4">
        <f t="shared" si="52"/>
        <v>288.6605</v>
      </c>
      <c r="L673" s="5">
        <v>6</v>
      </c>
      <c r="M673" s="6">
        <v>613.21</v>
      </c>
      <c r="N673">
        <f t="shared" si="53"/>
        <v>324.5495</v>
      </c>
      <c r="O673" s="1">
        <f t="shared" si="54"/>
        <v>0.529263221408653</v>
      </c>
    </row>
    <row r="674" ht="20" customHeight="1" spans="1:15">
      <c r="A674" s="4" t="s">
        <v>30</v>
      </c>
      <c r="B674" s="4" t="s">
        <v>31</v>
      </c>
      <c r="C674" s="4" t="s">
        <v>26</v>
      </c>
      <c r="D674" s="4" t="s">
        <v>18</v>
      </c>
      <c r="E674" s="4" t="str">
        <f t="shared" si="50"/>
        <v>永光-锦氨男朋友枕110</v>
      </c>
      <c r="F674" s="4" t="s">
        <v>42</v>
      </c>
      <c r="G674" s="4" t="s">
        <v>107</v>
      </c>
      <c r="H674" s="4" t="str">
        <f>VLOOKUP(G674,[1]物料!$A$1:$M$65536,13,0)</f>
        <v>29.00</v>
      </c>
      <c r="I674" s="4">
        <v>4.5</v>
      </c>
      <c r="J674" s="4">
        <f t="shared" si="51"/>
        <v>23.763</v>
      </c>
      <c r="K674" s="4">
        <f t="shared" si="52"/>
        <v>224.763</v>
      </c>
      <c r="L674" s="5">
        <v>6</v>
      </c>
      <c r="M674" s="6">
        <v>475.26</v>
      </c>
      <c r="N674">
        <f t="shared" si="53"/>
        <v>250.497</v>
      </c>
      <c r="O674" s="1">
        <f t="shared" si="54"/>
        <v>0.527073601817952</v>
      </c>
    </row>
    <row r="675" ht="20" customHeight="1" spans="1:15">
      <c r="A675" s="4" t="s">
        <v>30</v>
      </c>
      <c r="B675" s="4" t="s">
        <v>31</v>
      </c>
      <c r="C675" s="4" t="s">
        <v>26</v>
      </c>
      <c r="D675" s="4" t="s">
        <v>34</v>
      </c>
      <c r="E675" s="4" t="str">
        <f t="shared" si="50"/>
        <v>佳雷-防侧睡护理枕</v>
      </c>
      <c r="F675" s="4" t="s">
        <v>99</v>
      </c>
      <c r="G675" s="4" t="s">
        <v>147</v>
      </c>
      <c r="H675" s="4" t="str">
        <f>VLOOKUP(G675,[1]物料!$A$1:$M$65536,13,0)</f>
        <v>20.60</v>
      </c>
      <c r="I675" s="4">
        <v>3</v>
      </c>
      <c r="J675" s="4">
        <f t="shared" si="51"/>
        <v>23.3335</v>
      </c>
      <c r="K675" s="4">
        <f t="shared" si="52"/>
        <v>164.9335</v>
      </c>
      <c r="L675" s="5">
        <v>6</v>
      </c>
      <c r="M675" s="6">
        <v>466.67</v>
      </c>
      <c r="N675">
        <f t="shared" si="53"/>
        <v>301.7365</v>
      </c>
      <c r="O675" s="1">
        <f t="shared" si="54"/>
        <v>0.646573595902886</v>
      </c>
    </row>
    <row r="676" ht="20" customHeight="1" spans="1:15">
      <c r="A676" s="4" t="s">
        <v>30</v>
      </c>
      <c r="B676" s="4" t="s">
        <v>31</v>
      </c>
      <c r="C676" s="4" t="s">
        <v>26</v>
      </c>
      <c r="D676" s="4" t="s">
        <v>23</v>
      </c>
      <c r="E676" s="4" t="str">
        <f t="shared" si="50"/>
        <v>眠语-海马长条抱枕小号</v>
      </c>
      <c r="F676" s="4" t="s">
        <v>32</v>
      </c>
      <c r="G676" s="4" t="s">
        <v>126</v>
      </c>
      <c r="H676" s="4" t="str">
        <f>VLOOKUP(G676,[1]物料!$A$1:$M$65536,13,0)</f>
        <v>40.00</v>
      </c>
      <c r="I676" s="4">
        <v>7.2</v>
      </c>
      <c r="J676" s="4">
        <f t="shared" si="51"/>
        <v>29.744</v>
      </c>
      <c r="K676" s="4">
        <f t="shared" si="52"/>
        <v>312.944</v>
      </c>
      <c r="L676" s="5">
        <v>6</v>
      </c>
      <c r="M676" s="6">
        <v>594.88</v>
      </c>
      <c r="N676">
        <f t="shared" si="53"/>
        <v>281.936</v>
      </c>
      <c r="O676" s="1">
        <f t="shared" si="54"/>
        <v>0.473937600860678</v>
      </c>
    </row>
    <row r="677" ht="20" customHeight="1" spans="1:15">
      <c r="A677" s="4" t="s">
        <v>78</v>
      </c>
      <c r="B677" s="4" t="s">
        <v>16</v>
      </c>
      <c r="C677" s="4" t="s">
        <v>29</v>
      </c>
      <c r="D677" s="4" t="s">
        <v>23</v>
      </c>
      <c r="E677" s="4" t="str">
        <f t="shared" si="50"/>
        <v>眠语-L型夹腿抱枕大号</v>
      </c>
      <c r="F677" s="4" t="s">
        <v>80</v>
      </c>
      <c r="G677" s="4" t="s">
        <v>81</v>
      </c>
      <c r="H677" s="4" t="str">
        <f>VLOOKUP(G677,[1]物料!$A$1:$M$65536,13,0)</f>
        <v>40.00</v>
      </c>
      <c r="I677" s="4">
        <v>9.5</v>
      </c>
      <c r="J677" s="4">
        <f t="shared" si="51"/>
        <v>28.7665</v>
      </c>
      <c r="K677" s="4">
        <f t="shared" si="52"/>
        <v>276.2665</v>
      </c>
      <c r="L677" s="5">
        <v>5</v>
      </c>
      <c r="M677" s="6">
        <v>575.33</v>
      </c>
      <c r="N677">
        <f t="shared" si="53"/>
        <v>299.0635</v>
      </c>
      <c r="O677" s="1">
        <f t="shared" si="54"/>
        <v>0.519812107833765</v>
      </c>
    </row>
    <row r="678" ht="20" customHeight="1" spans="1:15">
      <c r="A678" s="4" t="s">
        <v>78</v>
      </c>
      <c r="B678" s="4" t="s">
        <v>16</v>
      </c>
      <c r="C678" s="4" t="s">
        <v>29</v>
      </c>
      <c r="D678" s="4" t="s">
        <v>23</v>
      </c>
      <c r="E678" s="4" t="str">
        <f t="shared" si="50"/>
        <v>眠语-海马长条抱枕大号</v>
      </c>
      <c r="F678" s="4" t="s">
        <v>56</v>
      </c>
      <c r="G678" s="4" t="s">
        <v>95</v>
      </c>
      <c r="H678" s="4" t="str">
        <f>VLOOKUP(G678,[1]物料!$A$1:$M$65536,13,0)</f>
        <v>40.00</v>
      </c>
      <c r="I678" s="4">
        <v>9.5</v>
      </c>
      <c r="J678" s="4">
        <f t="shared" si="51"/>
        <v>30.8</v>
      </c>
      <c r="K678" s="4">
        <f t="shared" si="52"/>
        <v>278.3</v>
      </c>
      <c r="L678" s="5">
        <v>5</v>
      </c>
      <c r="M678" s="6">
        <v>616</v>
      </c>
      <c r="N678">
        <f t="shared" si="53"/>
        <v>337.7</v>
      </c>
      <c r="O678" s="1">
        <f t="shared" si="54"/>
        <v>0.548214285714286</v>
      </c>
    </row>
    <row r="679" ht="20" customHeight="1" spans="1:15">
      <c r="A679" s="4" t="s">
        <v>78</v>
      </c>
      <c r="B679" s="4" t="s">
        <v>16</v>
      </c>
      <c r="C679" s="4" t="s">
        <v>37</v>
      </c>
      <c r="D679" s="4" t="s">
        <v>34</v>
      </c>
      <c r="E679" s="4" t="str">
        <f t="shared" si="50"/>
        <v>佳雷-新款痔疮坐垫</v>
      </c>
      <c r="F679" s="4" t="s">
        <v>76</v>
      </c>
      <c r="G679" s="4" t="s">
        <v>163</v>
      </c>
      <c r="H679" s="4" t="str">
        <f>VLOOKUP(G679,[1]物料!$A$1:$M$65536,13,0)</f>
        <v>21.80</v>
      </c>
      <c r="I679" s="4">
        <v>5.3</v>
      </c>
      <c r="J679" s="4">
        <f t="shared" si="51"/>
        <v>16.7</v>
      </c>
      <c r="K679" s="4">
        <f t="shared" si="52"/>
        <v>152.2</v>
      </c>
      <c r="L679" s="5">
        <v>5</v>
      </c>
      <c r="M679" s="6">
        <v>334</v>
      </c>
      <c r="N679">
        <f t="shared" si="53"/>
        <v>181.8</v>
      </c>
      <c r="O679" s="1">
        <f t="shared" si="54"/>
        <v>0.544311377245509</v>
      </c>
    </row>
    <row r="680" ht="20" customHeight="1" spans="1:15">
      <c r="A680" s="4" t="s">
        <v>78</v>
      </c>
      <c r="B680" s="4" t="s">
        <v>16</v>
      </c>
      <c r="C680" s="4" t="s">
        <v>37</v>
      </c>
      <c r="D680" s="4" t="s">
        <v>23</v>
      </c>
      <c r="E680" s="4" t="str">
        <f t="shared" si="50"/>
        <v>眠语-海马长条抱枕大号</v>
      </c>
      <c r="F680" s="4" t="s">
        <v>56</v>
      </c>
      <c r="G680" s="4" t="s">
        <v>95</v>
      </c>
      <c r="H680" s="4" t="str">
        <f>VLOOKUP(G680,[1]物料!$A$1:$M$65536,13,0)</f>
        <v>40.00</v>
      </c>
      <c r="I680" s="4">
        <v>9.5</v>
      </c>
      <c r="J680" s="4">
        <f t="shared" si="51"/>
        <v>31.85</v>
      </c>
      <c r="K680" s="4">
        <f t="shared" si="52"/>
        <v>279.35</v>
      </c>
      <c r="L680" s="5">
        <v>5</v>
      </c>
      <c r="M680" s="6">
        <v>637</v>
      </c>
      <c r="N680">
        <f t="shared" si="53"/>
        <v>357.65</v>
      </c>
      <c r="O680" s="1">
        <f t="shared" si="54"/>
        <v>0.561459968602826</v>
      </c>
    </row>
    <row r="681" ht="20" customHeight="1" spans="1:15">
      <c r="A681" s="4" t="s">
        <v>78</v>
      </c>
      <c r="B681" s="4" t="s">
        <v>16</v>
      </c>
      <c r="C681" s="4" t="s">
        <v>22</v>
      </c>
      <c r="D681" s="4" t="s">
        <v>23</v>
      </c>
      <c r="E681" s="4" t="str">
        <f t="shared" si="50"/>
        <v>眠语-L型夹腿抱枕大号</v>
      </c>
      <c r="F681" s="4" t="s">
        <v>80</v>
      </c>
      <c r="G681" s="4" t="s">
        <v>81</v>
      </c>
      <c r="H681" s="4" t="str">
        <f>VLOOKUP(G681,[1]物料!$A$1:$M$65536,13,0)</f>
        <v>40.00</v>
      </c>
      <c r="I681" s="4">
        <v>9.5</v>
      </c>
      <c r="J681" s="4">
        <f t="shared" si="51"/>
        <v>28.5</v>
      </c>
      <c r="K681" s="4">
        <f t="shared" si="52"/>
        <v>276</v>
      </c>
      <c r="L681" s="5">
        <v>5</v>
      </c>
      <c r="M681" s="6">
        <v>570</v>
      </c>
      <c r="N681">
        <f t="shared" si="53"/>
        <v>294</v>
      </c>
      <c r="O681" s="1">
        <f t="shared" si="54"/>
        <v>0.515789473684211</v>
      </c>
    </row>
    <row r="682" ht="20" customHeight="1" spans="1:15">
      <c r="A682" s="4" t="s">
        <v>78</v>
      </c>
      <c r="B682" s="4" t="s">
        <v>16</v>
      </c>
      <c r="C682" s="4" t="s">
        <v>22</v>
      </c>
      <c r="D682" s="4" t="s">
        <v>34</v>
      </c>
      <c r="E682" s="4" t="str">
        <f t="shared" si="50"/>
        <v>佳雷-新款痔疮坐垫</v>
      </c>
      <c r="F682" s="4" t="s">
        <v>76</v>
      </c>
      <c r="G682" s="4" t="s">
        <v>163</v>
      </c>
      <c r="H682" s="4" t="str">
        <f>VLOOKUP(G682,[1]物料!$A$1:$M$65536,13,0)</f>
        <v>21.80</v>
      </c>
      <c r="I682" s="4">
        <v>5.3</v>
      </c>
      <c r="J682" s="4">
        <f t="shared" si="51"/>
        <v>16.7</v>
      </c>
      <c r="K682" s="4">
        <f t="shared" si="52"/>
        <v>152.2</v>
      </c>
      <c r="L682" s="5">
        <v>5</v>
      </c>
      <c r="M682" s="6">
        <v>334</v>
      </c>
      <c r="N682">
        <f t="shared" si="53"/>
        <v>181.8</v>
      </c>
      <c r="O682" s="1">
        <f t="shared" si="54"/>
        <v>0.544311377245509</v>
      </c>
    </row>
    <row r="683" ht="20" customHeight="1" spans="1:15">
      <c r="A683" s="4" t="s">
        <v>78</v>
      </c>
      <c r="B683" s="4" t="s">
        <v>16</v>
      </c>
      <c r="C683" s="4" t="s">
        <v>22</v>
      </c>
      <c r="D683" s="4" t="s">
        <v>23</v>
      </c>
      <c r="E683" s="4" t="str">
        <f t="shared" si="50"/>
        <v>眠语-海马长条抱枕大号</v>
      </c>
      <c r="F683" s="4" t="s">
        <v>56</v>
      </c>
      <c r="G683" s="4" t="s">
        <v>95</v>
      </c>
      <c r="H683" s="4" t="str">
        <f>VLOOKUP(G683,[1]物料!$A$1:$M$65536,13,0)</f>
        <v>40.00</v>
      </c>
      <c r="I683" s="4">
        <v>9.5</v>
      </c>
      <c r="J683" s="4">
        <f t="shared" si="51"/>
        <v>32.2</v>
      </c>
      <c r="K683" s="4">
        <f t="shared" si="52"/>
        <v>279.7</v>
      </c>
      <c r="L683" s="5">
        <v>5</v>
      </c>
      <c r="M683" s="6">
        <v>644</v>
      </c>
      <c r="N683">
        <f t="shared" si="53"/>
        <v>364.3</v>
      </c>
      <c r="O683" s="1">
        <f t="shared" si="54"/>
        <v>0.565683229813665</v>
      </c>
    </row>
    <row r="684" ht="20" customHeight="1" spans="1:15">
      <c r="A684" s="4" t="s">
        <v>78</v>
      </c>
      <c r="B684" s="4" t="s">
        <v>16</v>
      </c>
      <c r="C684" s="4" t="s">
        <v>22</v>
      </c>
      <c r="D684" s="4" t="s">
        <v>23</v>
      </c>
      <c r="E684" s="4" t="str">
        <f t="shared" si="50"/>
        <v>眠语-海马长条抱枕大号</v>
      </c>
      <c r="F684" s="4" t="s">
        <v>56</v>
      </c>
      <c r="G684" s="4" t="s">
        <v>219</v>
      </c>
      <c r="H684" s="4" t="str">
        <f>VLOOKUP(G684,[1]物料!$A$1:$M$65536,13,0)</f>
        <v>40.00</v>
      </c>
      <c r="I684" s="4">
        <v>9.5</v>
      </c>
      <c r="J684" s="4">
        <f t="shared" si="51"/>
        <v>32.2</v>
      </c>
      <c r="K684" s="4">
        <f t="shared" si="52"/>
        <v>279.7</v>
      </c>
      <c r="L684" s="5">
        <v>5</v>
      </c>
      <c r="M684" s="6">
        <v>644</v>
      </c>
      <c r="N684">
        <f t="shared" si="53"/>
        <v>364.3</v>
      </c>
      <c r="O684" s="1">
        <f t="shared" si="54"/>
        <v>0.565683229813665</v>
      </c>
    </row>
    <row r="685" ht="20" customHeight="1" spans="1:15">
      <c r="A685" s="4" t="s">
        <v>78</v>
      </c>
      <c r="B685" s="4" t="s">
        <v>16</v>
      </c>
      <c r="C685" s="4" t="s">
        <v>27</v>
      </c>
      <c r="D685" s="4" t="s">
        <v>18</v>
      </c>
      <c r="E685" s="4" t="str">
        <f t="shared" si="50"/>
        <v>永光-凉感男朋友枕110</v>
      </c>
      <c r="F685" s="4" t="s">
        <v>19</v>
      </c>
      <c r="G685" s="4" t="s">
        <v>66</v>
      </c>
      <c r="H685" s="4" t="str">
        <f>VLOOKUP(G685,[1]物料!$A$1:$M$65536,13,0)</f>
        <v>29.00</v>
      </c>
      <c r="I685" s="4">
        <v>6.8</v>
      </c>
      <c r="J685" s="4">
        <f t="shared" si="51"/>
        <v>16.675</v>
      </c>
      <c r="K685" s="4">
        <f t="shared" si="52"/>
        <v>195.675</v>
      </c>
      <c r="L685" s="5">
        <v>5</v>
      </c>
      <c r="M685" s="6">
        <v>333.5</v>
      </c>
      <c r="N685">
        <f t="shared" si="53"/>
        <v>137.825</v>
      </c>
      <c r="O685" s="1">
        <f t="shared" si="54"/>
        <v>0.413268365817091</v>
      </c>
    </row>
    <row r="686" ht="20" customHeight="1" spans="1:15">
      <c r="A686" s="4" t="s">
        <v>78</v>
      </c>
      <c r="B686" s="4" t="s">
        <v>16</v>
      </c>
      <c r="C686" s="4" t="s">
        <v>17</v>
      </c>
      <c r="D686" s="4" t="s">
        <v>23</v>
      </c>
      <c r="E686" s="4" t="str">
        <f t="shared" si="50"/>
        <v>眠语-L型夹腿抱枕大号</v>
      </c>
      <c r="F686" s="4" t="s">
        <v>80</v>
      </c>
      <c r="G686" s="4" t="s">
        <v>220</v>
      </c>
      <c r="H686" s="4" t="str">
        <f>VLOOKUP(G686,[1]物料!$A$1:$M$65536,13,0)</f>
        <v>40.00</v>
      </c>
      <c r="I686" s="4">
        <v>9.5</v>
      </c>
      <c r="J686" s="4">
        <f t="shared" si="51"/>
        <v>28.05</v>
      </c>
      <c r="K686" s="4">
        <f t="shared" si="52"/>
        <v>275.55</v>
      </c>
      <c r="L686" s="5">
        <v>5</v>
      </c>
      <c r="M686" s="6">
        <v>561</v>
      </c>
      <c r="N686">
        <f t="shared" si="53"/>
        <v>285.45</v>
      </c>
      <c r="O686" s="1">
        <f t="shared" si="54"/>
        <v>0.508823529411765</v>
      </c>
    </row>
    <row r="687" ht="20" customHeight="1" spans="1:15">
      <c r="A687" s="4" t="s">
        <v>78</v>
      </c>
      <c r="B687" s="4" t="s">
        <v>16</v>
      </c>
      <c r="C687" s="4" t="s">
        <v>28</v>
      </c>
      <c r="D687" s="4" t="s">
        <v>23</v>
      </c>
      <c r="E687" s="4" t="str">
        <f t="shared" si="50"/>
        <v>眠语-拼色多功能趴睡带头枕</v>
      </c>
      <c r="F687" s="4" t="s">
        <v>90</v>
      </c>
      <c r="G687" s="4" t="s">
        <v>119</v>
      </c>
      <c r="H687" s="4" t="str">
        <f>VLOOKUP(G687,[1]物料!$A$1:$M$65536,13,0)</f>
        <v>48.00</v>
      </c>
      <c r="I687" s="4">
        <v>9.5</v>
      </c>
      <c r="J687" s="4">
        <f t="shared" si="51"/>
        <v>33.098</v>
      </c>
      <c r="K687" s="4">
        <f t="shared" si="52"/>
        <v>320.598</v>
      </c>
      <c r="L687" s="5">
        <v>5</v>
      </c>
      <c r="M687" s="6">
        <v>661.96</v>
      </c>
      <c r="N687">
        <f t="shared" si="53"/>
        <v>341.362</v>
      </c>
      <c r="O687" s="1">
        <f t="shared" si="54"/>
        <v>0.515683727113421</v>
      </c>
    </row>
    <row r="688" ht="20" customHeight="1" spans="1:15">
      <c r="A688" s="4" t="s">
        <v>78</v>
      </c>
      <c r="B688" s="4" t="s">
        <v>16</v>
      </c>
      <c r="C688" s="4" t="s">
        <v>26</v>
      </c>
      <c r="D688" s="4" t="s">
        <v>23</v>
      </c>
      <c r="E688" s="4" t="str">
        <f t="shared" si="50"/>
        <v>眠语-L型夹腿抱枕大号</v>
      </c>
      <c r="F688" s="4" t="s">
        <v>80</v>
      </c>
      <c r="G688" s="4" t="s">
        <v>81</v>
      </c>
      <c r="H688" s="4" t="str">
        <f>VLOOKUP(G688,[1]物料!$A$1:$M$65536,13,0)</f>
        <v>40.00</v>
      </c>
      <c r="I688" s="4">
        <v>9.5</v>
      </c>
      <c r="J688" s="4">
        <f t="shared" si="51"/>
        <v>27.9</v>
      </c>
      <c r="K688" s="4">
        <f t="shared" si="52"/>
        <v>275.4</v>
      </c>
      <c r="L688" s="5">
        <v>5</v>
      </c>
      <c r="M688" s="6">
        <v>558</v>
      </c>
      <c r="N688">
        <f t="shared" si="53"/>
        <v>282.6</v>
      </c>
      <c r="O688" s="1">
        <f t="shared" si="54"/>
        <v>0.506451612903226</v>
      </c>
    </row>
    <row r="689" ht="20" customHeight="1" spans="1:15">
      <c r="A689" s="4" t="s">
        <v>65</v>
      </c>
      <c r="B689" s="4" t="s">
        <v>16</v>
      </c>
      <c r="C689" s="4" t="s">
        <v>29</v>
      </c>
      <c r="D689" s="4" t="s">
        <v>18</v>
      </c>
      <c r="E689" s="4" t="str">
        <f t="shared" si="50"/>
        <v>永光-凉感男朋友枕110</v>
      </c>
      <c r="F689" s="4" t="s">
        <v>19</v>
      </c>
      <c r="G689" s="4" t="s">
        <v>40</v>
      </c>
      <c r="H689" s="4" t="str">
        <f>VLOOKUP(G689,[1]物料!$A$1:$M$65536,13,0)</f>
        <v>29.00</v>
      </c>
      <c r="I689" s="4">
        <v>6.8</v>
      </c>
      <c r="J689" s="4">
        <f t="shared" si="51"/>
        <v>16.325</v>
      </c>
      <c r="K689" s="4">
        <f t="shared" si="52"/>
        <v>195.325</v>
      </c>
      <c r="L689" s="5">
        <v>5</v>
      </c>
      <c r="M689" s="6">
        <v>326.5</v>
      </c>
      <c r="N689">
        <f t="shared" si="53"/>
        <v>131.175</v>
      </c>
      <c r="O689" s="1">
        <f t="shared" si="54"/>
        <v>0.401761102603369</v>
      </c>
    </row>
    <row r="690" ht="20" customHeight="1" spans="1:15">
      <c r="A690" s="4" t="s">
        <v>65</v>
      </c>
      <c r="B690" s="4" t="s">
        <v>16</v>
      </c>
      <c r="C690" s="4" t="s">
        <v>29</v>
      </c>
      <c r="D690" s="4" t="s">
        <v>23</v>
      </c>
      <c r="E690" s="4" t="str">
        <f t="shared" si="50"/>
        <v>眠语-洞咩午睡枕</v>
      </c>
      <c r="F690" s="4" t="s">
        <v>193</v>
      </c>
      <c r="G690" s="4" t="s">
        <v>221</v>
      </c>
      <c r="H690" s="4" t="str">
        <f>VLOOKUP(G690,[1]物料!$A$1:$M$65536,13,0)</f>
        <v>16.00</v>
      </c>
      <c r="I690" s="4">
        <v>6.8</v>
      </c>
      <c r="J690" s="4">
        <f t="shared" si="51"/>
        <v>14.4</v>
      </c>
      <c r="K690" s="4">
        <f t="shared" si="52"/>
        <v>128.4</v>
      </c>
      <c r="L690" s="5">
        <v>5</v>
      </c>
      <c r="M690" s="6">
        <v>288</v>
      </c>
      <c r="N690">
        <f t="shared" si="53"/>
        <v>159.6</v>
      </c>
      <c r="O690" s="1">
        <f t="shared" si="54"/>
        <v>0.554166666666667</v>
      </c>
    </row>
    <row r="691" ht="20" customHeight="1" spans="1:15">
      <c r="A691" s="4" t="s">
        <v>65</v>
      </c>
      <c r="B691" s="4" t="s">
        <v>16</v>
      </c>
      <c r="C691" s="4" t="s">
        <v>37</v>
      </c>
      <c r="D691" s="4" t="s">
        <v>18</v>
      </c>
      <c r="E691" s="4" t="str">
        <f t="shared" si="50"/>
        <v>永光-凉感男朋友枕110</v>
      </c>
      <c r="F691" s="4" t="s">
        <v>19</v>
      </c>
      <c r="G691" s="4" t="s">
        <v>40</v>
      </c>
      <c r="H691" s="4" t="str">
        <f>VLOOKUP(G691,[1]物料!$A$1:$M$65536,13,0)</f>
        <v>29.00</v>
      </c>
      <c r="I691" s="4">
        <v>6.8</v>
      </c>
      <c r="J691" s="4">
        <f t="shared" si="51"/>
        <v>16.5</v>
      </c>
      <c r="K691" s="4">
        <f t="shared" si="52"/>
        <v>195.5</v>
      </c>
      <c r="L691" s="5">
        <v>5</v>
      </c>
      <c r="M691" s="6">
        <v>330</v>
      </c>
      <c r="N691">
        <f t="shared" si="53"/>
        <v>134.5</v>
      </c>
      <c r="O691" s="1">
        <f t="shared" si="54"/>
        <v>0.407575757575758</v>
      </c>
    </row>
    <row r="692" ht="20" customHeight="1" spans="1:15">
      <c r="A692" s="4" t="s">
        <v>65</v>
      </c>
      <c r="B692" s="4" t="s">
        <v>16</v>
      </c>
      <c r="C692" s="4" t="s">
        <v>37</v>
      </c>
      <c r="D692" s="4" t="s">
        <v>83</v>
      </c>
      <c r="E692" s="4" t="str">
        <f t="shared" si="50"/>
        <v>恒然-圆点趴趴枕</v>
      </c>
      <c r="F692" s="4" t="s">
        <v>117</v>
      </c>
      <c r="G692" s="4" t="s">
        <v>131</v>
      </c>
      <c r="H692" s="4" t="str">
        <f>VLOOKUP(G692,[1]物料!$A$1:$M$65536,13,0)</f>
        <v>45.00</v>
      </c>
      <c r="I692" s="4">
        <v>5.3</v>
      </c>
      <c r="J692" s="4">
        <f t="shared" si="51"/>
        <v>26.2475</v>
      </c>
      <c r="K692" s="4">
        <f t="shared" si="52"/>
        <v>277.7475</v>
      </c>
      <c r="L692" s="5">
        <v>5</v>
      </c>
      <c r="M692" s="6">
        <v>524.95</v>
      </c>
      <c r="N692">
        <f t="shared" si="53"/>
        <v>247.2025</v>
      </c>
      <c r="O692" s="1">
        <f t="shared" si="54"/>
        <v>0.470906753024098</v>
      </c>
    </row>
    <row r="693" ht="20" customHeight="1" spans="1:15">
      <c r="A693" s="4" t="s">
        <v>65</v>
      </c>
      <c r="B693" s="4" t="s">
        <v>16</v>
      </c>
      <c r="C693" s="4" t="s">
        <v>22</v>
      </c>
      <c r="D693" s="4" t="s">
        <v>34</v>
      </c>
      <c r="E693" s="4" t="str">
        <f t="shared" si="50"/>
        <v>佳雷-四叶草褥疮坐垫凝胶卫衣布款</v>
      </c>
      <c r="F693" s="4" t="s">
        <v>60</v>
      </c>
      <c r="G693" s="4" t="s">
        <v>102</v>
      </c>
      <c r="H693" s="4" t="str">
        <f>VLOOKUP(G693,[1]物料!$A$1:$M$65536,13,0)</f>
        <v>35.20</v>
      </c>
      <c r="I693" s="4">
        <v>6.3</v>
      </c>
      <c r="J693" s="4">
        <f t="shared" si="51"/>
        <v>20.515</v>
      </c>
      <c r="K693" s="4">
        <f t="shared" si="52"/>
        <v>228.015</v>
      </c>
      <c r="L693" s="5">
        <v>5</v>
      </c>
      <c r="M693" s="6">
        <v>410.3</v>
      </c>
      <c r="N693">
        <f t="shared" si="53"/>
        <v>182.285</v>
      </c>
      <c r="O693" s="1">
        <f t="shared" si="54"/>
        <v>0.444272483548623</v>
      </c>
    </row>
    <row r="694" ht="20" customHeight="1" spans="1:15">
      <c r="A694" s="4" t="s">
        <v>65</v>
      </c>
      <c r="B694" s="4" t="s">
        <v>16</v>
      </c>
      <c r="C694" s="4" t="s">
        <v>22</v>
      </c>
      <c r="D694" s="4" t="s">
        <v>34</v>
      </c>
      <c r="E694" s="4" t="str">
        <f t="shared" si="50"/>
        <v>佳雷-四叶草褥疮坐垫凝胶小菱格款</v>
      </c>
      <c r="F694" s="4" t="s">
        <v>35</v>
      </c>
      <c r="G694" s="4" t="s">
        <v>114</v>
      </c>
      <c r="H694" s="4" t="str">
        <f>VLOOKUP(G694,[1]物料!$A$1:$M$65536,13,0)</f>
        <v>35.70</v>
      </c>
      <c r="I694" s="4">
        <v>6.3</v>
      </c>
      <c r="J694" s="4">
        <f t="shared" si="51"/>
        <v>22.445</v>
      </c>
      <c r="K694" s="4">
        <f t="shared" si="52"/>
        <v>232.445</v>
      </c>
      <c r="L694" s="5">
        <v>5</v>
      </c>
      <c r="M694" s="6">
        <v>448.9</v>
      </c>
      <c r="N694">
        <f t="shared" si="53"/>
        <v>216.455</v>
      </c>
      <c r="O694" s="1">
        <f t="shared" si="54"/>
        <v>0.482189797282245</v>
      </c>
    </row>
    <row r="695" ht="20" customHeight="1" spans="1:15">
      <c r="A695" s="4" t="s">
        <v>65</v>
      </c>
      <c r="B695" s="4" t="s">
        <v>16</v>
      </c>
      <c r="C695" s="4" t="s">
        <v>27</v>
      </c>
      <c r="D695" s="4" t="s">
        <v>83</v>
      </c>
      <c r="E695" s="4" t="str">
        <f t="shared" si="50"/>
        <v>恒然-圆点趴趴枕</v>
      </c>
      <c r="F695" s="4" t="s">
        <v>117</v>
      </c>
      <c r="G695" s="4" t="s">
        <v>131</v>
      </c>
      <c r="H695" s="4" t="str">
        <f>VLOOKUP(G695,[1]物料!$A$1:$M$65536,13,0)</f>
        <v>45.00</v>
      </c>
      <c r="I695" s="4">
        <v>5.3</v>
      </c>
      <c r="J695" s="4">
        <f t="shared" si="51"/>
        <v>27.05</v>
      </c>
      <c r="K695" s="4">
        <f t="shared" si="52"/>
        <v>278.55</v>
      </c>
      <c r="L695" s="5">
        <v>5</v>
      </c>
      <c r="M695" s="6">
        <v>541</v>
      </c>
      <c r="N695">
        <f t="shared" si="53"/>
        <v>262.45</v>
      </c>
      <c r="O695" s="1">
        <f t="shared" si="54"/>
        <v>0.485120147874307</v>
      </c>
    </row>
    <row r="696" ht="20" customHeight="1" spans="1:15">
      <c r="A696" s="4" t="s">
        <v>65</v>
      </c>
      <c r="B696" s="4" t="s">
        <v>16</v>
      </c>
      <c r="C696" s="4" t="s">
        <v>17</v>
      </c>
      <c r="D696" s="4" t="s">
        <v>18</v>
      </c>
      <c r="E696" s="4" t="str">
        <f t="shared" si="50"/>
        <v>永光-凉感男朋友枕110</v>
      </c>
      <c r="F696" s="4" t="s">
        <v>19</v>
      </c>
      <c r="G696" s="4" t="s">
        <v>40</v>
      </c>
      <c r="H696" s="4" t="str">
        <f>VLOOKUP(G696,[1]物料!$A$1:$M$65536,13,0)</f>
        <v>29.00</v>
      </c>
      <c r="I696" s="4">
        <v>6.8</v>
      </c>
      <c r="J696" s="4">
        <f t="shared" si="51"/>
        <v>16.85</v>
      </c>
      <c r="K696" s="4">
        <f t="shared" si="52"/>
        <v>195.85</v>
      </c>
      <c r="L696" s="5">
        <v>5</v>
      </c>
      <c r="M696" s="6">
        <v>337</v>
      </c>
      <c r="N696">
        <f t="shared" si="53"/>
        <v>141.15</v>
      </c>
      <c r="O696" s="1">
        <f t="shared" si="54"/>
        <v>0.418842729970326</v>
      </c>
    </row>
    <row r="697" ht="20" customHeight="1" spans="1:15">
      <c r="A697" s="4" t="s">
        <v>65</v>
      </c>
      <c r="B697" s="4" t="s">
        <v>16</v>
      </c>
      <c r="C697" s="4" t="s">
        <v>17</v>
      </c>
      <c r="D697" s="4" t="s">
        <v>83</v>
      </c>
      <c r="E697" s="4" t="str">
        <f t="shared" si="50"/>
        <v>恒然-圆点趴趴枕</v>
      </c>
      <c r="F697" s="4" t="s">
        <v>117</v>
      </c>
      <c r="G697" s="4" t="s">
        <v>118</v>
      </c>
      <c r="H697" s="4" t="str">
        <f>VLOOKUP(G697,[1]物料!$A$1:$M$65536,13,0)</f>
        <v>45.00</v>
      </c>
      <c r="I697" s="4">
        <v>5.3</v>
      </c>
      <c r="J697" s="4">
        <f t="shared" si="51"/>
        <v>27.75</v>
      </c>
      <c r="K697" s="4">
        <f t="shared" si="52"/>
        <v>279.25</v>
      </c>
      <c r="L697" s="5">
        <v>5</v>
      </c>
      <c r="M697" s="6">
        <v>555</v>
      </c>
      <c r="N697">
        <f t="shared" si="53"/>
        <v>275.75</v>
      </c>
      <c r="O697" s="1">
        <f t="shared" si="54"/>
        <v>0.496846846846847</v>
      </c>
    </row>
    <row r="698" ht="20" customHeight="1" spans="1:15">
      <c r="A698" s="4" t="s">
        <v>65</v>
      </c>
      <c r="B698" s="4" t="s">
        <v>16</v>
      </c>
      <c r="C698" s="4" t="s">
        <v>17</v>
      </c>
      <c r="D698" s="4" t="s">
        <v>23</v>
      </c>
      <c r="E698" s="4" t="str">
        <f t="shared" si="50"/>
        <v>眠语-海豚抱枕</v>
      </c>
      <c r="F698" s="4" t="s">
        <v>157</v>
      </c>
      <c r="G698" s="4" t="s">
        <v>176</v>
      </c>
      <c r="H698" s="4" t="str">
        <f>VLOOKUP(G698,[1]物料!$A$1:$M$65536,13,0)</f>
        <v>65.00</v>
      </c>
      <c r="I698" s="4">
        <v>9.5</v>
      </c>
      <c r="J698" s="4">
        <f t="shared" si="51"/>
        <v>42.51</v>
      </c>
      <c r="K698" s="4">
        <f t="shared" si="52"/>
        <v>415.01</v>
      </c>
      <c r="L698" s="5">
        <v>5</v>
      </c>
      <c r="M698" s="6">
        <v>850.2</v>
      </c>
      <c r="N698">
        <f t="shared" si="53"/>
        <v>435.19</v>
      </c>
      <c r="O698" s="1">
        <f t="shared" si="54"/>
        <v>0.51186779581275</v>
      </c>
    </row>
    <row r="699" ht="20" customHeight="1" spans="1:15">
      <c r="A699" s="4" t="s">
        <v>65</v>
      </c>
      <c r="B699" s="4" t="s">
        <v>16</v>
      </c>
      <c r="C699" s="4" t="s">
        <v>28</v>
      </c>
      <c r="D699" s="4" t="s">
        <v>18</v>
      </c>
      <c r="E699" s="4" t="str">
        <f t="shared" si="50"/>
        <v>永光-锦氨男朋友枕110</v>
      </c>
      <c r="F699" s="4" t="s">
        <v>42</v>
      </c>
      <c r="G699" s="4" t="s">
        <v>177</v>
      </c>
      <c r="H699" s="4" t="str">
        <f>VLOOKUP(G699,[1]物料!$A$1:$M$65536,13,0)</f>
        <v>29.00</v>
      </c>
      <c r="I699" s="4">
        <v>6.8</v>
      </c>
      <c r="J699" s="4">
        <f t="shared" si="51"/>
        <v>21.675</v>
      </c>
      <c r="K699" s="4">
        <f t="shared" si="52"/>
        <v>200.675</v>
      </c>
      <c r="L699" s="5">
        <v>5</v>
      </c>
      <c r="M699" s="6">
        <v>433.5</v>
      </c>
      <c r="N699">
        <f t="shared" si="53"/>
        <v>232.825</v>
      </c>
      <c r="O699" s="1">
        <f t="shared" si="54"/>
        <v>0.537081891580161</v>
      </c>
    </row>
    <row r="700" ht="20" customHeight="1" spans="1:15">
      <c r="A700" s="4" t="s">
        <v>65</v>
      </c>
      <c r="B700" s="4" t="s">
        <v>16</v>
      </c>
      <c r="C700" s="4" t="s">
        <v>28</v>
      </c>
      <c r="D700" s="4" t="s">
        <v>83</v>
      </c>
      <c r="E700" s="4" t="str">
        <f t="shared" si="50"/>
        <v>恒然-圆点趴趴枕</v>
      </c>
      <c r="F700" s="4" t="s">
        <v>117</v>
      </c>
      <c r="G700" s="4" t="s">
        <v>118</v>
      </c>
      <c r="H700" s="4" t="str">
        <f>VLOOKUP(G700,[1]物料!$A$1:$M$65536,13,0)</f>
        <v>45.00</v>
      </c>
      <c r="I700" s="4">
        <v>5.3</v>
      </c>
      <c r="J700" s="4">
        <f t="shared" si="51"/>
        <v>27.75</v>
      </c>
      <c r="K700" s="4">
        <f t="shared" si="52"/>
        <v>279.25</v>
      </c>
      <c r="L700" s="5">
        <v>5</v>
      </c>
      <c r="M700" s="6">
        <v>555</v>
      </c>
      <c r="N700">
        <f t="shared" si="53"/>
        <v>275.75</v>
      </c>
      <c r="O700" s="1">
        <f t="shared" si="54"/>
        <v>0.496846846846847</v>
      </c>
    </row>
    <row r="701" ht="20" customHeight="1" spans="1:15">
      <c r="A701" s="4" t="s">
        <v>65</v>
      </c>
      <c r="B701" s="4" t="s">
        <v>16</v>
      </c>
      <c r="C701" s="4" t="s">
        <v>26</v>
      </c>
      <c r="D701" s="4" t="s">
        <v>23</v>
      </c>
      <c r="E701" s="4" t="str">
        <f t="shared" si="50"/>
        <v>眠语-L型夹腿抱枕大号</v>
      </c>
      <c r="F701" s="4" t="s">
        <v>80</v>
      </c>
      <c r="G701" s="4" t="s">
        <v>81</v>
      </c>
      <c r="H701" s="4" t="str">
        <f>VLOOKUP(G701,[1]物料!$A$1:$M$65536,13,0)</f>
        <v>40.00</v>
      </c>
      <c r="I701" s="4">
        <v>9.5</v>
      </c>
      <c r="J701" s="4">
        <f t="shared" si="51"/>
        <v>27.9</v>
      </c>
      <c r="K701" s="4">
        <f t="shared" si="52"/>
        <v>275.4</v>
      </c>
      <c r="L701" s="5">
        <v>5</v>
      </c>
      <c r="M701" s="6">
        <v>558</v>
      </c>
      <c r="N701">
        <f t="shared" si="53"/>
        <v>282.6</v>
      </c>
      <c r="O701" s="1">
        <f t="shared" si="54"/>
        <v>0.506451612903226</v>
      </c>
    </row>
    <row r="702" ht="20" customHeight="1" spans="1:15">
      <c r="A702" s="4" t="s">
        <v>65</v>
      </c>
      <c r="B702" s="4" t="s">
        <v>16</v>
      </c>
      <c r="C702" s="4" t="s">
        <v>26</v>
      </c>
      <c r="D702" s="4" t="s">
        <v>180</v>
      </c>
      <c r="E702" s="4" t="str">
        <f t="shared" si="50"/>
        <v>富苏-冰丝猫耳朵夹腿抱枕</v>
      </c>
      <c r="F702" s="4" t="s">
        <v>181</v>
      </c>
      <c r="G702" s="4" t="s">
        <v>191</v>
      </c>
      <c r="H702" s="4" t="str">
        <f>VLOOKUP(G702,[1]物料!$A$1:$M$65536,13,0)</f>
        <v>18.00</v>
      </c>
      <c r="I702" s="4">
        <v>6.3</v>
      </c>
      <c r="J702" s="4">
        <f t="shared" si="51"/>
        <v>13.365</v>
      </c>
      <c r="K702" s="4">
        <f t="shared" si="52"/>
        <v>134.865</v>
      </c>
      <c r="L702" s="5">
        <v>5</v>
      </c>
      <c r="M702" s="6">
        <v>267.3</v>
      </c>
      <c r="N702">
        <f t="shared" si="53"/>
        <v>132.435</v>
      </c>
      <c r="O702" s="1">
        <f t="shared" si="54"/>
        <v>0.495454545454545</v>
      </c>
    </row>
    <row r="703" ht="20" customHeight="1" spans="1:15">
      <c r="A703" s="4" t="s">
        <v>67</v>
      </c>
      <c r="B703" s="4" t="s">
        <v>16</v>
      </c>
      <c r="C703" s="4" t="s">
        <v>29</v>
      </c>
      <c r="D703" s="4" t="s">
        <v>18</v>
      </c>
      <c r="E703" s="4" t="str">
        <f t="shared" si="50"/>
        <v>永光-锦氨男朋友枕150</v>
      </c>
      <c r="F703" s="4" t="s">
        <v>68</v>
      </c>
      <c r="G703" s="4" t="s">
        <v>222</v>
      </c>
      <c r="H703" s="4" t="str">
        <f>VLOOKUP(G703,[1]物料!$A$1:$M$65536,13,0)</f>
        <v>42.00</v>
      </c>
      <c r="I703" s="4">
        <v>6.8</v>
      </c>
      <c r="J703" s="4">
        <f t="shared" si="51"/>
        <v>26.811</v>
      </c>
      <c r="K703" s="4">
        <f t="shared" si="52"/>
        <v>270.811</v>
      </c>
      <c r="L703" s="5">
        <v>5</v>
      </c>
      <c r="M703" s="6">
        <v>536.22</v>
      </c>
      <c r="N703">
        <f t="shared" si="53"/>
        <v>265.409</v>
      </c>
      <c r="O703" s="1">
        <f t="shared" si="54"/>
        <v>0.494962888366715</v>
      </c>
    </row>
    <row r="704" ht="20" customHeight="1" spans="1:15">
      <c r="A704" s="4" t="s">
        <v>67</v>
      </c>
      <c r="B704" s="4" t="s">
        <v>16</v>
      </c>
      <c r="C704" s="4" t="s">
        <v>37</v>
      </c>
      <c r="D704" s="4" t="s">
        <v>18</v>
      </c>
      <c r="E704" s="4" t="str">
        <f t="shared" si="50"/>
        <v>永光-锦氨男朋友枕110</v>
      </c>
      <c r="F704" s="4" t="s">
        <v>42</v>
      </c>
      <c r="G704" s="4" t="s">
        <v>179</v>
      </c>
      <c r="H704" s="4" t="str">
        <f>VLOOKUP(G704,[1]物料!$A$1:$M$65536,13,0)</f>
        <v>29.00</v>
      </c>
      <c r="I704" s="4">
        <v>6.8</v>
      </c>
      <c r="J704" s="4">
        <f t="shared" si="51"/>
        <v>21.008</v>
      </c>
      <c r="K704" s="4">
        <f t="shared" si="52"/>
        <v>200.008</v>
      </c>
      <c r="L704" s="5">
        <v>5</v>
      </c>
      <c r="M704" s="6">
        <v>420.16</v>
      </c>
      <c r="N704">
        <f t="shared" si="53"/>
        <v>220.152</v>
      </c>
      <c r="O704" s="1">
        <f t="shared" si="54"/>
        <v>0.523971820258949</v>
      </c>
    </row>
    <row r="705" ht="20" customHeight="1" spans="1:15">
      <c r="A705" s="4" t="s">
        <v>67</v>
      </c>
      <c r="B705" s="4" t="s">
        <v>16</v>
      </c>
      <c r="C705" s="4" t="s">
        <v>22</v>
      </c>
      <c r="D705" s="4" t="s">
        <v>23</v>
      </c>
      <c r="E705" s="4" t="str">
        <f t="shared" si="50"/>
        <v>眠语-海马长条抱枕特大号</v>
      </c>
      <c r="F705" s="4" t="s">
        <v>38</v>
      </c>
      <c r="G705" s="4" t="s">
        <v>152</v>
      </c>
      <c r="H705" s="4" t="str">
        <f>VLOOKUP(G705,[1]物料!$A$1:$M$65536,13,0)</f>
        <v>52.00</v>
      </c>
      <c r="I705" s="4">
        <v>16.8</v>
      </c>
      <c r="J705" s="4">
        <f t="shared" si="51"/>
        <v>35.351</v>
      </c>
      <c r="K705" s="4">
        <f t="shared" si="52"/>
        <v>379.351</v>
      </c>
      <c r="L705" s="5">
        <v>5</v>
      </c>
      <c r="M705" s="6">
        <v>707.02</v>
      </c>
      <c r="N705">
        <f t="shared" si="53"/>
        <v>327.669</v>
      </c>
      <c r="O705" s="1">
        <f t="shared" si="54"/>
        <v>0.463450821758932</v>
      </c>
    </row>
    <row r="706" ht="20" customHeight="1" spans="1:15">
      <c r="A706" s="4" t="s">
        <v>67</v>
      </c>
      <c r="B706" s="4" t="s">
        <v>16</v>
      </c>
      <c r="C706" s="4" t="s">
        <v>28</v>
      </c>
      <c r="D706" s="4" t="s">
        <v>23</v>
      </c>
      <c r="E706" s="4" t="str">
        <f t="shared" si="50"/>
        <v>眠语-海马长条抱枕特大号</v>
      </c>
      <c r="F706" s="4" t="s">
        <v>38</v>
      </c>
      <c r="G706" s="4" t="s">
        <v>58</v>
      </c>
      <c r="H706" s="4" t="str">
        <f>VLOOKUP(G706,[1]物料!$A$1:$M$65536,13,0)</f>
        <v>52.00</v>
      </c>
      <c r="I706" s="4">
        <v>16.8</v>
      </c>
      <c r="J706" s="4">
        <f t="shared" si="51"/>
        <v>35.0255</v>
      </c>
      <c r="K706" s="4">
        <f t="shared" si="52"/>
        <v>379.0255</v>
      </c>
      <c r="L706" s="5">
        <v>5</v>
      </c>
      <c r="M706" s="6">
        <v>700.51</v>
      </c>
      <c r="N706">
        <f t="shared" si="53"/>
        <v>321.4845</v>
      </c>
      <c r="O706" s="1">
        <f t="shared" si="54"/>
        <v>0.458929208719362</v>
      </c>
    </row>
    <row r="707" ht="20" customHeight="1" spans="1:15">
      <c r="A707" s="4" t="s">
        <v>67</v>
      </c>
      <c r="B707" s="4" t="s">
        <v>16</v>
      </c>
      <c r="C707" s="4" t="s">
        <v>26</v>
      </c>
      <c r="D707" s="4" t="s">
        <v>18</v>
      </c>
      <c r="E707" s="4" t="str">
        <f t="shared" ref="E707:E770" si="55">D707&amp;"-"&amp;F707</f>
        <v>永光-锦氨男朋友枕110</v>
      </c>
      <c r="F707" s="4" t="s">
        <v>42</v>
      </c>
      <c r="G707" s="4" t="s">
        <v>79</v>
      </c>
      <c r="H707" s="4" t="str">
        <f>VLOOKUP(G707,[1]物料!$A$1:$M$65536,13,0)</f>
        <v>29.00</v>
      </c>
      <c r="I707" s="4">
        <v>6.8</v>
      </c>
      <c r="J707" s="4">
        <f t="shared" ref="J707:J770" si="56">M707*0.05</f>
        <v>17.225</v>
      </c>
      <c r="K707" s="4">
        <f t="shared" ref="K707:K770" si="57">(H707+I707)*L707+J707</f>
        <v>196.225</v>
      </c>
      <c r="L707" s="5">
        <v>5</v>
      </c>
      <c r="M707" s="6">
        <v>344.5</v>
      </c>
      <c r="N707">
        <f t="shared" ref="N707:N770" si="58">M707-K707</f>
        <v>148.275</v>
      </c>
      <c r="O707" s="1">
        <f t="shared" ref="O707:O770" si="59">N707/M707</f>
        <v>0.430406386066763</v>
      </c>
    </row>
    <row r="708" ht="20" customHeight="1" spans="1:15">
      <c r="A708" s="4" t="s">
        <v>67</v>
      </c>
      <c r="B708" s="4" t="s">
        <v>16</v>
      </c>
      <c r="C708" s="4" t="s">
        <v>26</v>
      </c>
      <c r="D708" s="4" t="s">
        <v>23</v>
      </c>
      <c r="E708" s="4" t="str">
        <f t="shared" si="55"/>
        <v>眠语-海马长条抱枕大号</v>
      </c>
      <c r="F708" s="4" t="s">
        <v>56</v>
      </c>
      <c r="G708" s="4" t="s">
        <v>154</v>
      </c>
      <c r="H708" s="4" t="str">
        <f>VLOOKUP(G708,[1]物料!$A$1:$M$65536,13,0)</f>
        <v>40.00</v>
      </c>
      <c r="I708" s="4">
        <v>9.5</v>
      </c>
      <c r="J708" s="4">
        <f t="shared" si="56"/>
        <v>29.849</v>
      </c>
      <c r="K708" s="4">
        <f t="shared" si="57"/>
        <v>277.349</v>
      </c>
      <c r="L708" s="5">
        <v>5</v>
      </c>
      <c r="M708" s="6">
        <v>596.98</v>
      </c>
      <c r="N708">
        <f t="shared" si="58"/>
        <v>319.631</v>
      </c>
      <c r="O708" s="1">
        <f t="shared" si="59"/>
        <v>0.535413246674931</v>
      </c>
    </row>
    <row r="709" ht="20" customHeight="1" spans="1:15">
      <c r="A709" s="4" t="s">
        <v>44</v>
      </c>
      <c r="B709" s="4" t="s">
        <v>31</v>
      </c>
      <c r="C709" s="4" t="s">
        <v>29</v>
      </c>
      <c r="D709" s="4" t="s">
        <v>34</v>
      </c>
      <c r="E709" s="4" t="str">
        <f t="shared" si="55"/>
        <v>佳雷-防侧睡护理枕</v>
      </c>
      <c r="F709" s="4" t="s">
        <v>99</v>
      </c>
      <c r="G709" s="4" t="s">
        <v>199</v>
      </c>
      <c r="H709" s="4" t="str">
        <f>VLOOKUP(G709,[1]物料!$A$1:$M$65536,13,0)</f>
        <v>20.60</v>
      </c>
      <c r="I709" s="4">
        <v>3</v>
      </c>
      <c r="J709" s="4">
        <f t="shared" si="56"/>
        <v>14.88</v>
      </c>
      <c r="K709" s="4">
        <f t="shared" si="57"/>
        <v>132.88</v>
      </c>
      <c r="L709" s="5">
        <v>5</v>
      </c>
      <c r="M709" s="6">
        <v>297.6</v>
      </c>
      <c r="N709">
        <f t="shared" si="58"/>
        <v>164.72</v>
      </c>
      <c r="O709" s="1">
        <f t="shared" si="59"/>
        <v>0.553494623655914</v>
      </c>
    </row>
    <row r="710" ht="20" customHeight="1" spans="1:15">
      <c r="A710" s="4" t="s">
        <v>44</v>
      </c>
      <c r="B710" s="4" t="s">
        <v>31</v>
      </c>
      <c r="C710" s="4" t="s">
        <v>29</v>
      </c>
      <c r="D710" s="4" t="s">
        <v>34</v>
      </c>
      <c r="E710" s="4" t="str">
        <f t="shared" si="55"/>
        <v>佳雷-新款痔疮坐垫</v>
      </c>
      <c r="F710" s="4" t="s">
        <v>76</v>
      </c>
      <c r="G710" s="4" t="s">
        <v>149</v>
      </c>
      <c r="H710" s="4" t="str">
        <f>VLOOKUP(G710,[1]物料!$A$1:$M$65536,13,0)</f>
        <v>21.80</v>
      </c>
      <c r="I710" s="4">
        <v>3</v>
      </c>
      <c r="J710" s="4">
        <f t="shared" si="56"/>
        <v>16.405</v>
      </c>
      <c r="K710" s="4">
        <f t="shared" si="57"/>
        <v>140.405</v>
      </c>
      <c r="L710" s="5">
        <v>5</v>
      </c>
      <c r="M710" s="6">
        <v>328.1</v>
      </c>
      <c r="N710">
        <f t="shared" si="58"/>
        <v>187.695</v>
      </c>
      <c r="O710" s="1">
        <f t="shared" si="59"/>
        <v>0.572066443157574</v>
      </c>
    </row>
    <row r="711" ht="20" customHeight="1" spans="1:15">
      <c r="A711" s="4" t="s">
        <v>44</v>
      </c>
      <c r="B711" s="4" t="s">
        <v>31</v>
      </c>
      <c r="C711" s="4" t="s">
        <v>37</v>
      </c>
      <c r="D711" s="4" t="s">
        <v>34</v>
      </c>
      <c r="E711" s="4" t="str">
        <f t="shared" si="55"/>
        <v>佳雷-气囊学生坐垫大号</v>
      </c>
      <c r="F711" s="4" t="s">
        <v>47</v>
      </c>
      <c r="G711" s="4" t="s">
        <v>223</v>
      </c>
      <c r="H711" s="4" t="str">
        <f>VLOOKUP(G711,[1]物料!$A$1:$M$65536,13,0)</f>
        <v>16.80</v>
      </c>
      <c r="I711" s="4">
        <v>3</v>
      </c>
      <c r="J711" s="4">
        <f t="shared" si="56"/>
        <v>11.9</v>
      </c>
      <c r="K711" s="4">
        <f t="shared" si="57"/>
        <v>110.9</v>
      </c>
      <c r="L711" s="5">
        <v>5</v>
      </c>
      <c r="M711" s="6">
        <v>238</v>
      </c>
      <c r="N711">
        <f t="shared" si="58"/>
        <v>127.1</v>
      </c>
      <c r="O711" s="1">
        <f t="shared" si="59"/>
        <v>0.534033613445378</v>
      </c>
    </row>
    <row r="712" ht="20" customHeight="1" spans="1:15">
      <c r="A712" s="4" t="s">
        <v>44</v>
      </c>
      <c r="B712" s="4" t="s">
        <v>31</v>
      </c>
      <c r="C712" s="4" t="s">
        <v>37</v>
      </c>
      <c r="D712" s="4" t="s">
        <v>23</v>
      </c>
      <c r="E712" s="4" t="str">
        <f t="shared" si="55"/>
        <v>眠语-狗头腰靠+零压垫</v>
      </c>
      <c r="F712" s="4" t="s">
        <v>224</v>
      </c>
      <c r="G712" s="4" t="s">
        <v>225</v>
      </c>
      <c r="H712" s="4" t="str">
        <f>VLOOKUP(G712,[1]物料!$A$1:$M$65536,13,0)</f>
        <v>30.00</v>
      </c>
      <c r="I712" s="4">
        <v>7.2</v>
      </c>
      <c r="J712" s="4">
        <f t="shared" si="56"/>
        <v>22.45</v>
      </c>
      <c r="K712" s="4">
        <f t="shared" si="57"/>
        <v>208.45</v>
      </c>
      <c r="L712" s="5">
        <v>5</v>
      </c>
      <c r="M712" s="6">
        <v>449</v>
      </c>
      <c r="N712">
        <f t="shared" si="58"/>
        <v>240.55</v>
      </c>
      <c r="O712" s="1">
        <f t="shared" si="59"/>
        <v>0.535746102449889</v>
      </c>
    </row>
    <row r="713" ht="20" customHeight="1" spans="1:15">
      <c r="A713" s="4" t="s">
        <v>44</v>
      </c>
      <c r="B713" s="4" t="s">
        <v>31</v>
      </c>
      <c r="C713" s="4" t="s">
        <v>22</v>
      </c>
      <c r="D713" s="4" t="s">
        <v>23</v>
      </c>
      <c r="E713" s="4" t="str">
        <f t="shared" si="55"/>
        <v>眠语-云环坐垫</v>
      </c>
      <c r="F713" s="4" t="s">
        <v>112</v>
      </c>
      <c r="G713" s="4" t="s">
        <v>113</v>
      </c>
      <c r="H713" s="4" t="str">
        <f>VLOOKUP(G713,[1]物料!$A$1:$M$65536,13,0)</f>
        <v>20.00</v>
      </c>
      <c r="I713" s="4">
        <v>4.5</v>
      </c>
      <c r="J713" s="4">
        <f t="shared" si="56"/>
        <v>13.8475</v>
      </c>
      <c r="K713" s="4">
        <f t="shared" si="57"/>
        <v>136.3475</v>
      </c>
      <c r="L713" s="5">
        <v>5</v>
      </c>
      <c r="M713" s="6">
        <v>276.95</v>
      </c>
      <c r="N713">
        <f t="shared" si="58"/>
        <v>140.6025</v>
      </c>
      <c r="O713" s="1">
        <f t="shared" si="59"/>
        <v>0.507681892038274</v>
      </c>
    </row>
    <row r="714" ht="20" customHeight="1" spans="1:15">
      <c r="A714" s="4" t="s">
        <v>44</v>
      </c>
      <c r="B714" s="4" t="s">
        <v>31</v>
      </c>
      <c r="C714" s="4" t="s">
        <v>17</v>
      </c>
      <c r="D714" s="4" t="s">
        <v>34</v>
      </c>
      <c r="E714" s="4" t="str">
        <f t="shared" si="55"/>
        <v>佳雷-防侧睡护理枕</v>
      </c>
      <c r="F714" s="4" t="s">
        <v>99</v>
      </c>
      <c r="G714" s="4" t="s">
        <v>147</v>
      </c>
      <c r="H714" s="4" t="str">
        <f>VLOOKUP(G714,[1]物料!$A$1:$M$65536,13,0)</f>
        <v>20.60</v>
      </c>
      <c r="I714" s="4">
        <v>3</v>
      </c>
      <c r="J714" s="4">
        <f t="shared" si="56"/>
        <v>14.796</v>
      </c>
      <c r="K714" s="4">
        <f t="shared" si="57"/>
        <v>132.796</v>
      </c>
      <c r="L714" s="5">
        <v>5</v>
      </c>
      <c r="M714" s="6">
        <v>295.92</v>
      </c>
      <c r="N714">
        <f t="shared" si="58"/>
        <v>163.124</v>
      </c>
      <c r="O714" s="1">
        <f t="shared" si="59"/>
        <v>0.551243579345769</v>
      </c>
    </row>
    <row r="715" ht="20" customHeight="1" spans="1:15">
      <c r="A715" s="4" t="s">
        <v>44</v>
      </c>
      <c r="B715" s="4" t="s">
        <v>31</v>
      </c>
      <c r="C715" s="4" t="s">
        <v>17</v>
      </c>
      <c r="D715" s="4" t="s">
        <v>34</v>
      </c>
      <c r="E715" s="4" t="str">
        <f t="shared" si="55"/>
        <v>佳雷-新款痔疮坐垫</v>
      </c>
      <c r="F715" s="4" t="s">
        <v>76</v>
      </c>
      <c r="G715" s="4" t="s">
        <v>149</v>
      </c>
      <c r="H715" s="4" t="str">
        <f>VLOOKUP(G715,[1]物料!$A$1:$M$65536,13,0)</f>
        <v>21.80</v>
      </c>
      <c r="I715" s="4">
        <v>3</v>
      </c>
      <c r="J715" s="4">
        <f t="shared" si="56"/>
        <v>16.45</v>
      </c>
      <c r="K715" s="4">
        <f t="shared" si="57"/>
        <v>140.45</v>
      </c>
      <c r="L715" s="5">
        <v>5</v>
      </c>
      <c r="M715" s="6">
        <v>329</v>
      </c>
      <c r="N715">
        <f t="shared" si="58"/>
        <v>188.55</v>
      </c>
      <c r="O715" s="1">
        <f t="shared" si="59"/>
        <v>0.573100303951368</v>
      </c>
    </row>
    <row r="716" ht="20" customHeight="1" spans="1:15">
      <c r="A716" s="4" t="s">
        <v>44</v>
      </c>
      <c r="B716" s="4" t="s">
        <v>31</v>
      </c>
      <c r="C716" s="4" t="s">
        <v>17</v>
      </c>
      <c r="D716" s="4" t="s">
        <v>34</v>
      </c>
      <c r="E716" s="4" t="str">
        <f t="shared" si="55"/>
        <v>佳雷-四叶草褥疮坐垫凝胶卫衣布款</v>
      </c>
      <c r="F716" s="4" t="s">
        <v>60</v>
      </c>
      <c r="G716" s="4" t="s">
        <v>61</v>
      </c>
      <c r="H716" s="4" t="str">
        <f>VLOOKUP(G716,[1]物料!$A$1:$M$65536,13,0)</f>
        <v>35.20</v>
      </c>
      <c r="I716" s="4">
        <v>4</v>
      </c>
      <c r="J716" s="4">
        <f t="shared" si="56"/>
        <v>26.208</v>
      </c>
      <c r="K716" s="4">
        <f t="shared" si="57"/>
        <v>222.208</v>
      </c>
      <c r="L716" s="5">
        <v>5</v>
      </c>
      <c r="M716" s="6">
        <v>524.16</v>
      </c>
      <c r="N716">
        <f t="shared" si="58"/>
        <v>301.952</v>
      </c>
      <c r="O716" s="1">
        <f t="shared" si="59"/>
        <v>0.576068376068376</v>
      </c>
    </row>
    <row r="717" ht="20" customHeight="1" spans="1:15">
      <c r="A717" s="4" t="s">
        <v>44</v>
      </c>
      <c r="B717" s="4" t="s">
        <v>31</v>
      </c>
      <c r="C717" s="4" t="s">
        <v>28</v>
      </c>
      <c r="D717" s="4" t="s">
        <v>23</v>
      </c>
      <c r="E717" s="4" t="str">
        <f t="shared" si="55"/>
        <v>眠语-云环坐垫</v>
      </c>
      <c r="F717" s="4" t="s">
        <v>112</v>
      </c>
      <c r="G717" s="4" t="s">
        <v>113</v>
      </c>
      <c r="H717" s="4" t="str">
        <f>VLOOKUP(G717,[1]物料!$A$1:$M$65536,13,0)</f>
        <v>20.00</v>
      </c>
      <c r="I717" s="4">
        <v>4.5</v>
      </c>
      <c r="J717" s="4">
        <f t="shared" si="56"/>
        <v>14.35</v>
      </c>
      <c r="K717" s="4">
        <f t="shared" si="57"/>
        <v>136.85</v>
      </c>
      <c r="L717" s="5">
        <v>5</v>
      </c>
      <c r="M717" s="6">
        <v>287</v>
      </c>
      <c r="N717">
        <f t="shared" si="58"/>
        <v>150.15</v>
      </c>
      <c r="O717" s="1">
        <f t="shared" si="59"/>
        <v>0.523170731707317</v>
      </c>
    </row>
    <row r="718" ht="20" customHeight="1" spans="1:15">
      <c r="A718" s="4" t="s">
        <v>44</v>
      </c>
      <c r="B718" s="4" t="s">
        <v>31</v>
      </c>
      <c r="C718" s="4" t="s">
        <v>28</v>
      </c>
      <c r="D718" s="4" t="s">
        <v>34</v>
      </c>
      <c r="E718" s="4" t="str">
        <f t="shared" si="55"/>
        <v>佳雷-新款痔疮坐垫</v>
      </c>
      <c r="F718" s="4" t="s">
        <v>76</v>
      </c>
      <c r="G718" s="4" t="s">
        <v>159</v>
      </c>
      <c r="H718" s="4" t="str">
        <f>VLOOKUP(G718,[1]物料!$A$1:$M$65536,13,0)</f>
        <v>21.80</v>
      </c>
      <c r="I718" s="4">
        <v>3</v>
      </c>
      <c r="J718" s="4">
        <f t="shared" si="56"/>
        <v>16.417</v>
      </c>
      <c r="K718" s="4">
        <f t="shared" si="57"/>
        <v>140.417</v>
      </c>
      <c r="L718" s="5">
        <v>5</v>
      </c>
      <c r="M718" s="6">
        <v>328.34</v>
      </c>
      <c r="N718">
        <f t="shared" si="58"/>
        <v>187.923</v>
      </c>
      <c r="O718" s="1">
        <f t="shared" si="59"/>
        <v>0.57234269354937</v>
      </c>
    </row>
    <row r="719" ht="20" customHeight="1" spans="1:15">
      <c r="A719" s="4" t="s">
        <v>44</v>
      </c>
      <c r="B719" s="4" t="s">
        <v>31</v>
      </c>
      <c r="C719" s="4" t="s">
        <v>26</v>
      </c>
      <c r="D719" s="4" t="s">
        <v>34</v>
      </c>
      <c r="E719" s="4" t="str">
        <f t="shared" si="55"/>
        <v>佳雷-新款痔疮坐垫</v>
      </c>
      <c r="F719" s="4" t="s">
        <v>76</v>
      </c>
      <c r="G719" s="4" t="s">
        <v>149</v>
      </c>
      <c r="H719" s="4" t="str">
        <f>VLOOKUP(G719,[1]物料!$A$1:$M$65536,13,0)</f>
        <v>21.80</v>
      </c>
      <c r="I719" s="4">
        <v>3</v>
      </c>
      <c r="J719" s="4">
        <f t="shared" si="56"/>
        <v>16.45</v>
      </c>
      <c r="K719" s="4">
        <f t="shared" si="57"/>
        <v>140.45</v>
      </c>
      <c r="L719" s="5">
        <v>5</v>
      </c>
      <c r="M719" s="6">
        <v>329</v>
      </c>
      <c r="N719">
        <f t="shared" si="58"/>
        <v>188.55</v>
      </c>
      <c r="O719" s="1">
        <f t="shared" si="59"/>
        <v>0.573100303951368</v>
      </c>
    </row>
    <row r="720" ht="20" customHeight="1" spans="1:15">
      <c r="A720" s="4" t="s">
        <v>44</v>
      </c>
      <c r="B720" s="4" t="s">
        <v>31</v>
      </c>
      <c r="C720" s="4" t="s">
        <v>26</v>
      </c>
      <c r="D720" s="4" t="s">
        <v>23</v>
      </c>
      <c r="E720" s="4" t="str">
        <f t="shared" si="55"/>
        <v>眠语-狗头腰靠+零压垫</v>
      </c>
      <c r="F720" s="4" t="s">
        <v>224</v>
      </c>
      <c r="G720" s="4" t="s">
        <v>225</v>
      </c>
      <c r="H720" s="4" t="str">
        <f>VLOOKUP(G720,[1]物料!$A$1:$M$65536,13,0)</f>
        <v>30.00</v>
      </c>
      <c r="I720" s="4">
        <v>7.2</v>
      </c>
      <c r="J720" s="4">
        <f t="shared" si="56"/>
        <v>22.27</v>
      </c>
      <c r="K720" s="4">
        <f t="shared" si="57"/>
        <v>208.27</v>
      </c>
      <c r="L720" s="5">
        <v>5</v>
      </c>
      <c r="M720" s="6">
        <v>445.4</v>
      </c>
      <c r="N720">
        <f t="shared" si="58"/>
        <v>237.13</v>
      </c>
      <c r="O720" s="1">
        <f t="shared" si="59"/>
        <v>0.532397844634037</v>
      </c>
    </row>
    <row r="721" ht="20" customHeight="1" spans="1:15">
      <c r="A721" s="4" t="s">
        <v>89</v>
      </c>
      <c r="B721" s="4" t="s">
        <v>16</v>
      </c>
      <c r="C721" s="4" t="s">
        <v>29</v>
      </c>
      <c r="D721" s="4" t="s">
        <v>34</v>
      </c>
      <c r="E721" s="4" t="str">
        <f t="shared" si="55"/>
        <v>佳雷-加高办公头枕卫衣布</v>
      </c>
      <c r="F721" s="4" t="s">
        <v>103</v>
      </c>
      <c r="G721" s="4" t="s">
        <v>104</v>
      </c>
      <c r="H721" s="4" t="str">
        <f>VLOOKUP(G721,[1]物料!$A$1:$M$65536,13,0)</f>
        <v>31.00</v>
      </c>
      <c r="I721" s="4">
        <v>5.8</v>
      </c>
      <c r="J721" s="4">
        <f t="shared" si="56"/>
        <v>21.15</v>
      </c>
      <c r="K721" s="4">
        <f t="shared" si="57"/>
        <v>205.15</v>
      </c>
      <c r="L721" s="5">
        <v>5</v>
      </c>
      <c r="M721" s="6">
        <v>423</v>
      </c>
      <c r="N721">
        <f t="shared" si="58"/>
        <v>217.85</v>
      </c>
      <c r="O721" s="1">
        <f t="shared" si="59"/>
        <v>0.515011820330969</v>
      </c>
    </row>
    <row r="722" ht="20" customHeight="1" spans="1:15">
      <c r="A722" s="4" t="s">
        <v>89</v>
      </c>
      <c r="B722" s="4" t="s">
        <v>16</v>
      </c>
      <c r="C722" s="4" t="s">
        <v>37</v>
      </c>
      <c r="D722" s="4" t="s">
        <v>18</v>
      </c>
      <c r="E722" s="4" t="str">
        <f t="shared" si="55"/>
        <v>永光-锦氨男朋友枕110</v>
      </c>
      <c r="F722" s="4" t="s">
        <v>42</v>
      </c>
      <c r="G722" s="4" t="s">
        <v>79</v>
      </c>
      <c r="H722" s="4" t="str">
        <f>VLOOKUP(G722,[1]物料!$A$1:$M$65536,13,0)</f>
        <v>29.00</v>
      </c>
      <c r="I722" s="4">
        <v>6.8</v>
      </c>
      <c r="J722" s="4">
        <f t="shared" si="56"/>
        <v>21.04</v>
      </c>
      <c r="K722" s="4">
        <f t="shared" si="57"/>
        <v>200.04</v>
      </c>
      <c r="L722" s="5">
        <v>5</v>
      </c>
      <c r="M722" s="6">
        <v>420.8</v>
      </c>
      <c r="N722">
        <f t="shared" si="58"/>
        <v>220.76</v>
      </c>
      <c r="O722" s="1">
        <f t="shared" si="59"/>
        <v>0.524619771863118</v>
      </c>
    </row>
    <row r="723" ht="20" customHeight="1" spans="1:15">
      <c r="A723" s="4" t="s">
        <v>89</v>
      </c>
      <c r="B723" s="4" t="s">
        <v>16</v>
      </c>
      <c r="C723" s="4" t="s">
        <v>37</v>
      </c>
      <c r="D723" s="4" t="s">
        <v>18</v>
      </c>
      <c r="E723" s="4" t="str">
        <f t="shared" si="55"/>
        <v>永光-锦氨男朋友枕150</v>
      </c>
      <c r="F723" s="4" t="s">
        <v>68</v>
      </c>
      <c r="G723" s="4" t="s">
        <v>70</v>
      </c>
      <c r="H723" s="4" t="str">
        <f>VLOOKUP(G723,[1]物料!$A$1:$M$65536,13,0)</f>
        <v>42.00</v>
      </c>
      <c r="I723" s="4">
        <v>6.8</v>
      </c>
      <c r="J723" s="4">
        <f t="shared" si="56"/>
        <v>28.1</v>
      </c>
      <c r="K723" s="4">
        <f t="shared" si="57"/>
        <v>272.1</v>
      </c>
      <c r="L723" s="5">
        <v>5</v>
      </c>
      <c r="M723" s="6">
        <v>562</v>
      </c>
      <c r="N723">
        <f t="shared" si="58"/>
        <v>289.9</v>
      </c>
      <c r="O723" s="1">
        <f t="shared" si="59"/>
        <v>0.515836298932384</v>
      </c>
    </row>
    <row r="724" ht="20" customHeight="1" spans="1:15">
      <c r="A724" s="4" t="s">
        <v>89</v>
      </c>
      <c r="B724" s="4" t="s">
        <v>16</v>
      </c>
      <c r="C724" s="4" t="s">
        <v>22</v>
      </c>
      <c r="D724" s="4" t="s">
        <v>18</v>
      </c>
      <c r="E724" s="4" t="str">
        <f t="shared" si="55"/>
        <v>永光-锦氨男朋友枕150</v>
      </c>
      <c r="F724" s="4" t="s">
        <v>68</v>
      </c>
      <c r="G724" s="4" t="s">
        <v>69</v>
      </c>
      <c r="H724" s="4" t="str">
        <f>VLOOKUP(G724,[1]物料!$A$1:$M$65536,13,0)</f>
        <v>42.00</v>
      </c>
      <c r="I724" s="4">
        <v>6.8</v>
      </c>
      <c r="J724" s="4">
        <f t="shared" si="56"/>
        <v>27.9</v>
      </c>
      <c r="K724" s="4">
        <f t="shared" si="57"/>
        <v>271.9</v>
      </c>
      <c r="L724" s="5">
        <v>5</v>
      </c>
      <c r="M724" s="6">
        <v>558</v>
      </c>
      <c r="N724">
        <f t="shared" si="58"/>
        <v>286.1</v>
      </c>
      <c r="O724" s="1">
        <f t="shared" si="59"/>
        <v>0.512724014336918</v>
      </c>
    </row>
    <row r="725" ht="20" customHeight="1" spans="1:15">
      <c r="A725" s="4" t="s">
        <v>89</v>
      </c>
      <c r="B725" s="4" t="s">
        <v>16</v>
      </c>
      <c r="C725" s="4" t="s">
        <v>22</v>
      </c>
      <c r="D725" s="4" t="s">
        <v>18</v>
      </c>
      <c r="E725" s="4" t="str">
        <f t="shared" si="55"/>
        <v>永光-锦氨男朋友枕150</v>
      </c>
      <c r="F725" s="4" t="s">
        <v>68</v>
      </c>
      <c r="G725" s="4" t="s">
        <v>70</v>
      </c>
      <c r="H725" s="4" t="str">
        <f>VLOOKUP(G725,[1]物料!$A$1:$M$65536,13,0)</f>
        <v>42.00</v>
      </c>
      <c r="I725" s="4">
        <v>6.8</v>
      </c>
      <c r="J725" s="4">
        <f t="shared" si="56"/>
        <v>28.3</v>
      </c>
      <c r="K725" s="4">
        <f t="shared" si="57"/>
        <v>272.3</v>
      </c>
      <c r="L725" s="5">
        <v>5</v>
      </c>
      <c r="M725" s="6">
        <v>566</v>
      </c>
      <c r="N725">
        <f t="shared" si="58"/>
        <v>293.7</v>
      </c>
      <c r="O725" s="1">
        <f t="shared" si="59"/>
        <v>0.518904593639576</v>
      </c>
    </row>
    <row r="726" ht="20" customHeight="1" spans="1:15">
      <c r="A726" s="4" t="s">
        <v>89</v>
      </c>
      <c r="B726" s="4" t="s">
        <v>16</v>
      </c>
      <c r="C726" s="4" t="s">
        <v>22</v>
      </c>
      <c r="D726" s="4" t="s">
        <v>18</v>
      </c>
      <c r="E726" s="4" t="str">
        <f t="shared" si="55"/>
        <v>永光-凉感男朋友枕110</v>
      </c>
      <c r="F726" s="4" t="s">
        <v>19</v>
      </c>
      <c r="G726" s="4" t="s">
        <v>20</v>
      </c>
      <c r="H726" s="4" t="str">
        <f>VLOOKUP(G726,[1]物料!$A$1:$M$65536,13,0)</f>
        <v>29.00</v>
      </c>
      <c r="I726" s="4">
        <v>6.8</v>
      </c>
      <c r="J726" s="4">
        <f t="shared" si="56"/>
        <v>16.85</v>
      </c>
      <c r="K726" s="4">
        <f t="shared" si="57"/>
        <v>195.85</v>
      </c>
      <c r="L726" s="5">
        <v>5</v>
      </c>
      <c r="M726" s="6">
        <v>337</v>
      </c>
      <c r="N726">
        <f t="shared" si="58"/>
        <v>141.15</v>
      </c>
      <c r="O726" s="1">
        <f t="shared" si="59"/>
        <v>0.418842729970326</v>
      </c>
    </row>
    <row r="727" ht="20" customHeight="1" spans="1:15">
      <c r="A727" s="4" t="s">
        <v>89</v>
      </c>
      <c r="B727" s="4" t="s">
        <v>16</v>
      </c>
      <c r="C727" s="4" t="s">
        <v>22</v>
      </c>
      <c r="D727" s="4" t="s">
        <v>23</v>
      </c>
      <c r="E727" s="4" t="str">
        <f t="shared" si="55"/>
        <v>眠语-元抱午睡枕</v>
      </c>
      <c r="F727" s="4" t="s">
        <v>24</v>
      </c>
      <c r="G727" s="4" t="s">
        <v>25</v>
      </c>
      <c r="H727" s="4" t="str">
        <f>VLOOKUP(G727,[1]物料!$A$1:$M$65536,13,0)</f>
        <v>18.00</v>
      </c>
      <c r="I727" s="4">
        <v>6.8</v>
      </c>
      <c r="J727" s="4">
        <f t="shared" si="56"/>
        <v>14.385</v>
      </c>
      <c r="K727" s="4">
        <f t="shared" si="57"/>
        <v>138.385</v>
      </c>
      <c r="L727" s="5">
        <v>5</v>
      </c>
      <c r="M727" s="6">
        <v>287.7</v>
      </c>
      <c r="N727">
        <f t="shared" si="58"/>
        <v>149.315</v>
      </c>
      <c r="O727" s="1">
        <f t="shared" si="59"/>
        <v>0.518995481404241</v>
      </c>
    </row>
    <row r="728" ht="20" customHeight="1" spans="1:15">
      <c r="A728" s="4" t="s">
        <v>89</v>
      </c>
      <c r="B728" s="4" t="s">
        <v>16</v>
      </c>
      <c r="C728" s="4" t="s">
        <v>22</v>
      </c>
      <c r="D728" s="4" t="s">
        <v>34</v>
      </c>
      <c r="E728" s="4" t="str">
        <f t="shared" si="55"/>
        <v>佳雷-四叶草褥疮坐垫凝胶卫衣布款</v>
      </c>
      <c r="F728" s="4" t="s">
        <v>60</v>
      </c>
      <c r="G728" s="4" t="s">
        <v>102</v>
      </c>
      <c r="H728" s="4" t="str">
        <f>VLOOKUP(G728,[1]物料!$A$1:$M$65536,13,0)</f>
        <v>35.20</v>
      </c>
      <c r="I728" s="4">
        <v>6.3</v>
      </c>
      <c r="J728" s="4">
        <f t="shared" si="56"/>
        <v>22.175</v>
      </c>
      <c r="K728" s="4">
        <f t="shared" si="57"/>
        <v>229.675</v>
      </c>
      <c r="L728" s="5">
        <v>5</v>
      </c>
      <c r="M728" s="6">
        <v>443.5</v>
      </c>
      <c r="N728">
        <f t="shared" si="58"/>
        <v>213.825</v>
      </c>
      <c r="O728" s="1">
        <f t="shared" si="59"/>
        <v>0.482130777903044</v>
      </c>
    </row>
    <row r="729" ht="20" customHeight="1" spans="1:15">
      <c r="A729" s="4" t="s">
        <v>89</v>
      </c>
      <c r="B729" s="4" t="s">
        <v>16</v>
      </c>
      <c r="C729" s="4" t="s">
        <v>27</v>
      </c>
      <c r="D729" s="4" t="s">
        <v>18</v>
      </c>
      <c r="E729" s="4" t="str">
        <f t="shared" si="55"/>
        <v>永光-锦氨男朋友枕110</v>
      </c>
      <c r="F729" s="4" t="s">
        <v>42</v>
      </c>
      <c r="G729" s="4" t="s">
        <v>146</v>
      </c>
      <c r="H729" s="4" t="str">
        <f>VLOOKUP(G729,[1]物料!$A$1:$M$65536,13,0)</f>
        <v>29.00</v>
      </c>
      <c r="I729" s="4">
        <v>6.8</v>
      </c>
      <c r="J729" s="4">
        <f t="shared" si="56"/>
        <v>21.155</v>
      </c>
      <c r="K729" s="4">
        <f t="shared" si="57"/>
        <v>200.155</v>
      </c>
      <c r="L729" s="5">
        <v>5</v>
      </c>
      <c r="M729" s="6">
        <v>423.1</v>
      </c>
      <c r="N729">
        <f t="shared" si="58"/>
        <v>222.945</v>
      </c>
      <c r="O729" s="1">
        <f t="shared" si="59"/>
        <v>0.526932167336327</v>
      </c>
    </row>
    <row r="730" ht="20" customHeight="1" spans="1:15">
      <c r="A730" s="4" t="s">
        <v>89</v>
      </c>
      <c r="B730" s="4" t="s">
        <v>16</v>
      </c>
      <c r="C730" s="4" t="s">
        <v>27</v>
      </c>
      <c r="D730" s="4" t="s">
        <v>18</v>
      </c>
      <c r="E730" s="4" t="str">
        <f t="shared" si="55"/>
        <v>永光-锦氨男朋友枕110</v>
      </c>
      <c r="F730" s="4" t="s">
        <v>42</v>
      </c>
      <c r="G730" s="4" t="s">
        <v>179</v>
      </c>
      <c r="H730" s="4" t="str">
        <f>VLOOKUP(G730,[1]物料!$A$1:$M$65536,13,0)</f>
        <v>29.00</v>
      </c>
      <c r="I730" s="4">
        <v>6.8</v>
      </c>
      <c r="J730" s="4">
        <f t="shared" si="56"/>
        <v>21.175</v>
      </c>
      <c r="K730" s="4">
        <f t="shared" si="57"/>
        <v>200.175</v>
      </c>
      <c r="L730" s="5">
        <v>5</v>
      </c>
      <c r="M730" s="6">
        <v>423.5</v>
      </c>
      <c r="N730">
        <f t="shared" si="58"/>
        <v>223.325</v>
      </c>
      <c r="O730" s="1">
        <f t="shared" si="59"/>
        <v>0.527331759149941</v>
      </c>
    </row>
    <row r="731" ht="20" customHeight="1" spans="1:15">
      <c r="A731" s="4" t="s">
        <v>89</v>
      </c>
      <c r="B731" s="4" t="s">
        <v>16</v>
      </c>
      <c r="C731" s="4" t="s">
        <v>17</v>
      </c>
      <c r="D731" s="4" t="s">
        <v>83</v>
      </c>
      <c r="E731" s="4" t="str">
        <f t="shared" si="55"/>
        <v>恒然-圆点趴趴枕</v>
      </c>
      <c r="F731" s="4" t="s">
        <v>117</v>
      </c>
      <c r="G731" s="4" t="s">
        <v>118</v>
      </c>
      <c r="H731" s="4" t="str">
        <f>VLOOKUP(G731,[1]物料!$A$1:$M$65536,13,0)</f>
        <v>45.00</v>
      </c>
      <c r="I731" s="4">
        <v>5.3</v>
      </c>
      <c r="J731" s="4">
        <f t="shared" si="56"/>
        <v>25.985</v>
      </c>
      <c r="K731" s="4">
        <f t="shared" si="57"/>
        <v>277.485</v>
      </c>
      <c r="L731" s="5">
        <v>5</v>
      </c>
      <c r="M731" s="6">
        <v>519.7</v>
      </c>
      <c r="N731">
        <f t="shared" si="58"/>
        <v>242.215</v>
      </c>
      <c r="O731" s="1">
        <f t="shared" si="59"/>
        <v>0.466066961708678</v>
      </c>
    </row>
    <row r="732" ht="20" customHeight="1" spans="1:15">
      <c r="A732" s="4" t="s">
        <v>89</v>
      </c>
      <c r="B732" s="4" t="s">
        <v>16</v>
      </c>
      <c r="C732" s="4" t="s">
        <v>17</v>
      </c>
      <c r="D732" s="4" t="s">
        <v>23</v>
      </c>
      <c r="E732" s="4" t="str">
        <f t="shared" si="55"/>
        <v>眠语-拼色多功能趴睡带头枕</v>
      </c>
      <c r="F732" s="4" t="s">
        <v>90</v>
      </c>
      <c r="G732" s="4" t="s">
        <v>226</v>
      </c>
      <c r="H732" s="4" t="str">
        <f>VLOOKUP(G732,[1]物料!$A$1:$M$65536,13,0)</f>
        <v>48.00</v>
      </c>
      <c r="I732" s="4">
        <v>9.5</v>
      </c>
      <c r="J732" s="4">
        <f t="shared" si="56"/>
        <v>32.245</v>
      </c>
      <c r="K732" s="4">
        <f t="shared" si="57"/>
        <v>319.745</v>
      </c>
      <c r="L732" s="5">
        <v>5</v>
      </c>
      <c r="M732" s="6">
        <v>644.9</v>
      </c>
      <c r="N732">
        <f t="shared" si="58"/>
        <v>325.155</v>
      </c>
      <c r="O732" s="1">
        <f t="shared" si="59"/>
        <v>0.504194448751744</v>
      </c>
    </row>
    <row r="733" ht="20" customHeight="1" spans="1:15">
      <c r="A733" s="4" t="s">
        <v>89</v>
      </c>
      <c r="B733" s="4" t="s">
        <v>16</v>
      </c>
      <c r="C733" s="4" t="s">
        <v>17</v>
      </c>
      <c r="D733" s="4" t="s">
        <v>23</v>
      </c>
      <c r="E733" s="4" t="str">
        <f t="shared" si="55"/>
        <v>眠语-拼色多功能趴睡带头枕</v>
      </c>
      <c r="F733" s="4" t="s">
        <v>90</v>
      </c>
      <c r="G733" s="4" t="s">
        <v>119</v>
      </c>
      <c r="H733" s="4" t="str">
        <f>VLOOKUP(G733,[1]物料!$A$1:$M$65536,13,0)</f>
        <v>48.00</v>
      </c>
      <c r="I733" s="4">
        <v>9.5</v>
      </c>
      <c r="J733" s="4">
        <f t="shared" si="56"/>
        <v>32.1635</v>
      </c>
      <c r="K733" s="4">
        <f t="shared" si="57"/>
        <v>319.6635</v>
      </c>
      <c r="L733" s="5">
        <v>5</v>
      </c>
      <c r="M733" s="6">
        <v>643.27</v>
      </c>
      <c r="N733">
        <f t="shared" si="58"/>
        <v>323.6065</v>
      </c>
      <c r="O733" s="1">
        <f t="shared" si="59"/>
        <v>0.503064809489017</v>
      </c>
    </row>
    <row r="734" ht="20" customHeight="1" spans="1:15">
      <c r="A734" s="4" t="s">
        <v>89</v>
      </c>
      <c r="B734" s="4" t="s">
        <v>16</v>
      </c>
      <c r="C734" s="4" t="s">
        <v>17</v>
      </c>
      <c r="D734" s="4" t="s">
        <v>34</v>
      </c>
      <c r="E734" s="4" t="str">
        <f t="shared" si="55"/>
        <v>佳雷-四叶草褥疮坐垫凝胶小菱格款</v>
      </c>
      <c r="F734" s="4" t="s">
        <v>35</v>
      </c>
      <c r="G734" s="4" t="s">
        <v>114</v>
      </c>
      <c r="H734" s="4" t="str">
        <f>VLOOKUP(G734,[1]物料!$A$1:$M$65536,13,0)</f>
        <v>35.70</v>
      </c>
      <c r="I734" s="4">
        <v>6.3</v>
      </c>
      <c r="J734" s="4">
        <f t="shared" si="56"/>
        <v>22.175</v>
      </c>
      <c r="K734" s="4">
        <f t="shared" si="57"/>
        <v>232.175</v>
      </c>
      <c r="L734" s="5">
        <v>5</v>
      </c>
      <c r="M734" s="6">
        <v>443.5</v>
      </c>
      <c r="N734">
        <f t="shared" si="58"/>
        <v>211.325</v>
      </c>
      <c r="O734" s="1">
        <f t="shared" si="59"/>
        <v>0.476493799323563</v>
      </c>
    </row>
    <row r="735" ht="20" customHeight="1" spans="1:15">
      <c r="A735" s="4" t="s">
        <v>89</v>
      </c>
      <c r="B735" s="4" t="s">
        <v>16</v>
      </c>
      <c r="C735" s="4" t="s">
        <v>28</v>
      </c>
      <c r="D735" s="4" t="s">
        <v>83</v>
      </c>
      <c r="E735" s="4" t="str">
        <f t="shared" si="55"/>
        <v>恒然-圆点趴趴枕</v>
      </c>
      <c r="F735" s="4" t="s">
        <v>117</v>
      </c>
      <c r="G735" s="4" t="s">
        <v>118</v>
      </c>
      <c r="H735" s="4" t="str">
        <f>VLOOKUP(G735,[1]物料!$A$1:$M$65536,13,0)</f>
        <v>45.00</v>
      </c>
      <c r="I735" s="4">
        <v>5.3</v>
      </c>
      <c r="J735" s="4">
        <f t="shared" si="56"/>
        <v>26.28</v>
      </c>
      <c r="K735" s="4">
        <f t="shared" si="57"/>
        <v>277.78</v>
      </c>
      <c r="L735" s="5">
        <v>5</v>
      </c>
      <c r="M735" s="6">
        <v>525.6</v>
      </c>
      <c r="N735">
        <f t="shared" si="58"/>
        <v>247.82</v>
      </c>
      <c r="O735" s="1">
        <f t="shared" si="59"/>
        <v>0.471499238964992</v>
      </c>
    </row>
    <row r="736" ht="20" customHeight="1" spans="1:15">
      <c r="A736" s="4" t="s">
        <v>89</v>
      </c>
      <c r="B736" s="4" t="s">
        <v>16</v>
      </c>
      <c r="C736" s="4" t="s">
        <v>28</v>
      </c>
      <c r="D736" s="4" t="s">
        <v>23</v>
      </c>
      <c r="E736" s="4" t="str">
        <f t="shared" si="55"/>
        <v>眠语-拼色多功能趴睡带头枕</v>
      </c>
      <c r="F736" s="4" t="s">
        <v>90</v>
      </c>
      <c r="G736" s="4" t="s">
        <v>91</v>
      </c>
      <c r="H736" s="4" t="str">
        <f>VLOOKUP(G736,[1]物料!$A$1:$M$65536,13,0)</f>
        <v>48.00</v>
      </c>
      <c r="I736" s="4">
        <v>9.5</v>
      </c>
      <c r="J736" s="4">
        <f t="shared" si="56"/>
        <v>32.2</v>
      </c>
      <c r="K736" s="4">
        <f t="shared" si="57"/>
        <v>319.7</v>
      </c>
      <c r="L736" s="5">
        <v>5</v>
      </c>
      <c r="M736" s="6">
        <v>644</v>
      </c>
      <c r="N736">
        <f t="shared" si="58"/>
        <v>324.3</v>
      </c>
      <c r="O736" s="1">
        <f t="shared" si="59"/>
        <v>0.503571428571429</v>
      </c>
    </row>
    <row r="737" ht="20" customHeight="1" spans="1:15">
      <c r="A737" s="4" t="s">
        <v>89</v>
      </c>
      <c r="B737" s="4" t="s">
        <v>16</v>
      </c>
      <c r="C737" s="4" t="s">
        <v>26</v>
      </c>
      <c r="D737" s="4" t="s">
        <v>34</v>
      </c>
      <c r="E737" s="4" t="str">
        <f t="shared" si="55"/>
        <v>佳雷-四叶草褥疮坐垫凝胶小菱格款</v>
      </c>
      <c r="F737" s="4" t="s">
        <v>35</v>
      </c>
      <c r="G737" s="4" t="s">
        <v>82</v>
      </c>
      <c r="H737" s="4" t="str">
        <f>VLOOKUP(G737,[1]物料!$A$1:$M$65536,13,0)</f>
        <v>35.70</v>
      </c>
      <c r="I737" s="4">
        <v>6.3</v>
      </c>
      <c r="J737" s="4">
        <f t="shared" si="56"/>
        <v>22.145</v>
      </c>
      <c r="K737" s="4">
        <f t="shared" si="57"/>
        <v>232.145</v>
      </c>
      <c r="L737" s="5">
        <v>5</v>
      </c>
      <c r="M737" s="6">
        <v>442.9</v>
      </c>
      <c r="N737">
        <f t="shared" si="58"/>
        <v>210.755</v>
      </c>
      <c r="O737" s="1">
        <f t="shared" si="59"/>
        <v>0.475852336870625</v>
      </c>
    </row>
    <row r="738" ht="20" customHeight="1" spans="1:15">
      <c r="A738" s="4" t="s">
        <v>15</v>
      </c>
      <c r="B738" s="4" t="s">
        <v>16</v>
      </c>
      <c r="C738" s="4" t="s">
        <v>37</v>
      </c>
      <c r="D738" s="4" t="s">
        <v>23</v>
      </c>
      <c r="E738" s="4" t="str">
        <f t="shared" si="55"/>
        <v>眠语-海马长条抱枕大号</v>
      </c>
      <c r="F738" s="4" t="s">
        <v>56</v>
      </c>
      <c r="G738" s="4" t="s">
        <v>183</v>
      </c>
      <c r="H738" s="4" t="str">
        <f>VLOOKUP(G738,[1]物料!$A$1:$M$65536,13,0)</f>
        <v>40.00</v>
      </c>
      <c r="I738" s="4">
        <v>9.5</v>
      </c>
      <c r="J738" s="4">
        <f t="shared" si="56"/>
        <v>32.7</v>
      </c>
      <c r="K738" s="4">
        <f t="shared" si="57"/>
        <v>280.2</v>
      </c>
      <c r="L738" s="5">
        <v>5</v>
      </c>
      <c r="M738" s="6">
        <v>654</v>
      </c>
      <c r="N738">
        <f t="shared" si="58"/>
        <v>373.8</v>
      </c>
      <c r="O738" s="1">
        <f t="shared" si="59"/>
        <v>0.571559633027523</v>
      </c>
    </row>
    <row r="739" ht="20" customHeight="1" spans="1:15">
      <c r="A739" s="4" t="s">
        <v>15</v>
      </c>
      <c r="B739" s="4" t="s">
        <v>16</v>
      </c>
      <c r="C739" s="4" t="s">
        <v>22</v>
      </c>
      <c r="D739" s="4" t="s">
        <v>18</v>
      </c>
      <c r="E739" s="4" t="str">
        <f t="shared" si="55"/>
        <v>永光-锦氨男朋友枕110</v>
      </c>
      <c r="F739" s="4" t="s">
        <v>42</v>
      </c>
      <c r="G739" s="4" t="s">
        <v>79</v>
      </c>
      <c r="H739" s="4" t="str">
        <f>VLOOKUP(G739,[1]物料!$A$1:$M$65536,13,0)</f>
        <v>29.00</v>
      </c>
      <c r="I739" s="4">
        <v>6.8</v>
      </c>
      <c r="J739" s="4">
        <f t="shared" si="56"/>
        <v>21.312</v>
      </c>
      <c r="K739" s="4">
        <f t="shared" si="57"/>
        <v>200.312</v>
      </c>
      <c r="L739" s="5">
        <v>5</v>
      </c>
      <c r="M739" s="6">
        <v>426.24</v>
      </c>
      <c r="N739">
        <f t="shared" si="58"/>
        <v>225.928</v>
      </c>
      <c r="O739" s="1">
        <f t="shared" si="59"/>
        <v>0.530048798798799</v>
      </c>
    </row>
    <row r="740" ht="20" customHeight="1" spans="1:15">
      <c r="A740" s="4" t="s">
        <v>15</v>
      </c>
      <c r="B740" s="4" t="s">
        <v>16</v>
      </c>
      <c r="C740" s="4" t="s">
        <v>27</v>
      </c>
      <c r="D740" s="4" t="s">
        <v>23</v>
      </c>
      <c r="E740" s="4" t="str">
        <f t="shared" si="55"/>
        <v>眠语-狗头腰靠+元抱午睡枕</v>
      </c>
      <c r="F740" s="4" t="s">
        <v>137</v>
      </c>
      <c r="G740" s="4" t="s">
        <v>227</v>
      </c>
      <c r="H740" s="4" t="str">
        <f>VLOOKUP(G740,[1]物料!$A$1:$M$65536,13,0)</f>
        <v>30.00</v>
      </c>
      <c r="I740" s="4">
        <v>11.8</v>
      </c>
      <c r="J740" s="4">
        <f t="shared" si="56"/>
        <v>22.225</v>
      </c>
      <c r="K740" s="4">
        <f t="shared" si="57"/>
        <v>231.225</v>
      </c>
      <c r="L740" s="5">
        <v>5</v>
      </c>
      <c r="M740" s="6">
        <v>444.5</v>
      </c>
      <c r="N740">
        <f t="shared" si="58"/>
        <v>213.275</v>
      </c>
      <c r="O740" s="1">
        <f t="shared" si="59"/>
        <v>0.479808773903262</v>
      </c>
    </row>
    <row r="741" ht="20" customHeight="1" spans="1:15">
      <c r="A741" s="4" t="s">
        <v>15</v>
      </c>
      <c r="B741" s="4" t="s">
        <v>16</v>
      </c>
      <c r="C741" s="4" t="s">
        <v>28</v>
      </c>
      <c r="D741" s="4" t="s">
        <v>34</v>
      </c>
      <c r="E741" s="4" t="str">
        <f t="shared" si="55"/>
        <v>佳雷-四叶草褥疮坐垫凝胶卫衣布款</v>
      </c>
      <c r="F741" s="4" t="s">
        <v>60</v>
      </c>
      <c r="G741" s="4" t="s">
        <v>102</v>
      </c>
      <c r="H741" s="4" t="str">
        <f>VLOOKUP(G741,[1]物料!$A$1:$M$65536,13,0)</f>
        <v>35.20</v>
      </c>
      <c r="I741" s="4">
        <v>6.3</v>
      </c>
      <c r="J741" s="4">
        <f t="shared" si="56"/>
        <v>23.505</v>
      </c>
      <c r="K741" s="4">
        <f t="shared" si="57"/>
        <v>231.005</v>
      </c>
      <c r="L741" s="5">
        <v>5</v>
      </c>
      <c r="M741" s="6">
        <v>470.1</v>
      </c>
      <c r="N741">
        <f t="shared" si="58"/>
        <v>239.095</v>
      </c>
      <c r="O741" s="1">
        <f t="shared" si="59"/>
        <v>0.508604552222931</v>
      </c>
    </row>
    <row r="742" ht="20" customHeight="1" spans="1:15">
      <c r="A742" s="4" t="s">
        <v>15</v>
      </c>
      <c r="B742" s="4" t="s">
        <v>16</v>
      </c>
      <c r="C742" s="4" t="s">
        <v>28</v>
      </c>
      <c r="D742" s="4" t="s">
        <v>34</v>
      </c>
      <c r="E742" s="4" t="str">
        <f t="shared" si="55"/>
        <v>佳雷-冥想坐垫科技布</v>
      </c>
      <c r="F742" s="4" t="s">
        <v>185</v>
      </c>
      <c r="G742" s="4" t="s">
        <v>228</v>
      </c>
      <c r="H742" s="4" t="str">
        <f>VLOOKUP(G742,[1]物料!$A$1:$M$65536,13,0)</f>
        <v>111.40</v>
      </c>
      <c r="I742" s="4">
        <v>12.3</v>
      </c>
      <c r="J742" s="4">
        <f t="shared" si="56"/>
        <v>67.75</v>
      </c>
      <c r="K742" s="4">
        <f t="shared" si="57"/>
        <v>686.25</v>
      </c>
      <c r="L742" s="5">
        <v>5</v>
      </c>
      <c r="M742" s="6">
        <v>1355</v>
      </c>
      <c r="N742">
        <f t="shared" si="58"/>
        <v>668.75</v>
      </c>
      <c r="O742" s="1">
        <f t="shared" si="59"/>
        <v>0.493542435424354</v>
      </c>
    </row>
    <row r="743" ht="20" customHeight="1" spans="1:15">
      <c r="A743" s="4" t="s">
        <v>15</v>
      </c>
      <c r="B743" s="4" t="s">
        <v>16</v>
      </c>
      <c r="C743" s="4" t="s">
        <v>28</v>
      </c>
      <c r="D743" s="4" t="s">
        <v>23</v>
      </c>
      <c r="E743" s="4" t="str">
        <f t="shared" si="55"/>
        <v>眠语-狗头腰靠+元抱午睡枕</v>
      </c>
      <c r="F743" s="4" t="s">
        <v>137</v>
      </c>
      <c r="G743" s="4" t="s">
        <v>227</v>
      </c>
      <c r="H743" s="4" t="str">
        <f>VLOOKUP(G743,[1]物料!$A$1:$M$65536,13,0)</f>
        <v>30.00</v>
      </c>
      <c r="I743" s="4">
        <v>11.8</v>
      </c>
      <c r="J743" s="4">
        <f t="shared" si="56"/>
        <v>21.975</v>
      </c>
      <c r="K743" s="4">
        <f t="shared" si="57"/>
        <v>230.975</v>
      </c>
      <c r="L743" s="5">
        <v>5</v>
      </c>
      <c r="M743" s="6">
        <v>439.5</v>
      </c>
      <c r="N743">
        <f t="shared" si="58"/>
        <v>208.525</v>
      </c>
      <c r="O743" s="1">
        <f t="shared" si="59"/>
        <v>0.474459613196815</v>
      </c>
    </row>
    <row r="744" ht="20" customHeight="1" spans="1:15">
      <c r="A744" s="4" t="s">
        <v>15</v>
      </c>
      <c r="B744" s="4" t="s">
        <v>16</v>
      </c>
      <c r="C744" s="4" t="s">
        <v>26</v>
      </c>
      <c r="D744" s="4" t="s">
        <v>34</v>
      </c>
      <c r="E744" s="4" t="str">
        <f t="shared" si="55"/>
        <v>佳雷-四叶草褥疮坐垫凝胶小菱格款</v>
      </c>
      <c r="F744" s="4" t="s">
        <v>35</v>
      </c>
      <c r="G744" s="4" t="s">
        <v>82</v>
      </c>
      <c r="H744" s="4" t="str">
        <f>VLOOKUP(G744,[1]物料!$A$1:$M$65536,13,0)</f>
        <v>35.70</v>
      </c>
      <c r="I744" s="4">
        <v>6.3</v>
      </c>
      <c r="J744" s="4">
        <f t="shared" si="56"/>
        <v>23.95</v>
      </c>
      <c r="K744" s="4">
        <f t="shared" si="57"/>
        <v>233.95</v>
      </c>
      <c r="L744" s="5">
        <v>5</v>
      </c>
      <c r="M744" s="6">
        <v>479</v>
      </c>
      <c r="N744">
        <f t="shared" si="58"/>
        <v>245.05</v>
      </c>
      <c r="O744" s="1">
        <f t="shared" si="59"/>
        <v>0.511586638830898</v>
      </c>
    </row>
    <row r="745" ht="20" customHeight="1" spans="1:15">
      <c r="A745" s="4" t="s">
        <v>15</v>
      </c>
      <c r="B745" s="4" t="s">
        <v>16</v>
      </c>
      <c r="C745" s="4" t="s">
        <v>26</v>
      </c>
      <c r="D745" s="4" t="s">
        <v>23</v>
      </c>
      <c r="E745" s="4" t="str">
        <f t="shared" si="55"/>
        <v>眠语-狗头腰靠+元抱午睡枕</v>
      </c>
      <c r="F745" s="4" t="s">
        <v>137</v>
      </c>
      <c r="G745" s="4" t="s">
        <v>227</v>
      </c>
      <c r="H745" s="4" t="str">
        <f>VLOOKUP(G745,[1]物料!$A$1:$M$65536,13,0)</f>
        <v>30.00</v>
      </c>
      <c r="I745" s="4">
        <v>11.8</v>
      </c>
      <c r="J745" s="4">
        <f t="shared" si="56"/>
        <v>21.485</v>
      </c>
      <c r="K745" s="4">
        <f t="shared" si="57"/>
        <v>230.485</v>
      </c>
      <c r="L745" s="5">
        <v>5</v>
      </c>
      <c r="M745" s="6">
        <v>429.7</v>
      </c>
      <c r="N745">
        <f t="shared" si="58"/>
        <v>199.215</v>
      </c>
      <c r="O745" s="1">
        <f t="shared" si="59"/>
        <v>0.463614149406563</v>
      </c>
    </row>
    <row r="746" ht="20" customHeight="1" spans="1:15">
      <c r="A746" s="4" t="s">
        <v>21</v>
      </c>
      <c r="B746" s="4" t="s">
        <v>16</v>
      </c>
      <c r="C746" s="4" t="s">
        <v>29</v>
      </c>
      <c r="D746" s="4" t="s">
        <v>18</v>
      </c>
      <c r="E746" s="4" t="str">
        <f t="shared" si="55"/>
        <v>永光-锦氨男朋友枕110</v>
      </c>
      <c r="F746" s="4" t="s">
        <v>42</v>
      </c>
      <c r="G746" s="4" t="s">
        <v>146</v>
      </c>
      <c r="H746" s="4" t="str">
        <f>VLOOKUP(G746,[1]物料!$A$1:$M$65536,13,0)</f>
        <v>29.00</v>
      </c>
      <c r="I746" s="4">
        <v>6.8</v>
      </c>
      <c r="J746" s="4">
        <f t="shared" si="56"/>
        <v>19.9065</v>
      </c>
      <c r="K746" s="4">
        <f t="shared" si="57"/>
        <v>198.9065</v>
      </c>
      <c r="L746" s="5">
        <v>5</v>
      </c>
      <c r="M746" s="6">
        <v>398.13</v>
      </c>
      <c r="N746">
        <f t="shared" si="58"/>
        <v>199.2235</v>
      </c>
      <c r="O746" s="1">
        <f t="shared" si="59"/>
        <v>0.500398111169718</v>
      </c>
    </row>
    <row r="747" ht="20" customHeight="1" spans="1:15">
      <c r="A747" s="4" t="s">
        <v>21</v>
      </c>
      <c r="B747" s="4" t="s">
        <v>16</v>
      </c>
      <c r="C747" s="4" t="s">
        <v>29</v>
      </c>
      <c r="D747" s="4" t="s">
        <v>18</v>
      </c>
      <c r="E747" s="4" t="str">
        <f t="shared" si="55"/>
        <v>永光-锦氨男朋友枕110</v>
      </c>
      <c r="F747" s="4" t="s">
        <v>42</v>
      </c>
      <c r="G747" s="4" t="s">
        <v>207</v>
      </c>
      <c r="H747" s="4" t="str">
        <f>VLOOKUP(G747,[1]物料!$A$1:$M$65536,13,0)</f>
        <v>29.00</v>
      </c>
      <c r="I747" s="4">
        <v>6.8</v>
      </c>
      <c r="J747" s="4">
        <f t="shared" si="56"/>
        <v>19.725</v>
      </c>
      <c r="K747" s="4">
        <f t="shared" si="57"/>
        <v>198.725</v>
      </c>
      <c r="L747" s="5">
        <v>5</v>
      </c>
      <c r="M747" s="6">
        <v>394.5</v>
      </c>
      <c r="N747">
        <f t="shared" si="58"/>
        <v>195.775</v>
      </c>
      <c r="O747" s="1">
        <f t="shared" si="59"/>
        <v>0.496261089987326</v>
      </c>
    </row>
    <row r="748" ht="20" customHeight="1" spans="1:15">
      <c r="A748" s="4" t="s">
        <v>21</v>
      </c>
      <c r="B748" s="4" t="s">
        <v>16</v>
      </c>
      <c r="C748" s="4" t="s">
        <v>29</v>
      </c>
      <c r="D748" s="4" t="s">
        <v>34</v>
      </c>
      <c r="E748" s="4" t="str">
        <f t="shared" si="55"/>
        <v>佳雷-8字坐垫</v>
      </c>
      <c r="F748" s="4" t="s">
        <v>168</v>
      </c>
      <c r="G748" s="4" t="s">
        <v>169</v>
      </c>
      <c r="H748" s="4" t="str">
        <f>VLOOKUP(G748,[1]物料!$A$1:$M$65536,13,0)</f>
        <v>19.70</v>
      </c>
      <c r="I748" s="4">
        <v>5.3</v>
      </c>
      <c r="J748" s="4">
        <f t="shared" si="56"/>
        <v>15.33</v>
      </c>
      <c r="K748" s="4">
        <f t="shared" si="57"/>
        <v>140.33</v>
      </c>
      <c r="L748" s="5">
        <v>5</v>
      </c>
      <c r="M748" s="6">
        <v>306.6</v>
      </c>
      <c r="N748">
        <f t="shared" si="58"/>
        <v>166.27</v>
      </c>
      <c r="O748" s="1">
        <f t="shared" si="59"/>
        <v>0.542302674494455</v>
      </c>
    </row>
    <row r="749" ht="20" customHeight="1" spans="1:15">
      <c r="A749" s="4" t="s">
        <v>21</v>
      </c>
      <c r="B749" s="4" t="s">
        <v>16</v>
      </c>
      <c r="C749" s="4" t="s">
        <v>29</v>
      </c>
      <c r="D749" s="4" t="s">
        <v>34</v>
      </c>
      <c r="E749" s="4" t="str">
        <f t="shared" si="55"/>
        <v>佳雷-加高办公头枕卫衣布</v>
      </c>
      <c r="F749" s="4" t="s">
        <v>103</v>
      </c>
      <c r="G749" s="4" t="s">
        <v>229</v>
      </c>
      <c r="H749" s="4" t="str">
        <f>VLOOKUP(G749,[1]物料!$A$1:$M$65536,13,0)</f>
        <v>31.00</v>
      </c>
      <c r="I749" s="4">
        <v>5.8</v>
      </c>
      <c r="J749" s="4">
        <f t="shared" si="56"/>
        <v>22.2</v>
      </c>
      <c r="K749" s="4">
        <f t="shared" si="57"/>
        <v>206.2</v>
      </c>
      <c r="L749" s="5">
        <v>5</v>
      </c>
      <c r="M749" s="6">
        <v>444</v>
      </c>
      <c r="N749">
        <f t="shared" si="58"/>
        <v>237.8</v>
      </c>
      <c r="O749" s="1">
        <f t="shared" si="59"/>
        <v>0.535585585585586</v>
      </c>
    </row>
    <row r="750" ht="20" customHeight="1" spans="1:15">
      <c r="A750" s="4" t="s">
        <v>21</v>
      </c>
      <c r="B750" s="4" t="s">
        <v>16</v>
      </c>
      <c r="C750" s="4" t="s">
        <v>29</v>
      </c>
      <c r="D750" s="4" t="s">
        <v>23</v>
      </c>
      <c r="E750" s="4" t="str">
        <f t="shared" si="55"/>
        <v>眠语-海马长条抱枕特大号</v>
      </c>
      <c r="F750" s="4" t="s">
        <v>38</v>
      </c>
      <c r="G750" s="4" t="s">
        <v>74</v>
      </c>
      <c r="H750" s="4" t="str">
        <f>VLOOKUP(G750,[1]物料!$A$1:$M$65536,13,0)</f>
        <v>52.00</v>
      </c>
      <c r="I750" s="4">
        <v>16.8</v>
      </c>
      <c r="J750" s="4">
        <f t="shared" si="56"/>
        <v>35.45</v>
      </c>
      <c r="K750" s="4">
        <f t="shared" si="57"/>
        <v>379.45</v>
      </c>
      <c r="L750" s="5">
        <v>5</v>
      </c>
      <c r="M750" s="6">
        <v>709</v>
      </c>
      <c r="N750">
        <f t="shared" si="58"/>
        <v>329.55</v>
      </c>
      <c r="O750" s="1">
        <f t="shared" si="59"/>
        <v>0.464809590973202</v>
      </c>
    </row>
    <row r="751" ht="20" customHeight="1" spans="1:15">
      <c r="A751" s="4" t="s">
        <v>21</v>
      </c>
      <c r="B751" s="4" t="s">
        <v>16</v>
      </c>
      <c r="C751" s="4" t="s">
        <v>37</v>
      </c>
      <c r="D751" s="4" t="s">
        <v>18</v>
      </c>
      <c r="E751" s="4" t="str">
        <f t="shared" si="55"/>
        <v>永光-锦氨男朋友枕150</v>
      </c>
      <c r="F751" s="4" t="s">
        <v>68</v>
      </c>
      <c r="G751" s="4" t="s">
        <v>69</v>
      </c>
      <c r="H751" s="4" t="str">
        <f>VLOOKUP(G751,[1]物料!$A$1:$M$65536,13,0)</f>
        <v>42.00</v>
      </c>
      <c r="I751" s="4">
        <v>6.8</v>
      </c>
      <c r="J751" s="4">
        <f t="shared" si="56"/>
        <v>29.55</v>
      </c>
      <c r="K751" s="4">
        <f t="shared" si="57"/>
        <v>273.55</v>
      </c>
      <c r="L751" s="5">
        <v>5</v>
      </c>
      <c r="M751" s="6">
        <v>591</v>
      </c>
      <c r="N751">
        <f t="shared" si="58"/>
        <v>317.45</v>
      </c>
      <c r="O751" s="1">
        <f t="shared" si="59"/>
        <v>0.537140439932318</v>
      </c>
    </row>
    <row r="752" ht="20" customHeight="1" spans="1:15">
      <c r="A752" s="4" t="s">
        <v>21</v>
      </c>
      <c r="B752" s="4" t="s">
        <v>16</v>
      </c>
      <c r="C752" s="4" t="s">
        <v>37</v>
      </c>
      <c r="D752" s="4" t="s">
        <v>23</v>
      </c>
      <c r="E752" s="4" t="str">
        <f t="shared" si="55"/>
        <v>眠语-拼色多功能趴睡带头枕</v>
      </c>
      <c r="F752" s="4" t="s">
        <v>90</v>
      </c>
      <c r="G752" s="4" t="s">
        <v>226</v>
      </c>
      <c r="H752" s="4" t="str">
        <f>VLOOKUP(G752,[1]物料!$A$1:$M$65536,13,0)</f>
        <v>48.00</v>
      </c>
      <c r="I752" s="4">
        <v>9.5</v>
      </c>
      <c r="J752" s="4">
        <f t="shared" si="56"/>
        <v>34.7</v>
      </c>
      <c r="K752" s="4">
        <f t="shared" si="57"/>
        <v>322.2</v>
      </c>
      <c r="L752" s="5">
        <v>5</v>
      </c>
      <c r="M752" s="6">
        <v>694</v>
      </c>
      <c r="N752">
        <f t="shared" si="58"/>
        <v>371.8</v>
      </c>
      <c r="O752" s="1">
        <f t="shared" si="59"/>
        <v>0.535734870317003</v>
      </c>
    </row>
    <row r="753" ht="20" customHeight="1" spans="1:15">
      <c r="A753" s="4" t="s">
        <v>21</v>
      </c>
      <c r="B753" s="4" t="s">
        <v>16</v>
      </c>
      <c r="C753" s="4" t="s">
        <v>37</v>
      </c>
      <c r="D753" s="4" t="s">
        <v>23</v>
      </c>
      <c r="E753" s="4" t="str">
        <f t="shared" si="55"/>
        <v>眠语-气囊款新冰丝午睡枕</v>
      </c>
      <c r="F753" s="4" t="s">
        <v>52</v>
      </c>
      <c r="G753" s="4" t="s">
        <v>203</v>
      </c>
      <c r="H753" s="4" t="str">
        <f>VLOOKUP(G753,[1]物料!$A$1:$M$65536,13,0)</f>
        <v>23.00</v>
      </c>
      <c r="I753" s="4">
        <v>6.8</v>
      </c>
      <c r="J753" s="4">
        <f t="shared" si="56"/>
        <v>15.45</v>
      </c>
      <c r="K753" s="4">
        <f t="shared" si="57"/>
        <v>164.45</v>
      </c>
      <c r="L753" s="5">
        <v>5</v>
      </c>
      <c r="M753" s="6">
        <v>309</v>
      </c>
      <c r="N753">
        <f t="shared" si="58"/>
        <v>144.55</v>
      </c>
      <c r="O753" s="1">
        <f t="shared" si="59"/>
        <v>0.467799352750809</v>
      </c>
    </row>
    <row r="754" ht="20" customHeight="1" spans="1:15">
      <c r="A754" s="4" t="s">
        <v>21</v>
      </c>
      <c r="B754" s="4" t="s">
        <v>16</v>
      </c>
      <c r="C754" s="4" t="s">
        <v>22</v>
      </c>
      <c r="D754" s="4" t="s">
        <v>18</v>
      </c>
      <c r="E754" s="4" t="str">
        <f t="shared" si="55"/>
        <v>永光-锦氨男朋友枕110</v>
      </c>
      <c r="F754" s="4" t="s">
        <v>42</v>
      </c>
      <c r="G754" s="4" t="s">
        <v>202</v>
      </c>
      <c r="H754" s="4" t="str">
        <f>VLOOKUP(G754,[1]物料!$A$1:$M$65536,13,0)</f>
        <v>29.00</v>
      </c>
      <c r="I754" s="4">
        <v>6.8</v>
      </c>
      <c r="J754" s="4">
        <f t="shared" si="56"/>
        <v>19.6</v>
      </c>
      <c r="K754" s="4">
        <f t="shared" si="57"/>
        <v>198.6</v>
      </c>
      <c r="L754" s="5">
        <v>5</v>
      </c>
      <c r="M754" s="6">
        <v>392</v>
      </c>
      <c r="N754">
        <f t="shared" si="58"/>
        <v>193.4</v>
      </c>
      <c r="O754" s="1">
        <f t="shared" si="59"/>
        <v>0.493367346938776</v>
      </c>
    </row>
    <row r="755" ht="20" customHeight="1" spans="1:15">
      <c r="A755" s="4" t="s">
        <v>21</v>
      </c>
      <c r="B755" s="4" t="s">
        <v>16</v>
      </c>
      <c r="C755" s="4" t="s">
        <v>22</v>
      </c>
      <c r="D755" s="4" t="s">
        <v>83</v>
      </c>
      <c r="E755" s="4" t="str">
        <f t="shared" si="55"/>
        <v>恒然-圆点趴趴枕</v>
      </c>
      <c r="F755" s="4" t="s">
        <v>117</v>
      </c>
      <c r="G755" s="4" t="s">
        <v>118</v>
      </c>
      <c r="H755" s="4" t="str">
        <f>VLOOKUP(G755,[1]物料!$A$1:$M$65536,13,0)</f>
        <v>45.00</v>
      </c>
      <c r="I755" s="4">
        <v>5.3</v>
      </c>
      <c r="J755" s="4">
        <f t="shared" si="56"/>
        <v>27.45</v>
      </c>
      <c r="K755" s="4">
        <f t="shared" si="57"/>
        <v>278.95</v>
      </c>
      <c r="L755" s="5">
        <v>5</v>
      </c>
      <c r="M755" s="6">
        <v>549</v>
      </c>
      <c r="N755">
        <f t="shared" si="58"/>
        <v>270.05</v>
      </c>
      <c r="O755" s="1">
        <f t="shared" si="59"/>
        <v>0.491894353369763</v>
      </c>
    </row>
    <row r="756" ht="20" customHeight="1" spans="1:15">
      <c r="A756" s="4" t="s">
        <v>21</v>
      </c>
      <c r="B756" s="4" t="s">
        <v>16</v>
      </c>
      <c r="C756" s="4" t="s">
        <v>22</v>
      </c>
      <c r="D756" s="4" t="s">
        <v>83</v>
      </c>
      <c r="E756" s="4" t="str">
        <f t="shared" si="55"/>
        <v>恒然-圆点趴趴枕</v>
      </c>
      <c r="F756" s="4" t="s">
        <v>117</v>
      </c>
      <c r="G756" s="4" t="s">
        <v>230</v>
      </c>
      <c r="H756" s="4" t="str">
        <f>VLOOKUP(G756,[1]物料!$A$1:$M$65536,13,0)</f>
        <v>45.00</v>
      </c>
      <c r="I756" s="4">
        <v>5.3</v>
      </c>
      <c r="J756" s="4">
        <f t="shared" si="56"/>
        <v>27.3125</v>
      </c>
      <c r="K756" s="4">
        <f t="shared" si="57"/>
        <v>278.8125</v>
      </c>
      <c r="L756" s="5">
        <v>5</v>
      </c>
      <c r="M756" s="6">
        <v>546.25</v>
      </c>
      <c r="N756">
        <f t="shared" si="58"/>
        <v>267.4375</v>
      </c>
      <c r="O756" s="1">
        <f t="shared" si="59"/>
        <v>0.489588100686499</v>
      </c>
    </row>
    <row r="757" ht="20" customHeight="1" spans="1:15">
      <c r="A757" s="4" t="s">
        <v>21</v>
      </c>
      <c r="B757" s="4" t="s">
        <v>16</v>
      </c>
      <c r="C757" s="4" t="s">
        <v>27</v>
      </c>
      <c r="D757" s="4" t="s">
        <v>23</v>
      </c>
      <c r="E757" s="4" t="str">
        <f t="shared" si="55"/>
        <v>眠语-普通款新冰丝午睡枕</v>
      </c>
      <c r="F757" s="4" t="s">
        <v>132</v>
      </c>
      <c r="G757" s="4" t="s">
        <v>231</v>
      </c>
      <c r="H757" s="4" t="str">
        <f>VLOOKUP(G757,[1]物料!$A$1:$M$65536,13,0)</f>
        <v>18.00</v>
      </c>
      <c r="I757" s="4">
        <v>6.8</v>
      </c>
      <c r="J757" s="4">
        <f t="shared" si="56"/>
        <v>13.45</v>
      </c>
      <c r="K757" s="4">
        <f t="shared" si="57"/>
        <v>137.45</v>
      </c>
      <c r="L757" s="5">
        <v>5</v>
      </c>
      <c r="M757" s="6">
        <v>269</v>
      </c>
      <c r="N757">
        <f t="shared" si="58"/>
        <v>131.55</v>
      </c>
      <c r="O757" s="1">
        <f t="shared" si="59"/>
        <v>0.489033457249071</v>
      </c>
    </row>
    <row r="758" ht="20" customHeight="1" spans="1:15">
      <c r="A758" s="4" t="s">
        <v>21</v>
      </c>
      <c r="B758" s="4" t="s">
        <v>16</v>
      </c>
      <c r="C758" s="4" t="s">
        <v>17</v>
      </c>
      <c r="D758" s="4" t="s">
        <v>18</v>
      </c>
      <c r="E758" s="4" t="str">
        <f t="shared" si="55"/>
        <v>永光-锦氨男朋友枕110</v>
      </c>
      <c r="F758" s="4" t="s">
        <v>42</v>
      </c>
      <c r="G758" s="4" t="s">
        <v>202</v>
      </c>
      <c r="H758" s="4" t="str">
        <f>VLOOKUP(G758,[1]物料!$A$1:$M$65536,13,0)</f>
        <v>29.00</v>
      </c>
      <c r="I758" s="4">
        <v>6.8</v>
      </c>
      <c r="J758" s="4">
        <f t="shared" si="56"/>
        <v>18.7</v>
      </c>
      <c r="K758" s="4">
        <f t="shared" si="57"/>
        <v>197.7</v>
      </c>
      <c r="L758" s="5">
        <v>5</v>
      </c>
      <c r="M758" s="6">
        <v>374</v>
      </c>
      <c r="N758">
        <f t="shared" si="58"/>
        <v>176.3</v>
      </c>
      <c r="O758" s="1">
        <f t="shared" si="59"/>
        <v>0.471390374331551</v>
      </c>
    </row>
    <row r="759" ht="20" customHeight="1" spans="1:15">
      <c r="A759" s="4" t="s">
        <v>21</v>
      </c>
      <c r="B759" s="4" t="s">
        <v>16</v>
      </c>
      <c r="C759" s="4" t="s">
        <v>17</v>
      </c>
      <c r="D759" s="4" t="s">
        <v>23</v>
      </c>
      <c r="E759" s="4" t="str">
        <f t="shared" si="55"/>
        <v>眠语-拼色多功能趴睡带头枕</v>
      </c>
      <c r="F759" s="4" t="s">
        <v>90</v>
      </c>
      <c r="G759" s="4" t="s">
        <v>119</v>
      </c>
      <c r="H759" s="4" t="str">
        <f>VLOOKUP(G759,[1]物料!$A$1:$M$65536,13,0)</f>
        <v>48.00</v>
      </c>
      <c r="I759" s="4">
        <v>9.5</v>
      </c>
      <c r="J759" s="4">
        <f t="shared" si="56"/>
        <v>34.7</v>
      </c>
      <c r="K759" s="4">
        <f t="shared" si="57"/>
        <v>322.2</v>
      </c>
      <c r="L759" s="5">
        <v>5</v>
      </c>
      <c r="M759" s="6">
        <v>694</v>
      </c>
      <c r="N759">
        <f t="shared" si="58"/>
        <v>371.8</v>
      </c>
      <c r="O759" s="1">
        <f t="shared" si="59"/>
        <v>0.535734870317003</v>
      </c>
    </row>
    <row r="760" ht="20" customHeight="1" spans="1:15">
      <c r="A760" s="4" t="s">
        <v>21</v>
      </c>
      <c r="B760" s="4" t="s">
        <v>16</v>
      </c>
      <c r="C760" s="4" t="s">
        <v>28</v>
      </c>
      <c r="D760" s="4" t="s">
        <v>83</v>
      </c>
      <c r="E760" s="4" t="str">
        <f t="shared" si="55"/>
        <v>恒然-圆点趴趴枕</v>
      </c>
      <c r="F760" s="4" t="s">
        <v>117</v>
      </c>
      <c r="G760" s="4" t="s">
        <v>131</v>
      </c>
      <c r="H760" s="4" t="str">
        <f>VLOOKUP(G760,[1]物料!$A$1:$M$65536,13,0)</f>
        <v>45.00</v>
      </c>
      <c r="I760" s="4">
        <v>5.3</v>
      </c>
      <c r="J760" s="4">
        <f t="shared" si="56"/>
        <v>27.45</v>
      </c>
      <c r="K760" s="4">
        <f t="shared" si="57"/>
        <v>278.95</v>
      </c>
      <c r="L760" s="5">
        <v>5</v>
      </c>
      <c r="M760" s="6">
        <v>549</v>
      </c>
      <c r="N760">
        <f t="shared" si="58"/>
        <v>270.05</v>
      </c>
      <c r="O760" s="1">
        <f t="shared" si="59"/>
        <v>0.491894353369763</v>
      </c>
    </row>
    <row r="761" ht="20" customHeight="1" spans="1:15">
      <c r="A761" s="4" t="s">
        <v>21</v>
      </c>
      <c r="B761" s="4" t="s">
        <v>16</v>
      </c>
      <c r="C761" s="4" t="s">
        <v>28</v>
      </c>
      <c r="D761" s="4" t="s">
        <v>23</v>
      </c>
      <c r="E761" s="4" t="str">
        <f t="shared" si="55"/>
        <v>眠语-元抱午睡枕</v>
      </c>
      <c r="F761" s="4" t="s">
        <v>24</v>
      </c>
      <c r="G761" s="4" t="s">
        <v>101</v>
      </c>
      <c r="H761" s="4" t="str">
        <f>VLOOKUP(G761,[1]物料!$A$1:$M$65536,13,0)</f>
        <v>18.00</v>
      </c>
      <c r="I761" s="4">
        <v>6.8</v>
      </c>
      <c r="J761" s="4">
        <f t="shared" si="56"/>
        <v>14.7</v>
      </c>
      <c r="K761" s="4">
        <f t="shared" si="57"/>
        <v>138.7</v>
      </c>
      <c r="L761" s="5">
        <v>5</v>
      </c>
      <c r="M761" s="6">
        <v>294</v>
      </c>
      <c r="N761">
        <f t="shared" si="58"/>
        <v>155.3</v>
      </c>
      <c r="O761" s="1">
        <f t="shared" si="59"/>
        <v>0.528231292517007</v>
      </c>
    </row>
    <row r="762" ht="20" customHeight="1" spans="1:15">
      <c r="A762" s="4" t="s">
        <v>21</v>
      </c>
      <c r="B762" s="4" t="s">
        <v>16</v>
      </c>
      <c r="C762" s="4" t="s">
        <v>28</v>
      </c>
      <c r="D762" s="4" t="s">
        <v>23</v>
      </c>
      <c r="E762" s="4" t="str">
        <f t="shared" si="55"/>
        <v>眠语-L型夹腿抱枕大号</v>
      </c>
      <c r="F762" s="4" t="s">
        <v>80</v>
      </c>
      <c r="G762" s="4" t="s">
        <v>81</v>
      </c>
      <c r="H762" s="4" t="str">
        <f>VLOOKUP(G762,[1]物料!$A$1:$M$65536,13,0)</f>
        <v>40.00</v>
      </c>
      <c r="I762" s="4">
        <v>9.5</v>
      </c>
      <c r="J762" s="4">
        <f t="shared" si="56"/>
        <v>28.892</v>
      </c>
      <c r="K762" s="4">
        <f t="shared" si="57"/>
        <v>276.392</v>
      </c>
      <c r="L762" s="5">
        <v>5</v>
      </c>
      <c r="M762" s="6">
        <v>577.84</v>
      </c>
      <c r="N762">
        <f t="shared" si="58"/>
        <v>301.448</v>
      </c>
      <c r="O762" s="1">
        <f t="shared" si="59"/>
        <v>0.521680742073931</v>
      </c>
    </row>
    <row r="763" ht="20" customHeight="1" spans="1:15">
      <c r="A763" s="4" t="s">
        <v>21</v>
      </c>
      <c r="B763" s="4" t="s">
        <v>16</v>
      </c>
      <c r="C763" s="4" t="s">
        <v>28</v>
      </c>
      <c r="D763" s="4" t="s">
        <v>83</v>
      </c>
      <c r="E763" s="4" t="str">
        <f t="shared" si="55"/>
        <v>恒然-趴趴枕套装</v>
      </c>
      <c r="F763" s="4" t="s">
        <v>120</v>
      </c>
      <c r="G763" s="4" t="s">
        <v>204</v>
      </c>
      <c r="H763" s="4" t="str">
        <f>VLOOKUP(G763,[1]物料!$A$1:$M$65536,13,0)</f>
        <v>40.00</v>
      </c>
      <c r="I763" s="4">
        <v>5.3</v>
      </c>
      <c r="J763" s="4">
        <f t="shared" si="56"/>
        <v>27.45</v>
      </c>
      <c r="K763" s="4">
        <f t="shared" si="57"/>
        <v>253.95</v>
      </c>
      <c r="L763" s="5">
        <v>5</v>
      </c>
      <c r="M763" s="6">
        <v>549</v>
      </c>
      <c r="N763">
        <f t="shared" si="58"/>
        <v>295.05</v>
      </c>
      <c r="O763" s="1">
        <f t="shared" si="59"/>
        <v>0.537431693989071</v>
      </c>
    </row>
    <row r="764" ht="20" customHeight="1" spans="1:15">
      <c r="A764" s="4" t="s">
        <v>21</v>
      </c>
      <c r="B764" s="4" t="s">
        <v>16</v>
      </c>
      <c r="C764" s="4" t="s">
        <v>28</v>
      </c>
      <c r="D764" s="4" t="s">
        <v>83</v>
      </c>
      <c r="E764" s="4" t="str">
        <f t="shared" si="55"/>
        <v>恒然-趴趴枕套装</v>
      </c>
      <c r="F764" s="4" t="s">
        <v>120</v>
      </c>
      <c r="G764" s="4" t="s">
        <v>209</v>
      </c>
      <c r="H764" s="4" t="str">
        <f>VLOOKUP(G764,[1]物料!$A$1:$M$65536,13,0)</f>
        <v>40.00</v>
      </c>
      <c r="I764" s="4">
        <v>5.3</v>
      </c>
      <c r="J764" s="4">
        <f t="shared" si="56"/>
        <v>27.45</v>
      </c>
      <c r="K764" s="4">
        <f t="shared" si="57"/>
        <v>253.95</v>
      </c>
      <c r="L764" s="5">
        <v>5</v>
      </c>
      <c r="M764" s="6">
        <v>549</v>
      </c>
      <c r="N764">
        <f t="shared" si="58"/>
        <v>295.05</v>
      </c>
      <c r="O764" s="1">
        <f t="shared" si="59"/>
        <v>0.537431693989071</v>
      </c>
    </row>
    <row r="765" ht="20" customHeight="1" spans="1:15">
      <c r="A765" s="4" t="s">
        <v>21</v>
      </c>
      <c r="B765" s="4" t="s">
        <v>16</v>
      </c>
      <c r="C765" s="4" t="s">
        <v>26</v>
      </c>
      <c r="D765" s="4" t="s">
        <v>23</v>
      </c>
      <c r="E765" s="4" t="str">
        <f t="shared" si="55"/>
        <v>眠语-L型夹腿抱枕大号</v>
      </c>
      <c r="F765" s="4" t="s">
        <v>80</v>
      </c>
      <c r="G765" s="4" t="s">
        <v>81</v>
      </c>
      <c r="H765" s="4" t="str">
        <f>VLOOKUP(G765,[1]物料!$A$1:$M$65536,13,0)</f>
        <v>40.00</v>
      </c>
      <c r="I765" s="4">
        <v>9.5</v>
      </c>
      <c r="J765" s="4">
        <f t="shared" si="56"/>
        <v>28.66</v>
      </c>
      <c r="K765" s="4">
        <f t="shared" si="57"/>
        <v>276.16</v>
      </c>
      <c r="L765" s="5">
        <v>5</v>
      </c>
      <c r="M765" s="6">
        <v>573.2</v>
      </c>
      <c r="N765">
        <f t="shared" si="58"/>
        <v>297.04</v>
      </c>
      <c r="O765" s="1">
        <f t="shared" si="59"/>
        <v>0.5182135380321</v>
      </c>
    </row>
    <row r="766" ht="20" customHeight="1" spans="1:15">
      <c r="A766" s="4" t="s">
        <v>86</v>
      </c>
      <c r="B766" s="4" t="s">
        <v>16</v>
      </c>
      <c r="C766" s="4" t="s">
        <v>37</v>
      </c>
      <c r="D766" s="4" t="s">
        <v>92</v>
      </c>
      <c r="E766" s="4" t="str">
        <f t="shared" si="55"/>
        <v>善艺-芭蕾舞鞋</v>
      </c>
      <c r="F766" s="4" t="s">
        <v>93</v>
      </c>
      <c r="G766" s="4" t="s">
        <v>208</v>
      </c>
      <c r="H766" s="4" t="str">
        <f>VLOOKUP(G766,[1]物料!$A$1:$M$65536,13,0)</f>
        <v>19.00</v>
      </c>
      <c r="I766" s="4">
        <v>4.2</v>
      </c>
      <c r="J766" s="4">
        <f t="shared" si="56"/>
        <v>9.95</v>
      </c>
      <c r="K766" s="4">
        <f t="shared" si="57"/>
        <v>125.95</v>
      </c>
      <c r="L766" s="5">
        <v>5</v>
      </c>
      <c r="M766" s="6">
        <v>199</v>
      </c>
      <c r="N766">
        <f t="shared" si="58"/>
        <v>73.05</v>
      </c>
      <c r="O766" s="1">
        <f t="shared" si="59"/>
        <v>0.367085427135678</v>
      </c>
    </row>
    <row r="767" ht="20" customHeight="1" spans="1:15">
      <c r="A767" s="4" t="s">
        <v>86</v>
      </c>
      <c r="B767" s="4" t="s">
        <v>16</v>
      </c>
      <c r="C767" s="4" t="s">
        <v>37</v>
      </c>
      <c r="D767" s="4" t="s">
        <v>92</v>
      </c>
      <c r="E767" s="4" t="str">
        <f t="shared" si="55"/>
        <v>善艺-芭蕾舞鞋</v>
      </c>
      <c r="F767" s="4" t="s">
        <v>93</v>
      </c>
      <c r="G767" s="4" t="s">
        <v>232</v>
      </c>
      <c r="H767" s="4" t="str">
        <f>VLOOKUP(G767,[1]物料!$A$1:$M$65536,13,0)</f>
        <v>19.00</v>
      </c>
      <c r="I767" s="4">
        <v>4.2</v>
      </c>
      <c r="J767" s="4">
        <f t="shared" si="56"/>
        <v>8.41</v>
      </c>
      <c r="K767" s="4">
        <f t="shared" si="57"/>
        <v>124.41</v>
      </c>
      <c r="L767" s="5">
        <v>5</v>
      </c>
      <c r="M767" s="6">
        <v>168.2</v>
      </c>
      <c r="N767">
        <f t="shared" si="58"/>
        <v>43.79</v>
      </c>
      <c r="O767" s="1">
        <f t="shared" si="59"/>
        <v>0.260344827586207</v>
      </c>
    </row>
    <row r="768" ht="20" customHeight="1" spans="1:15">
      <c r="A768" s="4" t="s">
        <v>86</v>
      </c>
      <c r="B768" s="4" t="s">
        <v>16</v>
      </c>
      <c r="C768" s="4" t="s">
        <v>37</v>
      </c>
      <c r="D768" s="4" t="s">
        <v>92</v>
      </c>
      <c r="E768" s="4" t="str">
        <f t="shared" si="55"/>
        <v>善艺-芭蕾舞鞋</v>
      </c>
      <c r="F768" s="4" t="s">
        <v>93</v>
      </c>
      <c r="G768" s="4" t="s">
        <v>233</v>
      </c>
      <c r="H768" s="4" t="str">
        <f>VLOOKUP(G768,[1]物料!$A$1:$M$65536,13,0)</f>
        <v>19.00</v>
      </c>
      <c r="I768" s="4">
        <v>4.2</v>
      </c>
      <c r="J768" s="4">
        <f t="shared" si="56"/>
        <v>7.79</v>
      </c>
      <c r="K768" s="4">
        <f t="shared" si="57"/>
        <v>123.79</v>
      </c>
      <c r="L768" s="5">
        <v>5</v>
      </c>
      <c r="M768" s="6">
        <v>155.8</v>
      </c>
      <c r="N768">
        <f t="shared" si="58"/>
        <v>32.01</v>
      </c>
      <c r="O768" s="1">
        <f t="shared" si="59"/>
        <v>0.205455712451861</v>
      </c>
    </row>
    <row r="769" ht="20" customHeight="1" spans="1:15">
      <c r="A769" s="4" t="s">
        <v>86</v>
      </c>
      <c r="B769" s="4" t="s">
        <v>16</v>
      </c>
      <c r="C769" s="4" t="s">
        <v>37</v>
      </c>
      <c r="D769" s="4" t="s">
        <v>34</v>
      </c>
      <c r="E769" s="4" t="str">
        <f t="shared" si="55"/>
        <v>佳雷-双层午睡枕</v>
      </c>
      <c r="F769" s="4" t="s">
        <v>87</v>
      </c>
      <c r="G769" s="4" t="s">
        <v>234</v>
      </c>
      <c r="H769" s="4" t="str">
        <f>VLOOKUP(G769,[1]物料!$A$1:$M$65536,13,0)</f>
        <v>20.60</v>
      </c>
      <c r="I769" s="4">
        <v>5.3</v>
      </c>
      <c r="J769" s="4">
        <f t="shared" si="56"/>
        <v>18.423</v>
      </c>
      <c r="K769" s="4">
        <f t="shared" si="57"/>
        <v>147.923</v>
      </c>
      <c r="L769" s="5">
        <v>5</v>
      </c>
      <c r="M769" s="6">
        <v>368.46</v>
      </c>
      <c r="N769">
        <f t="shared" si="58"/>
        <v>220.537</v>
      </c>
      <c r="O769" s="1">
        <f t="shared" si="59"/>
        <v>0.598537154643652</v>
      </c>
    </row>
    <row r="770" ht="20" customHeight="1" spans="1:15">
      <c r="A770" s="4" t="s">
        <v>86</v>
      </c>
      <c r="B770" s="4" t="s">
        <v>16</v>
      </c>
      <c r="C770" s="4" t="s">
        <v>37</v>
      </c>
      <c r="D770" s="4" t="s">
        <v>23</v>
      </c>
      <c r="E770" s="4" t="str">
        <f t="shared" si="55"/>
        <v>眠语-海马长条抱枕大号</v>
      </c>
      <c r="F770" s="4" t="s">
        <v>56</v>
      </c>
      <c r="G770" s="4" t="s">
        <v>154</v>
      </c>
      <c r="H770" s="4" t="str">
        <f>VLOOKUP(G770,[1]物料!$A$1:$M$65536,13,0)</f>
        <v>40.00</v>
      </c>
      <c r="I770" s="4">
        <v>9.5</v>
      </c>
      <c r="J770" s="4">
        <f t="shared" si="56"/>
        <v>32.038</v>
      </c>
      <c r="K770" s="4">
        <f t="shared" si="57"/>
        <v>279.538</v>
      </c>
      <c r="L770" s="5">
        <v>5</v>
      </c>
      <c r="M770" s="6">
        <v>640.76</v>
      </c>
      <c r="N770">
        <f t="shared" si="58"/>
        <v>361.222</v>
      </c>
      <c r="O770" s="1">
        <f t="shared" si="59"/>
        <v>0.563739933828579</v>
      </c>
    </row>
    <row r="771" ht="20" customHeight="1" spans="1:15">
      <c r="A771" s="4" t="s">
        <v>86</v>
      </c>
      <c r="B771" s="4" t="s">
        <v>16</v>
      </c>
      <c r="C771" s="4" t="s">
        <v>22</v>
      </c>
      <c r="D771" s="4" t="s">
        <v>92</v>
      </c>
      <c r="E771" s="4" t="str">
        <f t="shared" ref="E771:E834" si="60">D771&amp;"-"&amp;F771</f>
        <v>善艺-芭蕾舞鞋</v>
      </c>
      <c r="F771" s="4" t="s">
        <v>93</v>
      </c>
      <c r="G771" s="4" t="s">
        <v>208</v>
      </c>
      <c r="H771" s="4" t="str">
        <f>VLOOKUP(G771,[1]物料!$A$1:$M$65536,13,0)</f>
        <v>19.00</v>
      </c>
      <c r="I771" s="4">
        <v>4.2</v>
      </c>
      <c r="J771" s="4">
        <f t="shared" ref="J771:J834" si="61">M771*0.05</f>
        <v>9.66</v>
      </c>
      <c r="K771" s="4">
        <f t="shared" ref="K771:K834" si="62">(H771+I771)*L771+J771</f>
        <v>125.66</v>
      </c>
      <c r="L771" s="5">
        <v>5</v>
      </c>
      <c r="M771" s="6">
        <v>193.2</v>
      </c>
      <c r="N771">
        <f t="shared" ref="N771:N834" si="63">M771-K771</f>
        <v>67.54</v>
      </c>
      <c r="O771" s="1">
        <f t="shared" ref="O771:O834" si="64">N771/M771</f>
        <v>0.349585921325052</v>
      </c>
    </row>
    <row r="772" ht="20" customHeight="1" spans="1:15">
      <c r="A772" s="4" t="s">
        <v>86</v>
      </c>
      <c r="B772" s="4" t="s">
        <v>16</v>
      </c>
      <c r="C772" s="4" t="s">
        <v>22</v>
      </c>
      <c r="D772" s="4" t="s">
        <v>23</v>
      </c>
      <c r="E772" s="4" t="str">
        <f t="shared" si="60"/>
        <v>眠语-海马长条抱枕特大号</v>
      </c>
      <c r="F772" s="4" t="s">
        <v>38</v>
      </c>
      <c r="G772" s="4" t="s">
        <v>74</v>
      </c>
      <c r="H772" s="4" t="str">
        <f>VLOOKUP(G772,[1]物料!$A$1:$M$65536,13,0)</f>
        <v>52.00</v>
      </c>
      <c r="I772" s="4">
        <v>16.8</v>
      </c>
      <c r="J772" s="4">
        <f t="shared" si="61"/>
        <v>34.817</v>
      </c>
      <c r="K772" s="4">
        <f t="shared" si="62"/>
        <v>378.817</v>
      </c>
      <c r="L772" s="5">
        <v>5</v>
      </c>
      <c r="M772" s="6">
        <v>696.34</v>
      </c>
      <c r="N772">
        <f t="shared" si="63"/>
        <v>317.523</v>
      </c>
      <c r="O772" s="1">
        <f t="shared" si="64"/>
        <v>0.45598845391619</v>
      </c>
    </row>
    <row r="773" ht="20" customHeight="1" spans="1:15">
      <c r="A773" s="4" t="s">
        <v>86</v>
      </c>
      <c r="B773" s="4" t="s">
        <v>16</v>
      </c>
      <c r="C773" s="4" t="s">
        <v>27</v>
      </c>
      <c r="D773" s="4" t="s">
        <v>92</v>
      </c>
      <c r="E773" s="4" t="str">
        <f t="shared" si="60"/>
        <v>善艺-芭蕾舞鞋</v>
      </c>
      <c r="F773" s="4" t="s">
        <v>93</v>
      </c>
      <c r="G773" s="4" t="s">
        <v>208</v>
      </c>
      <c r="H773" s="4" t="str">
        <f>VLOOKUP(G773,[1]物料!$A$1:$M$65536,13,0)</f>
        <v>19.00</v>
      </c>
      <c r="I773" s="4">
        <v>4.2</v>
      </c>
      <c r="J773" s="4">
        <f t="shared" si="61"/>
        <v>9.225</v>
      </c>
      <c r="K773" s="4">
        <f t="shared" si="62"/>
        <v>125.225</v>
      </c>
      <c r="L773" s="5">
        <v>5</v>
      </c>
      <c r="M773" s="6">
        <v>184.5</v>
      </c>
      <c r="N773">
        <f t="shared" si="63"/>
        <v>59.275</v>
      </c>
      <c r="O773" s="1">
        <f t="shared" si="64"/>
        <v>0.321273712737127</v>
      </c>
    </row>
    <row r="774" ht="20" customHeight="1" spans="1:15">
      <c r="A774" s="4" t="s">
        <v>86</v>
      </c>
      <c r="B774" s="4" t="s">
        <v>16</v>
      </c>
      <c r="C774" s="4" t="s">
        <v>27</v>
      </c>
      <c r="D774" s="4" t="s">
        <v>34</v>
      </c>
      <c r="E774" s="4" t="str">
        <f t="shared" si="60"/>
        <v>佳雷-冥想坐垫科技布</v>
      </c>
      <c r="F774" s="4" t="s">
        <v>185</v>
      </c>
      <c r="G774" s="4" t="s">
        <v>186</v>
      </c>
      <c r="H774" s="4" t="str">
        <f>VLOOKUP(G774,[1]物料!$A$1:$M$65536,13,0)</f>
        <v>111.40</v>
      </c>
      <c r="I774" s="4">
        <v>12.3</v>
      </c>
      <c r="J774" s="4">
        <f t="shared" si="61"/>
        <v>67.349</v>
      </c>
      <c r="K774" s="4">
        <f t="shared" si="62"/>
        <v>685.849</v>
      </c>
      <c r="L774" s="5">
        <v>5</v>
      </c>
      <c r="M774" s="6">
        <v>1346.98</v>
      </c>
      <c r="N774">
        <f t="shared" si="63"/>
        <v>661.131</v>
      </c>
      <c r="O774" s="1">
        <f t="shared" si="64"/>
        <v>0.490824659608903</v>
      </c>
    </row>
    <row r="775" ht="20" customHeight="1" spans="1:15">
      <c r="A775" s="4" t="s">
        <v>86</v>
      </c>
      <c r="B775" s="4" t="s">
        <v>16</v>
      </c>
      <c r="C775" s="4" t="s">
        <v>17</v>
      </c>
      <c r="D775" s="4" t="s">
        <v>23</v>
      </c>
      <c r="E775" s="4" t="str">
        <f t="shared" si="60"/>
        <v>眠语-拼色多功能趴睡带头枕</v>
      </c>
      <c r="F775" s="4" t="s">
        <v>90</v>
      </c>
      <c r="G775" s="4" t="s">
        <v>119</v>
      </c>
      <c r="H775" s="4" t="str">
        <f>VLOOKUP(G775,[1]物料!$A$1:$M$65536,13,0)</f>
        <v>48.00</v>
      </c>
      <c r="I775" s="4">
        <v>9.5</v>
      </c>
      <c r="J775" s="4">
        <f t="shared" si="61"/>
        <v>34.7</v>
      </c>
      <c r="K775" s="4">
        <f t="shared" si="62"/>
        <v>322.2</v>
      </c>
      <c r="L775" s="5">
        <v>5</v>
      </c>
      <c r="M775" s="6">
        <v>694</v>
      </c>
      <c r="N775">
        <f t="shared" si="63"/>
        <v>371.8</v>
      </c>
      <c r="O775" s="1">
        <f t="shared" si="64"/>
        <v>0.535734870317003</v>
      </c>
    </row>
    <row r="776" ht="20" customHeight="1" spans="1:15">
      <c r="A776" s="4" t="s">
        <v>86</v>
      </c>
      <c r="B776" s="4" t="s">
        <v>16</v>
      </c>
      <c r="C776" s="4" t="s">
        <v>17</v>
      </c>
      <c r="D776" s="4" t="s">
        <v>23</v>
      </c>
      <c r="E776" s="4" t="str">
        <f t="shared" si="60"/>
        <v>眠语-海马长条抱枕特大号</v>
      </c>
      <c r="F776" s="4" t="s">
        <v>38</v>
      </c>
      <c r="G776" s="4" t="s">
        <v>58</v>
      </c>
      <c r="H776" s="4" t="str">
        <f>VLOOKUP(G776,[1]物料!$A$1:$M$65536,13,0)</f>
        <v>52.00</v>
      </c>
      <c r="I776" s="4">
        <v>16.8</v>
      </c>
      <c r="J776" s="4">
        <f t="shared" si="61"/>
        <v>33.668</v>
      </c>
      <c r="K776" s="4">
        <f t="shared" si="62"/>
        <v>377.668</v>
      </c>
      <c r="L776" s="5">
        <v>5</v>
      </c>
      <c r="M776" s="6">
        <v>673.36</v>
      </c>
      <c r="N776">
        <f t="shared" si="63"/>
        <v>295.692</v>
      </c>
      <c r="O776" s="1">
        <f t="shared" si="64"/>
        <v>0.439129143400261</v>
      </c>
    </row>
    <row r="777" ht="20" customHeight="1" spans="1:15">
      <c r="A777" s="4" t="s">
        <v>86</v>
      </c>
      <c r="B777" s="4" t="s">
        <v>16</v>
      </c>
      <c r="C777" s="4" t="s">
        <v>28</v>
      </c>
      <c r="D777" s="4" t="s">
        <v>23</v>
      </c>
      <c r="E777" s="4" t="str">
        <f t="shared" si="60"/>
        <v>眠语-拼色多功能趴睡带头枕</v>
      </c>
      <c r="F777" s="4" t="s">
        <v>90</v>
      </c>
      <c r="G777" s="4" t="s">
        <v>119</v>
      </c>
      <c r="H777" s="4" t="str">
        <f>VLOOKUP(G777,[1]物料!$A$1:$M$65536,13,0)</f>
        <v>48.00</v>
      </c>
      <c r="I777" s="4">
        <v>9.5</v>
      </c>
      <c r="J777" s="4">
        <f t="shared" si="61"/>
        <v>33.5525</v>
      </c>
      <c r="K777" s="4">
        <f t="shared" si="62"/>
        <v>321.0525</v>
      </c>
      <c r="L777" s="5">
        <v>5</v>
      </c>
      <c r="M777" s="6">
        <v>671.05</v>
      </c>
      <c r="N777">
        <f t="shared" si="63"/>
        <v>349.9975</v>
      </c>
      <c r="O777" s="1">
        <f t="shared" si="64"/>
        <v>0.521566947321362</v>
      </c>
    </row>
    <row r="778" ht="20" customHeight="1" spans="1:15">
      <c r="A778" s="4" t="s">
        <v>86</v>
      </c>
      <c r="B778" s="4" t="s">
        <v>16</v>
      </c>
      <c r="C778" s="4" t="s">
        <v>28</v>
      </c>
      <c r="D778" s="4" t="s">
        <v>23</v>
      </c>
      <c r="E778" s="4" t="str">
        <f t="shared" si="60"/>
        <v>眠语-拼色多功能趴睡带头枕</v>
      </c>
      <c r="F778" s="4" t="s">
        <v>90</v>
      </c>
      <c r="G778" s="4" t="s">
        <v>235</v>
      </c>
      <c r="H778" s="4" t="str">
        <f>VLOOKUP(G778,[1]物料!$A$1:$M$65536,13,0)</f>
        <v>48.00</v>
      </c>
      <c r="I778" s="4">
        <v>9.5</v>
      </c>
      <c r="J778" s="4">
        <f t="shared" si="61"/>
        <v>33.6575</v>
      </c>
      <c r="K778" s="4">
        <f t="shared" si="62"/>
        <v>321.1575</v>
      </c>
      <c r="L778" s="5">
        <v>5</v>
      </c>
      <c r="M778" s="6">
        <v>673.15</v>
      </c>
      <c r="N778">
        <f t="shared" si="63"/>
        <v>351.9925</v>
      </c>
      <c r="O778" s="1">
        <f t="shared" si="64"/>
        <v>0.522903513332838</v>
      </c>
    </row>
    <row r="779" ht="20" customHeight="1" spans="1:15">
      <c r="A779" s="4" t="s">
        <v>86</v>
      </c>
      <c r="B779" s="4" t="s">
        <v>16</v>
      </c>
      <c r="C779" s="4" t="s">
        <v>28</v>
      </c>
      <c r="D779" s="4" t="s">
        <v>34</v>
      </c>
      <c r="E779" s="4" t="str">
        <f t="shared" si="60"/>
        <v>佳雷-双层午睡枕</v>
      </c>
      <c r="F779" s="4" t="s">
        <v>87</v>
      </c>
      <c r="G779" s="4" t="s">
        <v>88</v>
      </c>
      <c r="H779" s="4" t="str">
        <f>VLOOKUP(G779,[1]物料!$A$1:$M$65536,13,0)</f>
        <v>20.60</v>
      </c>
      <c r="I779" s="4">
        <v>5.3</v>
      </c>
      <c r="J779" s="4">
        <f t="shared" si="61"/>
        <v>15.95</v>
      </c>
      <c r="K779" s="4">
        <f t="shared" si="62"/>
        <v>145.45</v>
      </c>
      <c r="L779" s="5">
        <v>5</v>
      </c>
      <c r="M779" s="6">
        <v>319</v>
      </c>
      <c r="N779">
        <f t="shared" si="63"/>
        <v>173.55</v>
      </c>
      <c r="O779" s="1">
        <f t="shared" si="64"/>
        <v>0.544043887147335</v>
      </c>
    </row>
    <row r="780" ht="20" customHeight="1" spans="1:15">
      <c r="A780" s="4" t="s">
        <v>86</v>
      </c>
      <c r="B780" s="4" t="s">
        <v>16</v>
      </c>
      <c r="C780" s="4" t="s">
        <v>28</v>
      </c>
      <c r="D780" s="4" t="s">
        <v>23</v>
      </c>
      <c r="E780" s="4" t="str">
        <f t="shared" si="60"/>
        <v>眠语-海马长条抱枕特大号</v>
      </c>
      <c r="F780" s="4" t="s">
        <v>38</v>
      </c>
      <c r="G780" s="4" t="s">
        <v>152</v>
      </c>
      <c r="H780" s="4" t="str">
        <f>VLOOKUP(G780,[1]物料!$A$1:$M$65536,13,0)</f>
        <v>52.00</v>
      </c>
      <c r="I780" s="4">
        <v>16.8</v>
      </c>
      <c r="J780" s="4">
        <f t="shared" si="61"/>
        <v>34.434</v>
      </c>
      <c r="K780" s="4">
        <f t="shared" si="62"/>
        <v>378.434</v>
      </c>
      <c r="L780" s="5">
        <v>5</v>
      </c>
      <c r="M780" s="6">
        <v>688.68</v>
      </c>
      <c r="N780">
        <f t="shared" si="63"/>
        <v>310.246</v>
      </c>
      <c r="O780" s="1">
        <f t="shared" si="64"/>
        <v>0.450493698089098</v>
      </c>
    </row>
    <row r="781" ht="20" customHeight="1" spans="1:15">
      <c r="A781" s="4" t="s">
        <v>86</v>
      </c>
      <c r="B781" s="4" t="s">
        <v>16</v>
      </c>
      <c r="C781" s="4" t="s">
        <v>28</v>
      </c>
      <c r="D781" s="4" t="s">
        <v>23</v>
      </c>
      <c r="E781" s="4" t="str">
        <f t="shared" si="60"/>
        <v>眠语-海马长条抱枕特大号</v>
      </c>
      <c r="F781" s="4" t="s">
        <v>38</v>
      </c>
      <c r="G781" s="4" t="s">
        <v>58</v>
      </c>
      <c r="H781" s="4" t="str">
        <f>VLOOKUP(G781,[1]物料!$A$1:$M$65536,13,0)</f>
        <v>52.00</v>
      </c>
      <c r="I781" s="4">
        <v>16.8</v>
      </c>
      <c r="J781" s="4">
        <f t="shared" si="61"/>
        <v>33.668</v>
      </c>
      <c r="K781" s="4">
        <f t="shared" si="62"/>
        <v>377.668</v>
      </c>
      <c r="L781" s="5">
        <v>5</v>
      </c>
      <c r="M781" s="6">
        <v>673.36</v>
      </c>
      <c r="N781">
        <f t="shared" si="63"/>
        <v>295.692</v>
      </c>
      <c r="O781" s="1">
        <f t="shared" si="64"/>
        <v>0.439129143400261</v>
      </c>
    </row>
    <row r="782" ht="20" customHeight="1" spans="1:15">
      <c r="A782" s="4" t="s">
        <v>105</v>
      </c>
      <c r="B782" s="4" t="s">
        <v>16</v>
      </c>
      <c r="C782" s="4" t="s">
        <v>22</v>
      </c>
      <c r="D782" s="4" t="s">
        <v>23</v>
      </c>
      <c r="E782" s="4" t="str">
        <f t="shared" si="60"/>
        <v>眠语-海马长条抱枕大号</v>
      </c>
      <c r="F782" s="4" t="s">
        <v>56</v>
      </c>
      <c r="G782" s="4" t="s">
        <v>95</v>
      </c>
      <c r="H782" s="4" t="str">
        <f>VLOOKUP(G782,[1]物料!$A$1:$M$65536,13,0)</f>
        <v>40.00</v>
      </c>
      <c r="I782" s="4">
        <v>9.5</v>
      </c>
      <c r="J782" s="4">
        <f t="shared" si="61"/>
        <v>27.2</v>
      </c>
      <c r="K782" s="4">
        <f t="shared" si="62"/>
        <v>274.7</v>
      </c>
      <c r="L782" s="5">
        <v>5</v>
      </c>
      <c r="M782" s="6">
        <v>544</v>
      </c>
      <c r="N782">
        <f t="shared" si="63"/>
        <v>269.3</v>
      </c>
      <c r="O782" s="1">
        <f t="shared" si="64"/>
        <v>0.495036764705882</v>
      </c>
    </row>
    <row r="783" ht="20" customHeight="1" spans="1:15">
      <c r="A783" s="4" t="s">
        <v>105</v>
      </c>
      <c r="B783" s="4" t="s">
        <v>16</v>
      </c>
      <c r="C783" s="4" t="s">
        <v>22</v>
      </c>
      <c r="D783" s="4" t="s">
        <v>23</v>
      </c>
      <c r="E783" s="4" t="str">
        <f t="shared" si="60"/>
        <v>眠语-海马长条抱枕大号</v>
      </c>
      <c r="F783" s="4" t="s">
        <v>56</v>
      </c>
      <c r="G783" s="4" t="s">
        <v>183</v>
      </c>
      <c r="H783" s="4" t="str">
        <f>VLOOKUP(G783,[1]物料!$A$1:$M$65536,13,0)</f>
        <v>40.00</v>
      </c>
      <c r="I783" s="4">
        <v>9.5</v>
      </c>
      <c r="J783" s="4">
        <f t="shared" si="61"/>
        <v>27.2</v>
      </c>
      <c r="K783" s="4">
        <f t="shared" si="62"/>
        <v>274.7</v>
      </c>
      <c r="L783" s="5">
        <v>5</v>
      </c>
      <c r="M783" s="6">
        <v>544</v>
      </c>
      <c r="N783">
        <f t="shared" si="63"/>
        <v>269.3</v>
      </c>
      <c r="O783" s="1">
        <f t="shared" si="64"/>
        <v>0.495036764705882</v>
      </c>
    </row>
    <row r="784" ht="20" customHeight="1" spans="1:15">
      <c r="A784" s="4" t="s">
        <v>105</v>
      </c>
      <c r="B784" s="4" t="s">
        <v>16</v>
      </c>
      <c r="C784" s="4" t="s">
        <v>27</v>
      </c>
      <c r="D784" s="4" t="s">
        <v>23</v>
      </c>
      <c r="E784" s="4" t="str">
        <f t="shared" si="60"/>
        <v>眠语-拼色多功能趴睡带头枕</v>
      </c>
      <c r="F784" s="4" t="s">
        <v>90</v>
      </c>
      <c r="G784" s="4" t="s">
        <v>119</v>
      </c>
      <c r="H784" s="4" t="str">
        <f>VLOOKUP(G784,[1]物料!$A$1:$M$65536,13,0)</f>
        <v>48.00</v>
      </c>
      <c r="I784" s="4">
        <v>9.5</v>
      </c>
      <c r="J784" s="4">
        <f t="shared" si="61"/>
        <v>30.2</v>
      </c>
      <c r="K784" s="4">
        <f t="shared" si="62"/>
        <v>317.7</v>
      </c>
      <c r="L784" s="5">
        <v>5</v>
      </c>
      <c r="M784" s="6">
        <v>604</v>
      </c>
      <c r="N784">
        <f t="shared" si="63"/>
        <v>286.3</v>
      </c>
      <c r="O784" s="1">
        <f t="shared" si="64"/>
        <v>0.474006622516556</v>
      </c>
    </row>
    <row r="785" ht="20" customHeight="1" spans="1:15">
      <c r="A785" s="4" t="s">
        <v>105</v>
      </c>
      <c r="B785" s="4" t="s">
        <v>16</v>
      </c>
      <c r="C785" s="4" t="s">
        <v>17</v>
      </c>
      <c r="D785" s="4" t="s">
        <v>23</v>
      </c>
      <c r="E785" s="4" t="str">
        <f t="shared" si="60"/>
        <v>眠语-拼色多功能趴睡带头枕</v>
      </c>
      <c r="F785" s="4" t="s">
        <v>90</v>
      </c>
      <c r="G785" s="4" t="s">
        <v>119</v>
      </c>
      <c r="H785" s="4" t="str">
        <f>VLOOKUP(G785,[1]物料!$A$1:$M$65536,13,0)</f>
        <v>48.00</v>
      </c>
      <c r="I785" s="4">
        <v>9.5</v>
      </c>
      <c r="J785" s="4">
        <f t="shared" si="61"/>
        <v>30.45</v>
      </c>
      <c r="K785" s="4">
        <f t="shared" si="62"/>
        <v>317.95</v>
      </c>
      <c r="L785" s="5">
        <v>5</v>
      </c>
      <c r="M785" s="6">
        <v>609</v>
      </c>
      <c r="N785">
        <f t="shared" si="63"/>
        <v>291.05</v>
      </c>
      <c r="O785" s="1">
        <f t="shared" si="64"/>
        <v>0.477914614121511</v>
      </c>
    </row>
    <row r="786" ht="20" customHeight="1" spans="1:15">
      <c r="A786" s="4" t="s">
        <v>105</v>
      </c>
      <c r="B786" s="4" t="s">
        <v>16</v>
      </c>
      <c r="C786" s="4" t="s">
        <v>17</v>
      </c>
      <c r="D786" s="4" t="s">
        <v>23</v>
      </c>
      <c r="E786" s="4" t="str">
        <f t="shared" si="60"/>
        <v>眠语-拼色多功能趴睡带头枕</v>
      </c>
      <c r="F786" s="4" t="s">
        <v>90</v>
      </c>
      <c r="G786" s="4" t="s">
        <v>235</v>
      </c>
      <c r="H786" s="4" t="str">
        <f>VLOOKUP(G786,[1]物料!$A$1:$M$65536,13,0)</f>
        <v>48.00</v>
      </c>
      <c r="I786" s="4">
        <v>9.5</v>
      </c>
      <c r="J786" s="4">
        <f t="shared" si="61"/>
        <v>30.7</v>
      </c>
      <c r="K786" s="4">
        <f t="shared" si="62"/>
        <v>318.2</v>
      </c>
      <c r="L786" s="5">
        <v>5</v>
      </c>
      <c r="M786" s="6">
        <v>614</v>
      </c>
      <c r="N786">
        <f t="shared" si="63"/>
        <v>295.8</v>
      </c>
      <c r="O786" s="1">
        <f t="shared" si="64"/>
        <v>0.481758957654723</v>
      </c>
    </row>
    <row r="787" ht="20" customHeight="1" spans="1:15">
      <c r="A787" s="4" t="s">
        <v>105</v>
      </c>
      <c r="B787" s="4" t="s">
        <v>16</v>
      </c>
      <c r="C787" s="4" t="s">
        <v>28</v>
      </c>
      <c r="D787" s="4" t="s">
        <v>34</v>
      </c>
      <c r="E787" s="4" t="str">
        <f t="shared" si="60"/>
        <v>佳雷-四叶草褥疮坐垫凝胶小菱格款</v>
      </c>
      <c r="F787" s="4" t="s">
        <v>35</v>
      </c>
      <c r="G787" s="4" t="s">
        <v>114</v>
      </c>
      <c r="H787" s="4" t="str">
        <f>VLOOKUP(G787,[1]物料!$A$1:$M$65536,13,0)</f>
        <v>35.70</v>
      </c>
      <c r="I787" s="4">
        <v>6.3</v>
      </c>
      <c r="J787" s="4">
        <f t="shared" si="61"/>
        <v>21.7</v>
      </c>
      <c r="K787" s="4">
        <f t="shared" si="62"/>
        <v>231.7</v>
      </c>
      <c r="L787" s="5">
        <v>5</v>
      </c>
      <c r="M787" s="6">
        <v>434</v>
      </c>
      <c r="N787">
        <f t="shared" si="63"/>
        <v>202.3</v>
      </c>
      <c r="O787" s="1">
        <f t="shared" si="64"/>
        <v>0.466129032258065</v>
      </c>
    </row>
    <row r="788" ht="20" customHeight="1" spans="1:15">
      <c r="A788" s="4" t="s">
        <v>105</v>
      </c>
      <c r="B788" s="4" t="s">
        <v>16</v>
      </c>
      <c r="C788" s="4" t="s">
        <v>26</v>
      </c>
      <c r="D788" s="4" t="s">
        <v>23</v>
      </c>
      <c r="E788" s="4" t="str">
        <f t="shared" si="60"/>
        <v>眠语-海马长条抱枕特大号</v>
      </c>
      <c r="F788" s="4" t="s">
        <v>38</v>
      </c>
      <c r="G788" s="4" t="s">
        <v>74</v>
      </c>
      <c r="H788" s="4" t="str">
        <f>VLOOKUP(G788,[1]物料!$A$1:$M$65536,13,0)</f>
        <v>52.00</v>
      </c>
      <c r="I788" s="4">
        <v>16.8</v>
      </c>
      <c r="J788" s="4">
        <f t="shared" si="61"/>
        <v>32.2</v>
      </c>
      <c r="K788" s="4">
        <f t="shared" si="62"/>
        <v>376.2</v>
      </c>
      <c r="L788" s="5">
        <v>5</v>
      </c>
      <c r="M788" s="6">
        <v>644</v>
      </c>
      <c r="N788">
        <f t="shared" si="63"/>
        <v>267.8</v>
      </c>
      <c r="O788" s="1">
        <f t="shared" si="64"/>
        <v>0.41583850931677</v>
      </c>
    </row>
    <row r="789" ht="20" customHeight="1" spans="1:15">
      <c r="A789" s="4" t="s">
        <v>236</v>
      </c>
      <c r="B789" s="4" t="s">
        <v>31</v>
      </c>
      <c r="C789" s="4" t="s">
        <v>37</v>
      </c>
      <c r="D789" s="4" t="s">
        <v>23</v>
      </c>
      <c r="E789" s="4" t="str">
        <f t="shared" si="60"/>
        <v>眠语-海马长条抱枕特大号</v>
      </c>
      <c r="F789" s="4" t="s">
        <v>38</v>
      </c>
      <c r="G789" s="4" t="s">
        <v>71</v>
      </c>
      <c r="H789" s="4" t="str">
        <f>VLOOKUP(G789,[1]物料!$A$1:$M$65536,13,0)</f>
        <v>52.00</v>
      </c>
      <c r="I789" s="4">
        <v>14.5</v>
      </c>
      <c r="J789" s="4">
        <f t="shared" si="61"/>
        <v>39.53</v>
      </c>
      <c r="K789" s="4">
        <f t="shared" si="62"/>
        <v>372.03</v>
      </c>
      <c r="L789" s="5">
        <v>5</v>
      </c>
      <c r="M789" s="6">
        <v>790.6</v>
      </c>
      <c r="N789">
        <f t="shared" si="63"/>
        <v>418.57</v>
      </c>
      <c r="O789" s="1">
        <f t="shared" si="64"/>
        <v>0.529433341765748</v>
      </c>
    </row>
    <row r="790" ht="20" customHeight="1" spans="1:15">
      <c r="A790" s="4" t="s">
        <v>49</v>
      </c>
      <c r="B790" s="4" t="s">
        <v>31</v>
      </c>
      <c r="C790" s="4" t="s">
        <v>22</v>
      </c>
      <c r="D790" s="4" t="s">
        <v>23</v>
      </c>
      <c r="E790" s="4" t="str">
        <f t="shared" si="60"/>
        <v>眠语-狗头腰靠</v>
      </c>
      <c r="F790" s="4" t="s">
        <v>50</v>
      </c>
      <c r="G790" s="4" t="s">
        <v>136</v>
      </c>
      <c r="H790" s="4" t="str">
        <f>VLOOKUP(G790,[1]物料!$A$1:$M$65536,13,0)</f>
        <v>12.00</v>
      </c>
      <c r="I790" s="4">
        <v>4.5</v>
      </c>
      <c r="J790" s="4">
        <f t="shared" si="61"/>
        <v>9.95</v>
      </c>
      <c r="K790" s="4">
        <f t="shared" si="62"/>
        <v>92.45</v>
      </c>
      <c r="L790" s="5">
        <v>5</v>
      </c>
      <c r="M790" s="6">
        <v>199</v>
      </c>
      <c r="N790">
        <f t="shared" si="63"/>
        <v>106.55</v>
      </c>
      <c r="O790" s="1">
        <f t="shared" si="64"/>
        <v>0.535427135678392</v>
      </c>
    </row>
    <row r="791" ht="20" customHeight="1" spans="1:15">
      <c r="A791" s="4" t="s">
        <v>49</v>
      </c>
      <c r="B791" s="4" t="s">
        <v>31</v>
      </c>
      <c r="C791" s="4" t="s">
        <v>27</v>
      </c>
      <c r="D791" s="4" t="s">
        <v>23</v>
      </c>
      <c r="E791" s="4" t="str">
        <f t="shared" si="60"/>
        <v>眠语-狗头腰靠</v>
      </c>
      <c r="F791" s="4" t="s">
        <v>50</v>
      </c>
      <c r="G791" s="4" t="s">
        <v>188</v>
      </c>
      <c r="H791" s="4" t="str">
        <f>VLOOKUP(G791,[1]物料!$A$1:$M$65536,13,0)</f>
        <v>12.00</v>
      </c>
      <c r="I791" s="4">
        <v>4.5</v>
      </c>
      <c r="J791" s="4">
        <f t="shared" si="61"/>
        <v>9.95</v>
      </c>
      <c r="K791" s="4">
        <f t="shared" si="62"/>
        <v>92.45</v>
      </c>
      <c r="L791" s="5">
        <v>5</v>
      </c>
      <c r="M791" s="6">
        <v>199</v>
      </c>
      <c r="N791">
        <f t="shared" si="63"/>
        <v>106.55</v>
      </c>
      <c r="O791" s="1">
        <f t="shared" si="64"/>
        <v>0.535427135678392</v>
      </c>
    </row>
    <row r="792" ht="20" customHeight="1" spans="1:15">
      <c r="A792" s="4" t="s">
        <v>49</v>
      </c>
      <c r="B792" s="4" t="s">
        <v>31</v>
      </c>
      <c r="C792" s="4" t="s">
        <v>17</v>
      </c>
      <c r="D792" s="4" t="s">
        <v>23</v>
      </c>
      <c r="E792" s="4" t="str">
        <f t="shared" si="60"/>
        <v>眠语-狗头腰靠</v>
      </c>
      <c r="F792" s="4" t="s">
        <v>50</v>
      </c>
      <c r="G792" s="4" t="s">
        <v>155</v>
      </c>
      <c r="H792" s="4" t="str">
        <f>VLOOKUP(G792,[1]物料!$A$1:$M$65536,13,0)</f>
        <v>12.00</v>
      </c>
      <c r="I792" s="4">
        <v>4.5</v>
      </c>
      <c r="J792" s="4">
        <f t="shared" si="61"/>
        <v>9.955</v>
      </c>
      <c r="K792" s="4">
        <f t="shared" si="62"/>
        <v>92.455</v>
      </c>
      <c r="L792" s="5">
        <v>5</v>
      </c>
      <c r="M792" s="6">
        <v>199.1</v>
      </c>
      <c r="N792">
        <f t="shared" si="63"/>
        <v>106.645</v>
      </c>
      <c r="O792" s="1">
        <f t="shared" si="64"/>
        <v>0.535635359116022</v>
      </c>
    </row>
    <row r="793" ht="20" customHeight="1" spans="1:15">
      <c r="A793" s="4" t="s">
        <v>49</v>
      </c>
      <c r="B793" s="4" t="s">
        <v>31</v>
      </c>
      <c r="C793" s="4" t="s">
        <v>28</v>
      </c>
      <c r="D793" s="4" t="s">
        <v>23</v>
      </c>
      <c r="E793" s="4" t="str">
        <f t="shared" si="60"/>
        <v>眠语-狗头腰靠</v>
      </c>
      <c r="F793" s="4" t="s">
        <v>50</v>
      </c>
      <c r="G793" s="4" t="s">
        <v>188</v>
      </c>
      <c r="H793" s="4" t="str">
        <f>VLOOKUP(G793,[1]物料!$A$1:$M$65536,13,0)</f>
        <v>12.00</v>
      </c>
      <c r="I793" s="4">
        <v>4.5</v>
      </c>
      <c r="J793" s="4">
        <f t="shared" si="61"/>
        <v>9.95</v>
      </c>
      <c r="K793" s="4">
        <f t="shared" si="62"/>
        <v>92.45</v>
      </c>
      <c r="L793" s="5">
        <v>5</v>
      </c>
      <c r="M793" s="6">
        <v>199</v>
      </c>
      <c r="N793">
        <f t="shared" si="63"/>
        <v>106.55</v>
      </c>
      <c r="O793" s="1">
        <f t="shared" si="64"/>
        <v>0.535427135678392</v>
      </c>
    </row>
    <row r="794" ht="20" customHeight="1" spans="1:15">
      <c r="A794" s="4" t="s">
        <v>49</v>
      </c>
      <c r="B794" s="4" t="s">
        <v>31</v>
      </c>
      <c r="C794" s="4" t="s">
        <v>26</v>
      </c>
      <c r="D794" s="4" t="s">
        <v>23</v>
      </c>
      <c r="E794" s="4" t="str">
        <f t="shared" si="60"/>
        <v>眠语-狗头腰靠</v>
      </c>
      <c r="F794" s="4" t="s">
        <v>50</v>
      </c>
      <c r="G794" s="4" t="s">
        <v>136</v>
      </c>
      <c r="H794" s="4" t="str">
        <f>VLOOKUP(G794,[1]物料!$A$1:$M$65536,13,0)</f>
        <v>12.00</v>
      </c>
      <c r="I794" s="4">
        <v>4.5</v>
      </c>
      <c r="J794" s="4">
        <f t="shared" si="61"/>
        <v>9.95</v>
      </c>
      <c r="K794" s="4">
        <f t="shared" si="62"/>
        <v>92.45</v>
      </c>
      <c r="L794" s="5">
        <v>5</v>
      </c>
      <c r="M794" s="6">
        <v>199</v>
      </c>
      <c r="N794">
        <f t="shared" si="63"/>
        <v>106.55</v>
      </c>
      <c r="O794" s="1">
        <f t="shared" si="64"/>
        <v>0.535427135678392</v>
      </c>
    </row>
    <row r="795" ht="20" customHeight="1" spans="1:15">
      <c r="A795" s="4" t="s">
        <v>122</v>
      </c>
      <c r="B795" s="4" t="s">
        <v>31</v>
      </c>
      <c r="C795" s="4" t="s">
        <v>29</v>
      </c>
      <c r="D795" s="4" t="s">
        <v>23</v>
      </c>
      <c r="E795" s="4" t="str">
        <f t="shared" si="60"/>
        <v>眠语-狗头腰靠+元抱午睡枕</v>
      </c>
      <c r="F795" s="4" t="s">
        <v>137</v>
      </c>
      <c r="G795" s="4" t="s">
        <v>170</v>
      </c>
      <c r="H795" s="4" t="str">
        <f>VLOOKUP(G795,[1]物料!$A$1:$M$65536,13,0)</f>
        <v>30.00</v>
      </c>
      <c r="I795" s="4">
        <v>7.2</v>
      </c>
      <c r="J795" s="4">
        <f t="shared" si="61"/>
        <v>21.375</v>
      </c>
      <c r="K795" s="4">
        <f t="shared" si="62"/>
        <v>207.375</v>
      </c>
      <c r="L795" s="5">
        <v>5</v>
      </c>
      <c r="M795" s="6">
        <v>427.5</v>
      </c>
      <c r="N795">
        <f t="shared" si="63"/>
        <v>220.125</v>
      </c>
      <c r="O795" s="1">
        <f t="shared" si="64"/>
        <v>0.514912280701754</v>
      </c>
    </row>
    <row r="796" ht="20" customHeight="1" spans="1:15">
      <c r="A796" s="4" t="s">
        <v>122</v>
      </c>
      <c r="B796" s="4" t="s">
        <v>31</v>
      </c>
      <c r="C796" s="4" t="s">
        <v>37</v>
      </c>
      <c r="D796" s="4" t="s">
        <v>23</v>
      </c>
      <c r="E796" s="4" t="str">
        <f t="shared" si="60"/>
        <v>眠语-云环坐垫</v>
      </c>
      <c r="F796" s="4" t="s">
        <v>112</v>
      </c>
      <c r="G796" s="4" t="s">
        <v>142</v>
      </c>
      <c r="H796" s="4" t="str">
        <f>VLOOKUP(G796,[1]物料!$A$1:$M$65536,13,0)</f>
        <v>20.00</v>
      </c>
      <c r="I796" s="4">
        <v>4.5</v>
      </c>
      <c r="J796" s="4">
        <f t="shared" si="61"/>
        <v>14.95</v>
      </c>
      <c r="K796" s="4">
        <f t="shared" si="62"/>
        <v>137.45</v>
      </c>
      <c r="L796" s="5">
        <v>5</v>
      </c>
      <c r="M796" s="6">
        <v>299</v>
      </c>
      <c r="N796">
        <f t="shared" si="63"/>
        <v>161.55</v>
      </c>
      <c r="O796" s="1">
        <f t="shared" si="64"/>
        <v>0.540301003344482</v>
      </c>
    </row>
    <row r="797" ht="20" customHeight="1" spans="1:15">
      <c r="A797" s="4" t="s">
        <v>122</v>
      </c>
      <c r="B797" s="4" t="s">
        <v>31</v>
      </c>
      <c r="C797" s="4" t="s">
        <v>37</v>
      </c>
      <c r="D797" s="4" t="s">
        <v>34</v>
      </c>
      <c r="E797" s="4" t="str">
        <f t="shared" si="60"/>
        <v>佳雷-喵喵孕妇枕</v>
      </c>
      <c r="F797" s="4" t="s">
        <v>195</v>
      </c>
      <c r="G797" s="4" t="s">
        <v>196</v>
      </c>
      <c r="H797" s="4" t="str">
        <f>VLOOKUP(G797,[1]物料!$A$1:$M$65536,13,0)</f>
        <v>39.60</v>
      </c>
      <c r="I797" s="4">
        <v>3.5</v>
      </c>
      <c r="J797" s="4">
        <f t="shared" si="61"/>
        <v>25.15</v>
      </c>
      <c r="K797" s="4">
        <f t="shared" si="62"/>
        <v>240.65</v>
      </c>
      <c r="L797" s="5">
        <v>5</v>
      </c>
      <c r="M797" s="6">
        <v>503</v>
      </c>
      <c r="N797">
        <f t="shared" si="63"/>
        <v>262.35</v>
      </c>
      <c r="O797" s="1">
        <f t="shared" si="64"/>
        <v>0.521570576540756</v>
      </c>
    </row>
    <row r="798" ht="20" customHeight="1" spans="1:15">
      <c r="A798" s="4" t="s">
        <v>122</v>
      </c>
      <c r="B798" s="4" t="s">
        <v>31</v>
      </c>
      <c r="C798" s="4" t="s">
        <v>37</v>
      </c>
      <c r="D798" s="4" t="s">
        <v>34</v>
      </c>
      <c r="E798" s="4" t="str">
        <f t="shared" si="60"/>
        <v>佳雷-加高办公头枕卫衣布</v>
      </c>
      <c r="F798" s="4" t="s">
        <v>103</v>
      </c>
      <c r="G798" s="4" t="s">
        <v>210</v>
      </c>
      <c r="H798" s="4" t="str">
        <f>VLOOKUP(G798,[1]物料!$A$1:$M$65536,13,0)</f>
        <v>31.00</v>
      </c>
      <c r="I798" s="4">
        <v>3</v>
      </c>
      <c r="J798" s="4">
        <f t="shared" si="61"/>
        <v>22</v>
      </c>
      <c r="K798" s="4">
        <f t="shared" si="62"/>
        <v>192</v>
      </c>
      <c r="L798" s="5">
        <v>5</v>
      </c>
      <c r="M798" s="6">
        <v>440</v>
      </c>
      <c r="N798">
        <f t="shared" si="63"/>
        <v>248</v>
      </c>
      <c r="O798" s="1">
        <f t="shared" si="64"/>
        <v>0.563636363636364</v>
      </c>
    </row>
    <row r="799" ht="20" customHeight="1" spans="1:15">
      <c r="A799" s="4" t="s">
        <v>122</v>
      </c>
      <c r="B799" s="4" t="s">
        <v>31</v>
      </c>
      <c r="C799" s="4" t="s">
        <v>37</v>
      </c>
      <c r="D799" s="4" t="s">
        <v>23</v>
      </c>
      <c r="E799" s="4" t="str">
        <f t="shared" si="60"/>
        <v>眠语-狗头腰靠</v>
      </c>
      <c r="F799" s="4" t="s">
        <v>50</v>
      </c>
      <c r="G799" s="4" t="s">
        <v>136</v>
      </c>
      <c r="H799" s="4" t="str">
        <f>VLOOKUP(G799,[1]物料!$A$1:$M$65536,13,0)</f>
        <v>12.00</v>
      </c>
      <c r="I799" s="4">
        <v>4.5</v>
      </c>
      <c r="J799" s="4">
        <f t="shared" si="61"/>
        <v>9.675</v>
      </c>
      <c r="K799" s="4">
        <f t="shared" si="62"/>
        <v>92.175</v>
      </c>
      <c r="L799" s="5">
        <v>5</v>
      </c>
      <c r="M799" s="6">
        <v>193.5</v>
      </c>
      <c r="N799">
        <f t="shared" si="63"/>
        <v>101.325</v>
      </c>
      <c r="O799" s="1">
        <f t="shared" si="64"/>
        <v>0.523643410852713</v>
      </c>
    </row>
    <row r="800" ht="20" customHeight="1" spans="1:15">
      <c r="A800" s="4" t="s">
        <v>122</v>
      </c>
      <c r="B800" s="4" t="s">
        <v>31</v>
      </c>
      <c r="C800" s="4" t="s">
        <v>22</v>
      </c>
      <c r="D800" s="4" t="s">
        <v>23</v>
      </c>
      <c r="E800" s="4" t="str">
        <f t="shared" si="60"/>
        <v>眠语-云环坐垫</v>
      </c>
      <c r="F800" s="4" t="s">
        <v>112</v>
      </c>
      <c r="G800" s="4" t="s">
        <v>142</v>
      </c>
      <c r="H800" s="4" t="str">
        <f>VLOOKUP(G800,[1]物料!$A$1:$M$65536,13,0)</f>
        <v>20.00</v>
      </c>
      <c r="I800" s="4">
        <v>4.5</v>
      </c>
      <c r="J800" s="4">
        <f t="shared" si="61"/>
        <v>14.95</v>
      </c>
      <c r="K800" s="4">
        <f t="shared" si="62"/>
        <v>137.45</v>
      </c>
      <c r="L800" s="5">
        <v>5</v>
      </c>
      <c r="M800" s="6">
        <v>299</v>
      </c>
      <c r="N800">
        <f t="shared" si="63"/>
        <v>161.55</v>
      </c>
      <c r="O800" s="1">
        <f t="shared" si="64"/>
        <v>0.540301003344482</v>
      </c>
    </row>
    <row r="801" ht="20" customHeight="1" spans="1:15">
      <c r="A801" s="4" t="s">
        <v>122</v>
      </c>
      <c r="B801" s="4" t="s">
        <v>31</v>
      </c>
      <c r="C801" s="4" t="s">
        <v>22</v>
      </c>
      <c r="D801" s="4" t="s">
        <v>34</v>
      </c>
      <c r="E801" s="4" t="str">
        <f t="shared" si="60"/>
        <v>佳雷-双层午睡枕</v>
      </c>
      <c r="F801" s="4" t="s">
        <v>87</v>
      </c>
      <c r="G801" s="4" t="s">
        <v>192</v>
      </c>
      <c r="H801" s="4" t="str">
        <f>VLOOKUP(G801,[1]物料!$A$1:$M$65536,13,0)</f>
        <v>20.60</v>
      </c>
      <c r="I801" s="4">
        <v>3</v>
      </c>
      <c r="J801" s="4">
        <f t="shared" si="61"/>
        <v>12.475</v>
      </c>
      <c r="K801" s="4">
        <f t="shared" si="62"/>
        <v>130.475</v>
      </c>
      <c r="L801" s="5">
        <v>5</v>
      </c>
      <c r="M801" s="6">
        <v>249.5</v>
      </c>
      <c r="N801">
        <f t="shared" si="63"/>
        <v>119.025</v>
      </c>
      <c r="O801" s="1">
        <f t="shared" si="64"/>
        <v>0.477054108216433</v>
      </c>
    </row>
    <row r="802" ht="20" customHeight="1" spans="1:15">
      <c r="A802" s="4" t="s">
        <v>122</v>
      </c>
      <c r="B802" s="4" t="s">
        <v>31</v>
      </c>
      <c r="C802" s="4" t="s">
        <v>22</v>
      </c>
      <c r="D802" s="4" t="s">
        <v>23</v>
      </c>
      <c r="E802" s="4" t="str">
        <f t="shared" si="60"/>
        <v>眠语-狗头腰靠</v>
      </c>
      <c r="F802" s="4" t="s">
        <v>50</v>
      </c>
      <c r="G802" s="4" t="s">
        <v>123</v>
      </c>
      <c r="H802" s="4" t="str">
        <f>VLOOKUP(G802,[1]物料!$A$1:$M$65536,13,0)</f>
        <v>12.00</v>
      </c>
      <c r="I802" s="4">
        <v>4.5</v>
      </c>
      <c r="J802" s="4">
        <f t="shared" si="61"/>
        <v>9.575</v>
      </c>
      <c r="K802" s="4">
        <f t="shared" si="62"/>
        <v>92.075</v>
      </c>
      <c r="L802" s="5">
        <v>5</v>
      </c>
      <c r="M802" s="6">
        <v>191.5</v>
      </c>
      <c r="N802">
        <f t="shared" si="63"/>
        <v>99.425</v>
      </c>
      <c r="O802" s="1">
        <f t="shared" si="64"/>
        <v>0.519190600522193</v>
      </c>
    </row>
    <row r="803" ht="20" customHeight="1" spans="1:15">
      <c r="A803" s="4" t="s">
        <v>122</v>
      </c>
      <c r="B803" s="4" t="s">
        <v>31</v>
      </c>
      <c r="C803" s="4" t="s">
        <v>22</v>
      </c>
      <c r="D803" s="4" t="s">
        <v>23</v>
      </c>
      <c r="E803" s="4" t="str">
        <f t="shared" si="60"/>
        <v>眠语-狗头腰靠</v>
      </c>
      <c r="F803" s="4" t="s">
        <v>50</v>
      </c>
      <c r="G803" s="4" t="s">
        <v>189</v>
      </c>
      <c r="H803" s="4" t="str">
        <f>VLOOKUP(G803,[1]物料!$A$1:$M$65536,13,0)</f>
        <v>12.00</v>
      </c>
      <c r="I803" s="4">
        <v>4.5</v>
      </c>
      <c r="J803" s="4">
        <f t="shared" si="61"/>
        <v>9.475</v>
      </c>
      <c r="K803" s="4">
        <f t="shared" si="62"/>
        <v>91.975</v>
      </c>
      <c r="L803" s="5">
        <v>5</v>
      </c>
      <c r="M803" s="6">
        <v>189.5</v>
      </c>
      <c r="N803">
        <f t="shared" si="63"/>
        <v>97.525</v>
      </c>
      <c r="O803" s="1">
        <f t="shared" si="64"/>
        <v>0.514643799472296</v>
      </c>
    </row>
    <row r="804" ht="20" customHeight="1" spans="1:15">
      <c r="A804" s="4" t="s">
        <v>122</v>
      </c>
      <c r="B804" s="4" t="s">
        <v>31</v>
      </c>
      <c r="C804" s="4" t="s">
        <v>27</v>
      </c>
      <c r="D804" s="4" t="s">
        <v>34</v>
      </c>
      <c r="E804" s="4" t="str">
        <f t="shared" si="60"/>
        <v>佳雷-加高腰靠</v>
      </c>
      <c r="F804" s="4" t="s">
        <v>134</v>
      </c>
      <c r="G804" s="4" t="s">
        <v>135</v>
      </c>
      <c r="H804" s="4" t="str">
        <f>VLOOKUP(G804,[1]物料!$A$1:$M$65536,13,0)</f>
        <v>32.90</v>
      </c>
      <c r="I804" s="4">
        <v>3.5</v>
      </c>
      <c r="J804" s="4">
        <f t="shared" si="61"/>
        <v>19.7</v>
      </c>
      <c r="K804" s="4">
        <f t="shared" si="62"/>
        <v>201.7</v>
      </c>
      <c r="L804" s="5">
        <v>5</v>
      </c>
      <c r="M804" s="6">
        <v>394</v>
      </c>
      <c r="N804">
        <f t="shared" si="63"/>
        <v>192.3</v>
      </c>
      <c r="O804" s="1">
        <f t="shared" si="64"/>
        <v>0.488071065989848</v>
      </c>
    </row>
    <row r="805" ht="20" customHeight="1" spans="1:15">
      <c r="A805" s="4" t="s">
        <v>122</v>
      </c>
      <c r="B805" s="4" t="s">
        <v>31</v>
      </c>
      <c r="C805" s="4" t="s">
        <v>27</v>
      </c>
      <c r="D805" s="4" t="s">
        <v>34</v>
      </c>
      <c r="E805" s="4" t="str">
        <f t="shared" si="60"/>
        <v>佳雷-加高办公头枕卫衣布</v>
      </c>
      <c r="F805" s="4" t="s">
        <v>103</v>
      </c>
      <c r="G805" s="4" t="s">
        <v>210</v>
      </c>
      <c r="H805" s="4" t="str">
        <f>VLOOKUP(G805,[1]物料!$A$1:$M$65536,13,0)</f>
        <v>31.00</v>
      </c>
      <c r="I805" s="4">
        <v>3</v>
      </c>
      <c r="J805" s="4">
        <f t="shared" si="61"/>
        <v>22.225</v>
      </c>
      <c r="K805" s="4">
        <f t="shared" si="62"/>
        <v>192.225</v>
      </c>
      <c r="L805" s="5">
        <v>5</v>
      </c>
      <c r="M805" s="6">
        <v>444.5</v>
      </c>
      <c r="N805">
        <f t="shared" si="63"/>
        <v>252.275</v>
      </c>
      <c r="O805" s="1">
        <f t="shared" si="64"/>
        <v>0.567547806524184</v>
      </c>
    </row>
    <row r="806" ht="20" customHeight="1" spans="1:15">
      <c r="A806" s="4" t="s">
        <v>122</v>
      </c>
      <c r="B806" s="4" t="s">
        <v>31</v>
      </c>
      <c r="C806" s="4" t="s">
        <v>27</v>
      </c>
      <c r="D806" s="4" t="s">
        <v>23</v>
      </c>
      <c r="E806" s="4" t="str">
        <f t="shared" si="60"/>
        <v>眠语-狗头腰靠</v>
      </c>
      <c r="F806" s="4" t="s">
        <v>50</v>
      </c>
      <c r="G806" s="4" t="s">
        <v>136</v>
      </c>
      <c r="H806" s="4" t="str">
        <f>VLOOKUP(G806,[1]物料!$A$1:$M$65536,13,0)</f>
        <v>12.00</v>
      </c>
      <c r="I806" s="4">
        <v>4.5</v>
      </c>
      <c r="J806" s="4">
        <f t="shared" si="61"/>
        <v>9.675</v>
      </c>
      <c r="K806" s="4">
        <f t="shared" si="62"/>
        <v>92.175</v>
      </c>
      <c r="L806" s="5">
        <v>5</v>
      </c>
      <c r="M806" s="6">
        <v>193.5</v>
      </c>
      <c r="N806">
        <f t="shared" si="63"/>
        <v>101.325</v>
      </c>
      <c r="O806" s="1">
        <f t="shared" si="64"/>
        <v>0.523643410852713</v>
      </c>
    </row>
    <row r="807" ht="20" customHeight="1" spans="1:15">
      <c r="A807" s="4" t="s">
        <v>122</v>
      </c>
      <c r="B807" s="4" t="s">
        <v>31</v>
      </c>
      <c r="C807" s="4" t="s">
        <v>17</v>
      </c>
      <c r="D807" s="4" t="s">
        <v>23</v>
      </c>
      <c r="E807" s="4" t="str">
        <f t="shared" si="60"/>
        <v>眠语-云环坐垫</v>
      </c>
      <c r="F807" s="4" t="s">
        <v>112</v>
      </c>
      <c r="G807" s="4" t="s">
        <v>142</v>
      </c>
      <c r="H807" s="4" t="str">
        <f>VLOOKUP(G807,[1]物料!$A$1:$M$65536,13,0)</f>
        <v>20.00</v>
      </c>
      <c r="I807" s="4">
        <v>4.5</v>
      </c>
      <c r="J807" s="4">
        <f t="shared" si="61"/>
        <v>14.95</v>
      </c>
      <c r="K807" s="4">
        <f t="shared" si="62"/>
        <v>137.45</v>
      </c>
      <c r="L807" s="5">
        <v>5</v>
      </c>
      <c r="M807" s="6">
        <v>299</v>
      </c>
      <c r="N807">
        <f t="shared" si="63"/>
        <v>161.55</v>
      </c>
      <c r="O807" s="1">
        <f t="shared" si="64"/>
        <v>0.540301003344482</v>
      </c>
    </row>
    <row r="808" ht="20" customHeight="1" spans="1:15">
      <c r="A808" s="4" t="s">
        <v>122</v>
      </c>
      <c r="B808" s="4" t="s">
        <v>31</v>
      </c>
      <c r="C808" s="4" t="s">
        <v>17</v>
      </c>
      <c r="D808" s="4" t="s">
        <v>34</v>
      </c>
      <c r="E808" s="4" t="str">
        <f t="shared" si="60"/>
        <v>佳雷-双层午睡枕</v>
      </c>
      <c r="F808" s="4" t="s">
        <v>87</v>
      </c>
      <c r="G808" s="4" t="s">
        <v>192</v>
      </c>
      <c r="H808" s="4" t="str">
        <f>VLOOKUP(G808,[1]物料!$A$1:$M$65536,13,0)</f>
        <v>20.60</v>
      </c>
      <c r="I808" s="4">
        <v>3</v>
      </c>
      <c r="J808" s="4">
        <f t="shared" si="61"/>
        <v>12.475</v>
      </c>
      <c r="K808" s="4">
        <f t="shared" si="62"/>
        <v>130.475</v>
      </c>
      <c r="L808" s="5">
        <v>5</v>
      </c>
      <c r="M808" s="6">
        <v>249.5</v>
      </c>
      <c r="N808">
        <f t="shared" si="63"/>
        <v>119.025</v>
      </c>
      <c r="O808" s="1">
        <f t="shared" si="64"/>
        <v>0.477054108216433</v>
      </c>
    </row>
    <row r="809" ht="20" customHeight="1" spans="1:15">
      <c r="A809" s="4" t="s">
        <v>122</v>
      </c>
      <c r="B809" s="4" t="s">
        <v>31</v>
      </c>
      <c r="C809" s="4" t="s">
        <v>17</v>
      </c>
      <c r="D809" s="4" t="s">
        <v>23</v>
      </c>
      <c r="E809" s="4" t="str">
        <f t="shared" si="60"/>
        <v>眠语-狗头腰靠</v>
      </c>
      <c r="F809" s="4" t="s">
        <v>50</v>
      </c>
      <c r="G809" s="4" t="s">
        <v>123</v>
      </c>
      <c r="H809" s="4" t="str">
        <f>VLOOKUP(G809,[1]物料!$A$1:$M$65536,13,0)</f>
        <v>12.00</v>
      </c>
      <c r="I809" s="4">
        <v>4.5</v>
      </c>
      <c r="J809" s="4">
        <f t="shared" si="61"/>
        <v>9.675</v>
      </c>
      <c r="K809" s="4">
        <f t="shared" si="62"/>
        <v>92.175</v>
      </c>
      <c r="L809" s="5">
        <v>5</v>
      </c>
      <c r="M809" s="6">
        <v>193.5</v>
      </c>
      <c r="N809">
        <f t="shared" si="63"/>
        <v>101.325</v>
      </c>
      <c r="O809" s="1">
        <f t="shared" si="64"/>
        <v>0.523643410852713</v>
      </c>
    </row>
    <row r="810" ht="20" customHeight="1" spans="1:15">
      <c r="A810" s="4" t="s">
        <v>122</v>
      </c>
      <c r="B810" s="4" t="s">
        <v>31</v>
      </c>
      <c r="C810" s="4" t="s">
        <v>17</v>
      </c>
      <c r="D810" s="4" t="s">
        <v>23</v>
      </c>
      <c r="E810" s="4" t="str">
        <f t="shared" si="60"/>
        <v>眠语-狗头腰靠</v>
      </c>
      <c r="F810" s="4" t="s">
        <v>50</v>
      </c>
      <c r="G810" s="4" t="s">
        <v>136</v>
      </c>
      <c r="H810" s="4" t="str">
        <f>VLOOKUP(G810,[1]物料!$A$1:$M$65536,13,0)</f>
        <v>12.00</v>
      </c>
      <c r="I810" s="4">
        <v>4.5</v>
      </c>
      <c r="J810" s="4">
        <f t="shared" si="61"/>
        <v>9.575</v>
      </c>
      <c r="K810" s="4">
        <f t="shared" si="62"/>
        <v>92.075</v>
      </c>
      <c r="L810" s="5">
        <v>5</v>
      </c>
      <c r="M810" s="6">
        <v>191.5</v>
      </c>
      <c r="N810">
        <f t="shared" si="63"/>
        <v>99.425</v>
      </c>
      <c r="O810" s="1">
        <f t="shared" si="64"/>
        <v>0.519190600522193</v>
      </c>
    </row>
    <row r="811" ht="20" customHeight="1" spans="1:15">
      <c r="A811" s="4" t="s">
        <v>122</v>
      </c>
      <c r="B811" s="4" t="s">
        <v>31</v>
      </c>
      <c r="C811" s="4" t="s">
        <v>17</v>
      </c>
      <c r="D811" s="4" t="s">
        <v>23</v>
      </c>
      <c r="E811" s="4" t="str">
        <f t="shared" si="60"/>
        <v>眠语-狗头腰靠</v>
      </c>
      <c r="F811" s="4" t="s">
        <v>50</v>
      </c>
      <c r="G811" s="4" t="s">
        <v>51</v>
      </c>
      <c r="H811" s="4" t="str">
        <f>VLOOKUP(G811,[1]物料!$A$1:$M$65536,13,0)</f>
        <v>12.00</v>
      </c>
      <c r="I811" s="4">
        <v>4.5</v>
      </c>
      <c r="J811" s="4">
        <f t="shared" si="61"/>
        <v>9.675</v>
      </c>
      <c r="K811" s="4">
        <f t="shared" si="62"/>
        <v>92.175</v>
      </c>
      <c r="L811" s="5">
        <v>5</v>
      </c>
      <c r="M811" s="6">
        <v>193.5</v>
      </c>
      <c r="N811">
        <f t="shared" si="63"/>
        <v>101.325</v>
      </c>
      <c r="O811" s="1">
        <f t="shared" si="64"/>
        <v>0.523643410852713</v>
      </c>
    </row>
    <row r="812" ht="20" customHeight="1" spans="1:15">
      <c r="A812" s="4" t="s">
        <v>122</v>
      </c>
      <c r="B812" s="4" t="s">
        <v>31</v>
      </c>
      <c r="C812" s="4" t="s">
        <v>17</v>
      </c>
      <c r="D812" s="4" t="s">
        <v>23</v>
      </c>
      <c r="E812" s="4" t="str">
        <f t="shared" si="60"/>
        <v>眠语-狗头腰靠</v>
      </c>
      <c r="F812" s="4" t="s">
        <v>50</v>
      </c>
      <c r="G812" s="4" t="s">
        <v>190</v>
      </c>
      <c r="H812" s="4" t="str">
        <f>VLOOKUP(G812,[1]物料!$A$1:$M$65536,13,0)</f>
        <v>12.00</v>
      </c>
      <c r="I812" s="4">
        <v>4.5</v>
      </c>
      <c r="J812" s="4">
        <f t="shared" si="61"/>
        <v>9.575</v>
      </c>
      <c r="K812" s="4">
        <f t="shared" si="62"/>
        <v>92.075</v>
      </c>
      <c r="L812" s="5">
        <v>5</v>
      </c>
      <c r="M812" s="6">
        <v>191.5</v>
      </c>
      <c r="N812">
        <f t="shared" si="63"/>
        <v>99.425</v>
      </c>
      <c r="O812" s="1">
        <f t="shared" si="64"/>
        <v>0.519190600522193</v>
      </c>
    </row>
    <row r="813" ht="20" customHeight="1" spans="1:15">
      <c r="A813" s="4" t="s">
        <v>122</v>
      </c>
      <c r="B813" s="4" t="s">
        <v>31</v>
      </c>
      <c r="C813" s="4" t="s">
        <v>17</v>
      </c>
      <c r="D813" s="4" t="s">
        <v>23</v>
      </c>
      <c r="E813" s="4" t="str">
        <f t="shared" si="60"/>
        <v>眠语-狗头腰靠</v>
      </c>
      <c r="F813" s="4" t="s">
        <v>50</v>
      </c>
      <c r="G813" s="4" t="s">
        <v>189</v>
      </c>
      <c r="H813" s="4" t="str">
        <f>VLOOKUP(G813,[1]物料!$A$1:$M$65536,13,0)</f>
        <v>12.00</v>
      </c>
      <c r="I813" s="4">
        <v>4.5</v>
      </c>
      <c r="J813" s="4">
        <f t="shared" si="61"/>
        <v>9.475</v>
      </c>
      <c r="K813" s="4">
        <f t="shared" si="62"/>
        <v>91.975</v>
      </c>
      <c r="L813" s="5">
        <v>5</v>
      </c>
      <c r="M813" s="6">
        <v>189.5</v>
      </c>
      <c r="N813">
        <f t="shared" si="63"/>
        <v>97.525</v>
      </c>
      <c r="O813" s="1">
        <f t="shared" si="64"/>
        <v>0.514643799472296</v>
      </c>
    </row>
    <row r="814" ht="20" customHeight="1" spans="1:15">
      <c r="A814" s="4" t="s">
        <v>122</v>
      </c>
      <c r="B814" s="4" t="s">
        <v>31</v>
      </c>
      <c r="C814" s="4" t="s">
        <v>28</v>
      </c>
      <c r="D814" s="4" t="s">
        <v>23</v>
      </c>
      <c r="E814" s="4" t="str">
        <f t="shared" si="60"/>
        <v>眠语-狗头腰靠</v>
      </c>
      <c r="F814" s="4" t="s">
        <v>50</v>
      </c>
      <c r="G814" s="4" t="s">
        <v>51</v>
      </c>
      <c r="H814" s="4" t="str">
        <f>VLOOKUP(G814,[1]物料!$A$1:$M$65536,13,0)</f>
        <v>12.00</v>
      </c>
      <c r="I814" s="4">
        <v>4.5</v>
      </c>
      <c r="J814" s="4">
        <f t="shared" si="61"/>
        <v>9.675</v>
      </c>
      <c r="K814" s="4">
        <f t="shared" si="62"/>
        <v>92.175</v>
      </c>
      <c r="L814" s="5">
        <v>5</v>
      </c>
      <c r="M814" s="6">
        <v>193.5</v>
      </c>
      <c r="N814">
        <f t="shared" si="63"/>
        <v>101.325</v>
      </c>
      <c r="O814" s="1">
        <f t="shared" si="64"/>
        <v>0.523643410852713</v>
      </c>
    </row>
    <row r="815" ht="20" customHeight="1" spans="1:15">
      <c r="A815" s="4" t="s">
        <v>122</v>
      </c>
      <c r="B815" s="4" t="s">
        <v>31</v>
      </c>
      <c r="C815" s="4" t="s">
        <v>28</v>
      </c>
      <c r="D815" s="4" t="s">
        <v>23</v>
      </c>
      <c r="E815" s="4" t="str">
        <f t="shared" si="60"/>
        <v>眠语-狗头腰靠</v>
      </c>
      <c r="F815" s="4" t="s">
        <v>50</v>
      </c>
      <c r="G815" s="4" t="s">
        <v>189</v>
      </c>
      <c r="H815" s="4" t="str">
        <f>VLOOKUP(G815,[1]物料!$A$1:$M$65536,13,0)</f>
        <v>12.00</v>
      </c>
      <c r="I815" s="4">
        <v>4.5</v>
      </c>
      <c r="J815" s="4">
        <f t="shared" si="61"/>
        <v>9.675</v>
      </c>
      <c r="K815" s="4">
        <f t="shared" si="62"/>
        <v>92.175</v>
      </c>
      <c r="L815" s="5">
        <v>5</v>
      </c>
      <c r="M815" s="6">
        <v>193.5</v>
      </c>
      <c r="N815">
        <f t="shared" si="63"/>
        <v>101.325</v>
      </c>
      <c r="O815" s="1">
        <f t="shared" si="64"/>
        <v>0.523643410852713</v>
      </c>
    </row>
    <row r="816" ht="20" customHeight="1" spans="1:15">
      <c r="A816" s="4" t="s">
        <v>122</v>
      </c>
      <c r="B816" s="4" t="s">
        <v>31</v>
      </c>
      <c r="C816" s="4" t="s">
        <v>26</v>
      </c>
      <c r="D816" s="4" t="s">
        <v>34</v>
      </c>
      <c r="E816" s="4" t="str">
        <f t="shared" si="60"/>
        <v>佳雷-喵喵孕妇枕</v>
      </c>
      <c r="F816" s="4" t="s">
        <v>195</v>
      </c>
      <c r="G816" s="4" t="s">
        <v>196</v>
      </c>
      <c r="H816" s="4" t="str">
        <f>VLOOKUP(G816,[1]物料!$A$1:$M$65536,13,0)</f>
        <v>39.60</v>
      </c>
      <c r="I816" s="4">
        <v>3.5</v>
      </c>
      <c r="J816" s="4">
        <f t="shared" si="61"/>
        <v>26.05</v>
      </c>
      <c r="K816" s="4">
        <f t="shared" si="62"/>
        <v>241.55</v>
      </c>
      <c r="L816" s="5">
        <v>5</v>
      </c>
      <c r="M816" s="6">
        <v>521</v>
      </c>
      <c r="N816">
        <f t="shared" si="63"/>
        <v>279.45</v>
      </c>
      <c r="O816" s="1">
        <f t="shared" si="64"/>
        <v>0.53637236084453</v>
      </c>
    </row>
    <row r="817" ht="20" customHeight="1" spans="1:15">
      <c r="A817" s="4" t="s">
        <v>122</v>
      </c>
      <c r="B817" s="4" t="s">
        <v>31</v>
      </c>
      <c r="C817" s="4" t="s">
        <v>26</v>
      </c>
      <c r="D817" s="4" t="s">
        <v>23</v>
      </c>
      <c r="E817" s="4" t="str">
        <f t="shared" si="60"/>
        <v>眠语-狗头腰靠+元抱午睡枕</v>
      </c>
      <c r="F817" s="4" t="s">
        <v>137</v>
      </c>
      <c r="G817" s="4" t="s">
        <v>237</v>
      </c>
      <c r="H817" s="4" t="str">
        <f>VLOOKUP(G817,[1]物料!$A$1:$M$65536,13,0)</f>
        <v>30.00</v>
      </c>
      <c r="I817" s="4">
        <v>7.2</v>
      </c>
      <c r="J817" s="4">
        <f t="shared" si="61"/>
        <v>21.6</v>
      </c>
      <c r="K817" s="4">
        <f t="shared" si="62"/>
        <v>207.6</v>
      </c>
      <c r="L817" s="5">
        <v>5</v>
      </c>
      <c r="M817" s="6">
        <v>432</v>
      </c>
      <c r="N817">
        <f t="shared" si="63"/>
        <v>224.4</v>
      </c>
      <c r="O817" s="1">
        <f t="shared" si="64"/>
        <v>0.519444444444444</v>
      </c>
    </row>
    <row r="818" ht="20" customHeight="1" spans="1:15">
      <c r="A818" s="4" t="s">
        <v>75</v>
      </c>
      <c r="B818" s="4" t="s">
        <v>31</v>
      </c>
      <c r="C818" s="4" t="s">
        <v>29</v>
      </c>
      <c r="D818" s="4" t="s">
        <v>18</v>
      </c>
      <c r="E818" s="4" t="str">
        <f t="shared" si="60"/>
        <v>永光-锦氨男朋友枕150</v>
      </c>
      <c r="F818" s="4" t="s">
        <v>68</v>
      </c>
      <c r="G818" s="4" t="s">
        <v>238</v>
      </c>
      <c r="H818" s="4" t="str">
        <f>VLOOKUP(G818,[1]物料!$A$1:$M$65536,13,0)</f>
        <v>42.00</v>
      </c>
      <c r="I818" s="4">
        <v>4.5</v>
      </c>
      <c r="J818" s="4">
        <f t="shared" si="61"/>
        <v>38.95</v>
      </c>
      <c r="K818" s="4">
        <f t="shared" si="62"/>
        <v>271.45</v>
      </c>
      <c r="L818" s="5">
        <v>5</v>
      </c>
      <c r="M818" s="6">
        <v>779</v>
      </c>
      <c r="N818">
        <f t="shared" si="63"/>
        <v>507.55</v>
      </c>
      <c r="O818" s="1">
        <f t="shared" si="64"/>
        <v>0.651540436456996</v>
      </c>
    </row>
    <row r="819" ht="20" customHeight="1" spans="1:15">
      <c r="A819" s="4" t="s">
        <v>75</v>
      </c>
      <c r="B819" s="4" t="s">
        <v>31</v>
      </c>
      <c r="C819" s="4" t="s">
        <v>29</v>
      </c>
      <c r="D819" s="4" t="s">
        <v>18</v>
      </c>
      <c r="E819" s="4" t="str">
        <f t="shared" si="60"/>
        <v>永光-凉感男朋友枕110</v>
      </c>
      <c r="F819" s="4" t="s">
        <v>19</v>
      </c>
      <c r="G819" s="4" t="s">
        <v>73</v>
      </c>
      <c r="H819" s="4" t="str">
        <f>VLOOKUP(G819,[1]物料!$A$1:$M$65536,13,0)</f>
        <v>29.00</v>
      </c>
      <c r="I819" s="4">
        <v>4.5</v>
      </c>
      <c r="J819" s="4">
        <f t="shared" si="61"/>
        <v>22.85</v>
      </c>
      <c r="K819" s="4">
        <f t="shared" si="62"/>
        <v>190.35</v>
      </c>
      <c r="L819" s="5">
        <v>5</v>
      </c>
      <c r="M819" s="6">
        <v>457</v>
      </c>
      <c r="N819">
        <f t="shared" si="63"/>
        <v>266.65</v>
      </c>
      <c r="O819" s="1">
        <f t="shared" si="64"/>
        <v>0.583479212253829</v>
      </c>
    </row>
    <row r="820" ht="20" customHeight="1" spans="1:15">
      <c r="A820" s="4" t="s">
        <v>75</v>
      </c>
      <c r="B820" s="4" t="s">
        <v>31</v>
      </c>
      <c r="C820" s="4" t="s">
        <v>37</v>
      </c>
      <c r="D820" s="4" t="s">
        <v>18</v>
      </c>
      <c r="E820" s="4" t="str">
        <f t="shared" si="60"/>
        <v>永光-锦氨男朋友枕110</v>
      </c>
      <c r="F820" s="4" t="s">
        <v>42</v>
      </c>
      <c r="G820" s="4" t="s">
        <v>106</v>
      </c>
      <c r="H820" s="4" t="str">
        <f>VLOOKUP(G820,[1]物料!$A$1:$M$65536,13,0)</f>
        <v>29.00</v>
      </c>
      <c r="I820" s="4">
        <v>4.5</v>
      </c>
      <c r="J820" s="4">
        <f t="shared" si="61"/>
        <v>24.21</v>
      </c>
      <c r="K820" s="4">
        <f t="shared" si="62"/>
        <v>191.71</v>
      </c>
      <c r="L820" s="5">
        <v>5</v>
      </c>
      <c r="M820" s="6">
        <v>484.2</v>
      </c>
      <c r="N820">
        <f t="shared" si="63"/>
        <v>292.49</v>
      </c>
      <c r="O820" s="1">
        <f t="shared" si="64"/>
        <v>0.604068566707972</v>
      </c>
    </row>
    <row r="821" ht="20" customHeight="1" spans="1:15">
      <c r="A821" s="4" t="s">
        <v>75</v>
      </c>
      <c r="B821" s="4" t="s">
        <v>31</v>
      </c>
      <c r="C821" s="4" t="s">
        <v>37</v>
      </c>
      <c r="D821" s="4" t="s">
        <v>18</v>
      </c>
      <c r="E821" s="4" t="str">
        <f t="shared" si="60"/>
        <v>永光-锦氨男朋友枕110</v>
      </c>
      <c r="F821" s="4" t="s">
        <v>42</v>
      </c>
      <c r="G821" s="4" t="s">
        <v>156</v>
      </c>
      <c r="H821" s="4" t="str">
        <f>VLOOKUP(G821,[1]物料!$A$1:$M$65536,13,0)</f>
        <v>29.00</v>
      </c>
      <c r="I821" s="4">
        <v>4.5</v>
      </c>
      <c r="J821" s="4">
        <f t="shared" si="61"/>
        <v>25.555</v>
      </c>
      <c r="K821" s="4">
        <f t="shared" si="62"/>
        <v>193.055</v>
      </c>
      <c r="L821" s="5">
        <v>5</v>
      </c>
      <c r="M821" s="6">
        <v>511.1</v>
      </c>
      <c r="N821">
        <f t="shared" si="63"/>
        <v>318.045</v>
      </c>
      <c r="O821" s="1">
        <f t="shared" si="64"/>
        <v>0.622275484249658</v>
      </c>
    </row>
    <row r="822" ht="20" customHeight="1" spans="1:15">
      <c r="A822" s="4" t="s">
        <v>75</v>
      </c>
      <c r="B822" s="4" t="s">
        <v>31</v>
      </c>
      <c r="C822" s="4" t="s">
        <v>37</v>
      </c>
      <c r="D822" s="4" t="s">
        <v>18</v>
      </c>
      <c r="E822" s="4" t="str">
        <f t="shared" si="60"/>
        <v>永光-凉感男朋友枕110</v>
      </c>
      <c r="F822" s="4" t="s">
        <v>19</v>
      </c>
      <c r="G822" s="4" t="s">
        <v>63</v>
      </c>
      <c r="H822" s="4" t="str">
        <f>VLOOKUP(G822,[1]物料!$A$1:$M$65536,13,0)</f>
        <v>29.00</v>
      </c>
      <c r="I822" s="4">
        <v>4.5</v>
      </c>
      <c r="J822" s="4">
        <f t="shared" si="61"/>
        <v>23.15</v>
      </c>
      <c r="K822" s="4">
        <f t="shared" si="62"/>
        <v>190.65</v>
      </c>
      <c r="L822" s="5">
        <v>5</v>
      </c>
      <c r="M822" s="6">
        <v>463</v>
      </c>
      <c r="N822">
        <f t="shared" si="63"/>
        <v>272.35</v>
      </c>
      <c r="O822" s="1">
        <f t="shared" si="64"/>
        <v>0.588228941684665</v>
      </c>
    </row>
    <row r="823" ht="20" customHeight="1" spans="1:15">
      <c r="A823" s="4" t="s">
        <v>75</v>
      </c>
      <c r="B823" s="4" t="s">
        <v>31</v>
      </c>
      <c r="C823" s="4" t="s">
        <v>22</v>
      </c>
      <c r="D823" s="4" t="s">
        <v>18</v>
      </c>
      <c r="E823" s="4" t="str">
        <f t="shared" si="60"/>
        <v>永光-锦氨男朋友枕110</v>
      </c>
      <c r="F823" s="4" t="s">
        <v>42</v>
      </c>
      <c r="G823" s="4" t="s">
        <v>106</v>
      </c>
      <c r="H823" s="4" t="str">
        <f>VLOOKUP(G823,[1]物料!$A$1:$M$65536,13,0)</f>
        <v>29.00</v>
      </c>
      <c r="I823" s="4">
        <v>4.5</v>
      </c>
      <c r="J823" s="4">
        <f t="shared" si="61"/>
        <v>22.755</v>
      </c>
      <c r="K823" s="4">
        <f t="shared" si="62"/>
        <v>190.255</v>
      </c>
      <c r="L823" s="5">
        <v>5</v>
      </c>
      <c r="M823" s="6">
        <v>455.1</v>
      </c>
      <c r="N823">
        <f t="shared" si="63"/>
        <v>264.845</v>
      </c>
      <c r="O823" s="1">
        <f t="shared" si="64"/>
        <v>0.581949022192925</v>
      </c>
    </row>
    <row r="824" ht="20" customHeight="1" spans="1:15">
      <c r="A824" s="4" t="s">
        <v>75</v>
      </c>
      <c r="B824" s="4" t="s">
        <v>31</v>
      </c>
      <c r="C824" s="4" t="s">
        <v>22</v>
      </c>
      <c r="D824" s="4" t="s">
        <v>18</v>
      </c>
      <c r="E824" s="4" t="str">
        <f t="shared" si="60"/>
        <v>永光-锦氨男朋友枕110</v>
      </c>
      <c r="F824" s="4" t="s">
        <v>42</v>
      </c>
      <c r="G824" s="4" t="s">
        <v>171</v>
      </c>
      <c r="H824" s="4" t="str">
        <f>VLOOKUP(G824,[1]物料!$A$1:$M$65536,13,0)</f>
        <v>29.00</v>
      </c>
      <c r="I824" s="4">
        <v>4.5</v>
      </c>
      <c r="J824" s="4">
        <f t="shared" si="61"/>
        <v>22.81</v>
      </c>
      <c r="K824" s="4">
        <f t="shared" si="62"/>
        <v>190.31</v>
      </c>
      <c r="L824" s="5">
        <v>5</v>
      </c>
      <c r="M824" s="6">
        <v>456.2</v>
      </c>
      <c r="N824">
        <f t="shared" si="63"/>
        <v>265.89</v>
      </c>
      <c r="O824" s="1">
        <f t="shared" si="64"/>
        <v>0.582836475230162</v>
      </c>
    </row>
    <row r="825" ht="20" customHeight="1" spans="1:15">
      <c r="A825" s="4" t="s">
        <v>75</v>
      </c>
      <c r="B825" s="4" t="s">
        <v>31</v>
      </c>
      <c r="C825" s="4" t="s">
        <v>22</v>
      </c>
      <c r="D825" s="4" t="s">
        <v>23</v>
      </c>
      <c r="E825" s="4" t="str">
        <f t="shared" si="60"/>
        <v>眠语-海马长条抱枕大号</v>
      </c>
      <c r="F825" s="4" t="s">
        <v>56</v>
      </c>
      <c r="G825" s="4" t="s">
        <v>127</v>
      </c>
      <c r="H825" s="4" t="str">
        <f>VLOOKUP(G825,[1]物料!$A$1:$M$65536,13,0)</f>
        <v>40.00</v>
      </c>
      <c r="I825" s="4">
        <v>7.2</v>
      </c>
      <c r="J825" s="4">
        <f t="shared" si="61"/>
        <v>34.7</v>
      </c>
      <c r="K825" s="4">
        <f t="shared" si="62"/>
        <v>270.7</v>
      </c>
      <c r="L825" s="5">
        <v>5</v>
      </c>
      <c r="M825" s="6">
        <v>694</v>
      </c>
      <c r="N825">
        <f t="shared" si="63"/>
        <v>423.3</v>
      </c>
      <c r="O825" s="1">
        <f t="shared" si="64"/>
        <v>0.609942363112392</v>
      </c>
    </row>
    <row r="826" ht="20" customHeight="1" spans="1:15">
      <c r="A826" s="4" t="s">
        <v>75</v>
      </c>
      <c r="B826" s="4" t="s">
        <v>31</v>
      </c>
      <c r="C826" s="4" t="s">
        <v>27</v>
      </c>
      <c r="D826" s="4" t="s">
        <v>18</v>
      </c>
      <c r="E826" s="4" t="str">
        <f t="shared" si="60"/>
        <v>永光-锦氨男朋友枕110</v>
      </c>
      <c r="F826" s="4" t="s">
        <v>42</v>
      </c>
      <c r="G826" s="4" t="s">
        <v>72</v>
      </c>
      <c r="H826" s="4" t="str">
        <f>VLOOKUP(G826,[1]物料!$A$1:$M$65536,13,0)</f>
        <v>29.00</v>
      </c>
      <c r="I826" s="4">
        <v>4.5</v>
      </c>
      <c r="J826" s="4">
        <f t="shared" si="61"/>
        <v>22.865</v>
      </c>
      <c r="K826" s="4">
        <f t="shared" si="62"/>
        <v>190.365</v>
      </c>
      <c r="L826" s="5">
        <v>5</v>
      </c>
      <c r="M826" s="6">
        <v>457.3</v>
      </c>
      <c r="N826">
        <f t="shared" si="63"/>
        <v>266.935</v>
      </c>
      <c r="O826" s="1">
        <f t="shared" si="64"/>
        <v>0.583719658867264</v>
      </c>
    </row>
    <row r="827" ht="20" customHeight="1" spans="1:15">
      <c r="A827" s="4" t="s">
        <v>75</v>
      </c>
      <c r="B827" s="4" t="s">
        <v>31</v>
      </c>
      <c r="C827" s="4" t="s">
        <v>17</v>
      </c>
      <c r="D827" s="4" t="s">
        <v>18</v>
      </c>
      <c r="E827" s="4" t="str">
        <f t="shared" si="60"/>
        <v>永光-凉感男朋友枕110</v>
      </c>
      <c r="F827" s="4" t="s">
        <v>19</v>
      </c>
      <c r="G827" s="4" t="s">
        <v>73</v>
      </c>
      <c r="H827" s="4" t="str">
        <f>VLOOKUP(G827,[1]物料!$A$1:$M$65536,13,0)</f>
        <v>29.00</v>
      </c>
      <c r="I827" s="4">
        <v>4.5</v>
      </c>
      <c r="J827" s="4">
        <f t="shared" si="61"/>
        <v>23.45</v>
      </c>
      <c r="K827" s="4">
        <f t="shared" si="62"/>
        <v>190.95</v>
      </c>
      <c r="L827" s="5">
        <v>5</v>
      </c>
      <c r="M827" s="6">
        <v>469</v>
      </c>
      <c r="N827">
        <f t="shared" si="63"/>
        <v>278.05</v>
      </c>
      <c r="O827" s="1">
        <f t="shared" si="64"/>
        <v>0.592857142857143</v>
      </c>
    </row>
    <row r="828" ht="20" customHeight="1" spans="1:15">
      <c r="A828" s="4" t="s">
        <v>30</v>
      </c>
      <c r="B828" s="4" t="s">
        <v>31</v>
      </c>
      <c r="C828" s="4" t="s">
        <v>29</v>
      </c>
      <c r="D828" s="4" t="s">
        <v>18</v>
      </c>
      <c r="E828" s="4" t="str">
        <f t="shared" si="60"/>
        <v>永光-锦氨男朋友枕90</v>
      </c>
      <c r="F828" s="4" t="s">
        <v>124</v>
      </c>
      <c r="G828" s="4" t="s">
        <v>239</v>
      </c>
      <c r="H828" s="4" t="str">
        <f>VLOOKUP(G828,[1]物料!$A$1:$M$65536,13,0)</f>
        <v>25.00</v>
      </c>
      <c r="I828" s="4">
        <v>4.5</v>
      </c>
      <c r="J828" s="4">
        <f t="shared" si="61"/>
        <v>16.5775</v>
      </c>
      <c r="K828" s="4">
        <f t="shared" si="62"/>
        <v>164.0775</v>
      </c>
      <c r="L828" s="5">
        <v>5</v>
      </c>
      <c r="M828" s="6">
        <v>331.55</v>
      </c>
      <c r="N828">
        <f t="shared" si="63"/>
        <v>167.4725</v>
      </c>
      <c r="O828" s="1">
        <f t="shared" si="64"/>
        <v>0.505119891419092</v>
      </c>
    </row>
    <row r="829" ht="20" customHeight="1" spans="1:15">
      <c r="A829" s="4" t="s">
        <v>30</v>
      </c>
      <c r="B829" s="4" t="s">
        <v>31</v>
      </c>
      <c r="C829" s="4" t="s">
        <v>29</v>
      </c>
      <c r="D829" s="4" t="s">
        <v>23</v>
      </c>
      <c r="E829" s="4" t="str">
        <f t="shared" si="60"/>
        <v>眠语-云环坐垫</v>
      </c>
      <c r="F829" s="4" t="s">
        <v>112</v>
      </c>
      <c r="G829" s="4" t="s">
        <v>141</v>
      </c>
      <c r="H829" s="4" t="str">
        <f>VLOOKUP(G829,[1]物料!$A$1:$M$65536,13,0)</f>
        <v>20.00</v>
      </c>
      <c r="I829" s="4">
        <v>4.5</v>
      </c>
      <c r="J829" s="4">
        <f t="shared" si="61"/>
        <v>14.21</v>
      </c>
      <c r="K829" s="4">
        <f t="shared" si="62"/>
        <v>136.71</v>
      </c>
      <c r="L829" s="5">
        <v>5</v>
      </c>
      <c r="M829" s="6">
        <v>284.2</v>
      </c>
      <c r="N829">
        <f t="shared" si="63"/>
        <v>147.49</v>
      </c>
      <c r="O829" s="1">
        <f t="shared" si="64"/>
        <v>0.518965517241379</v>
      </c>
    </row>
    <row r="830" ht="20" customHeight="1" spans="1:15">
      <c r="A830" s="4" t="s">
        <v>30</v>
      </c>
      <c r="B830" s="4" t="s">
        <v>31</v>
      </c>
      <c r="C830" s="4" t="s">
        <v>29</v>
      </c>
      <c r="D830" s="4" t="s">
        <v>83</v>
      </c>
      <c r="E830" s="4" t="str">
        <f t="shared" si="60"/>
        <v>恒然-牡丹腰靠含顶腰</v>
      </c>
      <c r="F830" s="4" t="s">
        <v>97</v>
      </c>
      <c r="G830" s="4" t="s">
        <v>98</v>
      </c>
      <c r="H830" s="4" t="str">
        <f>VLOOKUP(G830,[1]物料!$A$1:$M$65536,13,0)</f>
        <v>23.00</v>
      </c>
      <c r="I830" s="4">
        <v>3</v>
      </c>
      <c r="J830" s="4">
        <f t="shared" si="61"/>
        <v>16.684</v>
      </c>
      <c r="K830" s="4">
        <f t="shared" si="62"/>
        <v>146.684</v>
      </c>
      <c r="L830" s="5">
        <v>5</v>
      </c>
      <c r="M830" s="6">
        <v>333.68</v>
      </c>
      <c r="N830">
        <f t="shared" si="63"/>
        <v>186.996</v>
      </c>
      <c r="O830" s="1">
        <f t="shared" si="64"/>
        <v>0.560405178614241</v>
      </c>
    </row>
    <row r="831" ht="20" customHeight="1" spans="1:15">
      <c r="A831" s="4" t="s">
        <v>30</v>
      </c>
      <c r="B831" s="4" t="s">
        <v>31</v>
      </c>
      <c r="C831" s="4" t="s">
        <v>29</v>
      </c>
      <c r="D831" s="4" t="s">
        <v>34</v>
      </c>
      <c r="E831" s="4" t="str">
        <f t="shared" si="60"/>
        <v>佳雷-防侧睡护理枕</v>
      </c>
      <c r="F831" s="4" t="s">
        <v>99</v>
      </c>
      <c r="G831" s="4" t="s">
        <v>147</v>
      </c>
      <c r="H831" s="4" t="str">
        <f>VLOOKUP(G831,[1]物料!$A$1:$M$65536,13,0)</f>
        <v>20.60</v>
      </c>
      <c r="I831" s="4">
        <v>3</v>
      </c>
      <c r="J831" s="4">
        <f t="shared" si="61"/>
        <v>14.1575</v>
      </c>
      <c r="K831" s="4">
        <f t="shared" si="62"/>
        <v>132.1575</v>
      </c>
      <c r="L831" s="5">
        <v>5</v>
      </c>
      <c r="M831" s="6">
        <v>283.15</v>
      </c>
      <c r="N831">
        <f t="shared" si="63"/>
        <v>150.9925</v>
      </c>
      <c r="O831" s="1">
        <f t="shared" si="64"/>
        <v>0.533259756312908</v>
      </c>
    </row>
    <row r="832" ht="20" customHeight="1" spans="1:15">
      <c r="A832" s="4" t="s">
        <v>30</v>
      </c>
      <c r="B832" s="4" t="s">
        <v>31</v>
      </c>
      <c r="C832" s="4" t="s">
        <v>29</v>
      </c>
      <c r="D832" s="4" t="s">
        <v>23</v>
      </c>
      <c r="E832" s="4" t="str">
        <f t="shared" si="60"/>
        <v>眠语-海马长条抱枕mini</v>
      </c>
      <c r="F832" s="4" t="s">
        <v>212</v>
      </c>
      <c r="G832" s="4" t="s">
        <v>240</v>
      </c>
      <c r="H832" s="4" t="str">
        <f>VLOOKUP(G832,[1]物料!$A$1:$M$65536,13,0)</f>
        <v>32.00</v>
      </c>
      <c r="I832" s="4">
        <v>7.2</v>
      </c>
      <c r="J832" s="4">
        <f t="shared" si="61"/>
        <v>22.981</v>
      </c>
      <c r="K832" s="4">
        <f t="shared" si="62"/>
        <v>218.981</v>
      </c>
      <c r="L832" s="5">
        <v>5</v>
      </c>
      <c r="M832" s="6">
        <v>459.62</v>
      </c>
      <c r="N832">
        <f t="shared" si="63"/>
        <v>240.639</v>
      </c>
      <c r="O832" s="1">
        <f t="shared" si="64"/>
        <v>0.523560767590618</v>
      </c>
    </row>
    <row r="833" ht="20" customHeight="1" spans="1:15">
      <c r="A833" s="4" t="s">
        <v>30</v>
      </c>
      <c r="B833" s="4" t="s">
        <v>31</v>
      </c>
      <c r="C833" s="4" t="s">
        <v>29</v>
      </c>
      <c r="D833" s="4" t="s">
        <v>23</v>
      </c>
      <c r="E833" s="4" t="str">
        <f t="shared" si="60"/>
        <v>眠语-海马长条抱枕大号</v>
      </c>
      <c r="F833" s="4" t="s">
        <v>56</v>
      </c>
      <c r="G833" s="4" t="s">
        <v>145</v>
      </c>
      <c r="H833" s="4" t="str">
        <f>VLOOKUP(G833,[1]物料!$A$1:$M$65536,13,0)</f>
        <v>40.00</v>
      </c>
      <c r="I833" s="4">
        <v>7.2</v>
      </c>
      <c r="J833" s="4">
        <f t="shared" si="61"/>
        <v>33.6325</v>
      </c>
      <c r="K833" s="4">
        <f t="shared" si="62"/>
        <v>269.6325</v>
      </c>
      <c r="L833" s="5">
        <v>5</v>
      </c>
      <c r="M833" s="6">
        <v>672.65</v>
      </c>
      <c r="N833">
        <f t="shared" si="63"/>
        <v>403.0175</v>
      </c>
      <c r="O833" s="1">
        <f t="shared" si="64"/>
        <v>0.599148888723705</v>
      </c>
    </row>
    <row r="834" ht="20" customHeight="1" spans="1:15">
      <c r="A834" s="4" t="s">
        <v>30</v>
      </c>
      <c r="B834" s="4" t="s">
        <v>31</v>
      </c>
      <c r="C834" s="4" t="s">
        <v>29</v>
      </c>
      <c r="D834" s="4" t="s">
        <v>83</v>
      </c>
      <c r="E834" s="4" t="str">
        <f t="shared" si="60"/>
        <v>恒然-趴趴枕套装</v>
      </c>
      <c r="F834" s="4" t="s">
        <v>120</v>
      </c>
      <c r="G834" s="4" t="s">
        <v>173</v>
      </c>
      <c r="H834" s="4" t="str">
        <f>VLOOKUP(G834,[1]物料!$A$1:$M$65536,13,0)</f>
        <v>40.00</v>
      </c>
      <c r="I834" s="4">
        <v>3</v>
      </c>
      <c r="J834" s="4">
        <f t="shared" si="61"/>
        <v>26.3885</v>
      </c>
      <c r="K834" s="4">
        <f t="shared" si="62"/>
        <v>241.3885</v>
      </c>
      <c r="L834" s="5">
        <v>5</v>
      </c>
      <c r="M834" s="6">
        <v>527.77</v>
      </c>
      <c r="N834">
        <f t="shared" si="63"/>
        <v>286.3815</v>
      </c>
      <c r="O834" s="1">
        <f t="shared" si="64"/>
        <v>0.542625575534797</v>
      </c>
    </row>
    <row r="835" ht="20" customHeight="1" spans="1:15">
      <c r="A835" s="4" t="s">
        <v>30</v>
      </c>
      <c r="B835" s="4" t="s">
        <v>31</v>
      </c>
      <c r="C835" s="4" t="s">
        <v>37</v>
      </c>
      <c r="D835" s="4" t="s">
        <v>18</v>
      </c>
      <c r="E835" s="4" t="str">
        <f t="shared" ref="E835:E898" si="65">D835&amp;"-"&amp;F835</f>
        <v>永光-锦氨男朋友枕90</v>
      </c>
      <c r="F835" s="4" t="s">
        <v>124</v>
      </c>
      <c r="G835" s="4" t="s">
        <v>239</v>
      </c>
      <c r="H835" s="4" t="str">
        <f>VLOOKUP(G835,[1]物料!$A$1:$M$65536,13,0)</f>
        <v>25.00</v>
      </c>
      <c r="I835" s="4">
        <v>4.5</v>
      </c>
      <c r="J835" s="4">
        <f t="shared" ref="J835:J898" si="66">M835*0.05</f>
        <v>16.784</v>
      </c>
      <c r="K835" s="4">
        <f t="shared" ref="K835:K898" si="67">(H835+I835)*L835+J835</f>
        <v>164.284</v>
      </c>
      <c r="L835" s="5">
        <v>5</v>
      </c>
      <c r="M835" s="6">
        <v>335.68</v>
      </c>
      <c r="N835">
        <f t="shared" ref="N835:N898" si="68">M835-K835</f>
        <v>171.396</v>
      </c>
      <c r="O835" s="1">
        <f t="shared" ref="O835:O898" si="69">N835/M835</f>
        <v>0.510593422306959</v>
      </c>
    </row>
    <row r="836" ht="20" customHeight="1" spans="1:15">
      <c r="A836" s="4" t="s">
        <v>30</v>
      </c>
      <c r="B836" s="4" t="s">
        <v>31</v>
      </c>
      <c r="C836" s="4" t="s">
        <v>37</v>
      </c>
      <c r="D836" s="4" t="s">
        <v>18</v>
      </c>
      <c r="E836" s="4" t="str">
        <f t="shared" si="65"/>
        <v>永光-锦氨男朋友枕110</v>
      </c>
      <c r="F836" s="4" t="s">
        <v>42</v>
      </c>
      <c r="G836" s="4" t="s">
        <v>156</v>
      </c>
      <c r="H836" s="4" t="str">
        <f>VLOOKUP(G836,[1]物料!$A$1:$M$65536,13,0)</f>
        <v>29.00</v>
      </c>
      <c r="I836" s="4">
        <v>4.5</v>
      </c>
      <c r="J836" s="4">
        <f t="shared" si="66"/>
        <v>19.306</v>
      </c>
      <c r="K836" s="4">
        <f t="shared" si="67"/>
        <v>186.806</v>
      </c>
      <c r="L836" s="5">
        <v>5</v>
      </c>
      <c r="M836" s="6">
        <v>386.12</v>
      </c>
      <c r="N836">
        <f t="shared" si="68"/>
        <v>199.314</v>
      </c>
      <c r="O836" s="1">
        <f t="shared" si="69"/>
        <v>0.516197037190511</v>
      </c>
    </row>
    <row r="837" ht="20" customHeight="1" spans="1:15">
      <c r="A837" s="4" t="s">
        <v>30</v>
      </c>
      <c r="B837" s="4" t="s">
        <v>31</v>
      </c>
      <c r="C837" s="4" t="s">
        <v>37</v>
      </c>
      <c r="D837" s="4" t="s">
        <v>18</v>
      </c>
      <c r="E837" s="4" t="str">
        <f t="shared" si="65"/>
        <v>永光-灯芯绒扶手阅读枕带腰枕小号</v>
      </c>
      <c r="F837" s="4" t="s">
        <v>241</v>
      </c>
      <c r="G837" s="4" t="s">
        <v>242</v>
      </c>
      <c r="H837" s="4" t="str">
        <f>VLOOKUP(G837,[1]物料!$A$1:$M$65536,13,0)</f>
        <v>89.90</v>
      </c>
      <c r="I837" s="4">
        <v>8.5</v>
      </c>
      <c r="J837" s="4">
        <f t="shared" si="66"/>
        <v>50.7475</v>
      </c>
      <c r="K837" s="4">
        <f t="shared" si="67"/>
        <v>542.7475</v>
      </c>
      <c r="L837" s="5">
        <v>5</v>
      </c>
      <c r="M837" s="6">
        <v>1014.95</v>
      </c>
      <c r="N837">
        <f t="shared" si="68"/>
        <v>472.2025</v>
      </c>
      <c r="O837" s="1">
        <f t="shared" si="69"/>
        <v>0.465247056505247</v>
      </c>
    </row>
    <row r="838" ht="20" customHeight="1" spans="1:15">
      <c r="A838" s="4" t="s">
        <v>30</v>
      </c>
      <c r="B838" s="4" t="s">
        <v>31</v>
      </c>
      <c r="C838" s="4" t="s">
        <v>37</v>
      </c>
      <c r="D838" s="4" t="s">
        <v>34</v>
      </c>
      <c r="E838" s="4" t="str">
        <f t="shared" si="65"/>
        <v>佳雷-防侧睡护理枕</v>
      </c>
      <c r="F838" s="4" t="s">
        <v>99</v>
      </c>
      <c r="G838" s="4" t="s">
        <v>199</v>
      </c>
      <c r="H838" s="4" t="str">
        <f>VLOOKUP(G838,[1]物料!$A$1:$M$65536,13,0)</f>
        <v>20.60</v>
      </c>
      <c r="I838" s="4">
        <v>3</v>
      </c>
      <c r="J838" s="4">
        <f t="shared" si="66"/>
        <v>14.574</v>
      </c>
      <c r="K838" s="4">
        <f t="shared" si="67"/>
        <v>132.574</v>
      </c>
      <c r="L838" s="5">
        <v>5</v>
      </c>
      <c r="M838" s="6">
        <v>291.48</v>
      </c>
      <c r="N838">
        <f t="shared" si="68"/>
        <v>158.906</v>
      </c>
      <c r="O838" s="1">
        <f t="shared" si="69"/>
        <v>0.545169479895705</v>
      </c>
    </row>
    <row r="839" ht="20" customHeight="1" spans="1:15">
      <c r="A839" s="4" t="s">
        <v>30</v>
      </c>
      <c r="B839" s="4" t="s">
        <v>31</v>
      </c>
      <c r="C839" s="4" t="s">
        <v>37</v>
      </c>
      <c r="D839" s="4" t="s">
        <v>34</v>
      </c>
      <c r="E839" s="4" t="str">
        <f t="shared" si="65"/>
        <v>佳雷-新款痔疮坐垫</v>
      </c>
      <c r="F839" s="4" t="s">
        <v>76</v>
      </c>
      <c r="G839" s="4" t="s">
        <v>162</v>
      </c>
      <c r="H839" s="4" t="str">
        <f>VLOOKUP(G839,[1]物料!$A$1:$M$65536,13,0)</f>
        <v>21.80</v>
      </c>
      <c r="I839" s="4">
        <v>3</v>
      </c>
      <c r="J839" s="4">
        <f t="shared" si="66"/>
        <v>19.822</v>
      </c>
      <c r="K839" s="4">
        <f t="shared" si="67"/>
        <v>143.822</v>
      </c>
      <c r="L839" s="5">
        <v>5</v>
      </c>
      <c r="M839" s="6">
        <v>396.44</v>
      </c>
      <c r="N839">
        <f t="shared" si="68"/>
        <v>252.618</v>
      </c>
      <c r="O839" s="1">
        <f t="shared" si="69"/>
        <v>0.637216224397134</v>
      </c>
    </row>
    <row r="840" ht="20" customHeight="1" spans="1:15">
      <c r="A840" s="4" t="s">
        <v>30</v>
      </c>
      <c r="B840" s="4" t="s">
        <v>31</v>
      </c>
      <c r="C840" s="4" t="s">
        <v>37</v>
      </c>
      <c r="D840" s="4" t="s">
        <v>34</v>
      </c>
      <c r="E840" s="4" t="str">
        <f t="shared" si="65"/>
        <v>佳雷-喵喵孕妇枕</v>
      </c>
      <c r="F840" s="4" t="s">
        <v>195</v>
      </c>
      <c r="G840" s="4" t="s">
        <v>196</v>
      </c>
      <c r="H840" s="4" t="str">
        <f>VLOOKUP(G840,[1]物料!$A$1:$M$65536,13,0)</f>
        <v>39.60</v>
      </c>
      <c r="I840" s="4">
        <v>3.5</v>
      </c>
      <c r="J840" s="4">
        <f t="shared" si="66"/>
        <v>23.7025</v>
      </c>
      <c r="K840" s="4">
        <f t="shared" si="67"/>
        <v>239.2025</v>
      </c>
      <c r="L840" s="5">
        <v>5</v>
      </c>
      <c r="M840" s="6">
        <v>474.05</v>
      </c>
      <c r="N840">
        <f t="shared" si="68"/>
        <v>234.8475</v>
      </c>
      <c r="O840" s="1">
        <f t="shared" si="69"/>
        <v>0.495406602679042</v>
      </c>
    </row>
    <row r="841" ht="20" customHeight="1" spans="1:15">
      <c r="A841" s="4" t="s">
        <v>30</v>
      </c>
      <c r="B841" s="4" t="s">
        <v>31</v>
      </c>
      <c r="C841" s="4" t="s">
        <v>37</v>
      </c>
      <c r="D841" s="4" t="s">
        <v>23</v>
      </c>
      <c r="E841" s="4" t="str">
        <f t="shared" si="65"/>
        <v>眠语-海豚抱枕</v>
      </c>
      <c r="F841" s="4" t="s">
        <v>157</v>
      </c>
      <c r="G841" s="4" t="s">
        <v>158</v>
      </c>
      <c r="H841" s="4" t="str">
        <f>VLOOKUP(G841,[1]物料!$A$1:$M$65536,13,0)</f>
        <v>65.00</v>
      </c>
      <c r="I841" s="4">
        <v>7.2</v>
      </c>
      <c r="J841" s="4">
        <f t="shared" si="66"/>
        <v>32.9315</v>
      </c>
      <c r="K841" s="4">
        <f t="shared" si="67"/>
        <v>393.9315</v>
      </c>
      <c r="L841" s="5">
        <v>5</v>
      </c>
      <c r="M841" s="6">
        <v>658.63</v>
      </c>
      <c r="N841">
        <f t="shared" si="68"/>
        <v>264.6985</v>
      </c>
      <c r="O841" s="1">
        <f t="shared" si="69"/>
        <v>0.401892564869502</v>
      </c>
    </row>
    <row r="842" ht="20" customHeight="1" spans="1:15">
      <c r="A842" s="4" t="s">
        <v>30</v>
      </c>
      <c r="B842" s="4" t="s">
        <v>31</v>
      </c>
      <c r="C842" s="4" t="s">
        <v>37</v>
      </c>
      <c r="D842" s="4" t="s">
        <v>23</v>
      </c>
      <c r="E842" s="4" t="str">
        <f t="shared" si="65"/>
        <v>眠语-海马长条抱枕大号</v>
      </c>
      <c r="F842" s="4" t="s">
        <v>56</v>
      </c>
      <c r="G842" s="4" t="s">
        <v>145</v>
      </c>
      <c r="H842" s="4" t="str">
        <f>VLOOKUP(G842,[1]物料!$A$1:$M$65536,13,0)</f>
        <v>40.00</v>
      </c>
      <c r="I842" s="4">
        <v>7.2</v>
      </c>
      <c r="J842" s="4">
        <f t="shared" si="66"/>
        <v>33.9645</v>
      </c>
      <c r="K842" s="4">
        <f t="shared" si="67"/>
        <v>269.9645</v>
      </c>
      <c r="L842" s="5">
        <v>5</v>
      </c>
      <c r="M842" s="6">
        <v>679.29</v>
      </c>
      <c r="N842">
        <f t="shared" si="68"/>
        <v>409.3255</v>
      </c>
      <c r="O842" s="1">
        <f t="shared" si="69"/>
        <v>0.602578427475747</v>
      </c>
    </row>
    <row r="843" ht="20" customHeight="1" spans="1:15">
      <c r="A843" s="4" t="s">
        <v>30</v>
      </c>
      <c r="B843" s="4" t="s">
        <v>31</v>
      </c>
      <c r="C843" s="4" t="s">
        <v>22</v>
      </c>
      <c r="D843" s="4" t="s">
        <v>34</v>
      </c>
      <c r="E843" s="4" t="str">
        <f t="shared" si="65"/>
        <v>佳雷-新款痔疮坐垫</v>
      </c>
      <c r="F843" s="4" t="s">
        <v>76</v>
      </c>
      <c r="G843" s="4" t="s">
        <v>218</v>
      </c>
      <c r="H843" s="4" t="str">
        <f>VLOOKUP(G843,[1]物料!$A$1:$M$65536,13,0)</f>
        <v>21.80</v>
      </c>
      <c r="I843" s="4">
        <v>3</v>
      </c>
      <c r="J843" s="4">
        <f t="shared" si="66"/>
        <v>13.5015</v>
      </c>
      <c r="K843" s="4">
        <f t="shared" si="67"/>
        <v>137.5015</v>
      </c>
      <c r="L843" s="5">
        <v>5</v>
      </c>
      <c r="M843" s="6">
        <v>270.03</v>
      </c>
      <c r="N843">
        <f t="shared" si="68"/>
        <v>132.5285</v>
      </c>
      <c r="O843" s="1">
        <f t="shared" si="69"/>
        <v>0.490791763878088</v>
      </c>
    </row>
    <row r="844" ht="20" customHeight="1" spans="1:15">
      <c r="A844" s="4" t="s">
        <v>30</v>
      </c>
      <c r="B844" s="4" t="s">
        <v>31</v>
      </c>
      <c r="C844" s="4" t="s">
        <v>22</v>
      </c>
      <c r="D844" s="4" t="s">
        <v>34</v>
      </c>
      <c r="E844" s="4" t="str">
        <f t="shared" si="65"/>
        <v>佳雷-四叶草褥疮坐垫凝胶卫衣布款</v>
      </c>
      <c r="F844" s="4" t="s">
        <v>60</v>
      </c>
      <c r="G844" s="4" t="s">
        <v>172</v>
      </c>
      <c r="H844" s="4" t="str">
        <f>VLOOKUP(G844,[1]物料!$A$1:$M$65536,13,0)</f>
        <v>35.20</v>
      </c>
      <c r="I844" s="4">
        <v>4</v>
      </c>
      <c r="J844" s="4">
        <f t="shared" si="66"/>
        <v>24.843</v>
      </c>
      <c r="K844" s="4">
        <f t="shared" si="67"/>
        <v>220.843</v>
      </c>
      <c r="L844" s="5">
        <v>5</v>
      </c>
      <c r="M844" s="6">
        <v>496.86</v>
      </c>
      <c r="N844">
        <f t="shared" si="68"/>
        <v>276.017</v>
      </c>
      <c r="O844" s="1">
        <f t="shared" si="69"/>
        <v>0.555522682445759</v>
      </c>
    </row>
    <row r="845" ht="20" customHeight="1" spans="1:15">
      <c r="A845" s="4" t="s">
        <v>30</v>
      </c>
      <c r="B845" s="4" t="s">
        <v>31</v>
      </c>
      <c r="C845" s="4" t="s">
        <v>22</v>
      </c>
      <c r="D845" s="4" t="s">
        <v>34</v>
      </c>
      <c r="E845" s="4" t="str">
        <f t="shared" si="65"/>
        <v>佳雷-喵喵孕妇枕</v>
      </c>
      <c r="F845" s="4" t="s">
        <v>195</v>
      </c>
      <c r="G845" s="4" t="s">
        <v>243</v>
      </c>
      <c r="H845" s="4" t="str">
        <f>VLOOKUP(G845,[1]物料!$A$1:$M$65536,13,0)</f>
        <v>39.60</v>
      </c>
      <c r="I845" s="4">
        <v>3.5</v>
      </c>
      <c r="J845" s="4">
        <f t="shared" si="66"/>
        <v>22.5175</v>
      </c>
      <c r="K845" s="4">
        <f t="shared" si="67"/>
        <v>238.0175</v>
      </c>
      <c r="L845" s="5">
        <v>5</v>
      </c>
      <c r="M845" s="6">
        <v>450.35</v>
      </c>
      <c r="N845">
        <f t="shared" si="68"/>
        <v>212.3325</v>
      </c>
      <c r="O845" s="1">
        <f t="shared" si="69"/>
        <v>0.471483290773843</v>
      </c>
    </row>
    <row r="846" ht="20" customHeight="1" spans="1:15">
      <c r="A846" s="4" t="s">
        <v>30</v>
      </c>
      <c r="B846" s="4" t="s">
        <v>31</v>
      </c>
      <c r="C846" s="4" t="s">
        <v>22</v>
      </c>
      <c r="D846" s="4" t="s">
        <v>23</v>
      </c>
      <c r="E846" s="4" t="str">
        <f t="shared" si="65"/>
        <v>眠语-海马长条抱枕小号</v>
      </c>
      <c r="F846" s="4" t="s">
        <v>32</v>
      </c>
      <c r="G846" s="4" t="s">
        <v>244</v>
      </c>
      <c r="H846" s="4" t="str">
        <f>VLOOKUP(G846,[1]物料!$A$1:$M$65536,13,0)</f>
        <v>40.00</v>
      </c>
      <c r="I846" s="4">
        <v>7.2</v>
      </c>
      <c r="J846" s="4">
        <f t="shared" si="66"/>
        <v>24.8435</v>
      </c>
      <c r="K846" s="4">
        <f t="shared" si="67"/>
        <v>260.8435</v>
      </c>
      <c r="L846" s="5">
        <v>5</v>
      </c>
      <c r="M846" s="6">
        <v>496.87</v>
      </c>
      <c r="N846">
        <f t="shared" si="68"/>
        <v>236.0265</v>
      </c>
      <c r="O846" s="1">
        <f t="shared" si="69"/>
        <v>0.475026666935013</v>
      </c>
    </row>
    <row r="847" ht="20" customHeight="1" spans="1:15">
      <c r="A847" s="4" t="s">
        <v>30</v>
      </c>
      <c r="B847" s="4" t="s">
        <v>31</v>
      </c>
      <c r="C847" s="4" t="s">
        <v>22</v>
      </c>
      <c r="D847" s="4" t="s">
        <v>23</v>
      </c>
      <c r="E847" s="4" t="str">
        <f t="shared" si="65"/>
        <v>眠语-海马长条抱枕mini</v>
      </c>
      <c r="F847" s="4" t="s">
        <v>212</v>
      </c>
      <c r="G847" s="4" t="s">
        <v>245</v>
      </c>
      <c r="H847" s="4" t="str">
        <f>VLOOKUP(G847,[1]物料!$A$1:$M$65536,13,0)</f>
        <v>32.00</v>
      </c>
      <c r="I847" s="4">
        <v>7.2</v>
      </c>
      <c r="J847" s="4">
        <f t="shared" si="66"/>
        <v>22.7465</v>
      </c>
      <c r="K847" s="4">
        <f t="shared" si="67"/>
        <v>218.7465</v>
      </c>
      <c r="L847" s="5">
        <v>5</v>
      </c>
      <c r="M847" s="6">
        <v>454.93</v>
      </c>
      <c r="N847">
        <f t="shared" si="68"/>
        <v>236.1835</v>
      </c>
      <c r="O847" s="1">
        <f t="shared" si="69"/>
        <v>0.51916448684413</v>
      </c>
    </row>
    <row r="848" ht="20" customHeight="1" spans="1:15">
      <c r="A848" s="4" t="s">
        <v>30</v>
      </c>
      <c r="B848" s="4" t="s">
        <v>31</v>
      </c>
      <c r="C848" s="4" t="s">
        <v>22</v>
      </c>
      <c r="D848" s="4" t="s">
        <v>23</v>
      </c>
      <c r="E848" s="4" t="str">
        <f t="shared" si="65"/>
        <v>眠语-海马长条抱枕mini</v>
      </c>
      <c r="F848" s="4" t="s">
        <v>212</v>
      </c>
      <c r="G848" s="4" t="s">
        <v>240</v>
      </c>
      <c r="H848" s="4" t="str">
        <f>VLOOKUP(G848,[1]物料!$A$1:$M$65536,13,0)</f>
        <v>32.00</v>
      </c>
      <c r="I848" s="4">
        <v>7.2</v>
      </c>
      <c r="J848" s="4">
        <f t="shared" si="66"/>
        <v>22.512</v>
      </c>
      <c r="K848" s="4">
        <f t="shared" si="67"/>
        <v>218.512</v>
      </c>
      <c r="L848" s="5">
        <v>5</v>
      </c>
      <c r="M848" s="6">
        <v>450.24</v>
      </c>
      <c r="N848">
        <f t="shared" si="68"/>
        <v>231.728</v>
      </c>
      <c r="O848" s="1">
        <f t="shared" si="69"/>
        <v>0.514676616915423</v>
      </c>
    </row>
    <row r="849" ht="20" customHeight="1" spans="1:15">
      <c r="A849" s="4" t="s">
        <v>30</v>
      </c>
      <c r="B849" s="4" t="s">
        <v>31</v>
      </c>
      <c r="C849" s="4" t="s">
        <v>27</v>
      </c>
      <c r="D849" s="4" t="s">
        <v>18</v>
      </c>
      <c r="E849" s="4" t="str">
        <f t="shared" si="65"/>
        <v>永光-灯芯绒扶手阅读枕带腰枕小号</v>
      </c>
      <c r="F849" s="4" t="s">
        <v>241</v>
      </c>
      <c r="G849" s="4" t="s">
        <v>242</v>
      </c>
      <c r="H849" s="4" t="str">
        <f>VLOOKUP(G849,[1]物料!$A$1:$M$65536,13,0)</f>
        <v>89.90</v>
      </c>
      <c r="I849" s="4">
        <v>8.5</v>
      </c>
      <c r="J849" s="4">
        <f t="shared" si="66"/>
        <v>48.063</v>
      </c>
      <c r="K849" s="4">
        <f t="shared" si="67"/>
        <v>540.063</v>
      </c>
      <c r="L849" s="5">
        <v>5</v>
      </c>
      <c r="M849" s="6">
        <v>961.26</v>
      </c>
      <c r="N849">
        <f t="shared" si="68"/>
        <v>421.197</v>
      </c>
      <c r="O849" s="1">
        <f t="shared" si="69"/>
        <v>0.438171774545908</v>
      </c>
    </row>
    <row r="850" ht="20" customHeight="1" spans="1:15">
      <c r="A850" s="4" t="s">
        <v>30</v>
      </c>
      <c r="B850" s="4" t="s">
        <v>31</v>
      </c>
      <c r="C850" s="4" t="s">
        <v>27</v>
      </c>
      <c r="D850" s="4" t="s">
        <v>83</v>
      </c>
      <c r="E850" s="4" t="str">
        <f t="shared" si="65"/>
        <v>恒然-圆点趴趴枕</v>
      </c>
      <c r="F850" s="4" t="s">
        <v>117</v>
      </c>
      <c r="G850" s="4" t="s">
        <v>161</v>
      </c>
      <c r="H850" s="4" t="str">
        <f>VLOOKUP(G850,[1]物料!$A$1:$M$65536,13,0)</f>
        <v>45.00</v>
      </c>
      <c r="I850" s="4">
        <v>3</v>
      </c>
      <c r="J850" s="4">
        <f t="shared" si="66"/>
        <v>27.7345</v>
      </c>
      <c r="K850" s="4">
        <f t="shared" si="67"/>
        <v>267.7345</v>
      </c>
      <c r="L850" s="5">
        <v>5</v>
      </c>
      <c r="M850" s="6">
        <v>554.69</v>
      </c>
      <c r="N850">
        <f t="shared" si="68"/>
        <v>286.9555</v>
      </c>
      <c r="O850" s="1">
        <f t="shared" si="69"/>
        <v>0.517325893742451</v>
      </c>
    </row>
    <row r="851" ht="20" customHeight="1" spans="1:15">
      <c r="A851" s="4" t="s">
        <v>30</v>
      </c>
      <c r="B851" s="4" t="s">
        <v>31</v>
      </c>
      <c r="C851" s="4" t="s">
        <v>27</v>
      </c>
      <c r="D851" s="4" t="s">
        <v>34</v>
      </c>
      <c r="E851" s="4" t="str">
        <f t="shared" si="65"/>
        <v>佳雷-新款痔疮坐垫</v>
      </c>
      <c r="F851" s="4" t="s">
        <v>76</v>
      </c>
      <c r="G851" s="4" t="s">
        <v>218</v>
      </c>
      <c r="H851" s="4" t="str">
        <f>VLOOKUP(G851,[1]物料!$A$1:$M$65536,13,0)</f>
        <v>21.80</v>
      </c>
      <c r="I851" s="4">
        <v>3</v>
      </c>
      <c r="J851" s="4">
        <f t="shared" si="66"/>
        <v>12.87</v>
      </c>
      <c r="K851" s="4">
        <f t="shared" si="67"/>
        <v>136.87</v>
      </c>
      <c r="L851" s="5">
        <v>5</v>
      </c>
      <c r="M851" s="6">
        <v>257.4</v>
      </c>
      <c r="N851">
        <f t="shared" si="68"/>
        <v>120.53</v>
      </c>
      <c r="O851" s="1">
        <f t="shared" si="69"/>
        <v>0.468259518259518</v>
      </c>
    </row>
    <row r="852" ht="20" customHeight="1" spans="1:15">
      <c r="A852" s="4" t="s">
        <v>30</v>
      </c>
      <c r="B852" s="4" t="s">
        <v>31</v>
      </c>
      <c r="C852" s="4" t="s">
        <v>27</v>
      </c>
      <c r="D852" s="4" t="s">
        <v>34</v>
      </c>
      <c r="E852" s="4" t="str">
        <f t="shared" si="65"/>
        <v>佳雷-新款痔疮坐垫</v>
      </c>
      <c r="F852" s="4" t="s">
        <v>76</v>
      </c>
      <c r="G852" s="4" t="s">
        <v>159</v>
      </c>
      <c r="H852" s="4" t="str">
        <f>VLOOKUP(G852,[1]物料!$A$1:$M$65536,13,0)</f>
        <v>21.80</v>
      </c>
      <c r="I852" s="4">
        <v>3</v>
      </c>
      <c r="J852" s="4">
        <f t="shared" si="66"/>
        <v>14.639</v>
      </c>
      <c r="K852" s="4">
        <f t="shared" si="67"/>
        <v>138.639</v>
      </c>
      <c r="L852" s="5">
        <v>5</v>
      </c>
      <c r="M852" s="6">
        <v>292.78</v>
      </c>
      <c r="N852">
        <f t="shared" si="68"/>
        <v>154.141</v>
      </c>
      <c r="O852" s="1">
        <f t="shared" si="69"/>
        <v>0.526473802855386</v>
      </c>
    </row>
    <row r="853" ht="20" customHeight="1" spans="1:15">
      <c r="A853" s="4" t="s">
        <v>30</v>
      </c>
      <c r="B853" s="4" t="s">
        <v>31</v>
      </c>
      <c r="C853" s="4" t="s">
        <v>27</v>
      </c>
      <c r="D853" s="4" t="s">
        <v>34</v>
      </c>
      <c r="E853" s="4" t="str">
        <f t="shared" si="65"/>
        <v>佳雷-8字坐垫</v>
      </c>
      <c r="F853" s="4" t="s">
        <v>168</v>
      </c>
      <c r="G853" s="4" t="s">
        <v>175</v>
      </c>
      <c r="H853" s="4" t="str">
        <f>VLOOKUP(G853,[1]物料!$A$1:$M$65536,13,0)</f>
        <v>19.70</v>
      </c>
      <c r="I853" s="4">
        <v>3</v>
      </c>
      <c r="J853" s="4">
        <f t="shared" si="66"/>
        <v>14.06</v>
      </c>
      <c r="K853" s="4">
        <f t="shared" si="67"/>
        <v>127.56</v>
      </c>
      <c r="L853" s="5">
        <v>5</v>
      </c>
      <c r="M853" s="6">
        <v>281.2</v>
      </c>
      <c r="N853">
        <f t="shared" si="68"/>
        <v>153.64</v>
      </c>
      <c r="O853" s="1">
        <f t="shared" si="69"/>
        <v>0.546372688477952</v>
      </c>
    </row>
    <row r="854" ht="20" customHeight="1" spans="1:15">
      <c r="A854" s="4" t="s">
        <v>30</v>
      </c>
      <c r="B854" s="4" t="s">
        <v>31</v>
      </c>
      <c r="C854" s="4" t="s">
        <v>27</v>
      </c>
      <c r="D854" s="4" t="s">
        <v>23</v>
      </c>
      <c r="E854" s="4" t="str">
        <f t="shared" si="65"/>
        <v>眠语-海马长条抱枕小号</v>
      </c>
      <c r="F854" s="4" t="s">
        <v>32</v>
      </c>
      <c r="G854" s="4" t="s">
        <v>244</v>
      </c>
      <c r="H854" s="4" t="str">
        <f>VLOOKUP(G854,[1]物料!$A$1:$M$65536,13,0)</f>
        <v>40.00</v>
      </c>
      <c r="I854" s="4">
        <v>7.2</v>
      </c>
      <c r="J854" s="4">
        <f t="shared" si="66"/>
        <v>24.57</v>
      </c>
      <c r="K854" s="4">
        <f t="shared" si="67"/>
        <v>260.57</v>
      </c>
      <c r="L854" s="5">
        <v>5</v>
      </c>
      <c r="M854" s="6">
        <v>491.4</v>
      </c>
      <c r="N854">
        <f t="shared" si="68"/>
        <v>230.83</v>
      </c>
      <c r="O854" s="1">
        <f t="shared" si="69"/>
        <v>0.46973951973952</v>
      </c>
    </row>
    <row r="855" ht="20" customHeight="1" spans="1:15">
      <c r="A855" s="4" t="s">
        <v>30</v>
      </c>
      <c r="B855" s="4" t="s">
        <v>31</v>
      </c>
      <c r="C855" s="4" t="s">
        <v>27</v>
      </c>
      <c r="D855" s="4" t="s">
        <v>83</v>
      </c>
      <c r="E855" s="4" t="str">
        <f t="shared" si="65"/>
        <v>恒然-趴趴枕套装</v>
      </c>
      <c r="F855" s="4" t="s">
        <v>120</v>
      </c>
      <c r="G855" s="4" t="s">
        <v>140</v>
      </c>
      <c r="H855" s="4" t="str">
        <f>VLOOKUP(G855,[1]物料!$A$1:$M$65536,13,0)</f>
        <v>40.00</v>
      </c>
      <c r="I855" s="4">
        <v>3</v>
      </c>
      <c r="J855" s="4">
        <f t="shared" si="66"/>
        <v>25.6635</v>
      </c>
      <c r="K855" s="4">
        <f t="shared" si="67"/>
        <v>240.6635</v>
      </c>
      <c r="L855" s="5">
        <v>5</v>
      </c>
      <c r="M855" s="6">
        <v>513.27</v>
      </c>
      <c r="N855">
        <f t="shared" si="68"/>
        <v>272.6065</v>
      </c>
      <c r="O855" s="1">
        <f t="shared" si="69"/>
        <v>0.531117150817309</v>
      </c>
    </row>
    <row r="856" ht="20" customHeight="1" spans="1:15">
      <c r="A856" s="4" t="s">
        <v>30</v>
      </c>
      <c r="B856" s="4" t="s">
        <v>31</v>
      </c>
      <c r="C856" s="4" t="s">
        <v>27</v>
      </c>
      <c r="D856" s="4" t="s">
        <v>23</v>
      </c>
      <c r="E856" s="4" t="str">
        <f t="shared" si="65"/>
        <v>眠语-半圆痔疮垫</v>
      </c>
      <c r="F856" s="4" t="s">
        <v>246</v>
      </c>
      <c r="G856" s="4" t="s">
        <v>247</v>
      </c>
      <c r="H856" s="4" t="str">
        <f>VLOOKUP(G856,[1]物料!$A$1:$M$65536,13,0)</f>
        <v>20.00</v>
      </c>
      <c r="I856" s="4">
        <v>4.5</v>
      </c>
      <c r="J856" s="4">
        <f t="shared" si="66"/>
        <v>14.301</v>
      </c>
      <c r="K856" s="4">
        <f t="shared" si="67"/>
        <v>136.801</v>
      </c>
      <c r="L856" s="5">
        <v>5</v>
      </c>
      <c r="M856" s="6">
        <v>286.02</v>
      </c>
      <c r="N856">
        <f t="shared" si="68"/>
        <v>149.219</v>
      </c>
      <c r="O856" s="1">
        <f t="shared" si="69"/>
        <v>0.521708272148801</v>
      </c>
    </row>
    <row r="857" ht="20" customHeight="1" spans="1:15">
      <c r="A857" s="4" t="s">
        <v>30</v>
      </c>
      <c r="B857" s="4" t="s">
        <v>31</v>
      </c>
      <c r="C857" s="4" t="s">
        <v>17</v>
      </c>
      <c r="D857" s="4" t="s">
        <v>34</v>
      </c>
      <c r="E857" s="4" t="str">
        <f t="shared" si="65"/>
        <v>佳雷-防侧睡护理枕</v>
      </c>
      <c r="F857" s="4" t="s">
        <v>99</v>
      </c>
      <c r="G857" s="4" t="s">
        <v>147</v>
      </c>
      <c r="H857" s="4" t="str">
        <f>VLOOKUP(G857,[1]物料!$A$1:$M$65536,13,0)</f>
        <v>20.60</v>
      </c>
      <c r="I857" s="4">
        <v>3</v>
      </c>
      <c r="J857" s="4">
        <f t="shared" si="66"/>
        <v>13.808</v>
      </c>
      <c r="K857" s="4">
        <f t="shared" si="67"/>
        <v>131.808</v>
      </c>
      <c r="L857" s="5">
        <v>5</v>
      </c>
      <c r="M857" s="6">
        <v>276.16</v>
      </c>
      <c r="N857">
        <f t="shared" si="68"/>
        <v>144.352</v>
      </c>
      <c r="O857" s="1">
        <f t="shared" si="69"/>
        <v>0.522711471610661</v>
      </c>
    </row>
    <row r="858" ht="20" customHeight="1" spans="1:15">
      <c r="A858" s="4" t="s">
        <v>30</v>
      </c>
      <c r="B858" s="4" t="s">
        <v>31</v>
      </c>
      <c r="C858" s="4" t="s">
        <v>17</v>
      </c>
      <c r="D858" s="4" t="s">
        <v>34</v>
      </c>
      <c r="E858" s="4" t="str">
        <f t="shared" si="65"/>
        <v>佳雷-防侧睡护理枕</v>
      </c>
      <c r="F858" s="4" t="s">
        <v>99</v>
      </c>
      <c r="G858" s="4" t="s">
        <v>248</v>
      </c>
      <c r="H858" s="4" t="str">
        <f>VLOOKUP(G858,[1]物料!$A$1:$M$65536,13,0)</f>
        <v>20.60</v>
      </c>
      <c r="I858" s="4">
        <v>3</v>
      </c>
      <c r="J858" s="4">
        <f t="shared" si="66"/>
        <v>13.828</v>
      </c>
      <c r="K858" s="4">
        <f t="shared" si="67"/>
        <v>131.828</v>
      </c>
      <c r="L858" s="5">
        <v>5</v>
      </c>
      <c r="M858" s="6">
        <v>276.56</v>
      </c>
      <c r="N858">
        <f t="shared" si="68"/>
        <v>144.732</v>
      </c>
      <c r="O858" s="1">
        <f t="shared" si="69"/>
        <v>0.523329476424646</v>
      </c>
    </row>
    <row r="859" ht="20" customHeight="1" spans="1:15">
      <c r="A859" s="4" t="s">
        <v>30</v>
      </c>
      <c r="B859" s="4" t="s">
        <v>31</v>
      </c>
      <c r="C859" s="4" t="s">
        <v>17</v>
      </c>
      <c r="D859" s="4" t="s">
        <v>34</v>
      </c>
      <c r="E859" s="4" t="str">
        <f t="shared" si="65"/>
        <v>佳雷-新款痔疮坐垫</v>
      </c>
      <c r="F859" s="4" t="s">
        <v>76</v>
      </c>
      <c r="G859" s="4" t="s">
        <v>159</v>
      </c>
      <c r="H859" s="4" t="str">
        <f>VLOOKUP(G859,[1]物料!$A$1:$M$65536,13,0)</f>
        <v>21.80</v>
      </c>
      <c r="I859" s="4">
        <v>3</v>
      </c>
      <c r="J859" s="4">
        <f t="shared" si="66"/>
        <v>14.3805</v>
      </c>
      <c r="K859" s="4">
        <f t="shared" si="67"/>
        <v>138.3805</v>
      </c>
      <c r="L859" s="5">
        <v>5</v>
      </c>
      <c r="M859" s="6">
        <v>287.61</v>
      </c>
      <c r="N859">
        <f t="shared" si="68"/>
        <v>149.2295</v>
      </c>
      <c r="O859" s="1">
        <f t="shared" si="69"/>
        <v>0.518860609853621</v>
      </c>
    </row>
    <row r="860" ht="20" customHeight="1" spans="1:15">
      <c r="A860" s="4" t="s">
        <v>30</v>
      </c>
      <c r="B860" s="4" t="s">
        <v>31</v>
      </c>
      <c r="C860" s="4" t="s">
        <v>17</v>
      </c>
      <c r="D860" s="4" t="s">
        <v>34</v>
      </c>
      <c r="E860" s="4" t="str">
        <f t="shared" si="65"/>
        <v>佳雷-四叶草褥疮坐垫凝胶卫衣布款</v>
      </c>
      <c r="F860" s="4" t="s">
        <v>60</v>
      </c>
      <c r="G860" s="4" t="s">
        <v>172</v>
      </c>
      <c r="H860" s="4" t="str">
        <f>VLOOKUP(G860,[1]物料!$A$1:$M$65536,13,0)</f>
        <v>35.20</v>
      </c>
      <c r="I860" s="4">
        <v>4</v>
      </c>
      <c r="J860" s="4">
        <f t="shared" si="66"/>
        <v>24.092</v>
      </c>
      <c r="K860" s="4">
        <f t="shared" si="67"/>
        <v>220.092</v>
      </c>
      <c r="L860" s="5">
        <v>5</v>
      </c>
      <c r="M860" s="6">
        <v>481.84</v>
      </c>
      <c r="N860">
        <f t="shared" si="68"/>
        <v>261.748</v>
      </c>
      <c r="O860" s="1">
        <f t="shared" si="69"/>
        <v>0.543225967126017</v>
      </c>
    </row>
    <row r="861" ht="20" customHeight="1" spans="1:15">
      <c r="A861" s="4" t="s">
        <v>30</v>
      </c>
      <c r="B861" s="4" t="s">
        <v>31</v>
      </c>
      <c r="C861" s="4" t="s">
        <v>17</v>
      </c>
      <c r="D861" s="4" t="s">
        <v>34</v>
      </c>
      <c r="E861" s="4" t="str">
        <f t="shared" si="65"/>
        <v>佳雷-喵喵孕妇枕</v>
      </c>
      <c r="F861" s="4" t="s">
        <v>195</v>
      </c>
      <c r="G861" s="4" t="s">
        <v>196</v>
      </c>
      <c r="H861" s="4" t="str">
        <f>VLOOKUP(G861,[1]物料!$A$1:$M$65536,13,0)</f>
        <v>39.60</v>
      </c>
      <c r="I861" s="4">
        <v>3.5</v>
      </c>
      <c r="J861" s="4">
        <f t="shared" si="66"/>
        <v>22.7545</v>
      </c>
      <c r="K861" s="4">
        <f t="shared" si="67"/>
        <v>238.2545</v>
      </c>
      <c r="L861" s="5">
        <v>5</v>
      </c>
      <c r="M861" s="6">
        <v>455.09</v>
      </c>
      <c r="N861">
        <f t="shared" si="68"/>
        <v>216.8355</v>
      </c>
      <c r="O861" s="1">
        <f t="shared" si="69"/>
        <v>0.476467292183964</v>
      </c>
    </row>
    <row r="862" ht="20" customHeight="1" spans="1:15">
      <c r="A862" s="4" t="s">
        <v>30</v>
      </c>
      <c r="B862" s="4" t="s">
        <v>31</v>
      </c>
      <c r="C862" s="4" t="s">
        <v>17</v>
      </c>
      <c r="D862" s="4" t="s">
        <v>34</v>
      </c>
      <c r="E862" s="4" t="str">
        <f t="shared" si="65"/>
        <v>佳雷-长颈鹿抱枕内衬款</v>
      </c>
      <c r="F862" s="4" t="s">
        <v>129</v>
      </c>
      <c r="G862" s="4" t="s">
        <v>249</v>
      </c>
      <c r="H862" s="4" t="str">
        <f>VLOOKUP(G862,[1]物料!$A$1:$M$65536,13,0)</f>
        <v>42.10</v>
      </c>
      <c r="I862" s="4">
        <v>3.5</v>
      </c>
      <c r="J862" s="4">
        <f t="shared" si="66"/>
        <v>24.342</v>
      </c>
      <c r="K862" s="4">
        <f t="shared" si="67"/>
        <v>252.342</v>
      </c>
      <c r="L862" s="5">
        <v>5</v>
      </c>
      <c r="M862" s="6">
        <v>486.84</v>
      </c>
      <c r="N862">
        <f t="shared" si="68"/>
        <v>234.498</v>
      </c>
      <c r="O862" s="1">
        <f t="shared" si="69"/>
        <v>0.481673650480651</v>
      </c>
    </row>
    <row r="863" ht="20" customHeight="1" spans="1:15">
      <c r="A863" s="4" t="s">
        <v>30</v>
      </c>
      <c r="B863" s="4" t="s">
        <v>31</v>
      </c>
      <c r="C863" s="4" t="s">
        <v>17</v>
      </c>
      <c r="D863" s="4" t="s">
        <v>23</v>
      </c>
      <c r="E863" s="4" t="str">
        <f t="shared" si="65"/>
        <v>眠语-海马长条抱枕小号</v>
      </c>
      <c r="F863" s="4" t="s">
        <v>32</v>
      </c>
      <c r="G863" s="4" t="s">
        <v>244</v>
      </c>
      <c r="H863" s="4" t="str">
        <f>VLOOKUP(G863,[1]物料!$A$1:$M$65536,13,0)</f>
        <v>40.00</v>
      </c>
      <c r="I863" s="4">
        <v>7.2</v>
      </c>
      <c r="J863" s="4">
        <f t="shared" si="66"/>
        <v>25.3405</v>
      </c>
      <c r="K863" s="4">
        <f t="shared" si="67"/>
        <v>261.3405</v>
      </c>
      <c r="L863" s="5">
        <v>5</v>
      </c>
      <c r="M863" s="6">
        <v>506.81</v>
      </c>
      <c r="N863">
        <f t="shared" si="68"/>
        <v>245.4695</v>
      </c>
      <c r="O863" s="1">
        <f t="shared" si="69"/>
        <v>0.484342258440047</v>
      </c>
    </row>
    <row r="864" ht="20" customHeight="1" spans="1:15">
      <c r="A864" s="4" t="s">
        <v>30</v>
      </c>
      <c r="B864" s="4" t="s">
        <v>31</v>
      </c>
      <c r="C864" s="4" t="s">
        <v>17</v>
      </c>
      <c r="D864" s="4" t="s">
        <v>83</v>
      </c>
      <c r="E864" s="4" t="str">
        <f t="shared" si="65"/>
        <v>恒然-趴趴枕套装</v>
      </c>
      <c r="F864" s="4" t="s">
        <v>120</v>
      </c>
      <c r="G864" s="4" t="s">
        <v>140</v>
      </c>
      <c r="H864" s="4" t="str">
        <f>VLOOKUP(G864,[1]物料!$A$1:$M$65536,13,0)</f>
        <v>40.00</v>
      </c>
      <c r="I864" s="4">
        <v>3</v>
      </c>
      <c r="J864" s="4">
        <f t="shared" si="66"/>
        <v>25.2265</v>
      </c>
      <c r="K864" s="4">
        <f t="shared" si="67"/>
        <v>240.2265</v>
      </c>
      <c r="L864" s="5">
        <v>5</v>
      </c>
      <c r="M864" s="6">
        <v>504.53</v>
      </c>
      <c r="N864">
        <f t="shared" si="68"/>
        <v>264.3035</v>
      </c>
      <c r="O864" s="1">
        <f t="shared" si="69"/>
        <v>0.523860820962084</v>
      </c>
    </row>
    <row r="865" ht="20" customHeight="1" spans="1:15">
      <c r="A865" s="4" t="s">
        <v>30</v>
      </c>
      <c r="B865" s="4" t="s">
        <v>31</v>
      </c>
      <c r="C865" s="4" t="s">
        <v>28</v>
      </c>
      <c r="D865" s="4" t="s">
        <v>18</v>
      </c>
      <c r="E865" s="4" t="str">
        <f t="shared" si="65"/>
        <v>永光-锦氨男朋友枕110</v>
      </c>
      <c r="F865" s="4" t="s">
        <v>42</v>
      </c>
      <c r="G865" s="4" t="s">
        <v>72</v>
      </c>
      <c r="H865" s="4" t="str">
        <f>VLOOKUP(G865,[1]物料!$A$1:$M$65536,13,0)</f>
        <v>29.00</v>
      </c>
      <c r="I865" s="4">
        <v>4.5</v>
      </c>
      <c r="J865" s="4">
        <f t="shared" si="66"/>
        <v>18.855</v>
      </c>
      <c r="K865" s="4">
        <f t="shared" si="67"/>
        <v>186.355</v>
      </c>
      <c r="L865" s="5">
        <v>5</v>
      </c>
      <c r="M865" s="6">
        <v>377.1</v>
      </c>
      <c r="N865">
        <f t="shared" si="68"/>
        <v>190.745</v>
      </c>
      <c r="O865" s="1">
        <f t="shared" si="69"/>
        <v>0.505820737204985</v>
      </c>
    </row>
    <row r="866" ht="20" customHeight="1" spans="1:15">
      <c r="A866" s="4" t="s">
        <v>30</v>
      </c>
      <c r="B866" s="4" t="s">
        <v>31</v>
      </c>
      <c r="C866" s="4" t="s">
        <v>28</v>
      </c>
      <c r="D866" s="4" t="s">
        <v>34</v>
      </c>
      <c r="E866" s="4" t="str">
        <f t="shared" si="65"/>
        <v>佳雷-新款痔疮坐垫</v>
      </c>
      <c r="F866" s="4" t="s">
        <v>76</v>
      </c>
      <c r="G866" s="4" t="s">
        <v>162</v>
      </c>
      <c r="H866" s="4" t="str">
        <f>VLOOKUP(G866,[1]物料!$A$1:$M$65536,13,0)</f>
        <v>21.80</v>
      </c>
      <c r="I866" s="4">
        <v>3</v>
      </c>
      <c r="J866" s="4">
        <f t="shared" si="66"/>
        <v>18.721</v>
      </c>
      <c r="K866" s="4">
        <f t="shared" si="67"/>
        <v>142.721</v>
      </c>
      <c r="L866" s="5">
        <v>5</v>
      </c>
      <c r="M866" s="6">
        <v>374.42</v>
      </c>
      <c r="N866">
        <f t="shared" si="68"/>
        <v>231.699</v>
      </c>
      <c r="O866" s="1">
        <f t="shared" si="69"/>
        <v>0.618821109983441</v>
      </c>
    </row>
    <row r="867" ht="20" customHeight="1" spans="1:15">
      <c r="A867" s="4" t="s">
        <v>30</v>
      </c>
      <c r="B867" s="4" t="s">
        <v>31</v>
      </c>
      <c r="C867" s="4" t="s">
        <v>28</v>
      </c>
      <c r="D867" s="4" t="s">
        <v>34</v>
      </c>
      <c r="E867" s="4" t="str">
        <f t="shared" si="65"/>
        <v>佳雷-喵喵孕妇枕</v>
      </c>
      <c r="F867" s="4" t="s">
        <v>195</v>
      </c>
      <c r="G867" s="4" t="s">
        <v>196</v>
      </c>
      <c r="H867" s="4" t="str">
        <f>VLOOKUP(G867,[1]物料!$A$1:$M$65536,13,0)</f>
        <v>39.60</v>
      </c>
      <c r="I867" s="4">
        <v>3.5</v>
      </c>
      <c r="J867" s="4">
        <f t="shared" si="66"/>
        <v>22.9915</v>
      </c>
      <c r="K867" s="4">
        <f t="shared" si="67"/>
        <v>238.4915</v>
      </c>
      <c r="L867" s="5">
        <v>5</v>
      </c>
      <c r="M867" s="6">
        <v>459.83</v>
      </c>
      <c r="N867">
        <f t="shared" si="68"/>
        <v>221.3385</v>
      </c>
      <c r="O867" s="1">
        <f t="shared" si="69"/>
        <v>0.481348541852424</v>
      </c>
    </row>
    <row r="868" ht="20" customHeight="1" spans="1:15">
      <c r="A868" s="4" t="s">
        <v>30</v>
      </c>
      <c r="B868" s="4" t="s">
        <v>31</v>
      </c>
      <c r="C868" s="4" t="s">
        <v>28</v>
      </c>
      <c r="D868" s="4" t="s">
        <v>83</v>
      </c>
      <c r="E868" s="4" t="str">
        <f t="shared" si="65"/>
        <v>恒然-趴趴枕套装</v>
      </c>
      <c r="F868" s="4" t="s">
        <v>120</v>
      </c>
      <c r="G868" s="4" t="s">
        <v>140</v>
      </c>
      <c r="H868" s="4" t="str">
        <f>VLOOKUP(G868,[1]物料!$A$1:$M$65536,13,0)</f>
        <v>40.00</v>
      </c>
      <c r="I868" s="4">
        <v>3</v>
      </c>
      <c r="J868" s="4">
        <f t="shared" si="66"/>
        <v>26.871</v>
      </c>
      <c r="K868" s="4">
        <f t="shared" si="67"/>
        <v>241.871</v>
      </c>
      <c r="L868" s="5">
        <v>5</v>
      </c>
      <c r="M868" s="6">
        <v>537.42</v>
      </c>
      <c r="N868">
        <f t="shared" si="68"/>
        <v>295.549</v>
      </c>
      <c r="O868" s="1">
        <f t="shared" si="69"/>
        <v>0.549940456253954</v>
      </c>
    </row>
    <row r="869" ht="20" customHeight="1" spans="1:15">
      <c r="A869" s="4" t="s">
        <v>30</v>
      </c>
      <c r="B869" s="4" t="s">
        <v>31</v>
      </c>
      <c r="C869" s="4" t="s">
        <v>28</v>
      </c>
      <c r="D869" s="4" t="s">
        <v>23</v>
      </c>
      <c r="E869" s="4" t="str">
        <f t="shared" si="65"/>
        <v>眠语-洞咩午睡枕</v>
      </c>
      <c r="F869" s="4" t="s">
        <v>193</v>
      </c>
      <c r="G869" s="4" t="s">
        <v>250</v>
      </c>
      <c r="H869" s="4" t="str">
        <f>VLOOKUP(G869,[1]物料!$A$1:$M$65536,13,0)</f>
        <v>16.00</v>
      </c>
      <c r="I869" s="4">
        <v>4.5</v>
      </c>
      <c r="J869" s="4">
        <f t="shared" si="66"/>
        <v>13.7215</v>
      </c>
      <c r="K869" s="4">
        <f t="shared" si="67"/>
        <v>116.2215</v>
      </c>
      <c r="L869" s="5">
        <v>5</v>
      </c>
      <c r="M869" s="6">
        <v>274.43</v>
      </c>
      <c r="N869">
        <f t="shared" si="68"/>
        <v>158.2085</v>
      </c>
      <c r="O869" s="1">
        <f t="shared" si="69"/>
        <v>0.57649856065299</v>
      </c>
    </row>
    <row r="870" ht="20" customHeight="1" spans="1:15">
      <c r="A870" s="4" t="s">
        <v>30</v>
      </c>
      <c r="B870" s="4" t="s">
        <v>31</v>
      </c>
      <c r="C870" s="4" t="s">
        <v>26</v>
      </c>
      <c r="D870" s="4" t="s">
        <v>83</v>
      </c>
      <c r="E870" s="4" t="str">
        <f t="shared" si="65"/>
        <v>恒然-圆点趴趴枕</v>
      </c>
      <c r="F870" s="4" t="s">
        <v>117</v>
      </c>
      <c r="G870" s="4" t="s">
        <v>161</v>
      </c>
      <c r="H870" s="4" t="str">
        <f>VLOOKUP(G870,[1]物料!$A$1:$M$65536,13,0)</f>
        <v>45.00</v>
      </c>
      <c r="I870" s="4">
        <v>3</v>
      </c>
      <c r="J870" s="4">
        <f t="shared" si="66"/>
        <v>25.127</v>
      </c>
      <c r="K870" s="4">
        <f t="shared" si="67"/>
        <v>265.127</v>
      </c>
      <c r="L870" s="5">
        <v>5</v>
      </c>
      <c r="M870" s="6">
        <v>502.54</v>
      </c>
      <c r="N870">
        <f t="shared" si="68"/>
        <v>237.413</v>
      </c>
      <c r="O870" s="1">
        <f t="shared" si="69"/>
        <v>0.472426075536276</v>
      </c>
    </row>
    <row r="871" ht="20" customHeight="1" spans="1:15">
      <c r="A871" s="4" t="s">
        <v>30</v>
      </c>
      <c r="B871" s="4" t="s">
        <v>31</v>
      </c>
      <c r="C871" s="4" t="s">
        <v>26</v>
      </c>
      <c r="D871" s="4" t="s">
        <v>34</v>
      </c>
      <c r="E871" s="4" t="str">
        <f t="shared" si="65"/>
        <v>佳雷-防侧睡护理枕</v>
      </c>
      <c r="F871" s="4" t="s">
        <v>99</v>
      </c>
      <c r="G871" s="4" t="s">
        <v>100</v>
      </c>
      <c r="H871" s="4" t="str">
        <f>VLOOKUP(G871,[1]物料!$A$1:$M$65536,13,0)</f>
        <v>20.60</v>
      </c>
      <c r="I871" s="4">
        <v>3</v>
      </c>
      <c r="J871" s="4">
        <f t="shared" si="66"/>
        <v>13.699</v>
      </c>
      <c r="K871" s="4">
        <f t="shared" si="67"/>
        <v>131.699</v>
      </c>
      <c r="L871" s="5">
        <v>5</v>
      </c>
      <c r="M871" s="6">
        <v>273.98</v>
      </c>
      <c r="N871">
        <f t="shared" si="68"/>
        <v>142.281</v>
      </c>
      <c r="O871" s="1">
        <f t="shared" si="69"/>
        <v>0.519311628586028</v>
      </c>
    </row>
    <row r="872" ht="20" customHeight="1" spans="1:15">
      <c r="A872" s="4" t="s">
        <v>30</v>
      </c>
      <c r="B872" s="4" t="s">
        <v>31</v>
      </c>
      <c r="C872" s="4" t="s">
        <v>26</v>
      </c>
      <c r="D872" s="4" t="s">
        <v>34</v>
      </c>
      <c r="E872" s="4" t="str">
        <f t="shared" si="65"/>
        <v>佳雷-防侧睡护理枕</v>
      </c>
      <c r="F872" s="4" t="s">
        <v>99</v>
      </c>
      <c r="G872" s="4" t="s">
        <v>199</v>
      </c>
      <c r="H872" s="4" t="str">
        <f>VLOOKUP(G872,[1]物料!$A$1:$M$65536,13,0)</f>
        <v>20.60</v>
      </c>
      <c r="I872" s="4">
        <v>3</v>
      </c>
      <c r="J872" s="4">
        <f t="shared" si="66"/>
        <v>14.018</v>
      </c>
      <c r="K872" s="4">
        <f t="shared" si="67"/>
        <v>132.018</v>
      </c>
      <c r="L872" s="5">
        <v>5</v>
      </c>
      <c r="M872" s="6">
        <v>280.36</v>
      </c>
      <c r="N872">
        <f t="shared" si="68"/>
        <v>148.342</v>
      </c>
      <c r="O872" s="1">
        <f t="shared" si="69"/>
        <v>0.529112569553431</v>
      </c>
    </row>
    <row r="873" ht="20" customHeight="1" spans="1:15">
      <c r="A873" s="4" t="s">
        <v>30</v>
      </c>
      <c r="B873" s="4" t="s">
        <v>31</v>
      </c>
      <c r="C873" s="4" t="s">
        <v>26</v>
      </c>
      <c r="D873" s="4" t="s">
        <v>34</v>
      </c>
      <c r="E873" s="4" t="str">
        <f t="shared" si="65"/>
        <v>佳雷-新款痔疮坐垫</v>
      </c>
      <c r="F873" s="4" t="s">
        <v>76</v>
      </c>
      <c r="G873" s="4" t="s">
        <v>218</v>
      </c>
      <c r="H873" s="4" t="str">
        <f>VLOOKUP(G873,[1]物料!$A$1:$M$65536,13,0)</f>
        <v>21.80</v>
      </c>
      <c r="I873" s="4">
        <v>3</v>
      </c>
      <c r="J873" s="4">
        <f t="shared" si="66"/>
        <v>12.744</v>
      </c>
      <c r="K873" s="4">
        <f t="shared" si="67"/>
        <v>136.744</v>
      </c>
      <c r="L873" s="5">
        <v>5</v>
      </c>
      <c r="M873" s="6">
        <v>254.88</v>
      </c>
      <c r="N873">
        <f t="shared" si="68"/>
        <v>118.136</v>
      </c>
      <c r="O873" s="1">
        <f t="shared" si="69"/>
        <v>0.463496547394852</v>
      </c>
    </row>
    <row r="874" ht="20" customHeight="1" spans="1:15">
      <c r="A874" s="4" t="s">
        <v>30</v>
      </c>
      <c r="B874" s="4" t="s">
        <v>31</v>
      </c>
      <c r="C874" s="4" t="s">
        <v>26</v>
      </c>
      <c r="D874" s="4" t="s">
        <v>34</v>
      </c>
      <c r="E874" s="4" t="str">
        <f t="shared" si="65"/>
        <v>佳雷-新款痔疮坐垫</v>
      </c>
      <c r="F874" s="4" t="s">
        <v>76</v>
      </c>
      <c r="G874" s="4" t="s">
        <v>162</v>
      </c>
      <c r="H874" s="4" t="str">
        <f>VLOOKUP(G874,[1]物料!$A$1:$M$65536,13,0)</f>
        <v>21.80</v>
      </c>
      <c r="I874" s="4">
        <v>3</v>
      </c>
      <c r="J874" s="4">
        <f t="shared" si="66"/>
        <v>19.143</v>
      </c>
      <c r="K874" s="4">
        <f t="shared" si="67"/>
        <v>143.143</v>
      </c>
      <c r="L874" s="5">
        <v>5</v>
      </c>
      <c r="M874" s="6">
        <v>382.86</v>
      </c>
      <c r="N874">
        <f t="shared" si="68"/>
        <v>239.717</v>
      </c>
      <c r="O874" s="1">
        <f t="shared" si="69"/>
        <v>0.626121819986418</v>
      </c>
    </row>
    <row r="875" ht="20" customHeight="1" spans="1:15">
      <c r="A875" s="4" t="s">
        <v>30</v>
      </c>
      <c r="B875" s="4" t="s">
        <v>31</v>
      </c>
      <c r="C875" s="4" t="s">
        <v>26</v>
      </c>
      <c r="D875" s="4" t="s">
        <v>23</v>
      </c>
      <c r="E875" s="4" t="str">
        <f t="shared" si="65"/>
        <v>眠语-海豚抱枕</v>
      </c>
      <c r="F875" s="4" t="s">
        <v>157</v>
      </c>
      <c r="G875" s="4" t="s">
        <v>158</v>
      </c>
      <c r="H875" s="4" t="str">
        <f>VLOOKUP(G875,[1]物料!$A$1:$M$65536,13,0)</f>
        <v>65.00</v>
      </c>
      <c r="I875" s="4">
        <v>7.2</v>
      </c>
      <c r="J875" s="4">
        <f t="shared" si="66"/>
        <v>33.3215</v>
      </c>
      <c r="K875" s="4">
        <f t="shared" si="67"/>
        <v>394.3215</v>
      </c>
      <c r="L875" s="5">
        <v>5</v>
      </c>
      <c r="M875" s="6">
        <v>666.43</v>
      </c>
      <c r="N875">
        <f t="shared" si="68"/>
        <v>272.1085</v>
      </c>
      <c r="O875" s="1">
        <f t="shared" si="69"/>
        <v>0.408307699233228</v>
      </c>
    </row>
    <row r="876" ht="20" customHeight="1" spans="1:15">
      <c r="A876" s="4" t="s">
        <v>251</v>
      </c>
      <c r="B876" s="4" t="s">
        <v>31</v>
      </c>
      <c r="C876" s="4" t="s">
        <v>37</v>
      </c>
      <c r="D876" s="4" t="s">
        <v>34</v>
      </c>
      <c r="E876" s="4" t="str">
        <f t="shared" si="65"/>
        <v>佳雷-防侧睡护理枕</v>
      </c>
      <c r="F876" s="4" t="s">
        <v>99</v>
      </c>
      <c r="G876" s="4" t="s">
        <v>147</v>
      </c>
      <c r="H876" s="4" t="str">
        <f>VLOOKUP(G876,[1]物料!$A$1:$M$65536,13,0)</f>
        <v>20.60</v>
      </c>
      <c r="I876" s="4">
        <v>3</v>
      </c>
      <c r="J876" s="4">
        <f t="shared" si="66"/>
        <v>13.0095</v>
      </c>
      <c r="K876" s="4">
        <f t="shared" si="67"/>
        <v>107.4095</v>
      </c>
      <c r="L876" s="5">
        <v>4</v>
      </c>
      <c r="M876" s="6">
        <v>260.19</v>
      </c>
      <c r="N876">
        <f t="shared" si="68"/>
        <v>152.7805</v>
      </c>
      <c r="O876" s="1">
        <f t="shared" si="69"/>
        <v>0.58718820861678</v>
      </c>
    </row>
    <row r="877" ht="20" customHeight="1" spans="1:15">
      <c r="A877" s="4" t="s">
        <v>78</v>
      </c>
      <c r="B877" s="4" t="s">
        <v>16</v>
      </c>
      <c r="C877" s="4" t="s">
        <v>37</v>
      </c>
      <c r="D877" s="4" t="s">
        <v>23</v>
      </c>
      <c r="E877" s="4" t="str">
        <f t="shared" si="65"/>
        <v>眠语-海马长条抱枕大号</v>
      </c>
      <c r="F877" s="4" t="s">
        <v>56</v>
      </c>
      <c r="G877" s="4" t="s">
        <v>252</v>
      </c>
      <c r="H877" s="4" t="str">
        <f>VLOOKUP(G877,[1]物料!$A$1:$M$65536,13,0)</f>
        <v>40.00</v>
      </c>
      <c r="I877" s="4">
        <v>9.5</v>
      </c>
      <c r="J877" s="4">
        <f t="shared" si="66"/>
        <v>25.41</v>
      </c>
      <c r="K877" s="4">
        <f t="shared" si="67"/>
        <v>223.41</v>
      </c>
      <c r="L877" s="5">
        <v>4</v>
      </c>
      <c r="M877" s="6">
        <v>508.2</v>
      </c>
      <c r="N877">
        <f t="shared" si="68"/>
        <v>284.79</v>
      </c>
      <c r="O877" s="1">
        <f t="shared" si="69"/>
        <v>0.56038961038961</v>
      </c>
    </row>
    <row r="878" ht="20" customHeight="1" spans="1:15">
      <c r="A878" s="4" t="s">
        <v>78</v>
      </c>
      <c r="B878" s="4" t="s">
        <v>16</v>
      </c>
      <c r="C878" s="4" t="s">
        <v>37</v>
      </c>
      <c r="D878" s="4" t="s">
        <v>83</v>
      </c>
      <c r="E878" s="4" t="str">
        <f t="shared" si="65"/>
        <v>恒然-床头靠垫（三件套）</v>
      </c>
      <c r="F878" s="4" t="s">
        <v>84</v>
      </c>
      <c r="G878" s="4" t="s">
        <v>85</v>
      </c>
      <c r="H878" s="4" t="str">
        <f>VLOOKUP(G878,[1]物料!$A$1:$M$65536,13,0)</f>
        <v>64.00</v>
      </c>
      <c r="I878" s="4">
        <v>5.3</v>
      </c>
      <c r="J878" s="4">
        <f t="shared" si="66"/>
        <v>31.06</v>
      </c>
      <c r="K878" s="4">
        <f t="shared" si="67"/>
        <v>308.26</v>
      </c>
      <c r="L878" s="5">
        <v>4</v>
      </c>
      <c r="M878" s="6">
        <v>621.2</v>
      </c>
      <c r="N878">
        <f t="shared" si="68"/>
        <v>312.94</v>
      </c>
      <c r="O878" s="1">
        <f t="shared" si="69"/>
        <v>0.503766902768835</v>
      </c>
    </row>
    <row r="879" ht="20" customHeight="1" spans="1:15">
      <c r="A879" s="4" t="s">
        <v>78</v>
      </c>
      <c r="B879" s="4" t="s">
        <v>16</v>
      </c>
      <c r="C879" s="4" t="s">
        <v>22</v>
      </c>
      <c r="D879" s="4" t="s">
        <v>23</v>
      </c>
      <c r="E879" s="4" t="str">
        <f t="shared" si="65"/>
        <v>眠语-L型夹腿抱枕大号</v>
      </c>
      <c r="F879" s="4" t="s">
        <v>80</v>
      </c>
      <c r="G879" s="4" t="s">
        <v>220</v>
      </c>
      <c r="H879" s="4" t="str">
        <f>VLOOKUP(G879,[1]物料!$A$1:$M$65536,13,0)</f>
        <v>40.00</v>
      </c>
      <c r="I879" s="4">
        <v>9.5</v>
      </c>
      <c r="J879" s="4">
        <f t="shared" si="66"/>
        <v>22.71</v>
      </c>
      <c r="K879" s="4">
        <f t="shared" si="67"/>
        <v>220.71</v>
      </c>
      <c r="L879" s="5">
        <v>4</v>
      </c>
      <c r="M879" s="6">
        <v>454.2</v>
      </c>
      <c r="N879">
        <f t="shared" si="68"/>
        <v>233.49</v>
      </c>
      <c r="O879" s="1">
        <f t="shared" si="69"/>
        <v>0.514068692206077</v>
      </c>
    </row>
    <row r="880" ht="20" customHeight="1" spans="1:15">
      <c r="A880" s="4" t="s">
        <v>78</v>
      </c>
      <c r="B880" s="4" t="s">
        <v>16</v>
      </c>
      <c r="C880" s="4" t="s">
        <v>27</v>
      </c>
      <c r="D880" s="4" t="s">
        <v>23</v>
      </c>
      <c r="E880" s="4" t="str">
        <f t="shared" si="65"/>
        <v>眠语-海马长条抱枕特大号</v>
      </c>
      <c r="F880" s="4" t="s">
        <v>38</v>
      </c>
      <c r="G880" s="4" t="s">
        <v>74</v>
      </c>
      <c r="H880" s="4" t="str">
        <f>VLOOKUP(G880,[1]物料!$A$1:$M$65536,13,0)</f>
        <v>52.00</v>
      </c>
      <c r="I880" s="4">
        <v>16.8</v>
      </c>
      <c r="J880" s="4">
        <f t="shared" si="66"/>
        <v>27.76</v>
      </c>
      <c r="K880" s="4">
        <f t="shared" si="67"/>
        <v>302.96</v>
      </c>
      <c r="L880" s="5">
        <v>4</v>
      </c>
      <c r="M880" s="6">
        <v>555.2</v>
      </c>
      <c r="N880">
        <f t="shared" si="68"/>
        <v>252.24</v>
      </c>
      <c r="O880" s="1">
        <f t="shared" si="69"/>
        <v>0.454322766570605</v>
      </c>
    </row>
    <row r="881" ht="20" customHeight="1" spans="1:15">
      <c r="A881" s="4" t="s">
        <v>78</v>
      </c>
      <c r="B881" s="4" t="s">
        <v>16</v>
      </c>
      <c r="C881" s="4" t="s">
        <v>27</v>
      </c>
      <c r="D881" s="4" t="s">
        <v>23</v>
      </c>
      <c r="E881" s="4" t="str">
        <f t="shared" si="65"/>
        <v>眠语-海马长条抱枕大号</v>
      </c>
      <c r="F881" s="4" t="s">
        <v>56</v>
      </c>
      <c r="G881" s="4" t="s">
        <v>252</v>
      </c>
      <c r="H881" s="4" t="str">
        <f>VLOOKUP(G881,[1]物料!$A$1:$M$65536,13,0)</f>
        <v>40.00</v>
      </c>
      <c r="I881" s="4">
        <v>9.5</v>
      </c>
      <c r="J881" s="4">
        <f t="shared" si="66"/>
        <v>24.51</v>
      </c>
      <c r="K881" s="4">
        <f t="shared" si="67"/>
        <v>222.51</v>
      </c>
      <c r="L881" s="5">
        <v>4</v>
      </c>
      <c r="M881" s="6">
        <v>490.2</v>
      </c>
      <c r="N881">
        <f t="shared" si="68"/>
        <v>267.69</v>
      </c>
      <c r="O881" s="1">
        <f t="shared" si="69"/>
        <v>0.546083231334149</v>
      </c>
    </row>
    <row r="882" ht="20" customHeight="1" spans="1:15">
      <c r="A882" s="4" t="s">
        <v>78</v>
      </c>
      <c r="B882" s="4" t="s">
        <v>16</v>
      </c>
      <c r="C882" s="4" t="s">
        <v>27</v>
      </c>
      <c r="D882" s="4" t="s">
        <v>83</v>
      </c>
      <c r="E882" s="4" t="str">
        <f t="shared" si="65"/>
        <v>恒然-床头靠垫（三件套）</v>
      </c>
      <c r="F882" s="4" t="s">
        <v>84</v>
      </c>
      <c r="G882" s="4" t="s">
        <v>85</v>
      </c>
      <c r="H882" s="4" t="str">
        <f>VLOOKUP(G882,[1]物料!$A$1:$M$65536,13,0)</f>
        <v>64.00</v>
      </c>
      <c r="I882" s="4">
        <v>5.3</v>
      </c>
      <c r="J882" s="4">
        <f t="shared" si="66"/>
        <v>30.76</v>
      </c>
      <c r="K882" s="4">
        <f t="shared" si="67"/>
        <v>307.96</v>
      </c>
      <c r="L882" s="5">
        <v>4</v>
      </c>
      <c r="M882" s="6">
        <v>615.2</v>
      </c>
      <c r="N882">
        <f t="shared" si="68"/>
        <v>307.24</v>
      </c>
      <c r="O882" s="1">
        <f t="shared" si="69"/>
        <v>0.499414824447334</v>
      </c>
    </row>
    <row r="883" ht="20" customHeight="1" spans="1:15">
      <c r="A883" s="4" t="s">
        <v>78</v>
      </c>
      <c r="B883" s="4" t="s">
        <v>16</v>
      </c>
      <c r="C883" s="4" t="s">
        <v>17</v>
      </c>
      <c r="D883" s="4" t="s">
        <v>23</v>
      </c>
      <c r="E883" s="4" t="str">
        <f t="shared" si="65"/>
        <v>眠语-拼色多功能趴睡带头枕</v>
      </c>
      <c r="F883" s="4" t="s">
        <v>90</v>
      </c>
      <c r="G883" s="4" t="s">
        <v>119</v>
      </c>
      <c r="H883" s="4" t="str">
        <f>VLOOKUP(G883,[1]物料!$A$1:$M$65536,13,0)</f>
        <v>48.00</v>
      </c>
      <c r="I883" s="4">
        <v>9.5</v>
      </c>
      <c r="J883" s="4">
        <f t="shared" si="66"/>
        <v>27.249</v>
      </c>
      <c r="K883" s="4">
        <f t="shared" si="67"/>
        <v>257.249</v>
      </c>
      <c r="L883" s="5">
        <v>4</v>
      </c>
      <c r="M883" s="6">
        <v>544.98</v>
      </c>
      <c r="N883">
        <f t="shared" si="68"/>
        <v>287.731</v>
      </c>
      <c r="O883" s="1">
        <f t="shared" si="69"/>
        <v>0.527966163895923</v>
      </c>
    </row>
    <row r="884" ht="20" customHeight="1" spans="1:15">
      <c r="A884" s="4" t="s">
        <v>78</v>
      </c>
      <c r="B884" s="4" t="s">
        <v>16</v>
      </c>
      <c r="C884" s="4" t="s">
        <v>17</v>
      </c>
      <c r="D884" s="4" t="s">
        <v>23</v>
      </c>
      <c r="E884" s="4" t="str">
        <f t="shared" si="65"/>
        <v>眠语-海马长条抱枕大号</v>
      </c>
      <c r="F884" s="4" t="s">
        <v>56</v>
      </c>
      <c r="G884" s="4" t="s">
        <v>219</v>
      </c>
      <c r="H884" s="4" t="str">
        <f>VLOOKUP(G884,[1]物料!$A$1:$M$65536,13,0)</f>
        <v>40.00</v>
      </c>
      <c r="I884" s="4">
        <v>9.5</v>
      </c>
      <c r="J884" s="4">
        <f t="shared" si="66"/>
        <v>24.16</v>
      </c>
      <c r="K884" s="4">
        <f t="shared" si="67"/>
        <v>222.16</v>
      </c>
      <c r="L884" s="5">
        <v>4</v>
      </c>
      <c r="M884" s="6">
        <v>483.2</v>
      </c>
      <c r="N884">
        <f t="shared" si="68"/>
        <v>261.04</v>
      </c>
      <c r="O884" s="1">
        <f t="shared" si="69"/>
        <v>0.54023178807947</v>
      </c>
    </row>
    <row r="885" ht="20" customHeight="1" spans="1:15">
      <c r="A885" s="4" t="s">
        <v>78</v>
      </c>
      <c r="B885" s="4" t="s">
        <v>16</v>
      </c>
      <c r="C885" s="4" t="s">
        <v>28</v>
      </c>
      <c r="D885" s="4" t="s">
        <v>18</v>
      </c>
      <c r="E885" s="4" t="str">
        <f t="shared" si="65"/>
        <v>永光-凉感男朋友枕110</v>
      </c>
      <c r="F885" s="4" t="s">
        <v>19</v>
      </c>
      <c r="G885" s="4" t="s">
        <v>66</v>
      </c>
      <c r="H885" s="4" t="str">
        <f>VLOOKUP(G885,[1]物料!$A$1:$M$65536,13,0)</f>
        <v>29.00</v>
      </c>
      <c r="I885" s="4">
        <v>6.8</v>
      </c>
      <c r="J885" s="4">
        <f t="shared" si="66"/>
        <v>13.06</v>
      </c>
      <c r="K885" s="4">
        <f t="shared" si="67"/>
        <v>156.26</v>
      </c>
      <c r="L885" s="5">
        <v>4</v>
      </c>
      <c r="M885" s="6">
        <v>261.2</v>
      </c>
      <c r="N885">
        <f t="shared" si="68"/>
        <v>104.94</v>
      </c>
      <c r="O885" s="1">
        <f t="shared" si="69"/>
        <v>0.401761102603369</v>
      </c>
    </row>
    <row r="886" ht="20" customHeight="1" spans="1:15">
      <c r="A886" s="4" t="s">
        <v>78</v>
      </c>
      <c r="B886" s="4" t="s">
        <v>16</v>
      </c>
      <c r="C886" s="4" t="s">
        <v>28</v>
      </c>
      <c r="D886" s="4" t="s">
        <v>34</v>
      </c>
      <c r="E886" s="4" t="str">
        <f t="shared" si="65"/>
        <v>佳雷-新款痔疮坐垫</v>
      </c>
      <c r="F886" s="4" t="s">
        <v>76</v>
      </c>
      <c r="G886" s="4" t="s">
        <v>163</v>
      </c>
      <c r="H886" s="4" t="str">
        <f>VLOOKUP(G886,[1]物料!$A$1:$M$65536,13,0)</f>
        <v>21.80</v>
      </c>
      <c r="I886" s="4">
        <v>5.3</v>
      </c>
      <c r="J886" s="4">
        <f t="shared" si="66"/>
        <v>13.327</v>
      </c>
      <c r="K886" s="4">
        <f t="shared" si="67"/>
        <v>121.727</v>
      </c>
      <c r="L886" s="5">
        <v>4</v>
      </c>
      <c r="M886" s="6">
        <v>266.54</v>
      </c>
      <c r="N886">
        <f t="shared" si="68"/>
        <v>144.813</v>
      </c>
      <c r="O886" s="1">
        <f t="shared" si="69"/>
        <v>0.543306820739851</v>
      </c>
    </row>
    <row r="887" ht="20" customHeight="1" spans="1:15">
      <c r="A887" s="4" t="s">
        <v>78</v>
      </c>
      <c r="B887" s="4" t="s">
        <v>16</v>
      </c>
      <c r="C887" s="4" t="s">
        <v>26</v>
      </c>
      <c r="D887" s="4" t="s">
        <v>23</v>
      </c>
      <c r="E887" s="4" t="str">
        <f t="shared" si="65"/>
        <v>眠语-拼色多功能趴睡带头枕</v>
      </c>
      <c r="F887" s="4" t="s">
        <v>90</v>
      </c>
      <c r="G887" s="4" t="s">
        <v>119</v>
      </c>
      <c r="H887" s="4" t="str">
        <f>VLOOKUP(G887,[1]物料!$A$1:$M$65536,13,0)</f>
        <v>48.00</v>
      </c>
      <c r="I887" s="4">
        <v>9.5</v>
      </c>
      <c r="J887" s="4">
        <f t="shared" si="66"/>
        <v>26.9</v>
      </c>
      <c r="K887" s="4">
        <f t="shared" si="67"/>
        <v>256.9</v>
      </c>
      <c r="L887" s="5">
        <v>4</v>
      </c>
      <c r="M887" s="6">
        <v>538</v>
      </c>
      <c r="N887">
        <f t="shared" si="68"/>
        <v>281.1</v>
      </c>
      <c r="O887" s="1">
        <f t="shared" si="69"/>
        <v>0.522490706319703</v>
      </c>
    </row>
    <row r="888" ht="20" customHeight="1" spans="1:15">
      <c r="A888" s="4" t="s">
        <v>78</v>
      </c>
      <c r="B888" s="4" t="s">
        <v>16</v>
      </c>
      <c r="C888" s="4" t="s">
        <v>26</v>
      </c>
      <c r="D888" s="4" t="s">
        <v>34</v>
      </c>
      <c r="E888" s="4" t="str">
        <f t="shared" si="65"/>
        <v>佳雷-新款痔疮坐垫</v>
      </c>
      <c r="F888" s="4" t="s">
        <v>76</v>
      </c>
      <c r="G888" s="4" t="s">
        <v>163</v>
      </c>
      <c r="H888" s="4" t="str">
        <f>VLOOKUP(G888,[1]物料!$A$1:$M$65536,13,0)</f>
        <v>21.80</v>
      </c>
      <c r="I888" s="4">
        <v>5.3</v>
      </c>
      <c r="J888" s="4">
        <f t="shared" si="66"/>
        <v>13.36</v>
      </c>
      <c r="K888" s="4">
        <f t="shared" si="67"/>
        <v>121.76</v>
      </c>
      <c r="L888" s="5">
        <v>4</v>
      </c>
      <c r="M888" s="6">
        <v>267.2</v>
      </c>
      <c r="N888">
        <f t="shared" si="68"/>
        <v>145.44</v>
      </c>
      <c r="O888" s="1">
        <f t="shared" si="69"/>
        <v>0.544311377245509</v>
      </c>
    </row>
    <row r="889" ht="20" customHeight="1" spans="1:15">
      <c r="A889" s="4" t="s">
        <v>78</v>
      </c>
      <c r="B889" s="4" t="s">
        <v>16</v>
      </c>
      <c r="C889" s="4" t="s">
        <v>26</v>
      </c>
      <c r="D889" s="4" t="s">
        <v>23</v>
      </c>
      <c r="E889" s="4" t="str">
        <f t="shared" si="65"/>
        <v>眠语-海马长条抱枕特大号</v>
      </c>
      <c r="F889" s="4" t="s">
        <v>38</v>
      </c>
      <c r="G889" s="4" t="s">
        <v>74</v>
      </c>
      <c r="H889" s="4" t="str">
        <f>VLOOKUP(G889,[1]物料!$A$1:$M$65536,13,0)</f>
        <v>52.00</v>
      </c>
      <c r="I889" s="4">
        <v>16.8</v>
      </c>
      <c r="J889" s="4">
        <f t="shared" si="66"/>
        <v>28.21</v>
      </c>
      <c r="K889" s="4">
        <f t="shared" si="67"/>
        <v>303.41</v>
      </c>
      <c r="L889" s="5">
        <v>4</v>
      </c>
      <c r="M889" s="6">
        <v>564.2</v>
      </c>
      <c r="N889">
        <f t="shared" si="68"/>
        <v>260.79</v>
      </c>
      <c r="O889" s="1">
        <f t="shared" si="69"/>
        <v>0.462229705778093</v>
      </c>
    </row>
    <row r="890" ht="20" customHeight="1" spans="1:15">
      <c r="A890" s="4" t="s">
        <v>65</v>
      </c>
      <c r="B890" s="4" t="s">
        <v>16</v>
      </c>
      <c r="C890" s="4" t="s">
        <v>29</v>
      </c>
      <c r="D890" s="4" t="s">
        <v>18</v>
      </c>
      <c r="E890" s="4" t="str">
        <f t="shared" si="65"/>
        <v>永光-锦氨男朋友枕110</v>
      </c>
      <c r="F890" s="4" t="s">
        <v>42</v>
      </c>
      <c r="G890" s="4" t="s">
        <v>79</v>
      </c>
      <c r="H890" s="4" t="str">
        <f>VLOOKUP(G890,[1]物料!$A$1:$M$65536,13,0)</f>
        <v>29.00</v>
      </c>
      <c r="I890" s="4">
        <v>6.8</v>
      </c>
      <c r="J890" s="4">
        <f t="shared" si="66"/>
        <v>17.31</v>
      </c>
      <c r="K890" s="4">
        <f t="shared" si="67"/>
        <v>160.51</v>
      </c>
      <c r="L890" s="5">
        <v>4</v>
      </c>
      <c r="M890" s="6">
        <v>346.2</v>
      </c>
      <c r="N890">
        <f t="shared" si="68"/>
        <v>185.69</v>
      </c>
      <c r="O890" s="1">
        <f t="shared" si="69"/>
        <v>0.536366262276141</v>
      </c>
    </row>
    <row r="891" ht="20" customHeight="1" spans="1:15">
      <c r="A891" s="4" t="s">
        <v>65</v>
      </c>
      <c r="B891" s="4" t="s">
        <v>16</v>
      </c>
      <c r="C891" s="4" t="s">
        <v>29</v>
      </c>
      <c r="D891" s="4" t="s">
        <v>18</v>
      </c>
      <c r="E891" s="4" t="str">
        <f t="shared" si="65"/>
        <v>永光-凉感男朋友枕110</v>
      </c>
      <c r="F891" s="4" t="s">
        <v>19</v>
      </c>
      <c r="G891" s="4" t="s">
        <v>66</v>
      </c>
      <c r="H891" s="4" t="str">
        <f>VLOOKUP(G891,[1]物料!$A$1:$M$65536,13,0)</f>
        <v>29.00</v>
      </c>
      <c r="I891" s="4">
        <v>6.8</v>
      </c>
      <c r="J891" s="4">
        <f t="shared" si="66"/>
        <v>14.285</v>
      </c>
      <c r="K891" s="4">
        <f t="shared" si="67"/>
        <v>157.485</v>
      </c>
      <c r="L891" s="5">
        <v>4</v>
      </c>
      <c r="M891" s="6">
        <v>285.7</v>
      </c>
      <c r="N891">
        <f t="shared" si="68"/>
        <v>128.215</v>
      </c>
      <c r="O891" s="1">
        <f t="shared" si="69"/>
        <v>0.448774938746937</v>
      </c>
    </row>
    <row r="892" ht="20" customHeight="1" spans="1:15">
      <c r="A892" s="4" t="s">
        <v>65</v>
      </c>
      <c r="B892" s="4" t="s">
        <v>16</v>
      </c>
      <c r="C892" s="4" t="s">
        <v>29</v>
      </c>
      <c r="D892" s="4" t="s">
        <v>83</v>
      </c>
      <c r="E892" s="4" t="str">
        <f t="shared" si="65"/>
        <v>恒然-圆点趴趴枕</v>
      </c>
      <c r="F892" s="4" t="s">
        <v>117</v>
      </c>
      <c r="G892" s="4" t="s">
        <v>131</v>
      </c>
      <c r="H892" s="4" t="str">
        <f>VLOOKUP(G892,[1]物料!$A$1:$M$65536,13,0)</f>
        <v>45.00</v>
      </c>
      <c r="I892" s="4">
        <v>5.3</v>
      </c>
      <c r="J892" s="4">
        <f t="shared" si="66"/>
        <v>21.04</v>
      </c>
      <c r="K892" s="4">
        <f t="shared" si="67"/>
        <v>222.24</v>
      </c>
      <c r="L892" s="5">
        <v>4</v>
      </c>
      <c r="M892" s="6">
        <v>420.8</v>
      </c>
      <c r="N892">
        <f t="shared" si="68"/>
        <v>198.56</v>
      </c>
      <c r="O892" s="1">
        <f t="shared" si="69"/>
        <v>0.471863117870722</v>
      </c>
    </row>
    <row r="893" ht="20" customHeight="1" spans="1:15">
      <c r="A893" s="4" t="s">
        <v>65</v>
      </c>
      <c r="B893" s="4" t="s">
        <v>16</v>
      </c>
      <c r="C893" s="4" t="s">
        <v>29</v>
      </c>
      <c r="D893" s="4" t="s">
        <v>83</v>
      </c>
      <c r="E893" s="4" t="str">
        <f t="shared" si="65"/>
        <v>恒然-圆点趴趴枕</v>
      </c>
      <c r="F893" s="4" t="s">
        <v>117</v>
      </c>
      <c r="G893" s="4" t="s">
        <v>118</v>
      </c>
      <c r="H893" s="4" t="str">
        <f>VLOOKUP(G893,[1]物料!$A$1:$M$65536,13,0)</f>
        <v>45.00</v>
      </c>
      <c r="I893" s="4">
        <v>5.3</v>
      </c>
      <c r="J893" s="4">
        <f t="shared" si="66"/>
        <v>21.64</v>
      </c>
      <c r="K893" s="4">
        <f t="shared" si="67"/>
        <v>222.84</v>
      </c>
      <c r="L893" s="5">
        <v>4</v>
      </c>
      <c r="M893" s="6">
        <v>432.8</v>
      </c>
      <c r="N893">
        <f t="shared" si="68"/>
        <v>209.96</v>
      </c>
      <c r="O893" s="1">
        <f t="shared" si="69"/>
        <v>0.485120147874307</v>
      </c>
    </row>
    <row r="894" ht="20" customHeight="1" spans="1:15">
      <c r="A894" s="4" t="s">
        <v>65</v>
      </c>
      <c r="B894" s="4" t="s">
        <v>16</v>
      </c>
      <c r="C894" s="4" t="s">
        <v>37</v>
      </c>
      <c r="D894" s="4" t="s">
        <v>18</v>
      </c>
      <c r="E894" s="4" t="str">
        <f t="shared" si="65"/>
        <v>永光-针织男朋友枕110</v>
      </c>
      <c r="F894" s="4" t="s">
        <v>115</v>
      </c>
      <c r="G894" s="4" t="s">
        <v>116</v>
      </c>
      <c r="H894" s="4" t="str">
        <f>VLOOKUP(G894,[1]物料!$A$1:$M$65536,13,0)</f>
        <v>34.00</v>
      </c>
      <c r="I894" s="4">
        <v>6.8</v>
      </c>
      <c r="J894" s="4">
        <f t="shared" si="66"/>
        <v>18.76</v>
      </c>
      <c r="K894" s="4">
        <f t="shared" si="67"/>
        <v>181.96</v>
      </c>
      <c r="L894" s="5">
        <v>4</v>
      </c>
      <c r="M894" s="6">
        <v>375.2</v>
      </c>
      <c r="N894">
        <f t="shared" si="68"/>
        <v>193.24</v>
      </c>
      <c r="O894" s="1">
        <f t="shared" si="69"/>
        <v>0.515031982942431</v>
      </c>
    </row>
    <row r="895" ht="20" customHeight="1" spans="1:15">
      <c r="A895" s="4" t="s">
        <v>65</v>
      </c>
      <c r="B895" s="4" t="s">
        <v>16</v>
      </c>
      <c r="C895" s="4" t="s">
        <v>37</v>
      </c>
      <c r="D895" s="4" t="s">
        <v>23</v>
      </c>
      <c r="E895" s="4" t="str">
        <f t="shared" si="65"/>
        <v>眠语-海马长条抱枕特大号</v>
      </c>
      <c r="F895" s="4" t="s">
        <v>38</v>
      </c>
      <c r="G895" s="4" t="s">
        <v>152</v>
      </c>
      <c r="H895" s="4" t="str">
        <f>VLOOKUP(G895,[1]物料!$A$1:$M$65536,13,0)</f>
        <v>52.00</v>
      </c>
      <c r="I895" s="4">
        <v>16.8</v>
      </c>
      <c r="J895" s="4">
        <f t="shared" si="66"/>
        <v>28.16</v>
      </c>
      <c r="K895" s="4">
        <f t="shared" si="67"/>
        <v>303.36</v>
      </c>
      <c r="L895" s="5">
        <v>4</v>
      </c>
      <c r="M895" s="6">
        <v>563.2</v>
      </c>
      <c r="N895">
        <f t="shared" si="68"/>
        <v>259.84</v>
      </c>
      <c r="O895" s="1">
        <f t="shared" si="69"/>
        <v>0.461363636363636</v>
      </c>
    </row>
    <row r="896" ht="20" customHeight="1" spans="1:15">
      <c r="A896" s="4" t="s">
        <v>65</v>
      </c>
      <c r="B896" s="4" t="s">
        <v>16</v>
      </c>
      <c r="C896" s="4" t="s">
        <v>22</v>
      </c>
      <c r="D896" s="4" t="s">
        <v>18</v>
      </c>
      <c r="E896" s="4" t="str">
        <f t="shared" si="65"/>
        <v>永光-锦氨男朋友枕110</v>
      </c>
      <c r="F896" s="4" t="s">
        <v>42</v>
      </c>
      <c r="G896" s="4" t="s">
        <v>146</v>
      </c>
      <c r="H896" s="4" t="str">
        <f>VLOOKUP(G896,[1]物料!$A$1:$M$65536,13,0)</f>
        <v>29.00</v>
      </c>
      <c r="I896" s="4">
        <v>6.8</v>
      </c>
      <c r="J896" s="4">
        <f t="shared" si="66"/>
        <v>15.135</v>
      </c>
      <c r="K896" s="4">
        <f t="shared" si="67"/>
        <v>158.335</v>
      </c>
      <c r="L896" s="5">
        <v>4</v>
      </c>
      <c r="M896" s="6">
        <v>302.7</v>
      </c>
      <c r="N896">
        <f t="shared" si="68"/>
        <v>144.365</v>
      </c>
      <c r="O896" s="1">
        <f t="shared" si="69"/>
        <v>0.476924347538817</v>
      </c>
    </row>
    <row r="897" ht="20" customHeight="1" spans="1:15">
      <c r="A897" s="4" t="s">
        <v>65</v>
      </c>
      <c r="B897" s="4" t="s">
        <v>16</v>
      </c>
      <c r="C897" s="4" t="s">
        <v>22</v>
      </c>
      <c r="D897" s="4" t="s">
        <v>18</v>
      </c>
      <c r="E897" s="4" t="str">
        <f t="shared" si="65"/>
        <v>永光-针织男朋友枕110</v>
      </c>
      <c r="F897" s="4" t="s">
        <v>115</v>
      </c>
      <c r="G897" s="4" t="s">
        <v>116</v>
      </c>
      <c r="H897" s="4" t="str">
        <f>VLOOKUP(G897,[1]物料!$A$1:$M$65536,13,0)</f>
        <v>34.00</v>
      </c>
      <c r="I897" s="4">
        <v>6.8</v>
      </c>
      <c r="J897" s="4">
        <f t="shared" si="66"/>
        <v>15.91</v>
      </c>
      <c r="K897" s="4">
        <f t="shared" si="67"/>
        <v>179.11</v>
      </c>
      <c r="L897" s="5">
        <v>4</v>
      </c>
      <c r="M897" s="6">
        <v>318.2</v>
      </c>
      <c r="N897">
        <f t="shared" si="68"/>
        <v>139.09</v>
      </c>
      <c r="O897" s="1">
        <f t="shared" si="69"/>
        <v>0.437115021998743</v>
      </c>
    </row>
    <row r="898" ht="20" customHeight="1" spans="1:15">
      <c r="A898" s="4" t="s">
        <v>65</v>
      </c>
      <c r="B898" s="4" t="s">
        <v>16</v>
      </c>
      <c r="C898" s="4" t="s">
        <v>22</v>
      </c>
      <c r="D898" s="4" t="s">
        <v>23</v>
      </c>
      <c r="E898" s="4" t="str">
        <f t="shared" si="65"/>
        <v>眠语-L型夹腿抱枕大号</v>
      </c>
      <c r="F898" s="4" t="s">
        <v>80</v>
      </c>
      <c r="G898" s="4" t="s">
        <v>81</v>
      </c>
      <c r="H898" s="4" t="str">
        <f>VLOOKUP(G898,[1]物料!$A$1:$M$65536,13,0)</f>
        <v>40.00</v>
      </c>
      <c r="I898" s="4">
        <v>9.5</v>
      </c>
      <c r="J898" s="4">
        <f t="shared" si="66"/>
        <v>22.26</v>
      </c>
      <c r="K898" s="4">
        <f t="shared" si="67"/>
        <v>220.26</v>
      </c>
      <c r="L898" s="5">
        <v>4</v>
      </c>
      <c r="M898" s="6">
        <v>445.2</v>
      </c>
      <c r="N898">
        <f t="shared" si="68"/>
        <v>224.94</v>
      </c>
      <c r="O898" s="1">
        <f t="shared" si="69"/>
        <v>0.505256064690027</v>
      </c>
    </row>
    <row r="899" ht="20" customHeight="1" spans="1:15">
      <c r="A899" s="4" t="s">
        <v>65</v>
      </c>
      <c r="B899" s="4" t="s">
        <v>16</v>
      </c>
      <c r="C899" s="4" t="s">
        <v>27</v>
      </c>
      <c r="D899" s="4" t="s">
        <v>18</v>
      </c>
      <c r="E899" s="4" t="str">
        <f t="shared" ref="E899:E962" si="70">D899&amp;"-"&amp;F899</f>
        <v>永光-锦氨男朋友枕110</v>
      </c>
      <c r="F899" s="4" t="s">
        <v>42</v>
      </c>
      <c r="G899" s="4" t="s">
        <v>146</v>
      </c>
      <c r="H899" s="4" t="str">
        <f>VLOOKUP(G899,[1]物料!$A$1:$M$65536,13,0)</f>
        <v>29.00</v>
      </c>
      <c r="I899" s="4">
        <v>6.8</v>
      </c>
      <c r="J899" s="4">
        <f t="shared" ref="J899:J962" si="71">M899*0.05</f>
        <v>14.33</v>
      </c>
      <c r="K899" s="4">
        <f t="shared" ref="K899:K962" si="72">(H899+I899)*L899+J899</f>
        <v>157.53</v>
      </c>
      <c r="L899" s="5">
        <v>4</v>
      </c>
      <c r="M899" s="6">
        <v>286.6</v>
      </c>
      <c r="N899">
        <f t="shared" ref="N899:N962" si="73">M899-K899</f>
        <v>129.07</v>
      </c>
      <c r="O899" s="1">
        <f t="shared" ref="O899:O962" si="74">N899/M899</f>
        <v>0.450348918353105</v>
      </c>
    </row>
    <row r="900" ht="20" customHeight="1" spans="1:15">
      <c r="A900" s="4" t="s">
        <v>65</v>
      </c>
      <c r="B900" s="4" t="s">
        <v>16</v>
      </c>
      <c r="C900" s="4" t="s">
        <v>27</v>
      </c>
      <c r="D900" s="4" t="s">
        <v>18</v>
      </c>
      <c r="E900" s="4" t="str">
        <f t="shared" si="70"/>
        <v>永光-锦氨男朋友枕110</v>
      </c>
      <c r="F900" s="4" t="s">
        <v>42</v>
      </c>
      <c r="G900" s="4" t="s">
        <v>207</v>
      </c>
      <c r="H900" s="4" t="str">
        <f>VLOOKUP(G900,[1]物料!$A$1:$M$65536,13,0)</f>
        <v>29.00</v>
      </c>
      <c r="I900" s="4">
        <v>6.8</v>
      </c>
      <c r="J900" s="4">
        <f t="shared" si="71"/>
        <v>13.41</v>
      </c>
      <c r="K900" s="4">
        <f t="shared" si="72"/>
        <v>156.61</v>
      </c>
      <c r="L900" s="5">
        <v>4</v>
      </c>
      <c r="M900" s="6">
        <v>268.2</v>
      </c>
      <c r="N900">
        <f t="shared" si="73"/>
        <v>111.59</v>
      </c>
      <c r="O900" s="1">
        <f t="shared" si="74"/>
        <v>0.41607009694258</v>
      </c>
    </row>
    <row r="901" ht="20" customHeight="1" spans="1:15">
      <c r="A901" s="4" t="s">
        <v>65</v>
      </c>
      <c r="B901" s="4" t="s">
        <v>16</v>
      </c>
      <c r="C901" s="4" t="s">
        <v>27</v>
      </c>
      <c r="D901" s="4" t="s">
        <v>83</v>
      </c>
      <c r="E901" s="4" t="str">
        <f t="shared" si="70"/>
        <v>恒然-圆点趴趴枕</v>
      </c>
      <c r="F901" s="4" t="s">
        <v>117</v>
      </c>
      <c r="G901" s="4" t="s">
        <v>230</v>
      </c>
      <c r="H901" s="4" t="str">
        <f>VLOOKUP(G901,[1]物料!$A$1:$M$65536,13,0)</f>
        <v>45.00</v>
      </c>
      <c r="I901" s="4">
        <v>5.3</v>
      </c>
      <c r="J901" s="4">
        <f t="shared" si="71"/>
        <v>21.91</v>
      </c>
      <c r="K901" s="4">
        <f t="shared" si="72"/>
        <v>223.11</v>
      </c>
      <c r="L901" s="5">
        <v>4</v>
      </c>
      <c r="M901" s="6">
        <v>438.2</v>
      </c>
      <c r="N901">
        <f t="shared" si="73"/>
        <v>215.09</v>
      </c>
      <c r="O901" s="1">
        <f t="shared" si="74"/>
        <v>0.490848927430397</v>
      </c>
    </row>
    <row r="902" ht="20" customHeight="1" spans="1:15">
      <c r="A902" s="4" t="s">
        <v>65</v>
      </c>
      <c r="B902" s="4" t="s">
        <v>16</v>
      </c>
      <c r="C902" s="4" t="s">
        <v>27</v>
      </c>
      <c r="D902" s="4" t="s">
        <v>34</v>
      </c>
      <c r="E902" s="4" t="str">
        <f t="shared" si="70"/>
        <v>佳雷-四叶草褥疮坐垫凝胶小菱格款</v>
      </c>
      <c r="F902" s="4" t="s">
        <v>35</v>
      </c>
      <c r="G902" s="4" t="s">
        <v>82</v>
      </c>
      <c r="H902" s="4" t="str">
        <f>VLOOKUP(G902,[1]物料!$A$1:$M$65536,13,0)</f>
        <v>35.70</v>
      </c>
      <c r="I902" s="4">
        <v>6.3</v>
      </c>
      <c r="J902" s="4">
        <f t="shared" si="71"/>
        <v>16.8865</v>
      </c>
      <c r="K902" s="4">
        <f t="shared" si="72"/>
        <v>184.8865</v>
      </c>
      <c r="L902" s="5">
        <v>4</v>
      </c>
      <c r="M902" s="6">
        <v>337.73</v>
      </c>
      <c r="N902">
        <f t="shared" si="73"/>
        <v>152.8435</v>
      </c>
      <c r="O902" s="1">
        <f t="shared" si="74"/>
        <v>0.452561217540639</v>
      </c>
    </row>
    <row r="903" ht="20" customHeight="1" spans="1:15">
      <c r="A903" s="4" t="s">
        <v>65</v>
      </c>
      <c r="B903" s="4" t="s">
        <v>16</v>
      </c>
      <c r="C903" s="4" t="s">
        <v>17</v>
      </c>
      <c r="D903" s="4" t="s">
        <v>18</v>
      </c>
      <c r="E903" s="4" t="str">
        <f t="shared" si="70"/>
        <v>永光-锦氨男朋友枕110</v>
      </c>
      <c r="F903" s="4" t="s">
        <v>42</v>
      </c>
      <c r="G903" s="4" t="s">
        <v>202</v>
      </c>
      <c r="H903" s="4" t="str">
        <f>VLOOKUP(G903,[1]物料!$A$1:$M$65536,13,0)</f>
        <v>29.00</v>
      </c>
      <c r="I903" s="4">
        <v>6.8</v>
      </c>
      <c r="J903" s="4">
        <f t="shared" si="71"/>
        <v>13.235</v>
      </c>
      <c r="K903" s="4">
        <f t="shared" si="72"/>
        <v>156.435</v>
      </c>
      <c r="L903" s="5">
        <v>4</v>
      </c>
      <c r="M903" s="6">
        <v>264.7</v>
      </c>
      <c r="N903">
        <f t="shared" si="73"/>
        <v>108.265</v>
      </c>
      <c r="O903" s="1">
        <f t="shared" si="74"/>
        <v>0.409010200226672</v>
      </c>
    </row>
    <row r="904" ht="20" customHeight="1" spans="1:15">
      <c r="A904" s="4" t="s">
        <v>65</v>
      </c>
      <c r="B904" s="4" t="s">
        <v>16</v>
      </c>
      <c r="C904" s="4" t="s">
        <v>17</v>
      </c>
      <c r="D904" s="4" t="s">
        <v>83</v>
      </c>
      <c r="E904" s="4" t="str">
        <f t="shared" si="70"/>
        <v>恒然-圆点趴趴枕</v>
      </c>
      <c r="F904" s="4" t="s">
        <v>117</v>
      </c>
      <c r="G904" s="4" t="s">
        <v>131</v>
      </c>
      <c r="H904" s="4" t="str">
        <f>VLOOKUP(G904,[1]物料!$A$1:$M$65536,13,0)</f>
        <v>45.00</v>
      </c>
      <c r="I904" s="4">
        <v>5.3</v>
      </c>
      <c r="J904" s="4">
        <f t="shared" si="71"/>
        <v>22.26</v>
      </c>
      <c r="K904" s="4">
        <f t="shared" si="72"/>
        <v>223.46</v>
      </c>
      <c r="L904" s="5">
        <v>4</v>
      </c>
      <c r="M904" s="6">
        <v>445.2</v>
      </c>
      <c r="N904">
        <f t="shared" si="73"/>
        <v>221.74</v>
      </c>
      <c r="O904" s="1">
        <f t="shared" si="74"/>
        <v>0.498068283917341</v>
      </c>
    </row>
    <row r="905" ht="20" customHeight="1" spans="1:15">
      <c r="A905" s="4" t="s">
        <v>65</v>
      </c>
      <c r="B905" s="4" t="s">
        <v>16</v>
      </c>
      <c r="C905" s="4" t="s">
        <v>28</v>
      </c>
      <c r="D905" s="4" t="s">
        <v>83</v>
      </c>
      <c r="E905" s="4" t="str">
        <f t="shared" si="70"/>
        <v>恒然-圆点趴趴枕</v>
      </c>
      <c r="F905" s="4" t="s">
        <v>117</v>
      </c>
      <c r="G905" s="4" t="s">
        <v>131</v>
      </c>
      <c r="H905" s="4" t="str">
        <f>VLOOKUP(G905,[1]物料!$A$1:$M$65536,13,0)</f>
        <v>45.00</v>
      </c>
      <c r="I905" s="4">
        <v>5.3</v>
      </c>
      <c r="J905" s="4">
        <f t="shared" si="71"/>
        <v>22.26</v>
      </c>
      <c r="K905" s="4">
        <f t="shared" si="72"/>
        <v>223.46</v>
      </c>
      <c r="L905" s="5">
        <v>4</v>
      </c>
      <c r="M905" s="6">
        <v>445.2</v>
      </c>
      <c r="N905">
        <f t="shared" si="73"/>
        <v>221.74</v>
      </c>
      <c r="O905" s="1">
        <f t="shared" si="74"/>
        <v>0.498068283917341</v>
      </c>
    </row>
    <row r="906" ht="20" customHeight="1" spans="1:15">
      <c r="A906" s="4" t="s">
        <v>65</v>
      </c>
      <c r="B906" s="4" t="s">
        <v>16</v>
      </c>
      <c r="C906" s="4" t="s">
        <v>26</v>
      </c>
      <c r="D906" s="4" t="s">
        <v>83</v>
      </c>
      <c r="E906" s="4" t="str">
        <f t="shared" si="70"/>
        <v>恒然-圆点趴趴枕</v>
      </c>
      <c r="F906" s="4" t="s">
        <v>117</v>
      </c>
      <c r="G906" s="4" t="s">
        <v>118</v>
      </c>
      <c r="H906" s="4" t="str">
        <f>VLOOKUP(G906,[1]物料!$A$1:$M$65536,13,0)</f>
        <v>45.00</v>
      </c>
      <c r="I906" s="4">
        <v>5.3</v>
      </c>
      <c r="J906" s="4">
        <f t="shared" si="71"/>
        <v>21.21</v>
      </c>
      <c r="K906" s="4">
        <f t="shared" si="72"/>
        <v>222.41</v>
      </c>
      <c r="L906" s="5">
        <v>4</v>
      </c>
      <c r="M906" s="6">
        <v>424.2</v>
      </c>
      <c r="N906">
        <f t="shared" si="73"/>
        <v>201.79</v>
      </c>
      <c r="O906" s="1">
        <f t="shared" si="74"/>
        <v>0.475695426685526</v>
      </c>
    </row>
    <row r="907" ht="20" customHeight="1" spans="1:15">
      <c r="A907" s="4" t="s">
        <v>67</v>
      </c>
      <c r="B907" s="4" t="s">
        <v>16</v>
      </c>
      <c r="C907" s="4" t="s">
        <v>29</v>
      </c>
      <c r="D907" s="4" t="s">
        <v>18</v>
      </c>
      <c r="E907" s="4" t="str">
        <f t="shared" si="70"/>
        <v>永光-锦氨男朋友枕110</v>
      </c>
      <c r="F907" s="4" t="s">
        <v>42</v>
      </c>
      <c r="G907" s="4" t="s">
        <v>79</v>
      </c>
      <c r="H907" s="4" t="str">
        <f>VLOOKUP(G907,[1]物料!$A$1:$M$65536,13,0)</f>
        <v>29.00</v>
      </c>
      <c r="I907" s="4">
        <v>6.8</v>
      </c>
      <c r="J907" s="4">
        <f t="shared" si="71"/>
        <v>17.185</v>
      </c>
      <c r="K907" s="4">
        <f t="shared" si="72"/>
        <v>160.385</v>
      </c>
      <c r="L907" s="5">
        <v>4</v>
      </c>
      <c r="M907" s="6">
        <v>343.7</v>
      </c>
      <c r="N907">
        <f t="shared" si="73"/>
        <v>183.315</v>
      </c>
      <c r="O907" s="1">
        <f t="shared" si="74"/>
        <v>0.53335757928426</v>
      </c>
    </row>
    <row r="908" ht="20" customHeight="1" spans="1:15">
      <c r="A908" s="4" t="s">
        <v>67</v>
      </c>
      <c r="B908" s="4" t="s">
        <v>16</v>
      </c>
      <c r="C908" s="4" t="s">
        <v>29</v>
      </c>
      <c r="D908" s="4" t="s">
        <v>18</v>
      </c>
      <c r="E908" s="4" t="str">
        <f t="shared" si="70"/>
        <v>永光-锦氨男朋友枕90</v>
      </c>
      <c r="F908" s="4" t="s">
        <v>124</v>
      </c>
      <c r="G908" s="4" t="s">
        <v>253</v>
      </c>
      <c r="H908" s="4" t="str">
        <f>VLOOKUP(G908,[1]物料!$A$1:$M$65536,13,0)</f>
        <v>25.00</v>
      </c>
      <c r="I908" s="4">
        <v>6.8</v>
      </c>
      <c r="J908" s="4">
        <f t="shared" si="71"/>
        <v>14.0455</v>
      </c>
      <c r="K908" s="4">
        <f t="shared" si="72"/>
        <v>141.2455</v>
      </c>
      <c r="L908" s="5">
        <v>4</v>
      </c>
      <c r="M908" s="6">
        <v>280.91</v>
      </c>
      <c r="N908">
        <f t="shared" si="73"/>
        <v>139.6645</v>
      </c>
      <c r="O908" s="1">
        <f t="shared" si="74"/>
        <v>0.497185931437115</v>
      </c>
    </row>
    <row r="909" ht="20" customHeight="1" spans="1:15">
      <c r="A909" s="4" t="s">
        <v>67</v>
      </c>
      <c r="B909" s="4" t="s">
        <v>16</v>
      </c>
      <c r="C909" s="4" t="s">
        <v>29</v>
      </c>
      <c r="D909" s="4" t="s">
        <v>23</v>
      </c>
      <c r="E909" s="4" t="str">
        <f t="shared" si="70"/>
        <v>眠语-海马长条抱枕特大号</v>
      </c>
      <c r="F909" s="4" t="s">
        <v>38</v>
      </c>
      <c r="G909" s="4" t="s">
        <v>152</v>
      </c>
      <c r="H909" s="4" t="str">
        <f>VLOOKUP(G909,[1]物料!$A$1:$M$65536,13,0)</f>
        <v>52.00</v>
      </c>
      <c r="I909" s="4">
        <v>16.8</v>
      </c>
      <c r="J909" s="4">
        <f t="shared" si="71"/>
        <v>28.56</v>
      </c>
      <c r="K909" s="4">
        <f t="shared" si="72"/>
        <v>303.76</v>
      </c>
      <c r="L909" s="5">
        <v>4</v>
      </c>
      <c r="M909" s="6">
        <v>571.2</v>
      </c>
      <c r="N909">
        <f t="shared" si="73"/>
        <v>267.44</v>
      </c>
      <c r="O909" s="1">
        <f t="shared" si="74"/>
        <v>0.468207282913165</v>
      </c>
    </row>
    <row r="910" ht="20" customHeight="1" spans="1:15">
      <c r="A910" s="4" t="s">
        <v>67</v>
      </c>
      <c r="B910" s="4" t="s">
        <v>16</v>
      </c>
      <c r="C910" s="4" t="s">
        <v>37</v>
      </c>
      <c r="D910" s="4" t="s">
        <v>18</v>
      </c>
      <c r="E910" s="4" t="str">
        <f t="shared" si="70"/>
        <v>永光-凉感男朋友枕110</v>
      </c>
      <c r="F910" s="4" t="s">
        <v>19</v>
      </c>
      <c r="G910" s="4" t="s">
        <v>66</v>
      </c>
      <c r="H910" s="4" t="str">
        <f>VLOOKUP(G910,[1]物料!$A$1:$M$65536,13,0)</f>
        <v>29.00</v>
      </c>
      <c r="I910" s="4">
        <v>6.8</v>
      </c>
      <c r="J910" s="4">
        <f t="shared" si="71"/>
        <v>13.08</v>
      </c>
      <c r="K910" s="4">
        <f t="shared" si="72"/>
        <v>156.28</v>
      </c>
      <c r="L910" s="5">
        <v>4</v>
      </c>
      <c r="M910" s="6">
        <v>261.6</v>
      </c>
      <c r="N910">
        <f t="shared" si="73"/>
        <v>105.32</v>
      </c>
      <c r="O910" s="1">
        <f t="shared" si="74"/>
        <v>0.402599388379205</v>
      </c>
    </row>
    <row r="911" ht="20" customHeight="1" spans="1:15">
      <c r="A911" s="4" t="s">
        <v>67</v>
      </c>
      <c r="B911" s="4" t="s">
        <v>16</v>
      </c>
      <c r="C911" s="4" t="s">
        <v>37</v>
      </c>
      <c r="D911" s="4" t="s">
        <v>83</v>
      </c>
      <c r="E911" s="4" t="str">
        <f t="shared" si="70"/>
        <v>恒然-圆点趴趴枕</v>
      </c>
      <c r="F911" s="4" t="s">
        <v>117</v>
      </c>
      <c r="G911" s="4" t="s">
        <v>118</v>
      </c>
      <c r="H911" s="4" t="str">
        <f>VLOOKUP(G911,[1]物料!$A$1:$M$65536,13,0)</f>
        <v>45.00</v>
      </c>
      <c r="I911" s="4">
        <v>5.3</v>
      </c>
      <c r="J911" s="4">
        <f t="shared" si="71"/>
        <v>21.06</v>
      </c>
      <c r="K911" s="4">
        <f t="shared" si="72"/>
        <v>222.26</v>
      </c>
      <c r="L911" s="5">
        <v>4</v>
      </c>
      <c r="M911" s="6">
        <v>421.2</v>
      </c>
      <c r="N911">
        <f t="shared" si="73"/>
        <v>198.94</v>
      </c>
      <c r="O911" s="1">
        <f t="shared" si="74"/>
        <v>0.472317188983856</v>
      </c>
    </row>
    <row r="912" ht="20" customHeight="1" spans="1:15">
      <c r="A912" s="4" t="s">
        <v>67</v>
      </c>
      <c r="B912" s="4" t="s">
        <v>16</v>
      </c>
      <c r="C912" s="4" t="s">
        <v>22</v>
      </c>
      <c r="D912" s="4" t="s">
        <v>18</v>
      </c>
      <c r="E912" s="4" t="str">
        <f t="shared" si="70"/>
        <v>永光-锦氨男朋友枕110</v>
      </c>
      <c r="F912" s="4" t="s">
        <v>42</v>
      </c>
      <c r="G912" s="4" t="s">
        <v>79</v>
      </c>
      <c r="H912" s="4" t="str">
        <f>VLOOKUP(G912,[1]物料!$A$1:$M$65536,13,0)</f>
        <v>29.00</v>
      </c>
      <c r="I912" s="4">
        <v>6.8</v>
      </c>
      <c r="J912" s="4">
        <f t="shared" si="71"/>
        <v>17.1135</v>
      </c>
      <c r="K912" s="4">
        <f t="shared" si="72"/>
        <v>160.3135</v>
      </c>
      <c r="L912" s="5">
        <v>4</v>
      </c>
      <c r="M912" s="6">
        <v>342.27</v>
      </c>
      <c r="N912">
        <f t="shared" si="73"/>
        <v>181.9565</v>
      </c>
      <c r="O912" s="1">
        <f t="shared" si="74"/>
        <v>0.531616852192713</v>
      </c>
    </row>
    <row r="913" ht="20" customHeight="1" spans="1:15">
      <c r="A913" s="4" t="s">
        <v>67</v>
      </c>
      <c r="B913" s="4" t="s">
        <v>16</v>
      </c>
      <c r="C913" s="4" t="s">
        <v>22</v>
      </c>
      <c r="D913" s="4" t="s">
        <v>18</v>
      </c>
      <c r="E913" s="4" t="str">
        <f t="shared" si="70"/>
        <v>永光-锦氨男朋友枕150</v>
      </c>
      <c r="F913" s="4" t="s">
        <v>68</v>
      </c>
      <c r="G913" s="4" t="s">
        <v>70</v>
      </c>
      <c r="H913" s="4" t="str">
        <f>VLOOKUP(G913,[1]物料!$A$1:$M$65536,13,0)</f>
        <v>42.00</v>
      </c>
      <c r="I913" s="4">
        <v>6.8</v>
      </c>
      <c r="J913" s="4">
        <f t="shared" si="71"/>
        <v>23.465</v>
      </c>
      <c r="K913" s="4">
        <f t="shared" si="72"/>
        <v>218.665</v>
      </c>
      <c r="L913" s="5">
        <v>4</v>
      </c>
      <c r="M913" s="6">
        <v>469.3</v>
      </c>
      <c r="N913">
        <f t="shared" si="73"/>
        <v>250.635</v>
      </c>
      <c r="O913" s="1">
        <f t="shared" si="74"/>
        <v>0.534061367994886</v>
      </c>
    </row>
    <row r="914" ht="20" customHeight="1" spans="1:15">
      <c r="A914" s="4" t="s">
        <v>67</v>
      </c>
      <c r="B914" s="4" t="s">
        <v>16</v>
      </c>
      <c r="C914" s="4" t="s">
        <v>22</v>
      </c>
      <c r="D914" s="4" t="s">
        <v>83</v>
      </c>
      <c r="E914" s="4" t="str">
        <f t="shared" si="70"/>
        <v>恒然-圆点趴趴枕</v>
      </c>
      <c r="F914" s="4" t="s">
        <v>117</v>
      </c>
      <c r="G914" s="4" t="s">
        <v>118</v>
      </c>
      <c r="H914" s="4" t="str">
        <f>VLOOKUP(G914,[1]物料!$A$1:$M$65536,13,0)</f>
        <v>45.00</v>
      </c>
      <c r="I914" s="4">
        <v>5.3</v>
      </c>
      <c r="J914" s="4">
        <f t="shared" si="71"/>
        <v>21.36</v>
      </c>
      <c r="K914" s="4">
        <f t="shared" si="72"/>
        <v>222.56</v>
      </c>
      <c r="L914" s="5">
        <v>4</v>
      </c>
      <c r="M914" s="6">
        <v>427.2</v>
      </c>
      <c r="N914">
        <f t="shared" si="73"/>
        <v>204.64</v>
      </c>
      <c r="O914" s="1">
        <f t="shared" si="74"/>
        <v>0.479026217228464</v>
      </c>
    </row>
    <row r="915" ht="20" customHeight="1" spans="1:15">
      <c r="A915" s="4" t="s">
        <v>67</v>
      </c>
      <c r="B915" s="4" t="s">
        <v>16</v>
      </c>
      <c r="C915" s="4" t="s">
        <v>22</v>
      </c>
      <c r="D915" s="4" t="s">
        <v>23</v>
      </c>
      <c r="E915" s="4" t="str">
        <f t="shared" si="70"/>
        <v>眠语-气囊款新冰丝午睡枕</v>
      </c>
      <c r="F915" s="4" t="s">
        <v>52</v>
      </c>
      <c r="G915" s="4" t="s">
        <v>53</v>
      </c>
      <c r="H915" s="4" t="str">
        <f>VLOOKUP(G915,[1]物料!$A$1:$M$65536,13,0)</f>
        <v>23.00</v>
      </c>
      <c r="I915" s="4">
        <v>6.8</v>
      </c>
      <c r="J915" s="4">
        <f t="shared" si="71"/>
        <v>12.1835</v>
      </c>
      <c r="K915" s="4">
        <f t="shared" si="72"/>
        <v>131.3835</v>
      </c>
      <c r="L915" s="5">
        <v>4</v>
      </c>
      <c r="M915" s="6">
        <v>243.67</v>
      </c>
      <c r="N915">
        <f t="shared" si="73"/>
        <v>112.2865</v>
      </c>
      <c r="O915" s="1">
        <f t="shared" si="74"/>
        <v>0.460813805556695</v>
      </c>
    </row>
    <row r="916" ht="20" customHeight="1" spans="1:15">
      <c r="A916" s="4" t="s">
        <v>67</v>
      </c>
      <c r="B916" s="4" t="s">
        <v>16</v>
      </c>
      <c r="C916" s="4" t="s">
        <v>22</v>
      </c>
      <c r="D916" s="4" t="s">
        <v>34</v>
      </c>
      <c r="E916" s="4" t="str">
        <f t="shared" si="70"/>
        <v>佳雷-加高办公头枕卫衣布</v>
      </c>
      <c r="F916" s="4" t="s">
        <v>103</v>
      </c>
      <c r="G916" s="4" t="s">
        <v>104</v>
      </c>
      <c r="H916" s="4" t="str">
        <f>VLOOKUP(G916,[1]物料!$A$1:$M$65536,13,0)</f>
        <v>31.00</v>
      </c>
      <c r="I916" s="4">
        <v>5.8</v>
      </c>
      <c r="J916" s="4">
        <f t="shared" si="71"/>
        <v>17.535</v>
      </c>
      <c r="K916" s="4">
        <f t="shared" si="72"/>
        <v>164.735</v>
      </c>
      <c r="L916" s="5">
        <v>4</v>
      </c>
      <c r="M916" s="6">
        <v>350.7</v>
      </c>
      <c r="N916">
        <f t="shared" si="73"/>
        <v>185.965</v>
      </c>
      <c r="O916" s="1">
        <f t="shared" si="74"/>
        <v>0.530268035357856</v>
      </c>
    </row>
    <row r="917" ht="20" customHeight="1" spans="1:15">
      <c r="A917" s="4" t="s">
        <v>67</v>
      </c>
      <c r="B917" s="4" t="s">
        <v>16</v>
      </c>
      <c r="C917" s="4" t="s">
        <v>27</v>
      </c>
      <c r="D917" s="4" t="s">
        <v>23</v>
      </c>
      <c r="E917" s="4" t="str">
        <f t="shared" si="70"/>
        <v>眠语-气囊款新冰丝午睡枕</v>
      </c>
      <c r="F917" s="4" t="s">
        <v>52</v>
      </c>
      <c r="G917" s="4" t="s">
        <v>53</v>
      </c>
      <c r="H917" s="4" t="str">
        <f>VLOOKUP(G917,[1]物料!$A$1:$M$65536,13,0)</f>
        <v>23.00</v>
      </c>
      <c r="I917" s="4">
        <v>6.8</v>
      </c>
      <c r="J917" s="4">
        <f t="shared" si="71"/>
        <v>11.658</v>
      </c>
      <c r="K917" s="4">
        <f t="shared" si="72"/>
        <v>130.858</v>
      </c>
      <c r="L917" s="5">
        <v>4</v>
      </c>
      <c r="M917" s="6">
        <v>233.16</v>
      </c>
      <c r="N917">
        <f t="shared" si="73"/>
        <v>102.302</v>
      </c>
      <c r="O917" s="1">
        <f t="shared" si="74"/>
        <v>0.438763081145994</v>
      </c>
    </row>
    <row r="918" ht="20" customHeight="1" spans="1:15">
      <c r="A918" s="4" t="s">
        <v>67</v>
      </c>
      <c r="B918" s="4" t="s">
        <v>16</v>
      </c>
      <c r="C918" s="4" t="s">
        <v>27</v>
      </c>
      <c r="D918" s="4" t="s">
        <v>23</v>
      </c>
      <c r="E918" s="4" t="str">
        <f t="shared" si="70"/>
        <v>眠语-海马长条抱枕特大号</v>
      </c>
      <c r="F918" s="4" t="s">
        <v>38</v>
      </c>
      <c r="G918" s="4" t="s">
        <v>152</v>
      </c>
      <c r="H918" s="4" t="str">
        <f>VLOOKUP(G918,[1]物料!$A$1:$M$65536,13,0)</f>
        <v>52.00</v>
      </c>
      <c r="I918" s="4">
        <v>16.8</v>
      </c>
      <c r="J918" s="4">
        <f t="shared" si="71"/>
        <v>28.31</v>
      </c>
      <c r="K918" s="4">
        <f t="shared" si="72"/>
        <v>303.51</v>
      </c>
      <c r="L918" s="5">
        <v>4</v>
      </c>
      <c r="M918" s="6">
        <v>566.2</v>
      </c>
      <c r="N918">
        <f t="shared" si="73"/>
        <v>262.69</v>
      </c>
      <c r="O918" s="1">
        <f t="shared" si="74"/>
        <v>0.463952666902155</v>
      </c>
    </row>
    <row r="919" ht="20" customHeight="1" spans="1:15">
      <c r="A919" s="4" t="s">
        <v>67</v>
      </c>
      <c r="B919" s="4" t="s">
        <v>16</v>
      </c>
      <c r="C919" s="4" t="s">
        <v>27</v>
      </c>
      <c r="D919" s="4" t="s">
        <v>23</v>
      </c>
      <c r="E919" s="4" t="str">
        <f t="shared" si="70"/>
        <v>眠语-海马长条抱枕大号</v>
      </c>
      <c r="F919" s="4" t="s">
        <v>56</v>
      </c>
      <c r="G919" s="4" t="s">
        <v>183</v>
      </c>
      <c r="H919" s="4" t="str">
        <f>VLOOKUP(G919,[1]物料!$A$1:$M$65536,13,0)</f>
        <v>40.00</v>
      </c>
      <c r="I919" s="4">
        <v>9.5</v>
      </c>
      <c r="J919" s="4">
        <f t="shared" si="71"/>
        <v>24.743</v>
      </c>
      <c r="K919" s="4">
        <f t="shared" si="72"/>
        <v>222.743</v>
      </c>
      <c r="L919" s="5">
        <v>4</v>
      </c>
      <c r="M919" s="6">
        <v>494.86</v>
      </c>
      <c r="N919">
        <f t="shared" si="73"/>
        <v>272.117</v>
      </c>
      <c r="O919" s="1">
        <f t="shared" si="74"/>
        <v>0.549886836681082</v>
      </c>
    </row>
    <row r="920" ht="20" customHeight="1" spans="1:15">
      <c r="A920" s="4" t="s">
        <v>67</v>
      </c>
      <c r="B920" s="4" t="s">
        <v>16</v>
      </c>
      <c r="C920" s="4" t="s">
        <v>17</v>
      </c>
      <c r="D920" s="4" t="s">
        <v>83</v>
      </c>
      <c r="E920" s="4" t="str">
        <f t="shared" si="70"/>
        <v>恒然-圆点趴趴枕</v>
      </c>
      <c r="F920" s="4" t="s">
        <v>117</v>
      </c>
      <c r="G920" s="4" t="s">
        <v>131</v>
      </c>
      <c r="H920" s="4" t="str">
        <f>VLOOKUP(G920,[1]物料!$A$1:$M$65536,13,0)</f>
        <v>45.00</v>
      </c>
      <c r="I920" s="4">
        <v>5.3</v>
      </c>
      <c r="J920" s="4">
        <f t="shared" si="71"/>
        <v>21.96</v>
      </c>
      <c r="K920" s="4">
        <f t="shared" si="72"/>
        <v>223.16</v>
      </c>
      <c r="L920" s="5">
        <v>4</v>
      </c>
      <c r="M920" s="6">
        <v>439.2</v>
      </c>
      <c r="N920">
        <f t="shared" si="73"/>
        <v>216.04</v>
      </c>
      <c r="O920" s="1">
        <f t="shared" si="74"/>
        <v>0.491894353369763</v>
      </c>
    </row>
    <row r="921" ht="20" customHeight="1" spans="1:15">
      <c r="A921" s="4" t="s">
        <v>67</v>
      </c>
      <c r="B921" s="4" t="s">
        <v>16</v>
      </c>
      <c r="C921" s="4" t="s">
        <v>17</v>
      </c>
      <c r="D921" s="4" t="s">
        <v>83</v>
      </c>
      <c r="E921" s="4" t="str">
        <f t="shared" si="70"/>
        <v>恒然-圆点趴趴枕</v>
      </c>
      <c r="F921" s="4" t="s">
        <v>117</v>
      </c>
      <c r="G921" s="4" t="s">
        <v>118</v>
      </c>
      <c r="H921" s="4" t="str">
        <f>VLOOKUP(G921,[1]物料!$A$1:$M$65536,13,0)</f>
        <v>45.00</v>
      </c>
      <c r="I921" s="4">
        <v>5.3</v>
      </c>
      <c r="J921" s="4">
        <f t="shared" si="71"/>
        <v>21.96</v>
      </c>
      <c r="K921" s="4">
        <f t="shared" si="72"/>
        <v>223.16</v>
      </c>
      <c r="L921" s="5">
        <v>4</v>
      </c>
      <c r="M921" s="6">
        <v>439.2</v>
      </c>
      <c r="N921">
        <f t="shared" si="73"/>
        <v>216.04</v>
      </c>
      <c r="O921" s="1">
        <f t="shared" si="74"/>
        <v>0.491894353369763</v>
      </c>
    </row>
    <row r="922" ht="20" customHeight="1" spans="1:15">
      <c r="A922" s="4" t="s">
        <v>67</v>
      </c>
      <c r="B922" s="4" t="s">
        <v>16</v>
      </c>
      <c r="C922" s="4" t="s">
        <v>17</v>
      </c>
      <c r="D922" s="4" t="s">
        <v>34</v>
      </c>
      <c r="E922" s="4" t="str">
        <f t="shared" si="70"/>
        <v>佳雷-四叶草褥疮坐垫凝胶小菱格款</v>
      </c>
      <c r="F922" s="4" t="s">
        <v>35</v>
      </c>
      <c r="G922" s="4" t="s">
        <v>114</v>
      </c>
      <c r="H922" s="4" t="str">
        <f>VLOOKUP(G922,[1]物料!$A$1:$M$65536,13,0)</f>
        <v>35.70</v>
      </c>
      <c r="I922" s="4">
        <v>6.3</v>
      </c>
      <c r="J922" s="4">
        <f t="shared" si="71"/>
        <v>17.1</v>
      </c>
      <c r="K922" s="4">
        <f t="shared" si="72"/>
        <v>185.1</v>
      </c>
      <c r="L922" s="5">
        <v>4</v>
      </c>
      <c r="M922" s="6">
        <v>342</v>
      </c>
      <c r="N922">
        <f t="shared" si="73"/>
        <v>156.9</v>
      </c>
      <c r="O922" s="1">
        <f t="shared" si="74"/>
        <v>0.458771929824561</v>
      </c>
    </row>
    <row r="923" ht="20" customHeight="1" spans="1:15">
      <c r="A923" s="4" t="s">
        <v>67</v>
      </c>
      <c r="B923" s="4" t="s">
        <v>16</v>
      </c>
      <c r="C923" s="4" t="s">
        <v>17</v>
      </c>
      <c r="D923" s="4" t="s">
        <v>23</v>
      </c>
      <c r="E923" s="4" t="str">
        <f t="shared" si="70"/>
        <v>眠语-海马长条抱枕特大号</v>
      </c>
      <c r="F923" s="4" t="s">
        <v>38</v>
      </c>
      <c r="G923" s="4" t="s">
        <v>152</v>
      </c>
      <c r="H923" s="4" t="str">
        <f>VLOOKUP(G923,[1]物料!$A$1:$M$65536,13,0)</f>
        <v>52.00</v>
      </c>
      <c r="I923" s="4">
        <v>16.8</v>
      </c>
      <c r="J923" s="4">
        <f t="shared" si="71"/>
        <v>28.46</v>
      </c>
      <c r="K923" s="4">
        <f t="shared" si="72"/>
        <v>303.66</v>
      </c>
      <c r="L923" s="5">
        <v>4</v>
      </c>
      <c r="M923" s="6">
        <v>569.2</v>
      </c>
      <c r="N923">
        <f t="shared" si="73"/>
        <v>265.54</v>
      </c>
      <c r="O923" s="1">
        <f t="shared" si="74"/>
        <v>0.466514406184118</v>
      </c>
    </row>
    <row r="924" ht="20" customHeight="1" spans="1:15">
      <c r="A924" s="4" t="s">
        <v>67</v>
      </c>
      <c r="B924" s="4" t="s">
        <v>16</v>
      </c>
      <c r="C924" s="4" t="s">
        <v>28</v>
      </c>
      <c r="D924" s="4" t="s">
        <v>34</v>
      </c>
      <c r="E924" s="4" t="str">
        <f t="shared" si="70"/>
        <v>佳雷-四叶草褥疮坐垫凝胶小菱格款</v>
      </c>
      <c r="F924" s="4" t="s">
        <v>35</v>
      </c>
      <c r="G924" s="4" t="s">
        <v>82</v>
      </c>
      <c r="H924" s="4" t="str">
        <f>VLOOKUP(G924,[1]物料!$A$1:$M$65536,13,0)</f>
        <v>35.70</v>
      </c>
      <c r="I924" s="4">
        <v>6.3</v>
      </c>
      <c r="J924" s="4">
        <f t="shared" si="71"/>
        <v>17.1</v>
      </c>
      <c r="K924" s="4">
        <f t="shared" si="72"/>
        <v>185.1</v>
      </c>
      <c r="L924" s="5">
        <v>4</v>
      </c>
      <c r="M924" s="6">
        <v>342</v>
      </c>
      <c r="N924">
        <f t="shared" si="73"/>
        <v>156.9</v>
      </c>
      <c r="O924" s="1">
        <f t="shared" si="74"/>
        <v>0.458771929824561</v>
      </c>
    </row>
    <row r="925" ht="20" customHeight="1" spans="1:15">
      <c r="A925" s="4" t="s">
        <v>67</v>
      </c>
      <c r="B925" s="4" t="s">
        <v>16</v>
      </c>
      <c r="C925" s="4" t="s">
        <v>28</v>
      </c>
      <c r="D925" s="4" t="s">
        <v>23</v>
      </c>
      <c r="E925" s="4" t="str">
        <f t="shared" si="70"/>
        <v>眠语-海马长条抱枕特大号</v>
      </c>
      <c r="F925" s="4" t="s">
        <v>38</v>
      </c>
      <c r="G925" s="4" t="s">
        <v>152</v>
      </c>
      <c r="H925" s="4" t="str">
        <f>VLOOKUP(G925,[1]物料!$A$1:$M$65536,13,0)</f>
        <v>52.00</v>
      </c>
      <c r="I925" s="4">
        <v>16.8</v>
      </c>
      <c r="J925" s="4">
        <f t="shared" si="71"/>
        <v>28.46</v>
      </c>
      <c r="K925" s="4">
        <f t="shared" si="72"/>
        <v>303.66</v>
      </c>
      <c r="L925" s="5">
        <v>4</v>
      </c>
      <c r="M925" s="6">
        <v>569.2</v>
      </c>
      <c r="N925">
        <f t="shared" si="73"/>
        <v>265.54</v>
      </c>
      <c r="O925" s="1">
        <f t="shared" si="74"/>
        <v>0.466514406184118</v>
      </c>
    </row>
    <row r="926" ht="20" customHeight="1" spans="1:15">
      <c r="A926" s="4" t="s">
        <v>67</v>
      </c>
      <c r="B926" s="4" t="s">
        <v>16</v>
      </c>
      <c r="C926" s="4" t="s">
        <v>26</v>
      </c>
      <c r="D926" s="4" t="s">
        <v>23</v>
      </c>
      <c r="E926" s="4" t="str">
        <f t="shared" si="70"/>
        <v>眠语-海马长条抱枕特大号</v>
      </c>
      <c r="F926" s="4" t="s">
        <v>38</v>
      </c>
      <c r="G926" s="4" t="s">
        <v>58</v>
      </c>
      <c r="H926" s="4" t="str">
        <f>VLOOKUP(G926,[1]物料!$A$1:$M$65536,13,0)</f>
        <v>52.00</v>
      </c>
      <c r="I926" s="4">
        <v>16.8</v>
      </c>
      <c r="J926" s="4">
        <f t="shared" si="71"/>
        <v>27.926</v>
      </c>
      <c r="K926" s="4">
        <f t="shared" si="72"/>
        <v>303.126</v>
      </c>
      <c r="L926" s="5">
        <v>4</v>
      </c>
      <c r="M926" s="6">
        <v>558.52</v>
      </c>
      <c r="N926">
        <f t="shared" si="73"/>
        <v>255.394</v>
      </c>
      <c r="O926" s="1">
        <f t="shared" si="74"/>
        <v>0.457269211487503</v>
      </c>
    </row>
    <row r="927" ht="20" customHeight="1" spans="1:15">
      <c r="A927" s="4" t="s">
        <v>67</v>
      </c>
      <c r="B927" s="4" t="s">
        <v>16</v>
      </c>
      <c r="C927" s="4" t="s">
        <v>26</v>
      </c>
      <c r="D927" s="4" t="s">
        <v>23</v>
      </c>
      <c r="E927" s="4" t="str">
        <f t="shared" si="70"/>
        <v>眠语-海马长条抱枕大号</v>
      </c>
      <c r="F927" s="4" t="s">
        <v>56</v>
      </c>
      <c r="G927" s="4" t="s">
        <v>183</v>
      </c>
      <c r="H927" s="4" t="str">
        <f>VLOOKUP(G927,[1]物料!$A$1:$M$65536,13,0)</f>
        <v>40.00</v>
      </c>
      <c r="I927" s="4">
        <v>9.5</v>
      </c>
      <c r="J927" s="4">
        <f t="shared" si="71"/>
        <v>24.4755</v>
      </c>
      <c r="K927" s="4">
        <f t="shared" si="72"/>
        <v>222.4755</v>
      </c>
      <c r="L927" s="5">
        <v>4</v>
      </c>
      <c r="M927" s="6">
        <v>489.51</v>
      </c>
      <c r="N927">
        <f t="shared" si="73"/>
        <v>267.0345</v>
      </c>
      <c r="O927" s="1">
        <f t="shared" si="74"/>
        <v>0.545513881228167</v>
      </c>
    </row>
    <row r="928" ht="20" customHeight="1" spans="1:15">
      <c r="A928" s="4" t="s">
        <v>164</v>
      </c>
      <c r="B928" s="4" t="s">
        <v>16</v>
      </c>
      <c r="C928" s="4" t="s">
        <v>37</v>
      </c>
      <c r="D928" s="4" t="s">
        <v>18</v>
      </c>
      <c r="E928" s="4" t="str">
        <f t="shared" si="70"/>
        <v>永光-锦氨男朋友枕110</v>
      </c>
      <c r="F928" s="4" t="s">
        <v>42</v>
      </c>
      <c r="G928" s="4" t="s">
        <v>79</v>
      </c>
      <c r="H928" s="4" t="str">
        <f>VLOOKUP(G928,[1]物料!$A$1:$M$65536,13,0)</f>
        <v>29.00</v>
      </c>
      <c r="I928" s="4">
        <v>6.8</v>
      </c>
      <c r="J928" s="4">
        <f t="shared" si="71"/>
        <v>15.76</v>
      </c>
      <c r="K928" s="4">
        <f t="shared" si="72"/>
        <v>158.96</v>
      </c>
      <c r="L928" s="5">
        <v>4</v>
      </c>
      <c r="M928" s="6">
        <v>315.2</v>
      </c>
      <c r="N928">
        <f t="shared" si="73"/>
        <v>156.24</v>
      </c>
      <c r="O928" s="1">
        <f t="shared" si="74"/>
        <v>0.495685279187817</v>
      </c>
    </row>
    <row r="929" ht="20" customHeight="1" spans="1:15">
      <c r="A929" s="4" t="s">
        <v>44</v>
      </c>
      <c r="B929" s="4" t="s">
        <v>31</v>
      </c>
      <c r="C929" s="4" t="s">
        <v>29</v>
      </c>
      <c r="D929" s="4" t="s">
        <v>23</v>
      </c>
      <c r="E929" s="4" t="str">
        <f t="shared" si="70"/>
        <v>眠语-元抱午睡枕</v>
      </c>
      <c r="F929" s="4" t="s">
        <v>24</v>
      </c>
      <c r="G929" s="4" t="s">
        <v>254</v>
      </c>
      <c r="H929" s="4" t="str">
        <f>VLOOKUP(G929,[1]物料!$A$1:$M$65536,13,0)</f>
        <v>18.00</v>
      </c>
      <c r="I929" s="4">
        <v>4.5</v>
      </c>
      <c r="J929" s="4">
        <f t="shared" si="71"/>
        <v>11.7105</v>
      </c>
      <c r="K929" s="4">
        <f t="shared" si="72"/>
        <v>101.7105</v>
      </c>
      <c r="L929" s="5">
        <v>4</v>
      </c>
      <c r="M929" s="6">
        <v>234.21</v>
      </c>
      <c r="N929">
        <f t="shared" si="73"/>
        <v>132.4995</v>
      </c>
      <c r="O929" s="1">
        <f t="shared" si="74"/>
        <v>0.565729473549379</v>
      </c>
    </row>
    <row r="930" ht="20" customHeight="1" spans="1:15">
      <c r="A930" s="4" t="s">
        <v>44</v>
      </c>
      <c r="B930" s="4" t="s">
        <v>31</v>
      </c>
      <c r="C930" s="4" t="s">
        <v>29</v>
      </c>
      <c r="D930" s="4" t="s">
        <v>34</v>
      </c>
      <c r="E930" s="4" t="str">
        <f t="shared" si="70"/>
        <v>佳雷-四叶草褥疮坐垫凝胶小菱格款</v>
      </c>
      <c r="F930" s="4" t="s">
        <v>35</v>
      </c>
      <c r="G930" s="4" t="s">
        <v>36</v>
      </c>
      <c r="H930" s="4" t="str">
        <f>VLOOKUP(G930,[1]物料!$A$1:$M$65536,13,0)</f>
        <v>35.70</v>
      </c>
      <c r="I930" s="4">
        <v>4</v>
      </c>
      <c r="J930" s="4">
        <f t="shared" si="71"/>
        <v>19.6795</v>
      </c>
      <c r="K930" s="4">
        <f t="shared" si="72"/>
        <v>178.4795</v>
      </c>
      <c r="L930" s="5">
        <v>4</v>
      </c>
      <c r="M930" s="6">
        <v>393.59</v>
      </c>
      <c r="N930">
        <f t="shared" si="73"/>
        <v>215.1105</v>
      </c>
      <c r="O930" s="1">
        <f t="shared" si="74"/>
        <v>0.546534464798394</v>
      </c>
    </row>
    <row r="931" ht="20" customHeight="1" spans="1:15">
      <c r="A931" s="4" t="s">
        <v>44</v>
      </c>
      <c r="B931" s="4" t="s">
        <v>31</v>
      </c>
      <c r="C931" s="4" t="s">
        <v>37</v>
      </c>
      <c r="D931" s="4" t="s">
        <v>34</v>
      </c>
      <c r="E931" s="4" t="str">
        <f t="shared" si="70"/>
        <v>佳雷-四叶草褥疮坐垫凝胶卫衣布款</v>
      </c>
      <c r="F931" s="4" t="s">
        <v>60</v>
      </c>
      <c r="G931" s="4" t="s">
        <v>61</v>
      </c>
      <c r="H931" s="4" t="str">
        <f>VLOOKUP(G931,[1]物料!$A$1:$M$65536,13,0)</f>
        <v>35.20</v>
      </c>
      <c r="I931" s="4">
        <v>4</v>
      </c>
      <c r="J931" s="4">
        <f t="shared" si="71"/>
        <v>20.909</v>
      </c>
      <c r="K931" s="4">
        <f t="shared" si="72"/>
        <v>177.709</v>
      </c>
      <c r="L931" s="5">
        <v>4</v>
      </c>
      <c r="M931" s="6">
        <v>418.18</v>
      </c>
      <c r="N931">
        <f t="shared" si="73"/>
        <v>240.471</v>
      </c>
      <c r="O931" s="1">
        <f t="shared" si="74"/>
        <v>0.575041848008035</v>
      </c>
    </row>
    <row r="932" ht="20" customHeight="1" spans="1:15">
      <c r="A932" s="4" t="s">
        <v>44</v>
      </c>
      <c r="B932" s="4" t="s">
        <v>31</v>
      </c>
      <c r="C932" s="4" t="s">
        <v>22</v>
      </c>
      <c r="D932" s="4" t="s">
        <v>255</v>
      </c>
      <c r="E932" s="4" t="str">
        <f t="shared" si="70"/>
        <v>乐兜-香蕉大王哄睡抱枕热敷拍打款</v>
      </c>
      <c r="F932" s="4" t="s">
        <v>256</v>
      </c>
      <c r="G932" s="4" t="s">
        <v>257</v>
      </c>
      <c r="H932" s="4" t="str">
        <f>VLOOKUP(G932,[1]物料!$A$1:$M$65536,13,0)</f>
        <v>149.00</v>
      </c>
      <c r="I932" s="4">
        <v>13.6</v>
      </c>
      <c r="J932" s="4">
        <f t="shared" si="71"/>
        <v>39.8</v>
      </c>
      <c r="K932" s="4">
        <f t="shared" si="72"/>
        <v>690.2</v>
      </c>
      <c r="L932" s="5">
        <v>4</v>
      </c>
      <c r="M932" s="6">
        <v>796</v>
      </c>
      <c r="N932">
        <f t="shared" si="73"/>
        <v>105.8</v>
      </c>
      <c r="O932" s="1">
        <f t="shared" si="74"/>
        <v>0.132914572864322</v>
      </c>
    </row>
    <row r="933" ht="20" customHeight="1" spans="1:15">
      <c r="A933" s="4" t="s">
        <v>44</v>
      </c>
      <c r="B933" s="4" t="s">
        <v>31</v>
      </c>
      <c r="C933" s="4" t="s">
        <v>22</v>
      </c>
      <c r="D933" s="4" t="s">
        <v>34</v>
      </c>
      <c r="E933" s="4" t="str">
        <f t="shared" si="70"/>
        <v>佳雷-防侧睡护理枕</v>
      </c>
      <c r="F933" s="4" t="s">
        <v>99</v>
      </c>
      <c r="G933" s="4" t="s">
        <v>147</v>
      </c>
      <c r="H933" s="4" t="str">
        <f>VLOOKUP(G933,[1]物料!$A$1:$M$65536,13,0)</f>
        <v>20.60</v>
      </c>
      <c r="I933" s="4">
        <v>3</v>
      </c>
      <c r="J933" s="4">
        <f t="shared" si="71"/>
        <v>11.8455</v>
      </c>
      <c r="K933" s="4">
        <f t="shared" si="72"/>
        <v>106.2455</v>
      </c>
      <c r="L933" s="5">
        <v>4</v>
      </c>
      <c r="M933" s="6">
        <v>236.91</v>
      </c>
      <c r="N933">
        <f t="shared" si="73"/>
        <v>130.6645</v>
      </c>
      <c r="O933" s="1">
        <f t="shared" si="74"/>
        <v>0.551536448440336</v>
      </c>
    </row>
    <row r="934" ht="20" customHeight="1" spans="1:15">
      <c r="A934" s="4" t="s">
        <v>44</v>
      </c>
      <c r="B934" s="4" t="s">
        <v>31</v>
      </c>
      <c r="C934" s="4" t="s">
        <v>22</v>
      </c>
      <c r="D934" s="4" t="s">
        <v>34</v>
      </c>
      <c r="E934" s="4" t="str">
        <f t="shared" si="70"/>
        <v>佳雷-防侧睡护理枕</v>
      </c>
      <c r="F934" s="4" t="s">
        <v>99</v>
      </c>
      <c r="G934" s="4" t="s">
        <v>199</v>
      </c>
      <c r="H934" s="4" t="str">
        <f>VLOOKUP(G934,[1]物料!$A$1:$M$65536,13,0)</f>
        <v>20.60</v>
      </c>
      <c r="I934" s="4">
        <v>3</v>
      </c>
      <c r="J934" s="4">
        <f t="shared" si="71"/>
        <v>11.91</v>
      </c>
      <c r="K934" s="4">
        <f t="shared" si="72"/>
        <v>106.31</v>
      </c>
      <c r="L934" s="5">
        <v>4</v>
      </c>
      <c r="M934" s="6">
        <v>238.2</v>
      </c>
      <c r="N934">
        <f t="shared" si="73"/>
        <v>131.89</v>
      </c>
      <c r="O934" s="1">
        <f t="shared" si="74"/>
        <v>0.553694374475231</v>
      </c>
    </row>
    <row r="935" ht="20" customHeight="1" spans="1:15">
      <c r="A935" s="4" t="s">
        <v>44</v>
      </c>
      <c r="B935" s="4" t="s">
        <v>31</v>
      </c>
      <c r="C935" s="4" t="s">
        <v>27</v>
      </c>
      <c r="D935" s="4" t="s">
        <v>23</v>
      </c>
      <c r="E935" s="4" t="str">
        <f t="shared" si="70"/>
        <v>眠语-L型夹腿抱枕中号</v>
      </c>
      <c r="F935" s="4" t="s">
        <v>258</v>
      </c>
      <c r="G935" s="4" t="s">
        <v>259</v>
      </c>
      <c r="H935" s="4" t="str">
        <f>VLOOKUP(G935,[1]物料!$A$1:$M$65536,13,0)</f>
        <v>35.00</v>
      </c>
      <c r="I935" s="4">
        <v>7.2</v>
      </c>
      <c r="J935" s="4">
        <f t="shared" si="71"/>
        <v>22.16</v>
      </c>
      <c r="K935" s="4">
        <f t="shared" si="72"/>
        <v>190.96</v>
      </c>
      <c r="L935" s="5">
        <v>4</v>
      </c>
      <c r="M935" s="6">
        <v>443.2</v>
      </c>
      <c r="N935">
        <f t="shared" si="73"/>
        <v>252.24</v>
      </c>
      <c r="O935" s="1">
        <f t="shared" si="74"/>
        <v>0.56913357400722</v>
      </c>
    </row>
    <row r="936" ht="20" customHeight="1" spans="1:15">
      <c r="A936" s="4" t="s">
        <v>44</v>
      </c>
      <c r="B936" s="4" t="s">
        <v>31</v>
      </c>
      <c r="C936" s="4" t="s">
        <v>27</v>
      </c>
      <c r="D936" s="4" t="s">
        <v>34</v>
      </c>
      <c r="E936" s="4" t="str">
        <f t="shared" si="70"/>
        <v>佳雷-防侧睡护理枕</v>
      </c>
      <c r="F936" s="4" t="s">
        <v>99</v>
      </c>
      <c r="G936" s="4" t="s">
        <v>147</v>
      </c>
      <c r="H936" s="4" t="str">
        <f>VLOOKUP(G936,[1]物料!$A$1:$M$65536,13,0)</f>
        <v>20.60</v>
      </c>
      <c r="I936" s="4">
        <v>3</v>
      </c>
      <c r="J936" s="4">
        <f t="shared" si="71"/>
        <v>11.617</v>
      </c>
      <c r="K936" s="4">
        <f t="shared" si="72"/>
        <v>106.017</v>
      </c>
      <c r="L936" s="5">
        <v>4</v>
      </c>
      <c r="M936" s="6">
        <v>232.34</v>
      </c>
      <c r="N936">
        <f t="shared" si="73"/>
        <v>126.323</v>
      </c>
      <c r="O936" s="1">
        <f t="shared" si="74"/>
        <v>0.543698889558406</v>
      </c>
    </row>
    <row r="937" ht="20" customHeight="1" spans="1:15">
      <c r="A937" s="4" t="s">
        <v>44</v>
      </c>
      <c r="B937" s="4" t="s">
        <v>31</v>
      </c>
      <c r="C937" s="4" t="s">
        <v>27</v>
      </c>
      <c r="D937" s="4" t="s">
        <v>34</v>
      </c>
      <c r="E937" s="4" t="str">
        <f t="shared" si="70"/>
        <v>佳雷-四叶草褥疮坐垫凝胶小菱格款</v>
      </c>
      <c r="F937" s="4" t="s">
        <v>35</v>
      </c>
      <c r="G937" s="4" t="s">
        <v>55</v>
      </c>
      <c r="H937" s="4" t="str">
        <f>VLOOKUP(G937,[1]物料!$A$1:$M$65536,13,0)</f>
        <v>35.70</v>
      </c>
      <c r="I937" s="4">
        <v>4</v>
      </c>
      <c r="J937" s="4">
        <f t="shared" si="71"/>
        <v>19.7315</v>
      </c>
      <c r="K937" s="4">
        <f t="shared" si="72"/>
        <v>178.5315</v>
      </c>
      <c r="L937" s="5">
        <v>4</v>
      </c>
      <c r="M937" s="6">
        <v>394.63</v>
      </c>
      <c r="N937">
        <f t="shared" si="73"/>
        <v>216.0985</v>
      </c>
      <c r="O937" s="1">
        <f t="shared" si="74"/>
        <v>0.547597749790943</v>
      </c>
    </row>
    <row r="938" ht="20" customHeight="1" spans="1:15">
      <c r="A938" s="4" t="s">
        <v>44</v>
      </c>
      <c r="B938" s="4" t="s">
        <v>31</v>
      </c>
      <c r="C938" s="4" t="s">
        <v>27</v>
      </c>
      <c r="D938" s="4" t="s">
        <v>23</v>
      </c>
      <c r="E938" s="4" t="str">
        <f t="shared" si="70"/>
        <v>眠语-狗头腰靠</v>
      </c>
      <c r="F938" s="4" t="s">
        <v>50</v>
      </c>
      <c r="G938" s="4" t="s">
        <v>188</v>
      </c>
      <c r="H938" s="4" t="str">
        <f>VLOOKUP(G938,[1]物料!$A$1:$M$65536,13,0)</f>
        <v>12.00</v>
      </c>
      <c r="I938" s="4">
        <v>4.5</v>
      </c>
      <c r="J938" s="4">
        <f t="shared" si="71"/>
        <v>7.92</v>
      </c>
      <c r="K938" s="4">
        <f t="shared" si="72"/>
        <v>73.92</v>
      </c>
      <c r="L938" s="5">
        <v>4</v>
      </c>
      <c r="M938" s="6">
        <v>158.4</v>
      </c>
      <c r="N938">
        <f t="shared" si="73"/>
        <v>84.48</v>
      </c>
      <c r="O938" s="1">
        <f t="shared" si="74"/>
        <v>0.533333333333333</v>
      </c>
    </row>
    <row r="939" ht="20" customHeight="1" spans="1:15">
      <c r="A939" s="4" t="s">
        <v>44</v>
      </c>
      <c r="B939" s="4" t="s">
        <v>31</v>
      </c>
      <c r="C939" s="4" t="s">
        <v>17</v>
      </c>
      <c r="D939" s="4" t="s">
        <v>34</v>
      </c>
      <c r="E939" s="4" t="str">
        <f t="shared" si="70"/>
        <v>佳雷-四叶草褥疮坐垫凝胶小菱格款</v>
      </c>
      <c r="F939" s="4" t="s">
        <v>35</v>
      </c>
      <c r="G939" s="4" t="s">
        <v>36</v>
      </c>
      <c r="H939" s="4" t="str">
        <f>VLOOKUP(G939,[1]物料!$A$1:$M$65536,13,0)</f>
        <v>35.70</v>
      </c>
      <c r="I939" s="4">
        <v>4</v>
      </c>
      <c r="J939" s="4">
        <f t="shared" si="71"/>
        <v>21.6095</v>
      </c>
      <c r="K939" s="4">
        <f t="shared" si="72"/>
        <v>180.4095</v>
      </c>
      <c r="L939" s="5">
        <v>4</v>
      </c>
      <c r="M939" s="6">
        <v>432.19</v>
      </c>
      <c r="N939">
        <f t="shared" si="73"/>
        <v>251.7805</v>
      </c>
      <c r="O939" s="1">
        <f t="shared" si="74"/>
        <v>0.582569009000671</v>
      </c>
    </row>
    <row r="940" ht="20" customHeight="1" spans="1:15">
      <c r="A940" s="4" t="s">
        <v>44</v>
      </c>
      <c r="B940" s="4" t="s">
        <v>31</v>
      </c>
      <c r="C940" s="4" t="s">
        <v>17</v>
      </c>
      <c r="D940" s="4" t="s">
        <v>23</v>
      </c>
      <c r="E940" s="4" t="str">
        <f t="shared" si="70"/>
        <v>眠语-海马长条抱枕特大号</v>
      </c>
      <c r="F940" s="4" t="s">
        <v>38</v>
      </c>
      <c r="G940" s="4" t="s">
        <v>39</v>
      </c>
      <c r="H940" s="4" t="str">
        <f>VLOOKUP(G940,[1]物料!$A$1:$M$65536,13,0)</f>
        <v>52.00</v>
      </c>
      <c r="I940" s="4">
        <v>14.5</v>
      </c>
      <c r="J940" s="4">
        <f t="shared" si="71"/>
        <v>29.66</v>
      </c>
      <c r="K940" s="4">
        <f t="shared" si="72"/>
        <v>295.66</v>
      </c>
      <c r="L940" s="5">
        <v>4</v>
      </c>
      <c r="M940" s="6">
        <v>593.2</v>
      </c>
      <c r="N940">
        <f t="shared" si="73"/>
        <v>297.54</v>
      </c>
      <c r="O940" s="1">
        <f t="shared" si="74"/>
        <v>0.501584625758597</v>
      </c>
    </row>
    <row r="941" ht="20" customHeight="1" spans="1:15">
      <c r="A941" s="4" t="s">
        <v>44</v>
      </c>
      <c r="B941" s="4" t="s">
        <v>31</v>
      </c>
      <c r="C941" s="4" t="s">
        <v>28</v>
      </c>
      <c r="D941" s="4" t="s">
        <v>34</v>
      </c>
      <c r="E941" s="4" t="str">
        <f t="shared" si="70"/>
        <v>佳雷-四叶草褥疮坐垫凝胶小菱格款</v>
      </c>
      <c r="F941" s="4" t="s">
        <v>35</v>
      </c>
      <c r="G941" s="4" t="s">
        <v>55</v>
      </c>
      <c r="H941" s="4" t="str">
        <f>VLOOKUP(G941,[1]物料!$A$1:$M$65536,13,0)</f>
        <v>35.70</v>
      </c>
      <c r="I941" s="4">
        <v>4</v>
      </c>
      <c r="J941" s="4">
        <f t="shared" si="71"/>
        <v>19.7795</v>
      </c>
      <c r="K941" s="4">
        <f t="shared" si="72"/>
        <v>178.5795</v>
      </c>
      <c r="L941" s="5">
        <v>4</v>
      </c>
      <c r="M941" s="6">
        <v>395.59</v>
      </c>
      <c r="N941">
        <f t="shared" si="73"/>
        <v>217.0105</v>
      </c>
      <c r="O941" s="1">
        <f t="shared" si="74"/>
        <v>0.54857428145302</v>
      </c>
    </row>
    <row r="942" ht="20" customHeight="1" spans="1:15">
      <c r="A942" s="4" t="s">
        <v>44</v>
      </c>
      <c r="B942" s="4" t="s">
        <v>31</v>
      </c>
      <c r="C942" s="4" t="s">
        <v>26</v>
      </c>
      <c r="D942" s="4" t="s">
        <v>23</v>
      </c>
      <c r="E942" s="4" t="str">
        <f t="shared" si="70"/>
        <v>眠语-云环坐垫</v>
      </c>
      <c r="F942" s="4" t="s">
        <v>112</v>
      </c>
      <c r="G942" s="4" t="s">
        <v>113</v>
      </c>
      <c r="H942" s="4" t="str">
        <f>VLOOKUP(G942,[1]物料!$A$1:$M$65536,13,0)</f>
        <v>20.00</v>
      </c>
      <c r="I942" s="4">
        <v>4.5</v>
      </c>
      <c r="J942" s="4">
        <f t="shared" si="71"/>
        <v>11.26</v>
      </c>
      <c r="K942" s="4">
        <f t="shared" si="72"/>
        <v>109.26</v>
      </c>
      <c r="L942" s="5">
        <v>4</v>
      </c>
      <c r="M942" s="6">
        <v>225.2</v>
      </c>
      <c r="N942">
        <f t="shared" si="73"/>
        <v>115.94</v>
      </c>
      <c r="O942" s="1">
        <f t="shared" si="74"/>
        <v>0.514831261101243</v>
      </c>
    </row>
    <row r="943" ht="20" customHeight="1" spans="1:15">
      <c r="A943" s="4" t="s">
        <v>44</v>
      </c>
      <c r="B943" s="4" t="s">
        <v>31</v>
      </c>
      <c r="C943" s="4" t="s">
        <v>26</v>
      </c>
      <c r="D943" s="4" t="s">
        <v>23</v>
      </c>
      <c r="E943" s="4" t="str">
        <f t="shared" si="70"/>
        <v>眠语-狗头腰靠</v>
      </c>
      <c r="F943" s="4" t="s">
        <v>50</v>
      </c>
      <c r="G943" s="4" t="s">
        <v>136</v>
      </c>
      <c r="H943" s="4" t="str">
        <f>VLOOKUP(G943,[1]物料!$A$1:$M$65536,13,0)</f>
        <v>12.00</v>
      </c>
      <c r="I943" s="4">
        <v>4.5</v>
      </c>
      <c r="J943" s="4">
        <f t="shared" si="71"/>
        <v>7.8105</v>
      </c>
      <c r="K943" s="4">
        <f t="shared" si="72"/>
        <v>73.8105</v>
      </c>
      <c r="L943" s="5">
        <v>4</v>
      </c>
      <c r="M943" s="6">
        <v>156.21</v>
      </c>
      <c r="N943">
        <f t="shared" si="73"/>
        <v>82.3995</v>
      </c>
      <c r="O943" s="1">
        <f t="shared" si="74"/>
        <v>0.527491837910505</v>
      </c>
    </row>
    <row r="944" ht="20" customHeight="1" spans="1:15">
      <c r="A944" s="4" t="s">
        <v>89</v>
      </c>
      <c r="B944" s="4" t="s">
        <v>16</v>
      </c>
      <c r="C944" s="4" t="s">
        <v>37</v>
      </c>
      <c r="D944" s="4" t="s">
        <v>83</v>
      </c>
      <c r="E944" s="4" t="str">
        <f t="shared" si="70"/>
        <v>恒然-圆点趴趴枕</v>
      </c>
      <c r="F944" s="4" t="s">
        <v>117</v>
      </c>
      <c r="G944" s="4" t="s">
        <v>118</v>
      </c>
      <c r="H944" s="4" t="str">
        <f>VLOOKUP(G944,[1]物料!$A$1:$M$65536,13,0)</f>
        <v>45.00</v>
      </c>
      <c r="I944" s="4">
        <v>5.3</v>
      </c>
      <c r="J944" s="4">
        <f t="shared" si="71"/>
        <v>20.91</v>
      </c>
      <c r="K944" s="4">
        <f t="shared" si="72"/>
        <v>222.11</v>
      </c>
      <c r="L944" s="5">
        <v>4</v>
      </c>
      <c r="M944" s="6">
        <v>418.2</v>
      </c>
      <c r="N944">
        <f t="shared" si="73"/>
        <v>196.09</v>
      </c>
      <c r="O944" s="1">
        <f t="shared" si="74"/>
        <v>0.468890483022477</v>
      </c>
    </row>
    <row r="945" ht="20" customHeight="1" spans="1:15">
      <c r="A945" s="4" t="s">
        <v>89</v>
      </c>
      <c r="B945" s="4" t="s">
        <v>16</v>
      </c>
      <c r="C945" s="4" t="s">
        <v>37</v>
      </c>
      <c r="D945" s="4" t="s">
        <v>23</v>
      </c>
      <c r="E945" s="4" t="str">
        <f t="shared" si="70"/>
        <v>眠语-拼色多功能趴睡带头枕</v>
      </c>
      <c r="F945" s="4" t="s">
        <v>90</v>
      </c>
      <c r="G945" s="4" t="s">
        <v>119</v>
      </c>
      <c r="H945" s="4" t="str">
        <f>VLOOKUP(G945,[1]物料!$A$1:$M$65536,13,0)</f>
        <v>48.00</v>
      </c>
      <c r="I945" s="4">
        <v>9.5</v>
      </c>
      <c r="J945" s="4">
        <f t="shared" si="71"/>
        <v>27.06</v>
      </c>
      <c r="K945" s="4">
        <f t="shared" si="72"/>
        <v>257.06</v>
      </c>
      <c r="L945" s="5">
        <v>4</v>
      </c>
      <c r="M945" s="6">
        <v>541.2</v>
      </c>
      <c r="N945">
        <f t="shared" si="73"/>
        <v>284.14</v>
      </c>
      <c r="O945" s="1">
        <f t="shared" si="74"/>
        <v>0.525018477457502</v>
      </c>
    </row>
    <row r="946" ht="20" customHeight="1" spans="1:15">
      <c r="A946" s="4" t="s">
        <v>89</v>
      </c>
      <c r="B946" s="4" t="s">
        <v>16</v>
      </c>
      <c r="C946" s="4" t="s">
        <v>37</v>
      </c>
      <c r="D946" s="4" t="s">
        <v>34</v>
      </c>
      <c r="E946" s="4" t="str">
        <f t="shared" si="70"/>
        <v>佳雷-四叶草褥疮坐垫凝胶小菱格款</v>
      </c>
      <c r="F946" s="4" t="s">
        <v>35</v>
      </c>
      <c r="G946" s="4" t="s">
        <v>114</v>
      </c>
      <c r="H946" s="4" t="str">
        <f>VLOOKUP(G946,[1]物料!$A$1:$M$65536,13,0)</f>
        <v>35.70</v>
      </c>
      <c r="I946" s="4">
        <v>6.3</v>
      </c>
      <c r="J946" s="4">
        <f t="shared" si="71"/>
        <v>19.26</v>
      </c>
      <c r="K946" s="4">
        <f t="shared" si="72"/>
        <v>187.26</v>
      </c>
      <c r="L946" s="5">
        <v>4</v>
      </c>
      <c r="M946" s="6">
        <v>385.2</v>
      </c>
      <c r="N946">
        <f t="shared" si="73"/>
        <v>197.94</v>
      </c>
      <c r="O946" s="1">
        <f t="shared" si="74"/>
        <v>0.51386292834891</v>
      </c>
    </row>
    <row r="947" ht="20" customHeight="1" spans="1:15">
      <c r="A947" s="4" t="s">
        <v>89</v>
      </c>
      <c r="B947" s="4" t="s">
        <v>16</v>
      </c>
      <c r="C947" s="4" t="s">
        <v>37</v>
      </c>
      <c r="D947" s="4" t="s">
        <v>83</v>
      </c>
      <c r="E947" s="4" t="str">
        <f t="shared" si="70"/>
        <v>恒然-床头靠垫（三件套）</v>
      </c>
      <c r="F947" s="4" t="s">
        <v>84</v>
      </c>
      <c r="G947" s="4" t="s">
        <v>260</v>
      </c>
      <c r="H947" s="4" t="str">
        <f>VLOOKUP(G947,[1]物料!$A$1:$M$65536,13,0)</f>
        <v>64.00</v>
      </c>
      <c r="I947" s="4">
        <v>5.3</v>
      </c>
      <c r="J947" s="4">
        <f t="shared" si="71"/>
        <v>30.71</v>
      </c>
      <c r="K947" s="4">
        <f t="shared" si="72"/>
        <v>307.91</v>
      </c>
      <c r="L947" s="5">
        <v>4</v>
      </c>
      <c r="M947" s="6">
        <v>614.2</v>
      </c>
      <c r="N947">
        <f t="shared" si="73"/>
        <v>306.29</v>
      </c>
      <c r="O947" s="1">
        <f t="shared" si="74"/>
        <v>0.498681211331814</v>
      </c>
    </row>
    <row r="948" ht="20" customHeight="1" spans="1:15">
      <c r="A948" s="4" t="s">
        <v>89</v>
      </c>
      <c r="B948" s="4" t="s">
        <v>16</v>
      </c>
      <c r="C948" s="4" t="s">
        <v>22</v>
      </c>
      <c r="D948" s="4" t="s">
        <v>83</v>
      </c>
      <c r="E948" s="4" t="str">
        <f t="shared" si="70"/>
        <v>恒然-圆点趴趴枕</v>
      </c>
      <c r="F948" s="4" t="s">
        <v>117</v>
      </c>
      <c r="G948" s="4" t="s">
        <v>118</v>
      </c>
      <c r="H948" s="4" t="str">
        <f>VLOOKUP(G948,[1]物料!$A$1:$M$65536,13,0)</f>
        <v>45.00</v>
      </c>
      <c r="I948" s="4">
        <v>5.3</v>
      </c>
      <c r="J948" s="4">
        <f t="shared" si="71"/>
        <v>20.95</v>
      </c>
      <c r="K948" s="4">
        <f t="shared" si="72"/>
        <v>222.15</v>
      </c>
      <c r="L948" s="5">
        <v>4</v>
      </c>
      <c r="M948" s="6">
        <v>419</v>
      </c>
      <c r="N948">
        <f t="shared" si="73"/>
        <v>196.85</v>
      </c>
      <c r="O948" s="1">
        <f t="shared" si="74"/>
        <v>0.469809069212411</v>
      </c>
    </row>
    <row r="949" ht="20" customHeight="1" spans="1:15">
      <c r="A949" s="4" t="s">
        <v>89</v>
      </c>
      <c r="B949" s="4" t="s">
        <v>16</v>
      </c>
      <c r="C949" s="4" t="s">
        <v>22</v>
      </c>
      <c r="D949" s="4" t="s">
        <v>23</v>
      </c>
      <c r="E949" s="4" t="str">
        <f t="shared" si="70"/>
        <v>眠语-拼色多功能趴睡带头枕</v>
      </c>
      <c r="F949" s="4" t="s">
        <v>90</v>
      </c>
      <c r="G949" s="4" t="s">
        <v>226</v>
      </c>
      <c r="H949" s="4" t="str">
        <f>VLOOKUP(G949,[1]物料!$A$1:$M$65536,13,0)</f>
        <v>48.00</v>
      </c>
      <c r="I949" s="4">
        <v>9.5</v>
      </c>
      <c r="J949" s="4">
        <f t="shared" si="71"/>
        <v>26.76</v>
      </c>
      <c r="K949" s="4">
        <f t="shared" si="72"/>
        <v>256.76</v>
      </c>
      <c r="L949" s="5">
        <v>4</v>
      </c>
      <c r="M949" s="6">
        <v>535.2</v>
      </c>
      <c r="N949">
        <f t="shared" si="73"/>
        <v>278.44</v>
      </c>
      <c r="O949" s="1">
        <f t="shared" si="74"/>
        <v>0.520254110612855</v>
      </c>
    </row>
    <row r="950" ht="20" customHeight="1" spans="1:15">
      <c r="A950" s="4" t="s">
        <v>89</v>
      </c>
      <c r="B950" s="4" t="s">
        <v>16</v>
      </c>
      <c r="C950" s="4" t="s">
        <v>22</v>
      </c>
      <c r="D950" s="4" t="s">
        <v>23</v>
      </c>
      <c r="E950" s="4" t="str">
        <f t="shared" si="70"/>
        <v>眠语-拼色多功能趴睡带头枕</v>
      </c>
      <c r="F950" s="4" t="s">
        <v>90</v>
      </c>
      <c r="G950" s="4" t="s">
        <v>119</v>
      </c>
      <c r="H950" s="4" t="str">
        <f>VLOOKUP(G950,[1]物料!$A$1:$M$65536,13,0)</f>
        <v>48.00</v>
      </c>
      <c r="I950" s="4">
        <v>9.5</v>
      </c>
      <c r="J950" s="4">
        <f t="shared" si="71"/>
        <v>25.91</v>
      </c>
      <c r="K950" s="4">
        <f t="shared" si="72"/>
        <v>255.91</v>
      </c>
      <c r="L950" s="5">
        <v>4</v>
      </c>
      <c r="M950" s="6">
        <v>518.2</v>
      </c>
      <c r="N950">
        <f t="shared" si="73"/>
        <v>262.29</v>
      </c>
      <c r="O950" s="1">
        <f t="shared" si="74"/>
        <v>0.506155924353532</v>
      </c>
    </row>
    <row r="951" ht="20" customHeight="1" spans="1:15">
      <c r="A951" s="4" t="s">
        <v>89</v>
      </c>
      <c r="B951" s="4" t="s">
        <v>16</v>
      </c>
      <c r="C951" s="4" t="s">
        <v>22</v>
      </c>
      <c r="D951" s="4" t="s">
        <v>23</v>
      </c>
      <c r="E951" s="4" t="str">
        <f t="shared" si="70"/>
        <v>眠语-拼色多功能趴睡带头枕</v>
      </c>
      <c r="F951" s="4" t="s">
        <v>90</v>
      </c>
      <c r="G951" s="4" t="s">
        <v>235</v>
      </c>
      <c r="H951" s="4" t="str">
        <f>VLOOKUP(G951,[1]物料!$A$1:$M$65536,13,0)</f>
        <v>48.00</v>
      </c>
      <c r="I951" s="4">
        <v>9.5</v>
      </c>
      <c r="J951" s="4">
        <f t="shared" si="71"/>
        <v>26.71</v>
      </c>
      <c r="K951" s="4">
        <f t="shared" si="72"/>
        <v>256.71</v>
      </c>
      <c r="L951" s="5">
        <v>4</v>
      </c>
      <c r="M951" s="6">
        <v>534.2</v>
      </c>
      <c r="N951">
        <f t="shared" si="73"/>
        <v>277.49</v>
      </c>
      <c r="O951" s="1">
        <f t="shared" si="74"/>
        <v>0.519449644327967</v>
      </c>
    </row>
    <row r="952" ht="20" customHeight="1" spans="1:15">
      <c r="A952" s="4" t="s">
        <v>89</v>
      </c>
      <c r="B952" s="4" t="s">
        <v>16</v>
      </c>
      <c r="C952" s="4" t="s">
        <v>22</v>
      </c>
      <c r="D952" s="4" t="s">
        <v>34</v>
      </c>
      <c r="E952" s="4" t="str">
        <f t="shared" si="70"/>
        <v>佳雷-四叶草褥疮坐垫凝胶小菱格款</v>
      </c>
      <c r="F952" s="4" t="s">
        <v>35</v>
      </c>
      <c r="G952" s="4" t="s">
        <v>114</v>
      </c>
      <c r="H952" s="4" t="str">
        <f>VLOOKUP(G952,[1]物料!$A$1:$M$65536,13,0)</f>
        <v>35.70</v>
      </c>
      <c r="I952" s="4">
        <v>6.3</v>
      </c>
      <c r="J952" s="4">
        <f t="shared" si="71"/>
        <v>18.5</v>
      </c>
      <c r="K952" s="4">
        <f t="shared" si="72"/>
        <v>186.5</v>
      </c>
      <c r="L952" s="5">
        <v>4</v>
      </c>
      <c r="M952" s="6">
        <v>370</v>
      </c>
      <c r="N952">
        <f t="shared" si="73"/>
        <v>183.5</v>
      </c>
      <c r="O952" s="1">
        <f t="shared" si="74"/>
        <v>0.495945945945946</v>
      </c>
    </row>
    <row r="953" ht="20" customHeight="1" spans="1:15">
      <c r="A953" s="4" t="s">
        <v>89</v>
      </c>
      <c r="B953" s="4" t="s">
        <v>16</v>
      </c>
      <c r="C953" s="4" t="s">
        <v>22</v>
      </c>
      <c r="D953" s="4" t="s">
        <v>83</v>
      </c>
      <c r="E953" s="4" t="str">
        <f t="shared" si="70"/>
        <v>恒然-床头靠垫（三件套）</v>
      </c>
      <c r="F953" s="4" t="s">
        <v>84</v>
      </c>
      <c r="G953" s="4" t="s">
        <v>85</v>
      </c>
      <c r="H953" s="4" t="str">
        <f>VLOOKUP(G953,[1]物料!$A$1:$M$65536,13,0)</f>
        <v>64.00</v>
      </c>
      <c r="I953" s="4">
        <v>5.3</v>
      </c>
      <c r="J953" s="4">
        <f t="shared" si="71"/>
        <v>30.56</v>
      </c>
      <c r="K953" s="4">
        <f t="shared" si="72"/>
        <v>307.76</v>
      </c>
      <c r="L953" s="5">
        <v>4</v>
      </c>
      <c r="M953" s="6">
        <v>611.2</v>
      </c>
      <c r="N953">
        <f t="shared" si="73"/>
        <v>303.44</v>
      </c>
      <c r="O953" s="1">
        <f t="shared" si="74"/>
        <v>0.496465968586387</v>
      </c>
    </row>
    <row r="954" ht="20" customHeight="1" spans="1:15">
      <c r="A954" s="4" t="s">
        <v>89</v>
      </c>
      <c r="B954" s="4" t="s">
        <v>16</v>
      </c>
      <c r="C954" s="4" t="s">
        <v>27</v>
      </c>
      <c r="D954" s="4" t="s">
        <v>18</v>
      </c>
      <c r="E954" s="4" t="str">
        <f t="shared" si="70"/>
        <v>永光-锦氨男朋友枕110</v>
      </c>
      <c r="F954" s="4" t="s">
        <v>42</v>
      </c>
      <c r="G954" s="4" t="s">
        <v>79</v>
      </c>
      <c r="H954" s="4" t="str">
        <f>VLOOKUP(G954,[1]物料!$A$1:$M$65536,13,0)</f>
        <v>29.00</v>
      </c>
      <c r="I954" s="4">
        <v>6.8</v>
      </c>
      <c r="J954" s="4">
        <f t="shared" si="71"/>
        <v>16.74</v>
      </c>
      <c r="K954" s="4">
        <f t="shared" si="72"/>
        <v>159.94</v>
      </c>
      <c r="L954" s="5">
        <v>4</v>
      </c>
      <c r="M954" s="6">
        <v>334.8</v>
      </c>
      <c r="N954">
        <f t="shared" si="73"/>
        <v>174.86</v>
      </c>
      <c r="O954" s="1">
        <f t="shared" si="74"/>
        <v>0.522281959378734</v>
      </c>
    </row>
    <row r="955" ht="20" customHeight="1" spans="1:15">
      <c r="A955" s="4" t="s">
        <v>89</v>
      </c>
      <c r="B955" s="4" t="s">
        <v>16</v>
      </c>
      <c r="C955" s="4" t="s">
        <v>17</v>
      </c>
      <c r="D955" s="4" t="s">
        <v>34</v>
      </c>
      <c r="E955" s="4" t="str">
        <f t="shared" si="70"/>
        <v>佳雷-四叶草褥疮坐垫凝胶卫衣布款</v>
      </c>
      <c r="F955" s="4" t="s">
        <v>60</v>
      </c>
      <c r="G955" s="4" t="s">
        <v>102</v>
      </c>
      <c r="H955" s="4" t="str">
        <f>VLOOKUP(G955,[1]物料!$A$1:$M$65536,13,0)</f>
        <v>35.20</v>
      </c>
      <c r="I955" s="4">
        <v>6.3</v>
      </c>
      <c r="J955" s="4">
        <f t="shared" si="71"/>
        <v>17.74</v>
      </c>
      <c r="K955" s="4">
        <f t="shared" si="72"/>
        <v>183.74</v>
      </c>
      <c r="L955" s="5">
        <v>4</v>
      </c>
      <c r="M955" s="6">
        <v>354.8</v>
      </c>
      <c r="N955">
        <f t="shared" si="73"/>
        <v>171.06</v>
      </c>
      <c r="O955" s="1">
        <f t="shared" si="74"/>
        <v>0.482130777903044</v>
      </c>
    </row>
    <row r="956" ht="20" customHeight="1" spans="1:15">
      <c r="A956" s="4" t="s">
        <v>89</v>
      </c>
      <c r="B956" s="4" t="s">
        <v>16</v>
      </c>
      <c r="C956" s="4" t="s">
        <v>28</v>
      </c>
      <c r="D956" s="4" t="s">
        <v>18</v>
      </c>
      <c r="E956" s="4" t="str">
        <f t="shared" si="70"/>
        <v>永光-锦氨男朋友枕110</v>
      </c>
      <c r="F956" s="4" t="s">
        <v>42</v>
      </c>
      <c r="G956" s="4" t="s">
        <v>179</v>
      </c>
      <c r="H956" s="4" t="str">
        <f>VLOOKUP(G956,[1]物料!$A$1:$M$65536,13,0)</f>
        <v>29.00</v>
      </c>
      <c r="I956" s="4">
        <v>6.8</v>
      </c>
      <c r="J956" s="4">
        <f t="shared" si="71"/>
        <v>16.36</v>
      </c>
      <c r="K956" s="4">
        <f t="shared" si="72"/>
        <v>159.56</v>
      </c>
      <c r="L956" s="5">
        <v>4</v>
      </c>
      <c r="M956" s="6">
        <v>327.2</v>
      </c>
      <c r="N956">
        <f t="shared" si="73"/>
        <v>167.64</v>
      </c>
      <c r="O956" s="1">
        <f t="shared" si="74"/>
        <v>0.512347188264059</v>
      </c>
    </row>
    <row r="957" ht="20" customHeight="1" spans="1:15">
      <c r="A957" s="4" t="s">
        <v>89</v>
      </c>
      <c r="B957" s="4" t="s">
        <v>16</v>
      </c>
      <c r="C957" s="4" t="s">
        <v>28</v>
      </c>
      <c r="D957" s="4" t="s">
        <v>23</v>
      </c>
      <c r="E957" s="4" t="str">
        <f t="shared" si="70"/>
        <v>眠语-元抱午睡枕</v>
      </c>
      <c r="F957" s="4" t="s">
        <v>24</v>
      </c>
      <c r="G957" s="4" t="s">
        <v>128</v>
      </c>
      <c r="H957" s="4" t="str">
        <f>VLOOKUP(G957,[1]物料!$A$1:$M$65536,13,0)</f>
        <v>18.00</v>
      </c>
      <c r="I957" s="4">
        <v>6.8</v>
      </c>
      <c r="J957" s="4">
        <f t="shared" si="71"/>
        <v>11.595</v>
      </c>
      <c r="K957" s="4">
        <f t="shared" si="72"/>
        <v>110.795</v>
      </c>
      <c r="L957" s="5">
        <v>4</v>
      </c>
      <c r="M957" s="6">
        <v>231.9</v>
      </c>
      <c r="N957">
        <f t="shared" si="73"/>
        <v>121.105</v>
      </c>
      <c r="O957" s="1">
        <f t="shared" si="74"/>
        <v>0.522229409228116</v>
      </c>
    </row>
    <row r="958" ht="20" customHeight="1" spans="1:15">
      <c r="A958" s="4" t="s">
        <v>89</v>
      </c>
      <c r="B958" s="4" t="s">
        <v>16</v>
      </c>
      <c r="C958" s="4" t="s">
        <v>28</v>
      </c>
      <c r="D958" s="4" t="s">
        <v>34</v>
      </c>
      <c r="E958" s="4" t="str">
        <f t="shared" si="70"/>
        <v>佳雷-四叶草褥疮坐垫凝胶小菱格款</v>
      </c>
      <c r="F958" s="4" t="s">
        <v>35</v>
      </c>
      <c r="G958" s="4" t="s">
        <v>82</v>
      </c>
      <c r="H958" s="4" t="str">
        <f>VLOOKUP(G958,[1]物料!$A$1:$M$65536,13,0)</f>
        <v>35.70</v>
      </c>
      <c r="I958" s="4">
        <v>6.3</v>
      </c>
      <c r="J958" s="4">
        <f t="shared" si="71"/>
        <v>17.71</v>
      </c>
      <c r="K958" s="4">
        <f t="shared" si="72"/>
        <v>185.71</v>
      </c>
      <c r="L958" s="5">
        <v>4</v>
      </c>
      <c r="M958" s="6">
        <v>354.2</v>
      </c>
      <c r="N958">
        <f t="shared" si="73"/>
        <v>168.49</v>
      </c>
      <c r="O958" s="1">
        <f t="shared" si="74"/>
        <v>0.475691699604743</v>
      </c>
    </row>
    <row r="959" ht="20" customHeight="1" spans="1:15">
      <c r="A959" s="4" t="s">
        <v>89</v>
      </c>
      <c r="B959" s="4" t="s">
        <v>16</v>
      </c>
      <c r="C959" s="4" t="s">
        <v>28</v>
      </c>
      <c r="D959" s="4" t="s">
        <v>83</v>
      </c>
      <c r="E959" s="4" t="str">
        <f t="shared" si="70"/>
        <v>恒然-趴趴枕套装</v>
      </c>
      <c r="F959" s="4" t="s">
        <v>120</v>
      </c>
      <c r="G959" s="4" t="s">
        <v>165</v>
      </c>
      <c r="H959" s="4" t="str">
        <f>VLOOKUP(G959,[1]物料!$A$1:$M$65536,13,0)</f>
        <v>40.00</v>
      </c>
      <c r="I959" s="4">
        <v>5.3</v>
      </c>
      <c r="J959" s="4">
        <f t="shared" si="71"/>
        <v>21.67</v>
      </c>
      <c r="K959" s="4">
        <f t="shared" si="72"/>
        <v>202.87</v>
      </c>
      <c r="L959" s="5">
        <v>4</v>
      </c>
      <c r="M959" s="6">
        <v>433.4</v>
      </c>
      <c r="N959">
        <f t="shared" si="73"/>
        <v>230.53</v>
      </c>
      <c r="O959" s="1">
        <f t="shared" si="74"/>
        <v>0.53191047531149</v>
      </c>
    </row>
    <row r="960" ht="20" customHeight="1" spans="1:15">
      <c r="A960" s="4" t="s">
        <v>89</v>
      </c>
      <c r="B960" s="4" t="s">
        <v>16</v>
      </c>
      <c r="C960" s="4" t="s">
        <v>28</v>
      </c>
      <c r="D960" s="4" t="s">
        <v>83</v>
      </c>
      <c r="E960" s="4" t="str">
        <f t="shared" si="70"/>
        <v>恒然-趴趴枕套装</v>
      </c>
      <c r="F960" s="4" t="s">
        <v>120</v>
      </c>
      <c r="G960" s="4" t="s">
        <v>261</v>
      </c>
      <c r="H960" s="4" t="str">
        <f>VLOOKUP(G960,[1]物料!$A$1:$M$65536,13,0)</f>
        <v>40.00</v>
      </c>
      <c r="I960" s="4">
        <v>5.3</v>
      </c>
      <c r="J960" s="4">
        <f t="shared" si="71"/>
        <v>21.36</v>
      </c>
      <c r="K960" s="4">
        <f t="shared" si="72"/>
        <v>202.56</v>
      </c>
      <c r="L960" s="5">
        <v>4</v>
      </c>
      <c r="M960" s="6">
        <v>427.2</v>
      </c>
      <c r="N960">
        <f t="shared" si="73"/>
        <v>224.64</v>
      </c>
      <c r="O960" s="1">
        <f t="shared" si="74"/>
        <v>0.525842696629213</v>
      </c>
    </row>
    <row r="961" ht="20" customHeight="1" spans="1:15">
      <c r="A961" s="4" t="s">
        <v>89</v>
      </c>
      <c r="B961" s="4" t="s">
        <v>16</v>
      </c>
      <c r="C961" s="4" t="s">
        <v>26</v>
      </c>
      <c r="D961" s="4" t="s">
        <v>18</v>
      </c>
      <c r="E961" s="4" t="str">
        <f t="shared" si="70"/>
        <v>永光-凉感男朋友枕110</v>
      </c>
      <c r="F961" s="4" t="s">
        <v>19</v>
      </c>
      <c r="G961" s="4" t="s">
        <v>66</v>
      </c>
      <c r="H961" s="4" t="str">
        <f>VLOOKUP(G961,[1]物料!$A$1:$M$65536,13,0)</f>
        <v>29.00</v>
      </c>
      <c r="I961" s="4">
        <v>6.8</v>
      </c>
      <c r="J961" s="4">
        <f t="shared" si="71"/>
        <v>13.585</v>
      </c>
      <c r="K961" s="4">
        <f t="shared" si="72"/>
        <v>156.785</v>
      </c>
      <c r="L961" s="5">
        <v>4</v>
      </c>
      <c r="M961" s="6">
        <v>271.7</v>
      </c>
      <c r="N961">
        <f t="shared" si="73"/>
        <v>114.915</v>
      </c>
      <c r="O961" s="1">
        <f t="shared" si="74"/>
        <v>0.422948104527052</v>
      </c>
    </row>
    <row r="962" ht="20" customHeight="1" spans="1:15">
      <c r="A962" s="4" t="s">
        <v>15</v>
      </c>
      <c r="B962" s="4" t="s">
        <v>16</v>
      </c>
      <c r="C962" s="4" t="s">
        <v>29</v>
      </c>
      <c r="D962" s="4" t="s">
        <v>34</v>
      </c>
      <c r="E962" s="4" t="str">
        <f t="shared" si="70"/>
        <v>佳雷-四叶草褥疮坐垫凝胶小菱格款</v>
      </c>
      <c r="F962" s="4" t="s">
        <v>35</v>
      </c>
      <c r="G962" s="4" t="s">
        <v>82</v>
      </c>
      <c r="H962" s="4" t="str">
        <f>VLOOKUP(G962,[1]物料!$A$1:$M$65536,13,0)</f>
        <v>35.70</v>
      </c>
      <c r="I962" s="4">
        <v>6.3</v>
      </c>
      <c r="J962" s="4">
        <f t="shared" si="71"/>
        <v>19.51</v>
      </c>
      <c r="K962" s="4">
        <f t="shared" si="72"/>
        <v>187.51</v>
      </c>
      <c r="L962" s="5">
        <v>4</v>
      </c>
      <c r="M962" s="6">
        <v>390.2</v>
      </c>
      <c r="N962">
        <f t="shared" si="73"/>
        <v>202.69</v>
      </c>
      <c r="O962" s="1">
        <f t="shared" si="74"/>
        <v>0.519451563300871</v>
      </c>
    </row>
    <row r="963" ht="20" customHeight="1" spans="1:15">
      <c r="A963" s="4" t="s">
        <v>15</v>
      </c>
      <c r="B963" s="4" t="s">
        <v>16</v>
      </c>
      <c r="C963" s="4" t="s">
        <v>29</v>
      </c>
      <c r="D963" s="4" t="s">
        <v>83</v>
      </c>
      <c r="E963" s="4" t="str">
        <f t="shared" ref="E963:E1026" si="75">D963&amp;"-"&amp;F963</f>
        <v>恒然-趴趴枕套装</v>
      </c>
      <c r="F963" s="4" t="s">
        <v>120</v>
      </c>
      <c r="G963" s="4" t="s">
        <v>165</v>
      </c>
      <c r="H963" s="4" t="str">
        <f>VLOOKUP(G963,[1]物料!$A$1:$M$65536,13,0)</f>
        <v>40.00</v>
      </c>
      <c r="I963" s="4">
        <v>5.3</v>
      </c>
      <c r="J963" s="4">
        <f t="shared" ref="J963:J1026" si="76">M963*0.05</f>
        <v>21.56</v>
      </c>
      <c r="K963" s="4">
        <f t="shared" ref="K963:K1026" si="77">(H963+I963)*L963+J963</f>
        <v>202.76</v>
      </c>
      <c r="L963" s="5">
        <v>4</v>
      </c>
      <c r="M963" s="6">
        <v>431.2</v>
      </c>
      <c r="N963">
        <f t="shared" ref="N963:N1026" si="78">M963-K963</f>
        <v>228.44</v>
      </c>
      <c r="O963" s="1">
        <f t="shared" ref="O963:O1026" si="79">N963/M963</f>
        <v>0.529777365491651</v>
      </c>
    </row>
    <row r="964" ht="20" customHeight="1" spans="1:15">
      <c r="A964" s="4" t="s">
        <v>15</v>
      </c>
      <c r="B964" s="4" t="s">
        <v>16</v>
      </c>
      <c r="C964" s="4" t="s">
        <v>37</v>
      </c>
      <c r="D964" s="4" t="s">
        <v>23</v>
      </c>
      <c r="E964" s="4" t="str">
        <f t="shared" si="75"/>
        <v>眠语-海马长条抱枕特大号</v>
      </c>
      <c r="F964" s="4" t="s">
        <v>38</v>
      </c>
      <c r="G964" s="4" t="s">
        <v>74</v>
      </c>
      <c r="H964" s="4" t="str">
        <f>VLOOKUP(G964,[1]物料!$A$1:$M$65536,13,0)</f>
        <v>52.00</v>
      </c>
      <c r="I964" s="4">
        <v>16.8</v>
      </c>
      <c r="J964" s="4">
        <f t="shared" si="76"/>
        <v>29.76</v>
      </c>
      <c r="K964" s="4">
        <f t="shared" si="77"/>
        <v>304.96</v>
      </c>
      <c r="L964" s="5">
        <v>4</v>
      </c>
      <c r="M964" s="6">
        <v>595.2</v>
      </c>
      <c r="N964">
        <f t="shared" si="78"/>
        <v>290.24</v>
      </c>
      <c r="O964" s="1">
        <f t="shared" si="79"/>
        <v>0.487634408602151</v>
      </c>
    </row>
    <row r="965" ht="20" customHeight="1" spans="1:15">
      <c r="A965" s="4" t="s">
        <v>15</v>
      </c>
      <c r="B965" s="4" t="s">
        <v>16</v>
      </c>
      <c r="C965" s="4" t="s">
        <v>37</v>
      </c>
      <c r="D965" s="4" t="s">
        <v>23</v>
      </c>
      <c r="E965" s="4" t="str">
        <f t="shared" si="75"/>
        <v>眠语-海马长条抱枕大号</v>
      </c>
      <c r="F965" s="4" t="s">
        <v>56</v>
      </c>
      <c r="G965" s="4" t="s">
        <v>154</v>
      </c>
      <c r="H965" s="4" t="str">
        <f>VLOOKUP(G965,[1]物料!$A$1:$M$65536,13,0)</f>
        <v>40.00</v>
      </c>
      <c r="I965" s="4">
        <v>9.5</v>
      </c>
      <c r="J965" s="4">
        <f t="shared" si="76"/>
        <v>25.91</v>
      </c>
      <c r="K965" s="4">
        <f t="shared" si="77"/>
        <v>223.91</v>
      </c>
      <c r="L965" s="5">
        <v>4</v>
      </c>
      <c r="M965" s="6">
        <v>518.2</v>
      </c>
      <c r="N965">
        <f t="shared" si="78"/>
        <v>294.29</v>
      </c>
      <c r="O965" s="1">
        <f t="shared" si="79"/>
        <v>0.56790814357391</v>
      </c>
    </row>
    <row r="966" ht="20" customHeight="1" spans="1:15">
      <c r="A966" s="4" t="s">
        <v>15</v>
      </c>
      <c r="B966" s="4" t="s">
        <v>16</v>
      </c>
      <c r="C966" s="4" t="s">
        <v>37</v>
      </c>
      <c r="D966" s="4" t="s">
        <v>83</v>
      </c>
      <c r="E966" s="4" t="str">
        <f t="shared" si="75"/>
        <v>恒然-趴趴枕套装</v>
      </c>
      <c r="F966" s="4" t="s">
        <v>120</v>
      </c>
      <c r="G966" s="4" t="s">
        <v>165</v>
      </c>
      <c r="H966" s="4" t="str">
        <f>VLOOKUP(G966,[1]物料!$A$1:$M$65536,13,0)</f>
        <v>40.00</v>
      </c>
      <c r="I966" s="4">
        <v>5.3</v>
      </c>
      <c r="J966" s="4">
        <f t="shared" si="76"/>
        <v>21.565</v>
      </c>
      <c r="K966" s="4">
        <f t="shared" si="77"/>
        <v>202.765</v>
      </c>
      <c r="L966" s="5">
        <v>4</v>
      </c>
      <c r="M966" s="6">
        <v>431.3</v>
      </c>
      <c r="N966">
        <f t="shared" si="78"/>
        <v>228.535</v>
      </c>
      <c r="O966" s="1">
        <f t="shared" si="79"/>
        <v>0.529874797124971</v>
      </c>
    </row>
    <row r="967" ht="20" customHeight="1" spans="1:15">
      <c r="A967" s="4" t="s">
        <v>15</v>
      </c>
      <c r="B967" s="4" t="s">
        <v>16</v>
      </c>
      <c r="C967" s="4" t="s">
        <v>22</v>
      </c>
      <c r="D967" s="4" t="s">
        <v>23</v>
      </c>
      <c r="E967" s="4" t="str">
        <f t="shared" si="75"/>
        <v>眠语-海马长条抱枕大号</v>
      </c>
      <c r="F967" s="4" t="s">
        <v>56</v>
      </c>
      <c r="G967" s="4" t="s">
        <v>154</v>
      </c>
      <c r="H967" s="4" t="str">
        <f>VLOOKUP(G967,[1]物料!$A$1:$M$65536,13,0)</f>
        <v>40.00</v>
      </c>
      <c r="I967" s="4">
        <v>9.5</v>
      </c>
      <c r="J967" s="4">
        <f t="shared" si="76"/>
        <v>25.76</v>
      </c>
      <c r="K967" s="4">
        <f t="shared" si="77"/>
        <v>223.76</v>
      </c>
      <c r="L967" s="5">
        <v>4</v>
      </c>
      <c r="M967" s="6">
        <v>515.2</v>
      </c>
      <c r="N967">
        <f t="shared" si="78"/>
        <v>291.44</v>
      </c>
      <c r="O967" s="1">
        <f t="shared" si="79"/>
        <v>0.565683229813665</v>
      </c>
    </row>
    <row r="968" ht="20" customHeight="1" spans="1:15">
      <c r="A968" s="4" t="s">
        <v>15</v>
      </c>
      <c r="B968" s="4" t="s">
        <v>16</v>
      </c>
      <c r="C968" s="4" t="s">
        <v>22</v>
      </c>
      <c r="D968" s="4" t="s">
        <v>23</v>
      </c>
      <c r="E968" s="4" t="str">
        <f t="shared" si="75"/>
        <v>眠语-狗头腰靠+元抱午睡枕</v>
      </c>
      <c r="F968" s="4" t="s">
        <v>137</v>
      </c>
      <c r="G968" s="4" t="s">
        <v>227</v>
      </c>
      <c r="H968" s="4" t="str">
        <f>VLOOKUP(G968,[1]物料!$A$1:$M$65536,13,0)</f>
        <v>30.00</v>
      </c>
      <c r="I968" s="4">
        <v>11.8</v>
      </c>
      <c r="J968" s="4">
        <f t="shared" si="76"/>
        <v>19.76</v>
      </c>
      <c r="K968" s="4">
        <f t="shared" si="77"/>
        <v>186.96</v>
      </c>
      <c r="L968" s="5">
        <v>4</v>
      </c>
      <c r="M968" s="6">
        <v>395.2</v>
      </c>
      <c r="N968">
        <f t="shared" si="78"/>
        <v>208.24</v>
      </c>
      <c r="O968" s="1">
        <f t="shared" si="79"/>
        <v>0.526923076923077</v>
      </c>
    </row>
    <row r="969" ht="20" customHeight="1" spans="1:15">
      <c r="A969" s="4" t="s">
        <v>15</v>
      </c>
      <c r="B969" s="4" t="s">
        <v>16</v>
      </c>
      <c r="C969" s="4" t="s">
        <v>27</v>
      </c>
      <c r="D969" s="4" t="s">
        <v>23</v>
      </c>
      <c r="E969" s="4" t="str">
        <f t="shared" si="75"/>
        <v>眠语-海豚抱枕</v>
      </c>
      <c r="F969" s="4" t="s">
        <v>157</v>
      </c>
      <c r="G969" s="4" t="s">
        <v>176</v>
      </c>
      <c r="H969" s="4" t="str">
        <f>VLOOKUP(G969,[1]物料!$A$1:$M$65536,13,0)</f>
        <v>65.00</v>
      </c>
      <c r="I969" s="4">
        <v>9.5</v>
      </c>
      <c r="J969" s="4">
        <f t="shared" si="76"/>
        <v>32.76</v>
      </c>
      <c r="K969" s="4">
        <f t="shared" si="77"/>
        <v>330.76</v>
      </c>
      <c r="L969" s="5">
        <v>4</v>
      </c>
      <c r="M969" s="6">
        <v>655.2</v>
      </c>
      <c r="N969">
        <f t="shared" si="78"/>
        <v>324.44</v>
      </c>
      <c r="O969" s="1">
        <f t="shared" si="79"/>
        <v>0.495177045177045</v>
      </c>
    </row>
    <row r="970" ht="20" customHeight="1" spans="1:15">
      <c r="A970" s="4" t="s">
        <v>15</v>
      </c>
      <c r="B970" s="4" t="s">
        <v>16</v>
      </c>
      <c r="C970" s="4" t="s">
        <v>27</v>
      </c>
      <c r="D970" s="4" t="s">
        <v>83</v>
      </c>
      <c r="E970" s="4" t="str">
        <f t="shared" si="75"/>
        <v>恒然-趴趴枕套装</v>
      </c>
      <c r="F970" s="4" t="s">
        <v>120</v>
      </c>
      <c r="G970" s="4" t="s">
        <v>165</v>
      </c>
      <c r="H970" s="4" t="str">
        <f>VLOOKUP(G970,[1]物料!$A$1:$M$65536,13,0)</f>
        <v>40.00</v>
      </c>
      <c r="I970" s="4">
        <v>5.3</v>
      </c>
      <c r="J970" s="4">
        <f t="shared" si="76"/>
        <v>20.86</v>
      </c>
      <c r="K970" s="4">
        <f t="shared" si="77"/>
        <v>202.06</v>
      </c>
      <c r="L970" s="5">
        <v>4</v>
      </c>
      <c r="M970" s="6">
        <v>417.2</v>
      </c>
      <c r="N970">
        <f t="shared" si="78"/>
        <v>215.14</v>
      </c>
      <c r="O970" s="1">
        <f t="shared" si="79"/>
        <v>0.515675934803452</v>
      </c>
    </row>
    <row r="971" ht="20" customHeight="1" spans="1:15">
      <c r="A971" s="4" t="s">
        <v>15</v>
      </c>
      <c r="B971" s="4" t="s">
        <v>16</v>
      </c>
      <c r="C971" s="4" t="s">
        <v>17</v>
      </c>
      <c r="D971" s="4" t="s">
        <v>18</v>
      </c>
      <c r="E971" s="4" t="str">
        <f t="shared" si="75"/>
        <v>永光-锦氨男朋友枕150</v>
      </c>
      <c r="F971" s="4" t="s">
        <v>68</v>
      </c>
      <c r="G971" s="4" t="s">
        <v>70</v>
      </c>
      <c r="H971" s="4" t="str">
        <f>VLOOKUP(G971,[1]物料!$A$1:$M$65536,13,0)</f>
        <v>42.00</v>
      </c>
      <c r="I971" s="4">
        <v>6.8</v>
      </c>
      <c r="J971" s="4">
        <f t="shared" si="76"/>
        <v>21.78</v>
      </c>
      <c r="K971" s="4">
        <f t="shared" si="77"/>
        <v>216.98</v>
      </c>
      <c r="L971" s="5">
        <v>4</v>
      </c>
      <c r="M971" s="6">
        <v>435.6</v>
      </c>
      <c r="N971">
        <f t="shared" si="78"/>
        <v>218.62</v>
      </c>
      <c r="O971" s="1">
        <f t="shared" si="79"/>
        <v>0.50188246097337</v>
      </c>
    </row>
    <row r="972" ht="20" customHeight="1" spans="1:15">
      <c r="A972" s="4" t="s">
        <v>15</v>
      </c>
      <c r="B972" s="4" t="s">
        <v>16</v>
      </c>
      <c r="C972" s="4" t="s">
        <v>17</v>
      </c>
      <c r="D972" s="4" t="s">
        <v>83</v>
      </c>
      <c r="E972" s="4" t="str">
        <f t="shared" si="75"/>
        <v>恒然-趴趴枕加大款</v>
      </c>
      <c r="F972" s="4" t="s">
        <v>143</v>
      </c>
      <c r="G972" s="4" t="s">
        <v>262</v>
      </c>
      <c r="H972" s="4" t="str">
        <f>VLOOKUP(G972,[1]物料!$A$1:$M$65536,13,0)</f>
        <v>58.00</v>
      </c>
      <c r="I972" s="4">
        <v>5.3</v>
      </c>
      <c r="J972" s="4">
        <f t="shared" si="76"/>
        <v>27.161</v>
      </c>
      <c r="K972" s="4">
        <f t="shared" si="77"/>
        <v>280.361</v>
      </c>
      <c r="L972" s="5">
        <v>4</v>
      </c>
      <c r="M972" s="6">
        <v>543.22</v>
      </c>
      <c r="N972">
        <f t="shared" si="78"/>
        <v>262.859</v>
      </c>
      <c r="O972" s="1">
        <f t="shared" si="79"/>
        <v>0.483890504767866</v>
      </c>
    </row>
    <row r="973" ht="20" customHeight="1" spans="1:15">
      <c r="A973" s="4" t="s">
        <v>15</v>
      </c>
      <c r="B973" s="4" t="s">
        <v>16</v>
      </c>
      <c r="C973" s="4" t="s">
        <v>17</v>
      </c>
      <c r="D973" s="4" t="s">
        <v>23</v>
      </c>
      <c r="E973" s="4" t="str">
        <f t="shared" si="75"/>
        <v>眠语-海马长条抱枕小号</v>
      </c>
      <c r="F973" s="4" t="s">
        <v>32</v>
      </c>
      <c r="G973" s="4" t="s">
        <v>263</v>
      </c>
      <c r="H973" s="4" t="str">
        <f>VLOOKUP(G973,[1]物料!$A$1:$M$65536,13,0)</f>
        <v>40.00</v>
      </c>
      <c r="I973" s="4">
        <v>9.5</v>
      </c>
      <c r="J973" s="4">
        <f t="shared" si="76"/>
        <v>20.11</v>
      </c>
      <c r="K973" s="4">
        <f t="shared" si="77"/>
        <v>218.11</v>
      </c>
      <c r="L973" s="5">
        <v>4</v>
      </c>
      <c r="M973" s="6">
        <v>402.2</v>
      </c>
      <c r="N973">
        <f t="shared" si="78"/>
        <v>184.09</v>
      </c>
      <c r="O973" s="1">
        <f t="shared" si="79"/>
        <v>0.457707608155147</v>
      </c>
    </row>
    <row r="974" ht="20" customHeight="1" spans="1:15">
      <c r="A974" s="4" t="s">
        <v>15</v>
      </c>
      <c r="B974" s="4" t="s">
        <v>16</v>
      </c>
      <c r="C974" s="4" t="s">
        <v>17</v>
      </c>
      <c r="D974" s="4" t="s">
        <v>23</v>
      </c>
      <c r="E974" s="4" t="str">
        <f t="shared" si="75"/>
        <v>眠语-海马长条抱枕大号</v>
      </c>
      <c r="F974" s="4" t="s">
        <v>56</v>
      </c>
      <c r="G974" s="4" t="s">
        <v>183</v>
      </c>
      <c r="H974" s="4" t="str">
        <f>VLOOKUP(G974,[1]物料!$A$1:$M$65536,13,0)</f>
        <v>40.00</v>
      </c>
      <c r="I974" s="4">
        <v>9.5</v>
      </c>
      <c r="J974" s="4">
        <f t="shared" si="76"/>
        <v>25.76</v>
      </c>
      <c r="K974" s="4">
        <f t="shared" si="77"/>
        <v>223.76</v>
      </c>
      <c r="L974" s="5">
        <v>4</v>
      </c>
      <c r="M974" s="6">
        <v>515.2</v>
      </c>
      <c r="N974">
        <f t="shared" si="78"/>
        <v>291.44</v>
      </c>
      <c r="O974" s="1">
        <f t="shared" si="79"/>
        <v>0.565683229813665</v>
      </c>
    </row>
    <row r="975" ht="20" customHeight="1" spans="1:15">
      <c r="A975" s="4" t="s">
        <v>15</v>
      </c>
      <c r="B975" s="4" t="s">
        <v>16</v>
      </c>
      <c r="C975" s="4" t="s">
        <v>17</v>
      </c>
      <c r="D975" s="4" t="s">
        <v>23</v>
      </c>
      <c r="E975" s="4" t="str">
        <f t="shared" si="75"/>
        <v>眠语-狗头腰靠+元抱午睡枕</v>
      </c>
      <c r="F975" s="4" t="s">
        <v>137</v>
      </c>
      <c r="G975" s="4" t="s">
        <v>227</v>
      </c>
      <c r="H975" s="4" t="str">
        <f>VLOOKUP(G975,[1]物料!$A$1:$M$65536,13,0)</f>
        <v>30.00</v>
      </c>
      <c r="I975" s="4">
        <v>11.8</v>
      </c>
      <c r="J975" s="4">
        <f t="shared" si="76"/>
        <v>16.86</v>
      </c>
      <c r="K975" s="4">
        <f t="shared" si="77"/>
        <v>184.06</v>
      </c>
      <c r="L975" s="5">
        <v>4</v>
      </c>
      <c r="M975" s="6">
        <v>337.2</v>
      </c>
      <c r="N975">
        <f t="shared" si="78"/>
        <v>153.14</v>
      </c>
      <c r="O975" s="1">
        <f t="shared" si="79"/>
        <v>0.454151838671412</v>
      </c>
    </row>
    <row r="976" ht="20" customHeight="1" spans="1:15">
      <c r="A976" s="4" t="s">
        <v>15</v>
      </c>
      <c r="B976" s="4" t="s">
        <v>16</v>
      </c>
      <c r="C976" s="4" t="s">
        <v>28</v>
      </c>
      <c r="D976" s="4" t="s">
        <v>83</v>
      </c>
      <c r="E976" s="4" t="str">
        <f t="shared" si="75"/>
        <v>恒然-趴趴枕加大款</v>
      </c>
      <c r="F976" s="4" t="s">
        <v>143</v>
      </c>
      <c r="G976" s="4" t="s">
        <v>264</v>
      </c>
      <c r="H976" s="4" t="str">
        <f>VLOOKUP(G976,[1]物料!$A$1:$M$65536,13,0)</f>
        <v>58.00</v>
      </c>
      <c r="I976" s="4">
        <v>5.3</v>
      </c>
      <c r="J976" s="4">
        <f t="shared" si="76"/>
        <v>27.88</v>
      </c>
      <c r="K976" s="4">
        <f t="shared" si="77"/>
        <v>281.08</v>
      </c>
      <c r="L976" s="5">
        <v>4</v>
      </c>
      <c r="M976" s="6">
        <v>557.6</v>
      </c>
      <c r="N976">
        <f t="shared" si="78"/>
        <v>276.52</v>
      </c>
      <c r="O976" s="1">
        <f t="shared" si="79"/>
        <v>0.495911047345768</v>
      </c>
    </row>
    <row r="977" ht="20" customHeight="1" spans="1:15">
      <c r="A977" s="4" t="s">
        <v>15</v>
      </c>
      <c r="B977" s="4" t="s">
        <v>16</v>
      </c>
      <c r="C977" s="4" t="s">
        <v>28</v>
      </c>
      <c r="D977" s="4" t="s">
        <v>34</v>
      </c>
      <c r="E977" s="4" t="str">
        <f t="shared" si="75"/>
        <v>佳雷-四叶草褥疮坐垫凝胶小菱格款</v>
      </c>
      <c r="F977" s="4" t="s">
        <v>35</v>
      </c>
      <c r="G977" s="4" t="s">
        <v>82</v>
      </c>
      <c r="H977" s="4" t="str">
        <f>VLOOKUP(G977,[1]物料!$A$1:$M$65536,13,0)</f>
        <v>35.70</v>
      </c>
      <c r="I977" s="4">
        <v>6.3</v>
      </c>
      <c r="J977" s="4">
        <f t="shared" si="76"/>
        <v>19.31</v>
      </c>
      <c r="K977" s="4">
        <f t="shared" si="77"/>
        <v>187.31</v>
      </c>
      <c r="L977" s="5">
        <v>4</v>
      </c>
      <c r="M977" s="6">
        <v>386.2</v>
      </c>
      <c r="N977">
        <f t="shared" si="78"/>
        <v>198.89</v>
      </c>
      <c r="O977" s="1">
        <f t="shared" si="79"/>
        <v>0.514992232004143</v>
      </c>
    </row>
    <row r="978" ht="20" customHeight="1" spans="1:15">
      <c r="A978" s="4" t="s">
        <v>15</v>
      </c>
      <c r="B978" s="4" t="s">
        <v>16</v>
      </c>
      <c r="C978" s="4" t="s">
        <v>28</v>
      </c>
      <c r="D978" s="4" t="s">
        <v>34</v>
      </c>
      <c r="E978" s="4" t="str">
        <f t="shared" si="75"/>
        <v>佳雷-8字坐垫</v>
      </c>
      <c r="F978" s="4" t="s">
        <v>168</v>
      </c>
      <c r="G978" s="4" t="s">
        <v>169</v>
      </c>
      <c r="H978" s="4" t="str">
        <f>VLOOKUP(G978,[1]物料!$A$1:$M$65536,13,0)</f>
        <v>19.70</v>
      </c>
      <c r="I978" s="4">
        <v>5.3</v>
      </c>
      <c r="J978" s="4">
        <f t="shared" si="76"/>
        <v>10.18</v>
      </c>
      <c r="K978" s="4">
        <f t="shared" si="77"/>
        <v>110.18</v>
      </c>
      <c r="L978" s="5">
        <v>4</v>
      </c>
      <c r="M978" s="6">
        <v>203.6</v>
      </c>
      <c r="N978">
        <f t="shared" si="78"/>
        <v>93.42</v>
      </c>
      <c r="O978" s="1">
        <f t="shared" si="79"/>
        <v>0.458840864440079</v>
      </c>
    </row>
    <row r="979" ht="20" customHeight="1" spans="1:15">
      <c r="A979" s="4" t="s">
        <v>15</v>
      </c>
      <c r="B979" s="4" t="s">
        <v>16</v>
      </c>
      <c r="C979" s="4" t="s">
        <v>28</v>
      </c>
      <c r="D979" s="4" t="s">
        <v>34</v>
      </c>
      <c r="E979" s="4" t="str">
        <f t="shared" si="75"/>
        <v>佳雷-加高腰靠</v>
      </c>
      <c r="F979" s="4" t="s">
        <v>134</v>
      </c>
      <c r="G979" s="4" t="s">
        <v>166</v>
      </c>
      <c r="H979" s="4" t="str">
        <f>VLOOKUP(G979,[1]物料!$A$1:$M$65536,13,0)</f>
        <v>32.90</v>
      </c>
      <c r="I979" s="4">
        <v>5.8</v>
      </c>
      <c r="J979" s="4">
        <f t="shared" si="76"/>
        <v>16.76</v>
      </c>
      <c r="K979" s="4">
        <f t="shared" si="77"/>
        <v>171.56</v>
      </c>
      <c r="L979" s="5">
        <v>4</v>
      </c>
      <c r="M979" s="6">
        <v>335.2</v>
      </c>
      <c r="N979">
        <f t="shared" si="78"/>
        <v>163.64</v>
      </c>
      <c r="O979" s="1">
        <f t="shared" si="79"/>
        <v>0.4881861575179</v>
      </c>
    </row>
    <row r="980" ht="20" customHeight="1" spans="1:15">
      <c r="A980" s="4" t="s">
        <v>15</v>
      </c>
      <c r="B980" s="4" t="s">
        <v>16</v>
      </c>
      <c r="C980" s="4" t="s">
        <v>28</v>
      </c>
      <c r="D980" s="4" t="s">
        <v>23</v>
      </c>
      <c r="E980" s="4" t="str">
        <f t="shared" si="75"/>
        <v>眠语-海豚抱枕</v>
      </c>
      <c r="F980" s="4" t="s">
        <v>157</v>
      </c>
      <c r="G980" s="4" t="s">
        <v>176</v>
      </c>
      <c r="H980" s="4" t="str">
        <f>VLOOKUP(G980,[1]物料!$A$1:$M$65536,13,0)</f>
        <v>65.00</v>
      </c>
      <c r="I980" s="4">
        <v>9.5</v>
      </c>
      <c r="J980" s="4">
        <f t="shared" si="76"/>
        <v>33.127</v>
      </c>
      <c r="K980" s="4">
        <f t="shared" si="77"/>
        <v>331.127</v>
      </c>
      <c r="L980" s="5">
        <v>4</v>
      </c>
      <c r="M980" s="6">
        <v>662.54</v>
      </c>
      <c r="N980">
        <f t="shared" si="78"/>
        <v>331.413</v>
      </c>
      <c r="O980" s="1">
        <f t="shared" si="79"/>
        <v>0.500215836024995</v>
      </c>
    </row>
    <row r="981" ht="20" customHeight="1" spans="1:15">
      <c r="A981" s="4" t="s">
        <v>15</v>
      </c>
      <c r="B981" s="4" t="s">
        <v>16</v>
      </c>
      <c r="C981" s="4" t="s">
        <v>28</v>
      </c>
      <c r="D981" s="4" t="s">
        <v>23</v>
      </c>
      <c r="E981" s="4" t="str">
        <f t="shared" si="75"/>
        <v>眠语-海马长条抱枕大号</v>
      </c>
      <c r="F981" s="4" t="s">
        <v>56</v>
      </c>
      <c r="G981" s="4" t="s">
        <v>154</v>
      </c>
      <c r="H981" s="4" t="str">
        <f>VLOOKUP(G981,[1]物料!$A$1:$M$65536,13,0)</f>
        <v>40.00</v>
      </c>
      <c r="I981" s="4">
        <v>9.5</v>
      </c>
      <c r="J981" s="4">
        <f t="shared" si="76"/>
        <v>25.76</v>
      </c>
      <c r="K981" s="4">
        <f t="shared" si="77"/>
        <v>223.76</v>
      </c>
      <c r="L981" s="5">
        <v>4</v>
      </c>
      <c r="M981" s="6">
        <v>515.2</v>
      </c>
      <c r="N981">
        <f t="shared" si="78"/>
        <v>291.44</v>
      </c>
      <c r="O981" s="1">
        <f t="shared" si="79"/>
        <v>0.565683229813665</v>
      </c>
    </row>
    <row r="982" ht="20" customHeight="1" spans="1:15">
      <c r="A982" s="4" t="s">
        <v>15</v>
      </c>
      <c r="B982" s="4" t="s">
        <v>16</v>
      </c>
      <c r="C982" s="4" t="s">
        <v>26</v>
      </c>
      <c r="D982" s="4" t="s">
        <v>34</v>
      </c>
      <c r="E982" s="4" t="str">
        <f t="shared" si="75"/>
        <v>佳雷-加高腰靠</v>
      </c>
      <c r="F982" s="4" t="s">
        <v>134</v>
      </c>
      <c r="G982" s="4" t="s">
        <v>166</v>
      </c>
      <c r="H982" s="4" t="str">
        <f>VLOOKUP(G982,[1]物料!$A$1:$M$65536,13,0)</f>
        <v>32.90</v>
      </c>
      <c r="I982" s="4">
        <v>5.8</v>
      </c>
      <c r="J982" s="4">
        <f t="shared" si="76"/>
        <v>16.6765</v>
      </c>
      <c r="K982" s="4">
        <f t="shared" si="77"/>
        <v>171.4765</v>
      </c>
      <c r="L982" s="5">
        <v>4</v>
      </c>
      <c r="M982" s="6">
        <v>333.53</v>
      </c>
      <c r="N982">
        <f t="shared" si="78"/>
        <v>162.0535</v>
      </c>
      <c r="O982" s="1">
        <f t="shared" si="79"/>
        <v>0.485873834437682</v>
      </c>
    </row>
    <row r="983" ht="20" customHeight="1" spans="1:15">
      <c r="A983" s="4" t="s">
        <v>21</v>
      </c>
      <c r="B983" s="4" t="s">
        <v>16</v>
      </c>
      <c r="C983" s="4" t="s">
        <v>29</v>
      </c>
      <c r="D983" s="4" t="s">
        <v>18</v>
      </c>
      <c r="E983" s="4" t="str">
        <f t="shared" si="75"/>
        <v>永光-锦氨男朋友枕150</v>
      </c>
      <c r="F983" s="4" t="s">
        <v>68</v>
      </c>
      <c r="G983" s="4" t="s">
        <v>70</v>
      </c>
      <c r="H983" s="4" t="str">
        <f>VLOOKUP(G983,[1]物料!$A$1:$M$65536,13,0)</f>
        <v>42.00</v>
      </c>
      <c r="I983" s="4">
        <v>6.8</v>
      </c>
      <c r="J983" s="4">
        <f t="shared" si="76"/>
        <v>23.76</v>
      </c>
      <c r="K983" s="4">
        <f t="shared" si="77"/>
        <v>218.96</v>
      </c>
      <c r="L983" s="5">
        <v>4</v>
      </c>
      <c r="M983" s="6">
        <v>475.2</v>
      </c>
      <c r="N983">
        <f t="shared" si="78"/>
        <v>256.24</v>
      </c>
      <c r="O983" s="1">
        <f t="shared" si="79"/>
        <v>0.539225589225589</v>
      </c>
    </row>
    <row r="984" ht="20" customHeight="1" spans="1:15">
      <c r="A984" s="4" t="s">
        <v>21</v>
      </c>
      <c r="B984" s="4" t="s">
        <v>16</v>
      </c>
      <c r="C984" s="4" t="s">
        <v>29</v>
      </c>
      <c r="D984" s="4" t="s">
        <v>18</v>
      </c>
      <c r="E984" s="4" t="str">
        <f t="shared" si="75"/>
        <v>永光-针织男朋友枕110</v>
      </c>
      <c r="F984" s="4" t="s">
        <v>115</v>
      </c>
      <c r="G984" s="4" t="s">
        <v>116</v>
      </c>
      <c r="H984" s="4" t="str">
        <f>VLOOKUP(G984,[1]物料!$A$1:$M$65536,13,0)</f>
        <v>34.00</v>
      </c>
      <c r="I984" s="4">
        <v>6.8</v>
      </c>
      <c r="J984" s="4">
        <f t="shared" si="76"/>
        <v>16.71</v>
      </c>
      <c r="K984" s="4">
        <f t="shared" si="77"/>
        <v>179.91</v>
      </c>
      <c r="L984" s="5">
        <v>4</v>
      </c>
      <c r="M984" s="6">
        <v>334.2</v>
      </c>
      <c r="N984">
        <f t="shared" si="78"/>
        <v>154.29</v>
      </c>
      <c r="O984" s="1">
        <f t="shared" si="79"/>
        <v>0.461669658886894</v>
      </c>
    </row>
    <row r="985" ht="20" customHeight="1" spans="1:15">
      <c r="A985" s="4" t="s">
        <v>21</v>
      </c>
      <c r="B985" s="4" t="s">
        <v>16</v>
      </c>
      <c r="C985" s="4" t="s">
        <v>29</v>
      </c>
      <c r="D985" s="4" t="s">
        <v>23</v>
      </c>
      <c r="E985" s="4" t="str">
        <f t="shared" si="75"/>
        <v>眠语-普通款新冰丝午睡枕</v>
      </c>
      <c r="F985" s="4" t="s">
        <v>132</v>
      </c>
      <c r="G985" s="4" t="s">
        <v>184</v>
      </c>
      <c r="H985" s="4" t="str">
        <f>VLOOKUP(G985,[1]物料!$A$1:$M$65536,13,0)</f>
        <v>18.00</v>
      </c>
      <c r="I985" s="4">
        <v>6.8</v>
      </c>
      <c r="J985" s="4">
        <f t="shared" si="76"/>
        <v>11.06</v>
      </c>
      <c r="K985" s="4">
        <f t="shared" si="77"/>
        <v>110.26</v>
      </c>
      <c r="L985" s="5">
        <v>4</v>
      </c>
      <c r="M985" s="6">
        <v>221.2</v>
      </c>
      <c r="N985">
        <f t="shared" si="78"/>
        <v>110.94</v>
      </c>
      <c r="O985" s="1">
        <f t="shared" si="79"/>
        <v>0.501537070524412</v>
      </c>
    </row>
    <row r="986" ht="20" customHeight="1" spans="1:15">
      <c r="A986" s="4" t="s">
        <v>21</v>
      </c>
      <c r="B986" s="4" t="s">
        <v>16</v>
      </c>
      <c r="C986" s="4" t="s">
        <v>29</v>
      </c>
      <c r="D986" s="4" t="s">
        <v>23</v>
      </c>
      <c r="E986" s="4" t="str">
        <f t="shared" si="75"/>
        <v>眠语-海马长条抱枕特大号</v>
      </c>
      <c r="F986" s="4" t="s">
        <v>38</v>
      </c>
      <c r="G986" s="4" t="s">
        <v>152</v>
      </c>
      <c r="H986" s="4" t="str">
        <f>VLOOKUP(G986,[1]物料!$A$1:$M$65536,13,0)</f>
        <v>52.00</v>
      </c>
      <c r="I986" s="4">
        <v>16.8</v>
      </c>
      <c r="J986" s="4">
        <f t="shared" si="76"/>
        <v>26.764</v>
      </c>
      <c r="K986" s="4">
        <f t="shared" si="77"/>
        <v>301.964</v>
      </c>
      <c r="L986" s="5">
        <v>4</v>
      </c>
      <c r="M986" s="6">
        <v>535.28</v>
      </c>
      <c r="N986">
        <f t="shared" si="78"/>
        <v>233.316</v>
      </c>
      <c r="O986" s="1">
        <f t="shared" si="79"/>
        <v>0.435876550590345</v>
      </c>
    </row>
    <row r="987" ht="20" customHeight="1" spans="1:15">
      <c r="A987" s="4" t="s">
        <v>21</v>
      </c>
      <c r="B987" s="4" t="s">
        <v>16</v>
      </c>
      <c r="C987" s="4" t="s">
        <v>37</v>
      </c>
      <c r="D987" s="4" t="s">
        <v>18</v>
      </c>
      <c r="E987" s="4" t="str">
        <f t="shared" si="75"/>
        <v>永光-锦氨男朋友枕110</v>
      </c>
      <c r="F987" s="4" t="s">
        <v>42</v>
      </c>
      <c r="G987" s="4" t="s">
        <v>146</v>
      </c>
      <c r="H987" s="4" t="str">
        <f>VLOOKUP(G987,[1]物料!$A$1:$M$65536,13,0)</f>
        <v>29.00</v>
      </c>
      <c r="I987" s="4">
        <v>6.8</v>
      </c>
      <c r="J987" s="4">
        <f t="shared" si="76"/>
        <v>16.11</v>
      </c>
      <c r="K987" s="4">
        <f t="shared" si="77"/>
        <v>159.31</v>
      </c>
      <c r="L987" s="5">
        <v>4</v>
      </c>
      <c r="M987" s="6">
        <v>322.2</v>
      </c>
      <c r="N987">
        <f t="shared" si="78"/>
        <v>162.89</v>
      </c>
      <c r="O987" s="1">
        <f t="shared" si="79"/>
        <v>0.505555555555556</v>
      </c>
    </row>
    <row r="988" ht="20" customHeight="1" spans="1:15">
      <c r="A988" s="4" t="s">
        <v>21</v>
      </c>
      <c r="B988" s="4" t="s">
        <v>16</v>
      </c>
      <c r="C988" s="4" t="s">
        <v>37</v>
      </c>
      <c r="D988" s="4" t="s">
        <v>18</v>
      </c>
      <c r="E988" s="4" t="str">
        <f t="shared" si="75"/>
        <v>永光-锦氨男朋友枕110</v>
      </c>
      <c r="F988" s="4" t="s">
        <v>42</v>
      </c>
      <c r="G988" s="4" t="s">
        <v>207</v>
      </c>
      <c r="H988" s="4" t="str">
        <f>VLOOKUP(G988,[1]物料!$A$1:$M$65536,13,0)</f>
        <v>29.00</v>
      </c>
      <c r="I988" s="4">
        <v>6.8</v>
      </c>
      <c r="J988" s="4">
        <f t="shared" si="76"/>
        <v>15.16</v>
      </c>
      <c r="K988" s="4">
        <f t="shared" si="77"/>
        <v>158.36</v>
      </c>
      <c r="L988" s="5">
        <v>4</v>
      </c>
      <c r="M988" s="6">
        <v>303.2</v>
      </c>
      <c r="N988">
        <f t="shared" si="78"/>
        <v>144.84</v>
      </c>
      <c r="O988" s="1">
        <f t="shared" si="79"/>
        <v>0.477704485488127</v>
      </c>
    </row>
    <row r="989" ht="20" customHeight="1" spans="1:15">
      <c r="A989" s="4" t="s">
        <v>21</v>
      </c>
      <c r="B989" s="4" t="s">
        <v>16</v>
      </c>
      <c r="C989" s="4" t="s">
        <v>37</v>
      </c>
      <c r="D989" s="4" t="s">
        <v>23</v>
      </c>
      <c r="E989" s="4" t="str">
        <f t="shared" si="75"/>
        <v>眠语-元抱午睡枕</v>
      </c>
      <c r="F989" s="4" t="s">
        <v>24</v>
      </c>
      <c r="G989" s="4" t="s">
        <v>128</v>
      </c>
      <c r="H989" s="4" t="str">
        <f>VLOOKUP(G989,[1]物料!$A$1:$M$65536,13,0)</f>
        <v>18.00</v>
      </c>
      <c r="I989" s="4">
        <v>6.8</v>
      </c>
      <c r="J989" s="4">
        <f t="shared" si="76"/>
        <v>11.6865</v>
      </c>
      <c r="K989" s="4">
        <f t="shared" si="77"/>
        <v>110.8865</v>
      </c>
      <c r="L989" s="5">
        <v>4</v>
      </c>
      <c r="M989" s="6">
        <v>233.73</v>
      </c>
      <c r="N989">
        <f t="shared" si="78"/>
        <v>122.8435</v>
      </c>
      <c r="O989" s="1">
        <f t="shared" si="79"/>
        <v>0.525578659136611</v>
      </c>
    </row>
    <row r="990" ht="20" customHeight="1" spans="1:15">
      <c r="A990" s="4" t="s">
        <v>21</v>
      </c>
      <c r="B990" s="4" t="s">
        <v>16</v>
      </c>
      <c r="C990" s="4" t="s">
        <v>37</v>
      </c>
      <c r="D990" s="4" t="s">
        <v>23</v>
      </c>
      <c r="E990" s="4" t="str">
        <f t="shared" si="75"/>
        <v>眠语-元抱午睡枕</v>
      </c>
      <c r="F990" s="4" t="s">
        <v>24</v>
      </c>
      <c r="G990" s="4" t="s">
        <v>265</v>
      </c>
      <c r="H990" s="4" t="str">
        <f>VLOOKUP(G990,[1]物料!$A$1:$M$65536,13,0)</f>
        <v>18.00</v>
      </c>
      <c r="I990" s="4">
        <v>6.8</v>
      </c>
      <c r="J990" s="4">
        <f t="shared" si="76"/>
        <v>11.76</v>
      </c>
      <c r="K990" s="4">
        <f t="shared" si="77"/>
        <v>110.96</v>
      </c>
      <c r="L990" s="5">
        <v>4</v>
      </c>
      <c r="M990" s="6">
        <v>235.2</v>
      </c>
      <c r="N990">
        <f t="shared" si="78"/>
        <v>124.24</v>
      </c>
      <c r="O990" s="1">
        <f t="shared" si="79"/>
        <v>0.528231292517007</v>
      </c>
    </row>
    <row r="991" ht="20" customHeight="1" spans="1:15">
      <c r="A991" s="4" t="s">
        <v>21</v>
      </c>
      <c r="B991" s="4" t="s">
        <v>16</v>
      </c>
      <c r="C991" s="4" t="s">
        <v>37</v>
      </c>
      <c r="D991" s="4" t="s">
        <v>23</v>
      </c>
      <c r="E991" s="4" t="str">
        <f t="shared" si="75"/>
        <v>眠语-托腮云朵抱睡枕带豆下巴托款</v>
      </c>
      <c r="F991" s="4" t="s">
        <v>266</v>
      </c>
      <c r="G991" s="4" t="s">
        <v>267</v>
      </c>
      <c r="H991" s="4" t="str">
        <f>VLOOKUP(G991,[1]物料!$A$1:$M$65536,13,0)</f>
        <v>65.00</v>
      </c>
      <c r="I991" s="4">
        <v>9.5</v>
      </c>
      <c r="J991" s="4">
        <f t="shared" si="76"/>
        <v>33.988</v>
      </c>
      <c r="K991" s="4">
        <f t="shared" si="77"/>
        <v>331.988</v>
      </c>
      <c r="L991" s="5">
        <v>4</v>
      </c>
      <c r="M991" s="6">
        <v>679.76</v>
      </c>
      <c r="N991">
        <f t="shared" si="78"/>
        <v>347.772</v>
      </c>
      <c r="O991" s="1">
        <f t="shared" si="79"/>
        <v>0.511609979992939</v>
      </c>
    </row>
    <row r="992" ht="20" customHeight="1" spans="1:15">
      <c r="A992" s="4" t="s">
        <v>21</v>
      </c>
      <c r="B992" s="4" t="s">
        <v>16</v>
      </c>
      <c r="C992" s="4" t="s">
        <v>37</v>
      </c>
      <c r="D992" s="4" t="s">
        <v>23</v>
      </c>
      <c r="E992" s="4" t="str">
        <f t="shared" si="75"/>
        <v>眠语-气囊款新冰丝午睡枕</v>
      </c>
      <c r="F992" s="4" t="s">
        <v>52</v>
      </c>
      <c r="G992" s="4" t="s">
        <v>167</v>
      </c>
      <c r="H992" s="4" t="str">
        <f>VLOOKUP(G992,[1]物料!$A$1:$M$65536,13,0)</f>
        <v>23.00</v>
      </c>
      <c r="I992" s="4">
        <v>6.8</v>
      </c>
      <c r="J992" s="4">
        <f t="shared" si="76"/>
        <v>12.2825</v>
      </c>
      <c r="K992" s="4">
        <f t="shared" si="77"/>
        <v>131.4825</v>
      </c>
      <c r="L992" s="5">
        <v>4</v>
      </c>
      <c r="M992" s="6">
        <v>245.65</v>
      </c>
      <c r="N992">
        <f t="shared" si="78"/>
        <v>114.1675</v>
      </c>
      <c r="O992" s="1">
        <f t="shared" si="79"/>
        <v>0.464756767759007</v>
      </c>
    </row>
    <row r="993" ht="20" customHeight="1" spans="1:15">
      <c r="A993" s="4" t="s">
        <v>21</v>
      </c>
      <c r="B993" s="4" t="s">
        <v>16</v>
      </c>
      <c r="C993" s="4" t="s">
        <v>37</v>
      </c>
      <c r="D993" s="4" t="s">
        <v>23</v>
      </c>
      <c r="E993" s="4" t="str">
        <f t="shared" si="75"/>
        <v>眠语-L型夹腿抱枕大号</v>
      </c>
      <c r="F993" s="4" t="s">
        <v>80</v>
      </c>
      <c r="G993" s="4" t="s">
        <v>81</v>
      </c>
      <c r="H993" s="4" t="str">
        <f>VLOOKUP(G993,[1]物料!$A$1:$M$65536,13,0)</f>
        <v>40.00</v>
      </c>
      <c r="I993" s="4">
        <v>9.5</v>
      </c>
      <c r="J993" s="4">
        <f t="shared" si="76"/>
        <v>22.928</v>
      </c>
      <c r="K993" s="4">
        <f t="shared" si="77"/>
        <v>220.928</v>
      </c>
      <c r="L993" s="5">
        <v>4</v>
      </c>
      <c r="M993" s="6">
        <v>458.56</v>
      </c>
      <c r="N993">
        <f t="shared" si="78"/>
        <v>237.632</v>
      </c>
      <c r="O993" s="1">
        <f t="shared" si="79"/>
        <v>0.5182135380321</v>
      </c>
    </row>
    <row r="994" ht="20" customHeight="1" spans="1:15">
      <c r="A994" s="4" t="s">
        <v>21</v>
      </c>
      <c r="B994" s="4" t="s">
        <v>16</v>
      </c>
      <c r="C994" s="4" t="s">
        <v>37</v>
      </c>
      <c r="D994" s="4" t="s">
        <v>23</v>
      </c>
      <c r="E994" s="4" t="str">
        <f t="shared" si="75"/>
        <v>眠语-海马长条抱枕特大号</v>
      </c>
      <c r="F994" s="4" t="s">
        <v>38</v>
      </c>
      <c r="G994" s="4" t="s">
        <v>74</v>
      </c>
      <c r="H994" s="4" t="str">
        <f>VLOOKUP(G994,[1]物料!$A$1:$M$65536,13,0)</f>
        <v>52.00</v>
      </c>
      <c r="I994" s="4">
        <v>16.8</v>
      </c>
      <c r="J994" s="4">
        <f t="shared" si="76"/>
        <v>28.71</v>
      </c>
      <c r="K994" s="4">
        <f t="shared" si="77"/>
        <v>303.91</v>
      </c>
      <c r="L994" s="5">
        <v>4</v>
      </c>
      <c r="M994" s="6">
        <v>574.2</v>
      </c>
      <c r="N994">
        <f t="shared" si="78"/>
        <v>270.29</v>
      </c>
      <c r="O994" s="1">
        <f t="shared" si="79"/>
        <v>0.470724486241728</v>
      </c>
    </row>
    <row r="995" ht="20" customHeight="1" spans="1:15">
      <c r="A995" s="4" t="s">
        <v>21</v>
      </c>
      <c r="B995" s="4" t="s">
        <v>16</v>
      </c>
      <c r="C995" s="4" t="s">
        <v>37</v>
      </c>
      <c r="D995" s="4" t="s">
        <v>23</v>
      </c>
      <c r="E995" s="4" t="str">
        <f t="shared" si="75"/>
        <v>眠语-狗头腰靠</v>
      </c>
      <c r="F995" s="4" t="s">
        <v>50</v>
      </c>
      <c r="G995" s="4" t="s">
        <v>268</v>
      </c>
      <c r="H995" s="4" t="str">
        <f>VLOOKUP(G995,[1]物料!$A$1:$M$65536,13,0)</f>
        <v>12.00</v>
      </c>
      <c r="I995" s="4">
        <v>6.8</v>
      </c>
      <c r="J995" s="4">
        <f t="shared" si="76"/>
        <v>9.76</v>
      </c>
      <c r="K995" s="4">
        <f t="shared" si="77"/>
        <v>84.96</v>
      </c>
      <c r="L995" s="5">
        <v>4</v>
      </c>
      <c r="M995" s="6">
        <v>195.2</v>
      </c>
      <c r="N995">
        <f t="shared" si="78"/>
        <v>110.24</v>
      </c>
      <c r="O995" s="1">
        <f t="shared" si="79"/>
        <v>0.564754098360656</v>
      </c>
    </row>
    <row r="996" ht="20" customHeight="1" spans="1:15">
      <c r="A996" s="4" t="s">
        <v>21</v>
      </c>
      <c r="B996" s="4" t="s">
        <v>16</v>
      </c>
      <c r="C996" s="4" t="s">
        <v>22</v>
      </c>
      <c r="D996" s="4" t="s">
        <v>23</v>
      </c>
      <c r="E996" s="4" t="str">
        <f t="shared" si="75"/>
        <v>眠语-气囊款新冰丝午睡枕</v>
      </c>
      <c r="F996" s="4" t="s">
        <v>52</v>
      </c>
      <c r="G996" s="4" t="s">
        <v>203</v>
      </c>
      <c r="H996" s="4" t="str">
        <f>VLOOKUP(G996,[1]物料!$A$1:$M$65536,13,0)</f>
        <v>23.00</v>
      </c>
      <c r="I996" s="4">
        <v>6.8</v>
      </c>
      <c r="J996" s="4">
        <f t="shared" si="76"/>
        <v>9.27</v>
      </c>
      <c r="K996" s="4">
        <f t="shared" si="77"/>
        <v>128.47</v>
      </c>
      <c r="L996" s="5">
        <v>4</v>
      </c>
      <c r="M996" s="6">
        <v>185.4</v>
      </c>
      <c r="N996">
        <f t="shared" si="78"/>
        <v>56.93</v>
      </c>
      <c r="O996" s="1">
        <f t="shared" si="79"/>
        <v>0.307065803667745</v>
      </c>
    </row>
    <row r="997" ht="20" customHeight="1" spans="1:15">
      <c r="A997" s="4" t="s">
        <v>21</v>
      </c>
      <c r="B997" s="4" t="s">
        <v>16</v>
      </c>
      <c r="C997" s="4" t="s">
        <v>22</v>
      </c>
      <c r="D997" s="4" t="s">
        <v>23</v>
      </c>
      <c r="E997" s="4" t="str">
        <f t="shared" si="75"/>
        <v>眠语-普通款新冰丝午睡枕</v>
      </c>
      <c r="F997" s="4" t="s">
        <v>132</v>
      </c>
      <c r="G997" s="4" t="s">
        <v>231</v>
      </c>
      <c r="H997" s="4" t="str">
        <f>VLOOKUP(G997,[1]物料!$A$1:$M$65536,13,0)</f>
        <v>18.00</v>
      </c>
      <c r="I997" s="4">
        <v>6.8</v>
      </c>
      <c r="J997" s="4">
        <f t="shared" si="76"/>
        <v>11.06</v>
      </c>
      <c r="K997" s="4">
        <f t="shared" si="77"/>
        <v>110.26</v>
      </c>
      <c r="L997" s="5">
        <v>4</v>
      </c>
      <c r="M997" s="6">
        <v>221.2</v>
      </c>
      <c r="N997">
        <f t="shared" si="78"/>
        <v>110.94</v>
      </c>
      <c r="O997" s="1">
        <f t="shared" si="79"/>
        <v>0.501537070524412</v>
      </c>
    </row>
    <row r="998" ht="20" customHeight="1" spans="1:15">
      <c r="A998" s="4" t="s">
        <v>21</v>
      </c>
      <c r="B998" s="4" t="s">
        <v>16</v>
      </c>
      <c r="C998" s="4" t="s">
        <v>22</v>
      </c>
      <c r="D998" s="4" t="s">
        <v>34</v>
      </c>
      <c r="E998" s="4" t="str">
        <f t="shared" si="75"/>
        <v>佳雷-加高办公头枕卫衣布</v>
      </c>
      <c r="F998" s="4" t="s">
        <v>103</v>
      </c>
      <c r="G998" s="4" t="s">
        <v>229</v>
      </c>
      <c r="H998" s="4" t="str">
        <f>VLOOKUP(G998,[1]物料!$A$1:$M$65536,13,0)</f>
        <v>31.00</v>
      </c>
      <c r="I998" s="4">
        <v>5.8</v>
      </c>
      <c r="J998" s="4">
        <f t="shared" si="76"/>
        <v>17.649</v>
      </c>
      <c r="K998" s="4">
        <f t="shared" si="77"/>
        <v>164.849</v>
      </c>
      <c r="L998" s="5">
        <v>4</v>
      </c>
      <c r="M998" s="6">
        <v>352.98</v>
      </c>
      <c r="N998">
        <f t="shared" si="78"/>
        <v>188.131</v>
      </c>
      <c r="O998" s="1">
        <f t="shared" si="79"/>
        <v>0.532979205620715</v>
      </c>
    </row>
    <row r="999" ht="20" customHeight="1" spans="1:15">
      <c r="A999" s="4" t="s">
        <v>21</v>
      </c>
      <c r="B999" s="4" t="s">
        <v>16</v>
      </c>
      <c r="C999" s="4" t="s">
        <v>22</v>
      </c>
      <c r="D999" s="4" t="s">
        <v>23</v>
      </c>
      <c r="E999" s="4" t="str">
        <f t="shared" si="75"/>
        <v>眠语-海马长条抱枕特大号</v>
      </c>
      <c r="F999" s="4" t="s">
        <v>38</v>
      </c>
      <c r="G999" s="4" t="s">
        <v>152</v>
      </c>
      <c r="H999" s="4" t="str">
        <f>VLOOKUP(G999,[1]物料!$A$1:$M$65536,13,0)</f>
        <v>52.00</v>
      </c>
      <c r="I999" s="4">
        <v>16.8</v>
      </c>
      <c r="J999" s="4">
        <f t="shared" si="76"/>
        <v>26.697</v>
      </c>
      <c r="K999" s="4">
        <f t="shared" si="77"/>
        <v>301.897</v>
      </c>
      <c r="L999" s="5">
        <v>4</v>
      </c>
      <c r="M999" s="6">
        <v>533.94</v>
      </c>
      <c r="N999">
        <f t="shared" si="78"/>
        <v>232.043</v>
      </c>
      <c r="O999" s="1">
        <f t="shared" si="79"/>
        <v>0.43458628310297</v>
      </c>
    </row>
    <row r="1000" ht="20" customHeight="1" spans="1:15">
      <c r="A1000" s="4" t="s">
        <v>21</v>
      </c>
      <c r="B1000" s="4" t="s">
        <v>16</v>
      </c>
      <c r="C1000" s="4" t="s">
        <v>22</v>
      </c>
      <c r="D1000" s="4" t="s">
        <v>83</v>
      </c>
      <c r="E1000" s="4" t="str">
        <f t="shared" si="75"/>
        <v>恒然-床头靠垫（三件套）</v>
      </c>
      <c r="F1000" s="4" t="s">
        <v>84</v>
      </c>
      <c r="G1000" s="4" t="s">
        <v>260</v>
      </c>
      <c r="H1000" s="4" t="str">
        <f>VLOOKUP(G1000,[1]物料!$A$1:$M$65536,13,0)</f>
        <v>64.00</v>
      </c>
      <c r="I1000" s="4">
        <v>5.3</v>
      </c>
      <c r="J1000" s="4">
        <f t="shared" si="76"/>
        <v>31.61</v>
      </c>
      <c r="K1000" s="4">
        <f t="shared" si="77"/>
        <v>308.81</v>
      </c>
      <c r="L1000" s="5">
        <v>4</v>
      </c>
      <c r="M1000" s="6">
        <v>632.2</v>
      </c>
      <c r="N1000">
        <f t="shared" si="78"/>
        <v>323.39</v>
      </c>
      <c r="O1000" s="1">
        <f t="shared" si="79"/>
        <v>0.511531161024992</v>
      </c>
    </row>
    <row r="1001" ht="20" customHeight="1" spans="1:15">
      <c r="A1001" s="4" t="s">
        <v>21</v>
      </c>
      <c r="B1001" s="4" t="s">
        <v>16</v>
      </c>
      <c r="C1001" s="4" t="s">
        <v>27</v>
      </c>
      <c r="D1001" s="4" t="s">
        <v>18</v>
      </c>
      <c r="E1001" s="4" t="str">
        <f t="shared" si="75"/>
        <v>永光-锦氨男朋友枕110</v>
      </c>
      <c r="F1001" s="4" t="s">
        <v>42</v>
      </c>
      <c r="G1001" s="4" t="s">
        <v>207</v>
      </c>
      <c r="H1001" s="4" t="str">
        <f>VLOOKUP(G1001,[1]物料!$A$1:$M$65536,13,0)</f>
        <v>29.00</v>
      </c>
      <c r="I1001" s="4">
        <v>6.8</v>
      </c>
      <c r="J1001" s="4">
        <f t="shared" si="76"/>
        <v>15.66</v>
      </c>
      <c r="K1001" s="4">
        <f t="shared" si="77"/>
        <v>158.86</v>
      </c>
      <c r="L1001" s="5">
        <v>4</v>
      </c>
      <c r="M1001" s="6">
        <v>313.2</v>
      </c>
      <c r="N1001">
        <f t="shared" si="78"/>
        <v>154.34</v>
      </c>
      <c r="O1001" s="1">
        <f t="shared" si="79"/>
        <v>0.492784163473819</v>
      </c>
    </row>
    <row r="1002" ht="20" customHeight="1" spans="1:15">
      <c r="A1002" s="4" t="s">
        <v>21</v>
      </c>
      <c r="B1002" s="4" t="s">
        <v>16</v>
      </c>
      <c r="C1002" s="4" t="s">
        <v>27</v>
      </c>
      <c r="D1002" s="4" t="s">
        <v>34</v>
      </c>
      <c r="E1002" s="4" t="str">
        <f t="shared" si="75"/>
        <v>佳雷-8字坐垫</v>
      </c>
      <c r="F1002" s="4" t="s">
        <v>168</v>
      </c>
      <c r="G1002" s="4" t="s">
        <v>169</v>
      </c>
      <c r="H1002" s="4" t="str">
        <f>VLOOKUP(G1002,[1]物料!$A$1:$M$65536,13,0)</f>
        <v>19.70</v>
      </c>
      <c r="I1002" s="4">
        <v>5.3</v>
      </c>
      <c r="J1002" s="4">
        <f t="shared" si="76"/>
        <v>8.97</v>
      </c>
      <c r="K1002" s="4">
        <f t="shared" si="77"/>
        <v>108.97</v>
      </c>
      <c r="L1002" s="5">
        <v>4</v>
      </c>
      <c r="M1002" s="6">
        <v>179.4</v>
      </c>
      <c r="N1002">
        <f t="shared" si="78"/>
        <v>70.43</v>
      </c>
      <c r="O1002" s="1">
        <f t="shared" si="79"/>
        <v>0.392586399108138</v>
      </c>
    </row>
    <row r="1003" ht="20" customHeight="1" spans="1:15">
      <c r="A1003" s="4" t="s">
        <v>21</v>
      </c>
      <c r="B1003" s="4" t="s">
        <v>16</v>
      </c>
      <c r="C1003" s="4" t="s">
        <v>27</v>
      </c>
      <c r="D1003" s="4" t="s">
        <v>34</v>
      </c>
      <c r="E1003" s="4" t="str">
        <f t="shared" si="75"/>
        <v>佳雷-加高腰靠+8D工学坐垫套装</v>
      </c>
      <c r="F1003" s="4" t="s">
        <v>269</v>
      </c>
      <c r="G1003" s="4" t="s">
        <v>270</v>
      </c>
      <c r="H1003" s="4" t="str">
        <f>VLOOKUP(G1003,[1]物料!$A$1:$M$65536,13,0)</f>
        <v>51.90</v>
      </c>
      <c r="I1003" s="4">
        <v>8.1</v>
      </c>
      <c r="J1003" s="4">
        <f t="shared" si="76"/>
        <v>24.36</v>
      </c>
      <c r="K1003" s="4">
        <f t="shared" si="77"/>
        <v>264.36</v>
      </c>
      <c r="L1003" s="5">
        <v>4</v>
      </c>
      <c r="M1003" s="6">
        <v>487.2</v>
      </c>
      <c r="N1003">
        <f t="shared" si="78"/>
        <v>222.84</v>
      </c>
      <c r="O1003" s="1">
        <f t="shared" si="79"/>
        <v>0.457389162561576</v>
      </c>
    </row>
    <row r="1004" ht="20" customHeight="1" spans="1:15">
      <c r="A1004" s="4" t="s">
        <v>21</v>
      </c>
      <c r="B1004" s="4" t="s">
        <v>16</v>
      </c>
      <c r="C1004" s="4" t="s">
        <v>27</v>
      </c>
      <c r="D1004" s="4" t="s">
        <v>23</v>
      </c>
      <c r="E1004" s="4" t="str">
        <f t="shared" si="75"/>
        <v>眠语-海马长条抱枕特大号</v>
      </c>
      <c r="F1004" s="4" t="s">
        <v>38</v>
      </c>
      <c r="G1004" s="4" t="s">
        <v>152</v>
      </c>
      <c r="H1004" s="4" t="str">
        <f>VLOOKUP(G1004,[1]物料!$A$1:$M$65536,13,0)</f>
        <v>52.00</v>
      </c>
      <c r="I1004" s="4">
        <v>16.8</v>
      </c>
      <c r="J1004" s="4">
        <f t="shared" si="76"/>
        <v>26.464</v>
      </c>
      <c r="K1004" s="4">
        <f t="shared" si="77"/>
        <v>301.664</v>
      </c>
      <c r="L1004" s="5">
        <v>4</v>
      </c>
      <c r="M1004" s="6">
        <v>529.28</v>
      </c>
      <c r="N1004">
        <f t="shared" si="78"/>
        <v>227.616</v>
      </c>
      <c r="O1004" s="1">
        <f t="shared" si="79"/>
        <v>0.430048367593712</v>
      </c>
    </row>
    <row r="1005" ht="20" customHeight="1" spans="1:15">
      <c r="A1005" s="4" t="s">
        <v>21</v>
      </c>
      <c r="B1005" s="4" t="s">
        <v>16</v>
      </c>
      <c r="C1005" s="4" t="s">
        <v>27</v>
      </c>
      <c r="D1005" s="4" t="s">
        <v>83</v>
      </c>
      <c r="E1005" s="4" t="str">
        <f t="shared" si="75"/>
        <v>恒然-u型午睡枕</v>
      </c>
      <c r="F1005" s="4" t="s">
        <v>271</v>
      </c>
      <c r="G1005" s="4" t="s">
        <v>272</v>
      </c>
      <c r="H1005" s="4" t="str">
        <f>VLOOKUP(G1005,[1]物料!$A$1:$M$65536,13,0)</f>
        <v>16.50</v>
      </c>
      <c r="I1005" s="4">
        <v>5.3</v>
      </c>
      <c r="J1005" s="4">
        <f t="shared" si="76"/>
        <v>11.16</v>
      </c>
      <c r="K1005" s="4">
        <f t="shared" si="77"/>
        <v>98.36</v>
      </c>
      <c r="L1005" s="5">
        <v>4</v>
      </c>
      <c r="M1005" s="6">
        <v>223.2</v>
      </c>
      <c r="N1005">
        <f t="shared" si="78"/>
        <v>124.84</v>
      </c>
      <c r="O1005" s="1">
        <f t="shared" si="79"/>
        <v>0.559318996415771</v>
      </c>
    </row>
    <row r="1006" ht="20" customHeight="1" spans="1:15">
      <c r="A1006" s="4" t="s">
        <v>21</v>
      </c>
      <c r="B1006" s="4" t="s">
        <v>16</v>
      </c>
      <c r="C1006" s="4" t="s">
        <v>17</v>
      </c>
      <c r="D1006" s="4" t="s">
        <v>18</v>
      </c>
      <c r="E1006" s="4" t="str">
        <f t="shared" si="75"/>
        <v>永光-锦氨男朋友枕110</v>
      </c>
      <c r="F1006" s="4" t="s">
        <v>42</v>
      </c>
      <c r="G1006" s="4" t="s">
        <v>146</v>
      </c>
      <c r="H1006" s="4" t="str">
        <f>VLOOKUP(G1006,[1]物料!$A$1:$M$65536,13,0)</f>
        <v>29.00</v>
      </c>
      <c r="I1006" s="4">
        <v>6.8</v>
      </c>
      <c r="J1006" s="4">
        <f t="shared" si="76"/>
        <v>14.96</v>
      </c>
      <c r="K1006" s="4">
        <f t="shared" si="77"/>
        <v>158.16</v>
      </c>
      <c r="L1006" s="5">
        <v>4</v>
      </c>
      <c r="M1006" s="6">
        <v>299.2</v>
      </c>
      <c r="N1006">
        <f t="shared" si="78"/>
        <v>141.04</v>
      </c>
      <c r="O1006" s="1">
        <f t="shared" si="79"/>
        <v>0.471390374331551</v>
      </c>
    </row>
    <row r="1007" ht="20" customHeight="1" spans="1:15">
      <c r="A1007" s="4" t="s">
        <v>21</v>
      </c>
      <c r="B1007" s="4" t="s">
        <v>16</v>
      </c>
      <c r="C1007" s="4" t="s">
        <v>17</v>
      </c>
      <c r="D1007" s="4" t="s">
        <v>83</v>
      </c>
      <c r="E1007" s="4" t="str">
        <f t="shared" si="75"/>
        <v>恒然-圆点趴趴枕</v>
      </c>
      <c r="F1007" s="4" t="s">
        <v>117</v>
      </c>
      <c r="G1007" s="4" t="s">
        <v>131</v>
      </c>
      <c r="H1007" s="4" t="str">
        <f>VLOOKUP(G1007,[1]物料!$A$1:$M$65536,13,0)</f>
        <v>45.00</v>
      </c>
      <c r="I1007" s="4">
        <v>5.3</v>
      </c>
      <c r="J1007" s="4">
        <f t="shared" si="76"/>
        <v>23.46</v>
      </c>
      <c r="K1007" s="4">
        <f t="shared" si="77"/>
        <v>224.66</v>
      </c>
      <c r="L1007" s="5">
        <v>4</v>
      </c>
      <c r="M1007" s="6">
        <v>469.2</v>
      </c>
      <c r="N1007">
        <f t="shared" si="78"/>
        <v>244.54</v>
      </c>
      <c r="O1007" s="1">
        <f t="shared" si="79"/>
        <v>0.521184995737425</v>
      </c>
    </row>
    <row r="1008" ht="20" customHeight="1" spans="1:15">
      <c r="A1008" s="4" t="s">
        <v>21</v>
      </c>
      <c r="B1008" s="4" t="s">
        <v>16</v>
      </c>
      <c r="C1008" s="4" t="s">
        <v>17</v>
      </c>
      <c r="D1008" s="4" t="s">
        <v>23</v>
      </c>
      <c r="E1008" s="4" t="str">
        <f t="shared" si="75"/>
        <v>眠语-气囊款新冰丝午睡枕</v>
      </c>
      <c r="F1008" s="4" t="s">
        <v>52</v>
      </c>
      <c r="G1008" s="4" t="s">
        <v>167</v>
      </c>
      <c r="H1008" s="4" t="str">
        <f>VLOOKUP(G1008,[1]物料!$A$1:$M$65536,13,0)</f>
        <v>23.00</v>
      </c>
      <c r="I1008" s="4">
        <v>6.8</v>
      </c>
      <c r="J1008" s="4">
        <f t="shared" si="76"/>
        <v>12.76</v>
      </c>
      <c r="K1008" s="4">
        <f t="shared" si="77"/>
        <v>131.96</v>
      </c>
      <c r="L1008" s="5">
        <v>4</v>
      </c>
      <c r="M1008" s="6">
        <v>255.2</v>
      </c>
      <c r="N1008">
        <f t="shared" si="78"/>
        <v>123.24</v>
      </c>
      <c r="O1008" s="1">
        <f t="shared" si="79"/>
        <v>0.482915360501567</v>
      </c>
    </row>
    <row r="1009" ht="20" customHeight="1" spans="1:15">
      <c r="A1009" s="4" t="s">
        <v>21</v>
      </c>
      <c r="B1009" s="4" t="s">
        <v>16</v>
      </c>
      <c r="C1009" s="4" t="s">
        <v>17</v>
      </c>
      <c r="D1009" s="4" t="s">
        <v>23</v>
      </c>
      <c r="E1009" s="4" t="str">
        <f t="shared" si="75"/>
        <v>眠语-海马长条抱枕特大号</v>
      </c>
      <c r="F1009" s="4" t="s">
        <v>38</v>
      </c>
      <c r="G1009" s="4" t="s">
        <v>152</v>
      </c>
      <c r="H1009" s="4" t="str">
        <f>VLOOKUP(G1009,[1]物料!$A$1:$M$65536,13,0)</f>
        <v>52.00</v>
      </c>
      <c r="I1009" s="4">
        <v>16.8</v>
      </c>
      <c r="J1009" s="4">
        <f t="shared" si="76"/>
        <v>26.664</v>
      </c>
      <c r="K1009" s="4">
        <f t="shared" si="77"/>
        <v>301.864</v>
      </c>
      <c r="L1009" s="5">
        <v>4</v>
      </c>
      <c r="M1009" s="6">
        <v>533.28</v>
      </c>
      <c r="N1009">
        <f t="shared" si="78"/>
        <v>231.416</v>
      </c>
      <c r="O1009" s="1">
        <f t="shared" si="79"/>
        <v>0.433948394839484</v>
      </c>
    </row>
    <row r="1010" ht="20" customHeight="1" spans="1:15">
      <c r="A1010" s="4" t="s">
        <v>21</v>
      </c>
      <c r="B1010" s="4" t="s">
        <v>16</v>
      </c>
      <c r="C1010" s="4" t="s">
        <v>17</v>
      </c>
      <c r="D1010" s="4" t="s">
        <v>180</v>
      </c>
      <c r="E1010" s="4" t="str">
        <f t="shared" si="75"/>
        <v>富苏-冰丝猫耳朵夹腿抱枕</v>
      </c>
      <c r="F1010" s="4" t="s">
        <v>181</v>
      </c>
      <c r="G1010" s="4" t="s">
        <v>182</v>
      </c>
      <c r="H1010" s="4" t="str">
        <f>VLOOKUP(G1010,[1]物料!$A$1:$M$65536,13,0)</f>
        <v>18.00</v>
      </c>
      <c r="I1010" s="4">
        <v>6.3</v>
      </c>
      <c r="J1010" s="4">
        <f t="shared" si="76"/>
        <v>11.76</v>
      </c>
      <c r="K1010" s="4">
        <f t="shared" si="77"/>
        <v>108.96</v>
      </c>
      <c r="L1010" s="5">
        <v>4</v>
      </c>
      <c r="M1010" s="6">
        <v>235.2</v>
      </c>
      <c r="N1010">
        <f t="shared" si="78"/>
        <v>126.24</v>
      </c>
      <c r="O1010" s="1">
        <f t="shared" si="79"/>
        <v>0.536734693877551</v>
      </c>
    </row>
    <row r="1011" ht="20" customHeight="1" spans="1:15">
      <c r="A1011" s="4" t="s">
        <v>21</v>
      </c>
      <c r="B1011" s="4" t="s">
        <v>16</v>
      </c>
      <c r="C1011" s="4" t="s">
        <v>17</v>
      </c>
      <c r="D1011" s="4" t="s">
        <v>83</v>
      </c>
      <c r="E1011" s="4" t="str">
        <f t="shared" si="75"/>
        <v>恒然-趴趴枕套装</v>
      </c>
      <c r="F1011" s="4" t="s">
        <v>120</v>
      </c>
      <c r="G1011" s="4" t="s">
        <v>165</v>
      </c>
      <c r="H1011" s="4" t="str">
        <f>VLOOKUP(G1011,[1]物料!$A$1:$M$65536,13,0)</f>
        <v>40.00</v>
      </c>
      <c r="I1011" s="4">
        <v>5.3</v>
      </c>
      <c r="J1011" s="4">
        <f t="shared" si="76"/>
        <v>21.74</v>
      </c>
      <c r="K1011" s="4">
        <f t="shared" si="77"/>
        <v>202.94</v>
      </c>
      <c r="L1011" s="5">
        <v>4</v>
      </c>
      <c r="M1011" s="6">
        <v>434.8</v>
      </c>
      <c r="N1011">
        <f t="shared" si="78"/>
        <v>231.86</v>
      </c>
      <c r="O1011" s="1">
        <f t="shared" si="79"/>
        <v>0.533256669733211</v>
      </c>
    </row>
    <row r="1012" ht="20" customHeight="1" spans="1:15">
      <c r="A1012" s="4" t="s">
        <v>21</v>
      </c>
      <c r="B1012" s="4" t="s">
        <v>16</v>
      </c>
      <c r="C1012" s="4" t="s">
        <v>28</v>
      </c>
      <c r="D1012" s="4" t="s">
        <v>23</v>
      </c>
      <c r="E1012" s="4" t="str">
        <f t="shared" si="75"/>
        <v>眠语-元抱午睡枕</v>
      </c>
      <c r="F1012" s="4" t="s">
        <v>24</v>
      </c>
      <c r="G1012" s="4" t="s">
        <v>128</v>
      </c>
      <c r="H1012" s="4" t="str">
        <f>VLOOKUP(G1012,[1]物料!$A$1:$M$65536,13,0)</f>
        <v>18.00</v>
      </c>
      <c r="I1012" s="4">
        <v>6.8</v>
      </c>
      <c r="J1012" s="4">
        <f t="shared" si="76"/>
        <v>11.76</v>
      </c>
      <c r="K1012" s="4">
        <f t="shared" si="77"/>
        <v>110.96</v>
      </c>
      <c r="L1012" s="5">
        <v>4</v>
      </c>
      <c r="M1012" s="6">
        <v>235.2</v>
      </c>
      <c r="N1012">
        <f t="shared" si="78"/>
        <v>124.24</v>
      </c>
      <c r="O1012" s="1">
        <f t="shared" si="79"/>
        <v>0.528231292517007</v>
      </c>
    </row>
    <row r="1013" ht="20" customHeight="1" spans="1:15">
      <c r="A1013" s="4" t="s">
        <v>21</v>
      </c>
      <c r="B1013" s="4" t="s">
        <v>16</v>
      </c>
      <c r="C1013" s="4" t="s">
        <v>28</v>
      </c>
      <c r="D1013" s="4" t="s">
        <v>34</v>
      </c>
      <c r="E1013" s="4" t="str">
        <f t="shared" si="75"/>
        <v>佳雷-8字坐垫</v>
      </c>
      <c r="F1013" s="4" t="s">
        <v>168</v>
      </c>
      <c r="G1013" s="4" t="s">
        <v>169</v>
      </c>
      <c r="H1013" s="4" t="str">
        <f>VLOOKUP(G1013,[1]物料!$A$1:$M$65536,13,0)</f>
        <v>19.70</v>
      </c>
      <c r="I1013" s="4">
        <v>5.3</v>
      </c>
      <c r="J1013" s="4">
        <f t="shared" si="76"/>
        <v>12.26</v>
      </c>
      <c r="K1013" s="4">
        <f t="shared" si="77"/>
        <v>112.26</v>
      </c>
      <c r="L1013" s="5">
        <v>4</v>
      </c>
      <c r="M1013" s="6">
        <v>245.2</v>
      </c>
      <c r="N1013">
        <f t="shared" si="78"/>
        <v>132.94</v>
      </c>
      <c r="O1013" s="1">
        <f t="shared" si="79"/>
        <v>0.542169657422512</v>
      </c>
    </row>
    <row r="1014" ht="20" customHeight="1" spans="1:15">
      <c r="A1014" s="4" t="s">
        <v>21</v>
      </c>
      <c r="B1014" s="4" t="s">
        <v>16</v>
      </c>
      <c r="C1014" s="4" t="s">
        <v>28</v>
      </c>
      <c r="D1014" s="4" t="s">
        <v>23</v>
      </c>
      <c r="E1014" s="4" t="str">
        <f t="shared" si="75"/>
        <v>眠语-狗头腰靠</v>
      </c>
      <c r="F1014" s="4" t="s">
        <v>50</v>
      </c>
      <c r="G1014" s="4" t="s">
        <v>268</v>
      </c>
      <c r="H1014" s="4" t="str">
        <f>VLOOKUP(G1014,[1]物料!$A$1:$M$65536,13,0)</f>
        <v>12.00</v>
      </c>
      <c r="I1014" s="4">
        <v>6.8</v>
      </c>
      <c r="J1014" s="4">
        <f t="shared" si="76"/>
        <v>9.81</v>
      </c>
      <c r="K1014" s="4">
        <f t="shared" si="77"/>
        <v>85.01</v>
      </c>
      <c r="L1014" s="5">
        <v>4</v>
      </c>
      <c r="M1014" s="6">
        <v>196.2</v>
      </c>
      <c r="N1014">
        <f t="shared" si="78"/>
        <v>111.19</v>
      </c>
      <c r="O1014" s="1">
        <f t="shared" si="79"/>
        <v>0.566717635066259</v>
      </c>
    </row>
    <row r="1015" ht="20" customHeight="1" spans="1:15">
      <c r="A1015" s="4" t="s">
        <v>21</v>
      </c>
      <c r="B1015" s="4" t="s">
        <v>16</v>
      </c>
      <c r="C1015" s="4" t="s">
        <v>26</v>
      </c>
      <c r="D1015" s="4" t="s">
        <v>18</v>
      </c>
      <c r="E1015" s="4" t="str">
        <f t="shared" si="75"/>
        <v>永光-锦氨男朋友枕110</v>
      </c>
      <c r="F1015" s="4" t="s">
        <v>42</v>
      </c>
      <c r="G1015" s="4" t="s">
        <v>202</v>
      </c>
      <c r="H1015" s="4" t="str">
        <f>VLOOKUP(G1015,[1]物料!$A$1:$M$65536,13,0)</f>
        <v>29.00</v>
      </c>
      <c r="I1015" s="4">
        <v>6.8</v>
      </c>
      <c r="J1015" s="4">
        <f t="shared" si="76"/>
        <v>14.96</v>
      </c>
      <c r="K1015" s="4">
        <f t="shared" si="77"/>
        <v>158.16</v>
      </c>
      <c r="L1015" s="5">
        <v>4</v>
      </c>
      <c r="M1015" s="6">
        <v>299.2</v>
      </c>
      <c r="N1015">
        <f t="shared" si="78"/>
        <v>141.04</v>
      </c>
      <c r="O1015" s="1">
        <f t="shared" si="79"/>
        <v>0.471390374331551</v>
      </c>
    </row>
    <row r="1016" ht="20" customHeight="1" spans="1:15">
      <c r="A1016" s="4" t="s">
        <v>21</v>
      </c>
      <c r="B1016" s="4" t="s">
        <v>16</v>
      </c>
      <c r="C1016" s="4" t="s">
        <v>26</v>
      </c>
      <c r="D1016" s="4" t="s">
        <v>83</v>
      </c>
      <c r="E1016" s="4" t="str">
        <f t="shared" si="75"/>
        <v>恒然-圆点趴趴枕</v>
      </c>
      <c r="F1016" s="4" t="s">
        <v>117</v>
      </c>
      <c r="G1016" s="4" t="s">
        <v>118</v>
      </c>
      <c r="H1016" s="4" t="str">
        <f>VLOOKUP(G1016,[1]物料!$A$1:$M$65536,13,0)</f>
        <v>45.00</v>
      </c>
      <c r="I1016" s="4">
        <v>5.3</v>
      </c>
      <c r="J1016" s="4">
        <f t="shared" si="76"/>
        <v>21.96</v>
      </c>
      <c r="K1016" s="4">
        <f t="shared" si="77"/>
        <v>223.16</v>
      </c>
      <c r="L1016" s="5">
        <v>4</v>
      </c>
      <c r="M1016" s="6">
        <v>439.2</v>
      </c>
      <c r="N1016">
        <f t="shared" si="78"/>
        <v>216.04</v>
      </c>
      <c r="O1016" s="1">
        <f t="shared" si="79"/>
        <v>0.491894353369763</v>
      </c>
    </row>
    <row r="1017" ht="20" customHeight="1" spans="1:15">
      <c r="A1017" s="4" t="s">
        <v>21</v>
      </c>
      <c r="B1017" s="4" t="s">
        <v>16</v>
      </c>
      <c r="C1017" s="4" t="s">
        <v>26</v>
      </c>
      <c r="D1017" s="4" t="s">
        <v>23</v>
      </c>
      <c r="E1017" s="4" t="str">
        <f t="shared" si="75"/>
        <v>眠语-元抱午睡枕</v>
      </c>
      <c r="F1017" s="4" t="s">
        <v>24</v>
      </c>
      <c r="G1017" s="4" t="s">
        <v>128</v>
      </c>
      <c r="H1017" s="4" t="str">
        <f>VLOOKUP(G1017,[1]物料!$A$1:$M$65536,13,0)</f>
        <v>18.00</v>
      </c>
      <c r="I1017" s="4">
        <v>6.8</v>
      </c>
      <c r="J1017" s="4">
        <f t="shared" si="76"/>
        <v>11.76</v>
      </c>
      <c r="K1017" s="4">
        <f t="shared" si="77"/>
        <v>110.96</v>
      </c>
      <c r="L1017" s="5">
        <v>4</v>
      </c>
      <c r="M1017" s="6">
        <v>235.2</v>
      </c>
      <c r="N1017">
        <f t="shared" si="78"/>
        <v>124.24</v>
      </c>
      <c r="O1017" s="1">
        <f t="shared" si="79"/>
        <v>0.528231292517007</v>
      </c>
    </row>
    <row r="1018" ht="20" customHeight="1" spans="1:15">
      <c r="A1018" s="4" t="s">
        <v>21</v>
      </c>
      <c r="B1018" s="4" t="s">
        <v>16</v>
      </c>
      <c r="C1018" s="4" t="s">
        <v>26</v>
      </c>
      <c r="D1018" s="4" t="s">
        <v>23</v>
      </c>
      <c r="E1018" s="4" t="str">
        <f t="shared" si="75"/>
        <v>眠语-气囊款新冰丝午睡枕</v>
      </c>
      <c r="F1018" s="4" t="s">
        <v>52</v>
      </c>
      <c r="G1018" s="4" t="s">
        <v>151</v>
      </c>
      <c r="H1018" s="4" t="str">
        <f>VLOOKUP(G1018,[1]物料!$A$1:$M$65536,13,0)</f>
        <v>23.00</v>
      </c>
      <c r="I1018" s="4">
        <v>6.8</v>
      </c>
      <c r="J1018" s="4">
        <f t="shared" si="76"/>
        <v>12.46</v>
      </c>
      <c r="K1018" s="4">
        <f t="shared" si="77"/>
        <v>131.66</v>
      </c>
      <c r="L1018" s="5">
        <v>4</v>
      </c>
      <c r="M1018" s="6">
        <v>249.2</v>
      </c>
      <c r="N1018">
        <f t="shared" si="78"/>
        <v>117.54</v>
      </c>
      <c r="O1018" s="1">
        <f t="shared" si="79"/>
        <v>0.471669341894061</v>
      </c>
    </row>
    <row r="1019" ht="20" customHeight="1" spans="1:15">
      <c r="A1019" s="4" t="s">
        <v>21</v>
      </c>
      <c r="B1019" s="4" t="s">
        <v>16</v>
      </c>
      <c r="C1019" s="4" t="s">
        <v>26</v>
      </c>
      <c r="D1019" s="4" t="s">
        <v>34</v>
      </c>
      <c r="E1019" s="4" t="str">
        <f t="shared" si="75"/>
        <v>佳雷-加高腰靠+8D工学坐垫套装</v>
      </c>
      <c r="F1019" s="4" t="s">
        <v>269</v>
      </c>
      <c r="G1019" s="4" t="s">
        <v>270</v>
      </c>
      <c r="H1019" s="4" t="str">
        <f>VLOOKUP(G1019,[1]物料!$A$1:$M$65536,13,0)</f>
        <v>51.90</v>
      </c>
      <c r="I1019" s="4">
        <v>8.1</v>
      </c>
      <c r="J1019" s="4">
        <f t="shared" si="76"/>
        <v>26.009</v>
      </c>
      <c r="K1019" s="4">
        <f t="shared" si="77"/>
        <v>266.009</v>
      </c>
      <c r="L1019" s="5">
        <v>4</v>
      </c>
      <c r="M1019" s="6">
        <v>520.18</v>
      </c>
      <c r="N1019">
        <f t="shared" si="78"/>
        <v>254.171</v>
      </c>
      <c r="O1019" s="1">
        <f t="shared" si="79"/>
        <v>0.488621246491599</v>
      </c>
    </row>
    <row r="1020" ht="20" customHeight="1" spans="1:15">
      <c r="A1020" s="4" t="s">
        <v>21</v>
      </c>
      <c r="B1020" s="4" t="s">
        <v>16</v>
      </c>
      <c r="C1020" s="4" t="s">
        <v>26</v>
      </c>
      <c r="D1020" s="4" t="s">
        <v>23</v>
      </c>
      <c r="E1020" s="4" t="str">
        <f t="shared" si="75"/>
        <v>眠语-海马长条抱枕大号</v>
      </c>
      <c r="F1020" s="4" t="s">
        <v>56</v>
      </c>
      <c r="G1020" s="4" t="s">
        <v>154</v>
      </c>
      <c r="H1020" s="4" t="str">
        <f>VLOOKUP(G1020,[1]物料!$A$1:$M$65536,13,0)</f>
        <v>40.00</v>
      </c>
      <c r="I1020" s="4">
        <v>9.5</v>
      </c>
      <c r="J1020" s="4">
        <f t="shared" si="76"/>
        <v>25.7465</v>
      </c>
      <c r="K1020" s="4">
        <f t="shared" si="77"/>
        <v>223.7465</v>
      </c>
      <c r="L1020" s="5">
        <v>4</v>
      </c>
      <c r="M1020" s="6">
        <v>514.93</v>
      </c>
      <c r="N1020">
        <f t="shared" si="78"/>
        <v>291.1835</v>
      </c>
      <c r="O1020" s="1">
        <f t="shared" si="79"/>
        <v>0.565481715961393</v>
      </c>
    </row>
    <row r="1021" ht="20" customHeight="1" spans="1:15">
      <c r="A1021" s="4" t="s">
        <v>21</v>
      </c>
      <c r="B1021" s="4" t="s">
        <v>16</v>
      </c>
      <c r="C1021" s="4" t="s">
        <v>26</v>
      </c>
      <c r="D1021" s="4" t="s">
        <v>83</v>
      </c>
      <c r="E1021" s="4" t="str">
        <f t="shared" si="75"/>
        <v>恒然-床头靠垫（三件套）</v>
      </c>
      <c r="F1021" s="4" t="s">
        <v>84</v>
      </c>
      <c r="G1021" s="4" t="s">
        <v>150</v>
      </c>
      <c r="H1021" s="4" t="str">
        <f>VLOOKUP(G1021,[1]物料!$A$1:$M$65536,13,0)</f>
        <v>64.00</v>
      </c>
      <c r="I1021" s="4">
        <v>5.3</v>
      </c>
      <c r="J1021" s="4">
        <f t="shared" si="76"/>
        <v>31.76</v>
      </c>
      <c r="K1021" s="4">
        <f t="shared" si="77"/>
        <v>308.96</v>
      </c>
      <c r="L1021" s="5">
        <v>4</v>
      </c>
      <c r="M1021" s="6">
        <v>635.2</v>
      </c>
      <c r="N1021">
        <f t="shared" si="78"/>
        <v>326.24</v>
      </c>
      <c r="O1021" s="1">
        <f t="shared" si="79"/>
        <v>0.51360201511335</v>
      </c>
    </row>
    <row r="1022" ht="20" customHeight="1" spans="1:15">
      <c r="A1022" s="4" t="s">
        <v>86</v>
      </c>
      <c r="B1022" s="4" t="s">
        <v>16</v>
      </c>
      <c r="C1022" s="4" t="s">
        <v>22</v>
      </c>
      <c r="D1022" s="4" t="s">
        <v>92</v>
      </c>
      <c r="E1022" s="4" t="str">
        <f t="shared" si="75"/>
        <v>善艺-芭蕾舞鞋</v>
      </c>
      <c r="F1022" s="4" t="s">
        <v>93</v>
      </c>
      <c r="G1022" s="4" t="s">
        <v>233</v>
      </c>
      <c r="H1022" s="4" t="str">
        <f>VLOOKUP(G1022,[1]物料!$A$1:$M$65536,13,0)</f>
        <v>19.00</v>
      </c>
      <c r="I1022" s="4">
        <v>4.2</v>
      </c>
      <c r="J1022" s="4">
        <f t="shared" si="76"/>
        <v>8.265</v>
      </c>
      <c r="K1022" s="4">
        <f t="shared" si="77"/>
        <v>101.065</v>
      </c>
      <c r="L1022" s="5">
        <v>4</v>
      </c>
      <c r="M1022" s="6">
        <v>165.3</v>
      </c>
      <c r="N1022">
        <f t="shared" si="78"/>
        <v>64.235</v>
      </c>
      <c r="O1022" s="1">
        <f t="shared" si="79"/>
        <v>0.38859649122807</v>
      </c>
    </row>
    <row r="1023" ht="20" customHeight="1" spans="1:15">
      <c r="A1023" s="4" t="s">
        <v>86</v>
      </c>
      <c r="B1023" s="4" t="s">
        <v>16</v>
      </c>
      <c r="C1023" s="4" t="s">
        <v>22</v>
      </c>
      <c r="D1023" s="4" t="s">
        <v>34</v>
      </c>
      <c r="E1023" s="4" t="str">
        <f t="shared" si="75"/>
        <v>佳雷-凸点午睡头枕</v>
      </c>
      <c r="F1023" s="4" t="s">
        <v>273</v>
      </c>
      <c r="G1023" s="4" t="s">
        <v>274</v>
      </c>
      <c r="H1023" s="4" t="str">
        <f>VLOOKUP(G1023,[1]物料!$A$1:$M$65536,13,0)</f>
        <v>17.40</v>
      </c>
      <c r="I1023" s="4">
        <v>5.3</v>
      </c>
      <c r="J1023" s="4">
        <f t="shared" si="76"/>
        <v>11.36</v>
      </c>
      <c r="K1023" s="4">
        <f t="shared" si="77"/>
        <v>102.16</v>
      </c>
      <c r="L1023" s="5">
        <v>4</v>
      </c>
      <c r="M1023" s="6">
        <v>227.2</v>
      </c>
      <c r="N1023">
        <f t="shared" si="78"/>
        <v>125.04</v>
      </c>
      <c r="O1023" s="1">
        <f t="shared" si="79"/>
        <v>0.550352112676056</v>
      </c>
    </row>
    <row r="1024" ht="20" customHeight="1" spans="1:15">
      <c r="A1024" s="4" t="s">
        <v>86</v>
      </c>
      <c r="B1024" s="4" t="s">
        <v>16</v>
      </c>
      <c r="C1024" s="4" t="s">
        <v>22</v>
      </c>
      <c r="D1024" s="4" t="s">
        <v>34</v>
      </c>
      <c r="E1024" s="4" t="str">
        <f t="shared" si="75"/>
        <v>佳雷-双层午睡枕</v>
      </c>
      <c r="F1024" s="4" t="s">
        <v>87</v>
      </c>
      <c r="G1024" s="4" t="s">
        <v>234</v>
      </c>
      <c r="H1024" s="4" t="str">
        <f>VLOOKUP(G1024,[1]物料!$A$1:$M$65536,13,0)</f>
        <v>20.60</v>
      </c>
      <c r="I1024" s="4">
        <v>5.3</v>
      </c>
      <c r="J1024" s="4">
        <f t="shared" si="76"/>
        <v>12.282</v>
      </c>
      <c r="K1024" s="4">
        <f t="shared" si="77"/>
        <v>115.882</v>
      </c>
      <c r="L1024" s="5">
        <v>4</v>
      </c>
      <c r="M1024" s="6">
        <v>245.64</v>
      </c>
      <c r="N1024">
        <f t="shared" si="78"/>
        <v>129.758</v>
      </c>
      <c r="O1024" s="1">
        <f t="shared" si="79"/>
        <v>0.528244585572382</v>
      </c>
    </row>
    <row r="1025" ht="20" customHeight="1" spans="1:15">
      <c r="A1025" s="4" t="s">
        <v>86</v>
      </c>
      <c r="B1025" s="4" t="s">
        <v>16</v>
      </c>
      <c r="C1025" s="4" t="s">
        <v>22</v>
      </c>
      <c r="D1025" s="4" t="s">
        <v>83</v>
      </c>
      <c r="E1025" s="4" t="str">
        <f t="shared" si="75"/>
        <v>恒然-趴趴枕套装</v>
      </c>
      <c r="F1025" s="4" t="s">
        <v>120</v>
      </c>
      <c r="G1025" s="4" t="s">
        <v>121</v>
      </c>
      <c r="H1025" s="4" t="str">
        <f>VLOOKUP(G1025,[1]物料!$A$1:$M$65536,13,0)</f>
        <v>40.00</v>
      </c>
      <c r="I1025" s="4">
        <v>5.3</v>
      </c>
      <c r="J1025" s="4">
        <f t="shared" si="76"/>
        <v>21.96</v>
      </c>
      <c r="K1025" s="4">
        <f t="shared" si="77"/>
        <v>203.16</v>
      </c>
      <c r="L1025" s="5">
        <v>4</v>
      </c>
      <c r="M1025" s="6">
        <v>439.2</v>
      </c>
      <c r="N1025">
        <f t="shared" si="78"/>
        <v>236.04</v>
      </c>
      <c r="O1025" s="1">
        <f t="shared" si="79"/>
        <v>0.537431693989071</v>
      </c>
    </row>
    <row r="1026" ht="20" customHeight="1" spans="1:15">
      <c r="A1026" s="4" t="s">
        <v>86</v>
      </c>
      <c r="B1026" s="4" t="s">
        <v>16</v>
      </c>
      <c r="C1026" s="4" t="s">
        <v>22</v>
      </c>
      <c r="D1026" s="4" t="s">
        <v>83</v>
      </c>
      <c r="E1026" s="4" t="str">
        <f t="shared" si="75"/>
        <v>恒然-趴趴枕套装</v>
      </c>
      <c r="F1026" s="4" t="s">
        <v>120</v>
      </c>
      <c r="G1026" s="4" t="s">
        <v>209</v>
      </c>
      <c r="H1026" s="4" t="str">
        <f>VLOOKUP(G1026,[1]物料!$A$1:$M$65536,13,0)</f>
        <v>40.00</v>
      </c>
      <c r="I1026" s="4">
        <v>5.3</v>
      </c>
      <c r="J1026" s="4">
        <f t="shared" si="76"/>
        <v>21.96</v>
      </c>
      <c r="K1026" s="4">
        <f t="shared" si="77"/>
        <v>203.16</v>
      </c>
      <c r="L1026" s="5">
        <v>4</v>
      </c>
      <c r="M1026" s="6">
        <v>439.2</v>
      </c>
      <c r="N1026">
        <f t="shared" si="78"/>
        <v>236.04</v>
      </c>
      <c r="O1026" s="1">
        <f t="shared" si="79"/>
        <v>0.537431693989071</v>
      </c>
    </row>
    <row r="1027" ht="20" customHeight="1" spans="1:15">
      <c r="A1027" s="4" t="s">
        <v>86</v>
      </c>
      <c r="B1027" s="4" t="s">
        <v>16</v>
      </c>
      <c r="C1027" s="4" t="s">
        <v>22</v>
      </c>
      <c r="D1027" s="4" t="s">
        <v>83</v>
      </c>
      <c r="E1027" s="4" t="str">
        <f t="shared" ref="E1027:E1090" si="80">D1027&amp;"-"&amp;F1027</f>
        <v>恒然-床头靠垫（三件套）</v>
      </c>
      <c r="F1027" s="4" t="s">
        <v>84</v>
      </c>
      <c r="G1027" s="4" t="s">
        <v>85</v>
      </c>
      <c r="H1027" s="4" t="str">
        <f>VLOOKUP(G1027,[1]物料!$A$1:$M$65536,13,0)</f>
        <v>64.00</v>
      </c>
      <c r="I1027" s="4">
        <v>5.3</v>
      </c>
      <c r="J1027" s="4">
        <f t="shared" ref="J1027:J1090" si="81">M1027*0.05</f>
        <v>31.96</v>
      </c>
      <c r="K1027" s="4">
        <f t="shared" ref="K1027:K1090" si="82">(H1027+I1027)*L1027+J1027</f>
        <v>309.16</v>
      </c>
      <c r="L1027" s="5">
        <v>4</v>
      </c>
      <c r="M1027" s="6">
        <v>639.2</v>
      </c>
      <c r="N1027">
        <f t="shared" ref="N1027:N1090" si="83">M1027-K1027</f>
        <v>330.04</v>
      </c>
      <c r="O1027" s="1">
        <f t="shared" ref="O1027:O1090" si="84">N1027/M1027</f>
        <v>0.516332916145182</v>
      </c>
    </row>
    <row r="1028" ht="20" customHeight="1" spans="1:15">
      <c r="A1028" s="4" t="s">
        <v>86</v>
      </c>
      <c r="B1028" s="4" t="s">
        <v>16</v>
      </c>
      <c r="C1028" s="4" t="s">
        <v>27</v>
      </c>
      <c r="D1028" s="4" t="s">
        <v>92</v>
      </c>
      <c r="E1028" s="4" t="str">
        <f t="shared" si="80"/>
        <v>善艺-芭蕾舞鞋</v>
      </c>
      <c r="F1028" s="4" t="s">
        <v>93</v>
      </c>
      <c r="G1028" s="4" t="s">
        <v>153</v>
      </c>
      <c r="H1028" s="4" t="str">
        <f>VLOOKUP(G1028,[1]物料!$A$1:$M$65536,13,0)</f>
        <v>19.00</v>
      </c>
      <c r="I1028" s="4">
        <v>4.2</v>
      </c>
      <c r="J1028" s="4">
        <f t="shared" si="81"/>
        <v>7.236</v>
      </c>
      <c r="K1028" s="4">
        <f t="shared" si="82"/>
        <v>100.036</v>
      </c>
      <c r="L1028" s="5">
        <v>4</v>
      </c>
      <c r="M1028" s="6">
        <v>144.72</v>
      </c>
      <c r="N1028">
        <f t="shared" si="83"/>
        <v>44.684</v>
      </c>
      <c r="O1028" s="1">
        <f t="shared" si="84"/>
        <v>0.308761746821448</v>
      </c>
    </row>
    <row r="1029" ht="20" customHeight="1" spans="1:15">
      <c r="A1029" s="4" t="s">
        <v>86</v>
      </c>
      <c r="B1029" s="4" t="s">
        <v>16</v>
      </c>
      <c r="C1029" s="4" t="s">
        <v>27</v>
      </c>
      <c r="D1029" s="4" t="s">
        <v>92</v>
      </c>
      <c r="E1029" s="4" t="str">
        <f t="shared" si="80"/>
        <v>善艺-芭蕾舞鞋</v>
      </c>
      <c r="F1029" s="4" t="s">
        <v>93</v>
      </c>
      <c r="G1029" s="4" t="s">
        <v>233</v>
      </c>
      <c r="H1029" s="4" t="str">
        <f>VLOOKUP(G1029,[1]物料!$A$1:$M$65536,13,0)</f>
        <v>19.00</v>
      </c>
      <c r="I1029" s="4">
        <v>4.2</v>
      </c>
      <c r="J1029" s="4">
        <f t="shared" si="81"/>
        <v>7.38</v>
      </c>
      <c r="K1029" s="4">
        <f t="shared" si="82"/>
        <v>100.18</v>
      </c>
      <c r="L1029" s="5">
        <v>4</v>
      </c>
      <c r="M1029" s="6">
        <v>147.6</v>
      </c>
      <c r="N1029">
        <f t="shared" si="83"/>
        <v>47.42</v>
      </c>
      <c r="O1029" s="1">
        <f t="shared" si="84"/>
        <v>0.321273712737127</v>
      </c>
    </row>
    <row r="1030" ht="20" customHeight="1" spans="1:15">
      <c r="A1030" s="4" t="s">
        <v>86</v>
      </c>
      <c r="B1030" s="4" t="s">
        <v>16</v>
      </c>
      <c r="C1030" s="4" t="s">
        <v>27</v>
      </c>
      <c r="D1030" s="4" t="s">
        <v>92</v>
      </c>
      <c r="E1030" s="4" t="str">
        <f t="shared" si="80"/>
        <v>善艺-芭蕾舞鞋</v>
      </c>
      <c r="F1030" s="4" t="s">
        <v>93</v>
      </c>
      <c r="G1030" s="4" t="s">
        <v>275</v>
      </c>
      <c r="H1030" s="4" t="str">
        <f>VLOOKUP(G1030,[1]物料!$A$1:$M$65536,13,0)</f>
        <v>19.00</v>
      </c>
      <c r="I1030" s="4">
        <v>4.2</v>
      </c>
      <c r="J1030" s="4">
        <f t="shared" si="81"/>
        <v>7.38</v>
      </c>
      <c r="K1030" s="4">
        <f t="shared" si="82"/>
        <v>100.18</v>
      </c>
      <c r="L1030" s="5">
        <v>4</v>
      </c>
      <c r="M1030" s="6">
        <v>147.6</v>
      </c>
      <c r="N1030">
        <f t="shared" si="83"/>
        <v>47.42</v>
      </c>
      <c r="O1030" s="1">
        <f t="shared" si="84"/>
        <v>0.321273712737127</v>
      </c>
    </row>
    <row r="1031" ht="20" customHeight="1" spans="1:15">
      <c r="A1031" s="4" t="s">
        <v>86</v>
      </c>
      <c r="B1031" s="4" t="s">
        <v>16</v>
      </c>
      <c r="C1031" s="4" t="s">
        <v>27</v>
      </c>
      <c r="D1031" s="4" t="s">
        <v>23</v>
      </c>
      <c r="E1031" s="4" t="str">
        <f t="shared" si="80"/>
        <v>眠语-拼色多功能趴睡带头枕</v>
      </c>
      <c r="F1031" s="4" t="s">
        <v>90</v>
      </c>
      <c r="G1031" s="4" t="s">
        <v>91</v>
      </c>
      <c r="H1031" s="4" t="str">
        <f>VLOOKUP(G1031,[1]物料!$A$1:$M$65536,13,0)</f>
        <v>48.00</v>
      </c>
      <c r="I1031" s="4">
        <v>9.5</v>
      </c>
      <c r="J1031" s="4">
        <f t="shared" si="81"/>
        <v>27.76</v>
      </c>
      <c r="K1031" s="4">
        <f t="shared" si="82"/>
        <v>257.76</v>
      </c>
      <c r="L1031" s="5">
        <v>4</v>
      </c>
      <c r="M1031" s="6">
        <v>555.2</v>
      </c>
      <c r="N1031">
        <f t="shared" si="83"/>
        <v>297.44</v>
      </c>
      <c r="O1031" s="1">
        <f t="shared" si="84"/>
        <v>0.535734870317003</v>
      </c>
    </row>
    <row r="1032" ht="20" customHeight="1" spans="1:15">
      <c r="A1032" s="4" t="s">
        <v>86</v>
      </c>
      <c r="B1032" s="4" t="s">
        <v>16</v>
      </c>
      <c r="C1032" s="4" t="s">
        <v>27</v>
      </c>
      <c r="D1032" s="4" t="s">
        <v>83</v>
      </c>
      <c r="E1032" s="4" t="str">
        <f t="shared" si="80"/>
        <v>恒然-趴趴枕套装</v>
      </c>
      <c r="F1032" s="4" t="s">
        <v>120</v>
      </c>
      <c r="G1032" s="4" t="s">
        <v>165</v>
      </c>
      <c r="H1032" s="4" t="str">
        <f>VLOOKUP(G1032,[1]物料!$A$1:$M$65536,13,0)</f>
        <v>40.00</v>
      </c>
      <c r="I1032" s="4">
        <v>5.3</v>
      </c>
      <c r="J1032" s="4">
        <f t="shared" si="81"/>
        <v>21.96</v>
      </c>
      <c r="K1032" s="4">
        <f t="shared" si="82"/>
        <v>203.16</v>
      </c>
      <c r="L1032" s="5">
        <v>4</v>
      </c>
      <c r="M1032" s="6">
        <v>439.2</v>
      </c>
      <c r="N1032">
        <f t="shared" si="83"/>
        <v>236.04</v>
      </c>
      <c r="O1032" s="1">
        <f t="shared" si="84"/>
        <v>0.537431693989071</v>
      </c>
    </row>
    <row r="1033" ht="20" customHeight="1" spans="1:15">
      <c r="A1033" s="4" t="s">
        <v>86</v>
      </c>
      <c r="B1033" s="4" t="s">
        <v>16</v>
      </c>
      <c r="C1033" s="4" t="s">
        <v>17</v>
      </c>
      <c r="D1033" s="4" t="s">
        <v>92</v>
      </c>
      <c r="E1033" s="4" t="str">
        <f t="shared" si="80"/>
        <v>善艺-芭蕾舞鞋</v>
      </c>
      <c r="F1033" s="4" t="s">
        <v>93</v>
      </c>
      <c r="G1033" s="4" t="s">
        <v>275</v>
      </c>
      <c r="H1033" s="4" t="str">
        <f>VLOOKUP(G1033,[1]物料!$A$1:$M$65536,13,0)</f>
        <v>19.00</v>
      </c>
      <c r="I1033" s="4">
        <v>4.2</v>
      </c>
      <c r="J1033" s="4">
        <f t="shared" si="81"/>
        <v>5.535</v>
      </c>
      <c r="K1033" s="4">
        <f t="shared" si="82"/>
        <v>98.335</v>
      </c>
      <c r="L1033" s="5">
        <v>4</v>
      </c>
      <c r="M1033" s="6">
        <v>110.7</v>
      </c>
      <c r="N1033">
        <f t="shared" si="83"/>
        <v>12.365</v>
      </c>
      <c r="O1033" s="1">
        <f t="shared" si="84"/>
        <v>0.111698283649503</v>
      </c>
    </row>
    <row r="1034" ht="20" customHeight="1" spans="1:15">
      <c r="A1034" s="4" t="s">
        <v>86</v>
      </c>
      <c r="B1034" s="4" t="s">
        <v>16</v>
      </c>
      <c r="C1034" s="4" t="s">
        <v>17</v>
      </c>
      <c r="D1034" s="4" t="s">
        <v>23</v>
      </c>
      <c r="E1034" s="4" t="str">
        <f t="shared" si="80"/>
        <v>眠语-海马长条抱枕大号</v>
      </c>
      <c r="F1034" s="4" t="s">
        <v>56</v>
      </c>
      <c r="G1034" s="4" t="s">
        <v>95</v>
      </c>
      <c r="H1034" s="4" t="str">
        <f>VLOOKUP(G1034,[1]物料!$A$1:$M$65536,13,0)</f>
        <v>40.00</v>
      </c>
      <c r="I1034" s="4">
        <v>9.5</v>
      </c>
      <c r="J1034" s="4">
        <f t="shared" si="81"/>
        <v>25.76</v>
      </c>
      <c r="K1034" s="4">
        <f t="shared" si="82"/>
        <v>223.76</v>
      </c>
      <c r="L1034" s="5">
        <v>4</v>
      </c>
      <c r="M1034" s="6">
        <v>515.2</v>
      </c>
      <c r="N1034">
        <f t="shared" si="83"/>
        <v>291.44</v>
      </c>
      <c r="O1034" s="1">
        <f t="shared" si="84"/>
        <v>0.565683229813665</v>
      </c>
    </row>
    <row r="1035" ht="20" customHeight="1" spans="1:15">
      <c r="A1035" s="4" t="s">
        <v>86</v>
      </c>
      <c r="B1035" s="4" t="s">
        <v>16</v>
      </c>
      <c r="C1035" s="4" t="s">
        <v>17</v>
      </c>
      <c r="D1035" s="4" t="s">
        <v>23</v>
      </c>
      <c r="E1035" s="4" t="str">
        <f t="shared" si="80"/>
        <v>眠语-海马长条抱枕大号</v>
      </c>
      <c r="F1035" s="4" t="s">
        <v>56</v>
      </c>
      <c r="G1035" s="4" t="s">
        <v>183</v>
      </c>
      <c r="H1035" s="4" t="str">
        <f>VLOOKUP(G1035,[1]物料!$A$1:$M$65536,13,0)</f>
        <v>40.00</v>
      </c>
      <c r="I1035" s="4">
        <v>9.5</v>
      </c>
      <c r="J1035" s="4">
        <f t="shared" si="81"/>
        <v>25.598</v>
      </c>
      <c r="K1035" s="4">
        <f t="shared" si="82"/>
        <v>223.598</v>
      </c>
      <c r="L1035" s="5">
        <v>4</v>
      </c>
      <c r="M1035" s="6">
        <v>511.96</v>
      </c>
      <c r="N1035">
        <f t="shared" si="83"/>
        <v>288.362</v>
      </c>
      <c r="O1035" s="1">
        <f t="shared" si="84"/>
        <v>0.563251035237128</v>
      </c>
    </row>
    <row r="1036" ht="20" customHeight="1" spans="1:15">
      <c r="A1036" s="4" t="s">
        <v>86</v>
      </c>
      <c r="B1036" s="4" t="s">
        <v>16</v>
      </c>
      <c r="C1036" s="4" t="s">
        <v>28</v>
      </c>
      <c r="D1036" s="4" t="s">
        <v>92</v>
      </c>
      <c r="E1036" s="4" t="str">
        <f t="shared" si="80"/>
        <v>善艺-芭蕾舞鞋</v>
      </c>
      <c r="F1036" s="4" t="s">
        <v>93</v>
      </c>
      <c r="G1036" s="4" t="s">
        <v>276</v>
      </c>
      <c r="H1036" s="4" t="str">
        <f>VLOOKUP(G1036,[1]物料!$A$1:$M$65536,13,0)</f>
        <v>19.00</v>
      </c>
      <c r="I1036" s="4">
        <v>4.2</v>
      </c>
      <c r="J1036" s="4">
        <f t="shared" si="81"/>
        <v>7.38</v>
      </c>
      <c r="K1036" s="4">
        <f t="shared" si="82"/>
        <v>100.18</v>
      </c>
      <c r="L1036" s="5">
        <v>4</v>
      </c>
      <c r="M1036" s="6">
        <v>147.6</v>
      </c>
      <c r="N1036">
        <f t="shared" si="83"/>
        <v>47.42</v>
      </c>
      <c r="O1036" s="1">
        <f t="shared" si="84"/>
        <v>0.321273712737127</v>
      </c>
    </row>
    <row r="1037" ht="20" customHeight="1" spans="1:15">
      <c r="A1037" s="4" t="s">
        <v>86</v>
      </c>
      <c r="B1037" s="4" t="s">
        <v>16</v>
      </c>
      <c r="C1037" s="4" t="s">
        <v>28</v>
      </c>
      <c r="D1037" s="4" t="s">
        <v>92</v>
      </c>
      <c r="E1037" s="4" t="str">
        <f t="shared" si="80"/>
        <v>善艺-芭蕾舞鞋</v>
      </c>
      <c r="F1037" s="4" t="s">
        <v>93</v>
      </c>
      <c r="G1037" s="4" t="s">
        <v>208</v>
      </c>
      <c r="H1037" s="4" t="str">
        <f>VLOOKUP(G1037,[1]物料!$A$1:$M$65536,13,0)</f>
        <v>19.00</v>
      </c>
      <c r="I1037" s="4">
        <v>4.2</v>
      </c>
      <c r="J1037" s="4">
        <f t="shared" si="81"/>
        <v>7.38</v>
      </c>
      <c r="K1037" s="4">
        <f t="shared" si="82"/>
        <v>100.18</v>
      </c>
      <c r="L1037" s="5">
        <v>4</v>
      </c>
      <c r="M1037" s="6">
        <v>147.6</v>
      </c>
      <c r="N1037">
        <f t="shared" si="83"/>
        <v>47.42</v>
      </c>
      <c r="O1037" s="1">
        <f t="shared" si="84"/>
        <v>0.321273712737127</v>
      </c>
    </row>
    <row r="1038" ht="20" customHeight="1" spans="1:15">
      <c r="A1038" s="4" t="s">
        <v>86</v>
      </c>
      <c r="B1038" s="4" t="s">
        <v>16</v>
      </c>
      <c r="C1038" s="4" t="s">
        <v>28</v>
      </c>
      <c r="D1038" s="4" t="s">
        <v>23</v>
      </c>
      <c r="E1038" s="4" t="str">
        <f t="shared" si="80"/>
        <v>眠语-拼色多功能趴睡枕基础款</v>
      </c>
      <c r="F1038" s="4" t="s">
        <v>277</v>
      </c>
      <c r="G1038" s="4" t="s">
        <v>278</v>
      </c>
      <c r="H1038" s="4" t="str">
        <f>VLOOKUP(G1038,[1]物料!$A$1:$M$65536,13,0)</f>
        <v>41.00</v>
      </c>
      <c r="I1038" s="4">
        <v>9.5</v>
      </c>
      <c r="J1038" s="4">
        <f t="shared" si="81"/>
        <v>25.76</v>
      </c>
      <c r="K1038" s="4">
        <f t="shared" si="82"/>
        <v>227.76</v>
      </c>
      <c r="L1038" s="5">
        <v>4</v>
      </c>
      <c r="M1038" s="6">
        <v>515.2</v>
      </c>
      <c r="N1038">
        <f t="shared" si="83"/>
        <v>287.44</v>
      </c>
      <c r="O1038" s="1">
        <f t="shared" si="84"/>
        <v>0.557919254658385</v>
      </c>
    </row>
    <row r="1039" ht="20" customHeight="1" spans="1:15">
      <c r="A1039" s="4" t="s">
        <v>86</v>
      </c>
      <c r="B1039" s="4" t="s">
        <v>16</v>
      </c>
      <c r="C1039" s="4" t="s">
        <v>28</v>
      </c>
      <c r="D1039" s="4" t="s">
        <v>34</v>
      </c>
      <c r="E1039" s="4" t="str">
        <f t="shared" si="80"/>
        <v>佳雷-冥想坐垫科技布</v>
      </c>
      <c r="F1039" s="4" t="s">
        <v>185</v>
      </c>
      <c r="G1039" s="4" t="s">
        <v>228</v>
      </c>
      <c r="H1039" s="4" t="str">
        <f>VLOOKUP(G1039,[1]物料!$A$1:$M$65536,13,0)</f>
        <v>111.40</v>
      </c>
      <c r="I1039" s="4">
        <v>12.3</v>
      </c>
      <c r="J1039" s="4">
        <f t="shared" si="81"/>
        <v>51.292</v>
      </c>
      <c r="K1039" s="4">
        <f t="shared" si="82"/>
        <v>546.092</v>
      </c>
      <c r="L1039" s="5">
        <v>4</v>
      </c>
      <c r="M1039" s="6">
        <v>1025.84</v>
      </c>
      <c r="N1039">
        <f t="shared" si="83"/>
        <v>479.748</v>
      </c>
      <c r="O1039" s="1">
        <f t="shared" si="84"/>
        <v>0.467663573266786</v>
      </c>
    </row>
    <row r="1040" ht="20" customHeight="1" spans="1:15">
      <c r="A1040" s="4" t="s">
        <v>86</v>
      </c>
      <c r="B1040" s="4" t="s">
        <v>16</v>
      </c>
      <c r="C1040" s="4" t="s">
        <v>28</v>
      </c>
      <c r="D1040" s="4" t="s">
        <v>34</v>
      </c>
      <c r="E1040" s="4" t="str">
        <f t="shared" si="80"/>
        <v>佳雷-冥想坐垫科技布</v>
      </c>
      <c r="F1040" s="4" t="s">
        <v>185</v>
      </c>
      <c r="G1040" s="4" t="s">
        <v>186</v>
      </c>
      <c r="H1040" s="4" t="str">
        <f>VLOOKUP(G1040,[1]物料!$A$1:$M$65536,13,0)</f>
        <v>111.40</v>
      </c>
      <c r="I1040" s="4">
        <v>12.3</v>
      </c>
      <c r="J1040" s="4">
        <f t="shared" si="81"/>
        <v>52.909</v>
      </c>
      <c r="K1040" s="4">
        <f t="shared" si="82"/>
        <v>547.709</v>
      </c>
      <c r="L1040" s="5">
        <v>4</v>
      </c>
      <c r="M1040" s="6">
        <v>1058.18</v>
      </c>
      <c r="N1040">
        <f t="shared" si="83"/>
        <v>510.471</v>
      </c>
      <c r="O1040" s="1">
        <f t="shared" si="84"/>
        <v>0.482404694853428</v>
      </c>
    </row>
    <row r="1041" ht="20" customHeight="1" spans="1:15">
      <c r="A1041" s="4" t="s">
        <v>86</v>
      </c>
      <c r="B1041" s="4" t="s">
        <v>16</v>
      </c>
      <c r="C1041" s="4" t="s">
        <v>26</v>
      </c>
      <c r="D1041" s="4" t="s">
        <v>34</v>
      </c>
      <c r="E1041" s="4" t="str">
        <f t="shared" si="80"/>
        <v>佳雷-加高腰靠</v>
      </c>
      <c r="F1041" s="4" t="s">
        <v>134</v>
      </c>
      <c r="G1041" s="4" t="s">
        <v>166</v>
      </c>
      <c r="H1041" s="4" t="str">
        <f>VLOOKUP(G1041,[1]物料!$A$1:$M$65536,13,0)</f>
        <v>32.90</v>
      </c>
      <c r="I1041" s="4">
        <v>5.8</v>
      </c>
      <c r="J1041" s="4">
        <f t="shared" si="81"/>
        <v>18.76</v>
      </c>
      <c r="K1041" s="4">
        <f t="shared" si="82"/>
        <v>173.56</v>
      </c>
      <c r="L1041" s="5">
        <v>4</v>
      </c>
      <c r="M1041" s="6">
        <v>375.2</v>
      </c>
      <c r="N1041">
        <f t="shared" si="83"/>
        <v>201.64</v>
      </c>
      <c r="O1041" s="1">
        <f t="shared" si="84"/>
        <v>0.537420042643923</v>
      </c>
    </row>
    <row r="1042" ht="20" customHeight="1" spans="1:15">
      <c r="A1042" s="4" t="s">
        <v>86</v>
      </c>
      <c r="B1042" s="4" t="s">
        <v>16</v>
      </c>
      <c r="C1042" s="4" t="s">
        <v>26</v>
      </c>
      <c r="D1042" s="4" t="s">
        <v>83</v>
      </c>
      <c r="E1042" s="4" t="str">
        <f t="shared" si="80"/>
        <v>恒然-趴趴枕套装</v>
      </c>
      <c r="F1042" s="4" t="s">
        <v>120</v>
      </c>
      <c r="G1042" s="4" t="s">
        <v>165</v>
      </c>
      <c r="H1042" s="4" t="str">
        <f>VLOOKUP(G1042,[1]物料!$A$1:$M$65536,13,0)</f>
        <v>40.00</v>
      </c>
      <c r="I1042" s="4">
        <v>5.3</v>
      </c>
      <c r="J1042" s="4">
        <f t="shared" si="81"/>
        <v>21.96</v>
      </c>
      <c r="K1042" s="4">
        <f t="shared" si="82"/>
        <v>203.16</v>
      </c>
      <c r="L1042" s="5">
        <v>4</v>
      </c>
      <c r="M1042" s="6">
        <v>439.2</v>
      </c>
      <c r="N1042">
        <f t="shared" si="83"/>
        <v>236.04</v>
      </c>
      <c r="O1042" s="1">
        <f t="shared" si="84"/>
        <v>0.537431693989071</v>
      </c>
    </row>
    <row r="1043" ht="20" customHeight="1" spans="1:15">
      <c r="A1043" s="4" t="s">
        <v>105</v>
      </c>
      <c r="B1043" s="4" t="s">
        <v>16</v>
      </c>
      <c r="C1043" s="4" t="s">
        <v>29</v>
      </c>
      <c r="D1043" s="4" t="s">
        <v>23</v>
      </c>
      <c r="E1043" s="4" t="str">
        <f t="shared" si="80"/>
        <v>眠语-海马长条抱枕大号</v>
      </c>
      <c r="F1043" s="4" t="s">
        <v>56</v>
      </c>
      <c r="G1043" s="4" t="s">
        <v>183</v>
      </c>
      <c r="H1043" s="4" t="str">
        <f>VLOOKUP(G1043,[1]物料!$A$1:$M$65536,13,0)</f>
        <v>40.00</v>
      </c>
      <c r="I1043" s="4">
        <v>9.5</v>
      </c>
      <c r="J1043" s="4">
        <f t="shared" si="81"/>
        <v>21.76</v>
      </c>
      <c r="K1043" s="4">
        <f t="shared" si="82"/>
        <v>219.76</v>
      </c>
      <c r="L1043" s="5">
        <v>4</v>
      </c>
      <c r="M1043" s="6">
        <v>435.2</v>
      </c>
      <c r="N1043">
        <f t="shared" si="83"/>
        <v>215.44</v>
      </c>
      <c r="O1043" s="1">
        <f t="shared" si="84"/>
        <v>0.495036764705882</v>
      </c>
    </row>
    <row r="1044" ht="20" customHeight="1" spans="1:15">
      <c r="A1044" s="4" t="s">
        <v>105</v>
      </c>
      <c r="B1044" s="4" t="s">
        <v>16</v>
      </c>
      <c r="C1044" s="4" t="s">
        <v>37</v>
      </c>
      <c r="D1044" s="4" t="s">
        <v>18</v>
      </c>
      <c r="E1044" s="4" t="str">
        <f t="shared" si="80"/>
        <v>永光-凉感男朋友枕110</v>
      </c>
      <c r="F1044" s="4" t="s">
        <v>19</v>
      </c>
      <c r="G1044" s="4" t="s">
        <v>20</v>
      </c>
      <c r="H1044" s="4" t="str">
        <f>VLOOKUP(G1044,[1]物料!$A$1:$M$65536,13,0)</f>
        <v>29.00</v>
      </c>
      <c r="I1044" s="4">
        <v>6.8</v>
      </c>
      <c r="J1044" s="4">
        <f t="shared" si="81"/>
        <v>14.76</v>
      </c>
      <c r="K1044" s="4">
        <f t="shared" si="82"/>
        <v>157.96</v>
      </c>
      <c r="L1044" s="5">
        <v>4</v>
      </c>
      <c r="M1044" s="6">
        <v>295.2</v>
      </c>
      <c r="N1044">
        <f t="shared" si="83"/>
        <v>137.24</v>
      </c>
      <c r="O1044" s="1">
        <f t="shared" si="84"/>
        <v>0.464905149051491</v>
      </c>
    </row>
    <row r="1045" ht="20" customHeight="1" spans="1:15">
      <c r="A1045" s="4" t="s">
        <v>105</v>
      </c>
      <c r="B1045" s="4" t="s">
        <v>16</v>
      </c>
      <c r="C1045" s="4" t="s">
        <v>28</v>
      </c>
      <c r="D1045" s="4" t="s">
        <v>23</v>
      </c>
      <c r="E1045" s="4" t="str">
        <f t="shared" si="80"/>
        <v>眠语-海马长条抱枕特大号</v>
      </c>
      <c r="F1045" s="4" t="s">
        <v>38</v>
      </c>
      <c r="G1045" s="4" t="s">
        <v>74</v>
      </c>
      <c r="H1045" s="4" t="str">
        <f>VLOOKUP(G1045,[1]物料!$A$1:$M$65536,13,0)</f>
        <v>52.00</v>
      </c>
      <c r="I1045" s="4">
        <v>16.8</v>
      </c>
      <c r="J1045" s="4">
        <f t="shared" si="81"/>
        <v>26.76</v>
      </c>
      <c r="K1045" s="4">
        <f t="shared" si="82"/>
        <v>301.96</v>
      </c>
      <c r="L1045" s="5">
        <v>4</v>
      </c>
      <c r="M1045" s="6">
        <v>535.2</v>
      </c>
      <c r="N1045">
        <f t="shared" si="83"/>
        <v>233.24</v>
      </c>
      <c r="O1045" s="1">
        <f t="shared" si="84"/>
        <v>0.435799701046338</v>
      </c>
    </row>
    <row r="1046" ht="20" customHeight="1" spans="1:15">
      <c r="A1046" s="4" t="s">
        <v>105</v>
      </c>
      <c r="B1046" s="4" t="s">
        <v>16</v>
      </c>
      <c r="C1046" s="4" t="s">
        <v>26</v>
      </c>
      <c r="D1046" s="4" t="s">
        <v>18</v>
      </c>
      <c r="E1046" s="4" t="str">
        <f t="shared" si="80"/>
        <v>永光-锦氨男朋友枕110</v>
      </c>
      <c r="F1046" s="4" t="s">
        <v>42</v>
      </c>
      <c r="G1046" s="4" t="s">
        <v>146</v>
      </c>
      <c r="H1046" s="4" t="str">
        <f>VLOOKUP(G1046,[1]物料!$A$1:$M$65536,13,0)</f>
        <v>29.00</v>
      </c>
      <c r="I1046" s="4">
        <v>6.8</v>
      </c>
      <c r="J1046" s="4">
        <f t="shared" si="81"/>
        <v>15.26</v>
      </c>
      <c r="K1046" s="4">
        <f t="shared" si="82"/>
        <v>158.46</v>
      </c>
      <c r="L1046" s="5">
        <v>4</v>
      </c>
      <c r="M1046" s="6">
        <v>305.2</v>
      </c>
      <c r="N1046">
        <f t="shared" si="83"/>
        <v>146.74</v>
      </c>
      <c r="O1046" s="1">
        <f t="shared" si="84"/>
        <v>0.480799475753604</v>
      </c>
    </row>
    <row r="1047" ht="20" customHeight="1" spans="1:15">
      <c r="A1047" s="4" t="s">
        <v>105</v>
      </c>
      <c r="B1047" s="4" t="s">
        <v>16</v>
      </c>
      <c r="C1047" s="4" t="s">
        <v>26</v>
      </c>
      <c r="D1047" s="4" t="s">
        <v>23</v>
      </c>
      <c r="E1047" s="4" t="str">
        <f t="shared" si="80"/>
        <v>眠语-海马长条抱枕大号</v>
      </c>
      <c r="F1047" s="4" t="s">
        <v>56</v>
      </c>
      <c r="G1047" s="4" t="s">
        <v>95</v>
      </c>
      <c r="H1047" s="4" t="str">
        <f>VLOOKUP(G1047,[1]物料!$A$1:$M$65536,13,0)</f>
        <v>40.00</v>
      </c>
      <c r="I1047" s="4">
        <v>9.5</v>
      </c>
      <c r="J1047" s="4">
        <f t="shared" si="81"/>
        <v>21.76</v>
      </c>
      <c r="K1047" s="4">
        <f t="shared" si="82"/>
        <v>219.76</v>
      </c>
      <c r="L1047" s="5">
        <v>4</v>
      </c>
      <c r="M1047" s="6">
        <v>435.2</v>
      </c>
      <c r="N1047">
        <f t="shared" si="83"/>
        <v>215.44</v>
      </c>
      <c r="O1047" s="1">
        <f t="shared" si="84"/>
        <v>0.495036764705882</v>
      </c>
    </row>
    <row r="1048" ht="20" customHeight="1" spans="1:15">
      <c r="A1048" s="4" t="s">
        <v>105</v>
      </c>
      <c r="B1048" s="4" t="s">
        <v>16</v>
      </c>
      <c r="C1048" s="4" t="s">
        <v>26</v>
      </c>
      <c r="D1048" s="4" t="s">
        <v>23</v>
      </c>
      <c r="E1048" s="4" t="str">
        <f t="shared" si="80"/>
        <v>眠语-海马长条抱枕大号</v>
      </c>
      <c r="F1048" s="4" t="s">
        <v>56</v>
      </c>
      <c r="G1048" s="4" t="s">
        <v>252</v>
      </c>
      <c r="H1048" s="4" t="str">
        <f>VLOOKUP(G1048,[1]物料!$A$1:$M$65536,13,0)</f>
        <v>40.00</v>
      </c>
      <c r="I1048" s="4">
        <v>9.5</v>
      </c>
      <c r="J1048" s="4">
        <f t="shared" si="81"/>
        <v>21.76</v>
      </c>
      <c r="K1048" s="4">
        <f t="shared" si="82"/>
        <v>219.76</v>
      </c>
      <c r="L1048" s="5">
        <v>4</v>
      </c>
      <c r="M1048" s="6">
        <v>435.2</v>
      </c>
      <c r="N1048">
        <f t="shared" si="83"/>
        <v>215.44</v>
      </c>
      <c r="O1048" s="1">
        <f t="shared" si="84"/>
        <v>0.495036764705882</v>
      </c>
    </row>
    <row r="1049" ht="20" customHeight="1" spans="1:15">
      <c r="A1049" s="4" t="s">
        <v>236</v>
      </c>
      <c r="B1049" s="4" t="s">
        <v>31</v>
      </c>
      <c r="C1049" s="4" t="s">
        <v>28</v>
      </c>
      <c r="D1049" s="4" t="s">
        <v>83</v>
      </c>
      <c r="E1049" s="4" t="str">
        <f t="shared" si="80"/>
        <v>恒然-趴趴枕套装</v>
      </c>
      <c r="F1049" s="4" t="s">
        <v>120</v>
      </c>
      <c r="G1049" s="4" t="s">
        <v>173</v>
      </c>
      <c r="H1049" s="4" t="str">
        <f>VLOOKUP(G1049,[1]物料!$A$1:$M$65536,13,0)</f>
        <v>40.00</v>
      </c>
      <c r="I1049" s="4">
        <v>3</v>
      </c>
      <c r="J1049" s="4">
        <f t="shared" si="81"/>
        <v>22.41</v>
      </c>
      <c r="K1049" s="4">
        <f t="shared" si="82"/>
        <v>194.41</v>
      </c>
      <c r="L1049" s="5">
        <v>4</v>
      </c>
      <c r="M1049" s="6">
        <v>448.2</v>
      </c>
      <c r="N1049">
        <f t="shared" si="83"/>
        <v>253.79</v>
      </c>
      <c r="O1049" s="1">
        <f t="shared" si="84"/>
        <v>0.566242748772869</v>
      </c>
    </row>
    <row r="1050" ht="20" customHeight="1" spans="1:15">
      <c r="A1050" s="4" t="s">
        <v>108</v>
      </c>
      <c r="B1050" s="4" t="s">
        <v>31</v>
      </c>
      <c r="C1050" s="4" t="s">
        <v>17</v>
      </c>
      <c r="D1050" s="4" t="s">
        <v>92</v>
      </c>
      <c r="E1050" s="4" t="str">
        <f t="shared" si="80"/>
        <v>善艺-响尾蛇</v>
      </c>
      <c r="F1050" s="4" t="s">
        <v>279</v>
      </c>
      <c r="G1050" s="4" t="s">
        <v>280</v>
      </c>
      <c r="H1050" s="4" t="str">
        <f>VLOOKUP(G1050,[1]物料!$A$1:$M$65536,13,0)</f>
        <v>23.90</v>
      </c>
      <c r="I1050" s="4">
        <v>1.9</v>
      </c>
      <c r="J1050" s="4">
        <f t="shared" si="81"/>
        <v>10.4</v>
      </c>
      <c r="K1050" s="4">
        <f t="shared" si="82"/>
        <v>113.6</v>
      </c>
      <c r="L1050" s="5">
        <v>4</v>
      </c>
      <c r="M1050" s="6">
        <v>208</v>
      </c>
      <c r="N1050">
        <f t="shared" si="83"/>
        <v>94.4</v>
      </c>
      <c r="O1050" s="1">
        <f t="shared" si="84"/>
        <v>0.453846153846154</v>
      </c>
    </row>
    <row r="1051" ht="20" customHeight="1" spans="1:15">
      <c r="A1051" s="4" t="s">
        <v>108</v>
      </c>
      <c r="B1051" s="4" t="s">
        <v>31</v>
      </c>
      <c r="C1051" s="4" t="s">
        <v>28</v>
      </c>
      <c r="D1051" s="4" t="s">
        <v>92</v>
      </c>
      <c r="E1051" s="4" t="str">
        <f t="shared" si="80"/>
        <v>善艺-响尾蛇</v>
      </c>
      <c r="F1051" s="4" t="s">
        <v>279</v>
      </c>
      <c r="G1051" s="4" t="s">
        <v>281</v>
      </c>
      <c r="H1051" s="4" t="str">
        <f>VLOOKUP(G1051,[1]物料!$A$1:$M$65536,13,0)</f>
        <v>23.90</v>
      </c>
      <c r="I1051" s="4">
        <v>1.9</v>
      </c>
      <c r="J1051" s="4">
        <f t="shared" si="81"/>
        <v>9.677</v>
      </c>
      <c r="K1051" s="4">
        <f t="shared" si="82"/>
        <v>112.877</v>
      </c>
      <c r="L1051" s="5">
        <v>4</v>
      </c>
      <c r="M1051" s="6">
        <v>193.54</v>
      </c>
      <c r="N1051">
        <f t="shared" si="83"/>
        <v>80.663</v>
      </c>
      <c r="O1051" s="1">
        <f t="shared" si="84"/>
        <v>0.416776893665392</v>
      </c>
    </row>
    <row r="1052" ht="20" customHeight="1" spans="1:15">
      <c r="A1052" s="4" t="s">
        <v>49</v>
      </c>
      <c r="B1052" s="4" t="s">
        <v>31</v>
      </c>
      <c r="C1052" s="4" t="s">
        <v>27</v>
      </c>
      <c r="D1052" s="4" t="s">
        <v>23</v>
      </c>
      <c r="E1052" s="4" t="str">
        <f t="shared" si="80"/>
        <v>眠语-狗头腰靠</v>
      </c>
      <c r="F1052" s="4" t="s">
        <v>50</v>
      </c>
      <c r="G1052" s="4" t="s">
        <v>136</v>
      </c>
      <c r="H1052" s="4" t="str">
        <f>VLOOKUP(G1052,[1]物料!$A$1:$M$65536,13,0)</f>
        <v>12.00</v>
      </c>
      <c r="I1052" s="4">
        <v>4.5</v>
      </c>
      <c r="J1052" s="4">
        <f t="shared" si="81"/>
        <v>7.96</v>
      </c>
      <c r="K1052" s="4">
        <f t="shared" si="82"/>
        <v>73.96</v>
      </c>
      <c r="L1052" s="5">
        <v>4</v>
      </c>
      <c r="M1052" s="6">
        <v>159.2</v>
      </c>
      <c r="N1052">
        <f t="shared" si="83"/>
        <v>85.24</v>
      </c>
      <c r="O1052" s="1">
        <f t="shared" si="84"/>
        <v>0.535427135678392</v>
      </c>
    </row>
    <row r="1053" ht="20" customHeight="1" spans="1:15">
      <c r="A1053" s="4" t="s">
        <v>49</v>
      </c>
      <c r="B1053" s="4" t="s">
        <v>31</v>
      </c>
      <c r="C1053" s="4" t="s">
        <v>17</v>
      </c>
      <c r="D1053" s="4" t="s">
        <v>18</v>
      </c>
      <c r="E1053" s="4" t="str">
        <f t="shared" si="80"/>
        <v>永光-锦氨男朋友枕110</v>
      </c>
      <c r="F1053" s="4" t="s">
        <v>42</v>
      </c>
      <c r="G1053" s="4" t="s">
        <v>43</v>
      </c>
      <c r="H1053" s="4" t="str">
        <f>VLOOKUP(G1053,[1]物料!$A$1:$M$65536,13,0)</f>
        <v>29.00</v>
      </c>
      <c r="I1053" s="4">
        <v>4.5</v>
      </c>
      <c r="J1053" s="4">
        <f t="shared" si="81"/>
        <v>21.38</v>
      </c>
      <c r="K1053" s="4">
        <f t="shared" si="82"/>
        <v>155.38</v>
      </c>
      <c r="L1053" s="5">
        <v>4</v>
      </c>
      <c r="M1053" s="6">
        <v>427.6</v>
      </c>
      <c r="N1053">
        <f t="shared" si="83"/>
        <v>272.22</v>
      </c>
      <c r="O1053" s="1">
        <f t="shared" si="84"/>
        <v>0.636623012160898</v>
      </c>
    </row>
    <row r="1054" ht="20" customHeight="1" spans="1:15">
      <c r="A1054" s="4" t="s">
        <v>49</v>
      </c>
      <c r="B1054" s="4" t="s">
        <v>31</v>
      </c>
      <c r="C1054" s="4" t="s">
        <v>28</v>
      </c>
      <c r="D1054" s="4" t="s">
        <v>23</v>
      </c>
      <c r="E1054" s="4" t="str">
        <f t="shared" si="80"/>
        <v>眠语-狗头腰靠</v>
      </c>
      <c r="F1054" s="4" t="s">
        <v>50</v>
      </c>
      <c r="G1054" s="4" t="s">
        <v>187</v>
      </c>
      <c r="H1054" s="4" t="str">
        <f>VLOOKUP(G1054,[1]物料!$A$1:$M$65536,13,0)</f>
        <v>12.00</v>
      </c>
      <c r="I1054" s="4">
        <v>4.5</v>
      </c>
      <c r="J1054" s="4">
        <f t="shared" si="81"/>
        <v>7.96</v>
      </c>
      <c r="K1054" s="4">
        <f t="shared" si="82"/>
        <v>73.96</v>
      </c>
      <c r="L1054" s="5">
        <v>4</v>
      </c>
      <c r="M1054" s="6">
        <v>159.2</v>
      </c>
      <c r="N1054">
        <f t="shared" si="83"/>
        <v>85.24</v>
      </c>
      <c r="O1054" s="1">
        <f t="shared" si="84"/>
        <v>0.535427135678392</v>
      </c>
    </row>
    <row r="1055" ht="20" customHeight="1" spans="1:15">
      <c r="A1055" s="4" t="s">
        <v>49</v>
      </c>
      <c r="B1055" s="4" t="s">
        <v>31</v>
      </c>
      <c r="C1055" s="4" t="s">
        <v>28</v>
      </c>
      <c r="D1055" s="4" t="s">
        <v>23</v>
      </c>
      <c r="E1055" s="4" t="str">
        <f t="shared" si="80"/>
        <v>眠语-狗头腰靠</v>
      </c>
      <c r="F1055" s="4" t="s">
        <v>50</v>
      </c>
      <c r="G1055" s="4" t="s">
        <v>155</v>
      </c>
      <c r="H1055" s="4" t="str">
        <f>VLOOKUP(G1055,[1]物料!$A$1:$M$65536,13,0)</f>
        <v>12.00</v>
      </c>
      <c r="I1055" s="4">
        <v>4.5</v>
      </c>
      <c r="J1055" s="4">
        <f t="shared" si="81"/>
        <v>7.965</v>
      </c>
      <c r="K1055" s="4">
        <f t="shared" si="82"/>
        <v>73.965</v>
      </c>
      <c r="L1055" s="5">
        <v>4</v>
      </c>
      <c r="M1055" s="6">
        <v>159.3</v>
      </c>
      <c r="N1055">
        <f t="shared" si="83"/>
        <v>85.335</v>
      </c>
      <c r="O1055" s="1">
        <f t="shared" si="84"/>
        <v>0.535687382297552</v>
      </c>
    </row>
    <row r="1056" ht="20" customHeight="1" spans="1:15">
      <c r="A1056" s="4" t="s">
        <v>49</v>
      </c>
      <c r="B1056" s="4" t="s">
        <v>31</v>
      </c>
      <c r="C1056" s="4" t="s">
        <v>28</v>
      </c>
      <c r="D1056" s="4" t="s">
        <v>23</v>
      </c>
      <c r="E1056" s="4" t="str">
        <f t="shared" si="80"/>
        <v>眠语-狗头腰靠</v>
      </c>
      <c r="F1056" s="4" t="s">
        <v>50</v>
      </c>
      <c r="G1056" s="4" t="s">
        <v>189</v>
      </c>
      <c r="H1056" s="4" t="str">
        <f>VLOOKUP(G1056,[1]物料!$A$1:$M$65536,13,0)</f>
        <v>12.00</v>
      </c>
      <c r="I1056" s="4">
        <v>4.5</v>
      </c>
      <c r="J1056" s="4">
        <f t="shared" si="81"/>
        <v>7.96</v>
      </c>
      <c r="K1056" s="4">
        <f t="shared" si="82"/>
        <v>73.96</v>
      </c>
      <c r="L1056" s="5">
        <v>4</v>
      </c>
      <c r="M1056" s="6">
        <v>159.2</v>
      </c>
      <c r="N1056">
        <f t="shared" si="83"/>
        <v>85.24</v>
      </c>
      <c r="O1056" s="1">
        <f t="shared" si="84"/>
        <v>0.535427135678392</v>
      </c>
    </row>
    <row r="1057" ht="20" customHeight="1" spans="1:15">
      <c r="A1057" s="4" t="s">
        <v>49</v>
      </c>
      <c r="B1057" s="4" t="s">
        <v>31</v>
      </c>
      <c r="C1057" s="4" t="s">
        <v>26</v>
      </c>
      <c r="D1057" s="4" t="s">
        <v>18</v>
      </c>
      <c r="E1057" s="4" t="str">
        <f t="shared" si="80"/>
        <v>永光-锦氨男朋友枕110</v>
      </c>
      <c r="F1057" s="4" t="s">
        <v>42</v>
      </c>
      <c r="G1057" s="4" t="s">
        <v>43</v>
      </c>
      <c r="H1057" s="4" t="str">
        <f>VLOOKUP(G1057,[1]物料!$A$1:$M$65536,13,0)</f>
        <v>29.00</v>
      </c>
      <c r="I1057" s="4">
        <v>4.5</v>
      </c>
      <c r="J1057" s="4">
        <f t="shared" si="81"/>
        <v>21.38</v>
      </c>
      <c r="K1057" s="4">
        <f t="shared" si="82"/>
        <v>155.38</v>
      </c>
      <c r="L1057" s="5">
        <v>4</v>
      </c>
      <c r="M1057" s="6">
        <v>427.6</v>
      </c>
      <c r="N1057">
        <f t="shared" si="83"/>
        <v>272.22</v>
      </c>
      <c r="O1057" s="1">
        <f t="shared" si="84"/>
        <v>0.636623012160898</v>
      </c>
    </row>
    <row r="1058" ht="20" customHeight="1" spans="1:15">
      <c r="A1058" s="4" t="s">
        <v>122</v>
      </c>
      <c r="B1058" s="4" t="s">
        <v>31</v>
      </c>
      <c r="C1058" s="4" t="s">
        <v>29</v>
      </c>
      <c r="D1058" s="4" t="s">
        <v>34</v>
      </c>
      <c r="E1058" s="4" t="str">
        <f t="shared" si="80"/>
        <v>佳雷-气囊学生坐垫大号</v>
      </c>
      <c r="F1058" s="4" t="s">
        <v>47</v>
      </c>
      <c r="G1058" s="4" t="s">
        <v>48</v>
      </c>
      <c r="H1058" s="4" t="str">
        <f>VLOOKUP(G1058,[1]物料!$A$1:$M$65536,13,0)</f>
        <v>16.80</v>
      </c>
      <c r="I1058" s="4">
        <v>3</v>
      </c>
      <c r="J1058" s="4">
        <f t="shared" si="81"/>
        <v>9.71</v>
      </c>
      <c r="K1058" s="4">
        <f t="shared" si="82"/>
        <v>88.91</v>
      </c>
      <c r="L1058" s="5">
        <v>4</v>
      </c>
      <c r="M1058" s="6">
        <v>194.2</v>
      </c>
      <c r="N1058">
        <f t="shared" si="83"/>
        <v>105.29</v>
      </c>
      <c r="O1058" s="1">
        <f t="shared" si="84"/>
        <v>0.542173017507724</v>
      </c>
    </row>
    <row r="1059" ht="20" customHeight="1" spans="1:15">
      <c r="A1059" s="4" t="s">
        <v>122</v>
      </c>
      <c r="B1059" s="4" t="s">
        <v>31</v>
      </c>
      <c r="C1059" s="4" t="s">
        <v>29</v>
      </c>
      <c r="D1059" s="4" t="s">
        <v>34</v>
      </c>
      <c r="E1059" s="4" t="str">
        <f t="shared" si="80"/>
        <v>佳雷-双层午睡枕</v>
      </c>
      <c r="F1059" s="4" t="s">
        <v>87</v>
      </c>
      <c r="G1059" s="4" t="s">
        <v>211</v>
      </c>
      <c r="H1059" s="4" t="str">
        <f>VLOOKUP(G1059,[1]物料!$A$1:$M$65536,13,0)</f>
        <v>20.60</v>
      </c>
      <c r="I1059" s="4">
        <v>3</v>
      </c>
      <c r="J1059" s="4">
        <f t="shared" si="81"/>
        <v>10.27</v>
      </c>
      <c r="K1059" s="4">
        <f t="shared" si="82"/>
        <v>104.67</v>
      </c>
      <c r="L1059" s="5">
        <v>4</v>
      </c>
      <c r="M1059" s="6">
        <v>205.4</v>
      </c>
      <c r="N1059">
        <f t="shared" si="83"/>
        <v>100.73</v>
      </c>
      <c r="O1059" s="1">
        <f t="shared" si="84"/>
        <v>0.490408958130477</v>
      </c>
    </row>
    <row r="1060" ht="20" customHeight="1" spans="1:15">
      <c r="A1060" s="4" t="s">
        <v>122</v>
      </c>
      <c r="B1060" s="4" t="s">
        <v>31</v>
      </c>
      <c r="C1060" s="4" t="s">
        <v>29</v>
      </c>
      <c r="D1060" s="4" t="s">
        <v>34</v>
      </c>
      <c r="E1060" s="4" t="str">
        <f t="shared" si="80"/>
        <v>佳雷-双层午睡枕</v>
      </c>
      <c r="F1060" s="4" t="s">
        <v>87</v>
      </c>
      <c r="G1060" s="4" t="s">
        <v>282</v>
      </c>
      <c r="H1060" s="4" t="str">
        <f>VLOOKUP(G1060,[1]物料!$A$1:$M$65536,13,0)</f>
        <v>20.60</v>
      </c>
      <c r="I1060" s="4">
        <v>3</v>
      </c>
      <c r="J1060" s="4">
        <f t="shared" si="81"/>
        <v>9.98</v>
      </c>
      <c r="K1060" s="4">
        <f t="shared" si="82"/>
        <v>104.38</v>
      </c>
      <c r="L1060" s="5">
        <v>4</v>
      </c>
      <c r="M1060" s="6">
        <v>199.6</v>
      </c>
      <c r="N1060">
        <f t="shared" si="83"/>
        <v>95.22</v>
      </c>
      <c r="O1060" s="1">
        <f t="shared" si="84"/>
        <v>0.477054108216433</v>
      </c>
    </row>
    <row r="1061" ht="20" customHeight="1" spans="1:15">
      <c r="A1061" s="4" t="s">
        <v>122</v>
      </c>
      <c r="B1061" s="4" t="s">
        <v>31</v>
      </c>
      <c r="C1061" s="4" t="s">
        <v>29</v>
      </c>
      <c r="D1061" s="4" t="s">
        <v>23</v>
      </c>
      <c r="E1061" s="4" t="str">
        <f t="shared" si="80"/>
        <v>眠语-狗头腰靠</v>
      </c>
      <c r="F1061" s="4" t="s">
        <v>50</v>
      </c>
      <c r="G1061" s="4" t="s">
        <v>187</v>
      </c>
      <c r="H1061" s="4" t="str">
        <f>VLOOKUP(G1061,[1]物料!$A$1:$M$65536,13,0)</f>
        <v>12.00</v>
      </c>
      <c r="I1061" s="4">
        <v>4.5</v>
      </c>
      <c r="J1061" s="4">
        <f t="shared" si="81"/>
        <v>7.5</v>
      </c>
      <c r="K1061" s="4">
        <f t="shared" si="82"/>
        <v>73.5</v>
      </c>
      <c r="L1061" s="5">
        <v>4</v>
      </c>
      <c r="M1061" s="6">
        <v>150</v>
      </c>
      <c r="N1061">
        <f t="shared" si="83"/>
        <v>76.5</v>
      </c>
      <c r="O1061" s="1">
        <f t="shared" si="84"/>
        <v>0.51</v>
      </c>
    </row>
    <row r="1062" ht="20" customHeight="1" spans="1:15">
      <c r="A1062" s="4" t="s">
        <v>122</v>
      </c>
      <c r="B1062" s="4" t="s">
        <v>31</v>
      </c>
      <c r="C1062" s="4" t="s">
        <v>29</v>
      </c>
      <c r="D1062" s="4" t="s">
        <v>23</v>
      </c>
      <c r="E1062" s="4" t="str">
        <f t="shared" si="80"/>
        <v>眠语-半圆痔疮垫</v>
      </c>
      <c r="F1062" s="4" t="s">
        <v>246</v>
      </c>
      <c r="G1062" s="4" t="s">
        <v>247</v>
      </c>
      <c r="H1062" s="4" t="str">
        <f>VLOOKUP(G1062,[1]物料!$A$1:$M$65536,13,0)</f>
        <v>20.00</v>
      </c>
      <c r="I1062" s="4">
        <v>4.5</v>
      </c>
      <c r="J1062" s="4">
        <f t="shared" si="81"/>
        <v>11.72</v>
      </c>
      <c r="K1062" s="4">
        <f t="shared" si="82"/>
        <v>109.72</v>
      </c>
      <c r="L1062" s="5">
        <v>4</v>
      </c>
      <c r="M1062" s="6">
        <v>234.4</v>
      </c>
      <c r="N1062">
        <f t="shared" si="83"/>
        <v>124.68</v>
      </c>
      <c r="O1062" s="1">
        <f t="shared" si="84"/>
        <v>0.531911262798635</v>
      </c>
    </row>
    <row r="1063" ht="20" customHeight="1" spans="1:15">
      <c r="A1063" s="4" t="s">
        <v>122</v>
      </c>
      <c r="B1063" s="4" t="s">
        <v>31</v>
      </c>
      <c r="C1063" s="4" t="s">
        <v>37</v>
      </c>
      <c r="D1063" s="4" t="s">
        <v>34</v>
      </c>
      <c r="E1063" s="4" t="str">
        <f t="shared" si="80"/>
        <v>佳雷-双层午睡枕</v>
      </c>
      <c r="F1063" s="4" t="s">
        <v>87</v>
      </c>
      <c r="G1063" s="4" t="s">
        <v>192</v>
      </c>
      <c r="H1063" s="4" t="str">
        <f>VLOOKUP(G1063,[1]物料!$A$1:$M$65536,13,0)</f>
        <v>20.60</v>
      </c>
      <c r="I1063" s="4">
        <v>3</v>
      </c>
      <c r="J1063" s="4">
        <f t="shared" si="81"/>
        <v>9.98</v>
      </c>
      <c r="K1063" s="4">
        <f t="shared" si="82"/>
        <v>104.38</v>
      </c>
      <c r="L1063" s="5">
        <v>4</v>
      </c>
      <c r="M1063" s="6">
        <v>199.6</v>
      </c>
      <c r="N1063">
        <f t="shared" si="83"/>
        <v>95.22</v>
      </c>
      <c r="O1063" s="1">
        <f t="shared" si="84"/>
        <v>0.477054108216433</v>
      </c>
    </row>
    <row r="1064" ht="20" customHeight="1" spans="1:15">
      <c r="A1064" s="4" t="s">
        <v>122</v>
      </c>
      <c r="B1064" s="4" t="s">
        <v>31</v>
      </c>
      <c r="C1064" s="4" t="s">
        <v>37</v>
      </c>
      <c r="D1064" s="4" t="s">
        <v>23</v>
      </c>
      <c r="E1064" s="4" t="str">
        <f t="shared" si="80"/>
        <v>眠语-狗头腰靠</v>
      </c>
      <c r="F1064" s="4" t="s">
        <v>50</v>
      </c>
      <c r="G1064" s="4" t="s">
        <v>189</v>
      </c>
      <c r="H1064" s="4" t="str">
        <f>VLOOKUP(G1064,[1]物料!$A$1:$M$65536,13,0)</f>
        <v>12.00</v>
      </c>
      <c r="I1064" s="4">
        <v>4.5</v>
      </c>
      <c r="J1064" s="4">
        <f t="shared" si="81"/>
        <v>7.9</v>
      </c>
      <c r="K1064" s="4">
        <f t="shared" si="82"/>
        <v>73.9</v>
      </c>
      <c r="L1064" s="5">
        <v>4</v>
      </c>
      <c r="M1064" s="6">
        <v>158</v>
      </c>
      <c r="N1064">
        <f t="shared" si="83"/>
        <v>84.1</v>
      </c>
      <c r="O1064" s="1">
        <f t="shared" si="84"/>
        <v>0.532278481012658</v>
      </c>
    </row>
    <row r="1065" ht="20" customHeight="1" spans="1:15">
      <c r="A1065" s="4" t="s">
        <v>122</v>
      </c>
      <c r="B1065" s="4" t="s">
        <v>31</v>
      </c>
      <c r="C1065" s="4" t="s">
        <v>22</v>
      </c>
      <c r="D1065" s="4" t="s">
        <v>34</v>
      </c>
      <c r="E1065" s="4" t="str">
        <f t="shared" si="80"/>
        <v>佳雷-甜甜圈午睡枕</v>
      </c>
      <c r="F1065" s="4" t="s">
        <v>283</v>
      </c>
      <c r="G1065" s="4" t="s">
        <v>284</v>
      </c>
      <c r="H1065" s="4" t="str">
        <f>VLOOKUP(G1065,[1]物料!$A$1:$M$65536,13,0)</f>
        <v>22.70</v>
      </c>
      <c r="I1065" s="4">
        <v>3</v>
      </c>
      <c r="J1065" s="4">
        <f t="shared" si="81"/>
        <v>11.66</v>
      </c>
      <c r="K1065" s="4">
        <f t="shared" si="82"/>
        <v>114.46</v>
      </c>
      <c r="L1065" s="5">
        <v>4</v>
      </c>
      <c r="M1065" s="6">
        <v>233.2</v>
      </c>
      <c r="N1065">
        <f t="shared" si="83"/>
        <v>118.74</v>
      </c>
      <c r="O1065" s="1">
        <f t="shared" si="84"/>
        <v>0.50917667238422</v>
      </c>
    </row>
    <row r="1066" ht="20" customHeight="1" spans="1:15">
      <c r="A1066" s="4" t="s">
        <v>122</v>
      </c>
      <c r="B1066" s="4" t="s">
        <v>31</v>
      </c>
      <c r="C1066" s="4" t="s">
        <v>22</v>
      </c>
      <c r="D1066" s="4" t="s">
        <v>23</v>
      </c>
      <c r="E1066" s="4" t="str">
        <f t="shared" si="80"/>
        <v>眠语-狗头腰靠+元抱午睡枕</v>
      </c>
      <c r="F1066" s="4" t="s">
        <v>137</v>
      </c>
      <c r="G1066" s="4" t="s">
        <v>138</v>
      </c>
      <c r="H1066" s="4" t="str">
        <f>VLOOKUP(G1066,[1]物料!$A$1:$M$65536,13,0)</f>
        <v>30.00</v>
      </c>
      <c r="I1066" s="4">
        <v>7.2</v>
      </c>
      <c r="J1066" s="4">
        <f t="shared" si="81"/>
        <v>16.965</v>
      </c>
      <c r="K1066" s="4">
        <f t="shared" si="82"/>
        <v>165.765</v>
      </c>
      <c r="L1066" s="5">
        <v>4</v>
      </c>
      <c r="M1066" s="6">
        <v>339.3</v>
      </c>
      <c r="N1066">
        <f t="shared" si="83"/>
        <v>173.535</v>
      </c>
      <c r="O1066" s="1">
        <f t="shared" si="84"/>
        <v>0.511450044208665</v>
      </c>
    </row>
    <row r="1067" ht="20" customHeight="1" spans="1:15">
      <c r="A1067" s="4" t="s">
        <v>122</v>
      </c>
      <c r="B1067" s="4" t="s">
        <v>31</v>
      </c>
      <c r="C1067" s="4" t="s">
        <v>27</v>
      </c>
      <c r="D1067" s="4" t="s">
        <v>34</v>
      </c>
      <c r="E1067" s="4" t="str">
        <f t="shared" si="80"/>
        <v>佳雷-气囊学生坐垫小号</v>
      </c>
      <c r="F1067" s="4" t="s">
        <v>45</v>
      </c>
      <c r="G1067" s="4" t="s">
        <v>46</v>
      </c>
      <c r="H1067" s="4" t="str">
        <f>VLOOKUP(G1067,[1]物料!$A$1:$M$65536,13,0)</f>
        <v>13.20</v>
      </c>
      <c r="I1067" s="4">
        <v>3</v>
      </c>
      <c r="J1067" s="4">
        <f t="shared" si="81"/>
        <v>8.56</v>
      </c>
      <c r="K1067" s="4">
        <f t="shared" si="82"/>
        <v>73.36</v>
      </c>
      <c r="L1067" s="5">
        <v>4</v>
      </c>
      <c r="M1067" s="6">
        <v>171.2</v>
      </c>
      <c r="N1067">
        <f t="shared" si="83"/>
        <v>97.84</v>
      </c>
      <c r="O1067" s="1">
        <f t="shared" si="84"/>
        <v>0.571495327102804</v>
      </c>
    </row>
    <row r="1068" ht="20" customHeight="1" spans="1:15">
      <c r="A1068" s="4" t="s">
        <v>122</v>
      </c>
      <c r="B1068" s="4" t="s">
        <v>31</v>
      </c>
      <c r="C1068" s="4" t="s">
        <v>27</v>
      </c>
      <c r="D1068" s="4" t="s">
        <v>34</v>
      </c>
      <c r="E1068" s="4" t="str">
        <f t="shared" si="80"/>
        <v>佳雷-喵喵孕妇枕</v>
      </c>
      <c r="F1068" s="4" t="s">
        <v>195</v>
      </c>
      <c r="G1068" s="4" t="s">
        <v>196</v>
      </c>
      <c r="H1068" s="4" t="str">
        <f>VLOOKUP(G1068,[1]物料!$A$1:$M$65536,13,0)</f>
        <v>39.60</v>
      </c>
      <c r="I1068" s="4">
        <v>3.5</v>
      </c>
      <c r="J1068" s="4">
        <f t="shared" si="81"/>
        <v>20.24</v>
      </c>
      <c r="K1068" s="4">
        <f t="shared" si="82"/>
        <v>192.64</v>
      </c>
      <c r="L1068" s="5">
        <v>4</v>
      </c>
      <c r="M1068" s="6">
        <v>404.8</v>
      </c>
      <c r="N1068">
        <f t="shared" si="83"/>
        <v>212.16</v>
      </c>
      <c r="O1068" s="1">
        <f t="shared" si="84"/>
        <v>0.524110671936759</v>
      </c>
    </row>
    <row r="1069" ht="20" customHeight="1" spans="1:15">
      <c r="A1069" s="4" t="s">
        <v>122</v>
      </c>
      <c r="B1069" s="4" t="s">
        <v>31</v>
      </c>
      <c r="C1069" s="4" t="s">
        <v>27</v>
      </c>
      <c r="D1069" s="4" t="s">
        <v>23</v>
      </c>
      <c r="E1069" s="4" t="str">
        <f t="shared" si="80"/>
        <v>眠语-狗头腰靠+元抱午睡枕</v>
      </c>
      <c r="F1069" s="4" t="s">
        <v>137</v>
      </c>
      <c r="G1069" s="4" t="s">
        <v>170</v>
      </c>
      <c r="H1069" s="4" t="str">
        <f>VLOOKUP(G1069,[1]物料!$A$1:$M$65536,13,0)</f>
        <v>30.00</v>
      </c>
      <c r="I1069" s="4">
        <v>7.2</v>
      </c>
      <c r="J1069" s="4">
        <f t="shared" si="81"/>
        <v>17.4035</v>
      </c>
      <c r="K1069" s="4">
        <f t="shared" si="82"/>
        <v>166.2035</v>
      </c>
      <c r="L1069" s="5">
        <v>4</v>
      </c>
      <c r="M1069" s="6">
        <v>348.07</v>
      </c>
      <c r="N1069">
        <f t="shared" si="83"/>
        <v>181.8665</v>
      </c>
      <c r="O1069" s="1">
        <f t="shared" si="84"/>
        <v>0.522499784526101</v>
      </c>
    </row>
    <row r="1070" ht="20" customHeight="1" spans="1:15">
      <c r="A1070" s="4" t="s">
        <v>122</v>
      </c>
      <c r="B1070" s="4" t="s">
        <v>31</v>
      </c>
      <c r="C1070" s="4" t="s">
        <v>27</v>
      </c>
      <c r="D1070" s="4" t="s">
        <v>23</v>
      </c>
      <c r="E1070" s="4" t="str">
        <f t="shared" si="80"/>
        <v>眠语-狗头腰靠+元抱午睡枕</v>
      </c>
      <c r="F1070" s="4" t="s">
        <v>137</v>
      </c>
      <c r="G1070" s="4" t="s">
        <v>237</v>
      </c>
      <c r="H1070" s="4" t="str">
        <f>VLOOKUP(G1070,[1]物料!$A$1:$M$65536,13,0)</f>
        <v>30.00</v>
      </c>
      <c r="I1070" s="4">
        <v>7.2</v>
      </c>
      <c r="J1070" s="4">
        <f t="shared" si="81"/>
        <v>17.045</v>
      </c>
      <c r="K1070" s="4">
        <f t="shared" si="82"/>
        <v>165.845</v>
      </c>
      <c r="L1070" s="5">
        <v>4</v>
      </c>
      <c r="M1070" s="6">
        <v>340.9</v>
      </c>
      <c r="N1070">
        <f t="shared" si="83"/>
        <v>175.055</v>
      </c>
      <c r="O1070" s="1">
        <f t="shared" si="84"/>
        <v>0.513508360222939</v>
      </c>
    </row>
    <row r="1071" ht="20" customHeight="1" spans="1:15">
      <c r="A1071" s="4" t="s">
        <v>122</v>
      </c>
      <c r="B1071" s="4" t="s">
        <v>31</v>
      </c>
      <c r="C1071" s="4" t="s">
        <v>17</v>
      </c>
      <c r="D1071" s="4" t="s">
        <v>34</v>
      </c>
      <c r="E1071" s="4" t="str">
        <f t="shared" si="80"/>
        <v>佳雷-双层午睡枕</v>
      </c>
      <c r="F1071" s="4" t="s">
        <v>87</v>
      </c>
      <c r="G1071" s="4" t="s">
        <v>211</v>
      </c>
      <c r="H1071" s="4" t="str">
        <f>VLOOKUP(G1071,[1]物料!$A$1:$M$65536,13,0)</f>
        <v>20.60</v>
      </c>
      <c r="I1071" s="4">
        <v>3</v>
      </c>
      <c r="J1071" s="4">
        <f t="shared" si="81"/>
        <v>10.125</v>
      </c>
      <c r="K1071" s="4">
        <f t="shared" si="82"/>
        <v>104.525</v>
      </c>
      <c r="L1071" s="5">
        <v>4</v>
      </c>
      <c r="M1071" s="6">
        <v>202.5</v>
      </c>
      <c r="N1071">
        <f t="shared" si="83"/>
        <v>97.975</v>
      </c>
      <c r="O1071" s="1">
        <f t="shared" si="84"/>
        <v>0.483827160493827</v>
      </c>
    </row>
    <row r="1072" ht="20" customHeight="1" spans="1:15">
      <c r="A1072" s="4" t="s">
        <v>122</v>
      </c>
      <c r="B1072" s="4" t="s">
        <v>31</v>
      </c>
      <c r="C1072" s="4" t="s">
        <v>17</v>
      </c>
      <c r="D1072" s="4" t="s">
        <v>23</v>
      </c>
      <c r="E1072" s="4" t="str">
        <f t="shared" si="80"/>
        <v>眠语-狗头腰靠+元抱午睡枕</v>
      </c>
      <c r="F1072" s="4" t="s">
        <v>137</v>
      </c>
      <c r="G1072" s="4" t="s">
        <v>138</v>
      </c>
      <c r="H1072" s="4" t="str">
        <f>VLOOKUP(G1072,[1]物料!$A$1:$M$65536,13,0)</f>
        <v>30.00</v>
      </c>
      <c r="I1072" s="4">
        <v>7.2</v>
      </c>
      <c r="J1072" s="4">
        <f t="shared" si="81"/>
        <v>17.415</v>
      </c>
      <c r="K1072" s="4">
        <f t="shared" si="82"/>
        <v>166.215</v>
      </c>
      <c r="L1072" s="5">
        <v>4</v>
      </c>
      <c r="M1072" s="6">
        <v>348.3</v>
      </c>
      <c r="N1072">
        <f t="shared" si="83"/>
        <v>182.085</v>
      </c>
      <c r="O1072" s="1">
        <f t="shared" si="84"/>
        <v>0.522782084409991</v>
      </c>
    </row>
    <row r="1073" ht="20" customHeight="1" spans="1:15">
      <c r="A1073" s="4" t="s">
        <v>122</v>
      </c>
      <c r="B1073" s="4" t="s">
        <v>31</v>
      </c>
      <c r="C1073" s="4" t="s">
        <v>28</v>
      </c>
      <c r="D1073" s="4" t="s">
        <v>23</v>
      </c>
      <c r="E1073" s="4" t="str">
        <f t="shared" si="80"/>
        <v>眠语-云环坐垫</v>
      </c>
      <c r="F1073" s="4" t="s">
        <v>112</v>
      </c>
      <c r="G1073" s="4" t="s">
        <v>142</v>
      </c>
      <c r="H1073" s="4" t="str">
        <f>VLOOKUP(G1073,[1]物料!$A$1:$M$65536,13,0)</f>
        <v>20.00</v>
      </c>
      <c r="I1073" s="4">
        <v>4.5</v>
      </c>
      <c r="J1073" s="4">
        <f t="shared" si="81"/>
        <v>11.96</v>
      </c>
      <c r="K1073" s="4">
        <f t="shared" si="82"/>
        <v>109.96</v>
      </c>
      <c r="L1073" s="5">
        <v>4</v>
      </c>
      <c r="M1073" s="6">
        <v>239.2</v>
      </c>
      <c r="N1073">
        <f t="shared" si="83"/>
        <v>129.24</v>
      </c>
      <c r="O1073" s="1">
        <f t="shared" si="84"/>
        <v>0.540301003344482</v>
      </c>
    </row>
    <row r="1074" ht="20" customHeight="1" spans="1:15">
      <c r="A1074" s="4" t="s">
        <v>122</v>
      </c>
      <c r="B1074" s="4" t="s">
        <v>31</v>
      </c>
      <c r="C1074" s="4" t="s">
        <v>28</v>
      </c>
      <c r="D1074" s="4" t="s">
        <v>34</v>
      </c>
      <c r="E1074" s="4" t="str">
        <f t="shared" si="80"/>
        <v>佳雷-气囊学生坐垫大号</v>
      </c>
      <c r="F1074" s="4" t="s">
        <v>47</v>
      </c>
      <c r="G1074" s="4" t="s">
        <v>48</v>
      </c>
      <c r="H1074" s="4" t="str">
        <f>VLOOKUP(G1074,[1]物料!$A$1:$M$65536,13,0)</f>
        <v>16.80</v>
      </c>
      <c r="I1074" s="4">
        <v>3</v>
      </c>
      <c r="J1074" s="4">
        <f t="shared" si="81"/>
        <v>9.96</v>
      </c>
      <c r="K1074" s="4">
        <f t="shared" si="82"/>
        <v>89.16</v>
      </c>
      <c r="L1074" s="5">
        <v>4</v>
      </c>
      <c r="M1074" s="6">
        <v>199.2</v>
      </c>
      <c r="N1074">
        <f t="shared" si="83"/>
        <v>110.04</v>
      </c>
      <c r="O1074" s="1">
        <f t="shared" si="84"/>
        <v>0.552409638554217</v>
      </c>
    </row>
    <row r="1075" ht="20" customHeight="1" spans="1:15">
      <c r="A1075" s="4" t="s">
        <v>122</v>
      </c>
      <c r="B1075" s="4" t="s">
        <v>31</v>
      </c>
      <c r="C1075" s="4" t="s">
        <v>28</v>
      </c>
      <c r="D1075" s="4" t="s">
        <v>23</v>
      </c>
      <c r="E1075" s="4" t="str">
        <f t="shared" si="80"/>
        <v>眠语-狗头腰靠+元抱午睡枕</v>
      </c>
      <c r="F1075" s="4" t="s">
        <v>137</v>
      </c>
      <c r="G1075" s="4" t="s">
        <v>138</v>
      </c>
      <c r="H1075" s="4" t="str">
        <f>VLOOKUP(G1075,[1]物料!$A$1:$M$65536,13,0)</f>
        <v>30.00</v>
      </c>
      <c r="I1075" s="4">
        <v>7.2</v>
      </c>
      <c r="J1075" s="4">
        <f t="shared" si="81"/>
        <v>16.74</v>
      </c>
      <c r="K1075" s="4">
        <f t="shared" si="82"/>
        <v>165.54</v>
      </c>
      <c r="L1075" s="5">
        <v>4</v>
      </c>
      <c r="M1075" s="6">
        <v>334.8</v>
      </c>
      <c r="N1075">
        <f t="shared" si="83"/>
        <v>169.26</v>
      </c>
      <c r="O1075" s="1">
        <f t="shared" si="84"/>
        <v>0.505555555555556</v>
      </c>
    </row>
    <row r="1076" ht="20" customHeight="1" spans="1:15">
      <c r="A1076" s="4" t="s">
        <v>122</v>
      </c>
      <c r="B1076" s="4" t="s">
        <v>31</v>
      </c>
      <c r="C1076" s="4" t="s">
        <v>28</v>
      </c>
      <c r="D1076" s="4" t="s">
        <v>23</v>
      </c>
      <c r="E1076" s="4" t="str">
        <f t="shared" si="80"/>
        <v>眠语-狗头腰靠+元抱午睡枕</v>
      </c>
      <c r="F1076" s="4" t="s">
        <v>137</v>
      </c>
      <c r="G1076" s="4" t="s">
        <v>170</v>
      </c>
      <c r="H1076" s="4" t="str">
        <f>VLOOKUP(G1076,[1]物料!$A$1:$M$65536,13,0)</f>
        <v>30.00</v>
      </c>
      <c r="I1076" s="4">
        <v>7.2</v>
      </c>
      <c r="J1076" s="4">
        <f t="shared" si="81"/>
        <v>16.965</v>
      </c>
      <c r="K1076" s="4">
        <f t="shared" si="82"/>
        <v>165.765</v>
      </c>
      <c r="L1076" s="5">
        <v>4</v>
      </c>
      <c r="M1076" s="6">
        <v>339.3</v>
      </c>
      <c r="N1076">
        <f t="shared" si="83"/>
        <v>173.535</v>
      </c>
      <c r="O1076" s="1">
        <f t="shared" si="84"/>
        <v>0.511450044208665</v>
      </c>
    </row>
    <row r="1077" ht="20" customHeight="1" spans="1:15">
      <c r="A1077" s="4" t="s">
        <v>122</v>
      </c>
      <c r="B1077" s="4" t="s">
        <v>31</v>
      </c>
      <c r="C1077" s="4" t="s">
        <v>28</v>
      </c>
      <c r="D1077" s="4" t="s">
        <v>23</v>
      </c>
      <c r="E1077" s="4" t="str">
        <f t="shared" si="80"/>
        <v>眠语-狗头腰靠</v>
      </c>
      <c r="F1077" s="4" t="s">
        <v>50</v>
      </c>
      <c r="G1077" s="4" t="s">
        <v>136</v>
      </c>
      <c r="H1077" s="4" t="str">
        <f>VLOOKUP(G1077,[1]物料!$A$1:$M$65536,13,0)</f>
        <v>12.00</v>
      </c>
      <c r="I1077" s="4">
        <v>4.5</v>
      </c>
      <c r="J1077" s="4">
        <f t="shared" si="81"/>
        <v>7.7</v>
      </c>
      <c r="K1077" s="4">
        <f t="shared" si="82"/>
        <v>73.7</v>
      </c>
      <c r="L1077" s="5">
        <v>4</v>
      </c>
      <c r="M1077" s="6">
        <v>154</v>
      </c>
      <c r="N1077">
        <f t="shared" si="83"/>
        <v>80.3</v>
      </c>
      <c r="O1077" s="1">
        <f t="shared" si="84"/>
        <v>0.521428571428571</v>
      </c>
    </row>
    <row r="1078" ht="20" customHeight="1" spans="1:15">
      <c r="A1078" s="4" t="s">
        <v>122</v>
      </c>
      <c r="B1078" s="4" t="s">
        <v>31</v>
      </c>
      <c r="C1078" s="4" t="s">
        <v>28</v>
      </c>
      <c r="D1078" s="4" t="s">
        <v>23</v>
      </c>
      <c r="E1078" s="4" t="str">
        <f t="shared" si="80"/>
        <v>眠语-半圆痔疮垫</v>
      </c>
      <c r="F1078" s="4" t="s">
        <v>246</v>
      </c>
      <c r="G1078" s="4" t="s">
        <v>285</v>
      </c>
      <c r="H1078" s="4" t="str">
        <f>VLOOKUP(G1078,[1]物料!$A$1:$M$65536,13,0)</f>
        <v>20.00</v>
      </c>
      <c r="I1078" s="4">
        <v>4.5</v>
      </c>
      <c r="J1078" s="4">
        <f t="shared" si="81"/>
        <v>10.98</v>
      </c>
      <c r="K1078" s="4">
        <f t="shared" si="82"/>
        <v>108.98</v>
      </c>
      <c r="L1078" s="5">
        <v>4</v>
      </c>
      <c r="M1078" s="6">
        <v>219.6</v>
      </c>
      <c r="N1078">
        <f t="shared" si="83"/>
        <v>110.62</v>
      </c>
      <c r="O1078" s="1">
        <f t="shared" si="84"/>
        <v>0.503734061930783</v>
      </c>
    </row>
    <row r="1079" ht="20" customHeight="1" spans="1:15">
      <c r="A1079" s="4" t="s">
        <v>122</v>
      </c>
      <c r="B1079" s="4" t="s">
        <v>31</v>
      </c>
      <c r="C1079" s="4" t="s">
        <v>28</v>
      </c>
      <c r="D1079" s="4" t="s">
        <v>23</v>
      </c>
      <c r="E1079" s="4" t="str">
        <f t="shared" si="80"/>
        <v>眠语-半圆痔疮垫</v>
      </c>
      <c r="F1079" s="4" t="s">
        <v>246</v>
      </c>
      <c r="G1079" s="4" t="s">
        <v>247</v>
      </c>
      <c r="H1079" s="4" t="str">
        <f>VLOOKUP(G1079,[1]物料!$A$1:$M$65536,13,0)</f>
        <v>20.00</v>
      </c>
      <c r="I1079" s="4">
        <v>4.5</v>
      </c>
      <c r="J1079" s="4">
        <f t="shared" si="81"/>
        <v>11.96</v>
      </c>
      <c r="K1079" s="4">
        <f t="shared" si="82"/>
        <v>109.96</v>
      </c>
      <c r="L1079" s="5">
        <v>4</v>
      </c>
      <c r="M1079" s="6">
        <v>239.2</v>
      </c>
      <c r="N1079">
        <f t="shared" si="83"/>
        <v>129.24</v>
      </c>
      <c r="O1079" s="1">
        <f t="shared" si="84"/>
        <v>0.540301003344482</v>
      </c>
    </row>
    <row r="1080" ht="20" customHeight="1" spans="1:15">
      <c r="A1080" s="4" t="s">
        <v>122</v>
      </c>
      <c r="B1080" s="4" t="s">
        <v>31</v>
      </c>
      <c r="C1080" s="4" t="s">
        <v>26</v>
      </c>
      <c r="D1080" s="4" t="s">
        <v>23</v>
      </c>
      <c r="E1080" s="4" t="str">
        <f t="shared" si="80"/>
        <v>眠语-狗头腰靠+元抱午睡枕</v>
      </c>
      <c r="F1080" s="4" t="s">
        <v>137</v>
      </c>
      <c r="G1080" s="4" t="s">
        <v>138</v>
      </c>
      <c r="H1080" s="4" t="str">
        <f>VLOOKUP(G1080,[1]物料!$A$1:$M$65536,13,0)</f>
        <v>30.00</v>
      </c>
      <c r="I1080" s="4">
        <v>7.2</v>
      </c>
      <c r="J1080" s="4">
        <f t="shared" si="81"/>
        <v>16.74</v>
      </c>
      <c r="K1080" s="4">
        <f t="shared" si="82"/>
        <v>165.54</v>
      </c>
      <c r="L1080" s="5">
        <v>4</v>
      </c>
      <c r="M1080" s="6">
        <v>334.8</v>
      </c>
      <c r="N1080">
        <f t="shared" si="83"/>
        <v>169.26</v>
      </c>
      <c r="O1080" s="1">
        <f t="shared" si="84"/>
        <v>0.505555555555556</v>
      </c>
    </row>
    <row r="1081" ht="20" customHeight="1" spans="1:15">
      <c r="A1081" s="4" t="s">
        <v>75</v>
      </c>
      <c r="B1081" s="4" t="s">
        <v>31</v>
      </c>
      <c r="C1081" s="4" t="s">
        <v>29</v>
      </c>
      <c r="D1081" s="4" t="s">
        <v>18</v>
      </c>
      <c r="E1081" s="4" t="str">
        <f t="shared" si="80"/>
        <v>永光-锦氨男朋友枕150</v>
      </c>
      <c r="F1081" s="4" t="s">
        <v>68</v>
      </c>
      <c r="G1081" s="4" t="s">
        <v>286</v>
      </c>
      <c r="H1081" s="4" t="str">
        <f>VLOOKUP(G1081,[1]物料!$A$1:$M$65536,13,0)</f>
        <v>42.00</v>
      </c>
      <c r="I1081" s="4">
        <v>4.5</v>
      </c>
      <c r="J1081" s="4">
        <f t="shared" si="81"/>
        <v>30.8325</v>
      </c>
      <c r="K1081" s="4">
        <f t="shared" si="82"/>
        <v>216.8325</v>
      </c>
      <c r="L1081" s="5">
        <v>4</v>
      </c>
      <c r="M1081" s="6">
        <v>616.65</v>
      </c>
      <c r="N1081">
        <f t="shared" si="83"/>
        <v>399.8175</v>
      </c>
      <c r="O1081" s="1">
        <f t="shared" si="84"/>
        <v>0.64837022622233</v>
      </c>
    </row>
    <row r="1082" ht="20" customHeight="1" spans="1:15">
      <c r="A1082" s="4" t="s">
        <v>75</v>
      </c>
      <c r="B1082" s="4" t="s">
        <v>31</v>
      </c>
      <c r="C1082" s="4" t="s">
        <v>29</v>
      </c>
      <c r="D1082" s="4" t="s">
        <v>18</v>
      </c>
      <c r="E1082" s="4" t="str">
        <f t="shared" si="80"/>
        <v>永光-锦氨男朋友枕110</v>
      </c>
      <c r="F1082" s="4" t="s">
        <v>42</v>
      </c>
      <c r="G1082" s="4" t="s">
        <v>107</v>
      </c>
      <c r="H1082" s="4" t="str">
        <f>VLOOKUP(G1082,[1]物料!$A$1:$M$65536,13,0)</f>
        <v>29.00</v>
      </c>
      <c r="I1082" s="4">
        <v>4.5</v>
      </c>
      <c r="J1082" s="4">
        <f t="shared" si="81"/>
        <v>18.215</v>
      </c>
      <c r="K1082" s="4">
        <f t="shared" si="82"/>
        <v>152.215</v>
      </c>
      <c r="L1082" s="5">
        <v>4</v>
      </c>
      <c r="M1082" s="6">
        <v>364.3</v>
      </c>
      <c r="N1082">
        <f t="shared" si="83"/>
        <v>212.085</v>
      </c>
      <c r="O1082" s="1">
        <f t="shared" si="84"/>
        <v>0.582171287400494</v>
      </c>
    </row>
    <row r="1083" ht="20" customHeight="1" spans="1:15">
      <c r="A1083" s="4" t="s">
        <v>75</v>
      </c>
      <c r="B1083" s="4" t="s">
        <v>31</v>
      </c>
      <c r="C1083" s="4" t="s">
        <v>29</v>
      </c>
      <c r="D1083" s="4" t="s">
        <v>18</v>
      </c>
      <c r="E1083" s="4" t="str">
        <f t="shared" si="80"/>
        <v>永光-锦氨男朋友枕110</v>
      </c>
      <c r="F1083" s="4" t="s">
        <v>42</v>
      </c>
      <c r="G1083" s="4" t="s">
        <v>171</v>
      </c>
      <c r="H1083" s="4" t="str">
        <f>VLOOKUP(G1083,[1]物料!$A$1:$M$65536,13,0)</f>
        <v>29.00</v>
      </c>
      <c r="I1083" s="4">
        <v>4.5</v>
      </c>
      <c r="J1083" s="4">
        <f t="shared" si="81"/>
        <v>18.16</v>
      </c>
      <c r="K1083" s="4">
        <f t="shared" si="82"/>
        <v>152.16</v>
      </c>
      <c r="L1083" s="5">
        <v>4</v>
      </c>
      <c r="M1083" s="6">
        <v>363.2</v>
      </c>
      <c r="N1083">
        <f t="shared" si="83"/>
        <v>211.04</v>
      </c>
      <c r="O1083" s="1">
        <f t="shared" si="84"/>
        <v>0.581057268722467</v>
      </c>
    </row>
    <row r="1084" ht="20" customHeight="1" spans="1:15">
      <c r="A1084" s="4" t="s">
        <v>75</v>
      </c>
      <c r="B1084" s="4" t="s">
        <v>31</v>
      </c>
      <c r="C1084" s="4" t="s">
        <v>29</v>
      </c>
      <c r="D1084" s="4" t="s">
        <v>23</v>
      </c>
      <c r="E1084" s="4" t="str">
        <f t="shared" si="80"/>
        <v>眠语-海马长条抱枕小号</v>
      </c>
      <c r="F1084" s="4" t="s">
        <v>32</v>
      </c>
      <c r="G1084" s="4" t="s">
        <v>33</v>
      </c>
      <c r="H1084" s="4" t="str">
        <f>VLOOKUP(G1084,[1]物料!$A$1:$M$65536,13,0)</f>
        <v>40.00</v>
      </c>
      <c r="I1084" s="4">
        <v>7.2</v>
      </c>
      <c r="J1084" s="4">
        <f t="shared" si="81"/>
        <v>22.66</v>
      </c>
      <c r="K1084" s="4">
        <f t="shared" si="82"/>
        <v>211.46</v>
      </c>
      <c r="L1084" s="5">
        <v>4</v>
      </c>
      <c r="M1084" s="6">
        <v>453.2</v>
      </c>
      <c r="N1084">
        <f t="shared" si="83"/>
        <v>241.74</v>
      </c>
      <c r="O1084" s="1">
        <f t="shared" si="84"/>
        <v>0.533406884377758</v>
      </c>
    </row>
    <row r="1085" ht="20" customHeight="1" spans="1:15">
      <c r="A1085" s="4" t="s">
        <v>75</v>
      </c>
      <c r="B1085" s="4" t="s">
        <v>31</v>
      </c>
      <c r="C1085" s="4" t="s">
        <v>37</v>
      </c>
      <c r="D1085" s="4" t="s">
        <v>18</v>
      </c>
      <c r="E1085" s="4" t="str">
        <f t="shared" si="80"/>
        <v>永光-锦氨男朋友枕110</v>
      </c>
      <c r="F1085" s="4" t="s">
        <v>42</v>
      </c>
      <c r="G1085" s="4" t="s">
        <v>107</v>
      </c>
      <c r="H1085" s="4" t="str">
        <f>VLOOKUP(G1085,[1]物料!$A$1:$M$65536,13,0)</f>
        <v>29.00</v>
      </c>
      <c r="I1085" s="4">
        <v>4.5</v>
      </c>
      <c r="J1085" s="4">
        <f t="shared" si="81"/>
        <v>18.215</v>
      </c>
      <c r="K1085" s="4">
        <f t="shared" si="82"/>
        <v>152.215</v>
      </c>
      <c r="L1085" s="5">
        <v>4</v>
      </c>
      <c r="M1085" s="6">
        <v>364.3</v>
      </c>
      <c r="N1085">
        <f t="shared" si="83"/>
        <v>212.085</v>
      </c>
      <c r="O1085" s="1">
        <f t="shared" si="84"/>
        <v>0.582171287400494</v>
      </c>
    </row>
    <row r="1086" ht="20" customHeight="1" spans="1:15">
      <c r="A1086" s="4" t="s">
        <v>75</v>
      </c>
      <c r="B1086" s="4" t="s">
        <v>31</v>
      </c>
      <c r="C1086" s="4" t="s">
        <v>22</v>
      </c>
      <c r="D1086" s="4" t="s">
        <v>18</v>
      </c>
      <c r="E1086" s="4" t="str">
        <f t="shared" si="80"/>
        <v>永光-锦氨男朋友枕110</v>
      </c>
      <c r="F1086" s="4" t="s">
        <v>42</v>
      </c>
      <c r="G1086" s="4" t="s">
        <v>72</v>
      </c>
      <c r="H1086" s="4" t="str">
        <f>VLOOKUP(G1086,[1]物料!$A$1:$M$65536,13,0)</f>
        <v>29.00</v>
      </c>
      <c r="I1086" s="4">
        <v>4.5</v>
      </c>
      <c r="J1086" s="4">
        <f t="shared" si="81"/>
        <v>18.215</v>
      </c>
      <c r="K1086" s="4">
        <f t="shared" si="82"/>
        <v>152.215</v>
      </c>
      <c r="L1086" s="5">
        <v>4</v>
      </c>
      <c r="M1086" s="6">
        <v>364.3</v>
      </c>
      <c r="N1086">
        <f t="shared" si="83"/>
        <v>212.085</v>
      </c>
      <c r="O1086" s="1">
        <f t="shared" si="84"/>
        <v>0.582171287400494</v>
      </c>
    </row>
    <row r="1087" ht="20" customHeight="1" spans="1:15">
      <c r="A1087" s="4" t="s">
        <v>75</v>
      </c>
      <c r="B1087" s="4" t="s">
        <v>31</v>
      </c>
      <c r="C1087" s="4" t="s">
        <v>26</v>
      </c>
      <c r="D1087" s="4" t="s">
        <v>18</v>
      </c>
      <c r="E1087" s="4" t="str">
        <f t="shared" si="80"/>
        <v>永光-锦氨男朋友枕110</v>
      </c>
      <c r="F1087" s="4" t="s">
        <v>42</v>
      </c>
      <c r="G1087" s="4" t="s">
        <v>43</v>
      </c>
      <c r="H1087" s="4" t="str">
        <f>VLOOKUP(G1087,[1]物料!$A$1:$M$65536,13,0)</f>
        <v>29.00</v>
      </c>
      <c r="I1087" s="4">
        <v>4.5</v>
      </c>
      <c r="J1087" s="4">
        <f t="shared" si="81"/>
        <v>20.96</v>
      </c>
      <c r="K1087" s="4">
        <f t="shared" si="82"/>
        <v>154.96</v>
      </c>
      <c r="L1087" s="5">
        <v>4</v>
      </c>
      <c r="M1087" s="6">
        <v>419.2</v>
      </c>
      <c r="N1087">
        <f t="shared" si="83"/>
        <v>264.24</v>
      </c>
      <c r="O1087" s="1">
        <f t="shared" si="84"/>
        <v>0.630343511450382</v>
      </c>
    </row>
    <row r="1088" ht="20" customHeight="1" spans="1:15">
      <c r="A1088" s="4" t="s">
        <v>30</v>
      </c>
      <c r="B1088" s="4" t="s">
        <v>31</v>
      </c>
      <c r="C1088" s="4" t="s">
        <v>29</v>
      </c>
      <c r="D1088" s="4" t="s">
        <v>92</v>
      </c>
      <c r="E1088" s="4" t="str">
        <f t="shared" si="80"/>
        <v>善艺-凤舞</v>
      </c>
      <c r="F1088" s="4" t="s">
        <v>287</v>
      </c>
      <c r="G1088" s="4" t="s">
        <v>288</v>
      </c>
      <c r="H1088" s="4" t="str">
        <f>VLOOKUP(G1088,[1]物料!$A$1:$M$65536,13,0)</f>
        <v>18.50</v>
      </c>
      <c r="I1088" s="4">
        <v>1.9</v>
      </c>
      <c r="J1088" s="4">
        <f t="shared" si="81"/>
        <v>9.626</v>
      </c>
      <c r="K1088" s="4">
        <f t="shared" si="82"/>
        <v>91.226</v>
      </c>
      <c r="L1088" s="5">
        <v>4</v>
      </c>
      <c r="M1088" s="6">
        <v>192.52</v>
      </c>
      <c r="N1088">
        <f t="shared" si="83"/>
        <v>101.294</v>
      </c>
      <c r="O1088" s="1">
        <f t="shared" si="84"/>
        <v>0.526147932682319</v>
      </c>
    </row>
    <row r="1089" ht="20" customHeight="1" spans="1:15">
      <c r="A1089" s="4" t="s">
        <v>30</v>
      </c>
      <c r="B1089" s="4" t="s">
        <v>31</v>
      </c>
      <c r="C1089" s="4" t="s">
        <v>29</v>
      </c>
      <c r="D1089" s="4" t="s">
        <v>23</v>
      </c>
      <c r="E1089" s="4" t="str">
        <f t="shared" si="80"/>
        <v>眠语-L型夹腿抱枕小号</v>
      </c>
      <c r="F1089" s="4" t="s">
        <v>289</v>
      </c>
      <c r="G1089" s="4" t="s">
        <v>290</v>
      </c>
      <c r="H1089" s="4" t="str">
        <f>VLOOKUP(G1089,[1]物料!$A$1:$M$65536,13,0)</f>
        <v>30.00</v>
      </c>
      <c r="I1089" s="4">
        <v>7.2</v>
      </c>
      <c r="J1089" s="4">
        <f t="shared" si="81"/>
        <v>17.8195</v>
      </c>
      <c r="K1089" s="4">
        <f t="shared" si="82"/>
        <v>166.6195</v>
      </c>
      <c r="L1089" s="5">
        <v>4</v>
      </c>
      <c r="M1089" s="6">
        <v>356.39</v>
      </c>
      <c r="N1089">
        <f t="shared" si="83"/>
        <v>189.7705</v>
      </c>
      <c r="O1089" s="1">
        <f t="shared" si="84"/>
        <v>0.532479867560818</v>
      </c>
    </row>
    <row r="1090" ht="20" customHeight="1" spans="1:15">
      <c r="A1090" s="4" t="s">
        <v>30</v>
      </c>
      <c r="B1090" s="4" t="s">
        <v>31</v>
      </c>
      <c r="C1090" s="4" t="s">
        <v>29</v>
      </c>
      <c r="D1090" s="4" t="s">
        <v>34</v>
      </c>
      <c r="E1090" s="4" t="str">
        <f t="shared" si="80"/>
        <v>佳雷-防侧睡护理枕</v>
      </c>
      <c r="F1090" s="4" t="s">
        <v>99</v>
      </c>
      <c r="G1090" s="4" t="s">
        <v>199</v>
      </c>
      <c r="H1090" s="4" t="str">
        <f>VLOOKUP(G1090,[1]物料!$A$1:$M$65536,13,0)</f>
        <v>20.60</v>
      </c>
      <c r="I1090" s="4">
        <v>3</v>
      </c>
      <c r="J1090" s="4">
        <f t="shared" si="81"/>
        <v>11.3435</v>
      </c>
      <c r="K1090" s="4">
        <f t="shared" si="82"/>
        <v>105.7435</v>
      </c>
      <c r="L1090" s="5">
        <v>4</v>
      </c>
      <c r="M1090" s="6">
        <v>226.87</v>
      </c>
      <c r="N1090">
        <f t="shared" si="83"/>
        <v>121.1265</v>
      </c>
      <c r="O1090" s="1">
        <f t="shared" si="84"/>
        <v>0.533902675541059</v>
      </c>
    </row>
    <row r="1091" ht="20" customHeight="1" spans="1:15">
      <c r="A1091" s="4" t="s">
        <v>30</v>
      </c>
      <c r="B1091" s="4" t="s">
        <v>31</v>
      </c>
      <c r="C1091" s="4" t="s">
        <v>29</v>
      </c>
      <c r="D1091" s="4" t="s">
        <v>34</v>
      </c>
      <c r="E1091" s="4" t="str">
        <f t="shared" ref="E1091:E1154" si="85">D1091&amp;"-"&amp;F1091</f>
        <v>佳雷-新款痔疮坐垫</v>
      </c>
      <c r="F1091" s="4" t="s">
        <v>76</v>
      </c>
      <c r="G1091" s="4" t="s">
        <v>218</v>
      </c>
      <c r="H1091" s="4" t="str">
        <f>VLOOKUP(G1091,[1]物料!$A$1:$M$65536,13,0)</f>
        <v>21.80</v>
      </c>
      <c r="I1091" s="4">
        <v>3</v>
      </c>
      <c r="J1091" s="4">
        <f t="shared" ref="J1091:J1154" si="86">M1091*0.05</f>
        <v>10.3935</v>
      </c>
      <c r="K1091" s="4">
        <f t="shared" ref="K1091:K1154" si="87">(H1091+I1091)*L1091+J1091</f>
        <v>109.5935</v>
      </c>
      <c r="L1091" s="5">
        <v>4</v>
      </c>
      <c r="M1091" s="6">
        <v>207.87</v>
      </c>
      <c r="N1091">
        <f t="shared" ref="N1091:N1154" si="88">M1091-K1091</f>
        <v>98.2765</v>
      </c>
      <c r="O1091" s="1">
        <f t="shared" ref="O1091:O1154" si="89">N1091/M1091</f>
        <v>0.47277865973926</v>
      </c>
    </row>
    <row r="1092" ht="20" customHeight="1" spans="1:15">
      <c r="A1092" s="4" t="s">
        <v>30</v>
      </c>
      <c r="B1092" s="4" t="s">
        <v>31</v>
      </c>
      <c r="C1092" s="4" t="s">
        <v>29</v>
      </c>
      <c r="D1092" s="4" t="s">
        <v>34</v>
      </c>
      <c r="E1092" s="4" t="str">
        <f t="shared" si="85"/>
        <v>佳雷-8字坐垫</v>
      </c>
      <c r="F1092" s="4" t="s">
        <v>168</v>
      </c>
      <c r="G1092" s="4" t="s">
        <v>291</v>
      </c>
      <c r="H1092" s="4" t="str">
        <f>VLOOKUP(G1092,[1]物料!$A$1:$M$65536,13,0)</f>
        <v>19.70</v>
      </c>
      <c r="I1092" s="4">
        <v>3</v>
      </c>
      <c r="J1092" s="4">
        <f t="shared" si="86"/>
        <v>11.029</v>
      </c>
      <c r="K1092" s="4">
        <f t="shared" si="87"/>
        <v>101.829</v>
      </c>
      <c r="L1092" s="5">
        <v>4</v>
      </c>
      <c r="M1092" s="6">
        <v>220.58</v>
      </c>
      <c r="N1092">
        <f t="shared" si="88"/>
        <v>118.751</v>
      </c>
      <c r="O1092" s="1">
        <f t="shared" si="89"/>
        <v>0.53835796536404</v>
      </c>
    </row>
    <row r="1093" ht="20" customHeight="1" spans="1:15">
      <c r="A1093" s="4" t="s">
        <v>30</v>
      </c>
      <c r="B1093" s="4" t="s">
        <v>31</v>
      </c>
      <c r="C1093" s="4" t="s">
        <v>29</v>
      </c>
      <c r="D1093" s="4" t="s">
        <v>34</v>
      </c>
      <c r="E1093" s="4" t="str">
        <f t="shared" si="85"/>
        <v>佳雷-8字坐垫</v>
      </c>
      <c r="F1093" s="4" t="s">
        <v>168</v>
      </c>
      <c r="G1093" s="4" t="s">
        <v>175</v>
      </c>
      <c r="H1093" s="4" t="str">
        <f>VLOOKUP(G1093,[1]物料!$A$1:$M$65536,13,0)</f>
        <v>19.70</v>
      </c>
      <c r="I1093" s="4">
        <v>3</v>
      </c>
      <c r="J1093" s="4">
        <f t="shared" si="86"/>
        <v>10.792</v>
      </c>
      <c r="K1093" s="4">
        <f t="shared" si="87"/>
        <v>101.592</v>
      </c>
      <c r="L1093" s="5">
        <v>4</v>
      </c>
      <c r="M1093" s="6">
        <v>215.84</v>
      </c>
      <c r="N1093">
        <f t="shared" si="88"/>
        <v>114.248</v>
      </c>
      <c r="O1093" s="1">
        <f t="shared" si="89"/>
        <v>0.529318013343217</v>
      </c>
    </row>
    <row r="1094" ht="20" customHeight="1" spans="1:15">
      <c r="A1094" s="4" t="s">
        <v>30</v>
      </c>
      <c r="B1094" s="4" t="s">
        <v>31</v>
      </c>
      <c r="C1094" s="4" t="s">
        <v>29</v>
      </c>
      <c r="D1094" s="4" t="s">
        <v>34</v>
      </c>
      <c r="E1094" s="4" t="str">
        <f t="shared" si="85"/>
        <v>佳雷-加高腰靠</v>
      </c>
      <c r="F1094" s="4" t="s">
        <v>134</v>
      </c>
      <c r="G1094" s="4" t="s">
        <v>135</v>
      </c>
      <c r="H1094" s="4" t="str">
        <f>VLOOKUP(G1094,[1]物料!$A$1:$M$65536,13,0)</f>
        <v>32.90</v>
      </c>
      <c r="I1094" s="4">
        <v>3.5</v>
      </c>
      <c r="J1094" s="4">
        <f t="shared" si="86"/>
        <v>18.3165</v>
      </c>
      <c r="K1094" s="4">
        <f t="shared" si="87"/>
        <v>163.9165</v>
      </c>
      <c r="L1094" s="5">
        <v>4</v>
      </c>
      <c r="M1094" s="6">
        <v>366.33</v>
      </c>
      <c r="N1094">
        <f t="shared" si="88"/>
        <v>202.4135</v>
      </c>
      <c r="O1094" s="1">
        <f t="shared" si="89"/>
        <v>0.552544154177927</v>
      </c>
    </row>
    <row r="1095" ht="20" customHeight="1" spans="1:15">
      <c r="A1095" s="4" t="s">
        <v>30</v>
      </c>
      <c r="B1095" s="4" t="s">
        <v>31</v>
      </c>
      <c r="C1095" s="4" t="s">
        <v>29</v>
      </c>
      <c r="D1095" s="4" t="s">
        <v>34</v>
      </c>
      <c r="E1095" s="4" t="str">
        <f t="shared" si="85"/>
        <v>佳雷-双层午睡枕</v>
      </c>
      <c r="F1095" s="4" t="s">
        <v>87</v>
      </c>
      <c r="G1095" s="4" t="s">
        <v>211</v>
      </c>
      <c r="H1095" s="4" t="str">
        <f>VLOOKUP(G1095,[1]物料!$A$1:$M$65536,13,0)</f>
        <v>20.60</v>
      </c>
      <c r="I1095" s="4">
        <v>3</v>
      </c>
      <c r="J1095" s="4">
        <f t="shared" si="86"/>
        <v>11.515</v>
      </c>
      <c r="K1095" s="4">
        <f t="shared" si="87"/>
        <v>105.915</v>
      </c>
      <c r="L1095" s="5">
        <v>4</v>
      </c>
      <c r="M1095" s="6">
        <v>230.3</v>
      </c>
      <c r="N1095">
        <f t="shared" si="88"/>
        <v>124.385</v>
      </c>
      <c r="O1095" s="1">
        <f t="shared" si="89"/>
        <v>0.540099869735128</v>
      </c>
    </row>
    <row r="1096" ht="20" customHeight="1" spans="1:15">
      <c r="A1096" s="4" t="s">
        <v>30</v>
      </c>
      <c r="B1096" s="4" t="s">
        <v>31</v>
      </c>
      <c r="C1096" s="4" t="s">
        <v>29</v>
      </c>
      <c r="D1096" s="4" t="s">
        <v>34</v>
      </c>
      <c r="E1096" s="4" t="str">
        <f t="shared" si="85"/>
        <v>佳雷-长颈鹿抱枕内衬款</v>
      </c>
      <c r="F1096" s="4" t="s">
        <v>129</v>
      </c>
      <c r="G1096" s="4" t="s">
        <v>292</v>
      </c>
      <c r="H1096" s="4" t="str">
        <f>VLOOKUP(G1096,[1]物料!$A$1:$M$65536,13,0)</f>
        <v>42.10</v>
      </c>
      <c r="I1096" s="4">
        <v>3.5</v>
      </c>
      <c r="J1096" s="4">
        <f t="shared" si="86"/>
        <v>19.078</v>
      </c>
      <c r="K1096" s="4">
        <f t="shared" si="87"/>
        <v>201.478</v>
      </c>
      <c r="L1096" s="5">
        <v>4</v>
      </c>
      <c r="M1096" s="6">
        <v>381.56</v>
      </c>
      <c r="N1096">
        <f t="shared" si="88"/>
        <v>180.082</v>
      </c>
      <c r="O1096" s="1">
        <f t="shared" si="89"/>
        <v>0.471962469860572</v>
      </c>
    </row>
    <row r="1097" ht="20" customHeight="1" spans="1:15">
      <c r="A1097" s="4" t="s">
        <v>30</v>
      </c>
      <c r="B1097" s="4" t="s">
        <v>31</v>
      </c>
      <c r="C1097" s="4" t="s">
        <v>29</v>
      </c>
      <c r="D1097" s="4" t="s">
        <v>23</v>
      </c>
      <c r="E1097" s="4" t="str">
        <f t="shared" si="85"/>
        <v>眠语-海马长条抱枕mini</v>
      </c>
      <c r="F1097" s="4" t="s">
        <v>212</v>
      </c>
      <c r="G1097" s="4" t="s">
        <v>213</v>
      </c>
      <c r="H1097" s="4" t="str">
        <f>VLOOKUP(G1097,[1]物料!$A$1:$M$65536,13,0)</f>
        <v>32.00</v>
      </c>
      <c r="I1097" s="4">
        <v>7.2</v>
      </c>
      <c r="J1097" s="4">
        <f t="shared" si="86"/>
        <v>18.075</v>
      </c>
      <c r="K1097" s="4">
        <f t="shared" si="87"/>
        <v>174.875</v>
      </c>
      <c r="L1097" s="5">
        <v>4</v>
      </c>
      <c r="M1097" s="6">
        <v>361.5</v>
      </c>
      <c r="N1097">
        <f t="shared" si="88"/>
        <v>186.625</v>
      </c>
      <c r="O1097" s="1">
        <f t="shared" si="89"/>
        <v>0.516251728907331</v>
      </c>
    </row>
    <row r="1098" ht="20" customHeight="1" spans="1:15">
      <c r="A1098" s="4" t="s">
        <v>30</v>
      </c>
      <c r="B1098" s="4" t="s">
        <v>31</v>
      </c>
      <c r="C1098" s="4" t="s">
        <v>29</v>
      </c>
      <c r="D1098" s="4" t="s">
        <v>83</v>
      </c>
      <c r="E1098" s="4" t="str">
        <f t="shared" si="85"/>
        <v>恒然-趴趴枕套装</v>
      </c>
      <c r="F1098" s="4" t="s">
        <v>120</v>
      </c>
      <c r="G1098" s="4" t="s">
        <v>217</v>
      </c>
      <c r="H1098" s="4" t="str">
        <f>VLOOKUP(G1098,[1]物料!$A$1:$M$65536,13,0)</f>
        <v>40.00</v>
      </c>
      <c r="I1098" s="4">
        <v>3</v>
      </c>
      <c r="J1098" s="4">
        <f t="shared" si="86"/>
        <v>21.4305</v>
      </c>
      <c r="K1098" s="4">
        <f t="shared" si="87"/>
        <v>193.4305</v>
      </c>
      <c r="L1098" s="5">
        <v>4</v>
      </c>
      <c r="M1098" s="6">
        <v>428.61</v>
      </c>
      <c r="N1098">
        <f t="shared" si="88"/>
        <v>235.1795</v>
      </c>
      <c r="O1098" s="1">
        <f t="shared" si="89"/>
        <v>0.548702783416159</v>
      </c>
    </row>
    <row r="1099" ht="20" customHeight="1" spans="1:15">
      <c r="A1099" s="4" t="s">
        <v>30</v>
      </c>
      <c r="B1099" s="4" t="s">
        <v>31</v>
      </c>
      <c r="C1099" s="4" t="s">
        <v>29</v>
      </c>
      <c r="D1099" s="4" t="s">
        <v>23</v>
      </c>
      <c r="E1099" s="4" t="str">
        <f t="shared" si="85"/>
        <v>眠语-洞咩午睡枕</v>
      </c>
      <c r="F1099" s="4" t="s">
        <v>193</v>
      </c>
      <c r="G1099" s="4" t="s">
        <v>250</v>
      </c>
      <c r="H1099" s="4" t="str">
        <f>VLOOKUP(G1099,[1]物料!$A$1:$M$65536,13,0)</f>
        <v>16.00</v>
      </c>
      <c r="I1099" s="4">
        <v>4.5</v>
      </c>
      <c r="J1099" s="4">
        <f t="shared" si="86"/>
        <v>11.763</v>
      </c>
      <c r="K1099" s="4">
        <f t="shared" si="87"/>
        <v>93.763</v>
      </c>
      <c r="L1099" s="5">
        <v>4</v>
      </c>
      <c r="M1099" s="6">
        <v>235.26</v>
      </c>
      <c r="N1099">
        <f t="shared" si="88"/>
        <v>141.497</v>
      </c>
      <c r="O1099" s="1">
        <f t="shared" si="89"/>
        <v>0.601449460171725</v>
      </c>
    </row>
    <row r="1100" ht="20" customHeight="1" spans="1:15">
      <c r="A1100" s="4" t="s">
        <v>30</v>
      </c>
      <c r="B1100" s="4" t="s">
        <v>31</v>
      </c>
      <c r="C1100" s="4" t="s">
        <v>29</v>
      </c>
      <c r="D1100" s="4" t="s">
        <v>255</v>
      </c>
      <c r="E1100" s="4" t="str">
        <f t="shared" si="85"/>
        <v>乐兜-长条哄睡抱睡枕热敷遥控拍打款</v>
      </c>
      <c r="F1100" s="4" t="s">
        <v>293</v>
      </c>
      <c r="G1100" s="4" t="s">
        <v>294</v>
      </c>
      <c r="H1100" s="4" t="str">
        <f>VLOOKUP(G1100,[1]物料!$A$1:$M$65536,13,0)</f>
        <v>143.00</v>
      </c>
      <c r="I1100" s="4">
        <v>13.6</v>
      </c>
      <c r="J1100" s="4">
        <f t="shared" si="86"/>
        <v>45.3375</v>
      </c>
      <c r="K1100" s="4">
        <f t="shared" si="87"/>
        <v>671.7375</v>
      </c>
      <c r="L1100" s="5">
        <v>4</v>
      </c>
      <c r="M1100" s="6">
        <v>906.75</v>
      </c>
      <c r="N1100">
        <f t="shared" si="88"/>
        <v>235.0125</v>
      </c>
      <c r="O1100" s="1">
        <f t="shared" si="89"/>
        <v>0.259181141439206</v>
      </c>
    </row>
    <row r="1101" ht="20" customHeight="1" spans="1:15">
      <c r="A1101" s="4" t="s">
        <v>30</v>
      </c>
      <c r="B1101" s="4" t="s">
        <v>31</v>
      </c>
      <c r="C1101" s="4" t="s">
        <v>37</v>
      </c>
      <c r="D1101" s="4" t="s">
        <v>180</v>
      </c>
      <c r="E1101" s="4" t="str">
        <f t="shared" si="85"/>
        <v>富苏-冰丝猫耳朵夹腿抱枕</v>
      </c>
      <c r="F1101" s="4" t="s">
        <v>181</v>
      </c>
      <c r="G1101" s="4" t="s">
        <v>191</v>
      </c>
      <c r="H1101" s="4" t="str">
        <f>VLOOKUP(G1101,[1]物料!$A$1:$M$65536,13,0)</f>
        <v>18.00</v>
      </c>
      <c r="I1101" s="4">
        <v>4</v>
      </c>
      <c r="J1101" s="4">
        <f t="shared" si="86"/>
        <v>13.0585</v>
      </c>
      <c r="K1101" s="4">
        <f t="shared" si="87"/>
        <v>101.0585</v>
      </c>
      <c r="L1101" s="5">
        <v>4</v>
      </c>
      <c r="M1101" s="6">
        <v>261.17</v>
      </c>
      <c r="N1101">
        <f t="shared" si="88"/>
        <v>160.1115</v>
      </c>
      <c r="O1101" s="1">
        <f t="shared" si="89"/>
        <v>0.613054715319524</v>
      </c>
    </row>
    <row r="1102" ht="20" customHeight="1" spans="1:15">
      <c r="A1102" s="4" t="s">
        <v>30</v>
      </c>
      <c r="B1102" s="4" t="s">
        <v>31</v>
      </c>
      <c r="C1102" s="4" t="s">
        <v>37</v>
      </c>
      <c r="D1102" s="4" t="s">
        <v>23</v>
      </c>
      <c r="E1102" s="4" t="str">
        <f t="shared" si="85"/>
        <v>眠语-云环坐垫</v>
      </c>
      <c r="F1102" s="4" t="s">
        <v>112</v>
      </c>
      <c r="G1102" s="4" t="s">
        <v>142</v>
      </c>
      <c r="H1102" s="4" t="str">
        <f>VLOOKUP(G1102,[1]物料!$A$1:$M$65536,13,0)</f>
        <v>20.00</v>
      </c>
      <c r="I1102" s="4">
        <v>4.5</v>
      </c>
      <c r="J1102" s="4">
        <f t="shared" si="86"/>
        <v>11.9325</v>
      </c>
      <c r="K1102" s="4">
        <f t="shared" si="87"/>
        <v>109.9325</v>
      </c>
      <c r="L1102" s="5">
        <v>4</v>
      </c>
      <c r="M1102" s="6">
        <v>238.65</v>
      </c>
      <c r="N1102">
        <f t="shared" si="88"/>
        <v>128.7175</v>
      </c>
      <c r="O1102" s="1">
        <f t="shared" si="89"/>
        <v>0.539356798659124</v>
      </c>
    </row>
    <row r="1103" ht="20" customHeight="1" spans="1:15">
      <c r="A1103" s="4" t="s">
        <v>30</v>
      </c>
      <c r="B1103" s="4" t="s">
        <v>31</v>
      </c>
      <c r="C1103" s="4" t="s">
        <v>37</v>
      </c>
      <c r="D1103" s="4" t="s">
        <v>83</v>
      </c>
      <c r="E1103" s="4" t="str">
        <f t="shared" si="85"/>
        <v>恒然-圆点趴趴枕</v>
      </c>
      <c r="F1103" s="4" t="s">
        <v>117</v>
      </c>
      <c r="G1103" s="4" t="s">
        <v>161</v>
      </c>
      <c r="H1103" s="4" t="str">
        <f>VLOOKUP(G1103,[1]物料!$A$1:$M$65536,13,0)</f>
        <v>45.00</v>
      </c>
      <c r="I1103" s="4">
        <v>3</v>
      </c>
      <c r="J1103" s="4">
        <f t="shared" si="86"/>
        <v>21.716</v>
      </c>
      <c r="K1103" s="4">
        <f t="shared" si="87"/>
        <v>213.716</v>
      </c>
      <c r="L1103" s="5">
        <v>4</v>
      </c>
      <c r="M1103" s="6">
        <v>434.32</v>
      </c>
      <c r="N1103">
        <f t="shared" si="88"/>
        <v>220.604</v>
      </c>
      <c r="O1103" s="1">
        <f t="shared" si="89"/>
        <v>0.50792963713391</v>
      </c>
    </row>
    <row r="1104" ht="20" customHeight="1" spans="1:15">
      <c r="A1104" s="4" t="s">
        <v>30</v>
      </c>
      <c r="B1104" s="4" t="s">
        <v>31</v>
      </c>
      <c r="C1104" s="4" t="s">
        <v>37</v>
      </c>
      <c r="D1104" s="4" t="s">
        <v>83</v>
      </c>
      <c r="E1104" s="4" t="str">
        <f t="shared" si="85"/>
        <v>恒然-趴趴枕加大款</v>
      </c>
      <c r="F1104" s="4" t="s">
        <v>143</v>
      </c>
      <c r="G1104" s="4" t="s">
        <v>144</v>
      </c>
      <c r="H1104" s="4" t="str">
        <f>VLOOKUP(G1104,[1]物料!$A$1:$M$65536,13,0)</f>
        <v>58.00</v>
      </c>
      <c r="I1104" s="4">
        <v>3</v>
      </c>
      <c r="J1104" s="4">
        <f t="shared" si="86"/>
        <v>27.104</v>
      </c>
      <c r="K1104" s="4">
        <f t="shared" si="87"/>
        <v>271.104</v>
      </c>
      <c r="L1104" s="5">
        <v>4</v>
      </c>
      <c r="M1104" s="6">
        <v>542.08</v>
      </c>
      <c r="N1104">
        <f t="shared" si="88"/>
        <v>270.976</v>
      </c>
      <c r="O1104" s="1">
        <f t="shared" si="89"/>
        <v>0.499881936245573</v>
      </c>
    </row>
    <row r="1105" ht="20" customHeight="1" spans="1:15">
      <c r="A1105" s="4" t="s">
        <v>30</v>
      </c>
      <c r="B1105" s="4" t="s">
        <v>31</v>
      </c>
      <c r="C1105" s="4" t="s">
        <v>37</v>
      </c>
      <c r="D1105" s="4" t="s">
        <v>34</v>
      </c>
      <c r="E1105" s="4" t="str">
        <f t="shared" si="85"/>
        <v>佳雷-防侧睡护理枕</v>
      </c>
      <c r="F1105" s="4" t="s">
        <v>99</v>
      </c>
      <c r="G1105" s="4" t="s">
        <v>147</v>
      </c>
      <c r="H1105" s="4" t="str">
        <f>VLOOKUP(G1105,[1]物料!$A$1:$M$65536,13,0)</f>
        <v>20.60</v>
      </c>
      <c r="I1105" s="4">
        <v>3</v>
      </c>
      <c r="J1105" s="4">
        <f t="shared" si="86"/>
        <v>11.36</v>
      </c>
      <c r="K1105" s="4">
        <f t="shared" si="87"/>
        <v>105.76</v>
      </c>
      <c r="L1105" s="5">
        <v>4</v>
      </c>
      <c r="M1105" s="6">
        <v>227.2</v>
      </c>
      <c r="N1105">
        <f t="shared" si="88"/>
        <v>121.44</v>
      </c>
      <c r="O1105" s="1">
        <f t="shared" si="89"/>
        <v>0.534507042253521</v>
      </c>
    </row>
    <row r="1106" ht="20" customHeight="1" spans="1:15">
      <c r="A1106" s="4" t="s">
        <v>30</v>
      </c>
      <c r="B1106" s="4" t="s">
        <v>31</v>
      </c>
      <c r="C1106" s="4" t="s">
        <v>37</v>
      </c>
      <c r="D1106" s="4" t="s">
        <v>34</v>
      </c>
      <c r="E1106" s="4" t="str">
        <f t="shared" si="85"/>
        <v>佳雷-新款痔疮坐垫</v>
      </c>
      <c r="F1106" s="4" t="s">
        <v>76</v>
      </c>
      <c r="G1106" s="4" t="s">
        <v>218</v>
      </c>
      <c r="H1106" s="4" t="str">
        <f>VLOOKUP(G1106,[1]物料!$A$1:$M$65536,13,0)</f>
        <v>21.80</v>
      </c>
      <c r="I1106" s="4">
        <v>3</v>
      </c>
      <c r="J1106" s="4">
        <f t="shared" si="86"/>
        <v>9.9515</v>
      </c>
      <c r="K1106" s="4">
        <f t="shared" si="87"/>
        <v>109.1515</v>
      </c>
      <c r="L1106" s="5">
        <v>4</v>
      </c>
      <c r="M1106" s="6">
        <v>199.03</v>
      </c>
      <c r="N1106">
        <f t="shared" si="88"/>
        <v>89.8785</v>
      </c>
      <c r="O1106" s="1">
        <f t="shared" si="89"/>
        <v>0.451582675978496</v>
      </c>
    </row>
    <row r="1107" ht="20" customHeight="1" spans="1:15">
      <c r="A1107" s="4" t="s">
        <v>30</v>
      </c>
      <c r="B1107" s="4" t="s">
        <v>31</v>
      </c>
      <c r="C1107" s="4" t="s">
        <v>37</v>
      </c>
      <c r="D1107" s="4" t="s">
        <v>34</v>
      </c>
      <c r="E1107" s="4" t="str">
        <f t="shared" si="85"/>
        <v>佳雷-新款痔疮坐垫</v>
      </c>
      <c r="F1107" s="4" t="s">
        <v>76</v>
      </c>
      <c r="G1107" s="4" t="s">
        <v>149</v>
      </c>
      <c r="H1107" s="4" t="str">
        <f>VLOOKUP(G1107,[1]物料!$A$1:$M$65536,13,0)</f>
        <v>21.80</v>
      </c>
      <c r="I1107" s="4">
        <v>3</v>
      </c>
      <c r="J1107" s="4">
        <f t="shared" si="86"/>
        <v>13.1035</v>
      </c>
      <c r="K1107" s="4">
        <f t="shared" si="87"/>
        <v>112.3035</v>
      </c>
      <c r="L1107" s="5">
        <v>4</v>
      </c>
      <c r="M1107" s="6">
        <v>262.07</v>
      </c>
      <c r="N1107">
        <f t="shared" si="88"/>
        <v>149.7665</v>
      </c>
      <c r="O1107" s="1">
        <f t="shared" si="89"/>
        <v>0.571475178387454</v>
      </c>
    </row>
    <row r="1108" ht="20" customHeight="1" spans="1:15">
      <c r="A1108" s="4" t="s">
        <v>30</v>
      </c>
      <c r="B1108" s="4" t="s">
        <v>31</v>
      </c>
      <c r="C1108" s="4" t="s">
        <v>37</v>
      </c>
      <c r="D1108" s="4" t="s">
        <v>83</v>
      </c>
      <c r="E1108" s="4" t="str">
        <f t="shared" si="85"/>
        <v>恒然-趴趴枕套装</v>
      </c>
      <c r="F1108" s="4" t="s">
        <v>120</v>
      </c>
      <c r="G1108" s="4" t="s">
        <v>160</v>
      </c>
      <c r="H1108" s="4" t="str">
        <f>VLOOKUP(G1108,[1]物料!$A$1:$M$65536,13,0)</f>
        <v>40.00</v>
      </c>
      <c r="I1108" s="4">
        <v>3</v>
      </c>
      <c r="J1108" s="4">
        <f t="shared" si="86"/>
        <v>21.31</v>
      </c>
      <c r="K1108" s="4">
        <f t="shared" si="87"/>
        <v>193.31</v>
      </c>
      <c r="L1108" s="5">
        <v>4</v>
      </c>
      <c r="M1108" s="6">
        <v>426.2</v>
      </c>
      <c r="N1108">
        <f t="shared" si="88"/>
        <v>232.89</v>
      </c>
      <c r="O1108" s="1">
        <f t="shared" si="89"/>
        <v>0.546433599249179</v>
      </c>
    </row>
    <row r="1109" ht="20" customHeight="1" spans="1:15">
      <c r="A1109" s="4" t="s">
        <v>30</v>
      </c>
      <c r="B1109" s="4" t="s">
        <v>31</v>
      </c>
      <c r="C1109" s="4" t="s">
        <v>37</v>
      </c>
      <c r="D1109" s="4" t="s">
        <v>83</v>
      </c>
      <c r="E1109" s="4" t="str">
        <f t="shared" si="85"/>
        <v>恒然-趴趴枕套装</v>
      </c>
      <c r="F1109" s="4" t="s">
        <v>120</v>
      </c>
      <c r="G1109" s="4" t="s">
        <v>217</v>
      </c>
      <c r="H1109" s="4" t="str">
        <f>VLOOKUP(G1109,[1]物料!$A$1:$M$65536,13,0)</f>
        <v>40.00</v>
      </c>
      <c r="I1109" s="4">
        <v>3</v>
      </c>
      <c r="J1109" s="4">
        <f t="shared" si="86"/>
        <v>21.3315</v>
      </c>
      <c r="K1109" s="4">
        <f t="shared" si="87"/>
        <v>193.3315</v>
      </c>
      <c r="L1109" s="5">
        <v>4</v>
      </c>
      <c r="M1109" s="6">
        <v>426.63</v>
      </c>
      <c r="N1109">
        <f t="shared" si="88"/>
        <v>233.2985</v>
      </c>
      <c r="O1109" s="1">
        <f t="shared" si="89"/>
        <v>0.546840353467876</v>
      </c>
    </row>
    <row r="1110" ht="20" customHeight="1" spans="1:15">
      <c r="A1110" s="4" t="s">
        <v>30</v>
      </c>
      <c r="B1110" s="4" t="s">
        <v>31</v>
      </c>
      <c r="C1110" s="4" t="s">
        <v>37</v>
      </c>
      <c r="D1110" s="4" t="s">
        <v>23</v>
      </c>
      <c r="E1110" s="4" t="str">
        <f t="shared" si="85"/>
        <v>眠语-洞咩午睡枕</v>
      </c>
      <c r="F1110" s="4" t="s">
        <v>193</v>
      </c>
      <c r="G1110" s="4" t="s">
        <v>250</v>
      </c>
      <c r="H1110" s="4" t="str">
        <f>VLOOKUP(G1110,[1]物料!$A$1:$M$65536,13,0)</f>
        <v>16.00</v>
      </c>
      <c r="I1110" s="4">
        <v>4.5</v>
      </c>
      <c r="J1110" s="4">
        <f t="shared" si="86"/>
        <v>11.5135</v>
      </c>
      <c r="K1110" s="4">
        <f t="shared" si="87"/>
        <v>93.5135</v>
      </c>
      <c r="L1110" s="5">
        <v>4</v>
      </c>
      <c r="M1110" s="6">
        <v>230.27</v>
      </c>
      <c r="N1110">
        <f t="shared" si="88"/>
        <v>136.7565</v>
      </c>
      <c r="O1110" s="1">
        <f t="shared" si="89"/>
        <v>0.593896295652929</v>
      </c>
    </row>
    <row r="1111" ht="20" customHeight="1" spans="1:15">
      <c r="A1111" s="4" t="s">
        <v>30</v>
      </c>
      <c r="B1111" s="4" t="s">
        <v>31</v>
      </c>
      <c r="C1111" s="4" t="s">
        <v>22</v>
      </c>
      <c r="D1111" s="4" t="s">
        <v>18</v>
      </c>
      <c r="E1111" s="4" t="str">
        <f t="shared" si="85"/>
        <v>永光-锦氨男朋友枕110</v>
      </c>
      <c r="F1111" s="4" t="s">
        <v>42</v>
      </c>
      <c r="G1111" s="4" t="s">
        <v>156</v>
      </c>
      <c r="H1111" s="4" t="str">
        <f>VLOOKUP(G1111,[1]物料!$A$1:$M$65536,13,0)</f>
        <v>29.00</v>
      </c>
      <c r="I1111" s="4">
        <v>4.5</v>
      </c>
      <c r="J1111" s="4">
        <f t="shared" si="86"/>
        <v>14.7685</v>
      </c>
      <c r="K1111" s="4">
        <f t="shared" si="87"/>
        <v>148.7685</v>
      </c>
      <c r="L1111" s="5">
        <v>4</v>
      </c>
      <c r="M1111" s="6">
        <v>295.37</v>
      </c>
      <c r="N1111">
        <f t="shared" si="88"/>
        <v>146.6015</v>
      </c>
      <c r="O1111" s="1">
        <f t="shared" si="89"/>
        <v>0.496331719538206</v>
      </c>
    </row>
    <row r="1112" ht="20" customHeight="1" spans="1:15">
      <c r="A1112" s="4" t="s">
        <v>30</v>
      </c>
      <c r="B1112" s="4" t="s">
        <v>31</v>
      </c>
      <c r="C1112" s="4" t="s">
        <v>22</v>
      </c>
      <c r="D1112" s="4" t="s">
        <v>180</v>
      </c>
      <c r="E1112" s="4" t="str">
        <f t="shared" si="85"/>
        <v>富苏-冰丝猫耳朵夹腿抱枕</v>
      </c>
      <c r="F1112" s="4" t="s">
        <v>181</v>
      </c>
      <c r="G1112" s="4" t="s">
        <v>191</v>
      </c>
      <c r="H1112" s="4" t="str">
        <f>VLOOKUP(G1112,[1]物料!$A$1:$M$65536,13,0)</f>
        <v>18.00</v>
      </c>
      <c r="I1112" s="4">
        <v>4</v>
      </c>
      <c r="J1112" s="4">
        <f t="shared" si="86"/>
        <v>12.468</v>
      </c>
      <c r="K1112" s="4">
        <f t="shared" si="87"/>
        <v>100.468</v>
      </c>
      <c r="L1112" s="5">
        <v>4</v>
      </c>
      <c r="M1112" s="6">
        <v>249.36</v>
      </c>
      <c r="N1112">
        <f t="shared" si="88"/>
        <v>148.892</v>
      </c>
      <c r="O1112" s="1">
        <f t="shared" si="89"/>
        <v>0.597096567212063</v>
      </c>
    </row>
    <row r="1113" ht="20" customHeight="1" spans="1:15">
      <c r="A1113" s="4" t="s">
        <v>30</v>
      </c>
      <c r="B1113" s="4" t="s">
        <v>31</v>
      </c>
      <c r="C1113" s="4" t="s">
        <v>22</v>
      </c>
      <c r="D1113" s="4" t="s">
        <v>83</v>
      </c>
      <c r="E1113" s="4" t="str">
        <f t="shared" si="85"/>
        <v>恒然-圆点趴趴枕</v>
      </c>
      <c r="F1113" s="4" t="s">
        <v>117</v>
      </c>
      <c r="G1113" s="4" t="s">
        <v>295</v>
      </c>
      <c r="H1113" s="4" t="str">
        <f>VLOOKUP(G1113,[1]物料!$A$1:$M$65536,13,0)</f>
        <v>45.00</v>
      </c>
      <c r="I1113" s="4">
        <v>3</v>
      </c>
      <c r="J1113" s="4">
        <f t="shared" si="86"/>
        <v>21.329</v>
      </c>
      <c r="K1113" s="4">
        <f t="shared" si="87"/>
        <v>213.329</v>
      </c>
      <c r="L1113" s="5">
        <v>4</v>
      </c>
      <c r="M1113" s="6">
        <v>426.58</v>
      </c>
      <c r="N1113">
        <f t="shared" si="88"/>
        <v>213.251</v>
      </c>
      <c r="O1113" s="1">
        <f t="shared" si="89"/>
        <v>0.499908575179333</v>
      </c>
    </row>
    <row r="1114" ht="20" customHeight="1" spans="1:15">
      <c r="A1114" s="4" t="s">
        <v>30</v>
      </c>
      <c r="B1114" s="4" t="s">
        <v>31</v>
      </c>
      <c r="C1114" s="4" t="s">
        <v>22</v>
      </c>
      <c r="D1114" s="4" t="s">
        <v>83</v>
      </c>
      <c r="E1114" s="4" t="str">
        <f t="shared" si="85"/>
        <v>恒然-牡丹腰靠含顶腰</v>
      </c>
      <c r="F1114" s="4" t="s">
        <v>97</v>
      </c>
      <c r="G1114" s="4" t="s">
        <v>98</v>
      </c>
      <c r="H1114" s="4" t="str">
        <f>VLOOKUP(G1114,[1]物料!$A$1:$M$65536,13,0)</f>
        <v>23.00</v>
      </c>
      <c r="I1114" s="4">
        <v>3</v>
      </c>
      <c r="J1114" s="4">
        <f t="shared" si="86"/>
        <v>13.244</v>
      </c>
      <c r="K1114" s="4">
        <f t="shared" si="87"/>
        <v>117.244</v>
      </c>
      <c r="L1114" s="5">
        <v>4</v>
      </c>
      <c r="M1114" s="6">
        <v>264.88</v>
      </c>
      <c r="N1114">
        <f t="shared" si="88"/>
        <v>147.636</v>
      </c>
      <c r="O1114" s="1">
        <f t="shared" si="89"/>
        <v>0.557369374811235</v>
      </c>
    </row>
    <row r="1115" ht="20" customHeight="1" spans="1:15">
      <c r="A1115" s="4" t="s">
        <v>30</v>
      </c>
      <c r="B1115" s="4" t="s">
        <v>31</v>
      </c>
      <c r="C1115" s="4" t="s">
        <v>22</v>
      </c>
      <c r="D1115" s="4" t="s">
        <v>34</v>
      </c>
      <c r="E1115" s="4" t="str">
        <f t="shared" si="85"/>
        <v>佳雷-防侧睡护理枕</v>
      </c>
      <c r="F1115" s="4" t="s">
        <v>99</v>
      </c>
      <c r="G1115" s="4" t="s">
        <v>147</v>
      </c>
      <c r="H1115" s="4" t="str">
        <f>VLOOKUP(G1115,[1]物料!$A$1:$M$65536,13,0)</f>
        <v>20.60</v>
      </c>
      <c r="I1115" s="4">
        <v>3</v>
      </c>
      <c r="J1115" s="4">
        <f t="shared" si="86"/>
        <v>11.359</v>
      </c>
      <c r="K1115" s="4">
        <f t="shared" si="87"/>
        <v>105.759</v>
      </c>
      <c r="L1115" s="5">
        <v>4</v>
      </c>
      <c r="M1115" s="6">
        <v>227.18</v>
      </c>
      <c r="N1115">
        <f t="shared" si="88"/>
        <v>121.421</v>
      </c>
      <c r="O1115" s="1">
        <f t="shared" si="89"/>
        <v>0.534470463949291</v>
      </c>
    </row>
    <row r="1116" ht="20" customHeight="1" spans="1:15">
      <c r="A1116" s="4" t="s">
        <v>30</v>
      </c>
      <c r="B1116" s="4" t="s">
        <v>31</v>
      </c>
      <c r="C1116" s="4" t="s">
        <v>22</v>
      </c>
      <c r="D1116" s="4" t="s">
        <v>34</v>
      </c>
      <c r="E1116" s="4" t="str">
        <f t="shared" si="85"/>
        <v>佳雷-防侧睡护理枕</v>
      </c>
      <c r="F1116" s="4" t="s">
        <v>99</v>
      </c>
      <c r="G1116" s="4" t="s">
        <v>199</v>
      </c>
      <c r="H1116" s="4" t="str">
        <f>VLOOKUP(G1116,[1]物料!$A$1:$M$65536,13,0)</f>
        <v>20.60</v>
      </c>
      <c r="I1116" s="4">
        <v>3</v>
      </c>
      <c r="J1116" s="4">
        <f t="shared" si="86"/>
        <v>10.887</v>
      </c>
      <c r="K1116" s="4">
        <f t="shared" si="87"/>
        <v>105.287</v>
      </c>
      <c r="L1116" s="5">
        <v>4</v>
      </c>
      <c r="M1116" s="6">
        <v>217.74</v>
      </c>
      <c r="N1116">
        <f t="shared" si="88"/>
        <v>112.453</v>
      </c>
      <c r="O1116" s="1">
        <f t="shared" si="89"/>
        <v>0.516455405529531</v>
      </c>
    </row>
    <row r="1117" ht="20" customHeight="1" spans="1:15">
      <c r="A1117" s="4" t="s">
        <v>30</v>
      </c>
      <c r="B1117" s="4" t="s">
        <v>31</v>
      </c>
      <c r="C1117" s="4" t="s">
        <v>22</v>
      </c>
      <c r="D1117" s="4" t="s">
        <v>34</v>
      </c>
      <c r="E1117" s="4" t="str">
        <f t="shared" si="85"/>
        <v>佳雷-方形包臀坐垫</v>
      </c>
      <c r="F1117" s="4" t="s">
        <v>296</v>
      </c>
      <c r="G1117" s="4" t="s">
        <v>297</v>
      </c>
      <c r="H1117" s="4" t="str">
        <f>VLOOKUP(G1117,[1]物料!$A$1:$M$65536,13,0)</f>
        <v>20.90</v>
      </c>
      <c r="I1117" s="4">
        <v>3</v>
      </c>
      <c r="J1117" s="4">
        <f t="shared" si="86"/>
        <v>11.78</v>
      </c>
      <c r="K1117" s="4">
        <f t="shared" si="87"/>
        <v>107.38</v>
      </c>
      <c r="L1117" s="5">
        <v>4</v>
      </c>
      <c r="M1117" s="6">
        <v>235.6</v>
      </c>
      <c r="N1117">
        <f t="shared" si="88"/>
        <v>128.22</v>
      </c>
      <c r="O1117" s="1">
        <f t="shared" si="89"/>
        <v>0.544227504244482</v>
      </c>
    </row>
    <row r="1118" ht="20" customHeight="1" spans="1:15">
      <c r="A1118" s="4" t="s">
        <v>30</v>
      </c>
      <c r="B1118" s="4" t="s">
        <v>31</v>
      </c>
      <c r="C1118" s="4" t="s">
        <v>22</v>
      </c>
      <c r="D1118" s="4" t="s">
        <v>34</v>
      </c>
      <c r="E1118" s="4" t="str">
        <f t="shared" si="85"/>
        <v>佳雷-8字坐垫</v>
      </c>
      <c r="F1118" s="4" t="s">
        <v>168</v>
      </c>
      <c r="G1118" s="4" t="s">
        <v>175</v>
      </c>
      <c r="H1118" s="4" t="str">
        <f>VLOOKUP(G1118,[1]物料!$A$1:$M$65536,13,0)</f>
        <v>19.70</v>
      </c>
      <c r="I1118" s="4">
        <v>3</v>
      </c>
      <c r="J1118" s="4">
        <f t="shared" si="86"/>
        <v>10.792</v>
      </c>
      <c r="K1118" s="4">
        <f t="shared" si="87"/>
        <v>101.592</v>
      </c>
      <c r="L1118" s="5">
        <v>4</v>
      </c>
      <c r="M1118" s="6">
        <v>215.84</v>
      </c>
      <c r="N1118">
        <f t="shared" si="88"/>
        <v>114.248</v>
      </c>
      <c r="O1118" s="1">
        <f t="shared" si="89"/>
        <v>0.529318013343217</v>
      </c>
    </row>
    <row r="1119" ht="20" customHeight="1" spans="1:15">
      <c r="A1119" s="4" t="s">
        <v>30</v>
      </c>
      <c r="B1119" s="4" t="s">
        <v>31</v>
      </c>
      <c r="C1119" s="4" t="s">
        <v>22</v>
      </c>
      <c r="D1119" s="4" t="s">
        <v>34</v>
      </c>
      <c r="E1119" s="4" t="str">
        <f t="shared" si="85"/>
        <v>佳雷-加高腰靠</v>
      </c>
      <c r="F1119" s="4" t="s">
        <v>134</v>
      </c>
      <c r="G1119" s="4" t="s">
        <v>135</v>
      </c>
      <c r="H1119" s="4" t="str">
        <f>VLOOKUP(G1119,[1]物料!$A$1:$M$65536,13,0)</f>
        <v>32.90</v>
      </c>
      <c r="I1119" s="4">
        <v>3.5</v>
      </c>
      <c r="J1119" s="4">
        <f t="shared" si="86"/>
        <v>18.291</v>
      </c>
      <c r="K1119" s="4">
        <f t="shared" si="87"/>
        <v>163.891</v>
      </c>
      <c r="L1119" s="5">
        <v>4</v>
      </c>
      <c r="M1119" s="6">
        <v>365.82</v>
      </c>
      <c r="N1119">
        <f t="shared" si="88"/>
        <v>201.929</v>
      </c>
      <c r="O1119" s="1">
        <f t="shared" si="89"/>
        <v>0.551990049751244</v>
      </c>
    </row>
    <row r="1120" ht="20" customHeight="1" spans="1:15">
      <c r="A1120" s="4" t="s">
        <v>30</v>
      </c>
      <c r="B1120" s="4" t="s">
        <v>31</v>
      </c>
      <c r="C1120" s="4" t="s">
        <v>22</v>
      </c>
      <c r="D1120" s="4" t="s">
        <v>34</v>
      </c>
      <c r="E1120" s="4" t="str">
        <f t="shared" si="85"/>
        <v>佳雷-长颈鹿抱枕内衬款</v>
      </c>
      <c r="F1120" s="4" t="s">
        <v>129</v>
      </c>
      <c r="G1120" s="4" t="s">
        <v>249</v>
      </c>
      <c r="H1120" s="4" t="str">
        <f>VLOOKUP(G1120,[1]物料!$A$1:$M$65536,13,0)</f>
        <v>42.10</v>
      </c>
      <c r="I1120" s="4">
        <v>3.5</v>
      </c>
      <c r="J1120" s="4">
        <f t="shared" si="86"/>
        <v>18.8435</v>
      </c>
      <c r="K1120" s="4">
        <f t="shared" si="87"/>
        <v>201.2435</v>
      </c>
      <c r="L1120" s="5">
        <v>4</v>
      </c>
      <c r="M1120" s="6">
        <v>376.87</v>
      </c>
      <c r="N1120">
        <f t="shared" si="88"/>
        <v>175.6265</v>
      </c>
      <c r="O1120" s="1">
        <f t="shared" si="89"/>
        <v>0.466013479449147</v>
      </c>
    </row>
    <row r="1121" ht="20" customHeight="1" spans="1:15">
      <c r="A1121" s="4" t="s">
        <v>30</v>
      </c>
      <c r="B1121" s="4" t="s">
        <v>31</v>
      </c>
      <c r="C1121" s="4" t="s">
        <v>22</v>
      </c>
      <c r="D1121" s="4" t="s">
        <v>23</v>
      </c>
      <c r="E1121" s="4" t="str">
        <f t="shared" si="85"/>
        <v>眠语-海豚抱枕</v>
      </c>
      <c r="F1121" s="4" t="s">
        <v>157</v>
      </c>
      <c r="G1121" s="4" t="s">
        <v>197</v>
      </c>
      <c r="H1121" s="4" t="str">
        <f>VLOOKUP(G1121,[1]物料!$A$1:$M$65536,13,0)</f>
        <v>65.00</v>
      </c>
      <c r="I1121" s="4">
        <v>7.2</v>
      </c>
      <c r="J1121" s="4">
        <f t="shared" si="86"/>
        <v>27.071</v>
      </c>
      <c r="K1121" s="4">
        <f t="shared" si="87"/>
        <v>315.871</v>
      </c>
      <c r="L1121" s="5">
        <v>4</v>
      </c>
      <c r="M1121" s="6">
        <v>541.42</v>
      </c>
      <c r="N1121">
        <f t="shared" si="88"/>
        <v>225.549</v>
      </c>
      <c r="O1121" s="1">
        <f t="shared" si="89"/>
        <v>0.416587861549259</v>
      </c>
    </row>
    <row r="1122" ht="20" customHeight="1" spans="1:15">
      <c r="A1122" s="4" t="s">
        <v>30</v>
      </c>
      <c r="B1122" s="4" t="s">
        <v>31</v>
      </c>
      <c r="C1122" s="4" t="s">
        <v>22</v>
      </c>
      <c r="D1122" s="4" t="s">
        <v>23</v>
      </c>
      <c r="E1122" s="4" t="str">
        <f t="shared" si="85"/>
        <v>眠语-海豚抱枕</v>
      </c>
      <c r="F1122" s="4" t="s">
        <v>157</v>
      </c>
      <c r="G1122" s="4" t="s">
        <v>158</v>
      </c>
      <c r="H1122" s="4" t="str">
        <f>VLOOKUP(G1122,[1]物料!$A$1:$M$65536,13,0)</f>
        <v>65.00</v>
      </c>
      <c r="I1122" s="4">
        <v>7.2</v>
      </c>
      <c r="J1122" s="4">
        <f t="shared" si="86"/>
        <v>27.981</v>
      </c>
      <c r="K1122" s="4">
        <f t="shared" si="87"/>
        <v>316.781</v>
      </c>
      <c r="L1122" s="5">
        <v>4</v>
      </c>
      <c r="M1122" s="6">
        <v>559.62</v>
      </c>
      <c r="N1122">
        <f t="shared" si="88"/>
        <v>242.839</v>
      </c>
      <c r="O1122" s="1">
        <f t="shared" si="89"/>
        <v>0.433935527679497</v>
      </c>
    </row>
    <row r="1123" ht="20" customHeight="1" spans="1:15">
      <c r="A1123" s="4" t="s">
        <v>30</v>
      </c>
      <c r="B1123" s="4" t="s">
        <v>31</v>
      </c>
      <c r="C1123" s="4" t="s">
        <v>22</v>
      </c>
      <c r="D1123" s="4" t="s">
        <v>83</v>
      </c>
      <c r="E1123" s="4" t="str">
        <f t="shared" si="85"/>
        <v>恒然-趴趴枕套装</v>
      </c>
      <c r="F1123" s="4" t="s">
        <v>120</v>
      </c>
      <c r="G1123" s="4" t="s">
        <v>173</v>
      </c>
      <c r="H1123" s="4" t="str">
        <f>VLOOKUP(G1123,[1]物料!$A$1:$M$65536,13,0)</f>
        <v>40.00</v>
      </c>
      <c r="I1123" s="4">
        <v>3</v>
      </c>
      <c r="J1123" s="4">
        <f t="shared" si="86"/>
        <v>20.0745</v>
      </c>
      <c r="K1123" s="4">
        <f t="shared" si="87"/>
        <v>192.0745</v>
      </c>
      <c r="L1123" s="5">
        <v>4</v>
      </c>
      <c r="M1123" s="6">
        <v>401.49</v>
      </c>
      <c r="N1123">
        <f t="shared" si="88"/>
        <v>209.4155</v>
      </c>
      <c r="O1123" s="1">
        <f t="shared" si="89"/>
        <v>0.52159580562405</v>
      </c>
    </row>
    <row r="1124" ht="20" customHeight="1" spans="1:15">
      <c r="A1124" s="4" t="s">
        <v>30</v>
      </c>
      <c r="B1124" s="4" t="s">
        <v>31</v>
      </c>
      <c r="C1124" s="4" t="s">
        <v>22</v>
      </c>
      <c r="D1124" s="4" t="s">
        <v>23</v>
      </c>
      <c r="E1124" s="4" t="str">
        <f t="shared" si="85"/>
        <v>眠语-洞咩午睡枕</v>
      </c>
      <c r="F1124" s="4" t="s">
        <v>193</v>
      </c>
      <c r="G1124" s="4" t="s">
        <v>298</v>
      </c>
      <c r="H1124" s="4" t="str">
        <f>VLOOKUP(G1124,[1]物料!$A$1:$M$65536,13,0)</f>
        <v>16.00</v>
      </c>
      <c r="I1124" s="4">
        <v>4.5</v>
      </c>
      <c r="J1124" s="4">
        <f t="shared" si="86"/>
        <v>11.414</v>
      </c>
      <c r="K1124" s="4">
        <f t="shared" si="87"/>
        <v>93.414</v>
      </c>
      <c r="L1124" s="5">
        <v>4</v>
      </c>
      <c r="M1124" s="6">
        <v>228.28</v>
      </c>
      <c r="N1124">
        <f t="shared" si="88"/>
        <v>134.866</v>
      </c>
      <c r="O1124" s="1">
        <f t="shared" si="89"/>
        <v>0.590792009812511</v>
      </c>
    </row>
    <row r="1125" ht="20" customHeight="1" spans="1:15">
      <c r="A1125" s="4" t="s">
        <v>30</v>
      </c>
      <c r="B1125" s="4" t="s">
        <v>31</v>
      </c>
      <c r="C1125" s="4" t="s">
        <v>22</v>
      </c>
      <c r="D1125" s="4" t="s">
        <v>23</v>
      </c>
      <c r="E1125" s="4" t="str">
        <f t="shared" si="85"/>
        <v>眠语-半圆痔疮垫</v>
      </c>
      <c r="F1125" s="4" t="s">
        <v>246</v>
      </c>
      <c r="G1125" s="4" t="s">
        <v>247</v>
      </c>
      <c r="H1125" s="4" t="str">
        <f>VLOOKUP(G1125,[1]物料!$A$1:$M$65536,13,0)</f>
        <v>20.00</v>
      </c>
      <c r="I1125" s="4">
        <v>4.5</v>
      </c>
      <c r="J1125" s="4">
        <f t="shared" si="86"/>
        <v>12.207</v>
      </c>
      <c r="K1125" s="4">
        <f t="shared" si="87"/>
        <v>110.207</v>
      </c>
      <c r="L1125" s="5">
        <v>4</v>
      </c>
      <c r="M1125" s="6">
        <v>244.14</v>
      </c>
      <c r="N1125">
        <f t="shared" si="88"/>
        <v>133.933</v>
      </c>
      <c r="O1125" s="1">
        <f t="shared" si="89"/>
        <v>0.548590972392889</v>
      </c>
    </row>
    <row r="1126" ht="20" customHeight="1" spans="1:15">
      <c r="A1126" s="4" t="s">
        <v>30</v>
      </c>
      <c r="B1126" s="4" t="s">
        <v>31</v>
      </c>
      <c r="C1126" s="4" t="s">
        <v>27</v>
      </c>
      <c r="D1126" s="4" t="s">
        <v>23</v>
      </c>
      <c r="E1126" s="4" t="str">
        <f t="shared" si="85"/>
        <v>眠语-云环坐垫</v>
      </c>
      <c r="F1126" s="4" t="s">
        <v>112</v>
      </c>
      <c r="G1126" s="4" t="s">
        <v>113</v>
      </c>
      <c r="H1126" s="4" t="str">
        <f>VLOOKUP(G1126,[1]物料!$A$1:$M$65536,13,0)</f>
        <v>20.00</v>
      </c>
      <c r="I1126" s="4">
        <v>4.5</v>
      </c>
      <c r="J1126" s="4">
        <f t="shared" si="86"/>
        <v>11.661</v>
      </c>
      <c r="K1126" s="4">
        <f t="shared" si="87"/>
        <v>109.661</v>
      </c>
      <c r="L1126" s="5">
        <v>4</v>
      </c>
      <c r="M1126" s="6">
        <v>233.22</v>
      </c>
      <c r="N1126">
        <f t="shared" si="88"/>
        <v>123.559</v>
      </c>
      <c r="O1126" s="1">
        <f t="shared" si="89"/>
        <v>0.529795900866135</v>
      </c>
    </row>
    <row r="1127" ht="20" customHeight="1" spans="1:15">
      <c r="A1127" s="4" t="s">
        <v>30</v>
      </c>
      <c r="B1127" s="4" t="s">
        <v>31</v>
      </c>
      <c r="C1127" s="4" t="s">
        <v>27</v>
      </c>
      <c r="D1127" s="4" t="s">
        <v>83</v>
      </c>
      <c r="E1127" s="4" t="str">
        <f t="shared" si="85"/>
        <v>恒然-牡丹腰靠含顶腰</v>
      </c>
      <c r="F1127" s="4" t="s">
        <v>97</v>
      </c>
      <c r="G1127" s="4" t="s">
        <v>98</v>
      </c>
      <c r="H1127" s="4" t="str">
        <f>VLOOKUP(G1127,[1]物料!$A$1:$M$65536,13,0)</f>
        <v>23.00</v>
      </c>
      <c r="I1127" s="4">
        <v>3</v>
      </c>
      <c r="J1127" s="4">
        <f t="shared" si="86"/>
        <v>13.796</v>
      </c>
      <c r="K1127" s="4">
        <f t="shared" si="87"/>
        <v>117.796</v>
      </c>
      <c r="L1127" s="5">
        <v>4</v>
      </c>
      <c r="M1127" s="6">
        <v>275.92</v>
      </c>
      <c r="N1127">
        <f t="shared" si="88"/>
        <v>158.124</v>
      </c>
      <c r="O1127" s="1">
        <f t="shared" si="89"/>
        <v>0.573079153377791</v>
      </c>
    </row>
    <row r="1128" ht="20" customHeight="1" spans="1:15">
      <c r="A1128" s="4" t="s">
        <v>30</v>
      </c>
      <c r="B1128" s="4" t="s">
        <v>31</v>
      </c>
      <c r="C1128" s="4" t="s">
        <v>27</v>
      </c>
      <c r="D1128" s="4" t="s">
        <v>34</v>
      </c>
      <c r="E1128" s="4" t="str">
        <f t="shared" si="85"/>
        <v>佳雷-加高腰靠</v>
      </c>
      <c r="F1128" s="4" t="s">
        <v>134</v>
      </c>
      <c r="G1128" s="4" t="s">
        <v>135</v>
      </c>
      <c r="H1128" s="4" t="str">
        <f>VLOOKUP(G1128,[1]物料!$A$1:$M$65536,13,0)</f>
        <v>32.90</v>
      </c>
      <c r="I1128" s="4">
        <v>3.5</v>
      </c>
      <c r="J1128" s="4">
        <f t="shared" si="86"/>
        <v>18.518</v>
      </c>
      <c r="K1128" s="4">
        <f t="shared" si="87"/>
        <v>164.118</v>
      </c>
      <c r="L1128" s="5">
        <v>4</v>
      </c>
      <c r="M1128" s="6">
        <v>370.36</v>
      </c>
      <c r="N1128">
        <f t="shared" si="88"/>
        <v>206.242</v>
      </c>
      <c r="O1128" s="1">
        <f t="shared" si="89"/>
        <v>0.556868992331785</v>
      </c>
    </row>
    <row r="1129" ht="20" customHeight="1" spans="1:15">
      <c r="A1129" s="4" t="s">
        <v>30</v>
      </c>
      <c r="B1129" s="4" t="s">
        <v>31</v>
      </c>
      <c r="C1129" s="4" t="s">
        <v>27</v>
      </c>
      <c r="D1129" s="4" t="s">
        <v>34</v>
      </c>
      <c r="E1129" s="4" t="str">
        <f t="shared" si="85"/>
        <v>佳雷-长颈鹿抱枕内衬款</v>
      </c>
      <c r="F1129" s="4" t="s">
        <v>129</v>
      </c>
      <c r="G1129" s="4" t="s">
        <v>292</v>
      </c>
      <c r="H1129" s="4" t="str">
        <f>VLOOKUP(G1129,[1]物料!$A$1:$M$65536,13,0)</f>
        <v>42.10</v>
      </c>
      <c r="I1129" s="4">
        <v>3.5</v>
      </c>
      <c r="J1129" s="4">
        <f t="shared" si="86"/>
        <v>19.339</v>
      </c>
      <c r="K1129" s="4">
        <f t="shared" si="87"/>
        <v>201.739</v>
      </c>
      <c r="L1129" s="5">
        <v>4</v>
      </c>
      <c r="M1129" s="6">
        <v>386.78</v>
      </c>
      <c r="N1129">
        <f t="shared" si="88"/>
        <v>185.041</v>
      </c>
      <c r="O1129" s="1">
        <f t="shared" si="89"/>
        <v>0.478414085526656</v>
      </c>
    </row>
    <row r="1130" ht="20" customHeight="1" spans="1:15">
      <c r="A1130" s="4" t="s">
        <v>30</v>
      </c>
      <c r="B1130" s="4" t="s">
        <v>31</v>
      </c>
      <c r="C1130" s="4" t="s">
        <v>27</v>
      </c>
      <c r="D1130" s="4" t="s">
        <v>34</v>
      </c>
      <c r="E1130" s="4" t="str">
        <f t="shared" si="85"/>
        <v>佳雷-长颈鹿抱枕内衬款</v>
      </c>
      <c r="F1130" s="4" t="s">
        <v>129</v>
      </c>
      <c r="G1130" s="4" t="s">
        <v>249</v>
      </c>
      <c r="H1130" s="4" t="str">
        <f>VLOOKUP(G1130,[1]物料!$A$1:$M$65536,13,0)</f>
        <v>42.10</v>
      </c>
      <c r="I1130" s="4">
        <v>3.5</v>
      </c>
      <c r="J1130" s="4">
        <f t="shared" si="86"/>
        <v>18.8435</v>
      </c>
      <c r="K1130" s="4">
        <f t="shared" si="87"/>
        <v>201.2435</v>
      </c>
      <c r="L1130" s="5">
        <v>4</v>
      </c>
      <c r="M1130" s="6">
        <v>376.87</v>
      </c>
      <c r="N1130">
        <f t="shared" si="88"/>
        <v>175.6265</v>
      </c>
      <c r="O1130" s="1">
        <f t="shared" si="89"/>
        <v>0.466013479449147</v>
      </c>
    </row>
    <row r="1131" ht="20" customHeight="1" spans="1:15">
      <c r="A1131" s="4" t="s">
        <v>30</v>
      </c>
      <c r="B1131" s="4" t="s">
        <v>31</v>
      </c>
      <c r="C1131" s="4" t="s">
        <v>27</v>
      </c>
      <c r="D1131" s="4" t="s">
        <v>23</v>
      </c>
      <c r="E1131" s="4" t="str">
        <f t="shared" si="85"/>
        <v>眠语-海马长条抱枕mini</v>
      </c>
      <c r="F1131" s="4" t="s">
        <v>212</v>
      </c>
      <c r="G1131" s="4" t="s">
        <v>240</v>
      </c>
      <c r="H1131" s="4" t="str">
        <f>VLOOKUP(G1131,[1]物料!$A$1:$M$65536,13,0)</f>
        <v>32.00</v>
      </c>
      <c r="I1131" s="4">
        <v>7.2</v>
      </c>
      <c r="J1131" s="4">
        <f t="shared" si="86"/>
        <v>18.0565</v>
      </c>
      <c r="K1131" s="4">
        <f t="shared" si="87"/>
        <v>174.8565</v>
      </c>
      <c r="L1131" s="5">
        <v>4</v>
      </c>
      <c r="M1131" s="6">
        <v>361.13</v>
      </c>
      <c r="N1131">
        <f t="shared" si="88"/>
        <v>186.2735</v>
      </c>
      <c r="O1131" s="1">
        <f t="shared" si="89"/>
        <v>0.515807327001357</v>
      </c>
    </row>
    <row r="1132" ht="20" customHeight="1" spans="1:15">
      <c r="A1132" s="4" t="s">
        <v>30</v>
      </c>
      <c r="B1132" s="4" t="s">
        <v>31</v>
      </c>
      <c r="C1132" s="4" t="s">
        <v>27</v>
      </c>
      <c r="D1132" s="4" t="s">
        <v>83</v>
      </c>
      <c r="E1132" s="4" t="str">
        <f t="shared" si="85"/>
        <v>恒然-趴趴枕套装</v>
      </c>
      <c r="F1132" s="4" t="s">
        <v>120</v>
      </c>
      <c r="G1132" s="4" t="s">
        <v>217</v>
      </c>
      <c r="H1132" s="4" t="str">
        <f>VLOOKUP(G1132,[1]物料!$A$1:$M$65536,13,0)</f>
        <v>40.00</v>
      </c>
      <c r="I1132" s="4">
        <v>3</v>
      </c>
      <c r="J1132" s="4">
        <f t="shared" si="86"/>
        <v>20.813</v>
      </c>
      <c r="K1132" s="4">
        <f t="shared" si="87"/>
        <v>192.813</v>
      </c>
      <c r="L1132" s="5">
        <v>4</v>
      </c>
      <c r="M1132" s="6">
        <v>416.26</v>
      </c>
      <c r="N1132">
        <f t="shared" si="88"/>
        <v>223.447</v>
      </c>
      <c r="O1132" s="1">
        <f t="shared" si="89"/>
        <v>0.536796713592466</v>
      </c>
    </row>
    <row r="1133" ht="20" customHeight="1" spans="1:15">
      <c r="A1133" s="4" t="s">
        <v>30</v>
      </c>
      <c r="B1133" s="4" t="s">
        <v>31</v>
      </c>
      <c r="C1133" s="4" t="s">
        <v>27</v>
      </c>
      <c r="D1133" s="4" t="s">
        <v>23</v>
      </c>
      <c r="E1133" s="4" t="str">
        <f t="shared" si="85"/>
        <v>眠语-洞咩午睡枕</v>
      </c>
      <c r="F1133" s="4" t="s">
        <v>193</v>
      </c>
      <c r="G1133" s="4" t="s">
        <v>250</v>
      </c>
      <c r="H1133" s="4" t="str">
        <f>VLOOKUP(G1133,[1]物料!$A$1:$M$65536,13,0)</f>
        <v>16.00</v>
      </c>
      <c r="I1133" s="4">
        <v>4.5</v>
      </c>
      <c r="J1133" s="4">
        <f t="shared" si="86"/>
        <v>10.881</v>
      </c>
      <c r="K1133" s="4">
        <f t="shared" si="87"/>
        <v>92.881</v>
      </c>
      <c r="L1133" s="5">
        <v>4</v>
      </c>
      <c r="M1133" s="6">
        <v>217.62</v>
      </c>
      <c r="N1133">
        <f t="shared" si="88"/>
        <v>124.739</v>
      </c>
      <c r="O1133" s="1">
        <f t="shared" si="89"/>
        <v>0.573196397389946</v>
      </c>
    </row>
    <row r="1134" ht="20" customHeight="1" spans="1:15">
      <c r="A1134" s="4" t="s">
        <v>30</v>
      </c>
      <c r="B1134" s="4" t="s">
        <v>31</v>
      </c>
      <c r="C1134" s="4" t="s">
        <v>17</v>
      </c>
      <c r="D1134" s="4" t="s">
        <v>18</v>
      </c>
      <c r="E1134" s="4" t="str">
        <f t="shared" si="85"/>
        <v>永光-锦氨男朋友枕110</v>
      </c>
      <c r="F1134" s="4" t="s">
        <v>42</v>
      </c>
      <c r="G1134" s="4" t="s">
        <v>107</v>
      </c>
      <c r="H1134" s="4" t="str">
        <f>VLOOKUP(G1134,[1]物料!$A$1:$M$65536,13,0)</f>
        <v>29.00</v>
      </c>
      <c r="I1134" s="4">
        <v>4.5</v>
      </c>
      <c r="J1134" s="4">
        <f t="shared" si="86"/>
        <v>16.213</v>
      </c>
      <c r="K1134" s="4">
        <f t="shared" si="87"/>
        <v>150.213</v>
      </c>
      <c r="L1134" s="5">
        <v>4</v>
      </c>
      <c r="M1134" s="6">
        <v>324.26</v>
      </c>
      <c r="N1134">
        <f t="shared" si="88"/>
        <v>174.047</v>
      </c>
      <c r="O1134" s="1">
        <f t="shared" si="89"/>
        <v>0.536751372355517</v>
      </c>
    </row>
    <row r="1135" ht="20" customHeight="1" spans="1:15">
      <c r="A1135" s="4" t="s">
        <v>30</v>
      </c>
      <c r="B1135" s="4" t="s">
        <v>31</v>
      </c>
      <c r="C1135" s="4" t="s">
        <v>17</v>
      </c>
      <c r="D1135" s="4" t="s">
        <v>92</v>
      </c>
      <c r="E1135" s="4" t="str">
        <f t="shared" si="85"/>
        <v>善艺-凤舞</v>
      </c>
      <c r="F1135" s="4" t="s">
        <v>287</v>
      </c>
      <c r="G1135" s="4" t="s">
        <v>299</v>
      </c>
      <c r="H1135" s="4" t="str">
        <f>VLOOKUP(G1135,[1]物料!$A$1:$M$65536,13,0)</f>
        <v>18.50</v>
      </c>
      <c r="I1135" s="4">
        <v>1.9</v>
      </c>
      <c r="J1135" s="4">
        <f t="shared" si="86"/>
        <v>10.208</v>
      </c>
      <c r="K1135" s="4">
        <f t="shared" si="87"/>
        <v>91.808</v>
      </c>
      <c r="L1135" s="5">
        <v>4</v>
      </c>
      <c r="M1135" s="6">
        <v>204.16</v>
      </c>
      <c r="N1135">
        <f t="shared" si="88"/>
        <v>112.352</v>
      </c>
      <c r="O1135" s="1">
        <f t="shared" si="89"/>
        <v>0.550313479623824</v>
      </c>
    </row>
    <row r="1136" ht="20" customHeight="1" spans="1:15">
      <c r="A1136" s="4" t="s">
        <v>30</v>
      </c>
      <c r="B1136" s="4" t="s">
        <v>31</v>
      </c>
      <c r="C1136" s="4" t="s">
        <v>17</v>
      </c>
      <c r="D1136" s="4" t="s">
        <v>23</v>
      </c>
      <c r="E1136" s="4" t="str">
        <f t="shared" si="85"/>
        <v>眠语-元抱午睡枕</v>
      </c>
      <c r="F1136" s="4" t="s">
        <v>24</v>
      </c>
      <c r="G1136" s="4" t="s">
        <v>300</v>
      </c>
      <c r="H1136" s="4" t="str">
        <f>VLOOKUP(G1136,[1]物料!$A$1:$M$65536,13,0)</f>
        <v>18.00</v>
      </c>
      <c r="I1136" s="4">
        <v>4.5</v>
      </c>
      <c r="J1136" s="4">
        <f t="shared" si="86"/>
        <v>11.362</v>
      </c>
      <c r="K1136" s="4">
        <f t="shared" si="87"/>
        <v>101.362</v>
      </c>
      <c r="L1136" s="5">
        <v>4</v>
      </c>
      <c r="M1136" s="6">
        <v>227.24</v>
      </c>
      <c r="N1136">
        <f t="shared" si="88"/>
        <v>125.878</v>
      </c>
      <c r="O1136" s="1">
        <f t="shared" si="89"/>
        <v>0.553942967787361</v>
      </c>
    </row>
    <row r="1137" ht="20" customHeight="1" spans="1:15">
      <c r="A1137" s="4" t="s">
        <v>30</v>
      </c>
      <c r="B1137" s="4" t="s">
        <v>31</v>
      </c>
      <c r="C1137" s="4" t="s">
        <v>17</v>
      </c>
      <c r="D1137" s="4" t="s">
        <v>34</v>
      </c>
      <c r="E1137" s="4" t="str">
        <f t="shared" si="85"/>
        <v>佳雷-防侧睡护理枕</v>
      </c>
      <c r="F1137" s="4" t="s">
        <v>99</v>
      </c>
      <c r="G1137" s="4" t="s">
        <v>100</v>
      </c>
      <c r="H1137" s="4" t="str">
        <f>VLOOKUP(G1137,[1]物料!$A$1:$M$65536,13,0)</f>
        <v>20.60</v>
      </c>
      <c r="I1137" s="4">
        <v>3</v>
      </c>
      <c r="J1137" s="4">
        <f t="shared" si="86"/>
        <v>11.057</v>
      </c>
      <c r="K1137" s="4">
        <f t="shared" si="87"/>
        <v>105.457</v>
      </c>
      <c r="L1137" s="5">
        <v>4</v>
      </c>
      <c r="M1137" s="6">
        <v>221.14</v>
      </c>
      <c r="N1137">
        <f t="shared" si="88"/>
        <v>115.683</v>
      </c>
      <c r="O1137" s="1">
        <f t="shared" si="89"/>
        <v>0.523121099755811</v>
      </c>
    </row>
    <row r="1138" ht="20" customHeight="1" spans="1:15">
      <c r="A1138" s="4" t="s">
        <v>30</v>
      </c>
      <c r="B1138" s="4" t="s">
        <v>31</v>
      </c>
      <c r="C1138" s="4" t="s">
        <v>17</v>
      </c>
      <c r="D1138" s="4" t="s">
        <v>34</v>
      </c>
      <c r="E1138" s="4" t="str">
        <f t="shared" si="85"/>
        <v>佳雷-防侧睡护理枕</v>
      </c>
      <c r="F1138" s="4" t="s">
        <v>99</v>
      </c>
      <c r="G1138" s="4" t="s">
        <v>148</v>
      </c>
      <c r="H1138" s="4" t="str">
        <f>VLOOKUP(G1138,[1]物料!$A$1:$M$65536,13,0)</f>
        <v>20.60</v>
      </c>
      <c r="I1138" s="4">
        <v>3</v>
      </c>
      <c r="J1138" s="4">
        <f t="shared" si="86"/>
        <v>11.071</v>
      </c>
      <c r="K1138" s="4">
        <f t="shared" si="87"/>
        <v>105.471</v>
      </c>
      <c r="L1138" s="5">
        <v>4</v>
      </c>
      <c r="M1138" s="6">
        <v>221.42</v>
      </c>
      <c r="N1138">
        <f t="shared" si="88"/>
        <v>115.949</v>
      </c>
      <c r="O1138" s="1">
        <f t="shared" si="89"/>
        <v>0.523660915906422</v>
      </c>
    </row>
    <row r="1139" ht="20" customHeight="1" spans="1:15">
      <c r="A1139" s="4" t="s">
        <v>30</v>
      </c>
      <c r="B1139" s="4" t="s">
        <v>31</v>
      </c>
      <c r="C1139" s="4" t="s">
        <v>17</v>
      </c>
      <c r="D1139" s="4" t="s">
        <v>34</v>
      </c>
      <c r="E1139" s="4" t="str">
        <f t="shared" si="85"/>
        <v>佳雷-8字坐垫</v>
      </c>
      <c r="F1139" s="4" t="s">
        <v>168</v>
      </c>
      <c r="G1139" s="4" t="s">
        <v>175</v>
      </c>
      <c r="H1139" s="4" t="str">
        <f>VLOOKUP(G1139,[1]物料!$A$1:$M$65536,13,0)</f>
        <v>19.70</v>
      </c>
      <c r="I1139" s="4">
        <v>3</v>
      </c>
      <c r="J1139" s="4">
        <f t="shared" si="86"/>
        <v>11.176</v>
      </c>
      <c r="K1139" s="4">
        <f t="shared" si="87"/>
        <v>101.976</v>
      </c>
      <c r="L1139" s="5">
        <v>4</v>
      </c>
      <c r="M1139" s="6">
        <v>223.52</v>
      </c>
      <c r="N1139">
        <f t="shared" si="88"/>
        <v>121.544</v>
      </c>
      <c r="O1139" s="1">
        <f t="shared" si="89"/>
        <v>0.543772369362921</v>
      </c>
    </row>
    <row r="1140" ht="20" customHeight="1" spans="1:15">
      <c r="A1140" s="4" t="s">
        <v>30</v>
      </c>
      <c r="B1140" s="4" t="s">
        <v>31</v>
      </c>
      <c r="C1140" s="4" t="s">
        <v>17</v>
      </c>
      <c r="D1140" s="4" t="s">
        <v>23</v>
      </c>
      <c r="E1140" s="4" t="str">
        <f t="shared" si="85"/>
        <v>眠语-海豚抱枕</v>
      </c>
      <c r="F1140" s="4" t="s">
        <v>157</v>
      </c>
      <c r="G1140" s="4" t="s">
        <v>197</v>
      </c>
      <c r="H1140" s="4" t="str">
        <f>VLOOKUP(G1140,[1]物料!$A$1:$M$65536,13,0)</f>
        <v>65.00</v>
      </c>
      <c r="I1140" s="4">
        <v>7.2</v>
      </c>
      <c r="J1140" s="4">
        <f t="shared" si="86"/>
        <v>26.182</v>
      </c>
      <c r="K1140" s="4">
        <f t="shared" si="87"/>
        <v>314.982</v>
      </c>
      <c r="L1140" s="5">
        <v>4</v>
      </c>
      <c r="M1140" s="6">
        <v>523.64</v>
      </c>
      <c r="N1140">
        <f t="shared" si="88"/>
        <v>208.658</v>
      </c>
      <c r="O1140" s="1">
        <f t="shared" si="89"/>
        <v>0.398476052249637</v>
      </c>
    </row>
    <row r="1141" ht="20" customHeight="1" spans="1:15">
      <c r="A1141" s="4" t="s">
        <v>30</v>
      </c>
      <c r="B1141" s="4" t="s">
        <v>31</v>
      </c>
      <c r="C1141" s="4" t="s">
        <v>17</v>
      </c>
      <c r="D1141" s="4" t="s">
        <v>23</v>
      </c>
      <c r="E1141" s="4" t="str">
        <f t="shared" si="85"/>
        <v>眠语-海马长条抱枕mini</v>
      </c>
      <c r="F1141" s="4" t="s">
        <v>212</v>
      </c>
      <c r="G1141" s="4" t="s">
        <v>240</v>
      </c>
      <c r="H1141" s="4" t="str">
        <f>VLOOKUP(G1141,[1]物料!$A$1:$M$65536,13,0)</f>
        <v>32.00</v>
      </c>
      <c r="I1141" s="4">
        <v>7.2</v>
      </c>
      <c r="J1141" s="4">
        <f t="shared" si="86"/>
        <v>18.0565</v>
      </c>
      <c r="K1141" s="4">
        <f t="shared" si="87"/>
        <v>174.8565</v>
      </c>
      <c r="L1141" s="5">
        <v>4</v>
      </c>
      <c r="M1141" s="6">
        <v>361.13</v>
      </c>
      <c r="N1141">
        <f t="shared" si="88"/>
        <v>186.2735</v>
      </c>
      <c r="O1141" s="1">
        <f t="shared" si="89"/>
        <v>0.515807327001357</v>
      </c>
    </row>
    <row r="1142" ht="20" customHeight="1" spans="1:15">
      <c r="A1142" s="4" t="s">
        <v>30</v>
      </c>
      <c r="B1142" s="4" t="s">
        <v>31</v>
      </c>
      <c r="C1142" s="4" t="s">
        <v>17</v>
      </c>
      <c r="D1142" s="4" t="s">
        <v>255</v>
      </c>
      <c r="E1142" s="4" t="str">
        <f t="shared" si="85"/>
        <v>乐兜-长条哄睡抱睡枕热敷遥控拍打款</v>
      </c>
      <c r="F1142" s="4" t="s">
        <v>293</v>
      </c>
      <c r="G1142" s="4" t="s">
        <v>294</v>
      </c>
      <c r="H1142" s="4" t="str">
        <f>VLOOKUP(G1142,[1]物料!$A$1:$M$65536,13,0)</f>
        <v>143.00</v>
      </c>
      <c r="I1142" s="4">
        <v>13.6</v>
      </c>
      <c r="J1142" s="4">
        <f t="shared" si="86"/>
        <v>43.1895</v>
      </c>
      <c r="K1142" s="4">
        <f t="shared" si="87"/>
        <v>669.5895</v>
      </c>
      <c r="L1142" s="5">
        <v>4</v>
      </c>
      <c r="M1142" s="6">
        <v>863.79</v>
      </c>
      <c r="N1142">
        <f t="shared" si="88"/>
        <v>194.2005</v>
      </c>
      <c r="O1142" s="1">
        <f t="shared" si="89"/>
        <v>0.224823741881707</v>
      </c>
    </row>
    <row r="1143" ht="20" customHeight="1" spans="1:15">
      <c r="A1143" s="4" t="s">
        <v>30</v>
      </c>
      <c r="B1143" s="4" t="s">
        <v>31</v>
      </c>
      <c r="C1143" s="4" t="s">
        <v>28</v>
      </c>
      <c r="D1143" s="4" t="s">
        <v>18</v>
      </c>
      <c r="E1143" s="4" t="str">
        <f t="shared" si="85"/>
        <v>永光-锦氨男朋友枕110</v>
      </c>
      <c r="F1143" s="4" t="s">
        <v>42</v>
      </c>
      <c r="G1143" s="4" t="s">
        <v>156</v>
      </c>
      <c r="H1143" s="4" t="str">
        <f>VLOOKUP(G1143,[1]物料!$A$1:$M$65536,13,0)</f>
        <v>29.00</v>
      </c>
      <c r="I1143" s="4">
        <v>4.5</v>
      </c>
      <c r="J1143" s="4">
        <f t="shared" si="86"/>
        <v>15.613</v>
      </c>
      <c r="K1143" s="4">
        <f t="shared" si="87"/>
        <v>149.613</v>
      </c>
      <c r="L1143" s="5">
        <v>4</v>
      </c>
      <c r="M1143" s="6">
        <v>312.26</v>
      </c>
      <c r="N1143">
        <f t="shared" si="88"/>
        <v>162.647</v>
      </c>
      <c r="O1143" s="1">
        <f t="shared" si="89"/>
        <v>0.52087042848908</v>
      </c>
    </row>
    <row r="1144" ht="20" customHeight="1" spans="1:15">
      <c r="A1144" s="4" t="s">
        <v>30</v>
      </c>
      <c r="B1144" s="4" t="s">
        <v>31</v>
      </c>
      <c r="C1144" s="4" t="s">
        <v>28</v>
      </c>
      <c r="D1144" s="4" t="s">
        <v>92</v>
      </c>
      <c r="E1144" s="4" t="str">
        <f t="shared" si="85"/>
        <v>善艺-凤舞</v>
      </c>
      <c r="F1144" s="4" t="s">
        <v>287</v>
      </c>
      <c r="G1144" s="4" t="s">
        <v>288</v>
      </c>
      <c r="H1144" s="4" t="str">
        <f>VLOOKUP(G1144,[1]物料!$A$1:$M$65536,13,0)</f>
        <v>18.50</v>
      </c>
      <c r="I1144" s="4">
        <v>1.9</v>
      </c>
      <c r="J1144" s="4">
        <f t="shared" si="86"/>
        <v>10.3425</v>
      </c>
      <c r="K1144" s="4">
        <f t="shared" si="87"/>
        <v>91.9425</v>
      </c>
      <c r="L1144" s="5">
        <v>4</v>
      </c>
      <c r="M1144" s="6">
        <v>206.85</v>
      </c>
      <c r="N1144">
        <f t="shared" si="88"/>
        <v>114.9075</v>
      </c>
      <c r="O1144" s="1">
        <f t="shared" si="89"/>
        <v>0.555511240029007</v>
      </c>
    </row>
    <row r="1145" ht="20" customHeight="1" spans="1:15">
      <c r="A1145" s="4" t="s">
        <v>30</v>
      </c>
      <c r="B1145" s="4" t="s">
        <v>31</v>
      </c>
      <c r="C1145" s="4" t="s">
        <v>28</v>
      </c>
      <c r="D1145" s="4" t="s">
        <v>23</v>
      </c>
      <c r="E1145" s="4" t="str">
        <f t="shared" si="85"/>
        <v>眠语-云环坐垫</v>
      </c>
      <c r="F1145" s="4" t="s">
        <v>112</v>
      </c>
      <c r="G1145" s="4" t="s">
        <v>141</v>
      </c>
      <c r="H1145" s="4" t="str">
        <f>VLOOKUP(G1145,[1]物料!$A$1:$M$65536,13,0)</f>
        <v>20.00</v>
      </c>
      <c r="I1145" s="4">
        <v>4.5</v>
      </c>
      <c r="J1145" s="4">
        <f t="shared" si="86"/>
        <v>11.661</v>
      </c>
      <c r="K1145" s="4">
        <f t="shared" si="87"/>
        <v>109.661</v>
      </c>
      <c r="L1145" s="5">
        <v>4</v>
      </c>
      <c r="M1145" s="6">
        <v>233.22</v>
      </c>
      <c r="N1145">
        <f t="shared" si="88"/>
        <v>123.559</v>
      </c>
      <c r="O1145" s="1">
        <f t="shared" si="89"/>
        <v>0.529795900866135</v>
      </c>
    </row>
    <row r="1146" ht="20" customHeight="1" spans="1:15">
      <c r="A1146" s="4" t="s">
        <v>30</v>
      </c>
      <c r="B1146" s="4" t="s">
        <v>31</v>
      </c>
      <c r="C1146" s="4" t="s">
        <v>28</v>
      </c>
      <c r="D1146" s="4" t="s">
        <v>83</v>
      </c>
      <c r="E1146" s="4" t="str">
        <f t="shared" si="85"/>
        <v>恒然-趴趴枕加大款</v>
      </c>
      <c r="F1146" s="4" t="s">
        <v>143</v>
      </c>
      <c r="G1146" s="4" t="s">
        <v>144</v>
      </c>
      <c r="H1146" s="4" t="str">
        <f>VLOOKUP(G1146,[1]物料!$A$1:$M$65536,13,0)</f>
        <v>58.00</v>
      </c>
      <c r="I1146" s="4">
        <v>3</v>
      </c>
      <c r="J1146" s="4">
        <f t="shared" si="86"/>
        <v>27.3955</v>
      </c>
      <c r="K1146" s="4">
        <f t="shared" si="87"/>
        <v>271.3955</v>
      </c>
      <c r="L1146" s="5">
        <v>4</v>
      </c>
      <c r="M1146" s="6">
        <v>547.91</v>
      </c>
      <c r="N1146">
        <f t="shared" si="88"/>
        <v>276.5145</v>
      </c>
      <c r="O1146" s="1">
        <f t="shared" si="89"/>
        <v>0.504671387636656</v>
      </c>
    </row>
    <row r="1147" ht="20" customHeight="1" spans="1:15">
      <c r="A1147" s="4" t="s">
        <v>30</v>
      </c>
      <c r="B1147" s="4" t="s">
        <v>31</v>
      </c>
      <c r="C1147" s="4" t="s">
        <v>28</v>
      </c>
      <c r="D1147" s="4" t="s">
        <v>83</v>
      </c>
      <c r="E1147" s="4" t="str">
        <f t="shared" si="85"/>
        <v>恒然-牡丹腰靠含顶腰</v>
      </c>
      <c r="F1147" s="4" t="s">
        <v>97</v>
      </c>
      <c r="G1147" s="4" t="s">
        <v>301</v>
      </c>
      <c r="H1147" s="4" t="str">
        <f>VLOOKUP(G1147,[1]物料!$A$1:$M$65536,13,0)</f>
        <v>23.00</v>
      </c>
      <c r="I1147" s="4">
        <v>3</v>
      </c>
      <c r="J1147" s="4">
        <f t="shared" si="86"/>
        <v>13.244</v>
      </c>
      <c r="K1147" s="4">
        <f t="shared" si="87"/>
        <v>117.244</v>
      </c>
      <c r="L1147" s="5">
        <v>4</v>
      </c>
      <c r="M1147" s="6">
        <v>264.88</v>
      </c>
      <c r="N1147">
        <f t="shared" si="88"/>
        <v>147.636</v>
      </c>
      <c r="O1147" s="1">
        <f t="shared" si="89"/>
        <v>0.557369374811235</v>
      </c>
    </row>
    <row r="1148" ht="20" customHeight="1" spans="1:15">
      <c r="A1148" s="4" t="s">
        <v>30</v>
      </c>
      <c r="B1148" s="4" t="s">
        <v>31</v>
      </c>
      <c r="C1148" s="4" t="s">
        <v>28</v>
      </c>
      <c r="D1148" s="4" t="s">
        <v>23</v>
      </c>
      <c r="E1148" s="4" t="str">
        <f t="shared" si="85"/>
        <v>眠语-L型夹腿抱枕小号</v>
      </c>
      <c r="F1148" s="4" t="s">
        <v>289</v>
      </c>
      <c r="G1148" s="4" t="s">
        <v>290</v>
      </c>
      <c r="H1148" s="4" t="str">
        <f>VLOOKUP(G1148,[1]物料!$A$1:$M$65536,13,0)</f>
        <v>30.00</v>
      </c>
      <c r="I1148" s="4">
        <v>7.2</v>
      </c>
      <c r="J1148" s="4">
        <f t="shared" si="86"/>
        <v>16.7645</v>
      </c>
      <c r="K1148" s="4">
        <f t="shared" si="87"/>
        <v>165.5645</v>
      </c>
      <c r="L1148" s="5">
        <v>4</v>
      </c>
      <c r="M1148" s="6">
        <v>335.29</v>
      </c>
      <c r="N1148">
        <f t="shared" si="88"/>
        <v>169.7255</v>
      </c>
      <c r="O1148" s="1">
        <f t="shared" si="89"/>
        <v>0.50620507620269</v>
      </c>
    </row>
    <row r="1149" ht="20" customHeight="1" spans="1:15">
      <c r="A1149" s="4" t="s">
        <v>30</v>
      </c>
      <c r="B1149" s="4" t="s">
        <v>31</v>
      </c>
      <c r="C1149" s="4" t="s">
        <v>28</v>
      </c>
      <c r="D1149" s="4" t="s">
        <v>23</v>
      </c>
      <c r="E1149" s="4" t="str">
        <f t="shared" si="85"/>
        <v>眠语-海豚抱枕</v>
      </c>
      <c r="F1149" s="4" t="s">
        <v>157</v>
      </c>
      <c r="G1149" s="4" t="s">
        <v>158</v>
      </c>
      <c r="H1149" s="4" t="str">
        <f>VLOOKUP(G1149,[1]物料!$A$1:$M$65536,13,0)</f>
        <v>65.00</v>
      </c>
      <c r="I1149" s="4">
        <v>7.2</v>
      </c>
      <c r="J1149" s="4">
        <f t="shared" si="86"/>
        <v>26.671</v>
      </c>
      <c r="K1149" s="4">
        <f t="shared" si="87"/>
        <v>315.471</v>
      </c>
      <c r="L1149" s="5">
        <v>4</v>
      </c>
      <c r="M1149" s="6">
        <v>533.42</v>
      </c>
      <c r="N1149">
        <f t="shared" si="88"/>
        <v>217.949</v>
      </c>
      <c r="O1149" s="1">
        <f t="shared" si="89"/>
        <v>0.408587979453339</v>
      </c>
    </row>
    <row r="1150" ht="20" customHeight="1" spans="1:15">
      <c r="A1150" s="4" t="s">
        <v>30</v>
      </c>
      <c r="B1150" s="4" t="s">
        <v>31</v>
      </c>
      <c r="C1150" s="4" t="s">
        <v>28</v>
      </c>
      <c r="D1150" s="4" t="s">
        <v>23</v>
      </c>
      <c r="E1150" s="4" t="str">
        <f t="shared" si="85"/>
        <v>眠语-海马长条抱枕mini</v>
      </c>
      <c r="F1150" s="4" t="s">
        <v>212</v>
      </c>
      <c r="G1150" s="4" t="s">
        <v>240</v>
      </c>
      <c r="H1150" s="4" t="str">
        <f>VLOOKUP(G1150,[1]物料!$A$1:$M$65536,13,0)</f>
        <v>32.00</v>
      </c>
      <c r="I1150" s="4">
        <v>7.2</v>
      </c>
      <c r="J1150" s="4">
        <f t="shared" si="86"/>
        <v>18.0565</v>
      </c>
      <c r="K1150" s="4">
        <f t="shared" si="87"/>
        <v>174.8565</v>
      </c>
      <c r="L1150" s="5">
        <v>4</v>
      </c>
      <c r="M1150" s="6">
        <v>361.13</v>
      </c>
      <c r="N1150">
        <f t="shared" si="88"/>
        <v>186.2735</v>
      </c>
      <c r="O1150" s="1">
        <f t="shared" si="89"/>
        <v>0.515807327001357</v>
      </c>
    </row>
    <row r="1151" ht="20" customHeight="1" spans="1:15">
      <c r="A1151" s="4" t="s">
        <v>30</v>
      </c>
      <c r="B1151" s="4" t="s">
        <v>31</v>
      </c>
      <c r="C1151" s="4" t="s">
        <v>28</v>
      </c>
      <c r="D1151" s="4" t="s">
        <v>83</v>
      </c>
      <c r="E1151" s="4" t="str">
        <f t="shared" si="85"/>
        <v>恒然-趴趴枕套装</v>
      </c>
      <c r="F1151" s="4" t="s">
        <v>120</v>
      </c>
      <c r="G1151" s="4" t="s">
        <v>173</v>
      </c>
      <c r="H1151" s="4" t="str">
        <f>VLOOKUP(G1151,[1]物料!$A$1:$M$65536,13,0)</f>
        <v>40.00</v>
      </c>
      <c r="I1151" s="4">
        <v>3</v>
      </c>
      <c r="J1151" s="4">
        <f t="shared" si="86"/>
        <v>18.811</v>
      </c>
      <c r="K1151" s="4">
        <f t="shared" si="87"/>
        <v>190.811</v>
      </c>
      <c r="L1151" s="5">
        <v>4</v>
      </c>
      <c r="M1151" s="6">
        <v>376.22</v>
      </c>
      <c r="N1151">
        <f t="shared" si="88"/>
        <v>185.409</v>
      </c>
      <c r="O1151" s="1">
        <f t="shared" si="89"/>
        <v>0.492820690021796</v>
      </c>
    </row>
    <row r="1152" ht="20" customHeight="1" spans="1:15">
      <c r="A1152" s="4" t="s">
        <v>30</v>
      </c>
      <c r="B1152" s="4" t="s">
        <v>31</v>
      </c>
      <c r="C1152" s="4" t="s">
        <v>26</v>
      </c>
      <c r="D1152" s="4" t="s">
        <v>92</v>
      </c>
      <c r="E1152" s="4" t="str">
        <f t="shared" si="85"/>
        <v>善艺-凤舞</v>
      </c>
      <c r="F1152" s="4" t="s">
        <v>287</v>
      </c>
      <c r="G1152" s="4" t="s">
        <v>288</v>
      </c>
      <c r="H1152" s="4" t="str">
        <f>VLOOKUP(G1152,[1]物料!$A$1:$M$65536,13,0)</f>
        <v>18.50</v>
      </c>
      <c r="I1152" s="4">
        <v>1.9</v>
      </c>
      <c r="J1152" s="4">
        <f t="shared" si="86"/>
        <v>10.0515</v>
      </c>
      <c r="K1152" s="4">
        <f t="shared" si="87"/>
        <v>91.6515</v>
      </c>
      <c r="L1152" s="5">
        <v>4</v>
      </c>
      <c r="M1152" s="6">
        <v>201.03</v>
      </c>
      <c r="N1152">
        <f t="shared" si="88"/>
        <v>109.3785</v>
      </c>
      <c r="O1152" s="1">
        <f t="shared" si="89"/>
        <v>0.544090434263543</v>
      </c>
    </row>
    <row r="1153" ht="20" customHeight="1" spans="1:15">
      <c r="A1153" s="4" t="s">
        <v>30</v>
      </c>
      <c r="B1153" s="4" t="s">
        <v>31</v>
      </c>
      <c r="C1153" s="4" t="s">
        <v>26</v>
      </c>
      <c r="D1153" s="4" t="s">
        <v>23</v>
      </c>
      <c r="E1153" s="4" t="str">
        <f t="shared" si="85"/>
        <v>眠语-云环坐垫</v>
      </c>
      <c r="F1153" s="4" t="s">
        <v>112</v>
      </c>
      <c r="G1153" s="4" t="s">
        <v>141</v>
      </c>
      <c r="H1153" s="4" t="str">
        <f>VLOOKUP(G1153,[1]物料!$A$1:$M$65536,13,0)</f>
        <v>20.00</v>
      </c>
      <c r="I1153" s="4">
        <v>4.5</v>
      </c>
      <c r="J1153" s="4">
        <f t="shared" si="86"/>
        <v>11.362</v>
      </c>
      <c r="K1153" s="4">
        <f t="shared" si="87"/>
        <v>109.362</v>
      </c>
      <c r="L1153" s="5">
        <v>4</v>
      </c>
      <c r="M1153" s="6">
        <v>227.24</v>
      </c>
      <c r="N1153">
        <f t="shared" si="88"/>
        <v>117.878</v>
      </c>
      <c r="O1153" s="1">
        <f t="shared" si="89"/>
        <v>0.518737898257349</v>
      </c>
    </row>
    <row r="1154" ht="20" customHeight="1" spans="1:15">
      <c r="A1154" s="4" t="s">
        <v>30</v>
      </c>
      <c r="B1154" s="4" t="s">
        <v>31</v>
      </c>
      <c r="C1154" s="4" t="s">
        <v>26</v>
      </c>
      <c r="D1154" s="4" t="s">
        <v>23</v>
      </c>
      <c r="E1154" s="4" t="str">
        <f t="shared" si="85"/>
        <v>眠语-云环坐垫</v>
      </c>
      <c r="F1154" s="4" t="s">
        <v>112</v>
      </c>
      <c r="G1154" s="4" t="s">
        <v>142</v>
      </c>
      <c r="H1154" s="4" t="str">
        <f>VLOOKUP(G1154,[1]物料!$A$1:$M$65536,13,0)</f>
        <v>20.00</v>
      </c>
      <c r="I1154" s="4">
        <v>4.5</v>
      </c>
      <c r="J1154" s="4">
        <f t="shared" si="86"/>
        <v>11.59</v>
      </c>
      <c r="K1154" s="4">
        <f t="shared" si="87"/>
        <v>109.59</v>
      </c>
      <c r="L1154" s="5">
        <v>4</v>
      </c>
      <c r="M1154" s="6">
        <v>231.8</v>
      </c>
      <c r="N1154">
        <f t="shared" si="88"/>
        <v>122.21</v>
      </c>
      <c r="O1154" s="1">
        <f t="shared" si="89"/>
        <v>0.527221742881795</v>
      </c>
    </row>
    <row r="1155" ht="20" customHeight="1" spans="1:15">
      <c r="A1155" s="4" t="s">
        <v>30</v>
      </c>
      <c r="B1155" s="4" t="s">
        <v>31</v>
      </c>
      <c r="C1155" s="4" t="s">
        <v>26</v>
      </c>
      <c r="D1155" s="4" t="s">
        <v>83</v>
      </c>
      <c r="E1155" s="4" t="str">
        <f t="shared" ref="E1155:E1218" si="90">D1155&amp;"-"&amp;F1155</f>
        <v>恒然-趴趴枕加大款</v>
      </c>
      <c r="F1155" s="4" t="s">
        <v>143</v>
      </c>
      <c r="G1155" s="4" t="s">
        <v>302</v>
      </c>
      <c r="H1155" s="4" t="str">
        <f>VLOOKUP(G1155,[1]物料!$A$1:$M$65536,13,0)</f>
        <v>58.00</v>
      </c>
      <c r="I1155" s="4">
        <v>3</v>
      </c>
      <c r="J1155" s="4">
        <f t="shared" ref="J1155:J1218" si="91">M1155*0.05</f>
        <v>27.808</v>
      </c>
      <c r="K1155" s="4">
        <f t="shared" ref="K1155:K1218" si="92">(H1155+I1155)*L1155+J1155</f>
        <v>271.808</v>
      </c>
      <c r="L1155" s="5">
        <v>4</v>
      </c>
      <c r="M1155" s="6">
        <v>556.16</v>
      </c>
      <c r="N1155">
        <f t="shared" ref="N1155:N1218" si="93">M1155-K1155</f>
        <v>284.352</v>
      </c>
      <c r="O1155" s="1">
        <f t="shared" ref="O1155:O1218" si="94">N1155/M1155</f>
        <v>0.511277330264672</v>
      </c>
    </row>
    <row r="1156" ht="20" customHeight="1" spans="1:15">
      <c r="A1156" s="4" t="s">
        <v>30</v>
      </c>
      <c r="B1156" s="4" t="s">
        <v>31</v>
      </c>
      <c r="C1156" s="4" t="s">
        <v>26</v>
      </c>
      <c r="D1156" s="4" t="s">
        <v>83</v>
      </c>
      <c r="E1156" s="4" t="str">
        <f t="shared" si="90"/>
        <v>恒然-牡丹腰靠含顶腰</v>
      </c>
      <c r="F1156" s="4" t="s">
        <v>97</v>
      </c>
      <c r="G1156" s="4" t="s">
        <v>301</v>
      </c>
      <c r="H1156" s="4" t="str">
        <f>VLOOKUP(G1156,[1]物料!$A$1:$M$65536,13,0)</f>
        <v>23.00</v>
      </c>
      <c r="I1156" s="4">
        <v>3</v>
      </c>
      <c r="J1156" s="4">
        <f t="shared" si="91"/>
        <v>13.416</v>
      </c>
      <c r="K1156" s="4">
        <f t="shared" si="92"/>
        <v>117.416</v>
      </c>
      <c r="L1156" s="5">
        <v>4</v>
      </c>
      <c r="M1156" s="6">
        <v>268.32</v>
      </c>
      <c r="N1156">
        <f t="shared" si="93"/>
        <v>150.904</v>
      </c>
      <c r="O1156" s="1">
        <f t="shared" si="94"/>
        <v>0.562403100775194</v>
      </c>
    </row>
    <row r="1157" ht="20" customHeight="1" spans="1:15">
      <c r="A1157" s="4" t="s">
        <v>30</v>
      </c>
      <c r="B1157" s="4" t="s">
        <v>31</v>
      </c>
      <c r="C1157" s="4" t="s">
        <v>26</v>
      </c>
      <c r="D1157" s="4" t="s">
        <v>34</v>
      </c>
      <c r="E1157" s="4" t="str">
        <f t="shared" si="90"/>
        <v>佳雷-防侧睡护理枕</v>
      </c>
      <c r="F1157" s="4" t="s">
        <v>99</v>
      </c>
      <c r="G1157" s="4" t="s">
        <v>248</v>
      </c>
      <c r="H1157" s="4" t="str">
        <f>VLOOKUP(G1157,[1]物料!$A$1:$M$65536,13,0)</f>
        <v>20.60</v>
      </c>
      <c r="I1157" s="4">
        <v>3</v>
      </c>
      <c r="J1157" s="4">
        <f t="shared" si="91"/>
        <v>11.201</v>
      </c>
      <c r="K1157" s="4">
        <f t="shared" si="92"/>
        <v>105.601</v>
      </c>
      <c r="L1157" s="5">
        <v>4</v>
      </c>
      <c r="M1157" s="6">
        <v>224.02</v>
      </c>
      <c r="N1157">
        <f t="shared" si="93"/>
        <v>118.419</v>
      </c>
      <c r="O1157" s="1">
        <f t="shared" si="94"/>
        <v>0.528609052763146</v>
      </c>
    </row>
    <row r="1158" ht="20" customHeight="1" spans="1:15">
      <c r="A1158" s="4" t="s">
        <v>30</v>
      </c>
      <c r="B1158" s="4" t="s">
        <v>31</v>
      </c>
      <c r="C1158" s="4" t="s">
        <v>26</v>
      </c>
      <c r="D1158" s="4" t="s">
        <v>23</v>
      </c>
      <c r="E1158" s="4" t="str">
        <f t="shared" si="90"/>
        <v>眠语-海马长条抱枕大号</v>
      </c>
      <c r="F1158" s="4" t="s">
        <v>56</v>
      </c>
      <c r="G1158" s="4" t="s">
        <v>145</v>
      </c>
      <c r="H1158" s="4" t="str">
        <f>VLOOKUP(G1158,[1]物料!$A$1:$M$65536,13,0)</f>
        <v>40.00</v>
      </c>
      <c r="I1158" s="4">
        <v>7.2</v>
      </c>
      <c r="J1158" s="4">
        <f t="shared" si="91"/>
        <v>26.2385</v>
      </c>
      <c r="K1158" s="4">
        <f t="shared" si="92"/>
        <v>215.0385</v>
      </c>
      <c r="L1158" s="5">
        <v>4</v>
      </c>
      <c r="M1158" s="6">
        <v>524.77</v>
      </c>
      <c r="N1158">
        <f t="shared" si="93"/>
        <v>309.7315</v>
      </c>
      <c r="O1158" s="1">
        <f t="shared" si="94"/>
        <v>0.590223335937649</v>
      </c>
    </row>
    <row r="1159" ht="20" customHeight="1" spans="1:15">
      <c r="A1159" s="4" t="s">
        <v>30</v>
      </c>
      <c r="B1159" s="4" t="s">
        <v>31</v>
      </c>
      <c r="C1159" s="4" t="s">
        <v>26</v>
      </c>
      <c r="D1159" s="4" t="s">
        <v>83</v>
      </c>
      <c r="E1159" s="4" t="str">
        <f t="shared" si="90"/>
        <v>恒然-趴趴枕套装</v>
      </c>
      <c r="F1159" s="4" t="s">
        <v>120</v>
      </c>
      <c r="G1159" s="4" t="s">
        <v>140</v>
      </c>
      <c r="H1159" s="4" t="str">
        <f>VLOOKUP(G1159,[1]物料!$A$1:$M$65536,13,0)</f>
        <v>40.00</v>
      </c>
      <c r="I1159" s="4">
        <v>3</v>
      </c>
      <c r="J1159" s="4">
        <f t="shared" si="91"/>
        <v>19.565</v>
      </c>
      <c r="K1159" s="4">
        <f t="shared" si="92"/>
        <v>191.565</v>
      </c>
      <c r="L1159" s="5">
        <v>4</v>
      </c>
      <c r="M1159" s="6">
        <v>391.3</v>
      </c>
      <c r="N1159">
        <f t="shared" si="93"/>
        <v>199.735</v>
      </c>
      <c r="O1159" s="1">
        <f t="shared" si="94"/>
        <v>0.510439560439561</v>
      </c>
    </row>
    <row r="1160" ht="20" customHeight="1" spans="1:15">
      <c r="A1160" s="4" t="s">
        <v>251</v>
      </c>
      <c r="B1160" s="4" t="s">
        <v>31</v>
      </c>
      <c r="C1160" s="4" t="s">
        <v>29</v>
      </c>
      <c r="D1160" s="4" t="s">
        <v>18</v>
      </c>
      <c r="E1160" s="4" t="str">
        <f t="shared" si="90"/>
        <v>永光-锦氨男朋友枕90</v>
      </c>
      <c r="F1160" s="4" t="s">
        <v>124</v>
      </c>
      <c r="G1160" s="4" t="s">
        <v>239</v>
      </c>
      <c r="H1160" s="4" t="str">
        <f>VLOOKUP(G1160,[1]物料!$A$1:$M$65536,13,0)</f>
        <v>25.00</v>
      </c>
      <c r="I1160" s="4">
        <v>4.5</v>
      </c>
      <c r="J1160" s="4">
        <f t="shared" si="91"/>
        <v>11.82</v>
      </c>
      <c r="K1160" s="4">
        <f t="shared" si="92"/>
        <v>100.32</v>
      </c>
      <c r="L1160" s="5">
        <v>3</v>
      </c>
      <c r="M1160" s="6">
        <v>236.4</v>
      </c>
      <c r="N1160">
        <f t="shared" si="93"/>
        <v>136.08</v>
      </c>
      <c r="O1160" s="1">
        <f t="shared" si="94"/>
        <v>0.575634517766498</v>
      </c>
    </row>
    <row r="1161" ht="20" customHeight="1" spans="1:15">
      <c r="A1161" s="4" t="s">
        <v>251</v>
      </c>
      <c r="B1161" s="4" t="s">
        <v>31</v>
      </c>
      <c r="C1161" s="4" t="s">
        <v>27</v>
      </c>
      <c r="D1161" s="4" t="s">
        <v>34</v>
      </c>
      <c r="E1161" s="4" t="str">
        <f t="shared" si="90"/>
        <v>佳雷-防侧睡护理枕</v>
      </c>
      <c r="F1161" s="4" t="s">
        <v>99</v>
      </c>
      <c r="G1161" s="4" t="s">
        <v>100</v>
      </c>
      <c r="H1161" s="4" t="str">
        <f>VLOOKUP(G1161,[1]物料!$A$1:$M$65536,13,0)</f>
        <v>20.60</v>
      </c>
      <c r="I1161" s="4">
        <v>3</v>
      </c>
      <c r="J1161" s="4">
        <f t="shared" si="91"/>
        <v>9.87</v>
      </c>
      <c r="K1161" s="4">
        <f t="shared" si="92"/>
        <v>80.67</v>
      </c>
      <c r="L1161" s="5">
        <v>3</v>
      </c>
      <c r="M1161" s="6">
        <v>197.4</v>
      </c>
      <c r="N1161">
        <f t="shared" si="93"/>
        <v>116.73</v>
      </c>
      <c r="O1161" s="1">
        <f t="shared" si="94"/>
        <v>0.591337386018237</v>
      </c>
    </row>
    <row r="1162" ht="20" customHeight="1" spans="1:15">
      <c r="A1162" s="4" t="s">
        <v>78</v>
      </c>
      <c r="B1162" s="4" t="s">
        <v>16</v>
      </c>
      <c r="C1162" s="4" t="s">
        <v>29</v>
      </c>
      <c r="D1162" s="4" t="s">
        <v>23</v>
      </c>
      <c r="E1162" s="4" t="str">
        <f t="shared" si="90"/>
        <v>眠语-L型夹腿抱枕大号</v>
      </c>
      <c r="F1162" s="4" t="s">
        <v>80</v>
      </c>
      <c r="G1162" s="4" t="s">
        <v>220</v>
      </c>
      <c r="H1162" s="4" t="str">
        <f>VLOOKUP(G1162,[1]物料!$A$1:$M$65536,13,0)</f>
        <v>40.00</v>
      </c>
      <c r="I1162" s="4">
        <v>9.5</v>
      </c>
      <c r="J1162" s="4">
        <f t="shared" si="91"/>
        <v>17.07</v>
      </c>
      <c r="K1162" s="4">
        <f t="shared" si="92"/>
        <v>165.57</v>
      </c>
      <c r="L1162" s="5">
        <v>3</v>
      </c>
      <c r="M1162" s="6">
        <v>341.4</v>
      </c>
      <c r="N1162">
        <f t="shared" si="93"/>
        <v>175.83</v>
      </c>
      <c r="O1162" s="1">
        <f t="shared" si="94"/>
        <v>0.515026362038664</v>
      </c>
    </row>
    <row r="1163" ht="20" customHeight="1" spans="1:15">
      <c r="A1163" s="4" t="s">
        <v>78</v>
      </c>
      <c r="B1163" s="4" t="s">
        <v>16</v>
      </c>
      <c r="C1163" s="4" t="s">
        <v>29</v>
      </c>
      <c r="D1163" s="4" t="s">
        <v>34</v>
      </c>
      <c r="E1163" s="4" t="str">
        <f t="shared" si="90"/>
        <v>佳雷-新款痔疮坐垫</v>
      </c>
      <c r="F1163" s="4" t="s">
        <v>76</v>
      </c>
      <c r="G1163" s="4" t="s">
        <v>163</v>
      </c>
      <c r="H1163" s="4" t="str">
        <f>VLOOKUP(G1163,[1]物料!$A$1:$M$65536,13,0)</f>
        <v>21.80</v>
      </c>
      <c r="I1163" s="4">
        <v>5.3</v>
      </c>
      <c r="J1163" s="4">
        <f t="shared" si="91"/>
        <v>10.02</v>
      </c>
      <c r="K1163" s="4">
        <f t="shared" si="92"/>
        <v>91.32</v>
      </c>
      <c r="L1163" s="5">
        <v>3</v>
      </c>
      <c r="M1163" s="6">
        <v>200.4</v>
      </c>
      <c r="N1163">
        <f t="shared" si="93"/>
        <v>109.08</v>
      </c>
      <c r="O1163" s="1">
        <f t="shared" si="94"/>
        <v>0.544311377245509</v>
      </c>
    </row>
    <row r="1164" ht="20" customHeight="1" spans="1:15">
      <c r="A1164" s="4" t="s">
        <v>78</v>
      </c>
      <c r="B1164" s="4" t="s">
        <v>16</v>
      </c>
      <c r="C1164" s="4" t="s">
        <v>29</v>
      </c>
      <c r="D1164" s="4" t="s">
        <v>23</v>
      </c>
      <c r="E1164" s="4" t="str">
        <f t="shared" si="90"/>
        <v>眠语-海马长条抱枕特大号</v>
      </c>
      <c r="F1164" s="4" t="s">
        <v>38</v>
      </c>
      <c r="G1164" s="4" t="s">
        <v>74</v>
      </c>
      <c r="H1164" s="4" t="str">
        <f>VLOOKUP(G1164,[1]物料!$A$1:$M$65536,13,0)</f>
        <v>52.00</v>
      </c>
      <c r="I1164" s="4">
        <v>16.8</v>
      </c>
      <c r="J1164" s="4">
        <f t="shared" si="91"/>
        <v>21.52</v>
      </c>
      <c r="K1164" s="4">
        <f t="shared" si="92"/>
        <v>227.92</v>
      </c>
      <c r="L1164" s="5">
        <v>3</v>
      </c>
      <c r="M1164" s="6">
        <v>430.4</v>
      </c>
      <c r="N1164">
        <f t="shared" si="93"/>
        <v>202.48</v>
      </c>
      <c r="O1164" s="1">
        <f t="shared" si="94"/>
        <v>0.470446096654275</v>
      </c>
    </row>
    <row r="1165" ht="20" customHeight="1" spans="1:15">
      <c r="A1165" s="4" t="s">
        <v>78</v>
      </c>
      <c r="B1165" s="4" t="s">
        <v>16</v>
      </c>
      <c r="C1165" s="4" t="s">
        <v>29</v>
      </c>
      <c r="D1165" s="4" t="s">
        <v>23</v>
      </c>
      <c r="E1165" s="4" t="str">
        <f t="shared" si="90"/>
        <v>眠语-海马长条抱枕大号</v>
      </c>
      <c r="F1165" s="4" t="s">
        <v>56</v>
      </c>
      <c r="G1165" s="4" t="s">
        <v>219</v>
      </c>
      <c r="H1165" s="4" t="str">
        <f>VLOOKUP(G1165,[1]物料!$A$1:$M$65536,13,0)</f>
        <v>40.00</v>
      </c>
      <c r="I1165" s="4">
        <v>9.5</v>
      </c>
      <c r="J1165" s="4">
        <f t="shared" si="91"/>
        <v>18.62</v>
      </c>
      <c r="K1165" s="4">
        <f t="shared" si="92"/>
        <v>167.12</v>
      </c>
      <c r="L1165" s="5">
        <v>3</v>
      </c>
      <c r="M1165" s="6">
        <v>372.4</v>
      </c>
      <c r="N1165">
        <f t="shared" si="93"/>
        <v>205.28</v>
      </c>
      <c r="O1165" s="1">
        <f t="shared" si="94"/>
        <v>0.551235230934479</v>
      </c>
    </row>
    <row r="1166" ht="20" customHeight="1" spans="1:15">
      <c r="A1166" s="4" t="s">
        <v>78</v>
      </c>
      <c r="B1166" s="4" t="s">
        <v>16</v>
      </c>
      <c r="C1166" s="4" t="s">
        <v>37</v>
      </c>
      <c r="D1166" s="4" t="s">
        <v>23</v>
      </c>
      <c r="E1166" s="4" t="str">
        <f t="shared" si="90"/>
        <v>眠语-海马长条抱枕大号</v>
      </c>
      <c r="F1166" s="4" t="s">
        <v>56</v>
      </c>
      <c r="G1166" s="4" t="s">
        <v>219</v>
      </c>
      <c r="H1166" s="4" t="str">
        <f>VLOOKUP(G1166,[1]物料!$A$1:$M$65536,13,0)</f>
        <v>40.00</v>
      </c>
      <c r="I1166" s="4">
        <v>9.5</v>
      </c>
      <c r="J1166" s="4">
        <f t="shared" si="91"/>
        <v>18.62</v>
      </c>
      <c r="K1166" s="4">
        <f t="shared" si="92"/>
        <v>167.12</v>
      </c>
      <c r="L1166" s="5">
        <v>3</v>
      </c>
      <c r="M1166" s="6">
        <v>372.4</v>
      </c>
      <c r="N1166">
        <f t="shared" si="93"/>
        <v>205.28</v>
      </c>
      <c r="O1166" s="1">
        <f t="shared" si="94"/>
        <v>0.551235230934479</v>
      </c>
    </row>
    <row r="1167" ht="20" customHeight="1" spans="1:15">
      <c r="A1167" s="4" t="s">
        <v>78</v>
      </c>
      <c r="B1167" s="4" t="s">
        <v>16</v>
      </c>
      <c r="C1167" s="4" t="s">
        <v>22</v>
      </c>
      <c r="D1167" s="4" t="s">
        <v>18</v>
      </c>
      <c r="E1167" s="4" t="str">
        <f t="shared" si="90"/>
        <v>永光-凉感男朋友枕110</v>
      </c>
      <c r="F1167" s="4" t="s">
        <v>19</v>
      </c>
      <c r="G1167" s="4" t="s">
        <v>20</v>
      </c>
      <c r="H1167" s="4" t="str">
        <f>VLOOKUP(G1167,[1]物料!$A$1:$M$65536,13,0)</f>
        <v>29.00</v>
      </c>
      <c r="I1167" s="4">
        <v>6.8</v>
      </c>
      <c r="J1167" s="4">
        <f t="shared" si="91"/>
        <v>10.32</v>
      </c>
      <c r="K1167" s="4">
        <f t="shared" si="92"/>
        <v>117.72</v>
      </c>
      <c r="L1167" s="5">
        <v>3</v>
      </c>
      <c r="M1167" s="6">
        <v>206.4</v>
      </c>
      <c r="N1167">
        <f t="shared" si="93"/>
        <v>88.68</v>
      </c>
      <c r="O1167" s="1">
        <f t="shared" si="94"/>
        <v>0.429651162790698</v>
      </c>
    </row>
    <row r="1168" ht="20" customHeight="1" spans="1:15">
      <c r="A1168" s="4" t="s">
        <v>78</v>
      </c>
      <c r="B1168" s="4" t="s">
        <v>16</v>
      </c>
      <c r="C1168" s="4" t="s">
        <v>22</v>
      </c>
      <c r="D1168" s="4" t="s">
        <v>18</v>
      </c>
      <c r="E1168" s="4" t="str">
        <f t="shared" si="90"/>
        <v>永光-凉感男朋友枕110</v>
      </c>
      <c r="F1168" s="4" t="s">
        <v>19</v>
      </c>
      <c r="G1168" s="4" t="s">
        <v>66</v>
      </c>
      <c r="H1168" s="4" t="str">
        <f>VLOOKUP(G1168,[1]物料!$A$1:$M$65536,13,0)</f>
        <v>29.00</v>
      </c>
      <c r="I1168" s="4">
        <v>6.8</v>
      </c>
      <c r="J1168" s="4">
        <f t="shared" si="91"/>
        <v>10.32</v>
      </c>
      <c r="K1168" s="4">
        <f t="shared" si="92"/>
        <v>117.72</v>
      </c>
      <c r="L1168" s="5">
        <v>3</v>
      </c>
      <c r="M1168" s="6">
        <v>206.4</v>
      </c>
      <c r="N1168">
        <f t="shared" si="93"/>
        <v>88.68</v>
      </c>
      <c r="O1168" s="1">
        <f t="shared" si="94"/>
        <v>0.429651162790698</v>
      </c>
    </row>
    <row r="1169" ht="20" customHeight="1" spans="1:15">
      <c r="A1169" s="4" t="s">
        <v>78</v>
      </c>
      <c r="B1169" s="4" t="s">
        <v>16</v>
      </c>
      <c r="C1169" s="4" t="s">
        <v>27</v>
      </c>
      <c r="D1169" s="4" t="s">
        <v>83</v>
      </c>
      <c r="E1169" s="4" t="str">
        <f t="shared" si="90"/>
        <v>恒然-圆点趴趴枕</v>
      </c>
      <c r="F1169" s="4" t="s">
        <v>117</v>
      </c>
      <c r="G1169" s="4" t="s">
        <v>131</v>
      </c>
      <c r="H1169" s="4" t="str">
        <f>VLOOKUP(G1169,[1]物料!$A$1:$M$65536,13,0)</f>
        <v>45.00</v>
      </c>
      <c r="I1169" s="4">
        <v>5.3</v>
      </c>
      <c r="J1169" s="4">
        <f t="shared" si="91"/>
        <v>21.048</v>
      </c>
      <c r="K1169" s="4">
        <f t="shared" si="92"/>
        <v>171.948</v>
      </c>
      <c r="L1169" s="5">
        <v>3</v>
      </c>
      <c r="M1169" s="6">
        <v>420.96</v>
      </c>
      <c r="N1169">
        <f t="shared" si="93"/>
        <v>249.012</v>
      </c>
      <c r="O1169" s="1">
        <f t="shared" si="94"/>
        <v>0.591533637400228</v>
      </c>
    </row>
    <row r="1170" ht="20" customHeight="1" spans="1:15">
      <c r="A1170" s="4" t="s">
        <v>78</v>
      </c>
      <c r="B1170" s="4" t="s">
        <v>16</v>
      </c>
      <c r="C1170" s="4" t="s">
        <v>27</v>
      </c>
      <c r="D1170" s="4" t="s">
        <v>83</v>
      </c>
      <c r="E1170" s="4" t="str">
        <f t="shared" si="90"/>
        <v>恒然-圆点趴趴枕</v>
      </c>
      <c r="F1170" s="4" t="s">
        <v>117</v>
      </c>
      <c r="G1170" s="4" t="s">
        <v>118</v>
      </c>
      <c r="H1170" s="4" t="str">
        <f>VLOOKUP(G1170,[1]物料!$A$1:$M$65536,13,0)</f>
        <v>45.00</v>
      </c>
      <c r="I1170" s="4">
        <v>5.3</v>
      </c>
      <c r="J1170" s="4">
        <f t="shared" si="91"/>
        <v>15.45</v>
      </c>
      <c r="K1170" s="4">
        <f t="shared" si="92"/>
        <v>166.35</v>
      </c>
      <c r="L1170" s="5">
        <v>3</v>
      </c>
      <c r="M1170" s="6">
        <v>309</v>
      </c>
      <c r="N1170">
        <f t="shared" si="93"/>
        <v>142.65</v>
      </c>
      <c r="O1170" s="1">
        <f t="shared" si="94"/>
        <v>0.461650485436893</v>
      </c>
    </row>
    <row r="1171" ht="20" customHeight="1" spans="1:15">
      <c r="A1171" s="4" t="s">
        <v>78</v>
      </c>
      <c r="B1171" s="4" t="s">
        <v>16</v>
      </c>
      <c r="C1171" s="4" t="s">
        <v>27</v>
      </c>
      <c r="D1171" s="4" t="s">
        <v>23</v>
      </c>
      <c r="E1171" s="4" t="str">
        <f t="shared" si="90"/>
        <v>眠语-拼色多功能趴睡带头枕</v>
      </c>
      <c r="F1171" s="4" t="s">
        <v>90</v>
      </c>
      <c r="G1171" s="4" t="s">
        <v>226</v>
      </c>
      <c r="H1171" s="4" t="str">
        <f>VLOOKUP(G1171,[1]物料!$A$1:$M$65536,13,0)</f>
        <v>48.00</v>
      </c>
      <c r="I1171" s="4">
        <v>9.5</v>
      </c>
      <c r="J1171" s="4">
        <f t="shared" si="91"/>
        <v>20</v>
      </c>
      <c r="K1171" s="4">
        <f t="shared" si="92"/>
        <v>192.5</v>
      </c>
      <c r="L1171" s="5">
        <v>3</v>
      </c>
      <c r="M1171" s="6">
        <v>400</v>
      </c>
      <c r="N1171">
        <f t="shared" si="93"/>
        <v>207.5</v>
      </c>
      <c r="O1171" s="1">
        <f t="shared" si="94"/>
        <v>0.51875</v>
      </c>
    </row>
    <row r="1172" ht="20" customHeight="1" spans="1:15">
      <c r="A1172" s="4" t="s">
        <v>78</v>
      </c>
      <c r="B1172" s="4" t="s">
        <v>16</v>
      </c>
      <c r="C1172" s="4" t="s">
        <v>27</v>
      </c>
      <c r="D1172" s="4" t="s">
        <v>23</v>
      </c>
      <c r="E1172" s="4" t="str">
        <f t="shared" si="90"/>
        <v>眠语-海马长条抱枕大号</v>
      </c>
      <c r="F1172" s="4" t="s">
        <v>56</v>
      </c>
      <c r="G1172" s="4" t="s">
        <v>219</v>
      </c>
      <c r="H1172" s="4" t="str">
        <f>VLOOKUP(G1172,[1]物料!$A$1:$M$65536,13,0)</f>
        <v>40.00</v>
      </c>
      <c r="I1172" s="4">
        <v>9.5</v>
      </c>
      <c r="J1172" s="4">
        <f t="shared" si="91"/>
        <v>19.32</v>
      </c>
      <c r="K1172" s="4">
        <f t="shared" si="92"/>
        <v>167.82</v>
      </c>
      <c r="L1172" s="5">
        <v>3</v>
      </c>
      <c r="M1172" s="6">
        <v>386.4</v>
      </c>
      <c r="N1172">
        <f t="shared" si="93"/>
        <v>218.58</v>
      </c>
      <c r="O1172" s="1">
        <f t="shared" si="94"/>
        <v>0.565683229813665</v>
      </c>
    </row>
    <row r="1173" ht="20" customHeight="1" spans="1:15">
      <c r="A1173" s="4" t="s">
        <v>78</v>
      </c>
      <c r="B1173" s="4" t="s">
        <v>16</v>
      </c>
      <c r="C1173" s="4" t="s">
        <v>17</v>
      </c>
      <c r="D1173" s="4" t="s">
        <v>83</v>
      </c>
      <c r="E1173" s="4" t="str">
        <f t="shared" si="90"/>
        <v>恒然-床头靠垫（三件套）</v>
      </c>
      <c r="F1173" s="4" t="s">
        <v>84</v>
      </c>
      <c r="G1173" s="4" t="s">
        <v>85</v>
      </c>
      <c r="H1173" s="4" t="str">
        <f>VLOOKUP(G1173,[1]物料!$A$1:$M$65536,13,0)</f>
        <v>64.00</v>
      </c>
      <c r="I1173" s="4">
        <v>5.3</v>
      </c>
      <c r="J1173" s="4">
        <f t="shared" si="91"/>
        <v>23.82</v>
      </c>
      <c r="K1173" s="4">
        <f t="shared" si="92"/>
        <v>231.72</v>
      </c>
      <c r="L1173" s="5">
        <v>3</v>
      </c>
      <c r="M1173" s="6">
        <v>476.4</v>
      </c>
      <c r="N1173">
        <f t="shared" si="93"/>
        <v>244.68</v>
      </c>
      <c r="O1173" s="1">
        <f t="shared" si="94"/>
        <v>0.51360201511335</v>
      </c>
    </row>
    <row r="1174" ht="20" customHeight="1" spans="1:15">
      <c r="A1174" s="4" t="s">
        <v>78</v>
      </c>
      <c r="B1174" s="4" t="s">
        <v>16</v>
      </c>
      <c r="C1174" s="4" t="s">
        <v>28</v>
      </c>
      <c r="D1174" s="4" t="s">
        <v>23</v>
      </c>
      <c r="E1174" s="4" t="str">
        <f t="shared" si="90"/>
        <v>眠语-海马长条抱枕小号</v>
      </c>
      <c r="F1174" s="4" t="s">
        <v>32</v>
      </c>
      <c r="G1174" s="4" t="s">
        <v>303</v>
      </c>
      <c r="H1174" s="4" t="str">
        <f>VLOOKUP(G1174,[1]物料!$A$1:$M$65536,13,0)</f>
        <v>40.00</v>
      </c>
      <c r="I1174" s="4">
        <v>9.5</v>
      </c>
      <c r="J1174" s="4">
        <f t="shared" si="91"/>
        <v>14.82</v>
      </c>
      <c r="K1174" s="4">
        <f t="shared" si="92"/>
        <v>163.32</v>
      </c>
      <c r="L1174" s="5">
        <v>3</v>
      </c>
      <c r="M1174" s="6">
        <v>296.4</v>
      </c>
      <c r="N1174">
        <f t="shared" si="93"/>
        <v>133.08</v>
      </c>
      <c r="O1174" s="1">
        <f t="shared" si="94"/>
        <v>0.448987854251012</v>
      </c>
    </row>
    <row r="1175" ht="20" customHeight="1" spans="1:15">
      <c r="A1175" s="4" t="s">
        <v>78</v>
      </c>
      <c r="B1175" s="4" t="s">
        <v>16</v>
      </c>
      <c r="C1175" s="4" t="s">
        <v>28</v>
      </c>
      <c r="D1175" s="4" t="s">
        <v>23</v>
      </c>
      <c r="E1175" s="4" t="str">
        <f t="shared" si="90"/>
        <v>眠语-海马长条抱枕特大号</v>
      </c>
      <c r="F1175" s="4" t="s">
        <v>38</v>
      </c>
      <c r="G1175" s="4" t="s">
        <v>74</v>
      </c>
      <c r="H1175" s="4" t="str">
        <f>VLOOKUP(G1175,[1]物料!$A$1:$M$65536,13,0)</f>
        <v>52.00</v>
      </c>
      <c r="I1175" s="4">
        <v>16.8</v>
      </c>
      <c r="J1175" s="4">
        <f t="shared" si="91"/>
        <v>20.82</v>
      </c>
      <c r="K1175" s="4">
        <f t="shared" si="92"/>
        <v>227.22</v>
      </c>
      <c r="L1175" s="5">
        <v>3</v>
      </c>
      <c r="M1175" s="6">
        <v>416.4</v>
      </c>
      <c r="N1175">
        <f t="shared" si="93"/>
        <v>189.18</v>
      </c>
      <c r="O1175" s="1">
        <f t="shared" si="94"/>
        <v>0.454322766570605</v>
      </c>
    </row>
    <row r="1176" ht="20" customHeight="1" spans="1:15">
      <c r="A1176" s="4" t="s">
        <v>78</v>
      </c>
      <c r="B1176" s="4" t="s">
        <v>16</v>
      </c>
      <c r="C1176" s="4" t="s">
        <v>28</v>
      </c>
      <c r="D1176" s="4" t="s">
        <v>23</v>
      </c>
      <c r="E1176" s="4" t="str">
        <f t="shared" si="90"/>
        <v>眠语-海马长条抱枕特大号</v>
      </c>
      <c r="F1176" s="4" t="s">
        <v>38</v>
      </c>
      <c r="G1176" s="4" t="s">
        <v>58</v>
      </c>
      <c r="H1176" s="4" t="str">
        <f>VLOOKUP(G1176,[1]物料!$A$1:$M$65536,13,0)</f>
        <v>52.00</v>
      </c>
      <c r="I1176" s="4">
        <v>16.8</v>
      </c>
      <c r="J1176" s="4">
        <f t="shared" si="91"/>
        <v>20.82</v>
      </c>
      <c r="K1176" s="4">
        <f t="shared" si="92"/>
        <v>227.22</v>
      </c>
      <c r="L1176" s="5">
        <v>3</v>
      </c>
      <c r="M1176" s="6">
        <v>416.4</v>
      </c>
      <c r="N1176">
        <f t="shared" si="93"/>
        <v>189.18</v>
      </c>
      <c r="O1176" s="1">
        <f t="shared" si="94"/>
        <v>0.454322766570605</v>
      </c>
    </row>
    <row r="1177" ht="20" customHeight="1" spans="1:15">
      <c r="A1177" s="4" t="s">
        <v>78</v>
      </c>
      <c r="B1177" s="4" t="s">
        <v>16</v>
      </c>
      <c r="C1177" s="4" t="s">
        <v>28</v>
      </c>
      <c r="D1177" s="4" t="s">
        <v>23</v>
      </c>
      <c r="E1177" s="4" t="str">
        <f t="shared" si="90"/>
        <v>眠语-海马长条抱枕大号</v>
      </c>
      <c r="F1177" s="4" t="s">
        <v>56</v>
      </c>
      <c r="G1177" s="4" t="s">
        <v>219</v>
      </c>
      <c r="H1177" s="4" t="str">
        <f>VLOOKUP(G1177,[1]物料!$A$1:$M$65536,13,0)</f>
        <v>40.00</v>
      </c>
      <c r="I1177" s="4">
        <v>9.5</v>
      </c>
      <c r="J1177" s="4">
        <f t="shared" si="91"/>
        <v>17.82</v>
      </c>
      <c r="K1177" s="4">
        <f t="shared" si="92"/>
        <v>166.32</v>
      </c>
      <c r="L1177" s="5">
        <v>3</v>
      </c>
      <c r="M1177" s="6">
        <v>356.4</v>
      </c>
      <c r="N1177">
        <f t="shared" si="93"/>
        <v>190.08</v>
      </c>
      <c r="O1177" s="1">
        <f t="shared" si="94"/>
        <v>0.533333333333333</v>
      </c>
    </row>
    <row r="1178" ht="20" customHeight="1" spans="1:15">
      <c r="A1178" s="4" t="s">
        <v>78</v>
      </c>
      <c r="B1178" s="4" t="s">
        <v>16</v>
      </c>
      <c r="C1178" s="4" t="s">
        <v>26</v>
      </c>
      <c r="D1178" s="4" t="s">
        <v>23</v>
      </c>
      <c r="E1178" s="4" t="str">
        <f t="shared" si="90"/>
        <v>眠语-海马长条抱枕大号</v>
      </c>
      <c r="F1178" s="4" t="s">
        <v>56</v>
      </c>
      <c r="G1178" s="4" t="s">
        <v>95</v>
      </c>
      <c r="H1178" s="4" t="str">
        <f>VLOOKUP(G1178,[1]物料!$A$1:$M$65536,13,0)</f>
        <v>40.00</v>
      </c>
      <c r="I1178" s="4">
        <v>9.5</v>
      </c>
      <c r="J1178" s="4">
        <f t="shared" si="91"/>
        <v>18.67</v>
      </c>
      <c r="K1178" s="4">
        <f t="shared" si="92"/>
        <v>167.17</v>
      </c>
      <c r="L1178" s="5">
        <v>3</v>
      </c>
      <c r="M1178" s="6">
        <v>373.4</v>
      </c>
      <c r="N1178">
        <f t="shared" si="93"/>
        <v>206.23</v>
      </c>
      <c r="O1178" s="1">
        <f t="shared" si="94"/>
        <v>0.552303160149973</v>
      </c>
    </row>
    <row r="1179" ht="20" customHeight="1" spans="1:15">
      <c r="A1179" s="4" t="s">
        <v>78</v>
      </c>
      <c r="B1179" s="4" t="s">
        <v>16</v>
      </c>
      <c r="C1179" s="4" t="s">
        <v>26</v>
      </c>
      <c r="D1179" s="4" t="s">
        <v>23</v>
      </c>
      <c r="E1179" s="4" t="str">
        <f t="shared" si="90"/>
        <v>眠语-海马长条抱枕大号</v>
      </c>
      <c r="F1179" s="4" t="s">
        <v>56</v>
      </c>
      <c r="G1179" s="4" t="s">
        <v>219</v>
      </c>
      <c r="H1179" s="4" t="str">
        <f>VLOOKUP(G1179,[1]物料!$A$1:$M$65536,13,0)</f>
        <v>40.00</v>
      </c>
      <c r="I1179" s="4">
        <v>9.5</v>
      </c>
      <c r="J1179" s="4">
        <f t="shared" si="91"/>
        <v>18.17</v>
      </c>
      <c r="K1179" s="4">
        <f t="shared" si="92"/>
        <v>166.67</v>
      </c>
      <c r="L1179" s="5">
        <v>3</v>
      </c>
      <c r="M1179" s="6">
        <v>363.4</v>
      </c>
      <c r="N1179">
        <f t="shared" si="93"/>
        <v>196.73</v>
      </c>
      <c r="O1179" s="1">
        <f t="shared" si="94"/>
        <v>0.54135938359934</v>
      </c>
    </row>
    <row r="1180" ht="20" customHeight="1" spans="1:15">
      <c r="A1180" s="4" t="s">
        <v>78</v>
      </c>
      <c r="B1180" s="4" t="s">
        <v>16</v>
      </c>
      <c r="C1180" s="4" t="s">
        <v>26</v>
      </c>
      <c r="D1180" s="4" t="s">
        <v>83</v>
      </c>
      <c r="E1180" s="4" t="str">
        <f t="shared" si="90"/>
        <v>恒然-床头靠垫（三件套）</v>
      </c>
      <c r="F1180" s="4" t="s">
        <v>84</v>
      </c>
      <c r="G1180" s="4" t="s">
        <v>85</v>
      </c>
      <c r="H1180" s="4" t="str">
        <f>VLOOKUP(G1180,[1]物料!$A$1:$M$65536,13,0)</f>
        <v>64.00</v>
      </c>
      <c r="I1180" s="4">
        <v>5.3</v>
      </c>
      <c r="J1180" s="4">
        <f t="shared" si="91"/>
        <v>23.07</v>
      </c>
      <c r="K1180" s="4">
        <f t="shared" si="92"/>
        <v>230.97</v>
      </c>
      <c r="L1180" s="5">
        <v>3</v>
      </c>
      <c r="M1180" s="6">
        <v>461.4</v>
      </c>
      <c r="N1180">
        <f t="shared" si="93"/>
        <v>230.43</v>
      </c>
      <c r="O1180" s="1">
        <f t="shared" si="94"/>
        <v>0.499414824447334</v>
      </c>
    </row>
    <row r="1181" ht="20" customHeight="1" spans="1:15">
      <c r="A1181" s="4" t="s">
        <v>65</v>
      </c>
      <c r="B1181" s="4" t="s">
        <v>16</v>
      </c>
      <c r="C1181" s="4" t="s">
        <v>29</v>
      </c>
      <c r="D1181" s="4" t="s">
        <v>18</v>
      </c>
      <c r="E1181" s="4" t="str">
        <f t="shared" si="90"/>
        <v>永光-锦氨男朋友枕110</v>
      </c>
      <c r="F1181" s="4" t="s">
        <v>42</v>
      </c>
      <c r="G1181" s="4" t="s">
        <v>207</v>
      </c>
      <c r="H1181" s="4" t="str">
        <f>VLOOKUP(G1181,[1]物料!$A$1:$M$65536,13,0)</f>
        <v>29.00</v>
      </c>
      <c r="I1181" s="4">
        <v>6.8</v>
      </c>
      <c r="J1181" s="4">
        <f t="shared" si="91"/>
        <v>13.02</v>
      </c>
      <c r="K1181" s="4">
        <f t="shared" si="92"/>
        <v>120.42</v>
      </c>
      <c r="L1181" s="5">
        <v>3</v>
      </c>
      <c r="M1181" s="6">
        <v>260.4</v>
      </c>
      <c r="N1181">
        <f t="shared" si="93"/>
        <v>139.98</v>
      </c>
      <c r="O1181" s="1">
        <f t="shared" si="94"/>
        <v>0.537557603686636</v>
      </c>
    </row>
    <row r="1182" ht="20" customHeight="1" spans="1:15">
      <c r="A1182" s="4" t="s">
        <v>65</v>
      </c>
      <c r="B1182" s="4" t="s">
        <v>16</v>
      </c>
      <c r="C1182" s="4" t="s">
        <v>29</v>
      </c>
      <c r="D1182" s="4" t="s">
        <v>18</v>
      </c>
      <c r="E1182" s="4" t="str">
        <f t="shared" si="90"/>
        <v>永光-针织男朋友枕110</v>
      </c>
      <c r="F1182" s="4" t="s">
        <v>115</v>
      </c>
      <c r="G1182" s="4" t="s">
        <v>116</v>
      </c>
      <c r="H1182" s="4" t="str">
        <f>VLOOKUP(G1182,[1]物料!$A$1:$M$65536,13,0)</f>
        <v>34.00</v>
      </c>
      <c r="I1182" s="4">
        <v>6.8</v>
      </c>
      <c r="J1182" s="4">
        <f t="shared" si="91"/>
        <v>14.07</v>
      </c>
      <c r="K1182" s="4">
        <f t="shared" si="92"/>
        <v>136.47</v>
      </c>
      <c r="L1182" s="5">
        <v>3</v>
      </c>
      <c r="M1182" s="6">
        <v>281.4</v>
      </c>
      <c r="N1182">
        <f t="shared" si="93"/>
        <v>144.93</v>
      </c>
      <c r="O1182" s="1">
        <f t="shared" si="94"/>
        <v>0.515031982942431</v>
      </c>
    </row>
    <row r="1183" ht="20" customHeight="1" spans="1:15">
      <c r="A1183" s="4" t="s">
        <v>65</v>
      </c>
      <c r="B1183" s="4" t="s">
        <v>16</v>
      </c>
      <c r="C1183" s="4" t="s">
        <v>29</v>
      </c>
      <c r="D1183" s="4" t="s">
        <v>304</v>
      </c>
      <c r="E1183" s="4" t="str">
        <f t="shared" si="90"/>
        <v>恩之坊-糖果安抚抱枕</v>
      </c>
      <c r="F1183" s="4" t="s">
        <v>305</v>
      </c>
      <c r="G1183" s="4" t="s">
        <v>306</v>
      </c>
      <c r="H1183" s="4" t="str">
        <f>VLOOKUP(G1183,[1]物料!$A$1:$M$65536,13,0)</f>
        <v>60.00</v>
      </c>
      <c r="I1183" s="4">
        <v>9.3</v>
      </c>
      <c r="J1183" s="4">
        <f t="shared" si="91"/>
        <v>23.97</v>
      </c>
      <c r="K1183" s="4">
        <f t="shared" si="92"/>
        <v>231.87</v>
      </c>
      <c r="L1183" s="5">
        <v>3</v>
      </c>
      <c r="M1183" s="6">
        <v>479.4</v>
      </c>
      <c r="N1183">
        <f t="shared" si="93"/>
        <v>247.53</v>
      </c>
      <c r="O1183" s="1">
        <f t="shared" si="94"/>
        <v>0.516332916145182</v>
      </c>
    </row>
    <row r="1184" ht="20" customHeight="1" spans="1:15">
      <c r="A1184" s="4" t="s">
        <v>65</v>
      </c>
      <c r="B1184" s="4" t="s">
        <v>16</v>
      </c>
      <c r="C1184" s="4" t="s">
        <v>29</v>
      </c>
      <c r="D1184" s="4" t="s">
        <v>23</v>
      </c>
      <c r="E1184" s="4" t="str">
        <f t="shared" si="90"/>
        <v>眠语-L型夹腿抱枕大号</v>
      </c>
      <c r="F1184" s="4" t="s">
        <v>80</v>
      </c>
      <c r="G1184" s="4" t="s">
        <v>81</v>
      </c>
      <c r="H1184" s="4" t="str">
        <f>VLOOKUP(G1184,[1]物料!$A$1:$M$65536,13,0)</f>
        <v>40.00</v>
      </c>
      <c r="I1184" s="4">
        <v>9.5</v>
      </c>
      <c r="J1184" s="4">
        <f t="shared" si="91"/>
        <v>16.47</v>
      </c>
      <c r="K1184" s="4">
        <f t="shared" si="92"/>
        <v>164.97</v>
      </c>
      <c r="L1184" s="5">
        <v>3</v>
      </c>
      <c r="M1184" s="6">
        <v>329.4</v>
      </c>
      <c r="N1184">
        <f t="shared" si="93"/>
        <v>164.43</v>
      </c>
      <c r="O1184" s="1">
        <f t="shared" si="94"/>
        <v>0.499180327868852</v>
      </c>
    </row>
    <row r="1185" ht="20" customHeight="1" spans="1:15">
      <c r="A1185" s="4" t="s">
        <v>65</v>
      </c>
      <c r="B1185" s="4" t="s">
        <v>16</v>
      </c>
      <c r="C1185" s="4" t="s">
        <v>29</v>
      </c>
      <c r="D1185" s="4" t="s">
        <v>23</v>
      </c>
      <c r="E1185" s="4" t="str">
        <f t="shared" si="90"/>
        <v>眠语-海马长条抱枕特大号</v>
      </c>
      <c r="F1185" s="4" t="s">
        <v>38</v>
      </c>
      <c r="G1185" s="4" t="s">
        <v>74</v>
      </c>
      <c r="H1185" s="4" t="str">
        <f>VLOOKUP(G1185,[1]物料!$A$1:$M$65536,13,0)</f>
        <v>52.00</v>
      </c>
      <c r="I1185" s="4">
        <v>16.8</v>
      </c>
      <c r="J1185" s="4">
        <f t="shared" si="91"/>
        <v>21.12</v>
      </c>
      <c r="K1185" s="4">
        <f t="shared" si="92"/>
        <v>227.52</v>
      </c>
      <c r="L1185" s="5">
        <v>3</v>
      </c>
      <c r="M1185" s="6">
        <v>422.4</v>
      </c>
      <c r="N1185">
        <f t="shared" si="93"/>
        <v>194.88</v>
      </c>
      <c r="O1185" s="1">
        <f t="shared" si="94"/>
        <v>0.461363636363636</v>
      </c>
    </row>
    <row r="1186" ht="20" customHeight="1" spans="1:15">
      <c r="A1186" s="4" t="s">
        <v>65</v>
      </c>
      <c r="B1186" s="4" t="s">
        <v>16</v>
      </c>
      <c r="C1186" s="4" t="s">
        <v>29</v>
      </c>
      <c r="D1186" s="4" t="s">
        <v>23</v>
      </c>
      <c r="E1186" s="4" t="str">
        <f t="shared" si="90"/>
        <v>眠语-海马长条抱枕大号</v>
      </c>
      <c r="F1186" s="4" t="s">
        <v>56</v>
      </c>
      <c r="G1186" s="4" t="s">
        <v>183</v>
      </c>
      <c r="H1186" s="4" t="str">
        <f>VLOOKUP(G1186,[1]物料!$A$1:$M$65536,13,0)</f>
        <v>40.00</v>
      </c>
      <c r="I1186" s="4">
        <v>9.5</v>
      </c>
      <c r="J1186" s="4">
        <f t="shared" si="91"/>
        <v>18.62</v>
      </c>
      <c r="K1186" s="4">
        <f t="shared" si="92"/>
        <v>167.12</v>
      </c>
      <c r="L1186" s="5">
        <v>3</v>
      </c>
      <c r="M1186" s="6">
        <v>372.4</v>
      </c>
      <c r="N1186">
        <f t="shared" si="93"/>
        <v>205.28</v>
      </c>
      <c r="O1186" s="1">
        <f t="shared" si="94"/>
        <v>0.551235230934479</v>
      </c>
    </row>
    <row r="1187" ht="20" customHeight="1" spans="1:15">
      <c r="A1187" s="4" t="s">
        <v>65</v>
      </c>
      <c r="B1187" s="4" t="s">
        <v>16</v>
      </c>
      <c r="C1187" s="4" t="s">
        <v>29</v>
      </c>
      <c r="D1187" s="4" t="s">
        <v>180</v>
      </c>
      <c r="E1187" s="4" t="str">
        <f t="shared" si="90"/>
        <v>富苏-冰丝猫耳朵夹腿抱枕</v>
      </c>
      <c r="F1187" s="4" t="s">
        <v>181</v>
      </c>
      <c r="G1187" s="4" t="s">
        <v>191</v>
      </c>
      <c r="H1187" s="4" t="str">
        <f>VLOOKUP(G1187,[1]物料!$A$1:$M$65536,13,0)</f>
        <v>18.00</v>
      </c>
      <c r="I1187" s="4">
        <v>6.3</v>
      </c>
      <c r="J1187" s="4">
        <f t="shared" si="91"/>
        <v>8.37</v>
      </c>
      <c r="K1187" s="4">
        <f t="shared" si="92"/>
        <v>81.27</v>
      </c>
      <c r="L1187" s="5">
        <v>3</v>
      </c>
      <c r="M1187" s="6">
        <v>167.4</v>
      </c>
      <c r="N1187">
        <f t="shared" si="93"/>
        <v>86.13</v>
      </c>
      <c r="O1187" s="1">
        <f t="shared" si="94"/>
        <v>0.514516129032258</v>
      </c>
    </row>
    <row r="1188" ht="20" customHeight="1" spans="1:15">
      <c r="A1188" s="4" t="s">
        <v>65</v>
      </c>
      <c r="B1188" s="4" t="s">
        <v>16</v>
      </c>
      <c r="C1188" s="4" t="s">
        <v>37</v>
      </c>
      <c r="D1188" s="4" t="s">
        <v>18</v>
      </c>
      <c r="E1188" s="4" t="str">
        <f t="shared" si="90"/>
        <v>永光-锦氨男朋友枕150</v>
      </c>
      <c r="F1188" s="4" t="s">
        <v>68</v>
      </c>
      <c r="G1188" s="4" t="s">
        <v>69</v>
      </c>
      <c r="H1188" s="4" t="str">
        <f>VLOOKUP(G1188,[1]物料!$A$1:$M$65536,13,0)</f>
        <v>42.00</v>
      </c>
      <c r="I1188" s="4">
        <v>6.8</v>
      </c>
      <c r="J1188" s="4">
        <f t="shared" si="91"/>
        <v>17.22</v>
      </c>
      <c r="K1188" s="4">
        <f t="shared" si="92"/>
        <v>163.62</v>
      </c>
      <c r="L1188" s="5">
        <v>3</v>
      </c>
      <c r="M1188" s="6">
        <v>344.4</v>
      </c>
      <c r="N1188">
        <f t="shared" si="93"/>
        <v>180.78</v>
      </c>
      <c r="O1188" s="1">
        <f t="shared" si="94"/>
        <v>0.524912891986063</v>
      </c>
    </row>
    <row r="1189" ht="20" customHeight="1" spans="1:15">
      <c r="A1189" s="4" t="s">
        <v>65</v>
      </c>
      <c r="B1189" s="4" t="s">
        <v>16</v>
      </c>
      <c r="C1189" s="4" t="s">
        <v>37</v>
      </c>
      <c r="D1189" s="4" t="s">
        <v>18</v>
      </c>
      <c r="E1189" s="4" t="str">
        <f t="shared" si="90"/>
        <v>永光-锦氨男朋友枕110</v>
      </c>
      <c r="F1189" s="4" t="s">
        <v>42</v>
      </c>
      <c r="G1189" s="4" t="s">
        <v>179</v>
      </c>
      <c r="H1189" s="4" t="str">
        <f>VLOOKUP(G1189,[1]物料!$A$1:$M$65536,13,0)</f>
        <v>29.00</v>
      </c>
      <c r="I1189" s="4">
        <v>6.8</v>
      </c>
      <c r="J1189" s="4">
        <f t="shared" si="91"/>
        <v>12.645</v>
      </c>
      <c r="K1189" s="4">
        <f t="shared" si="92"/>
        <v>120.045</v>
      </c>
      <c r="L1189" s="5">
        <v>3</v>
      </c>
      <c r="M1189" s="6">
        <v>252.9</v>
      </c>
      <c r="N1189">
        <f t="shared" si="93"/>
        <v>132.855</v>
      </c>
      <c r="O1189" s="1">
        <f t="shared" si="94"/>
        <v>0.525326215895611</v>
      </c>
    </row>
    <row r="1190" ht="20" customHeight="1" spans="1:15">
      <c r="A1190" s="4" t="s">
        <v>65</v>
      </c>
      <c r="B1190" s="4" t="s">
        <v>16</v>
      </c>
      <c r="C1190" s="4" t="s">
        <v>37</v>
      </c>
      <c r="D1190" s="4" t="s">
        <v>34</v>
      </c>
      <c r="E1190" s="4" t="str">
        <f t="shared" si="90"/>
        <v>佳雷-四叶草褥疮坐垫凝胶卫衣布款</v>
      </c>
      <c r="F1190" s="4" t="s">
        <v>60</v>
      </c>
      <c r="G1190" s="4" t="s">
        <v>102</v>
      </c>
      <c r="H1190" s="4" t="str">
        <f>VLOOKUP(G1190,[1]物料!$A$1:$M$65536,13,0)</f>
        <v>35.20</v>
      </c>
      <c r="I1190" s="4">
        <v>6.3</v>
      </c>
      <c r="J1190" s="4">
        <f t="shared" si="91"/>
        <v>14.57</v>
      </c>
      <c r="K1190" s="4">
        <f t="shared" si="92"/>
        <v>139.07</v>
      </c>
      <c r="L1190" s="5">
        <v>3</v>
      </c>
      <c r="M1190" s="6">
        <v>291.4</v>
      </c>
      <c r="N1190">
        <f t="shared" si="93"/>
        <v>152.33</v>
      </c>
      <c r="O1190" s="1">
        <f t="shared" si="94"/>
        <v>0.522752230610844</v>
      </c>
    </row>
    <row r="1191" ht="20" customHeight="1" spans="1:15">
      <c r="A1191" s="4" t="s">
        <v>65</v>
      </c>
      <c r="B1191" s="4" t="s">
        <v>16</v>
      </c>
      <c r="C1191" s="4" t="s">
        <v>37</v>
      </c>
      <c r="D1191" s="4" t="s">
        <v>34</v>
      </c>
      <c r="E1191" s="4" t="str">
        <f t="shared" si="90"/>
        <v>佳雷-四叶草褥疮坐垫凝胶小菱格款</v>
      </c>
      <c r="F1191" s="4" t="s">
        <v>35</v>
      </c>
      <c r="G1191" s="4" t="s">
        <v>114</v>
      </c>
      <c r="H1191" s="4" t="str">
        <f>VLOOKUP(G1191,[1]物料!$A$1:$M$65536,13,0)</f>
        <v>35.70</v>
      </c>
      <c r="I1191" s="4">
        <v>6.3</v>
      </c>
      <c r="J1191" s="4">
        <f t="shared" si="91"/>
        <v>14.07</v>
      </c>
      <c r="K1191" s="4">
        <f t="shared" si="92"/>
        <v>140.07</v>
      </c>
      <c r="L1191" s="5">
        <v>3</v>
      </c>
      <c r="M1191" s="6">
        <v>281.4</v>
      </c>
      <c r="N1191">
        <f t="shared" si="93"/>
        <v>141.33</v>
      </c>
      <c r="O1191" s="1">
        <f t="shared" si="94"/>
        <v>0.502238805970149</v>
      </c>
    </row>
    <row r="1192" ht="20" customHeight="1" spans="1:15">
      <c r="A1192" s="4" t="s">
        <v>65</v>
      </c>
      <c r="B1192" s="4" t="s">
        <v>16</v>
      </c>
      <c r="C1192" s="4" t="s">
        <v>37</v>
      </c>
      <c r="D1192" s="4" t="s">
        <v>34</v>
      </c>
      <c r="E1192" s="4" t="str">
        <f t="shared" si="90"/>
        <v>佳雷-四叶草褥疮坐垫凝胶小菱格款</v>
      </c>
      <c r="F1192" s="4" t="s">
        <v>35</v>
      </c>
      <c r="G1192" s="4" t="s">
        <v>82</v>
      </c>
      <c r="H1192" s="4" t="str">
        <f>VLOOKUP(G1192,[1]物料!$A$1:$M$65536,13,0)</f>
        <v>35.70</v>
      </c>
      <c r="I1192" s="4">
        <v>6.3</v>
      </c>
      <c r="J1192" s="4">
        <f t="shared" si="91"/>
        <v>14.32</v>
      </c>
      <c r="K1192" s="4">
        <f t="shared" si="92"/>
        <v>140.32</v>
      </c>
      <c r="L1192" s="5">
        <v>3</v>
      </c>
      <c r="M1192" s="6">
        <v>286.4</v>
      </c>
      <c r="N1192">
        <f t="shared" si="93"/>
        <v>146.08</v>
      </c>
      <c r="O1192" s="1">
        <f t="shared" si="94"/>
        <v>0.510055865921788</v>
      </c>
    </row>
    <row r="1193" ht="20" customHeight="1" spans="1:15">
      <c r="A1193" s="4" t="s">
        <v>65</v>
      </c>
      <c r="B1193" s="4" t="s">
        <v>16</v>
      </c>
      <c r="C1193" s="4" t="s">
        <v>37</v>
      </c>
      <c r="D1193" s="4" t="s">
        <v>23</v>
      </c>
      <c r="E1193" s="4" t="str">
        <f t="shared" si="90"/>
        <v>眠语-海马长条抱枕特大号</v>
      </c>
      <c r="F1193" s="4" t="s">
        <v>38</v>
      </c>
      <c r="G1193" s="4" t="s">
        <v>58</v>
      </c>
      <c r="H1193" s="4" t="str">
        <f>VLOOKUP(G1193,[1]物料!$A$1:$M$65536,13,0)</f>
        <v>52.00</v>
      </c>
      <c r="I1193" s="4">
        <v>16.8</v>
      </c>
      <c r="J1193" s="4">
        <f t="shared" si="91"/>
        <v>21.12</v>
      </c>
      <c r="K1193" s="4">
        <f t="shared" si="92"/>
        <v>227.52</v>
      </c>
      <c r="L1193" s="5">
        <v>3</v>
      </c>
      <c r="M1193" s="6">
        <v>422.4</v>
      </c>
      <c r="N1193">
        <f t="shared" si="93"/>
        <v>194.88</v>
      </c>
      <c r="O1193" s="1">
        <f t="shared" si="94"/>
        <v>0.461363636363636</v>
      </c>
    </row>
    <row r="1194" ht="20" customHeight="1" spans="1:15">
      <c r="A1194" s="4" t="s">
        <v>65</v>
      </c>
      <c r="B1194" s="4" t="s">
        <v>16</v>
      </c>
      <c r="C1194" s="4" t="s">
        <v>22</v>
      </c>
      <c r="D1194" s="4" t="s">
        <v>18</v>
      </c>
      <c r="E1194" s="4" t="str">
        <f t="shared" si="90"/>
        <v>永光-锦氨男朋友枕110</v>
      </c>
      <c r="F1194" s="4" t="s">
        <v>42</v>
      </c>
      <c r="G1194" s="4" t="s">
        <v>202</v>
      </c>
      <c r="H1194" s="4" t="str">
        <f>VLOOKUP(G1194,[1]物料!$A$1:$M$65536,13,0)</f>
        <v>29.00</v>
      </c>
      <c r="I1194" s="4">
        <v>6.8</v>
      </c>
      <c r="J1194" s="4">
        <f t="shared" si="91"/>
        <v>11.695</v>
      </c>
      <c r="K1194" s="4">
        <f t="shared" si="92"/>
        <v>119.095</v>
      </c>
      <c r="L1194" s="5">
        <v>3</v>
      </c>
      <c r="M1194" s="6">
        <v>233.9</v>
      </c>
      <c r="N1194">
        <f t="shared" si="93"/>
        <v>114.805</v>
      </c>
      <c r="O1194" s="1">
        <f t="shared" si="94"/>
        <v>0.490829414279607</v>
      </c>
    </row>
    <row r="1195" ht="20" customHeight="1" spans="1:15">
      <c r="A1195" s="4" t="s">
        <v>65</v>
      </c>
      <c r="B1195" s="4" t="s">
        <v>16</v>
      </c>
      <c r="C1195" s="4" t="s">
        <v>22</v>
      </c>
      <c r="D1195" s="4" t="s">
        <v>18</v>
      </c>
      <c r="E1195" s="4" t="str">
        <f t="shared" si="90"/>
        <v>永光-锦氨男朋友枕150</v>
      </c>
      <c r="F1195" s="4" t="s">
        <v>68</v>
      </c>
      <c r="G1195" s="4" t="s">
        <v>70</v>
      </c>
      <c r="H1195" s="4" t="str">
        <f>VLOOKUP(G1195,[1]物料!$A$1:$M$65536,13,0)</f>
        <v>42.00</v>
      </c>
      <c r="I1195" s="4">
        <v>6.8</v>
      </c>
      <c r="J1195" s="4">
        <f t="shared" si="91"/>
        <v>17.02</v>
      </c>
      <c r="K1195" s="4">
        <f t="shared" si="92"/>
        <v>163.42</v>
      </c>
      <c r="L1195" s="5">
        <v>3</v>
      </c>
      <c r="M1195" s="6">
        <v>340.4</v>
      </c>
      <c r="N1195">
        <f t="shared" si="93"/>
        <v>176.98</v>
      </c>
      <c r="O1195" s="1">
        <f t="shared" si="94"/>
        <v>0.519917743830787</v>
      </c>
    </row>
    <row r="1196" ht="20" customHeight="1" spans="1:15">
      <c r="A1196" s="4" t="s">
        <v>65</v>
      </c>
      <c r="B1196" s="4" t="s">
        <v>16</v>
      </c>
      <c r="C1196" s="4" t="s">
        <v>22</v>
      </c>
      <c r="D1196" s="4" t="s">
        <v>18</v>
      </c>
      <c r="E1196" s="4" t="str">
        <f t="shared" si="90"/>
        <v>永光-凉感男朋友枕110</v>
      </c>
      <c r="F1196" s="4" t="s">
        <v>19</v>
      </c>
      <c r="G1196" s="4" t="s">
        <v>40</v>
      </c>
      <c r="H1196" s="4" t="str">
        <f>VLOOKUP(G1196,[1]物料!$A$1:$M$65536,13,0)</f>
        <v>29.00</v>
      </c>
      <c r="I1196" s="4">
        <v>6.8</v>
      </c>
      <c r="J1196" s="4">
        <f t="shared" si="91"/>
        <v>9.97</v>
      </c>
      <c r="K1196" s="4">
        <f t="shared" si="92"/>
        <v>117.37</v>
      </c>
      <c r="L1196" s="5">
        <v>3</v>
      </c>
      <c r="M1196" s="6">
        <v>199.4</v>
      </c>
      <c r="N1196">
        <f t="shared" si="93"/>
        <v>82.03</v>
      </c>
      <c r="O1196" s="1">
        <f t="shared" si="94"/>
        <v>0.411384152457372</v>
      </c>
    </row>
    <row r="1197" ht="20" customHeight="1" spans="1:15">
      <c r="A1197" s="4" t="s">
        <v>65</v>
      </c>
      <c r="B1197" s="4" t="s">
        <v>16</v>
      </c>
      <c r="C1197" s="4" t="s">
        <v>22</v>
      </c>
      <c r="D1197" s="4" t="s">
        <v>23</v>
      </c>
      <c r="E1197" s="4" t="str">
        <f t="shared" si="90"/>
        <v>眠语-海豚抱枕</v>
      </c>
      <c r="F1197" s="4" t="s">
        <v>157</v>
      </c>
      <c r="G1197" s="4" t="s">
        <v>176</v>
      </c>
      <c r="H1197" s="4" t="str">
        <f>VLOOKUP(G1197,[1]物料!$A$1:$M$65536,13,0)</f>
        <v>65.00</v>
      </c>
      <c r="I1197" s="4">
        <v>9.5</v>
      </c>
      <c r="J1197" s="4">
        <f t="shared" si="91"/>
        <v>25.88</v>
      </c>
      <c r="K1197" s="4">
        <f t="shared" si="92"/>
        <v>249.38</v>
      </c>
      <c r="L1197" s="5">
        <v>3</v>
      </c>
      <c r="M1197" s="6">
        <v>517.6</v>
      </c>
      <c r="N1197">
        <f t="shared" si="93"/>
        <v>268.22</v>
      </c>
      <c r="O1197" s="1">
        <f t="shared" si="94"/>
        <v>0.518199381761978</v>
      </c>
    </row>
    <row r="1198" ht="20" customHeight="1" spans="1:15">
      <c r="A1198" s="4" t="s">
        <v>65</v>
      </c>
      <c r="B1198" s="4" t="s">
        <v>16</v>
      </c>
      <c r="C1198" s="4" t="s">
        <v>17</v>
      </c>
      <c r="D1198" s="4" t="s">
        <v>18</v>
      </c>
      <c r="E1198" s="4" t="str">
        <f t="shared" si="90"/>
        <v>永光-锦氨男朋友枕110</v>
      </c>
      <c r="F1198" s="4" t="s">
        <v>42</v>
      </c>
      <c r="G1198" s="4" t="s">
        <v>207</v>
      </c>
      <c r="H1198" s="4" t="str">
        <f>VLOOKUP(G1198,[1]物料!$A$1:$M$65536,13,0)</f>
        <v>29.00</v>
      </c>
      <c r="I1198" s="4">
        <v>6.8</v>
      </c>
      <c r="J1198" s="4">
        <f t="shared" si="91"/>
        <v>10.89</v>
      </c>
      <c r="K1198" s="4">
        <f t="shared" si="92"/>
        <v>118.29</v>
      </c>
      <c r="L1198" s="5">
        <v>3</v>
      </c>
      <c r="M1198" s="6">
        <v>217.8</v>
      </c>
      <c r="N1198">
        <f t="shared" si="93"/>
        <v>99.51</v>
      </c>
      <c r="O1198" s="1">
        <f t="shared" si="94"/>
        <v>0.456887052341598</v>
      </c>
    </row>
    <row r="1199" ht="20" customHeight="1" spans="1:15">
      <c r="A1199" s="4" t="s">
        <v>65</v>
      </c>
      <c r="B1199" s="4" t="s">
        <v>16</v>
      </c>
      <c r="C1199" s="4" t="s">
        <v>17</v>
      </c>
      <c r="D1199" s="4" t="s">
        <v>18</v>
      </c>
      <c r="E1199" s="4" t="str">
        <f t="shared" si="90"/>
        <v>永光-针织男朋友枕110</v>
      </c>
      <c r="F1199" s="4" t="s">
        <v>115</v>
      </c>
      <c r="G1199" s="4" t="s">
        <v>116</v>
      </c>
      <c r="H1199" s="4" t="str">
        <f>VLOOKUP(G1199,[1]物料!$A$1:$M$65536,13,0)</f>
        <v>34.00</v>
      </c>
      <c r="I1199" s="4">
        <v>6.8</v>
      </c>
      <c r="J1199" s="4">
        <f t="shared" si="91"/>
        <v>11.62</v>
      </c>
      <c r="K1199" s="4">
        <f t="shared" si="92"/>
        <v>134.02</v>
      </c>
      <c r="L1199" s="5">
        <v>3</v>
      </c>
      <c r="M1199" s="6">
        <v>232.4</v>
      </c>
      <c r="N1199">
        <f t="shared" si="93"/>
        <v>98.38</v>
      </c>
      <c r="O1199" s="1">
        <f t="shared" si="94"/>
        <v>0.423321858864028</v>
      </c>
    </row>
    <row r="1200" ht="20" customHeight="1" spans="1:15">
      <c r="A1200" s="4" t="s">
        <v>65</v>
      </c>
      <c r="B1200" s="4" t="s">
        <v>16</v>
      </c>
      <c r="C1200" s="4" t="s">
        <v>17</v>
      </c>
      <c r="D1200" s="4" t="s">
        <v>83</v>
      </c>
      <c r="E1200" s="4" t="str">
        <f t="shared" si="90"/>
        <v>恒然-圆点趴趴枕</v>
      </c>
      <c r="F1200" s="4" t="s">
        <v>117</v>
      </c>
      <c r="G1200" s="4" t="s">
        <v>230</v>
      </c>
      <c r="H1200" s="4" t="str">
        <f>VLOOKUP(G1200,[1]物料!$A$1:$M$65536,13,0)</f>
        <v>45.00</v>
      </c>
      <c r="I1200" s="4">
        <v>5.3</v>
      </c>
      <c r="J1200" s="4">
        <f t="shared" si="91"/>
        <v>16.47</v>
      </c>
      <c r="K1200" s="4">
        <f t="shared" si="92"/>
        <v>167.37</v>
      </c>
      <c r="L1200" s="5">
        <v>3</v>
      </c>
      <c r="M1200" s="6">
        <v>329.4</v>
      </c>
      <c r="N1200">
        <f t="shared" si="93"/>
        <v>162.03</v>
      </c>
      <c r="O1200" s="1">
        <f t="shared" si="94"/>
        <v>0.491894353369763</v>
      </c>
    </row>
    <row r="1201" ht="20" customHeight="1" spans="1:15">
      <c r="A1201" s="4" t="s">
        <v>65</v>
      </c>
      <c r="B1201" s="4" t="s">
        <v>16</v>
      </c>
      <c r="C1201" s="4" t="s">
        <v>17</v>
      </c>
      <c r="D1201" s="4" t="s">
        <v>23</v>
      </c>
      <c r="E1201" s="4" t="str">
        <f t="shared" si="90"/>
        <v>眠语-L型夹腿抱枕大号</v>
      </c>
      <c r="F1201" s="4" t="s">
        <v>80</v>
      </c>
      <c r="G1201" s="4" t="s">
        <v>81</v>
      </c>
      <c r="H1201" s="4" t="str">
        <f>VLOOKUP(G1201,[1]物料!$A$1:$M$65536,13,0)</f>
        <v>40.00</v>
      </c>
      <c r="I1201" s="4">
        <v>9.5</v>
      </c>
      <c r="J1201" s="4">
        <f t="shared" si="91"/>
        <v>16.62</v>
      </c>
      <c r="K1201" s="4">
        <f t="shared" si="92"/>
        <v>165.12</v>
      </c>
      <c r="L1201" s="5">
        <v>3</v>
      </c>
      <c r="M1201" s="6">
        <v>332.4</v>
      </c>
      <c r="N1201">
        <f t="shared" si="93"/>
        <v>167.28</v>
      </c>
      <c r="O1201" s="1">
        <f t="shared" si="94"/>
        <v>0.503249097472924</v>
      </c>
    </row>
    <row r="1202" ht="20" customHeight="1" spans="1:15">
      <c r="A1202" s="4" t="s">
        <v>65</v>
      </c>
      <c r="B1202" s="4" t="s">
        <v>16</v>
      </c>
      <c r="C1202" s="4" t="s">
        <v>28</v>
      </c>
      <c r="D1202" s="4" t="s">
        <v>18</v>
      </c>
      <c r="E1202" s="4" t="str">
        <f t="shared" si="90"/>
        <v>永光-锦氨男朋友枕150</v>
      </c>
      <c r="F1202" s="4" t="s">
        <v>68</v>
      </c>
      <c r="G1202" s="4" t="s">
        <v>69</v>
      </c>
      <c r="H1202" s="4" t="str">
        <f>VLOOKUP(G1202,[1]物料!$A$1:$M$65536,13,0)</f>
        <v>42.00</v>
      </c>
      <c r="I1202" s="4">
        <v>6.8</v>
      </c>
      <c r="J1202" s="4">
        <f t="shared" si="91"/>
        <v>17.32</v>
      </c>
      <c r="K1202" s="4">
        <f t="shared" si="92"/>
        <v>163.72</v>
      </c>
      <c r="L1202" s="5">
        <v>3</v>
      </c>
      <c r="M1202" s="6">
        <v>346.4</v>
      </c>
      <c r="N1202">
        <f t="shared" si="93"/>
        <v>182.68</v>
      </c>
      <c r="O1202" s="1">
        <f t="shared" si="94"/>
        <v>0.527367205542725</v>
      </c>
    </row>
    <row r="1203" ht="20" customHeight="1" spans="1:15">
      <c r="A1203" s="4" t="s">
        <v>65</v>
      </c>
      <c r="B1203" s="4" t="s">
        <v>16</v>
      </c>
      <c r="C1203" s="4" t="s">
        <v>28</v>
      </c>
      <c r="D1203" s="4" t="s">
        <v>18</v>
      </c>
      <c r="E1203" s="4" t="str">
        <f t="shared" si="90"/>
        <v>永光-锦氨男朋友枕110</v>
      </c>
      <c r="F1203" s="4" t="s">
        <v>42</v>
      </c>
      <c r="G1203" s="4" t="s">
        <v>79</v>
      </c>
      <c r="H1203" s="4" t="str">
        <f>VLOOKUP(G1203,[1]物料!$A$1:$M$65536,13,0)</f>
        <v>29.00</v>
      </c>
      <c r="I1203" s="4">
        <v>6.8</v>
      </c>
      <c r="J1203" s="4">
        <f t="shared" si="91"/>
        <v>9.795</v>
      </c>
      <c r="K1203" s="4">
        <f t="shared" si="92"/>
        <v>117.195</v>
      </c>
      <c r="L1203" s="5">
        <v>3</v>
      </c>
      <c r="M1203" s="6">
        <v>195.9</v>
      </c>
      <c r="N1203">
        <f t="shared" si="93"/>
        <v>78.705</v>
      </c>
      <c r="O1203" s="1">
        <f t="shared" si="94"/>
        <v>0.401761102603369</v>
      </c>
    </row>
    <row r="1204" ht="20" customHeight="1" spans="1:15">
      <c r="A1204" s="4" t="s">
        <v>65</v>
      </c>
      <c r="B1204" s="4" t="s">
        <v>16</v>
      </c>
      <c r="C1204" s="4" t="s">
        <v>28</v>
      </c>
      <c r="D1204" s="4" t="s">
        <v>18</v>
      </c>
      <c r="E1204" s="4" t="str">
        <f t="shared" si="90"/>
        <v>永光-锦氨男朋友枕110</v>
      </c>
      <c r="F1204" s="4" t="s">
        <v>42</v>
      </c>
      <c r="G1204" s="4" t="s">
        <v>207</v>
      </c>
      <c r="H1204" s="4" t="str">
        <f>VLOOKUP(G1204,[1]物料!$A$1:$M$65536,13,0)</f>
        <v>29.00</v>
      </c>
      <c r="I1204" s="4">
        <v>6.8</v>
      </c>
      <c r="J1204" s="4">
        <f t="shared" si="91"/>
        <v>11.915</v>
      </c>
      <c r="K1204" s="4">
        <f t="shared" si="92"/>
        <v>119.315</v>
      </c>
      <c r="L1204" s="5">
        <v>3</v>
      </c>
      <c r="M1204" s="6">
        <v>238.3</v>
      </c>
      <c r="N1204">
        <f t="shared" si="93"/>
        <v>118.985</v>
      </c>
      <c r="O1204" s="1">
        <f t="shared" si="94"/>
        <v>0.499307595467898</v>
      </c>
    </row>
    <row r="1205" ht="20" customHeight="1" spans="1:15">
      <c r="A1205" s="4" t="s">
        <v>65</v>
      </c>
      <c r="B1205" s="4" t="s">
        <v>16</v>
      </c>
      <c r="C1205" s="4" t="s">
        <v>28</v>
      </c>
      <c r="D1205" s="4" t="s">
        <v>180</v>
      </c>
      <c r="E1205" s="4" t="str">
        <f t="shared" si="90"/>
        <v>富苏-冰丝猫耳朵夹腿抱枕</v>
      </c>
      <c r="F1205" s="4" t="s">
        <v>181</v>
      </c>
      <c r="G1205" s="4" t="s">
        <v>191</v>
      </c>
      <c r="H1205" s="4" t="str">
        <f>VLOOKUP(G1205,[1]物料!$A$1:$M$65536,13,0)</f>
        <v>18.00</v>
      </c>
      <c r="I1205" s="4">
        <v>6.3</v>
      </c>
      <c r="J1205" s="4">
        <f t="shared" si="91"/>
        <v>7.935</v>
      </c>
      <c r="K1205" s="4">
        <f t="shared" si="92"/>
        <v>80.835</v>
      </c>
      <c r="L1205" s="5">
        <v>3</v>
      </c>
      <c r="M1205" s="6">
        <v>158.7</v>
      </c>
      <c r="N1205">
        <f t="shared" si="93"/>
        <v>77.865</v>
      </c>
      <c r="O1205" s="1">
        <f t="shared" si="94"/>
        <v>0.490642722117202</v>
      </c>
    </row>
    <row r="1206" ht="20" customHeight="1" spans="1:15">
      <c r="A1206" s="4" t="s">
        <v>65</v>
      </c>
      <c r="B1206" s="4" t="s">
        <v>16</v>
      </c>
      <c r="C1206" s="4" t="s">
        <v>26</v>
      </c>
      <c r="D1206" s="4" t="s">
        <v>18</v>
      </c>
      <c r="E1206" s="4" t="str">
        <f t="shared" si="90"/>
        <v>永光-锦氨男朋友枕110</v>
      </c>
      <c r="F1206" s="4" t="s">
        <v>42</v>
      </c>
      <c r="G1206" s="4" t="s">
        <v>146</v>
      </c>
      <c r="H1206" s="4" t="str">
        <f>VLOOKUP(G1206,[1]物料!$A$1:$M$65536,13,0)</f>
        <v>29.00</v>
      </c>
      <c r="I1206" s="4">
        <v>6.8</v>
      </c>
      <c r="J1206" s="4">
        <f t="shared" si="91"/>
        <v>10.145</v>
      </c>
      <c r="K1206" s="4">
        <f t="shared" si="92"/>
        <v>117.545</v>
      </c>
      <c r="L1206" s="5">
        <v>3</v>
      </c>
      <c r="M1206" s="6">
        <v>202.9</v>
      </c>
      <c r="N1206">
        <f t="shared" si="93"/>
        <v>85.355</v>
      </c>
      <c r="O1206" s="1">
        <f t="shared" si="94"/>
        <v>0.42067520946279</v>
      </c>
    </row>
    <row r="1207" ht="20" customHeight="1" spans="1:15">
      <c r="A1207" s="4" t="s">
        <v>65</v>
      </c>
      <c r="B1207" s="4" t="s">
        <v>16</v>
      </c>
      <c r="C1207" s="4" t="s">
        <v>26</v>
      </c>
      <c r="D1207" s="4" t="s">
        <v>18</v>
      </c>
      <c r="E1207" s="4" t="str">
        <f t="shared" si="90"/>
        <v>永光-针织男朋友枕110</v>
      </c>
      <c r="F1207" s="4" t="s">
        <v>115</v>
      </c>
      <c r="G1207" s="4" t="s">
        <v>116</v>
      </c>
      <c r="H1207" s="4" t="str">
        <f>VLOOKUP(G1207,[1]物料!$A$1:$M$65536,13,0)</f>
        <v>34.00</v>
      </c>
      <c r="I1207" s="4">
        <v>6.8</v>
      </c>
      <c r="J1207" s="4">
        <f t="shared" si="91"/>
        <v>11.9755</v>
      </c>
      <c r="K1207" s="4">
        <f t="shared" si="92"/>
        <v>134.3755</v>
      </c>
      <c r="L1207" s="5">
        <v>3</v>
      </c>
      <c r="M1207" s="6">
        <v>239.51</v>
      </c>
      <c r="N1207">
        <f t="shared" si="93"/>
        <v>105.1345</v>
      </c>
      <c r="O1207" s="1">
        <f t="shared" si="94"/>
        <v>0.438956619765354</v>
      </c>
    </row>
    <row r="1208" ht="20" customHeight="1" spans="1:15">
      <c r="A1208" s="4" t="s">
        <v>65</v>
      </c>
      <c r="B1208" s="4" t="s">
        <v>16</v>
      </c>
      <c r="C1208" s="4" t="s">
        <v>26</v>
      </c>
      <c r="D1208" s="4" t="s">
        <v>83</v>
      </c>
      <c r="E1208" s="4" t="str">
        <f t="shared" si="90"/>
        <v>恒然-圆点趴趴枕</v>
      </c>
      <c r="F1208" s="4" t="s">
        <v>117</v>
      </c>
      <c r="G1208" s="4" t="s">
        <v>307</v>
      </c>
      <c r="H1208" s="4" t="str">
        <f>VLOOKUP(G1208,[1]物料!$A$1:$M$65536,13,0)</f>
        <v>45.00</v>
      </c>
      <c r="I1208" s="4">
        <v>5.3</v>
      </c>
      <c r="J1208" s="4">
        <f t="shared" si="91"/>
        <v>15.72</v>
      </c>
      <c r="K1208" s="4">
        <f t="shared" si="92"/>
        <v>166.62</v>
      </c>
      <c r="L1208" s="5">
        <v>3</v>
      </c>
      <c r="M1208" s="6">
        <v>314.4</v>
      </c>
      <c r="N1208">
        <f t="shared" si="93"/>
        <v>147.78</v>
      </c>
      <c r="O1208" s="1">
        <f t="shared" si="94"/>
        <v>0.470038167938931</v>
      </c>
    </row>
    <row r="1209" ht="20" customHeight="1" spans="1:15">
      <c r="A1209" s="4" t="s">
        <v>65</v>
      </c>
      <c r="B1209" s="4" t="s">
        <v>16</v>
      </c>
      <c r="C1209" s="4" t="s">
        <v>26</v>
      </c>
      <c r="D1209" s="4" t="s">
        <v>23</v>
      </c>
      <c r="E1209" s="4" t="str">
        <f t="shared" si="90"/>
        <v>眠语-海豚抱枕</v>
      </c>
      <c r="F1209" s="4" t="s">
        <v>157</v>
      </c>
      <c r="G1209" s="4" t="s">
        <v>176</v>
      </c>
      <c r="H1209" s="4" t="str">
        <f>VLOOKUP(G1209,[1]物料!$A$1:$M$65536,13,0)</f>
        <v>65.00</v>
      </c>
      <c r="I1209" s="4">
        <v>9.5</v>
      </c>
      <c r="J1209" s="4">
        <f t="shared" si="91"/>
        <v>26</v>
      </c>
      <c r="K1209" s="4">
        <f t="shared" si="92"/>
        <v>249.5</v>
      </c>
      <c r="L1209" s="5">
        <v>3</v>
      </c>
      <c r="M1209" s="6">
        <v>520</v>
      </c>
      <c r="N1209">
        <f t="shared" si="93"/>
        <v>270.5</v>
      </c>
      <c r="O1209" s="1">
        <f t="shared" si="94"/>
        <v>0.520192307692308</v>
      </c>
    </row>
    <row r="1210" ht="20" customHeight="1" spans="1:15">
      <c r="A1210" s="4" t="s">
        <v>67</v>
      </c>
      <c r="B1210" s="4" t="s">
        <v>16</v>
      </c>
      <c r="C1210" s="4" t="s">
        <v>29</v>
      </c>
      <c r="D1210" s="4" t="s">
        <v>18</v>
      </c>
      <c r="E1210" s="4" t="str">
        <f t="shared" si="90"/>
        <v>永光-凉感男朋友枕110</v>
      </c>
      <c r="F1210" s="4" t="s">
        <v>19</v>
      </c>
      <c r="G1210" s="4" t="s">
        <v>66</v>
      </c>
      <c r="H1210" s="4" t="str">
        <f>VLOOKUP(G1210,[1]物料!$A$1:$M$65536,13,0)</f>
        <v>29.00</v>
      </c>
      <c r="I1210" s="4">
        <v>6.8</v>
      </c>
      <c r="J1210" s="4">
        <f t="shared" si="91"/>
        <v>10.16</v>
      </c>
      <c r="K1210" s="4">
        <f t="shared" si="92"/>
        <v>117.56</v>
      </c>
      <c r="L1210" s="5">
        <v>3</v>
      </c>
      <c r="M1210" s="6">
        <v>203.2</v>
      </c>
      <c r="N1210">
        <f t="shared" si="93"/>
        <v>85.64</v>
      </c>
      <c r="O1210" s="1">
        <f t="shared" si="94"/>
        <v>0.421456692913386</v>
      </c>
    </row>
    <row r="1211" ht="20" customHeight="1" spans="1:15">
      <c r="A1211" s="4" t="s">
        <v>67</v>
      </c>
      <c r="B1211" s="4" t="s">
        <v>16</v>
      </c>
      <c r="C1211" s="4" t="s">
        <v>29</v>
      </c>
      <c r="D1211" s="4" t="s">
        <v>23</v>
      </c>
      <c r="E1211" s="4" t="str">
        <f t="shared" si="90"/>
        <v>眠语-气囊款新冰丝午睡枕</v>
      </c>
      <c r="F1211" s="4" t="s">
        <v>52</v>
      </c>
      <c r="G1211" s="4" t="s">
        <v>53</v>
      </c>
      <c r="H1211" s="4" t="str">
        <f>VLOOKUP(G1211,[1]物料!$A$1:$M$65536,13,0)</f>
        <v>23.00</v>
      </c>
      <c r="I1211" s="4">
        <v>6.8</v>
      </c>
      <c r="J1211" s="4">
        <f t="shared" si="91"/>
        <v>9.97</v>
      </c>
      <c r="K1211" s="4">
        <f t="shared" si="92"/>
        <v>99.37</v>
      </c>
      <c r="L1211" s="5">
        <v>3</v>
      </c>
      <c r="M1211" s="6">
        <v>199.4</v>
      </c>
      <c r="N1211">
        <f t="shared" si="93"/>
        <v>100.03</v>
      </c>
      <c r="O1211" s="1">
        <f t="shared" si="94"/>
        <v>0.501654964894684</v>
      </c>
    </row>
    <row r="1212" ht="20" customHeight="1" spans="1:15">
      <c r="A1212" s="4" t="s">
        <v>67</v>
      </c>
      <c r="B1212" s="4" t="s">
        <v>16</v>
      </c>
      <c r="C1212" s="4" t="s">
        <v>29</v>
      </c>
      <c r="D1212" s="4" t="s">
        <v>34</v>
      </c>
      <c r="E1212" s="4" t="str">
        <f t="shared" si="90"/>
        <v>佳雷-新款痔疮坐垫</v>
      </c>
      <c r="F1212" s="4" t="s">
        <v>76</v>
      </c>
      <c r="G1212" s="4" t="s">
        <v>308</v>
      </c>
      <c r="H1212" s="4" t="str">
        <f>VLOOKUP(G1212,[1]物料!$A$1:$M$65536,13,0)</f>
        <v>21.80</v>
      </c>
      <c r="I1212" s="4">
        <v>5.3</v>
      </c>
      <c r="J1212" s="4">
        <f t="shared" si="91"/>
        <v>9.695</v>
      </c>
      <c r="K1212" s="4">
        <f t="shared" si="92"/>
        <v>90.995</v>
      </c>
      <c r="L1212" s="5">
        <v>3</v>
      </c>
      <c r="M1212" s="6">
        <v>193.9</v>
      </c>
      <c r="N1212">
        <f t="shared" si="93"/>
        <v>102.905</v>
      </c>
      <c r="O1212" s="1">
        <f t="shared" si="94"/>
        <v>0.530711707065498</v>
      </c>
    </row>
    <row r="1213" ht="20" customHeight="1" spans="1:15">
      <c r="A1213" s="4" t="s">
        <v>67</v>
      </c>
      <c r="B1213" s="4" t="s">
        <v>16</v>
      </c>
      <c r="C1213" s="4" t="s">
        <v>29</v>
      </c>
      <c r="D1213" s="4" t="s">
        <v>34</v>
      </c>
      <c r="E1213" s="4" t="str">
        <f t="shared" si="90"/>
        <v>佳雷-四叶草褥疮坐垫凝胶小菱格款</v>
      </c>
      <c r="F1213" s="4" t="s">
        <v>35</v>
      </c>
      <c r="G1213" s="4" t="s">
        <v>114</v>
      </c>
      <c r="H1213" s="4" t="str">
        <f>VLOOKUP(G1213,[1]物料!$A$1:$M$65536,13,0)</f>
        <v>35.70</v>
      </c>
      <c r="I1213" s="4">
        <v>6.3</v>
      </c>
      <c r="J1213" s="4">
        <f t="shared" si="91"/>
        <v>14.585</v>
      </c>
      <c r="K1213" s="4">
        <f t="shared" si="92"/>
        <v>140.585</v>
      </c>
      <c r="L1213" s="5">
        <v>3</v>
      </c>
      <c r="M1213" s="6">
        <v>291.7</v>
      </c>
      <c r="N1213">
        <f t="shared" si="93"/>
        <v>151.115</v>
      </c>
      <c r="O1213" s="1">
        <f t="shared" si="94"/>
        <v>0.518049365786767</v>
      </c>
    </row>
    <row r="1214" ht="20" customHeight="1" spans="1:15">
      <c r="A1214" s="4" t="s">
        <v>67</v>
      </c>
      <c r="B1214" s="4" t="s">
        <v>16</v>
      </c>
      <c r="C1214" s="4" t="s">
        <v>29</v>
      </c>
      <c r="D1214" s="4" t="s">
        <v>83</v>
      </c>
      <c r="E1214" s="4" t="str">
        <f t="shared" si="90"/>
        <v>恒然-趴趴枕大枕</v>
      </c>
      <c r="F1214" s="4" t="s">
        <v>205</v>
      </c>
      <c r="G1214" s="4" t="s">
        <v>206</v>
      </c>
      <c r="H1214" s="4" t="str">
        <f>VLOOKUP(G1214,[1]物料!$A$1:$M$65536,13,0)</f>
        <v>35.00</v>
      </c>
      <c r="I1214" s="4">
        <v>5.3</v>
      </c>
      <c r="J1214" s="4">
        <f t="shared" si="91"/>
        <v>12.795</v>
      </c>
      <c r="K1214" s="4">
        <f t="shared" si="92"/>
        <v>133.695</v>
      </c>
      <c r="L1214" s="5">
        <v>3</v>
      </c>
      <c r="M1214" s="6">
        <v>255.9</v>
      </c>
      <c r="N1214">
        <f t="shared" si="93"/>
        <v>122.205</v>
      </c>
      <c r="O1214" s="1">
        <f t="shared" si="94"/>
        <v>0.477549824150059</v>
      </c>
    </row>
    <row r="1215" ht="20" customHeight="1" spans="1:15">
      <c r="A1215" s="4" t="s">
        <v>67</v>
      </c>
      <c r="B1215" s="4" t="s">
        <v>16</v>
      </c>
      <c r="C1215" s="4" t="s">
        <v>37</v>
      </c>
      <c r="D1215" s="4" t="s">
        <v>18</v>
      </c>
      <c r="E1215" s="4" t="str">
        <f t="shared" si="90"/>
        <v>永光-凉感男朋友枕110</v>
      </c>
      <c r="F1215" s="4" t="s">
        <v>19</v>
      </c>
      <c r="G1215" s="4" t="s">
        <v>20</v>
      </c>
      <c r="H1215" s="4" t="str">
        <f>VLOOKUP(G1215,[1]物料!$A$1:$M$65536,13,0)</f>
        <v>29.00</v>
      </c>
      <c r="I1215" s="4">
        <v>6.8</v>
      </c>
      <c r="J1215" s="4">
        <f t="shared" si="91"/>
        <v>10.16</v>
      </c>
      <c r="K1215" s="4">
        <f t="shared" si="92"/>
        <v>117.56</v>
      </c>
      <c r="L1215" s="5">
        <v>3</v>
      </c>
      <c r="M1215" s="6">
        <v>203.2</v>
      </c>
      <c r="N1215">
        <f t="shared" si="93"/>
        <v>85.64</v>
      </c>
      <c r="O1215" s="1">
        <f t="shared" si="94"/>
        <v>0.421456692913386</v>
      </c>
    </row>
    <row r="1216" ht="20" customHeight="1" spans="1:15">
      <c r="A1216" s="4" t="s">
        <v>67</v>
      </c>
      <c r="B1216" s="4" t="s">
        <v>16</v>
      </c>
      <c r="C1216" s="4" t="s">
        <v>37</v>
      </c>
      <c r="D1216" s="4" t="s">
        <v>34</v>
      </c>
      <c r="E1216" s="4" t="str">
        <f t="shared" si="90"/>
        <v>佳雷-四叶草褥疮坐垫凝胶小菱格款</v>
      </c>
      <c r="F1216" s="4" t="s">
        <v>35</v>
      </c>
      <c r="G1216" s="4" t="s">
        <v>114</v>
      </c>
      <c r="H1216" s="4" t="str">
        <f>VLOOKUP(G1216,[1]物料!$A$1:$M$65536,13,0)</f>
        <v>35.70</v>
      </c>
      <c r="I1216" s="4">
        <v>6.3</v>
      </c>
      <c r="J1216" s="4">
        <f t="shared" si="91"/>
        <v>14.335</v>
      </c>
      <c r="K1216" s="4">
        <f t="shared" si="92"/>
        <v>140.335</v>
      </c>
      <c r="L1216" s="5">
        <v>3</v>
      </c>
      <c r="M1216" s="6">
        <v>286.7</v>
      </c>
      <c r="N1216">
        <f t="shared" si="93"/>
        <v>146.365</v>
      </c>
      <c r="O1216" s="1">
        <f t="shared" si="94"/>
        <v>0.510516219044297</v>
      </c>
    </row>
    <row r="1217" ht="20" customHeight="1" spans="1:15">
      <c r="A1217" s="4" t="s">
        <v>67</v>
      </c>
      <c r="B1217" s="4" t="s">
        <v>16</v>
      </c>
      <c r="C1217" s="4" t="s">
        <v>37</v>
      </c>
      <c r="D1217" s="4" t="s">
        <v>83</v>
      </c>
      <c r="E1217" s="4" t="str">
        <f t="shared" si="90"/>
        <v>恒然-床头靠垫（三件套）</v>
      </c>
      <c r="F1217" s="4" t="s">
        <v>84</v>
      </c>
      <c r="G1217" s="4" t="s">
        <v>260</v>
      </c>
      <c r="H1217" s="4" t="str">
        <f>VLOOKUP(G1217,[1]物料!$A$1:$M$65536,13,0)</f>
        <v>64.00</v>
      </c>
      <c r="I1217" s="4">
        <v>5.3</v>
      </c>
      <c r="J1217" s="4">
        <f t="shared" si="91"/>
        <v>23.32</v>
      </c>
      <c r="K1217" s="4">
        <f t="shared" si="92"/>
        <v>231.22</v>
      </c>
      <c r="L1217" s="5">
        <v>3</v>
      </c>
      <c r="M1217" s="6">
        <v>466.4</v>
      </c>
      <c r="N1217">
        <f t="shared" si="93"/>
        <v>235.18</v>
      </c>
      <c r="O1217" s="1">
        <f t="shared" si="94"/>
        <v>0.504245283018868</v>
      </c>
    </row>
    <row r="1218" ht="20" customHeight="1" spans="1:15">
      <c r="A1218" s="4" t="s">
        <v>67</v>
      </c>
      <c r="B1218" s="4" t="s">
        <v>16</v>
      </c>
      <c r="C1218" s="4" t="s">
        <v>22</v>
      </c>
      <c r="D1218" s="4" t="s">
        <v>18</v>
      </c>
      <c r="E1218" s="4" t="str">
        <f t="shared" si="90"/>
        <v>永光-锦氨男朋友枕150</v>
      </c>
      <c r="F1218" s="4" t="s">
        <v>68</v>
      </c>
      <c r="G1218" s="4" t="s">
        <v>69</v>
      </c>
      <c r="H1218" s="4" t="str">
        <f>VLOOKUP(G1218,[1]物料!$A$1:$M$65536,13,0)</f>
        <v>42.00</v>
      </c>
      <c r="I1218" s="4">
        <v>6.8</v>
      </c>
      <c r="J1218" s="4">
        <f t="shared" si="91"/>
        <v>17.6765</v>
      </c>
      <c r="K1218" s="4">
        <f t="shared" si="92"/>
        <v>164.0765</v>
      </c>
      <c r="L1218" s="5">
        <v>3</v>
      </c>
      <c r="M1218" s="6">
        <v>353.53</v>
      </c>
      <c r="N1218">
        <f t="shared" si="93"/>
        <v>189.4535</v>
      </c>
      <c r="O1218" s="1">
        <f t="shared" si="94"/>
        <v>0.535890872061777</v>
      </c>
    </row>
    <row r="1219" ht="20" customHeight="1" spans="1:15">
      <c r="A1219" s="4" t="s">
        <v>67</v>
      </c>
      <c r="B1219" s="4" t="s">
        <v>16</v>
      </c>
      <c r="C1219" s="4" t="s">
        <v>27</v>
      </c>
      <c r="D1219" s="4" t="s">
        <v>83</v>
      </c>
      <c r="E1219" s="4" t="str">
        <f t="shared" ref="E1219:E1282" si="95">D1219&amp;"-"&amp;F1219</f>
        <v>恒然-圆点趴趴枕</v>
      </c>
      <c r="F1219" s="4" t="s">
        <v>117</v>
      </c>
      <c r="G1219" s="4" t="s">
        <v>131</v>
      </c>
      <c r="H1219" s="4" t="str">
        <f>VLOOKUP(G1219,[1]物料!$A$1:$M$65536,13,0)</f>
        <v>45.00</v>
      </c>
      <c r="I1219" s="4">
        <v>5.3</v>
      </c>
      <c r="J1219" s="4">
        <f t="shared" ref="J1219:J1282" si="96">M1219*0.05</f>
        <v>16.47</v>
      </c>
      <c r="K1219" s="4">
        <f t="shared" ref="K1219:K1282" si="97">(H1219+I1219)*L1219+J1219</f>
        <v>167.37</v>
      </c>
      <c r="L1219" s="5">
        <v>3</v>
      </c>
      <c r="M1219" s="6">
        <v>329.4</v>
      </c>
      <c r="N1219">
        <f t="shared" ref="N1219:N1282" si="98">M1219-K1219</f>
        <v>162.03</v>
      </c>
      <c r="O1219" s="1">
        <f t="shared" ref="O1219:O1282" si="99">N1219/M1219</f>
        <v>0.491894353369763</v>
      </c>
    </row>
    <row r="1220" ht="20" customHeight="1" spans="1:15">
      <c r="A1220" s="4" t="s">
        <v>67</v>
      </c>
      <c r="B1220" s="4" t="s">
        <v>16</v>
      </c>
      <c r="C1220" s="4" t="s">
        <v>27</v>
      </c>
      <c r="D1220" s="4" t="s">
        <v>83</v>
      </c>
      <c r="E1220" s="4" t="str">
        <f t="shared" si="95"/>
        <v>恒然-圆点趴趴枕</v>
      </c>
      <c r="F1220" s="4" t="s">
        <v>117</v>
      </c>
      <c r="G1220" s="4" t="s">
        <v>307</v>
      </c>
      <c r="H1220" s="4" t="str">
        <f>VLOOKUP(G1220,[1]物料!$A$1:$M$65536,13,0)</f>
        <v>45.00</v>
      </c>
      <c r="I1220" s="4">
        <v>5.3</v>
      </c>
      <c r="J1220" s="4">
        <f t="shared" si="96"/>
        <v>16.47</v>
      </c>
      <c r="K1220" s="4">
        <f t="shared" si="97"/>
        <v>167.37</v>
      </c>
      <c r="L1220" s="5">
        <v>3</v>
      </c>
      <c r="M1220" s="6">
        <v>329.4</v>
      </c>
      <c r="N1220">
        <f t="shared" si="98"/>
        <v>162.03</v>
      </c>
      <c r="O1220" s="1">
        <f t="shared" si="99"/>
        <v>0.491894353369763</v>
      </c>
    </row>
    <row r="1221" ht="20" customHeight="1" spans="1:15">
      <c r="A1221" s="4" t="s">
        <v>67</v>
      </c>
      <c r="B1221" s="4" t="s">
        <v>16</v>
      </c>
      <c r="C1221" s="4" t="s">
        <v>27</v>
      </c>
      <c r="D1221" s="4" t="s">
        <v>23</v>
      </c>
      <c r="E1221" s="4" t="str">
        <f t="shared" si="95"/>
        <v>眠语-气囊款新冰丝午睡枕</v>
      </c>
      <c r="F1221" s="4" t="s">
        <v>52</v>
      </c>
      <c r="G1221" s="4" t="s">
        <v>151</v>
      </c>
      <c r="H1221" s="4" t="str">
        <f>VLOOKUP(G1221,[1]物料!$A$1:$M$65536,13,0)</f>
        <v>23.00</v>
      </c>
      <c r="I1221" s="4">
        <v>6.8</v>
      </c>
      <c r="J1221" s="4">
        <f t="shared" si="96"/>
        <v>8.7435</v>
      </c>
      <c r="K1221" s="4">
        <f t="shared" si="97"/>
        <v>98.1435</v>
      </c>
      <c r="L1221" s="5">
        <v>3</v>
      </c>
      <c r="M1221" s="6">
        <v>174.87</v>
      </c>
      <c r="N1221">
        <f t="shared" si="98"/>
        <v>76.7265</v>
      </c>
      <c r="O1221" s="1">
        <f t="shared" si="99"/>
        <v>0.438763081145994</v>
      </c>
    </row>
    <row r="1222" ht="20" customHeight="1" spans="1:15">
      <c r="A1222" s="4" t="s">
        <v>67</v>
      </c>
      <c r="B1222" s="4" t="s">
        <v>16</v>
      </c>
      <c r="C1222" s="4" t="s">
        <v>27</v>
      </c>
      <c r="D1222" s="4" t="s">
        <v>83</v>
      </c>
      <c r="E1222" s="4" t="str">
        <f t="shared" si="95"/>
        <v>恒然-趴趴枕大枕</v>
      </c>
      <c r="F1222" s="4" t="s">
        <v>205</v>
      </c>
      <c r="G1222" s="4" t="s">
        <v>206</v>
      </c>
      <c r="H1222" s="4" t="str">
        <f>VLOOKUP(G1222,[1]物料!$A$1:$M$65536,13,0)</f>
        <v>35.00</v>
      </c>
      <c r="I1222" s="4">
        <v>5.3</v>
      </c>
      <c r="J1222" s="4">
        <f t="shared" si="96"/>
        <v>13.47</v>
      </c>
      <c r="K1222" s="4">
        <f t="shared" si="97"/>
        <v>134.37</v>
      </c>
      <c r="L1222" s="5">
        <v>3</v>
      </c>
      <c r="M1222" s="6">
        <v>269.4</v>
      </c>
      <c r="N1222">
        <f t="shared" si="98"/>
        <v>135.03</v>
      </c>
      <c r="O1222" s="1">
        <f t="shared" si="99"/>
        <v>0.501224944320713</v>
      </c>
    </row>
    <row r="1223" ht="20" customHeight="1" spans="1:15">
      <c r="A1223" s="4" t="s">
        <v>67</v>
      </c>
      <c r="B1223" s="4" t="s">
        <v>16</v>
      </c>
      <c r="C1223" s="4" t="s">
        <v>17</v>
      </c>
      <c r="D1223" s="4" t="s">
        <v>23</v>
      </c>
      <c r="E1223" s="4" t="str">
        <f t="shared" si="95"/>
        <v>眠语-气囊款新冰丝午睡枕</v>
      </c>
      <c r="F1223" s="4" t="s">
        <v>52</v>
      </c>
      <c r="G1223" s="4" t="s">
        <v>167</v>
      </c>
      <c r="H1223" s="4" t="str">
        <f>VLOOKUP(G1223,[1]物料!$A$1:$M$65536,13,0)</f>
        <v>23.00</v>
      </c>
      <c r="I1223" s="4">
        <v>6.8</v>
      </c>
      <c r="J1223" s="4">
        <f t="shared" si="96"/>
        <v>8.7435</v>
      </c>
      <c r="K1223" s="4">
        <f t="shared" si="97"/>
        <v>98.1435</v>
      </c>
      <c r="L1223" s="5">
        <v>3</v>
      </c>
      <c r="M1223" s="6">
        <v>174.87</v>
      </c>
      <c r="N1223">
        <f t="shared" si="98"/>
        <v>76.7265</v>
      </c>
      <c r="O1223" s="1">
        <f t="shared" si="99"/>
        <v>0.438763081145994</v>
      </c>
    </row>
    <row r="1224" ht="20" customHeight="1" spans="1:15">
      <c r="A1224" s="4" t="s">
        <v>67</v>
      </c>
      <c r="B1224" s="4" t="s">
        <v>16</v>
      </c>
      <c r="C1224" s="4" t="s">
        <v>17</v>
      </c>
      <c r="D1224" s="4" t="s">
        <v>34</v>
      </c>
      <c r="E1224" s="4" t="str">
        <f t="shared" si="95"/>
        <v>佳雷-四叶草褥疮坐垫凝胶小菱格款</v>
      </c>
      <c r="F1224" s="4" t="s">
        <v>35</v>
      </c>
      <c r="G1224" s="4" t="s">
        <v>82</v>
      </c>
      <c r="H1224" s="4" t="str">
        <f>VLOOKUP(G1224,[1]物料!$A$1:$M$65536,13,0)</f>
        <v>35.70</v>
      </c>
      <c r="I1224" s="4">
        <v>6.3</v>
      </c>
      <c r="J1224" s="4">
        <f t="shared" si="96"/>
        <v>12.825</v>
      </c>
      <c r="K1224" s="4">
        <f t="shared" si="97"/>
        <v>138.825</v>
      </c>
      <c r="L1224" s="5">
        <v>3</v>
      </c>
      <c r="M1224" s="6">
        <v>256.5</v>
      </c>
      <c r="N1224">
        <f t="shared" si="98"/>
        <v>117.675</v>
      </c>
      <c r="O1224" s="1">
        <f t="shared" si="99"/>
        <v>0.458771929824561</v>
      </c>
    </row>
    <row r="1225" ht="20" customHeight="1" spans="1:15">
      <c r="A1225" s="4" t="s">
        <v>67</v>
      </c>
      <c r="B1225" s="4" t="s">
        <v>16</v>
      </c>
      <c r="C1225" s="4" t="s">
        <v>17</v>
      </c>
      <c r="D1225" s="4" t="s">
        <v>23</v>
      </c>
      <c r="E1225" s="4" t="str">
        <f t="shared" si="95"/>
        <v>眠语-海马长条抱枕大号</v>
      </c>
      <c r="F1225" s="4" t="s">
        <v>56</v>
      </c>
      <c r="G1225" s="4" t="s">
        <v>154</v>
      </c>
      <c r="H1225" s="4" t="str">
        <f>VLOOKUP(G1225,[1]物料!$A$1:$M$65536,13,0)</f>
        <v>40.00</v>
      </c>
      <c r="I1225" s="4">
        <v>9.5</v>
      </c>
      <c r="J1225" s="4">
        <f t="shared" si="96"/>
        <v>18.453</v>
      </c>
      <c r="K1225" s="4">
        <f t="shared" si="97"/>
        <v>166.953</v>
      </c>
      <c r="L1225" s="5">
        <v>3</v>
      </c>
      <c r="M1225" s="6">
        <v>369.06</v>
      </c>
      <c r="N1225">
        <f t="shared" si="98"/>
        <v>202.107</v>
      </c>
      <c r="O1225" s="1">
        <f t="shared" si="99"/>
        <v>0.547626402211023</v>
      </c>
    </row>
    <row r="1226" ht="20" customHeight="1" spans="1:15">
      <c r="A1226" s="4" t="s">
        <v>67</v>
      </c>
      <c r="B1226" s="4" t="s">
        <v>16</v>
      </c>
      <c r="C1226" s="4" t="s">
        <v>17</v>
      </c>
      <c r="D1226" s="4" t="s">
        <v>23</v>
      </c>
      <c r="E1226" s="4" t="str">
        <f t="shared" si="95"/>
        <v>眠语-海马长条抱枕大号</v>
      </c>
      <c r="F1226" s="4" t="s">
        <v>56</v>
      </c>
      <c r="G1226" s="4" t="s">
        <v>183</v>
      </c>
      <c r="H1226" s="4" t="str">
        <f>VLOOKUP(G1226,[1]物料!$A$1:$M$65536,13,0)</f>
        <v>40.00</v>
      </c>
      <c r="I1226" s="4">
        <v>9.5</v>
      </c>
      <c r="J1226" s="4">
        <f t="shared" si="96"/>
        <v>17.936</v>
      </c>
      <c r="K1226" s="4">
        <f t="shared" si="97"/>
        <v>166.436</v>
      </c>
      <c r="L1226" s="5">
        <v>3</v>
      </c>
      <c r="M1226" s="6">
        <v>358.72</v>
      </c>
      <c r="N1226">
        <f t="shared" si="98"/>
        <v>192.284</v>
      </c>
      <c r="O1226" s="1">
        <f t="shared" si="99"/>
        <v>0.536028099910794</v>
      </c>
    </row>
    <row r="1227" ht="20" customHeight="1" spans="1:15">
      <c r="A1227" s="4" t="s">
        <v>67</v>
      </c>
      <c r="B1227" s="4" t="s">
        <v>16</v>
      </c>
      <c r="C1227" s="4" t="s">
        <v>17</v>
      </c>
      <c r="D1227" s="4" t="s">
        <v>83</v>
      </c>
      <c r="E1227" s="4" t="str">
        <f t="shared" si="95"/>
        <v>恒然-床头靠垫（三件套）</v>
      </c>
      <c r="F1227" s="4" t="s">
        <v>84</v>
      </c>
      <c r="G1227" s="4" t="s">
        <v>85</v>
      </c>
      <c r="H1227" s="4" t="str">
        <f>VLOOKUP(G1227,[1]物料!$A$1:$M$65536,13,0)</f>
        <v>64.00</v>
      </c>
      <c r="I1227" s="4">
        <v>5.3</v>
      </c>
      <c r="J1227" s="4">
        <f t="shared" si="96"/>
        <v>23.22</v>
      </c>
      <c r="K1227" s="4">
        <f t="shared" si="97"/>
        <v>231.12</v>
      </c>
      <c r="L1227" s="5">
        <v>3</v>
      </c>
      <c r="M1227" s="6">
        <v>464.4</v>
      </c>
      <c r="N1227">
        <f t="shared" si="98"/>
        <v>233.28</v>
      </c>
      <c r="O1227" s="1">
        <f t="shared" si="99"/>
        <v>0.502325581395349</v>
      </c>
    </row>
    <row r="1228" ht="20" customHeight="1" spans="1:15">
      <c r="A1228" s="4" t="s">
        <v>67</v>
      </c>
      <c r="B1228" s="4" t="s">
        <v>16</v>
      </c>
      <c r="C1228" s="4" t="s">
        <v>28</v>
      </c>
      <c r="D1228" s="4" t="s">
        <v>83</v>
      </c>
      <c r="E1228" s="4" t="str">
        <f t="shared" si="95"/>
        <v>恒然-圆点趴趴枕</v>
      </c>
      <c r="F1228" s="4" t="s">
        <v>117</v>
      </c>
      <c r="G1228" s="4" t="s">
        <v>131</v>
      </c>
      <c r="H1228" s="4" t="str">
        <f>VLOOKUP(G1228,[1]物料!$A$1:$M$65536,13,0)</f>
        <v>45.00</v>
      </c>
      <c r="I1228" s="4">
        <v>5.3</v>
      </c>
      <c r="J1228" s="4">
        <f t="shared" si="96"/>
        <v>16.47</v>
      </c>
      <c r="K1228" s="4">
        <f t="shared" si="97"/>
        <v>167.37</v>
      </c>
      <c r="L1228" s="5">
        <v>3</v>
      </c>
      <c r="M1228" s="6">
        <v>329.4</v>
      </c>
      <c r="N1228">
        <f t="shared" si="98"/>
        <v>162.03</v>
      </c>
      <c r="O1228" s="1">
        <f t="shared" si="99"/>
        <v>0.491894353369763</v>
      </c>
    </row>
    <row r="1229" ht="20" customHeight="1" spans="1:15">
      <c r="A1229" s="4" t="s">
        <v>67</v>
      </c>
      <c r="B1229" s="4" t="s">
        <v>16</v>
      </c>
      <c r="C1229" s="4" t="s">
        <v>26</v>
      </c>
      <c r="D1229" s="4" t="s">
        <v>18</v>
      </c>
      <c r="E1229" s="4" t="str">
        <f t="shared" si="95"/>
        <v>永光-凉感男朋友枕110</v>
      </c>
      <c r="F1229" s="4" t="s">
        <v>19</v>
      </c>
      <c r="G1229" s="4" t="s">
        <v>20</v>
      </c>
      <c r="H1229" s="4" t="str">
        <f>VLOOKUP(G1229,[1]物料!$A$1:$M$65536,13,0)</f>
        <v>29.00</v>
      </c>
      <c r="I1229" s="4">
        <v>6.8</v>
      </c>
      <c r="J1229" s="4">
        <f t="shared" si="96"/>
        <v>10.335</v>
      </c>
      <c r="K1229" s="4">
        <f t="shared" si="97"/>
        <v>117.735</v>
      </c>
      <c r="L1229" s="5">
        <v>3</v>
      </c>
      <c r="M1229" s="6">
        <v>206.7</v>
      </c>
      <c r="N1229">
        <f t="shared" si="98"/>
        <v>88.965</v>
      </c>
      <c r="O1229" s="1">
        <f t="shared" si="99"/>
        <v>0.430406386066763</v>
      </c>
    </row>
    <row r="1230" ht="20" customHeight="1" spans="1:15">
      <c r="A1230" s="4" t="s">
        <v>67</v>
      </c>
      <c r="B1230" s="4" t="s">
        <v>16</v>
      </c>
      <c r="C1230" s="4" t="s">
        <v>26</v>
      </c>
      <c r="D1230" s="4" t="s">
        <v>83</v>
      </c>
      <c r="E1230" s="4" t="str">
        <f t="shared" si="95"/>
        <v>恒然-圆点趴趴枕</v>
      </c>
      <c r="F1230" s="4" t="s">
        <v>117</v>
      </c>
      <c r="G1230" s="4" t="s">
        <v>118</v>
      </c>
      <c r="H1230" s="4" t="str">
        <f>VLOOKUP(G1230,[1]物料!$A$1:$M$65536,13,0)</f>
        <v>45.00</v>
      </c>
      <c r="I1230" s="4">
        <v>5.3</v>
      </c>
      <c r="J1230" s="4">
        <f t="shared" si="96"/>
        <v>16.32</v>
      </c>
      <c r="K1230" s="4">
        <f t="shared" si="97"/>
        <v>167.22</v>
      </c>
      <c r="L1230" s="5">
        <v>3</v>
      </c>
      <c r="M1230" s="6">
        <v>326.4</v>
      </c>
      <c r="N1230">
        <f t="shared" si="98"/>
        <v>159.18</v>
      </c>
      <c r="O1230" s="1">
        <f t="shared" si="99"/>
        <v>0.487683823529412</v>
      </c>
    </row>
    <row r="1231" ht="20" customHeight="1" spans="1:15">
      <c r="A1231" s="4" t="s">
        <v>67</v>
      </c>
      <c r="B1231" s="4" t="s">
        <v>16</v>
      </c>
      <c r="C1231" s="4" t="s">
        <v>26</v>
      </c>
      <c r="D1231" s="4" t="s">
        <v>34</v>
      </c>
      <c r="E1231" s="4" t="str">
        <f t="shared" si="95"/>
        <v>佳雷-四叶草褥疮坐垫凝胶小菱格款</v>
      </c>
      <c r="F1231" s="4" t="s">
        <v>35</v>
      </c>
      <c r="G1231" s="4" t="s">
        <v>114</v>
      </c>
      <c r="H1231" s="4" t="str">
        <f>VLOOKUP(G1231,[1]物料!$A$1:$M$65536,13,0)</f>
        <v>35.70</v>
      </c>
      <c r="I1231" s="4">
        <v>6.3</v>
      </c>
      <c r="J1231" s="4">
        <f t="shared" si="96"/>
        <v>12.825</v>
      </c>
      <c r="K1231" s="4">
        <f t="shared" si="97"/>
        <v>138.825</v>
      </c>
      <c r="L1231" s="5">
        <v>3</v>
      </c>
      <c r="M1231" s="6">
        <v>256.5</v>
      </c>
      <c r="N1231">
        <f t="shared" si="98"/>
        <v>117.675</v>
      </c>
      <c r="O1231" s="1">
        <f t="shared" si="99"/>
        <v>0.458771929824561</v>
      </c>
    </row>
    <row r="1232" ht="20" customHeight="1" spans="1:15">
      <c r="A1232" s="4" t="s">
        <v>164</v>
      </c>
      <c r="B1232" s="4" t="s">
        <v>16</v>
      </c>
      <c r="C1232" s="4" t="s">
        <v>27</v>
      </c>
      <c r="D1232" s="4" t="s">
        <v>18</v>
      </c>
      <c r="E1232" s="4" t="str">
        <f t="shared" si="95"/>
        <v>永光-锦氨男朋友枕110</v>
      </c>
      <c r="F1232" s="4" t="s">
        <v>42</v>
      </c>
      <c r="G1232" s="4" t="s">
        <v>79</v>
      </c>
      <c r="H1232" s="4" t="str">
        <f>VLOOKUP(G1232,[1]物料!$A$1:$M$65536,13,0)</f>
        <v>29.00</v>
      </c>
      <c r="I1232" s="4">
        <v>6.8</v>
      </c>
      <c r="J1232" s="4">
        <f t="shared" si="96"/>
        <v>12.32</v>
      </c>
      <c r="K1232" s="4">
        <f t="shared" si="97"/>
        <v>119.72</v>
      </c>
      <c r="L1232" s="5">
        <v>3</v>
      </c>
      <c r="M1232" s="6">
        <v>246.4</v>
      </c>
      <c r="N1232">
        <f t="shared" si="98"/>
        <v>126.68</v>
      </c>
      <c r="O1232" s="1">
        <f t="shared" si="99"/>
        <v>0.514123376623377</v>
      </c>
    </row>
    <row r="1233" ht="20" customHeight="1" spans="1:15">
      <c r="A1233" s="4" t="s">
        <v>164</v>
      </c>
      <c r="B1233" s="4" t="s">
        <v>16</v>
      </c>
      <c r="C1233" s="4" t="s">
        <v>28</v>
      </c>
      <c r="D1233" s="4" t="s">
        <v>34</v>
      </c>
      <c r="E1233" s="4" t="str">
        <f t="shared" si="95"/>
        <v>佳雷-新款痔疮坐垫</v>
      </c>
      <c r="F1233" s="4" t="s">
        <v>76</v>
      </c>
      <c r="G1233" s="4" t="s">
        <v>309</v>
      </c>
      <c r="H1233" s="4" t="str">
        <f>VLOOKUP(G1233,[1]物料!$A$1:$M$65536,13,0)</f>
        <v>21.80</v>
      </c>
      <c r="I1233" s="4">
        <v>5.3</v>
      </c>
      <c r="J1233" s="4">
        <f t="shared" si="96"/>
        <v>11.82</v>
      </c>
      <c r="K1233" s="4">
        <f t="shared" si="97"/>
        <v>93.12</v>
      </c>
      <c r="L1233" s="5">
        <v>3</v>
      </c>
      <c r="M1233" s="6">
        <v>236.4</v>
      </c>
      <c r="N1233">
        <f t="shared" si="98"/>
        <v>143.28</v>
      </c>
      <c r="O1233" s="1">
        <f t="shared" si="99"/>
        <v>0.606091370558376</v>
      </c>
    </row>
    <row r="1234" ht="20" customHeight="1" spans="1:15">
      <c r="A1234" s="4" t="s">
        <v>44</v>
      </c>
      <c r="B1234" s="4" t="s">
        <v>31</v>
      </c>
      <c r="C1234" s="4" t="s">
        <v>29</v>
      </c>
      <c r="D1234" s="4" t="s">
        <v>18</v>
      </c>
      <c r="E1234" s="4" t="str">
        <f t="shared" si="95"/>
        <v>永光-凉感男朋友枕110</v>
      </c>
      <c r="F1234" s="4" t="s">
        <v>19</v>
      </c>
      <c r="G1234" s="4" t="s">
        <v>63</v>
      </c>
      <c r="H1234" s="4" t="str">
        <f>VLOOKUP(G1234,[1]物料!$A$1:$M$65536,13,0)</f>
        <v>29.00</v>
      </c>
      <c r="I1234" s="4">
        <v>4.5</v>
      </c>
      <c r="J1234" s="4">
        <f t="shared" si="96"/>
        <v>10.435</v>
      </c>
      <c r="K1234" s="4">
        <f t="shared" si="97"/>
        <v>110.935</v>
      </c>
      <c r="L1234" s="5">
        <v>3</v>
      </c>
      <c r="M1234" s="6">
        <v>208.7</v>
      </c>
      <c r="N1234">
        <f t="shared" si="98"/>
        <v>97.765</v>
      </c>
      <c r="O1234" s="1">
        <f t="shared" si="99"/>
        <v>0.468447532343076</v>
      </c>
    </row>
    <row r="1235" ht="20" customHeight="1" spans="1:15">
      <c r="A1235" s="4" t="s">
        <v>44</v>
      </c>
      <c r="B1235" s="4" t="s">
        <v>31</v>
      </c>
      <c r="C1235" s="4" t="s">
        <v>29</v>
      </c>
      <c r="D1235" s="4" t="s">
        <v>255</v>
      </c>
      <c r="E1235" s="4" t="str">
        <f t="shared" si="95"/>
        <v>乐兜-香蕉大王哄睡抱枕热敷拍打款</v>
      </c>
      <c r="F1235" s="4" t="s">
        <v>256</v>
      </c>
      <c r="G1235" s="4" t="s">
        <v>257</v>
      </c>
      <c r="H1235" s="4" t="str">
        <f>VLOOKUP(G1235,[1]物料!$A$1:$M$65536,13,0)</f>
        <v>149.00</v>
      </c>
      <c r="I1235" s="4">
        <v>13.6</v>
      </c>
      <c r="J1235" s="4">
        <f t="shared" si="96"/>
        <v>29.651</v>
      </c>
      <c r="K1235" s="4">
        <f t="shared" si="97"/>
        <v>517.451</v>
      </c>
      <c r="L1235" s="5">
        <v>3</v>
      </c>
      <c r="M1235" s="6">
        <v>593.02</v>
      </c>
      <c r="N1235">
        <f t="shared" si="98"/>
        <v>75.5690000000001</v>
      </c>
      <c r="O1235" s="1">
        <f t="shared" si="99"/>
        <v>0.127430778051331</v>
      </c>
    </row>
    <row r="1236" ht="20" customHeight="1" spans="1:15">
      <c r="A1236" s="4" t="s">
        <v>44</v>
      </c>
      <c r="B1236" s="4" t="s">
        <v>31</v>
      </c>
      <c r="C1236" s="4" t="s">
        <v>29</v>
      </c>
      <c r="D1236" s="4" t="s">
        <v>23</v>
      </c>
      <c r="E1236" s="4" t="str">
        <f t="shared" si="95"/>
        <v>眠语-L型夹腿抱枕中号</v>
      </c>
      <c r="F1236" s="4" t="s">
        <v>258</v>
      </c>
      <c r="G1236" s="4" t="s">
        <v>310</v>
      </c>
      <c r="H1236" s="4" t="str">
        <f>VLOOKUP(G1236,[1]物料!$A$1:$M$65536,13,0)</f>
        <v>35.00</v>
      </c>
      <c r="I1236" s="4">
        <v>7.2</v>
      </c>
      <c r="J1236" s="4">
        <f t="shared" si="96"/>
        <v>16.5095</v>
      </c>
      <c r="K1236" s="4">
        <f t="shared" si="97"/>
        <v>143.1095</v>
      </c>
      <c r="L1236" s="5">
        <v>3</v>
      </c>
      <c r="M1236" s="6">
        <v>330.19</v>
      </c>
      <c r="N1236">
        <f t="shared" si="98"/>
        <v>187.0805</v>
      </c>
      <c r="O1236" s="1">
        <f t="shared" si="99"/>
        <v>0.566584390805294</v>
      </c>
    </row>
    <row r="1237" ht="20" customHeight="1" spans="1:15">
      <c r="A1237" s="4" t="s">
        <v>44</v>
      </c>
      <c r="B1237" s="4" t="s">
        <v>31</v>
      </c>
      <c r="C1237" s="4" t="s">
        <v>29</v>
      </c>
      <c r="D1237" s="4" t="s">
        <v>34</v>
      </c>
      <c r="E1237" s="4" t="str">
        <f t="shared" si="95"/>
        <v>佳雷-防侧睡护理枕</v>
      </c>
      <c r="F1237" s="4" t="s">
        <v>99</v>
      </c>
      <c r="G1237" s="4" t="s">
        <v>248</v>
      </c>
      <c r="H1237" s="4" t="str">
        <f>VLOOKUP(G1237,[1]物料!$A$1:$M$65536,13,0)</f>
        <v>20.60</v>
      </c>
      <c r="I1237" s="4">
        <v>3</v>
      </c>
      <c r="J1237" s="4">
        <f t="shared" si="96"/>
        <v>8.94</v>
      </c>
      <c r="K1237" s="4">
        <f t="shared" si="97"/>
        <v>79.74</v>
      </c>
      <c r="L1237" s="5">
        <v>3</v>
      </c>
      <c r="M1237" s="6">
        <v>178.8</v>
      </c>
      <c r="N1237">
        <f t="shared" si="98"/>
        <v>99.06</v>
      </c>
      <c r="O1237" s="1">
        <f t="shared" si="99"/>
        <v>0.554026845637584</v>
      </c>
    </row>
    <row r="1238" ht="20" customHeight="1" spans="1:15">
      <c r="A1238" s="4" t="s">
        <v>44</v>
      </c>
      <c r="B1238" s="4" t="s">
        <v>31</v>
      </c>
      <c r="C1238" s="4" t="s">
        <v>29</v>
      </c>
      <c r="D1238" s="4" t="s">
        <v>34</v>
      </c>
      <c r="E1238" s="4" t="str">
        <f t="shared" si="95"/>
        <v>佳雷-蝴蝶连体坐垫</v>
      </c>
      <c r="F1238" s="4" t="s">
        <v>311</v>
      </c>
      <c r="G1238" s="4" t="s">
        <v>312</v>
      </c>
      <c r="H1238" s="4" t="str">
        <f>VLOOKUP(G1238,[1]物料!$A$1:$M$65536,13,0)</f>
        <v>44.90</v>
      </c>
      <c r="I1238" s="4">
        <v>3.5</v>
      </c>
      <c r="J1238" s="4">
        <f t="shared" si="96"/>
        <v>17.82</v>
      </c>
      <c r="K1238" s="4">
        <f t="shared" si="97"/>
        <v>163.02</v>
      </c>
      <c r="L1238" s="5">
        <v>3</v>
      </c>
      <c r="M1238" s="6">
        <v>356.4</v>
      </c>
      <c r="N1238">
        <f t="shared" si="98"/>
        <v>193.38</v>
      </c>
      <c r="O1238" s="1">
        <f t="shared" si="99"/>
        <v>0.542592592592593</v>
      </c>
    </row>
    <row r="1239" ht="20" customHeight="1" spans="1:15">
      <c r="A1239" s="4" t="s">
        <v>44</v>
      </c>
      <c r="B1239" s="4" t="s">
        <v>31</v>
      </c>
      <c r="C1239" s="4" t="s">
        <v>29</v>
      </c>
      <c r="D1239" s="4" t="s">
        <v>23</v>
      </c>
      <c r="E1239" s="4" t="str">
        <f t="shared" si="95"/>
        <v>眠语-海马长条抱枕特大号</v>
      </c>
      <c r="F1239" s="4" t="s">
        <v>38</v>
      </c>
      <c r="G1239" s="4" t="s">
        <v>39</v>
      </c>
      <c r="H1239" s="4" t="str">
        <f>VLOOKUP(G1239,[1]物料!$A$1:$M$65536,13,0)</f>
        <v>52.00</v>
      </c>
      <c r="I1239" s="4">
        <v>14.5</v>
      </c>
      <c r="J1239" s="4">
        <f t="shared" si="96"/>
        <v>22.245</v>
      </c>
      <c r="K1239" s="4">
        <f t="shared" si="97"/>
        <v>221.745</v>
      </c>
      <c r="L1239" s="5">
        <v>3</v>
      </c>
      <c r="M1239" s="6">
        <v>444.9</v>
      </c>
      <c r="N1239">
        <f t="shared" si="98"/>
        <v>223.155</v>
      </c>
      <c r="O1239" s="1">
        <f t="shared" si="99"/>
        <v>0.501584625758597</v>
      </c>
    </row>
    <row r="1240" ht="20" customHeight="1" spans="1:15">
      <c r="A1240" s="4" t="s">
        <v>44</v>
      </c>
      <c r="B1240" s="4" t="s">
        <v>31</v>
      </c>
      <c r="C1240" s="4" t="s">
        <v>29</v>
      </c>
      <c r="D1240" s="4" t="s">
        <v>23</v>
      </c>
      <c r="E1240" s="4" t="str">
        <f t="shared" si="95"/>
        <v>眠语-狗头腰靠</v>
      </c>
      <c r="F1240" s="4" t="s">
        <v>50</v>
      </c>
      <c r="G1240" s="4" t="s">
        <v>136</v>
      </c>
      <c r="H1240" s="4" t="str">
        <f>VLOOKUP(G1240,[1]物料!$A$1:$M$65536,13,0)</f>
        <v>12.00</v>
      </c>
      <c r="I1240" s="4">
        <v>4.5</v>
      </c>
      <c r="J1240" s="4">
        <f t="shared" si="96"/>
        <v>5.8705</v>
      </c>
      <c r="K1240" s="4">
        <f t="shared" si="97"/>
        <v>55.3705</v>
      </c>
      <c r="L1240" s="5">
        <v>3</v>
      </c>
      <c r="M1240" s="6">
        <v>117.41</v>
      </c>
      <c r="N1240">
        <f t="shared" si="98"/>
        <v>62.0395</v>
      </c>
      <c r="O1240" s="1">
        <f t="shared" si="99"/>
        <v>0.528400476961077</v>
      </c>
    </row>
    <row r="1241" ht="20" customHeight="1" spans="1:15">
      <c r="A1241" s="4" t="s">
        <v>44</v>
      </c>
      <c r="B1241" s="4" t="s">
        <v>31</v>
      </c>
      <c r="C1241" s="4" t="s">
        <v>29</v>
      </c>
      <c r="D1241" s="4" t="s">
        <v>23</v>
      </c>
      <c r="E1241" s="4" t="str">
        <f t="shared" si="95"/>
        <v>眠语-狗头腰靠+零压垫</v>
      </c>
      <c r="F1241" s="4" t="s">
        <v>224</v>
      </c>
      <c r="G1241" s="4" t="s">
        <v>313</v>
      </c>
      <c r="H1241" s="4" t="str">
        <f>VLOOKUP(G1241,[1]物料!$A$1:$M$65536,13,0)</f>
        <v>30.00</v>
      </c>
      <c r="I1241" s="4">
        <v>7.2</v>
      </c>
      <c r="J1241" s="4">
        <f t="shared" si="96"/>
        <v>13.38</v>
      </c>
      <c r="K1241" s="4">
        <f t="shared" si="97"/>
        <v>124.98</v>
      </c>
      <c r="L1241" s="5">
        <v>3</v>
      </c>
      <c r="M1241" s="6">
        <v>267.6</v>
      </c>
      <c r="N1241">
        <f t="shared" si="98"/>
        <v>142.62</v>
      </c>
      <c r="O1241" s="1">
        <f t="shared" si="99"/>
        <v>0.532959641255605</v>
      </c>
    </row>
    <row r="1242" ht="20" customHeight="1" spans="1:15">
      <c r="A1242" s="4" t="s">
        <v>44</v>
      </c>
      <c r="B1242" s="4" t="s">
        <v>31</v>
      </c>
      <c r="C1242" s="4" t="s">
        <v>37</v>
      </c>
      <c r="D1242" s="4" t="s">
        <v>18</v>
      </c>
      <c r="E1242" s="4" t="str">
        <f t="shared" si="95"/>
        <v>永光-凉感男朋友枕110</v>
      </c>
      <c r="F1242" s="4" t="s">
        <v>19</v>
      </c>
      <c r="G1242" s="4" t="s">
        <v>63</v>
      </c>
      <c r="H1242" s="4" t="str">
        <f>VLOOKUP(G1242,[1]物料!$A$1:$M$65536,13,0)</f>
        <v>29.00</v>
      </c>
      <c r="I1242" s="4">
        <v>4.5</v>
      </c>
      <c r="J1242" s="4">
        <f t="shared" si="96"/>
        <v>10.52</v>
      </c>
      <c r="K1242" s="4">
        <f t="shared" si="97"/>
        <v>111.02</v>
      </c>
      <c r="L1242" s="5">
        <v>3</v>
      </c>
      <c r="M1242" s="6">
        <v>210.4</v>
      </c>
      <c r="N1242">
        <f t="shared" si="98"/>
        <v>99.38</v>
      </c>
      <c r="O1242" s="1">
        <f t="shared" si="99"/>
        <v>0.472338403041825</v>
      </c>
    </row>
    <row r="1243" ht="20" customHeight="1" spans="1:15">
      <c r="A1243" s="4" t="s">
        <v>44</v>
      </c>
      <c r="B1243" s="4" t="s">
        <v>31</v>
      </c>
      <c r="C1243" s="4" t="s">
        <v>37</v>
      </c>
      <c r="D1243" s="4" t="s">
        <v>255</v>
      </c>
      <c r="E1243" s="4" t="str">
        <f t="shared" si="95"/>
        <v>乐兜-香蕉大王哄睡抱枕热敷拍打款</v>
      </c>
      <c r="F1243" s="4" t="s">
        <v>256</v>
      </c>
      <c r="G1243" s="4" t="s">
        <v>257</v>
      </c>
      <c r="H1243" s="4" t="str">
        <f>VLOOKUP(G1243,[1]物料!$A$1:$M$65536,13,0)</f>
        <v>149.00</v>
      </c>
      <c r="I1243" s="4">
        <v>13.6</v>
      </c>
      <c r="J1243" s="4">
        <f t="shared" si="96"/>
        <v>29.85</v>
      </c>
      <c r="K1243" s="4">
        <f t="shared" si="97"/>
        <v>517.65</v>
      </c>
      <c r="L1243" s="5">
        <v>3</v>
      </c>
      <c r="M1243" s="6">
        <v>597</v>
      </c>
      <c r="N1243">
        <f t="shared" si="98"/>
        <v>79.35</v>
      </c>
      <c r="O1243" s="1">
        <f t="shared" si="99"/>
        <v>0.132914572864322</v>
      </c>
    </row>
    <row r="1244" ht="20" customHeight="1" spans="1:15">
      <c r="A1244" s="4" t="s">
        <v>44</v>
      </c>
      <c r="B1244" s="4" t="s">
        <v>31</v>
      </c>
      <c r="C1244" s="4" t="s">
        <v>37</v>
      </c>
      <c r="D1244" s="4" t="s">
        <v>34</v>
      </c>
      <c r="E1244" s="4" t="str">
        <f t="shared" si="95"/>
        <v>佳雷-防侧睡护理枕</v>
      </c>
      <c r="F1244" s="4" t="s">
        <v>99</v>
      </c>
      <c r="G1244" s="4" t="s">
        <v>147</v>
      </c>
      <c r="H1244" s="4" t="str">
        <f>VLOOKUP(G1244,[1]物料!$A$1:$M$65536,13,0)</f>
        <v>20.60</v>
      </c>
      <c r="I1244" s="4">
        <v>3</v>
      </c>
      <c r="J1244" s="4">
        <f t="shared" si="96"/>
        <v>8.935</v>
      </c>
      <c r="K1244" s="4">
        <f t="shared" si="97"/>
        <v>79.735</v>
      </c>
      <c r="L1244" s="5">
        <v>3</v>
      </c>
      <c r="M1244" s="6">
        <v>178.7</v>
      </c>
      <c r="N1244">
        <f t="shared" si="98"/>
        <v>98.965</v>
      </c>
      <c r="O1244" s="1">
        <f t="shared" si="99"/>
        <v>0.553805260212647</v>
      </c>
    </row>
    <row r="1245" ht="20" customHeight="1" spans="1:15">
      <c r="A1245" s="4" t="s">
        <v>44</v>
      </c>
      <c r="B1245" s="4" t="s">
        <v>31</v>
      </c>
      <c r="C1245" s="4" t="s">
        <v>37</v>
      </c>
      <c r="D1245" s="4" t="s">
        <v>34</v>
      </c>
      <c r="E1245" s="4" t="str">
        <f t="shared" si="95"/>
        <v>佳雷-防侧睡护理枕</v>
      </c>
      <c r="F1245" s="4" t="s">
        <v>99</v>
      </c>
      <c r="G1245" s="4" t="s">
        <v>199</v>
      </c>
      <c r="H1245" s="4" t="str">
        <f>VLOOKUP(G1245,[1]物料!$A$1:$M$65536,13,0)</f>
        <v>20.60</v>
      </c>
      <c r="I1245" s="4">
        <v>3</v>
      </c>
      <c r="J1245" s="4">
        <f t="shared" si="96"/>
        <v>8.935</v>
      </c>
      <c r="K1245" s="4">
        <f t="shared" si="97"/>
        <v>79.735</v>
      </c>
      <c r="L1245" s="5">
        <v>3</v>
      </c>
      <c r="M1245" s="6">
        <v>178.7</v>
      </c>
      <c r="N1245">
        <f t="shared" si="98"/>
        <v>98.965</v>
      </c>
      <c r="O1245" s="1">
        <f t="shared" si="99"/>
        <v>0.553805260212647</v>
      </c>
    </row>
    <row r="1246" ht="20" customHeight="1" spans="1:15">
      <c r="A1246" s="4" t="s">
        <v>44</v>
      </c>
      <c r="B1246" s="4" t="s">
        <v>31</v>
      </c>
      <c r="C1246" s="4" t="s">
        <v>37</v>
      </c>
      <c r="D1246" s="4" t="s">
        <v>34</v>
      </c>
      <c r="E1246" s="4" t="str">
        <f t="shared" si="95"/>
        <v>佳雷-新款痔疮坐垫</v>
      </c>
      <c r="F1246" s="4" t="s">
        <v>76</v>
      </c>
      <c r="G1246" s="4" t="s">
        <v>149</v>
      </c>
      <c r="H1246" s="4" t="str">
        <f>VLOOKUP(G1246,[1]物料!$A$1:$M$65536,13,0)</f>
        <v>21.80</v>
      </c>
      <c r="I1246" s="4">
        <v>3</v>
      </c>
      <c r="J1246" s="4">
        <f t="shared" si="96"/>
        <v>10.4325</v>
      </c>
      <c r="K1246" s="4">
        <f t="shared" si="97"/>
        <v>84.8325</v>
      </c>
      <c r="L1246" s="5">
        <v>3</v>
      </c>
      <c r="M1246" s="6">
        <v>208.65</v>
      </c>
      <c r="N1246">
        <f t="shared" si="98"/>
        <v>123.8175</v>
      </c>
      <c r="O1246" s="1">
        <f t="shared" si="99"/>
        <v>0.593421998562185</v>
      </c>
    </row>
    <row r="1247" ht="20" customHeight="1" spans="1:15">
      <c r="A1247" s="4" t="s">
        <v>44</v>
      </c>
      <c r="B1247" s="4" t="s">
        <v>31</v>
      </c>
      <c r="C1247" s="4" t="s">
        <v>37</v>
      </c>
      <c r="D1247" s="4" t="s">
        <v>23</v>
      </c>
      <c r="E1247" s="4" t="str">
        <f t="shared" si="95"/>
        <v>眠语-狗头腰靠</v>
      </c>
      <c r="F1247" s="4" t="s">
        <v>50</v>
      </c>
      <c r="G1247" s="4" t="s">
        <v>136</v>
      </c>
      <c r="H1247" s="4" t="str">
        <f>VLOOKUP(G1247,[1]物料!$A$1:$M$65536,13,0)</f>
        <v>12.00</v>
      </c>
      <c r="I1247" s="4">
        <v>4.5</v>
      </c>
      <c r="J1247" s="4">
        <f t="shared" si="96"/>
        <v>5.97</v>
      </c>
      <c r="K1247" s="4">
        <f t="shared" si="97"/>
        <v>55.47</v>
      </c>
      <c r="L1247" s="5">
        <v>3</v>
      </c>
      <c r="M1247" s="6">
        <v>119.4</v>
      </c>
      <c r="N1247">
        <f t="shared" si="98"/>
        <v>63.93</v>
      </c>
      <c r="O1247" s="1">
        <f t="shared" si="99"/>
        <v>0.535427135678392</v>
      </c>
    </row>
    <row r="1248" ht="20" customHeight="1" spans="1:15">
      <c r="A1248" s="4" t="s">
        <v>44</v>
      </c>
      <c r="B1248" s="4" t="s">
        <v>31</v>
      </c>
      <c r="C1248" s="4" t="s">
        <v>37</v>
      </c>
      <c r="D1248" s="4" t="s">
        <v>23</v>
      </c>
      <c r="E1248" s="4" t="str">
        <f t="shared" si="95"/>
        <v>眠语-洞咩午睡枕</v>
      </c>
      <c r="F1248" s="4" t="s">
        <v>193</v>
      </c>
      <c r="G1248" s="4" t="s">
        <v>298</v>
      </c>
      <c r="H1248" s="4" t="str">
        <f>VLOOKUP(G1248,[1]物料!$A$1:$M$65536,13,0)</f>
        <v>16.00</v>
      </c>
      <c r="I1248" s="4">
        <v>4.5</v>
      </c>
      <c r="J1248" s="4">
        <f t="shared" si="96"/>
        <v>10.4</v>
      </c>
      <c r="K1248" s="4">
        <f t="shared" si="97"/>
        <v>71.9</v>
      </c>
      <c r="L1248" s="5">
        <v>3</v>
      </c>
      <c r="M1248" s="6">
        <v>208</v>
      </c>
      <c r="N1248">
        <f t="shared" si="98"/>
        <v>136.1</v>
      </c>
      <c r="O1248" s="1">
        <f t="shared" si="99"/>
        <v>0.654326923076923</v>
      </c>
    </row>
    <row r="1249" ht="20" customHeight="1" spans="1:15">
      <c r="A1249" s="4" t="s">
        <v>44</v>
      </c>
      <c r="B1249" s="4" t="s">
        <v>31</v>
      </c>
      <c r="C1249" s="4" t="s">
        <v>22</v>
      </c>
      <c r="D1249" s="4" t="s">
        <v>34</v>
      </c>
      <c r="E1249" s="4" t="str">
        <f t="shared" si="95"/>
        <v>佳雷-8字坐垫</v>
      </c>
      <c r="F1249" s="4" t="s">
        <v>168</v>
      </c>
      <c r="G1249" s="4" t="s">
        <v>216</v>
      </c>
      <c r="H1249" s="4" t="str">
        <f>VLOOKUP(G1249,[1]物料!$A$1:$M$65536,13,0)</f>
        <v>19.70</v>
      </c>
      <c r="I1249" s="4">
        <v>3</v>
      </c>
      <c r="J1249" s="4">
        <f t="shared" si="96"/>
        <v>9.205</v>
      </c>
      <c r="K1249" s="4">
        <f t="shared" si="97"/>
        <v>77.305</v>
      </c>
      <c r="L1249" s="5">
        <v>3</v>
      </c>
      <c r="M1249" s="6">
        <v>184.1</v>
      </c>
      <c r="N1249">
        <f t="shared" si="98"/>
        <v>106.795</v>
      </c>
      <c r="O1249" s="1">
        <f t="shared" si="99"/>
        <v>0.580092341118957</v>
      </c>
    </row>
    <row r="1250" ht="20" customHeight="1" spans="1:15">
      <c r="A1250" s="4" t="s">
        <v>44</v>
      </c>
      <c r="B1250" s="4" t="s">
        <v>31</v>
      </c>
      <c r="C1250" s="4" t="s">
        <v>22</v>
      </c>
      <c r="D1250" s="4" t="s">
        <v>23</v>
      </c>
      <c r="E1250" s="4" t="str">
        <f t="shared" si="95"/>
        <v>眠语-狗头腰靠</v>
      </c>
      <c r="F1250" s="4" t="s">
        <v>50</v>
      </c>
      <c r="G1250" s="4" t="s">
        <v>136</v>
      </c>
      <c r="H1250" s="4" t="str">
        <f>VLOOKUP(G1250,[1]物料!$A$1:$M$65536,13,0)</f>
        <v>12.00</v>
      </c>
      <c r="I1250" s="4">
        <v>4.5</v>
      </c>
      <c r="J1250" s="4">
        <f t="shared" si="96"/>
        <v>5.97</v>
      </c>
      <c r="K1250" s="4">
        <f t="shared" si="97"/>
        <v>55.47</v>
      </c>
      <c r="L1250" s="5">
        <v>3</v>
      </c>
      <c r="M1250" s="6">
        <v>119.4</v>
      </c>
      <c r="N1250">
        <f t="shared" si="98"/>
        <v>63.93</v>
      </c>
      <c r="O1250" s="1">
        <f t="shared" si="99"/>
        <v>0.535427135678392</v>
      </c>
    </row>
    <row r="1251" ht="20" customHeight="1" spans="1:15">
      <c r="A1251" s="4" t="s">
        <v>44</v>
      </c>
      <c r="B1251" s="4" t="s">
        <v>31</v>
      </c>
      <c r="C1251" s="4" t="s">
        <v>22</v>
      </c>
      <c r="D1251" s="4" t="s">
        <v>23</v>
      </c>
      <c r="E1251" s="4" t="str">
        <f t="shared" si="95"/>
        <v>眠语-洞咩午睡枕</v>
      </c>
      <c r="F1251" s="4" t="s">
        <v>193</v>
      </c>
      <c r="G1251" s="4" t="s">
        <v>250</v>
      </c>
      <c r="H1251" s="4" t="str">
        <f>VLOOKUP(G1251,[1]物料!$A$1:$M$65536,13,0)</f>
        <v>16.00</v>
      </c>
      <c r="I1251" s="4">
        <v>4.5</v>
      </c>
      <c r="J1251" s="4">
        <f t="shared" si="96"/>
        <v>10.47</v>
      </c>
      <c r="K1251" s="4">
        <f t="shared" si="97"/>
        <v>71.97</v>
      </c>
      <c r="L1251" s="5">
        <v>3</v>
      </c>
      <c r="M1251" s="6">
        <v>209.4</v>
      </c>
      <c r="N1251">
        <f t="shared" si="98"/>
        <v>137.43</v>
      </c>
      <c r="O1251" s="1">
        <f t="shared" si="99"/>
        <v>0.656303724928367</v>
      </c>
    </row>
    <row r="1252" ht="20" customHeight="1" spans="1:15">
      <c r="A1252" s="4" t="s">
        <v>44</v>
      </c>
      <c r="B1252" s="4" t="s">
        <v>31</v>
      </c>
      <c r="C1252" s="4" t="s">
        <v>27</v>
      </c>
      <c r="D1252" s="4" t="s">
        <v>18</v>
      </c>
      <c r="E1252" s="4" t="str">
        <f t="shared" si="95"/>
        <v>永光-凉感男朋友枕110</v>
      </c>
      <c r="F1252" s="4" t="s">
        <v>19</v>
      </c>
      <c r="G1252" s="4" t="s">
        <v>63</v>
      </c>
      <c r="H1252" s="4" t="str">
        <f>VLOOKUP(G1252,[1]物料!$A$1:$M$65536,13,0)</f>
        <v>29.00</v>
      </c>
      <c r="I1252" s="4">
        <v>4.5</v>
      </c>
      <c r="J1252" s="4">
        <f t="shared" si="96"/>
        <v>10.47</v>
      </c>
      <c r="K1252" s="4">
        <f t="shared" si="97"/>
        <v>110.97</v>
      </c>
      <c r="L1252" s="5">
        <v>3</v>
      </c>
      <c r="M1252" s="6">
        <v>209.4</v>
      </c>
      <c r="N1252">
        <f t="shared" si="98"/>
        <v>98.43</v>
      </c>
      <c r="O1252" s="1">
        <f t="shared" si="99"/>
        <v>0.470057306590258</v>
      </c>
    </row>
    <row r="1253" ht="20" customHeight="1" spans="1:15">
      <c r="A1253" s="4" t="s">
        <v>44</v>
      </c>
      <c r="B1253" s="4" t="s">
        <v>31</v>
      </c>
      <c r="C1253" s="4" t="s">
        <v>27</v>
      </c>
      <c r="D1253" s="4" t="s">
        <v>23</v>
      </c>
      <c r="E1253" s="4" t="str">
        <f t="shared" si="95"/>
        <v>眠语-萌学护胸午睡枕</v>
      </c>
      <c r="F1253" s="4" t="s">
        <v>314</v>
      </c>
      <c r="G1253" s="4" t="s">
        <v>315</v>
      </c>
      <c r="H1253" s="4" t="str">
        <f>VLOOKUP(G1253,[1]物料!$A$1:$M$65536,13,0)</f>
        <v>20.00</v>
      </c>
      <c r="I1253" s="4">
        <v>4.5</v>
      </c>
      <c r="J1253" s="4">
        <f t="shared" si="96"/>
        <v>8.5465</v>
      </c>
      <c r="K1253" s="4">
        <f t="shared" si="97"/>
        <v>82.0465</v>
      </c>
      <c r="L1253" s="5">
        <v>3</v>
      </c>
      <c r="M1253" s="6">
        <v>170.93</v>
      </c>
      <c r="N1253">
        <f t="shared" si="98"/>
        <v>88.8835</v>
      </c>
      <c r="O1253" s="1">
        <f t="shared" si="99"/>
        <v>0.519999414965191</v>
      </c>
    </row>
    <row r="1254" ht="20" customHeight="1" spans="1:15">
      <c r="A1254" s="4" t="s">
        <v>44</v>
      </c>
      <c r="B1254" s="4" t="s">
        <v>31</v>
      </c>
      <c r="C1254" s="4" t="s">
        <v>27</v>
      </c>
      <c r="D1254" s="4" t="s">
        <v>34</v>
      </c>
      <c r="E1254" s="4" t="str">
        <f t="shared" si="95"/>
        <v>佳雷-新款痔疮坐垫</v>
      </c>
      <c r="F1254" s="4" t="s">
        <v>76</v>
      </c>
      <c r="G1254" s="4" t="s">
        <v>162</v>
      </c>
      <c r="H1254" s="4" t="str">
        <f>VLOOKUP(G1254,[1]物料!$A$1:$M$65536,13,0)</f>
        <v>21.80</v>
      </c>
      <c r="I1254" s="4">
        <v>3</v>
      </c>
      <c r="J1254" s="4">
        <f t="shared" si="96"/>
        <v>10.092</v>
      </c>
      <c r="K1254" s="4">
        <f t="shared" si="97"/>
        <v>84.492</v>
      </c>
      <c r="L1254" s="5">
        <v>3</v>
      </c>
      <c r="M1254" s="6">
        <v>201.84</v>
      </c>
      <c r="N1254">
        <f t="shared" si="98"/>
        <v>117.348</v>
      </c>
      <c r="O1254" s="1">
        <f t="shared" si="99"/>
        <v>0.581391200951249</v>
      </c>
    </row>
    <row r="1255" ht="20" customHeight="1" spans="1:15">
      <c r="A1255" s="4" t="s">
        <v>44</v>
      </c>
      <c r="B1255" s="4" t="s">
        <v>31</v>
      </c>
      <c r="C1255" s="4" t="s">
        <v>27</v>
      </c>
      <c r="D1255" s="4" t="s">
        <v>34</v>
      </c>
      <c r="E1255" s="4" t="str">
        <f t="shared" si="95"/>
        <v>佳雷-气囊学生坐垫大号</v>
      </c>
      <c r="F1255" s="4" t="s">
        <v>47</v>
      </c>
      <c r="G1255" s="4" t="s">
        <v>178</v>
      </c>
      <c r="H1255" s="4" t="str">
        <f>VLOOKUP(G1255,[1]物料!$A$1:$M$65536,13,0)</f>
        <v>16.80</v>
      </c>
      <c r="I1255" s="4">
        <v>3</v>
      </c>
      <c r="J1255" s="4">
        <f t="shared" si="96"/>
        <v>7.455</v>
      </c>
      <c r="K1255" s="4">
        <f t="shared" si="97"/>
        <v>66.855</v>
      </c>
      <c r="L1255" s="5">
        <v>3</v>
      </c>
      <c r="M1255" s="6">
        <v>149.1</v>
      </c>
      <c r="N1255">
        <f t="shared" si="98"/>
        <v>82.245</v>
      </c>
      <c r="O1255" s="1">
        <f t="shared" si="99"/>
        <v>0.551609657947686</v>
      </c>
    </row>
    <row r="1256" ht="20" customHeight="1" spans="1:15">
      <c r="A1256" s="4" t="s">
        <v>44</v>
      </c>
      <c r="B1256" s="4" t="s">
        <v>31</v>
      </c>
      <c r="C1256" s="4" t="s">
        <v>17</v>
      </c>
      <c r="D1256" s="4" t="s">
        <v>83</v>
      </c>
      <c r="E1256" s="4" t="str">
        <f t="shared" si="95"/>
        <v>恒然-圆点趴趴枕</v>
      </c>
      <c r="F1256" s="4" t="s">
        <v>117</v>
      </c>
      <c r="G1256" s="4" t="s">
        <v>161</v>
      </c>
      <c r="H1256" s="4" t="str">
        <f>VLOOKUP(G1256,[1]物料!$A$1:$M$65536,13,0)</f>
        <v>45.00</v>
      </c>
      <c r="I1256" s="4">
        <v>3</v>
      </c>
      <c r="J1256" s="4">
        <f t="shared" si="96"/>
        <v>16.32</v>
      </c>
      <c r="K1256" s="4">
        <f t="shared" si="97"/>
        <v>160.32</v>
      </c>
      <c r="L1256" s="5">
        <v>3</v>
      </c>
      <c r="M1256" s="6">
        <v>326.4</v>
      </c>
      <c r="N1256">
        <f t="shared" si="98"/>
        <v>166.08</v>
      </c>
      <c r="O1256" s="1">
        <f t="shared" si="99"/>
        <v>0.508823529411765</v>
      </c>
    </row>
    <row r="1257" ht="20" customHeight="1" spans="1:15">
      <c r="A1257" s="4" t="s">
        <v>44</v>
      </c>
      <c r="B1257" s="4" t="s">
        <v>31</v>
      </c>
      <c r="C1257" s="4" t="s">
        <v>17</v>
      </c>
      <c r="D1257" s="4" t="s">
        <v>255</v>
      </c>
      <c r="E1257" s="4" t="str">
        <f t="shared" si="95"/>
        <v>乐兜-香蕉大王哄睡抱枕热敷拍打款</v>
      </c>
      <c r="F1257" s="4" t="s">
        <v>256</v>
      </c>
      <c r="G1257" s="4" t="s">
        <v>257</v>
      </c>
      <c r="H1257" s="4" t="str">
        <f>VLOOKUP(G1257,[1]物料!$A$1:$M$65536,13,0)</f>
        <v>149.00</v>
      </c>
      <c r="I1257" s="4">
        <v>13.6</v>
      </c>
      <c r="J1257" s="4">
        <f t="shared" si="96"/>
        <v>29.85</v>
      </c>
      <c r="K1257" s="4">
        <f t="shared" si="97"/>
        <v>517.65</v>
      </c>
      <c r="L1257" s="5">
        <v>3</v>
      </c>
      <c r="M1257" s="6">
        <v>597</v>
      </c>
      <c r="N1257">
        <f t="shared" si="98"/>
        <v>79.35</v>
      </c>
      <c r="O1257" s="1">
        <f t="shared" si="99"/>
        <v>0.132914572864322</v>
      </c>
    </row>
    <row r="1258" ht="20" customHeight="1" spans="1:15">
      <c r="A1258" s="4" t="s">
        <v>44</v>
      </c>
      <c r="B1258" s="4" t="s">
        <v>31</v>
      </c>
      <c r="C1258" s="4" t="s">
        <v>17</v>
      </c>
      <c r="D1258" s="4" t="s">
        <v>23</v>
      </c>
      <c r="E1258" s="4" t="str">
        <f t="shared" si="95"/>
        <v>眠语-L型夹腿抱枕中号</v>
      </c>
      <c r="F1258" s="4" t="s">
        <v>258</v>
      </c>
      <c r="G1258" s="4" t="s">
        <v>259</v>
      </c>
      <c r="H1258" s="4" t="str">
        <f>VLOOKUP(G1258,[1]物料!$A$1:$M$65536,13,0)</f>
        <v>35.00</v>
      </c>
      <c r="I1258" s="4">
        <v>7.2</v>
      </c>
      <c r="J1258" s="4">
        <f t="shared" si="96"/>
        <v>11.08</v>
      </c>
      <c r="K1258" s="4">
        <f t="shared" si="97"/>
        <v>137.68</v>
      </c>
      <c r="L1258" s="5">
        <v>3</v>
      </c>
      <c r="M1258" s="6">
        <v>221.6</v>
      </c>
      <c r="N1258">
        <f t="shared" si="98"/>
        <v>83.92</v>
      </c>
      <c r="O1258" s="1">
        <f t="shared" si="99"/>
        <v>0.37870036101083</v>
      </c>
    </row>
    <row r="1259" ht="20" customHeight="1" spans="1:15">
      <c r="A1259" s="4" t="s">
        <v>44</v>
      </c>
      <c r="B1259" s="4" t="s">
        <v>31</v>
      </c>
      <c r="C1259" s="4" t="s">
        <v>17</v>
      </c>
      <c r="D1259" s="4" t="s">
        <v>34</v>
      </c>
      <c r="E1259" s="4" t="str">
        <f t="shared" si="95"/>
        <v>佳雷-防侧睡护理枕</v>
      </c>
      <c r="F1259" s="4" t="s">
        <v>99</v>
      </c>
      <c r="G1259" s="4" t="s">
        <v>316</v>
      </c>
      <c r="H1259" s="4" t="str">
        <f>VLOOKUP(G1259,[1]物料!$A$1:$M$65536,13,0)</f>
        <v>20.60</v>
      </c>
      <c r="I1259" s="4">
        <v>3</v>
      </c>
      <c r="J1259" s="4">
        <f t="shared" si="96"/>
        <v>8.8605</v>
      </c>
      <c r="K1259" s="4">
        <f t="shared" si="97"/>
        <v>79.6605</v>
      </c>
      <c r="L1259" s="5">
        <v>3</v>
      </c>
      <c r="M1259" s="6">
        <v>177.21</v>
      </c>
      <c r="N1259">
        <f t="shared" si="98"/>
        <v>97.5495</v>
      </c>
      <c r="O1259" s="1">
        <f t="shared" si="99"/>
        <v>0.550474013881835</v>
      </c>
    </row>
    <row r="1260" ht="20" customHeight="1" spans="1:15">
      <c r="A1260" s="4" t="s">
        <v>44</v>
      </c>
      <c r="B1260" s="4" t="s">
        <v>31</v>
      </c>
      <c r="C1260" s="4" t="s">
        <v>17</v>
      </c>
      <c r="D1260" s="4" t="s">
        <v>34</v>
      </c>
      <c r="E1260" s="4" t="str">
        <f t="shared" si="95"/>
        <v>佳雷-防侧睡护理枕</v>
      </c>
      <c r="F1260" s="4" t="s">
        <v>99</v>
      </c>
      <c r="G1260" s="4" t="s">
        <v>148</v>
      </c>
      <c r="H1260" s="4" t="str">
        <f>VLOOKUP(G1260,[1]物料!$A$1:$M$65536,13,0)</f>
        <v>20.60</v>
      </c>
      <c r="I1260" s="4">
        <v>3</v>
      </c>
      <c r="J1260" s="4">
        <f t="shared" si="96"/>
        <v>8.8605</v>
      </c>
      <c r="K1260" s="4">
        <f t="shared" si="97"/>
        <v>79.6605</v>
      </c>
      <c r="L1260" s="5">
        <v>3</v>
      </c>
      <c r="M1260" s="6">
        <v>177.21</v>
      </c>
      <c r="N1260">
        <f t="shared" si="98"/>
        <v>97.5495</v>
      </c>
      <c r="O1260" s="1">
        <f t="shared" si="99"/>
        <v>0.550474013881835</v>
      </c>
    </row>
    <row r="1261" ht="20" customHeight="1" spans="1:15">
      <c r="A1261" s="4" t="s">
        <v>44</v>
      </c>
      <c r="B1261" s="4" t="s">
        <v>31</v>
      </c>
      <c r="C1261" s="4" t="s">
        <v>17</v>
      </c>
      <c r="D1261" s="4" t="s">
        <v>23</v>
      </c>
      <c r="E1261" s="4" t="str">
        <f t="shared" si="95"/>
        <v>眠语-半圆痔疮垫</v>
      </c>
      <c r="F1261" s="4" t="s">
        <v>246</v>
      </c>
      <c r="G1261" s="4" t="s">
        <v>317</v>
      </c>
      <c r="H1261" s="4" t="str">
        <f>VLOOKUP(G1261,[1]物料!$A$1:$M$65536,13,0)</f>
        <v>20.00</v>
      </c>
      <c r="I1261" s="4">
        <v>4.5</v>
      </c>
      <c r="J1261" s="4">
        <f t="shared" si="96"/>
        <v>8.235</v>
      </c>
      <c r="K1261" s="4">
        <f t="shared" si="97"/>
        <v>81.735</v>
      </c>
      <c r="L1261" s="5">
        <v>3</v>
      </c>
      <c r="M1261" s="6">
        <v>164.7</v>
      </c>
      <c r="N1261">
        <f t="shared" si="98"/>
        <v>82.965</v>
      </c>
      <c r="O1261" s="1">
        <f t="shared" si="99"/>
        <v>0.503734061930783</v>
      </c>
    </row>
    <row r="1262" ht="20" customHeight="1" spans="1:15">
      <c r="A1262" s="4" t="s">
        <v>44</v>
      </c>
      <c r="B1262" s="4" t="s">
        <v>31</v>
      </c>
      <c r="C1262" s="4" t="s">
        <v>28</v>
      </c>
      <c r="D1262" s="4" t="s">
        <v>23</v>
      </c>
      <c r="E1262" s="4" t="str">
        <f t="shared" si="95"/>
        <v>眠语-学生冰丝坐垫小号</v>
      </c>
      <c r="F1262" s="4" t="s">
        <v>318</v>
      </c>
      <c r="G1262" s="4" t="s">
        <v>319</v>
      </c>
      <c r="H1262" s="4" t="str">
        <f>VLOOKUP(G1262,[1]物料!$A$1:$M$65536,13,0)</f>
        <v>12.00</v>
      </c>
      <c r="I1262" s="4">
        <v>4.5</v>
      </c>
      <c r="J1262" s="4">
        <f t="shared" si="96"/>
        <v>5.87</v>
      </c>
      <c r="K1262" s="4">
        <f t="shared" si="97"/>
        <v>55.37</v>
      </c>
      <c r="L1262" s="5">
        <v>3</v>
      </c>
      <c r="M1262" s="6">
        <v>117.4</v>
      </c>
      <c r="N1262">
        <f t="shared" si="98"/>
        <v>62.03</v>
      </c>
      <c r="O1262" s="1">
        <f t="shared" si="99"/>
        <v>0.528364565587734</v>
      </c>
    </row>
    <row r="1263" ht="20" customHeight="1" spans="1:15">
      <c r="A1263" s="4" t="s">
        <v>44</v>
      </c>
      <c r="B1263" s="4" t="s">
        <v>31</v>
      </c>
      <c r="C1263" s="4" t="s">
        <v>28</v>
      </c>
      <c r="D1263" s="4" t="s">
        <v>23</v>
      </c>
      <c r="E1263" s="4" t="str">
        <f t="shared" si="95"/>
        <v>眠语-L型夹腿抱枕小号</v>
      </c>
      <c r="F1263" s="4" t="s">
        <v>289</v>
      </c>
      <c r="G1263" s="4" t="s">
        <v>290</v>
      </c>
      <c r="H1263" s="4" t="str">
        <f>VLOOKUP(G1263,[1]物料!$A$1:$M$65536,13,0)</f>
        <v>30.00</v>
      </c>
      <c r="I1263" s="4">
        <v>7.2</v>
      </c>
      <c r="J1263" s="4">
        <f t="shared" si="96"/>
        <v>14.37</v>
      </c>
      <c r="K1263" s="4">
        <f t="shared" si="97"/>
        <v>125.97</v>
      </c>
      <c r="L1263" s="5">
        <v>3</v>
      </c>
      <c r="M1263" s="6">
        <v>287.4</v>
      </c>
      <c r="N1263">
        <f t="shared" si="98"/>
        <v>161.43</v>
      </c>
      <c r="O1263" s="1">
        <f t="shared" si="99"/>
        <v>0.561691022964509</v>
      </c>
    </row>
    <row r="1264" ht="20" customHeight="1" spans="1:15">
      <c r="A1264" s="4" t="s">
        <v>44</v>
      </c>
      <c r="B1264" s="4" t="s">
        <v>31</v>
      </c>
      <c r="C1264" s="4" t="s">
        <v>28</v>
      </c>
      <c r="D1264" s="4" t="s">
        <v>34</v>
      </c>
      <c r="E1264" s="4" t="str">
        <f t="shared" si="95"/>
        <v>佳雷-防侧睡护理枕</v>
      </c>
      <c r="F1264" s="4" t="s">
        <v>99</v>
      </c>
      <c r="G1264" s="4" t="s">
        <v>148</v>
      </c>
      <c r="H1264" s="4" t="str">
        <f>VLOOKUP(G1264,[1]物料!$A$1:$M$65536,13,0)</f>
        <v>20.60</v>
      </c>
      <c r="I1264" s="4">
        <v>3</v>
      </c>
      <c r="J1264" s="4">
        <f t="shared" si="96"/>
        <v>8.8655</v>
      </c>
      <c r="K1264" s="4">
        <f t="shared" si="97"/>
        <v>79.6655</v>
      </c>
      <c r="L1264" s="5">
        <v>3</v>
      </c>
      <c r="M1264" s="6">
        <v>177.31</v>
      </c>
      <c r="N1264">
        <f t="shared" si="98"/>
        <v>97.6445</v>
      </c>
      <c r="O1264" s="1">
        <f t="shared" si="99"/>
        <v>0.55069934013874</v>
      </c>
    </row>
    <row r="1265" ht="20" customHeight="1" spans="1:15">
      <c r="A1265" s="4" t="s">
        <v>44</v>
      </c>
      <c r="B1265" s="4" t="s">
        <v>31</v>
      </c>
      <c r="C1265" s="4" t="s">
        <v>28</v>
      </c>
      <c r="D1265" s="4" t="s">
        <v>34</v>
      </c>
      <c r="E1265" s="4" t="str">
        <f t="shared" si="95"/>
        <v>佳雷-四叶草褥疮坐垫凝胶卫衣布款</v>
      </c>
      <c r="F1265" s="4" t="s">
        <v>60</v>
      </c>
      <c r="G1265" s="4" t="s">
        <v>61</v>
      </c>
      <c r="H1265" s="4" t="str">
        <f>VLOOKUP(G1265,[1]物料!$A$1:$M$65536,13,0)</f>
        <v>35.20</v>
      </c>
      <c r="I1265" s="4">
        <v>4</v>
      </c>
      <c r="J1265" s="4">
        <f t="shared" si="96"/>
        <v>16.2</v>
      </c>
      <c r="K1265" s="4">
        <f t="shared" si="97"/>
        <v>133.8</v>
      </c>
      <c r="L1265" s="5">
        <v>3</v>
      </c>
      <c r="M1265" s="6">
        <v>324</v>
      </c>
      <c r="N1265">
        <f t="shared" si="98"/>
        <v>190.2</v>
      </c>
      <c r="O1265" s="1">
        <f t="shared" si="99"/>
        <v>0.587037037037037</v>
      </c>
    </row>
    <row r="1266" ht="20" customHeight="1" spans="1:15">
      <c r="A1266" s="4" t="s">
        <v>44</v>
      </c>
      <c r="B1266" s="4" t="s">
        <v>31</v>
      </c>
      <c r="C1266" s="4" t="s">
        <v>28</v>
      </c>
      <c r="D1266" s="4" t="s">
        <v>34</v>
      </c>
      <c r="E1266" s="4" t="str">
        <f t="shared" si="95"/>
        <v>佳雷-四叶草褥疮坐垫凝胶小菱格款</v>
      </c>
      <c r="F1266" s="4" t="s">
        <v>35</v>
      </c>
      <c r="G1266" s="4" t="s">
        <v>36</v>
      </c>
      <c r="H1266" s="4" t="str">
        <f>VLOOKUP(G1266,[1]物料!$A$1:$M$65536,13,0)</f>
        <v>35.70</v>
      </c>
      <c r="I1266" s="4">
        <v>4</v>
      </c>
      <c r="J1266" s="4">
        <f t="shared" si="96"/>
        <v>15.5595</v>
      </c>
      <c r="K1266" s="4">
        <f t="shared" si="97"/>
        <v>134.6595</v>
      </c>
      <c r="L1266" s="5">
        <v>3</v>
      </c>
      <c r="M1266" s="6">
        <v>311.19</v>
      </c>
      <c r="N1266">
        <f t="shared" si="98"/>
        <v>176.5305</v>
      </c>
      <c r="O1266" s="1">
        <f t="shared" si="99"/>
        <v>0.56727561939651</v>
      </c>
    </row>
    <row r="1267" ht="20" customHeight="1" spans="1:15">
      <c r="A1267" s="4" t="s">
        <v>44</v>
      </c>
      <c r="B1267" s="4" t="s">
        <v>31</v>
      </c>
      <c r="C1267" s="4" t="s">
        <v>28</v>
      </c>
      <c r="D1267" s="4" t="s">
        <v>34</v>
      </c>
      <c r="E1267" s="4" t="str">
        <f t="shared" si="95"/>
        <v>佳雷-气囊学生坐垫大号</v>
      </c>
      <c r="F1267" s="4" t="s">
        <v>47</v>
      </c>
      <c r="G1267" s="4" t="s">
        <v>178</v>
      </c>
      <c r="H1267" s="4" t="str">
        <f>VLOOKUP(G1267,[1]物料!$A$1:$M$65536,13,0)</f>
        <v>16.80</v>
      </c>
      <c r="I1267" s="4">
        <v>3</v>
      </c>
      <c r="J1267" s="4">
        <f t="shared" si="96"/>
        <v>7.455</v>
      </c>
      <c r="K1267" s="4">
        <f t="shared" si="97"/>
        <v>66.855</v>
      </c>
      <c r="L1267" s="5">
        <v>3</v>
      </c>
      <c r="M1267" s="6">
        <v>149.1</v>
      </c>
      <c r="N1267">
        <f t="shared" si="98"/>
        <v>82.245</v>
      </c>
      <c r="O1267" s="1">
        <f t="shared" si="99"/>
        <v>0.551609657947686</v>
      </c>
    </row>
    <row r="1268" ht="20" customHeight="1" spans="1:15">
      <c r="A1268" s="4" t="s">
        <v>44</v>
      </c>
      <c r="B1268" s="4" t="s">
        <v>31</v>
      </c>
      <c r="C1268" s="4" t="s">
        <v>28</v>
      </c>
      <c r="D1268" s="4" t="s">
        <v>34</v>
      </c>
      <c r="E1268" s="4" t="str">
        <f t="shared" si="95"/>
        <v>佳雷-气囊学生坐垫大号</v>
      </c>
      <c r="F1268" s="4" t="s">
        <v>47</v>
      </c>
      <c r="G1268" s="4" t="s">
        <v>320</v>
      </c>
      <c r="H1268" s="4" t="str">
        <f>VLOOKUP(G1268,[1]物料!$A$1:$M$65536,13,0)</f>
        <v>16.80</v>
      </c>
      <c r="I1268" s="4">
        <v>3</v>
      </c>
      <c r="J1268" s="4">
        <f t="shared" si="96"/>
        <v>7.455</v>
      </c>
      <c r="K1268" s="4">
        <f t="shared" si="97"/>
        <v>66.855</v>
      </c>
      <c r="L1268" s="5">
        <v>3</v>
      </c>
      <c r="M1268" s="6">
        <v>149.1</v>
      </c>
      <c r="N1268">
        <f t="shared" si="98"/>
        <v>82.245</v>
      </c>
      <c r="O1268" s="1">
        <f t="shared" si="99"/>
        <v>0.551609657947686</v>
      </c>
    </row>
    <row r="1269" ht="20" customHeight="1" spans="1:15">
      <c r="A1269" s="4" t="s">
        <v>44</v>
      </c>
      <c r="B1269" s="4" t="s">
        <v>31</v>
      </c>
      <c r="C1269" s="4" t="s">
        <v>28</v>
      </c>
      <c r="D1269" s="4" t="s">
        <v>23</v>
      </c>
      <c r="E1269" s="4" t="str">
        <f t="shared" si="95"/>
        <v>眠语-狗头腰靠</v>
      </c>
      <c r="F1269" s="4" t="s">
        <v>50</v>
      </c>
      <c r="G1269" s="4" t="s">
        <v>136</v>
      </c>
      <c r="H1269" s="4" t="str">
        <f>VLOOKUP(G1269,[1]物料!$A$1:$M$65536,13,0)</f>
        <v>12.00</v>
      </c>
      <c r="I1269" s="4">
        <v>4.5</v>
      </c>
      <c r="J1269" s="4">
        <f t="shared" si="96"/>
        <v>5.97</v>
      </c>
      <c r="K1269" s="4">
        <f t="shared" si="97"/>
        <v>55.47</v>
      </c>
      <c r="L1269" s="5">
        <v>3</v>
      </c>
      <c r="M1269" s="6">
        <v>119.4</v>
      </c>
      <c r="N1269">
        <f t="shared" si="98"/>
        <v>63.93</v>
      </c>
      <c r="O1269" s="1">
        <f t="shared" si="99"/>
        <v>0.535427135678392</v>
      </c>
    </row>
    <row r="1270" ht="20" customHeight="1" spans="1:15">
      <c r="A1270" s="4" t="s">
        <v>44</v>
      </c>
      <c r="B1270" s="4" t="s">
        <v>31</v>
      </c>
      <c r="C1270" s="4" t="s">
        <v>28</v>
      </c>
      <c r="D1270" s="4" t="s">
        <v>23</v>
      </c>
      <c r="E1270" s="4" t="str">
        <f t="shared" si="95"/>
        <v>眠语-狗头腰靠+零压垫</v>
      </c>
      <c r="F1270" s="4" t="s">
        <v>224</v>
      </c>
      <c r="G1270" s="4" t="s">
        <v>225</v>
      </c>
      <c r="H1270" s="4" t="str">
        <f>VLOOKUP(G1270,[1]物料!$A$1:$M$65536,13,0)</f>
        <v>30.00</v>
      </c>
      <c r="I1270" s="4">
        <v>7.2</v>
      </c>
      <c r="J1270" s="4">
        <f t="shared" si="96"/>
        <v>13.2</v>
      </c>
      <c r="K1270" s="4">
        <f t="shared" si="97"/>
        <v>124.8</v>
      </c>
      <c r="L1270" s="5">
        <v>3</v>
      </c>
      <c r="M1270" s="6">
        <v>264</v>
      </c>
      <c r="N1270">
        <f t="shared" si="98"/>
        <v>139.2</v>
      </c>
      <c r="O1270" s="1">
        <f t="shared" si="99"/>
        <v>0.527272727272727</v>
      </c>
    </row>
    <row r="1271" ht="20" customHeight="1" spans="1:15">
      <c r="A1271" s="4" t="s">
        <v>44</v>
      </c>
      <c r="B1271" s="4" t="s">
        <v>31</v>
      </c>
      <c r="C1271" s="4" t="s">
        <v>26</v>
      </c>
      <c r="D1271" s="4" t="s">
        <v>34</v>
      </c>
      <c r="E1271" s="4" t="str">
        <f t="shared" si="95"/>
        <v>佳雷-防侧睡护理枕</v>
      </c>
      <c r="F1271" s="4" t="s">
        <v>99</v>
      </c>
      <c r="G1271" s="4" t="s">
        <v>248</v>
      </c>
      <c r="H1271" s="4" t="str">
        <f>VLOOKUP(G1271,[1]物料!$A$1:$M$65536,13,0)</f>
        <v>20.60</v>
      </c>
      <c r="I1271" s="4">
        <v>3</v>
      </c>
      <c r="J1271" s="4">
        <f t="shared" si="96"/>
        <v>8.786</v>
      </c>
      <c r="K1271" s="4">
        <f t="shared" si="97"/>
        <v>79.586</v>
      </c>
      <c r="L1271" s="5">
        <v>3</v>
      </c>
      <c r="M1271" s="6">
        <v>175.72</v>
      </c>
      <c r="N1271">
        <f t="shared" si="98"/>
        <v>96.134</v>
      </c>
      <c r="O1271" s="1">
        <f t="shared" si="99"/>
        <v>0.547086273617118</v>
      </c>
    </row>
    <row r="1272" ht="20" customHeight="1" spans="1:15">
      <c r="A1272" s="4" t="s">
        <v>44</v>
      </c>
      <c r="B1272" s="4" t="s">
        <v>31</v>
      </c>
      <c r="C1272" s="4" t="s">
        <v>26</v>
      </c>
      <c r="D1272" s="4" t="s">
        <v>34</v>
      </c>
      <c r="E1272" s="4" t="str">
        <f t="shared" si="95"/>
        <v>佳雷-防侧睡护理枕</v>
      </c>
      <c r="F1272" s="4" t="s">
        <v>99</v>
      </c>
      <c r="G1272" s="4" t="s">
        <v>199</v>
      </c>
      <c r="H1272" s="4" t="str">
        <f>VLOOKUP(G1272,[1]物料!$A$1:$M$65536,13,0)</f>
        <v>20.60</v>
      </c>
      <c r="I1272" s="4">
        <v>3</v>
      </c>
      <c r="J1272" s="4">
        <f t="shared" si="96"/>
        <v>8.93</v>
      </c>
      <c r="K1272" s="4">
        <f t="shared" si="97"/>
        <v>79.73</v>
      </c>
      <c r="L1272" s="5">
        <v>3</v>
      </c>
      <c r="M1272" s="6">
        <v>178.6</v>
      </c>
      <c r="N1272">
        <f t="shared" si="98"/>
        <v>98.87</v>
      </c>
      <c r="O1272" s="1">
        <f t="shared" si="99"/>
        <v>0.553583426651736</v>
      </c>
    </row>
    <row r="1273" ht="20" customHeight="1" spans="1:15">
      <c r="A1273" s="4" t="s">
        <v>44</v>
      </c>
      <c r="B1273" s="4" t="s">
        <v>31</v>
      </c>
      <c r="C1273" s="4" t="s">
        <v>26</v>
      </c>
      <c r="D1273" s="4" t="s">
        <v>34</v>
      </c>
      <c r="E1273" s="4" t="str">
        <f t="shared" si="95"/>
        <v>佳雷-新款痔疮坐垫</v>
      </c>
      <c r="F1273" s="4" t="s">
        <v>76</v>
      </c>
      <c r="G1273" s="4" t="s">
        <v>159</v>
      </c>
      <c r="H1273" s="4" t="str">
        <f>VLOOKUP(G1273,[1]物料!$A$1:$M$65536,13,0)</f>
        <v>21.80</v>
      </c>
      <c r="I1273" s="4">
        <v>3</v>
      </c>
      <c r="J1273" s="4">
        <f t="shared" si="96"/>
        <v>10.32</v>
      </c>
      <c r="K1273" s="4">
        <f t="shared" si="97"/>
        <v>84.72</v>
      </c>
      <c r="L1273" s="5">
        <v>3</v>
      </c>
      <c r="M1273" s="6">
        <v>206.4</v>
      </c>
      <c r="N1273">
        <f t="shared" si="98"/>
        <v>121.68</v>
      </c>
      <c r="O1273" s="1">
        <f t="shared" si="99"/>
        <v>0.58953488372093</v>
      </c>
    </row>
    <row r="1274" ht="20" customHeight="1" spans="1:15">
      <c r="A1274" s="4" t="s">
        <v>89</v>
      </c>
      <c r="B1274" s="4" t="s">
        <v>16</v>
      </c>
      <c r="C1274" s="4" t="s">
        <v>29</v>
      </c>
      <c r="D1274" s="4" t="s">
        <v>23</v>
      </c>
      <c r="E1274" s="4" t="str">
        <f t="shared" si="95"/>
        <v>眠语-拼色多功能趴睡带头枕</v>
      </c>
      <c r="F1274" s="4" t="s">
        <v>90</v>
      </c>
      <c r="G1274" s="4" t="s">
        <v>119</v>
      </c>
      <c r="H1274" s="4" t="str">
        <f>VLOOKUP(G1274,[1]物料!$A$1:$M$65536,13,0)</f>
        <v>48.00</v>
      </c>
      <c r="I1274" s="4">
        <v>9.5</v>
      </c>
      <c r="J1274" s="4">
        <f t="shared" si="96"/>
        <v>20.47</v>
      </c>
      <c r="K1274" s="4">
        <f t="shared" si="97"/>
        <v>192.97</v>
      </c>
      <c r="L1274" s="5">
        <v>3</v>
      </c>
      <c r="M1274" s="6">
        <v>409.4</v>
      </c>
      <c r="N1274">
        <f t="shared" si="98"/>
        <v>216.43</v>
      </c>
      <c r="O1274" s="1">
        <f t="shared" si="99"/>
        <v>0.528651685393258</v>
      </c>
    </row>
    <row r="1275" ht="20" customHeight="1" spans="1:15">
      <c r="A1275" s="4" t="s">
        <v>89</v>
      </c>
      <c r="B1275" s="4" t="s">
        <v>16</v>
      </c>
      <c r="C1275" s="4" t="s">
        <v>29</v>
      </c>
      <c r="D1275" s="4" t="s">
        <v>23</v>
      </c>
      <c r="E1275" s="4" t="str">
        <f t="shared" si="95"/>
        <v>眠语-拼色多功能趴睡带头枕</v>
      </c>
      <c r="F1275" s="4" t="s">
        <v>90</v>
      </c>
      <c r="G1275" s="4" t="s">
        <v>235</v>
      </c>
      <c r="H1275" s="4" t="str">
        <f>VLOOKUP(G1275,[1]物料!$A$1:$M$65536,13,0)</f>
        <v>48.00</v>
      </c>
      <c r="I1275" s="4">
        <v>9.5</v>
      </c>
      <c r="J1275" s="4">
        <f t="shared" si="96"/>
        <v>19.77</v>
      </c>
      <c r="K1275" s="4">
        <f t="shared" si="97"/>
        <v>192.27</v>
      </c>
      <c r="L1275" s="5">
        <v>3</v>
      </c>
      <c r="M1275" s="6">
        <v>395.4</v>
      </c>
      <c r="N1275">
        <f t="shared" si="98"/>
        <v>203.13</v>
      </c>
      <c r="O1275" s="1">
        <f t="shared" si="99"/>
        <v>0.513732928679818</v>
      </c>
    </row>
    <row r="1276" ht="20" customHeight="1" spans="1:15">
      <c r="A1276" s="4" t="s">
        <v>89</v>
      </c>
      <c r="B1276" s="4" t="s">
        <v>16</v>
      </c>
      <c r="C1276" s="4" t="s">
        <v>29</v>
      </c>
      <c r="D1276" s="4" t="s">
        <v>34</v>
      </c>
      <c r="E1276" s="4" t="str">
        <f t="shared" si="95"/>
        <v>佳雷-四叶草褥疮坐垫凝胶卫衣布款</v>
      </c>
      <c r="F1276" s="4" t="s">
        <v>60</v>
      </c>
      <c r="G1276" s="4" t="s">
        <v>102</v>
      </c>
      <c r="H1276" s="4" t="str">
        <f>VLOOKUP(G1276,[1]物料!$A$1:$M$65536,13,0)</f>
        <v>35.20</v>
      </c>
      <c r="I1276" s="4">
        <v>6.3</v>
      </c>
      <c r="J1276" s="4">
        <f t="shared" si="96"/>
        <v>14.32</v>
      </c>
      <c r="K1276" s="4">
        <f t="shared" si="97"/>
        <v>138.82</v>
      </c>
      <c r="L1276" s="5">
        <v>3</v>
      </c>
      <c r="M1276" s="6">
        <v>286.4</v>
      </c>
      <c r="N1276">
        <f t="shared" si="98"/>
        <v>147.58</v>
      </c>
      <c r="O1276" s="1">
        <f t="shared" si="99"/>
        <v>0.515293296089385</v>
      </c>
    </row>
    <row r="1277" ht="20" customHeight="1" spans="1:15">
      <c r="A1277" s="4" t="s">
        <v>89</v>
      </c>
      <c r="B1277" s="4" t="s">
        <v>16</v>
      </c>
      <c r="C1277" s="4" t="s">
        <v>29</v>
      </c>
      <c r="D1277" s="4" t="s">
        <v>83</v>
      </c>
      <c r="E1277" s="4" t="str">
        <f t="shared" si="95"/>
        <v>恒然-贝壳学生垫</v>
      </c>
      <c r="F1277" s="4" t="s">
        <v>321</v>
      </c>
      <c r="G1277" s="4" t="s">
        <v>322</v>
      </c>
      <c r="H1277" s="4" t="str">
        <f>VLOOKUP(G1277,[1]物料!$A$1:$M$65536,13,0)</f>
        <v>19.00</v>
      </c>
      <c r="I1277" s="4">
        <v>5.3</v>
      </c>
      <c r="J1277" s="4">
        <f t="shared" si="96"/>
        <v>8.37</v>
      </c>
      <c r="K1277" s="4">
        <f t="shared" si="97"/>
        <v>81.27</v>
      </c>
      <c r="L1277" s="5">
        <v>3</v>
      </c>
      <c r="M1277" s="6">
        <v>167.4</v>
      </c>
      <c r="N1277">
        <f t="shared" si="98"/>
        <v>86.13</v>
      </c>
      <c r="O1277" s="1">
        <f t="shared" si="99"/>
        <v>0.514516129032258</v>
      </c>
    </row>
    <row r="1278" ht="20" customHeight="1" spans="1:15">
      <c r="A1278" s="4" t="s">
        <v>89</v>
      </c>
      <c r="B1278" s="4" t="s">
        <v>16</v>
      </c>
      <c r="C1278" s="4" t="s">
        <v>37</v>
      </c>
      <c r="D1278" s="4" t="s">
        <v>180</v>
      </c>
      <c r="E1278" s="4" t="str">
        <f t="shared" si="95"/>
        <v>富苏-冰丝猫耳朵夹腿抱枕</v>
      </c>
      <c r="F1278" s="4" t="s">
        <v>181</v>
      </c>
      <c r="G1278" s="4" t="s">
        <v>191</v>
      </c>
      <c r="H1278" s="4" t="str">
        <f>VLOOKUP(G1278,[1]物料!$A$1:$M$65536,13,0)</f>
        <v>18.00</v>
      </c>
      <c r="I1278" s="4">
        <v>6.3</v>
      </c>
      <c r="J1278" s="4">
        <f t="shared" si="96"/>
        <v>8.297</v>
      </c>
      <c r="K1278" s="4">
        <f t="shared" si="97"/>
        <v>81.197</v>
      </c>
      <c r="L1278" s="5">
        <v>3</v>
      </c>
      <c r="M1278" s="6">
        <v>165.94</v>
      </c>
      <c r="N1278">
        <f t="shared" si="98"/>
        <v>84.743</v>
      </c>
      <c r="O1278" s="1">
        <f t="shared" si="99"/>
        <v>0.510684584789683</v>
      </c>
    </row>
    <row r="1279" ht="20" customHeight="1" spans="1:15">
      <c r="A1279" s="4" t="s">
        <v>89</v>
      </c>
      <c r="B1279" s="4" t="s">
        <v>16</v>
      </c>
      <c r="C1279" s="4" t="s">
        <v>22</v>
      </c>
      <c r="D1279" s="4" t="s">
        <v>18</v>
      </c>
      <c r="E1279" s="4" t="str">
        <f t="shared" si="95"/>
        <v>永光-锦氨男朋友枕110</v>
      </c>
      <c r="F1279" s="4" t="s">
        <v>42</v>
      </c>
      <c r="G1279" s="4" t="s">
        <v>179</v>
      </c>
      <c r="H1279" s="4" t="str">
        <f>VLOOKUP(G1279,[1]物料!$A$1:$M$65536,13,0)</f>
        <v>29.00</v>
      </c>
      <c r="I1279" s="4">
        <v>6.8</v>
      </c>
      <c r="J1279" s="4">
        <f t="shared" si="96"/>
        <v>12.8</v>
      </c>
      <c r="K1279" s="4">
        <f t="shared" si="97"/>
        <v>120.2</v>
      </c>
      <c r="L1279" s="5">
        <v>3</v>
      </c>
      <c r="M1279" s="6">
        <v>256</v>
      </c>
      <c r="N1279">
        <f t="shared" si="98"/>
        <v>135.8</v>
      </c>
      <c r="O1279" s="1">
        <f t="shared" si="99"/>
        <v>0.53046875</v>
      </c>
    </row>
    <row r="1280" ht="20" customHeight="1" spans="1:15">
      <c r="A1280" s="4" t="s">
        <v>89</v>
      </c>
      <c r="B1280" s="4" t="s">
        <v>16</v>
      </c>
      <c r="C1280" s="4" t="s">
        <v>22</v>
      </c>
      <c r="D1280" s="4" t="s">
        <v>23</v>
      </c>
      <c r="E1280" s="4" t="str">
        <f t="shared" si="95"/>
        <v>眠语-拼色多功能趴睡枕基础款</v>
      </c>
      <c r="F1280" s="4" t="s">
        <v>277</v>
      </c>
      <c r="G1280" s="4" t="s">
        <v>323</v>
      </c>
      <c r="H1280" s="4" t="str">
        <f>VLOOKUP(G1280,[1]物料!$A$1:$M$65536,13,0)</f>
        <v>41.00</v>
      </c>
      <c r="I1280" s="4">
        <v>9.5</v>
      </c>
      <c r="J1280" s="4">
        <f t="shared" si="96"/>
        <v>17.97</v>
      </c>
      <c r="K1280" s="4">
        <f t="shared" si="97"/>
        <v>169.47</v>
      </c>
      <c r="L1280" s="5">
        <v>3</v>
      </c>
      <c r="M1280" s="6">
        <v>359.4</v>
      </c>
      <c r="N1280">
        <f t="shared" si="98"/>
        <v>189.93</v>
      </c>
      <c r="O1280" s="1">
        <f t="shared" si="99"/>
        <v>0.528464106844741</v>
      </c>
    </row>
    <row r="1281" ht="20" customHeight="1" spans="1:15">
      <c r="A1281" s="4" t="s">
        <v>89</v>
      </c>
      <c r="B1281" s="4" t="s">
        <v>16</v>
      </c>
      <c r="C1281" s="4" t="s">
        <v>22</v>
      </c>
      <c r="D1281" s="4" t="s">
        <v>23</v>
      </c>
      <c r="E1281" s="4" t="str">
        <f t="shared" si="95"/>
        <v>眠语-L型夹腿抱枕大号</v>
      </c>
      <c r="F1281" s="4" t="s">
        <v>80</v>
      </c>
      <c r="G1281" s="4" t="s">
        <v>81</v>
      </c>
      <c r="H1281" s="4" t="str">
        <f>VLOOKUP(G1281,[1]物料!$A$1:$M$65536,13,0)</f>
        <v>40.00</v>
      </c>
      <c r="I1281" s="4">
        <v>9.5</v>
      </c>
      <c r="J1281" s="4">
        <f t="shared" si="96"/>
        <v>16.485</v>
      </c>
      <c r="K1281" s="4">
        <f t="shared" si="97"/>
        <v>164.985</v>
      </c>
      <c r="L1281" s="5">
        <v>3</v>
      </c>
      <c r="M1281" s="6">
        <v>329.7</v>
      </c>
      <c r="N1281">
        <f t="shared" si="98"/>
        <v>164.715</v>
      </c>
      <c r="O1281" s="1">
        <f t="shared" si="99"/>
        <v>0.499590536851683</v>
      </c>
    </row>
    <row r="1282" ht="20" customHeight="1" spans="1:15">
      <c r="A1282" s="4" t="s">
        <v>89</v>
      </c>
      <c r="B1282" s="4" t="s">
        <v>16</v>
      </c>
      <c r="C1282" s="4" t="s">
        <v>22</v>
      </c>
      <c r="D1282" s="4" t="s">
        <v>83</v>
      </c>
      <c r="E1282" s="4" t="str">
        <f t="shared" si="95"/>
        <v>恒然-u型午睡枕</v>
      </c>
      <c r="F1282" s="4" t="s">
        <v>271</v>
      </c>
      <c r="G1282" s="4" t="s">
        <v>272</v>
      </c>
      <c r="H1282" s="4" t="str">
        <f>VLOOKUP(G1282,[1]物料!$A$1:$M$65536,13,0)</f>
        <v>16.50</v>
      </c>
      <c r="I1282" s="4">
        <v>5.3</v>
      </c>
      <c r="J1282" s="4">
        <f t="shared" si="96"/>
        <v>6.51</v>
      </c>
      <c r="K1282" s="4">
        <f t="shared" si="97"/>
        <v>71.91</v>
      </c>
      <c r="L1282" s="5">
        <v>3</v>
      </c>
      <c r="M1282" s="6">
        <v>130.2</v>
      </c>
      <c r="N1282">
        <f t="shared" si="98"/>
        <v>58.29</v>
      </c>
      <c r="O1282" s="1">
        <f t="shared" si="99"/>
        <v>0.447695852534562</v>
      </c>
    </row>
    <row r="1283" ht="20" customHeight="1" spans="1:15">
      <c r="A1283" s="4" t="s">
        <v>89</v>
      </c>
      <c r="B1283" s="4" t="s">
        <v>16</v>
      </c>
      <c r="C1283" s="4" t="s">
        <v>22</v>
      </c>
      <c r="D1283" s="4" t="s">
        <v>83</v>
      </c>
      <c r="E1283" s="4" t="str">
        <f t="shared" ref="E1283:E1346" si="100">D1283&amp;"-"&amp;F1283</f>
        <v>恒然-床头靠垫（三件套）</v>
      </c>
      <c r="F1283" s="4" t="s">
        <v>84</v>
      </c>
      <c r="G1283" s="4" t="s">
        <v>260</v>
      </c>
      <c r="H1283" s="4" t="str">
        <f>VLOOKUP(G1283,[1]物料!$A$1:$M$65536,13,0)</f>
        <v>64.00</v>
      </c>
      <c r="I1283" s="4">
        <v>5.3</v>
      </c>
      <c r="J1283" s="4">
        <f t="shared" ref="J1283:J1346" si="101">M1283*0.05</f>
        <v>22.62</v>
      </c>
      <c r="K1283" s="4">
        <f t="shared" ref="K1283:K1346" si="102">(H1283+I1283)*L1283+J1283</f>
        <v>230.52</v>
      </c>
      <c r="L1283" s="5">
        <v>3</v>
      </c>
      <c r="M1283" s="6">
        <v>452.4</v>
      </c>
      <c r="N1283">
        <f t="shared" ref="N1283:N1346" si="103">M1283-K1283</f>
        <v>221.88</v>
      </c>
      <c r="O1283" s="1">
        <f t="shared" ref="O1283:O1346" si="104">N1283/M1283</f>
        <v>0.490450928381963</v>
      </c>
    </row>
    <row r="1284" ht="20" customHeight="1" spans="1:15">
      <c r="A1284" s="4" t="s">
        <v>89</v>
      </c>
      <c r="B1284" s="4" t="s">
        <v>16</v>
      </c>
      <c r="C1284" s="4" t="s">
        <v>27</v>
      </c>
      <c r="D1284" s="4" t="s">
        <v>18</v>
      </c>
      <c r="E1284" s="4" t="str">
        <f t="shared" si="100"/>
        <v>永光-凉感男朋友枕110</v>
      </c>
      <c r="F1284" s="4" t="s">
        <v>19</v>
      </c>
      <c r="G1284" s="4" t="s">
        <v>20</v>
      </c>
      <c r="H1284" s="4" t="str">
        <f>VLOOKUP(G1284,[1]物料!$A$1:$M$65536,13,0)</f>
        <v>29.00</v>
      </c>
      <c r="I1284" s="4">
        <v>6.8</v>
      </c>
      <c r="J1284" s="4">
        <f t="shared" si="101"/>
        <v>10.145</v>
      </c>
      <c r="K1284" s="4">
        <f t="shared" si="102"/>
        <v>117.545</v>
      </c>
      <c r="L1284" s="5">
        <v>3</v>
      </c>
      <c r="M1284" s="6">
        <v>202.9</v>
      </c>
      <c r="N1284">
        <f t="shared" si="103"/>
        <v>85.355</v>
      </c>
      <c r="O1284" s="1">
        <f t="shared" si="104"/>
        <v>0.42067520946279</v>
      </c>
    </row>
    <row r="1285" ht="20" customHeight="1" spans="1:15">
      <c r="A1285" s="4" t="s">
        <v>89</v>
      </c>
      <c r="B1285" s="4" t="s">
        <v>16</v>
      </c>
      <c r="C1285" s="4" t="s">
        <v>27</v>
      </c>
      <c r="D1285" s="4" t="s">
        <v>23</v>
      </c>
      <c r="E1285" s="4" t="str">
        <f t="shared" si="100"/>
        <v>眠语-拼色多功能趴睡带头枕</v>
      </c>
      <c r="F1285" s="4" t="s">
        <v>90</v>
      </c>
      <c r="G1285" s="4" t="s">
        <v>119</v>
      </c>
      <c r="H1285" s="4" t="str">
        <f>VLOOKUP(G1285,[1]物料!$A$1:$M$65536,13,0)</f>
        <v>48.00</v>
      </c>
      <c r="I1285" s="4">
        <v>9.5</v>
      </c>
      <c r="J1285" s="4">
        <f t="shared" si="101"/>
        <v>19.82</v>
      </c>
      <c r="K1285" s="4">
        <f t="shared" si="102"/>
        <v>192.32</v>
      </c>
      <c r="L1285" s="5">
        <v>3</v>
      </c>
      <c r="M1285" s="6">
        <v>396.4</v>
      </c>
      <c r="N1285">
        <f t="shared" si="103"/>
        <v>204.08</v>
      </c>
      <c r="O1285" s="1">
        <f t="shared" si="104"/>
        <v>0.514833501513623</v>
      </c>
    </row>
    <row r="1286" ht="20" customHeight="1" spans="1:15">
      <c r="A1286" s="4" t="s">
        <v>89</v>
      </c>
      <c r="B1286" s="4" t="s">
        <v>16</v>
      </c>
      <c r="C1286" s="4" t="s">
        <v>27</v>
      </c>
      <c r="D1286" s="4" t="s">
        <v>34</v>
      </c>
      <c r="E1286" s="4" t="str">
        <f t="shared" si="100"/>
        <v>佳雷-四叶草褥疮坐垫凝胶卫衣布款</v>
      </c>
      <c r="F1286" s="4" t="s">
        <v>60</v>
      </c>
      <c r="G1286" s="4" t="s">
        <v>102</v>
      </c>
      <c r="H1286" s="4" t="str">
        <f>VLOOKUP(G1286,[1]物料!$A$1:$M$65536,13,0)</f>
        <v>35.20</v>
      </c>
      <c r="I1286" s="4">
        <v>6.3</v>
      </c>
      <c r="J1286" s="4">
        <f t="shared" si="101"/>
        <v>13.56</v>
      </c>
      <c r="K1286" s="4">
        <f t="shared" si="102"/>
        <v>138.06</v>
      </c>
      <c r="L1286" s="5">
        <v>3</v>
      </c>
      <c r="M1286" s="6">
        <v>271.2</v>
      </c>
      <c r="N1286">
        <f t="shared" si="103"/>
        <v>133.14</v>
      </c>
      <c r="O1286" s="1">
        <f t="shared" si="104"/>
        <v>0.490929203539823</v>
      </c>
    </row>
    <row r="1287" ht="20" customHeight="1" spans="1:15">
      <c r="A1287" s="4" t="s">
        <v>89</v>
      </c>
      <c r="B1287" s="4" t="s">
        <v>16</v>
      </c>
      <c r="C1287" s="4" t="s">
        <v>27</v>
      </c>
      <c r="D1287" s="4" t="s">
        <v>34</v>
      </c>
      <c r="E1287" s="4" t="str">
        <f t="shared" si="100"/>
        <v>佳雷-四叶草褥疮坐垫凝胶小菱格款</v>
      </c>
      <c r="F1287" s="4" t="s">
        <v>35</v>
      </c>
      <c r="G1287" s="4" t="s">
        <v>82</v>
      </c>
      <c r="H1287" s="4" t="str">
        <f>VLOOKUP(G1287,[1]物料!$A$1:$M$65536,13,0)</f>
        <v>35.70</v>
      </c>
      <c r="I1287" s="4">
        <v>6.3</v>
      </c>
      <c r="J1287" s="4">
        <f t="shared" si="101"/>
        <v>13.275</v>
      </c>
      <c r="K1287" s="4">
        <f t="shared" si="102"/>
        <v>139.275</v>
      </c>
      <c r="L1287" s="5">
        <v>3</v>
      </c>
      <c r="M1287" s="6">
        <v>265.5</v>
      </c>
      <c r="N1287">
        <f t="shared" si="103"/>
        <v>126.225</v>
      </c>
      <c r="O1287" s="1">
        <f t="shared" si="104"/>
        <v>0.475423728813559</v>
      </c>
    </row>
    <row r="1288" ht="20" customHeight="1" spans="1:15">
      <c r="A1288" s="4" t="s">
        <v>89</v>
      </c>
      <c r="B1288" s="4" t="s">
        <v>16</v>
      </c>
      <c r="C1288" s="4" t="s">
        <v>27</v>
      </c>
      <c r="D1288" s="4" t="s">
        <v>180</v>
      </c>
      <c r="E1288" s="4" t="str">
        <f t="shared" si="100"/>
        <v>富苏-冰丝猫耳朵夹腿抱枕</v>
      </c>
      <c r="F1288" s="4" t="s">
        <v>181</v>
      </c>
      <c r="G1288" s="4" t="s">
        <v>191</v>
      </c>
      <c r="H1288" s="4" t="str">
        <f>VLOOKUP(G1288,[1]物料!$A$1:$M$65536,13,0)</f>
        <v>18.00</v>
      </c>
      <c r="I1288" s="4">
        <v>6.3</v>
      </c>
      <c r="J1288" s="4">
        <f t="shared" si="101"/>
        <v>8.09</v>
      </c>
      <c r="K1288" s="4">
        <f t="shared" si="102"/>
        <v>80.99</v>
      </c>
      <c r="L1288" s="5">
        <v>3</v>
      </c>
      <c r="M1288" s="6">
        <v>161.8</v>
      </c>
      <c r="N1288">
        <f t="shared" si="103"/>
        <v>80.81</v>
      </c>
      <c r="O1288" s="1">
        <f t="shared" si="104"/>
        <v>0.499443757725587</v>
      </c>
    </row>
    <row r="1289" ht="20" customHeight="1" spans="1:15">
      <c r="A1289" s="4" t="s">
        <v>89</v>
      </c>
      <c r="B1289" s="4" t="s">
        <v>16</v>
      </c>
      <c r="C1289" s="4" t="s">
        <v>27</v>
      </c>
      <c r="D1289" s="4" t="s">
        <v>83</v>
      </c>
      <c r="E1289" s="4" t="str">
        <f t="shared" si="100"/>
        <v>恒然-床头靠垫（三件套）</v>
      </c>
      <c r="F1289" s="4" t="s">
        <v>84</v>
      </c>
      <c r="G1289" s="4" t="s">
        <v>150</v>
      </c>
      <c r="H1289" s="4" t="str">
        <f>VLOOKUP(G1289,[1]物料!$A$1:$M$65536,13,0)</f>
        <v>64.00</v>
      </c>
      <c r="I1289" s="4">
        <v>5.3</v>
      </c>
      <c r="J1289" s="4">
        <f t="shared" si="101"/>
        <v>22.62</v>
      </c>
      <c r="K1289" s="4">
        <f t="shared" si="102"/>
        <v>230.52</v>
      </c>
      <c r="L1289" s="5">
        <v>3</v>
      </c>
      <c r="M1289" s="6">
        <v>452.4</v>
      </c>
      <c r="N1289">
        <f t="shared" si="103"/>
        <v>221.88</v>
      </c>
      <c r="O1289" s="1">
        <f t="shared" si="104"/>
        <v>0.490450928381963</v>
      </c>
    </row>
    <row r="1290" ht="20" customHeight="1" spans="1:15">
      <c r="A1290" s="4" t="s">
        <v>89</v>
      </c>
      <c r="B1290" s="4" t="s">
        <v>16</v>
      </c>
      <c r="C1290" s="4" t="s">
        <v>17</v>
      </c>
      <c r="D1290" s="4" t="s">
        <v>18</v>
      </c>
      <c r="E1290" s="4" t="str">
        <f t="shared" si="100"/>
        <v>永光-锦氨男朋友枕150</v>
      </c>
      <c r="F1290" s="4" t="s">
        <v>68</v>
      </c>
      <c r="G1290" s="4" t="s">
        <v>69</v>
      </c>
      <c r="H1290" s="4" t="str">
        <f>VLOOKUP(G1290,[1]物料!$A$1:$M$65536,13,0)</f>
        <v>42.00</v>
      </c>
      <c r="I1290" s="4">
        <v>6.8</v>
      </c>
      <c r="J1290" s="4">
        <f t="shared" si="101"/>
        <v>16.47</v>
      </c>
      <c r="K1290" s="4">
        <f t="shared" si="102"/>
        <v>162.87</v>
      </c>
      <c r="L1290" s="5">
        <v>3</v>
      </c>
      <c r="M1290" s="6">
        <v>329.4</v>
      </c>
      <c r="N1290">
        <f t="shared" si="103"/>
        <v>166.53</v>
      </c>
      <c r="O1290" s="1">
        <f t="shared" si="104"/>
        <v>0.505555555555556</v>
      </c>
    </row>
    <row r="1291" ht="20" customHeight="1" spans="1:15">
      <c r="A1291" s="4" t="s">
        <v>89</v>
      </c>
      <c r="B1291" s="4" t="s">
        <v>16</v>
      </c>
      <c r="C1291" s="4" t="s">
        <v>17</v>
      </c>
      <c r="D1291" s="4" t="s">
        <v>23</v>
      </c>
      <c r="E1291" s="4" t="str">
        <f t="shared" si="100"/>
        <v>眠语-元抱午睡枕</v>
      </c>
      <c r="F1291" s="4" t="s">
        <v>24</v>
      </c>
      <c r="G1291" s="4" t="s">
        <v>25</v>
      </c>
      <c r="H1291" s="4" t="str">
        <f>VLOOKUP(G1291,[1]物料!$A$1:$M$65536,13,0)</f>
        <v>18.00</v>
      </c>
      <c r="I1291" s="4">
        <v>6.8</v>
      </c>
      <c r="J1291" s="4">
        <f t="shared" si="101"/>
        <v>8.66</v>
      </c>
      <c r="K1291" s="4">
        <f t="shared" si="102"/>
        <v>83.06</v>
      </c>
      <c r="L1291" s="5">
        <v>3</v>
      </c>
      <c r="M1291" s="6">
        <v>173.2</v>
      </c>
      <c r="N1291">
        <f t="shared" si="103"/>
        <v>90.14</v>
      </c>
      <c r="O1291" s="1">
        <f t="shared" si="104"/>
        <v>0.520438799076212</v>
      </c>
    </row>
    <row r="1292" ht="20" customHeight="1" spans="1:15">
      <c r="A1292" s="4" t="s">
        <v>89</v>
      </c>
      <c r="B1292" s="4" t="s">
        <v>16</v>
      </c>
      <c r="C1292" s="4" t="s">
        <v>17</v>
      </c>
      <c r="D1292" s="4" t="s">
        <v>34</v>
      </c>
      <c r="E1292" s="4" t="str">
        <f t="shared" si="100"/>
        <v>佳雷-喵喵孕妇枕</v>
      </c>
      <c r="F1292" s="4" t="s">
        <v>195</v>
      </c>
      <c r="G1292" s="4" t="s">
        <v>324</v>
      </c>
      <c r="H1292" s="4" t="str">
        <f>VLOOKUP(G1292,[1]物料!$A$1:$M$65536,13,0)</f>
        <v>39.60</v>
      </c>
      <c r="I1292" s="4">
        <v>5.8</v>
      </c>
      <c r="J1292" s="4">
        <f t="shared" si="101"/>
        <v>14.73</v>
      </c>
      <c r="K1292" s="4">
        <f t="shared" si="102"/>
        <v>150.93</v>
      </c>
      <c r="L1292" s="5">
        <v>3</v>
      </c>
      <c r="M1292" s="6">
        <v>294.6</v>
      </c>
      <c r="N1292">
        <f t="shared" si="103"/>
        <v>143.67</v>
      </c>
      <c r="O1292" s="1">
        <f t="shared" si="104"/>
        <v>0.487678207739308</v>
      </c>
    </row>
    <row r="1293" ht="20" customHeight="1" spans="1:15">
      <c r="A1293" s="4" t="s">
        <v>89</v>
      </c>
      <c r="B1293" s="4" t="s">
        <v>16</v>
      </c>
      <c r="C1293" s="4" t="s">
        <v>17</v>
      </c>
      <c r="D1293" s="4" t="s">
        <v>34</v>
      </c>
      <c r="E1293" s="4" t="str">
        <f t="shared" si="100"/>
        <v>佳雷-双层午睡枕</v>
      </c>
      <c r="F1293" s="4" t="s">
        <v>87</v>
      </c>
      <c r="G1293" s="4" t="s">
        <v>88</v>
      </c>
      <c r="H1293" s="4" t="str">
        <f>VLOOKUP(G1293,[1]物料!$A$1:$M$65536,13,0)</f>
        <v>20.60</v>
      </c>
      <c r="I1293" s="4">
        <v>5.3</v>
      </c>
      <c r="J1293" s="4">
        <f t="shared" si="101"/>
        <v>8.7755</v>
      </c>
      <c r="K1293" s="4">
        <f t="shared" si="102"/>
        <v>86.4755</v>
      </c>
      <c r="L1293" s="5">
        <v>3</v>
      </c>
      <c r="M1293" s="6">
        <v>175.51</v>
      </c>
      <c r="N1293">
        <f t="shared" si="103"/>
        <v>89.0345</v>
      </c>
      <c r="O1293" s="1">
        <f t="shared" si="104"/>
        <v>0.507290182895561</v>
      </c>
    </row>
    <row r="1294" ht="20" customHeight="1" spans="1:15">
      <c r="A1294" s="4" t="s">
        <v>89</v>
      </c>
      <c r="B1294" s="4" t="s">
        <v>16</v>
      </c>
      <c r="C1294" s="4" t="s">
        <v>17</v>
      </c>
      <c r="D1294" s="4" t="s">
        <v>83</v>
      </c>
      <c r="E1294" s="4" t="str">
        <f t="shared" si="100"/>
        <v>恒然-趴趴枕套装</v>
      </c>
      <c r="F1294" s="4" t="s">
        <v>120</v>
      </c>
      <c r="G1294" s="4" t="s">
        <v>261</v>
      </c>
      <c r="H1294" s="4" t="str">
        <f>VLOOKUP(G1294,[1]物料!$A$1:$M$65536,13,0)</f>
        <v>40.00</v>
      </c>
      <c r="I1294" s="4">
        <v>5.3</v>
      </c>
      <c r="J1294" s="4">
        <f t="shared" si="101"/>
        <v>16.17</v>
      </c>
      <c r="K1294" s="4">
        <f t="shared" si="102"/>
        <v>152.07</v>
      </c>
      <c r="L1294" s="5">
        <v>3</v>
      </c>
      <c r="M1294" s="6">
        <v>323.4</v>
      </c>
      <c r="N1294">
        <f t="shared" si="103"/>
        <v>171.33</v>
      </c>
      <c r="O1294" s="1">
        <f t="shared" si="104"/>
        <v>0.529777365491651</v>
      </c>
    </row>
    <row r="1295" ht="20" customHeight="1" spans="1:15">
      <c r="A1295" s="4" t="s">
        <v>89</v>
      </c>
      <c r="B1295" s="4" t="s">
        <v>16</v>
      </c>
      <c r="C1295" s="4" t="s">
        <v>28</v>
      </c>
      <c r="D1295" s="4" t="s">
        <v>23</v>
      </c>
      <c r="E1295" s="4" t="str">
        <f t="shared" si="100"/>
        <v>眠语-元抱午睡枕</v>
      </c>
      <c r="F1295" s="4" t="s">
        <v>24</v>
      </c>
      <c r="G1295" s="4" t="s">
        <v>25</v>
      </c>
      <c r="H1295" s="4" t="str">
        <f>VLOOKUP(G1295,[1]物料!$A$1:$M$65536,13,0)</f>
        <v>18.00</v>
      </c>
      <c r="I1295" s="4">
        <v>6.8</v>
      </c>
      <c r="J1295" s="4">
        <f t="shared" si="101"/>
        <v>8.66</v>
      </c>
      <c r="K1295" s="4">
        <f t="shared" si="102"/>
        <v>83.06</v>
      </c>
      <c r="L1295" s="5">
        <v>3</v>
      </c>
      <c r="M1295" s="6">
        <v>173.2</v>
      </c>
      <c r="N1295">
        <f t="shared" si="103"/>
        <v>90.14</v>
      </c>
      <c r="O1295" s="1">
        <f t="shared" si="104"/>
        <v>0.520438799076212</v>
      </c>
    </row>
    <row r="1296" ht="20" customHeight="1" spans="1:15">
      <c r="A1296" s="4" t="s">
        <v>89</v>
      </c>
      <c r="B1296" s="4" t="s">
        <v>16</v>
      </c>
      <c r="C1296" s="4" t="s">
        <v>28</v>
      </c>
      <c r="D1296" s="4" t="s">
        <v>23</v>
      </c>
      <c r="E1296" s="4" t="str">
        <f t="shared" si="100"/>
        <v>眠语-拼色多功能趴睡枕基础款</v>
      </c>
      <c r="F1296" s="4" t="s">
        <v>277</v>
      </c>
      <c r="G1296" s="4" t="s">
        <v>323</v>
      </c>
      <c r="H1296" s="4" t="str">
        <f>VLOOKUP(G1296,[1]物料!$A$1:$M$65536,13,0)</f>
        <v>41.00</v>
      </c>
      <c r="I1296" s="4">
        <v>9.5</v>
      </c>
      <c r="J1296" s="4">
        <f t="shared" si="101"/>
        <v>17.82</v>
      </c>
      <c r="K1296" s="4">
        <f t="shared" si="102"/>
        <v>169.32</v>
      </c>
      <c r="L1296" s="5">
        <v>3</v>
      </c>
      <c r="M1296" s="6">
        <v>356.4</v>
      </c>
      <c r="N1296">
        <f t="shared" si="103"/>
        <v>187.08</v>
      </c>
      <c r="O1296" s="1">
        <f t="shared" si="104"/>
        <v>0.524915824915825</v>
      </c>
    </row>
    <row r="1297" ht="20" customHeight="1" spans="1:15">
      <c r="A1297" s="4" t="s">
        <v>89</v>
      </c>
      <c r="B1297" s="4" t="s">
        <v>16</v>
      </c>
      <c r="C1297" s="4" t="s">
        <v>28</v>
      </c>
      <c r="D1297" s="4" t="s">
        <v>23</v>
      </c>
      <c r="E1297" s="4" t="str">
        <f t="shared" si="100"/>
        <v>眠语-拼色多功能趴睡带头枕</v>
      </c>
      <c r="F1297" s="4" t="s">
        <v>90</v>
      </c>
      <c r="G1297" s="4" t="s">
        <v>119</v>
      </c>
      <c r="H1297" s="4" t="str">
        <f>VLOOKUP(G1297,[1]物料!$A$1:$M$65536,13,0)</f>
        <v>48.00</v>
      </c>
      <c r="I1297" s="4">
        <v>9.5</v>
      </c>
      <c r="J1297" s="4">
        <f t="shared" si="101"/>
        <v>18.98</v>
      </c>
      <c r="K1297" s="4">
        <f t="shared" si="102"/>
        <v>191.48</v>
      </c>
      <c r="L1297" s="5">
        <v>3</v>
      </c>
      <c r="M1297" s="6">
        <v>379.6</v>
      </c>
      <c r="N1297">
        <f t="shared" si="103"/>
        <v>188.12</v>
      </c>
      <c r="O1297" s="1">
        <f t="shared" si="104"/>
        <v>0.495574288724974</v>
      </c>
    </row>
    <row r="1298" ht="20" customHeight="1" spans="1:15">
      <c r="A1298" s="4" t="s">
        <v>89</v>
      </c>
      <c r="B1298" s="4" t="s">
        <v>16</v>
      </c>
      <c r="C1298" s="4" t="s">
        <v>28</v>
      </c>
      <c r="D1298" s="4" t="s">
        <v>23</v>
      </c>
      <c r="E1298" s="4" t="str">
        <f t="shared" si="100"/>
        <v>眠语-拼色多功能趴睡带头枕</v>
      </c>
      <c r="F1298" s="4" t="s">
        <v>90</v>
      </c>
      <c r="G1298" s="4" t="s">
        <v>235</v>
      </c>
      <c r="H1298" s="4" t="str">
        <f>VLOOKUP(G1298,[1]物料!$A$1:$M$65536,13,0)</f>
        <v>48.00</v>
      </c>
      <c r="I1298" s="4">
        <v>9.5</v>
      </c>
      <c r="J1298" s="4">
        <f t="shared" si="101"/>
        <v>18.98</v>
      </c>
      <c r="K1298" s="4">
        <f t="shared" si="102"/>
        <v>191.48</v>
      </c>
      <c r="L1298" s="5">
        <v>3</v>
      </c>
      <c r="M1298" s="6">
        <v>379.6</v>
      </c>
      <c r="N1298">
        <f t="shared" si="103"/>
        <v>188.12</v>
      </c>
      <c r="O1298" s="1">
        <f t="shared" si="104"/>
        <v>0.495574288724974</v>
      </c>
    </row>
    <row r="1299" ht="20" customHeight="1" spans="1:15">
      <c r="A1299" s="4" t="s">
        <v>89</v>
      </c>
      <c r="B1299" s="4" t="s">
        <v>16</v>
      </c>
      <c r="C1299" s="4" t="s">
        <v>28</v>
      </c>
      <c r="D1299" s="4" t="s">
        <v>34</v>
      </c>
      <c r="E1299" s="4" t="str">
        <f t="shared" si="100"/>
        <v>佳雷-四叶草褥疮坐垫凝胶卫衣布款</v>
      </c>
      <c r="F1299" s="4" t="s">
        <v>60</v>
      </c>
      <c r="G1299" s="4" t="s">
        <v>102</v>
      </c>
      <c r="H1299" s="4" t="str">
        <f>VLOOKUP(G1299,[1]物料!$A$1:$M$65536,13,0)</f>
        <v>35.20</v>
      </c>
      <c r="I1299" s="4">
        <v>6.3</v>
      </c>
      <c r="J1299" s="4">
        <f t="shared" si="101"/>
        <v>13.275</v>
      </c>
      <c r="K1299" s="4">
        <f t="shared" si="102"/>
        <v>137.775</v>
      </c>
      <c r="L1299" s="5">
        <v>3</v>
      </c>
      <c r="M1299" s="6">
        <v>265.5</v>
      </c>
      <c r="N1299">
        <f t="shared" si="103"/>
        <v>127.725</v>
      </c>
      <c r="O1299" s="1">
        <f t="shared" si="104"/>
        <v>0.481073446327684</v>
      </c>
    </row>
    <row r="1300" ht="20" customHeight="1" spans="1:15">
      <c r="A1300" s="4" t="s">
        <v>89</v>
      </c>
      <c r="B1300" s="4" t="s">
        <v>16</v>
      </c>
      <c r="C1300" s="4" t="s">
        <v>26</v>
      </c>
      <c r="D1300" s="4" t="s">
        <v>18</v>
      </c>
      <c r="E1300" s="4" t="str">
        <f t="shared" si="100"/>
        <v>永光-锦氨男朋友枕150</v>
      </c>
      <c r="F1300" s="4" t="s">
        <v>68</v>
      </c>
      <c r="G1300" s="4" t="s">
        <v>222</v>
      </c>
      <c r="H1300" s="4" t="str">
        <f>VLOOKUP(G1300,[1]物料!$A$1:$M$65536,13,0)</f>
        <v>42.00</v>
      </c>
      <c r="I1300" s="4">
        <v>6.8</v>
      </c>
      <c r="J1300" s="4">
        <f t="shared" si="101"/>
        <v>16.47</v>
      </c>
      <c r="K1300" s="4">
        <f t="shared" si="102"/>
        <v>162.87</v>
      </c>
      <c r="L1300" s="5">
        <v>3</v>
      </c>
      <c r="M1300" s="6">
        <v>329.4</v>
      </c>
      <c r="N1300">
        <f t="shared" si="103"/>
        <v>166.53</v>
      </c>
      <c r="O1300" s="1">
        <f t="shared" si="104"/>
        <v>0.505555555555556</v>
      </c>
    </row>
    <row r="1301" ht="20" customHeight="1" spans="1:15">
      <c r="A1301" s="4" t="s">
        <v>89</v>
      </c>
      <c r="B1301" s="4" t="s">
        <v>16</v>
      </c>
      <c r="C1301" s="4" t="s">
        <v>26</v>
      </c>
      <c r="D1301" s="4" t="s">
        <v>23</v>
      </c>
      <c r="E1301" s="4" t="str">
        <f t="shared" si="100"/>
        <v>眠语-拼色多功能趴睡带头枕</v>
      </c>
      <c r="F1301" s="4" t="s">
        <v>90</v>
      </c>
      <c r="G1301" s="4" t="s">
        <v>119</v>
      </c>
      <c r="H1301" s="4" t="str">
        <f>VLOOKUP(G1301,[1]物料!$A$1:$M$65536,13,0)</f>
        <v>48.00</v>
      </c>
      <c r="I1301" s="4">
        <v>9.5</v>
      </c>
      <c r="J1301" s="4">
        <f t="shared" si="101"/>
        <v>19.62</v>
      </c>
      <c r="K1301" s="4">
        <f t="shared" si="102"/>
        <v>192.12</v>
      </c>
      <c r="L1301" s="5">
        <v>3</v>
      </c>
      <c r="M1301" s="6">
        <v>392.4</v>
      </c>
      <c r="N1301">
        <f t="shared" si="103"/>
        <v>200.28</v>
      </c>
      <c r="O1301" s="1">
        <f t="shared" si="104"/>
        <v>0.510397553516819</v>
      </c>
    </row>
    <row r="1302" ht="20" customHeight="1" spans="1:15">
      <c r="A1302" s="4" t="s">
        <v>89</v>
      </c>
      <c r="B1302" s="4" t="s">
        <v>16</v>
      </c>
      <c r="C1302" s="4" t="s">
        <v>26</v>
      </c>
      <c r="D1302" s="4" t="s">
        <v>180</v>
      </c>
      <c r="E1302" s="4" t="str">
        <f t="shared" si="100"/>
        <v>富苏-冰丝猫耳朵夹腿抱枕</v>
      </c>
      <c r="F1302" s="4" t="s">
        <v>181</v>
      </c>
      <c r="G1302" s="4" t="s">
        <v>191</v>
      </c>
      <c r="H1302" s="4" t="str">
        <f>VLOOKUP(G1302,[1]物料!$A$1:$M$65536,13,0)</f>
        <v>18.00</v>
      </c>
      <c r="I1302" s="4">
        <v>6.3</v>
      </c>
      <c r="J1302" s="4">
        <f t="shared" si="101"/>
        <v>8.425</v>
      </c>
      <c r="K1302" s="4">
        <f t="shared" si="102"/>
        <v>81.325</v>
      </c>
      <c r="L1302" s="5">
        <v>3</v>
      </c>
      <c r="M1302" s="6">
        <v>168.5</v>
      </c>
      <c r="N1302">
        <f t="shared" si="103"/>
        <v>87.175</v>
      </c>
      <c r="O1302" s="1">
        <f t="shared" si="104"/>
        <v>0.517359050445104</v>
      </c>
    </row>
    <row r="1303" ht="20" customHeight="1" spans="1:15">
      <c r="A1303" s="4" t="s">
        <v>15</v>
      </c>
      <c r="B1303" s="4" t="s">
        <v>16</v>
      </c>
      <c r="C1303" s="4" t="s">
        <v>29</v>
      </c>
      <c r="D1303" s="4" t="s">
        <v>83</v>
      </c>
      <c r="E1303" s="4" t="str">
        <f t="shared" si="100"/>
        <v>恒然-透气坐垫</v>
      </c>
      <c r="F1303" s="4" t="s">
        <v>214</v>
      </c>
      <c r="G1303" s="4" t="s">
        <v>325</v>
      </c>
      <c r="H1303" s="4" t="str">
        <f>VLOOKUP(G1303,[1]物料!$A$1:$M$65536,13,0)</f>
        <v>20.50</v>
      </c>
      <c r="I1303" s="4">
        <v>5.3</v>
      </c>
      <c r="J1303" s="4">
        <f t="shared" si="101"/>
        <v>8.97</v>
      </c>
      <c r="K1303" s="4">
        <f t="shared" si="102"/>
        <v>86.37</v>
      </c>
      <c r="L1303" s="5">
        <v>3</v>
      </c>
      <c r="M1303" s="6">
        <v>179.4</v>
      </c>
      <c r="N1303">
        <f t="shared" si="103"/>
        <v>93.03</v>
      </c>
      <c r="O1303" s="1">
        <f t="shared" si="104"/>
        <v>0.518561872909699</v>
      </c>
    </row>
    <row r="1304" ht="20" customHeight="1" spans="1:15">
      <c r="A1304" s="4" t="s">
        <v>15</v>
      </c>
      <c r="B1304" s="4" t="s">
        <v>16</v>
      </c>
      <c r="C1304" s="4" t="s">
        <v>29</v>
      </c>
      <c r="D1304" s="4" t="s">
        <v>34</v>
      </c>
      <c r="E1304" s="4" t="str">
        <f t="shared" si="100"/>
        <v>佳雷-新款痔疮坐垫</v>
      </c>
      <c r="F1304" s="4" t="s">
        <v>76</v>
      </c>
      <c r="G1304" s="4" t="s">
        <v>326</v>
      </c>
      <c r="H1304" s="4" t="str">
        <f>VLOOKUP(G1304,[1]物料!$A$1:$M$65536,13,0)</f>
        <v>21.80</v>
      </c>
      <c r="I1304" s="4">
        <v>5.3</v>
      </c>
      <c r="J1304" s="4">
        <f t="shared" si="101"/>
        <v>9.7545</v>
      </c>
      <c r="K1304" s="4">
        <f t="shared" si="102"/>
        <v>91.0545</v>
      </c>
      <c r="L1304" s="5">
        <v>3</v>
      </c>
      <c r="M1304" s="6">
        <v>195.09</v>
      </c>
      <c r="N1304">
        <f t="shared" si="103"/>
        <v>104.0355</v>
      </c>
      <c r="O1304" s="1">
        <f t="shared" si="104"/>
        <v>0.533269260341381</v>
      </c>
    </row>
    <row r="1305" ht="20" customHeight="1" spans="1:15">
      <c r="A1305" s="4" t="s">
        <v>15</v>
      </c>
      <c r="B1305" s="4" t="s">
        <v>16</v>
      </c>
      <c r="C1305" s="4" t="s">
        <v>29</v>
      </c>
      <c r="D1305" s="4" t="s">
        <v>34</v>
      </c>
      <c r="E1305" s="4" t="str">
        <f t="shared" si="100"/>
        <v>佳雷-新款痔疮坐垫</v>
      </c>
      <c r="F1305" s="4" t="s">
        <v>76</v>
      </c>
      <c r="G1305" s="4" t="s">
        <v>327</v>
      </c>
      <c r="H1305" s="4" t="str">
        <f>VLOOKUP(G1305,[1]物料!$A$1:$M$65536,13,0)</f>
        <v>21.80</v>
      </c>
      <c r="I1305" s="4">
        <v>5.3</v>
      </c>
      <c r="J1305" s="4">
        <f t="shared" si="101"/>
        <v>9.979</v>
      </c>
      <c r="K1305" s="4">
        <f t="shared" si="102"/>
        <v>91.279</v>
      </c>
      <c r="L1305" s="5">
        <v>3</v>
      </c>
      <c r="M1305" s="6">
        <v>199.58</v>
      </c>
      <c r="N1305">
        <f t="shared" si="103"/>
        <v>108.301</v>
      </c>
      <c r="O1305" s="1">
        <f t="shared" si="104"/>
        <v>0.542644553562481</v>
      </c>
    </row>
    <row r="1306" ht="20" customHeight="1" spans="1:15">
      <c r="A1306" s="4" t="s">
        <v>15</v>
      </c>
      <c r="B1306" s="4" t="s">
        <v>16</v>
      </c>
      <c r="C1306" s="4" t="s">
        <v>29</v>
      </c>
      <c r="D1306" s="4" t="s">
        <v>34</v>
      </c>
      <c r="E1306" s="4" t="str">
        <f t="shared" si="100"/>
        <v>佳雷-8字坐垫</v>
      </c>
      <c r="F1306" s="4" t="s">
        <v>168</v>
      </c>
      <c r="G1306" s="4" t="s">
        <v>169</v>
      </c>
      <c r="H1306" s="4" t="str">
        <f>VLOOKUP(G1306,[1]物料!$A$1:$M$65536,13,0)</f>
        <v>19.70</v>
      </c>
      <c r="I1306" s="4">
        <v>5.3</v>
      </c>
      <c r="J1306" s="4">
        <f t="shared" si="101"/>
        <v>9.275</v>
      </c>
      <c r="K1306" s="4">
        <f t="shared" si="102"/>
        <v>84.275</v>
      </c>
      <c r="L1306" s="5">
        <v>3</v>
      </c>
      <c r="M1306" s="6">
        <v>185.5</v>
      </c>
      <c r="N1306">
        <f t="shared" si="103"/>
        <v>101.225</v>
      </c>
      <c r="O1306" s="1">
        <f t="shared" si="104"/>
        <v>0.545687331536388</v>
      </c>
    </row>
    <row r="1307" ht="20" customHeight="1" spans="1:15">
      <c r="A1307" s="4" t="s">
        <v>15</v>
      </c>
      <c r="B1307" s="4" t="s">
        <v>16</v>
      </c>
      <c r="C1307" s="4" t="s">
        <v>29</v>
      </c>
      <c r="D1307" s="4" t="s">
        <v>83</v>
      </c>
      <c r="E1307" s="4" t="str">
        <f t="shared" si="100"/>
        <v>恒然-u型午睡枕</v>
      </c>
      <c r="F1307" s="4" t="s">
        <v>271</v>
      </c>
      <c r="G1307" s="4" t="s">
        <v>272</v>
      </c>
      <c r="H1307" s="4" t="str">
        <f>VLOOKUP(G1307,[1]物料!$A$1:$M$65536,13,0)</f>
        <v>16.50</v>
      </c>
      <c r="I1307" s="4">
        <v>5.3</v>
      </c>
      <c r="J1307" s="4">
        <f t="shared" si="101"/>
        <v>8.385</v>
      </c>
      <c r="K1307" s="4">
        <f t="shared" si="102"/>
        <v>73.785</v>
      </c>
      <c r="L1307" s="5">
        <v>3</v>
      </c>
      <c r="M1307" s="6">
        <v>167.7</v>
      </c>
      <c r="N1307">
        <f t="shared" si="103"/>
        <v>93.915</v>
      </c>
      <c r="O1307" s="1">
        <f t="shared" si="104"/>
        <v>0.560017889087656</v>
      </c>
    </row>
    <row r="1308" ht="20" customHeight="1" spans="1:15">
      <c r="A1308" s="4" t="s">
        <v>15</v>
      </c>
      <c r="B1308" s="4" t="s">
        <v>16</v>
      </c>
      <c r="C1308" s="4" t="s">
        <v>37</v>
      </c>
      <c r="D1308" s="4" t="s">
        <v>23</v>
      </c>
      <c r="E1308" s="4" t="str">
        <f t="shared" si="100"/>
        <v>眠语-元抱午睡枕</v>
      </c>
      <c r="F1308" s="4" t="s">
        <v>24</v>
      </c>
      <c r="G1308" s="4" t="s">
        <v>25</v>
      </c>
      <c r="H1308" s="4" t="str">
        <f>VLOOKUP(G1308,[1]物料!$A$1:$M$65536,13,0)</f>
        <v>18.00</v>
      </c>
      <c r="I1308" s="4">
        <v>6.8</v>
      </c>
      <c r="J1308" s="4">
        <f t="shared" si="101"/>
        <v>8.67</v>
      </c>
      <c r="K1308" s="4">
        <f t="shared" si="102"/>
        <v>83.07</v>
      </c>
      <c r="L1308" s="5">
        <v>3</v>
      </c>
      <c r="M1308" s="6">
        <v>173.4</v>
      </c>
      <c r="N1308">
        <f t="shared" si="103"/>
        <v>90.33</v>
      </c>
      <c r="O1308" s="1">
        <f t="shared" si="104"/>
        <v>0.520934256055363</v>
      </c>
    </row>
    <row r="1309" ht="20" customHeight="1" spans="1:15">
      <c r="A1309" s="4" t="s">
        <v>15</v>
      </c>
      <c r="B1309" s="4" t="s">
        <v>16</v>
      </c>
      <c r="C1309" s="4" t="s">
        <v>37</v>
      </c>
      <c r="D1309" s="4" t="s">
        <v>34</v>
      </c>
      <c r="E1309" s="4" t="str">
        <f t="shared" si="100"/>
        <v>佳雷-新款痔疮坐垫</v>
      </c>
      <c r="F1309" s="4" t="s">
        <v>76</v>
      </c>
      <c r="G1309" s="4" t="s">
        <v>327</v>
      </c>
      <c r="H1309" s="4" t="str">
        <f>VLOOKUP(G1309,[1]物料!$A$1:$M$65536,13,0)</f>
        <v>21.80</v>
      </c>
      <c r="I1309" s="4">
        <v>5.3</v>
      </c>
      <c r="J1309" s="4">
        <f t="shared" si="101"/>
        <v>9.87</v>
      </c>
      <c r="K1309" s="4">
        <f t="shared" si="102"/>
        <v>91.17</v>
      </c>
      <c r="L1309" s="5">
        <v>3</v>
      </c>
      <c r="M1309" s="6">
        <v>197.4</v>
      </c>
      <c r="N1309">
        <f t="shared" si="103"/>
        <v>106.23</v>
      </c>
      <c r="O1309" s="1">
        <f t="shared" si="104"/>
        <v>0.538145896656535</v>
      </c>
    </row>
    <row r="1310" ht="20" customHeight="1" spans="1:15">
      <c r="A1310" s="4" t="s">
        <v>15</v>
      </c>
      <c r="B1310" s="4" t="s">
        <v>16</v>
      </c>
      <c r="C1310" s="4" t="s">
        <v>37</v>
      </c>
      <c r="D1310" s="4" t="s">
        <v>34</v>
      </c>
      <c r="E1310" s="4" t="str">
        <f t="shared" si="100"/>
        <v>佳雷-四叶草褥疮坐垫凝胶卫衣布款</v>
      </c>
      <c r="F1310" s="4" t="s">
        <v>60</v>
      </c>
      <c r="G1310" s="4" t="s">
        <v>102</v>
      </c>
      <c r="H1310" s="4" t="str">
        <f>VLOOKUP(G1310,[1]物料!$A$1:$M$65536,13,0)</f>
        <v>35.20</v>
      </c>
      <c r="I1310" s="4">
        <v>6.3</v>
      </c>
      <c r="J1310" s="4">
        <f t="shared" si="101"/>
        <v>14.825</v>
      </c>
      <c r="K1310" s="4">
        <f t="shared" si="102"/>
        <v>139.325</v>
      </c>
      <c r="L1310" s="5">
        <v>3</v>
      </c>
      <c r="M1310" s="6">
        <v>296.5</v>
      </c>
      <c r="N1310">
        <f t="shared" si="103"/>
        <v>157.175</v>
      </c>
      <c r="O1310" s="1">
        <f t="shared" si="104"/>
        <v>0.530101180438449</v>
      </c>
    </row>
    <row r="1311" ht="20" customHeight="1" spans="1:15">
      <c r="A1311" s="4" t="s">
        <v>15</v>
      </c>
      <c r="B1311" s="4" t="s">
        <v>16</v>
      </c>
      <c r="C1311" s="4" t="s">
        <v>37</v>
      </c>
      <c r="D1311" s="4" t="s">
        <v>83</v>
      </c>
      <c r="E1311" s="4" t="str">
        <f t="shared" si="100"/>
        <v>恒然-趴趴枕套装</v>
      </c>
      <c r="F1311" s="4" t="s">
        <v>120</v>
      </c>
      <c r="G1311" s="4" t="s">
        <v>209</v>
      </c>
      <c r="H1311" s="4" t="str">
        <f>VLOOKUP(G1311,[1]物料!$A$1:$M$65536,13,0)</f>
        <v>40.00</v>
      </c>
      <c r="I1311" s="4">
        <v>5.3</v>
      </c>
      <c r="J1311" s="4">
        <f t="shared" si="101"/>
        <v>16.07</v>
      </c>
      <c r="K1311" s="4">
        <f t="shared" si="102"/>
        <v>151.97</v>
      </c>
      <c r="L1311" s="5">
        <v>3</v>
      </c>
      <c r="M1311" s="6">
        <v>321.4</v>
      </c>
      <c r="N1311">
        <f t="shared" si="103"/>
        <v>169.43</v>
      </c>
      <c r="O1311" s="1">
        <f t="shared" si="104"/>
        <v>0.527162414436839</v>
      </c>
    </row>
    <row r="1312" ht="20" customHeight="1" spans="1:15">
      <c r="A1312" s="4" t="s">
        <v>15</v>
      </c>
      <c r="B1312" s="4" t="s">
        <v>16</v>
      </c>
      <c r="C1312" s="4" t="s">
        <v>22</v>
      </c>
      <c r="D1312" s="4" t="s">
        <v>18</v>
      </c>
      <c r="E1312" s="4" t="str">
        <f t="shared" si="100"/>
        <v>永光-凉感男朋友枕110</v>
      </c>
      <c r="F1312" s="4" t="s">
        <v>19</v>
      </c>
      <c r="G1312" s="4" t="s">
        <v>66</v>
      </c>
      <c r="H1312" s="4" t="str">
        <f>VLOOKUP(G1312,[1]物料!$A$1:$M$65536,13,0)</f>
        <v>29.00</v>
      </c>
      <c r="I1312" s="4">
        <v>6.8</v>
      </c>
      <c r="J1312" s="4">
        <f t="shared" si="101"/>
        <v>9.8195</v>
      </c>
      <c r="K1312" s="4">
        <f t="shared" si="102"/>
        <v>117.2195</v>
      </c>
      <c r="L1312" s="5">
        <v>3</v>
      </c>
      <c r="M1312" s="6">
        <v>196.39</v>
      </c>
      <c r="N1312">
        <f t="shared" si="103"/>
        <v>79.1705</v>
      </c>
      <c r="O1312" s="1">
        <f t="shared" si="104"/>
        <v>0.403128978053872</v>
      </c>
    </row>
    <row r="1313" ht="20" customHeight="1" spans="1:15">
      <c r="A1313" s="4" t="s">
        <v>15</v>
      </c>
      <c r="B1313" s="4" t="s">
        <v>16</v>
      </c>
      <c r="C1313" s="4" t="s">
        <v>22</v>
      </c>
      <c r="D1313" s="4" t="s">
        <v>34</v>
      </c>
      <c r="E1313" s="4" t="str">
        <f t="shared" si="100"/>
        <v>佳雷-四叶草褥疮坐垫凝胶小菱格款</v>
      </c>
      <c r="F1313" s="4" t="s">
        <v>35</v>
      </c>
      <c r="G1313" s="4" t="s">
        <v>82</v>
      </c>
      <c r="H1313" s="4" t="str">
        <f>VLOOKUP(G1313,[1]物料!$A$1:$M$65536,13,0)</f>
        <v>35.70</v>
      </c>
      <c r="I1313" s="4">
        <v>6.3</v>
      </c>
      <c r="J1313" s="4">
        <f t="shared" si="101"/>
        <v>14.83</v>
      </c>
      <c r="K1313" s="4">
        <f t="shared" si="102"/>
        <v>140.83</v>
      </c>
      <c r="L1313" s="5">
        <v>3</v>
      </c>
      <c r="M1313" s="6">
        <v>296.6</v>
      </c>
      <c r="N1313">
        <f t="shared" si="103"/>
        <v>155.77</v>
      </c>
      <c r="O1313" s="1">
        <f t="shared" si="104"/>
        <v>0.525185434929198</v>
      </c>
    </row>
    <row r="1314" ht="20" customHeight="1" spans="1:15">
      <c r="A1314" s="4" t="s">
        <v>15</v>
      </c>
      <c r="B1314" s="4" t="s">
        <v>16</v>
      </c>
      <c r="C1314" s="4" t="s">
        <v>27</v>
      </c>
      <c r="D1314" s="4" t="s">
        <v>34</v>
      </c>
      <c r="E1314" s="4" t="str">
        <f t="shared" si="100"/>
        <v>佳雷-冥想坐垫科技布</v>
      </c>
      <c r="F1314" s="4" t="s">
        <v>185</v>
      </c>
      <c r="G1314" s="4" t="s">
        <v>228</v>
      </c>
      <c r="H1314" s="4" t="str">
        <f>VLOOKUP(G1314,[1]物料!$A$1:$M$65536,13,0)</f>
        <v>111.40</v>
      </c>
      <c r="I1314" s="4">
        <v>12.3</v>
      </c>
      <c r="J1314" s="4">
        <f t="shared" si="101"/>
        <v>41.7</v>
      </c>
      <c r="K1314" s="4">
        <f t="shared" si="102"/>
        <v>412.8</v>
      </c>
      <c r="L1314" s="5">
        <v>3</v>
      </c>
      <c r="M1314" s="6">
        <v>834</v>
      </c>
      <c r="N1314">
        <f t="shared" si="103"/>
        <v>421.2</v>
      </c>
      <c r="O1314" s="1">
        <f t="shared" si="104"/>
        <v>0.505035971223022</v>
      </c>
    </row>
    <row r="1315" ht="20" customHeight="1" spans="1:15">
      <c r="A1315" s="4" t="s">
        <v>15</v>
      </c>
      <c r="B1315" s="4" t="s">
        <v>16</v>
      </c>
      <c r="C1315" s="4" t="s">
        <v>27</v>
      </c>
      <c r="D1315" s="4" t="s">
        <v>34</v>
      </c>
      <c r="E1315" s="4" t="str">
        <f t="shared" si="100"/>
        <v>佳雷-加高腰靠</v>
      </c>
      <c r="F1315" s="4" t="s">
        <v>134</v>
      </c>
      <c r="G1315" s="4" t="s">
        <v>166</v>
      </c>
      <c r="H1315" s="4" t="str">
        <f>VLOOKUP(G1315,[1]物料!$A$1:$M$65536,13,0)</f>
        <v>32.90</v>
      </c>
      <c r="I1315" s="4">
        <v>5.8</v>
      </c>
      <c r="J1315" s="4">
        <f t="shared" si="101"/>
        <v>12.57</v>
      </c>
      <c r="K1315" s="4">
        <f t="shared" si="102"/>
        <v>128.67</v>
      </c>
      <c r="L1315" s="5">
        <v>3</v>
      </c>
      <c r="M1315" s="6">
        <v>251.4</v>
      </c>
      <c r="N1315">
        <f t="shared" si="103"/>
        <v>122.73</v>
      </c>
      <c r="O1315" s="1">
        <f t="shared" si="104"/>
        <v>0.4881861575179</v>
      </c>
    </row>
    <row r="1316" ht="20" customHeight="1" spans="1:15">
      <c r="A1316" s="4" t="s">
        <v>15</v>
      </c>
      <c r="B1316" s="4" t="s">
        <v>16</v>
      </c>
      <c r="C1316" s="4" t="s">
        <v>27</v>
      </c>
      <c r="D1316" s="4" t="s">
        <v>23</v>
      </c>
      <c r="E1316" s="4" t="str">
        <f t="shared" si="100"/>
        <v>眠语-海马长条抱枕大号</v>
      </c>
      <c r="F1316" s="4" t="s">
        <v>56</v>
      </c>
      <c r="G1316" s="4" t="s">
        <v>183</v>
      </c>
      <c r="H1316" s="4" t="str">
        <f>VLOOKUP(G1316,[1]物料!$A$1:$M$65536,13,0)</f>
        <v>40.00</v>
      </c>
      <c r="I1316" s="4">
        <v>9.5</v>
      </c>
      <c r="J1316" s="4">
        <f t="shared" si="101"/>
        <v>19.32</v>
      </c>
      <c r="K1316" s="4">
        <f t="shared" si="102"/>
        <v>167.82</v>
      </c>
      <c r="L1316" s="5">
        <v>3</v>
      </c>
      <c r="M1316" s="6">
        <v>386.4</v>
      </c>
      <c r="N1316">
        <f t="shared" si="103"/>
        <v>218.58</v>
      </c>
      <c r="O1316" s="1">
        <f t="shared" si="104"/>
        <v>0.565683229813665</v>
      </c>
    </row>
    <row r="1317" ht="20" customHeight="1" spans="1:15">
      <c r="A1317" s="4" t="s">
        <v>15</v>
      </c>
      <c r="B1317" s="4" t="s">
        <v>16</v>
      </c>
      <c r="C1317" s="4" t="s">
        <v>17</v>
      </c>
      <c r="D1317" s="4" t="s">
        <v>18</v>
      </c>
      <c r="E1317" s="4" t="str">
        <f t="shared" si="100"/>
        <v>永光-锦氨男朋友枕150</v>
      </c>
      <c r="F1317" s="4" t="s">
        <v>68</v>
      </c>
      <c r="G1317" s="4" t="s">
        <v>69</v>
      </c>
      <c r="H1317" s="4" t="str">
        <f>VLOOKUP(G1317,[1]物料!$A$1:$M$65536,13,0)</f>
        <v>42.00</v>
      </c>
      <c r="I1317" s="4">
        <v>6.8</v>
      </c>
      <c r="J1317" s="4">
        <f t="shared" si="101"/>
        <v>16.335</v>
      </c>
      <c r="K1317" s="4">
        <f t="shared" si="102"/>
        <v>162.735</v>
      </c>
      <c r="L1317" s="5">
        <v>3</v>
      </c>
      <c r="M1317" s="6">
        <v>326.7</v>
      </c>
      <c r="N1317">
        <f t="shared" si="103"/>
        <v>163.965</v>
      </c>
      <c r="O1317" s="1">
        <f t="shared" si="104"/>
        <v>0.50188246097337</v>
      </c>
    </row>
    <row r="1318" ht="20" customHeight="1" spans="1:15">
      <c r="A1318" s="4" t="s">
        <v>15</v>
      </c>
      <c r="B1318" s="4" t="s">
        <v>16</v>
      </c>
      <c r="C1318" s="4" t="s">
        <v>17</v>
      </c>
      <c r="D1318" s="4" t="s">
        <v>18</v>
      </c>
      <c r="E1318" s="4" t="str">
        <f t="shared" si="100"/>
        <v>永光-锦氨男朋友枕110</v>
      </c>
      <c r="F1318" s="4" t="s">
        <v>42</v>
      </c>
      <c r="G1318" s="4" t="s">
        <v>79</v>
      </c>
      <c r="H1318" s="4" t="str">
        <f>VLOOKUP(G1318,[1]物料!$A$1:$M$65536,13,0)</f>
        <v>29.00</v>
      </c>
      <c r="I1318" s="4">
        <v>6.8</v>
      </c>
      <c r="J1318" s="4">
        <f t="shared" si="101"/>
        <v>11.835</v>
      </c>
      <c r="K1318" s="4">
        <f t="shared" si="102"/>
        <v>119.235</v>
      </c>
      <c r="L1318" s="5">
        <v>3</v>
      </c>
      <c r="M1318" s="6">
        <v>236.7</v>
      </c>
      <c r="N1318">
        <f t="shared" si="103"/>
        <v>117.465</v>
      </c>
      <c r="O1318" s="1">
        <f t="shared" si="104"/>
        <v>0.496261089987326</v>
      </c>
    </row>
    <row r="1319" ht="20" customHeight="1" spans="1:15">
      <c r="A1319" s="4" t="s">
        <v>15</v>
      </c>
      <c r="B1319" s="4" t="s">
        <v>16</v>
      </c>
      <c r="C1319" s="4" t="s">
        <v>17</v>
      </c>
      <c r="D1319" s="4" t="s">
        <v>180</v>
      </c>
      <c r="E1319" s="4" t="str">
        <f t="shared" si="100"/>
        <v>富苏-猫人趴趴兔长条抱枕</v>
      </c>
      <c r="F1319" s="4" t="s">
        <v>328</v>
      </c>
      <c r="G1319" s="4" t="s">
        <v>329</v>
      </c>
      <c r="H1319" s="4" t="str">
        <f>VLOOKUP(G1319,[1]物料!$A$1:$M$65536,13,0)</f>
        <v>46.00</v>
      </c>
      <c r="I1319" s="4">
        <v>14.3</v>
      </c>
      <c r="J1319" s="4">
        <f t="shared" si="101"/>
        <v>20.25</v>
      </c>
      <c r="K1319" s="4">
        <f t="shared" si="102"/>
        <v>201.15</v>
      </c>
      <c r="L1319" s="5">
        <v>3</v>
      </c>
      <c r="M1319" s="6">
        <v>405</v>
      </c>
      <c r="N1319">
        <f t="shared" si="103"/>
        <v>203.85</v>
      </c>
      <c r="O1319" s="1">
        <f t="shared" si="104"/>
        <v>0.503333333333333</v>
      </c>
    </row>
    <row r="1320" ht="20" customHeight="1" spans="1:15">
      <c r="A1320" s="4" t="s">
        <v>15</v>
      </c>
      <c r="B1320" s="4" t="s">
        <v>16</v>
      </c>
      <c r="C1320" s="4" t="s">
        <v>17</v>
      </c>
      <c r="D1320" s="4" t="s">
        <v>23</v>
      </c>
      <c r="E1320" s="4" t="str">
        <f t="shared" si="100"/>
        <v>眠语-狗头腰靠</v>
      </c>
      <c r="F1320" s="4" t="s">
        <v>50</v>
      </c>
      <c r="G1320" s="4" t="s">
        <v>330</v>
      </c>
      <c r="H1320" s="4" t="str">
        <f>VLOOKUP(G1320,[1]物料!$A$1:$M$65536,13,0)</f>
        <v>12.00</v>
      </c>
      <c r="I1320" s="4">
        <v>6.8</v>
      </c>
      <c r="J1320" s="4">
        <f t="shared" si="101"/>
        <v>6.31</v>
      </c>
      <c r="K1320" s="4">
        <f t="shared" si="102"/>
        <v>62.71</v>
      </c>
      <c r="L1320" s="5">
        <v>3</v>
      </c>
      <c r="M1320" s="6">
        <v>126.2</v>
      </c>
      <c r="N1320">
        <f t="shared" si="103"/>
        <v>63.49</v>
      </c>
      <c r="O1320" s="1">
        <f t="shared" si="104"/>
        <v>0.503090332805071</v>
      </c>
    </row>
    <row r="1321" ht="20" customHeight="1" spans="1:15">
      <c r="A1321" s="4" t="s">
        <v>15</v>
      </c>
      <c r="B1321" s="4" t="s">
        <v>16</v>
      </c>
      <c r="C1321" s="4" t="s">
        <v>17</v>
      </c>
      <c r="D1321" s="4" t="s">
        <v>83</v>
      </c>
      <c r="E1321" s="4" t="str">
        <f t="shared" si="100"/>
        <v>恒然-趴趴枕套装</v>
      </c>
      <c r="F1321" s="4" t="s">
        <v>120</v>
      </c>
      <c r="G1321" s="4" t="s">
        <v>165</v>
      </c>
      <c r="H1321" s="4" t="str">
        <f>VLOOKUP(G1321,[1]物料!$A$1:$M$65536,13,0)</f>
        <v>40.00</v>
      </c>
      <c r="I1321" s="4">
        <v>5.3</v>
      </c>
      <c r="J1321" s="4">
        <f t="shared" si="101"/>
        <v>16.17</v>
      </c>
      <c r="K1321" s="4">
        <f t="shared" si="102"/>
        <v>152.07</v>
      </c>
      <c r="L1321" s="5">
        <v>3</v>
      </c>
      <c r="M1321" s="6">
        <v>323.4</v>
      </c>
      <c r="N1321">
        <f t="shared" si="103"/>
        <v>171.33</v>
      </c>
      <c r="O1321" s="1">
        <f t="shared" si="104"/>
        <v>0.529777365491651</v>
      </c>
    </row>
    <row r="1322" ht="20" customHeight="1" spans="1:15">
      <c r="A1322" s="4" t="s">
        <v>15</v>
      </c>
      <c r="B1322" s="4" t="s">
        <v>16</v>
      </c>
      <c r="C1322" s="4" t="s">
        <v>28</v>
      </c>
      <c r="D1322" s="4" t="s">
        <v>180</v>
      </c>
      <c r="E1322" s="4" t="str">
        <f t="shared" si="100"/>
        <v>富苏-猫人趴趴兔长条抱枕</v>
      </c>
      <c r="F1322" s="4" t="s">
        <v>328</v>
      </c>
      <c r="G1322" s="4" t="s">
        <v>329</v>
      </c>
      <c r="H1322" s="4" t="str">
        <f>VLOOKUP(G1322,[1]物料!$A$1:$M$65536,13,0)</f>
        <v>46.00</v>
      </c>
      <c r="I1322" s="4">
        <v>14.3</v>
      </c>
      <c r="J1322" s="4">
        <f t="shared" si="101"/>
        <v>20.7</v>
      </c>
      <c r="K1322" s="4">
        <f t="shared" si="102"/>
        <v>201.6</v>
      </c>
      <c r="L1322" s="5">
        <v>3</v>
      </c>
      <c r="M1322" s="6">
        <v>414</v>
      </c>
      <c r="N1322">
        <f t="shared" si="103"/>
        <v>212.4</v>
      </c>
      <c r="O1322" s="1">
        <f t="shared" si="104"/>
        <v>0.51304347826087</v>
      </c>
    </row>
    <row r="1323" ht="20" customHeight="1" spans="1:15">
      <c r="A1323" s="4" t="s">
        <v>15</v>
      </c>
      <c r="B1323" s="4" t="s">
        <v>16</v>
      </c>
      <c r="C1323" s="4" t="s">
        <v>28</v>
      </c>
      <c r="D1323" s="4" t="s">
        <v>23</v>
      </c>
      <c r="E1323" s="4" t="str">
        <f t="shared" si="100"/>
        <v>眠语-狗头腰靠+元抱午睡枕</v>
      </c>
      <c r="F1323" s="4" t="s">
        <v>137</v>
      </c>
      <c r="G1323" s="4" t="s">
        <v>331</v>
      </c>
      <c r="H1323" s="4" t="str">
        <f>VLOOKUP(G1323,[1]物料!$A$1:$M$65536,13,0)</f>
        <v>30.00</v>
      </c>
      <c r="I1323" s="4">
        <v>11.8</v>
      </c>
      <c r="J1323" s="4">
        <f t="shared" si="101"/>
        <v>12.955</v>
      </c>
      <c r="K1323" s="4">
        <f t="shared" si="102"/>
        <v>138.355</v>
      </c>
      <c r="L1323" s="5">
        <v>3</v>
      </c>
      <c r="M1323" s="6">
        <v>259.1</v>
      </c>
      <c r="N1323">
        <f t="shared" si="103"/>
        <v>120.745</v>
      </c>
      <c r="O1323" s="1">
        <f t="shared" si="104"/>
        <v>0.466016981860286</v>
      </c>
    </row>
    <row r="1324" ht="20" customHeight="1" spans="1:15">
      <c r="A1324" s="4" t="s">
        <v>15</v>
      </c>
      <c r="B1324" s="4" t="s">
        <v>16</v>
      </c>
      <c r="C1324" s="4" t="s">
        <v>28</v>
      </c>
      <c r="D1324" s="4" t="s">
        <v>83</v>
      </c>
      <c r="E1324" s="4" t="str">
        <f t="shared" si="100"/>
        <v>恒然-趴趴枕套装</v>
      </c>
      <c r="F1324" s="4" t="s">
        <v>120</v>
      </c>
      <c r="G1324" s="4" t="s">
        <v>204</v>
      </c>
      <c r="H1324" s="4" t="str">
        <f>VLOOKUP(G1324,[1]物料!$A$1:$M$65536,13,0)</f>
        <v>40.00</v>
      </c>
      <c r="I1324" s="4">
        <v>5.3</v>
      </c>
      <c r="J1324" s="4">
        <f t="shared" si="101"/>
        <v>16.075</v>
      </c>
      <c r="K1324" s="4">
        <f t="shared" si="102"/>
        <v>151.975</v>
      </c>
      <c r="L1324" s="5">
        <v>3</v>
      </c>
      <c r="M1324" s="6">
        <v>321.5</v>
      </c>
      <c r="N1324">
        <f t="shared" si="103"/>
        <v>169.525</v>
      </c>
      <c r="O1324" s="1">
        <f t="shared" si="104"/>
        <v>0.527293934681182</v>
      </c>
    </row>
    <row r="1325" ht="20" customHeight="1" spans="1:15">
      <c r="A1325" s="4" t="s">
        <v>15</v>
      </c>
      <c r="B1325" s="4" t="s">
        <v>16</v>
      </c>
      <c r="C1325" s="4" t="s">
        <v>26</v>
      </c>
      <c r="D1325" s="4" t="s">
        <v>83</v>
      </c>
      <c r="E1325" s="4" t="str">
        <f t="shared" si="100"/>
        <v>恒然-趴趴枕加大款</v>
      </c>
      <c r="F1325" s="4" t="s">
        <v>143</v>
      </c>
      <c r="G1325" s="4" t="s">
        <v>264</v>
      </c>
      <c r="H1325" s="4" t="str">
        <f>VLOOKUP(G1325,[1]物料!$A$1:$M$65536,13,0)</f>
        <v>58.00</v>
      </c>
      <c r="I1325" s="4">
        <v>5.3</v>
      </c>
      <c r="J1325" s="4">
        <f t="shared" si="101"/>
        <v>20.5375</v>
      </c>
      <c r="K1325" s="4">
        <f t="shared" si="102"/>
        <v>210.4375</v>
      </c>
      <c r="L1325" s="5">
        <v>3</v>
      </c>
      <c r="M1325" s="6">
        <v>410.75</v>
      </c>
      <c r="N1325">
        <f t="shared" si="103"/>
        <v>200.3125</v>
      </c>
      <c r="O1325" s="1">
        <f t="shared" si="104"/>
        <v>0.487674984783932</v>
      </c>
    </row>
    <row r="1326" ht="20" customHeight="1" spans="1:15">
      <c r="A1326" s="4" t="s">
        <v>15</v>
      </c>
      <c r="B1326" s="4" t="s">
        <v>16</v>
      </c>
      <c r="C1326" s="4" t="s">
        <v>26</v>
      </c>
      <c r="D1326" s="4" t="s">
        <v>34</v>
      </c>
      <c r="E1326" s="4" t="str">
        <f t="shared" si="100"/>
        <v>佳雷-四叶草褥疮坐垫凝胶卫衣布款</v>
      </c>
      <c r="F1326" s="4" t="s">
        <v>60</v>
      </c>
      <c r="G1326" s="4" t="s">
        <v>102</v>
      </c>
      <c r="H1326" s="4" t="str">
        <f>VLOOKUP(G1326,[1]物料!$A$1:$M$65536,13,0)</f>
        <v>35.20</v>
      </c>
      <c r="I1326" s="4">
        <v>6.3</v>
      </c>
      <c r="J1326" s="4">
        <f t="shared" si="101"/>
        <v>13.48</v>
      </c>
      <c r="K1326" s="4">
        <f t="shared" si="102"/>
        <v>137.98</v>
      </c>
      <c r="L1326" s="5">
        <v>3</v>
      </c>
      <c r="M1326" s="6">
        <v>269.6</v>
      </c>
      <c r="N1326">
        <f t="shared" si="103"/>
        <v>131.62</v>
      </c>
      <c r="O1326" s="1">
        <f t="shared" si="104"/>
        <v>0.488204747774481</v>
      </c>
    </row>
    <row r="1327" ht="20" customHeight="1" spans="1:15">
      <c r="A1327" s="4" t="s">
        <v>15</v>
      </c>
      <c r="B1327" s="4" t="s">
        <v>16</v>
      </c>
      <c r="C1327" s="4" t="s">
        <v>26</v>
      </c>
      <c r="D1327" s="4" t="s">
        <v>34</v>
      </c>
      <c r="E1327" s="4" t="str">
        <f t="shared" si="100"/>
        <v>佳雷-加高腰靠+8D工学坐垫套装</v>
      </c>
      <c r="F1327" s="4" t="s">
        <v>269</v>
      </c>
      <c r="G1327" s="4" t="s">
        <v>270</v>
      </c>
      <c r="H1327" s="4" t="str">
        <f>VLOOKUP(G1327,[1]物料!$A$1:$M$65536,13,0)</f>
        <v>51.90</v>
      </c>
      <c r="I1327" s="4">
        <v>8.1</v>
      </c>
      <c r="J1327" s="4">
        <f t="shared" si="101"/>
        <v>18.72</v>
      </c>
      <c r="K1327" s="4">
        <f t="shared" si="102"/>
        <v>198.72</v>
      </c>
      <c r="L1327" s="5">
        <v>3</v>
      </c>
      <c r="M1327" s="6">
        <v>374.4</v>
      </c>
      <c r="N1327">
        <f t="shared" si="103"/>
        <v>175.68</v>
      </c>
      <c r="O1327" s="1">
        <f t="shared" si="104"/>
        <v>0.469230769230769</v>
      </c>
    </row>
    <row r="1328" ht="20" customHeight="1" spans="1:15">
      <c r="A1328" s="4" t="s">
        <v>15</v>
      </c>
      <c r="B1328" s="4" t="s">
        <v>16</v>
      </c>
      <c r="C1328" s="4" t="s">
        <v>26</v>
      </c>
      <c r="D1328" s="4" t="s">
        <v>23</v>
      </c>
      <c r="E1328" s="4" t="str">
        <f t="shared" si="100"/>
        <v>眠语-海马长条抱枕大号</v>
      </c>
      <c r="F1328" s="4" t="s">
        <v>56</v>
      </c>
      <c r="G1328" s="4" t="s">
        <v>183</v>
      </c>
      <c r="H1328" s="4" t="str">
        <f>VLOOKUP(G1328,[1]物料!$A$1:$M$65536,13,0)</f>
        <v>40.00</v>
      </c>
      <c r="I1328" s="4">
        <v>9.5</v>
      </c>
      <c r="J1328" s="4">
        <f t="shared" si="101"/>
        <v>19.309</v>
      </c>
      <c r="K1328" s="4">
        <f t="shared" si="102"/>
        <v>167.809</v>
      </c>
      <c r="L1328" s="5">
        <v>3</v>
      </c>
      <c r="M1328" s="6">
        <v>386.18</v>
      </c>
      <c r="N1328">
        <f t="shared" si="103"/>
        <v>218.371</v>
      </c>
      <c r="O1328" s="1">
        <f t="shared" si="104"/>
        <v>0.565464291263142</v>
      </c>
    </row>
    <row r="1329" ht="20" customHeight="1" spans="1:15">
      <c r="A1329" s="4" t="s">
        <v>15</v>
      </c>
      <c r="B1329" s="4" t="s">
        <v>16</v>
      </c>
      <c r="C1329" s="4" t="s">
        <v>26</v>
      </c>
      <c r="D1329" s="4" t="s">
        <v>83</v>
      </c>
      <c r="E1329" s="4" t="str">
        <f t="shared" si="100"/>
        <v>恒然-趴趴枕套装</v>
      </c>
      <c r="F1329" s="4" t="s">
        <v>120</v>
      </c>
      <c r="G1329" s="4" t="s">
        <v>165</v>
      </c>
      <c r="H1329" s="4" t="str">
        <f>VLOOKUP(G1329,[1]物料!$A$1:$M$65536,13,0)</f>
        <v>40.00</v>
      </c>
      <c r="I1329" s="4">
        <v>5.3</v>
      </c>
      <c r="J1329" s="4">
        <f t="shared" si="101"/>
        <v>15.675</v>
      </c>
      <c r="K1329" s="4">
        <f t="shared" si="102"/>
        <v>151.575</v>
      </c>
      <c r="L1329" s="5">
        <v>3</v>
      </c>
      <c r="M1329" s="6">
        <v>313.5</v>
      </c>
      <c r="N1329">
        <f t="shared" si="103"/>
        <v>161.925</v>
      </c>
      <c r="O1329" s="1">
        <f t="shared" si="104"/>
        <v>0.516507177033493</v>
      </c>
    </row>
    <row r="1330" ht="20" customHeight="1" spans="1:15">
      <c r="A1330" s="4" t="s">
        <v>21</v>
      </c>
      <c r="B1330" s="4" t="s">
        <v>16</v>
      </c>
      <c r="C1330" s="4" t="s">
        <v>29</v>
      </c>
      <c r="D1330" s="4" t="s">
        <v>34</v>
      </c>
      <c r="E1330" s="4" t="str">
        <f t="shared" si="100"/>
        <v>佳雷-加高办公头枕大菱格</v>
      </c>
      <c r="F1330" s="4" t="s">
        <v>332</v>
      </c>
      <c r="G1330" s="4" t="s">
        <v>333</v>
      </c>
      <c r="H1330" s="4" t="str">
        <f>VLOOKUP(G1330,[1]物料!$A$1:$M$65536,13,0)</f>
        <v>30.50</v>
      </c>
      <c r="I1330" s="4">
        <v>5.8</v>
      </c>
      <c r="J1330" s="4">
        <f t="shared" si="101"/>
        <v>13.32</v>
      </c>
      <c r="K1330" s="4">
        <f t="shared" si="102"/>
        <v>122.22</v>
      </c>
      <c r="L1330" s="5">
        <v>3</v>
      </c>
      <c r="M1330" s="6">
        <v>266.4</v>
      </c>
      <c r="N1330">
        <f t="shared" si="103"/>
        <v>144.18</v>
      </c>
      <c r="O1330" s="1">
        <f t="shared" si="104"/>
        <v>0.541216216216216</v>
      </c>
    </row>
    <row r="1331" ht="20" customHeight="1" spans="1:15">
      <c r="A1331" s="4" t="s">
        <v>21</v>
      </c>
      <c r="B1331" s="4" t="s">
        <v>16</v>
      </c>
      <c r="C1331" s="4" t="s">
        <v>29</v>
      </c>
      <c r="D1331" s="4" t="s">
        <v>23</v>
      </c>
      <c r="E1331" s="4" t="str">
        <f t="shared" si="100"/>
        <v>眠语-海马长条抱枕特大号</v>
      </c>
      <c r="F1331" s="4" t="s">
        <v>38</v>
      </c>
      <c r="G1331" s="4" t="s">
        <v>58</v>
      </c>
      <c r="H1331" s="4" t="str">
        <f>VLOOKUP(G1331,[1]物料!$A$1:$M$65536,13,0)</f>
        <v>52.00</v>
      </c>
      <c r="I1331" s="4">
        <v>16.8</v>
      </c>
      <c r="J1331" s="4">
        <f t="shared" si="101"/>
        <v>20.672</v>
      </c>
      <c r="K1331" s="4">
        <f t="shared" si="102"/>
        <v>227.072</v>
      </c>
      <c r="L1331" s="5">
        <v>3</v>
      </c>
      <c r="M1331" s="6">
        <v>413.44</v>
      </c>
      <c r="N1331">
        <f t="shared" si="103"/>
        <v>186.368</v>
      </c>
      <c r="O1331" s="1">
        <f t="shared" si="104"/>
        <v>0.45077399380805</v>
      </c>
    </row>
    <row r="1332" ht="20" customHeight="1" spans="1:15">
      <c r="A1332" s="4" t="s">
        <v>21</v>
      </c>
      <c r="B1332" s="4" t="s">
        <v>16</v>
      </c>
      <c r="C1332" s="4" t="s">
        <v>29</v>
      </c>
      <c r="D1332" s="4" t="s">
        <v>83</v>
      </c>
      <c r="E1332" s="4" t="str">
        <f t="shared" si="100"/>
        <v>恒然-床头靠垫（三件套）</v>
      </c>
      <c r="F1332" s="4" t="s">
        <v>84</v>
      </c>
      <c r="G1332" s="4" t="s">
        <v>260</v>
      </c>
      <c r="H1332" s="4" t="str">
        <f>VLOOKUP(G1332,[1]物料!$A$1:$M$65536,13,0)</f>
        <v>64.00</v>
      </c>
      <c r="I1332" s="4">
        <v>5.3</v>
      </c>
      <c r="J1332" s="4">
        <f t="shared" si="101"/>
        <v>23.82</v>
      </c>
      <c r="K1332" s="4">
        <f t="shared" si="102"/>
        <v>231.72</v>
      </c>
      <c r="L1332" s="5">
        <v>3</v>
      </c>
      <c r="M1332" s="6">
        <v>476.4</v>
      </c>
      <c r="N1332">
        <f t="shared" si="103"/>
        <v>244.68</v>
      </c>
      <c r="O1332" s="1">
        <f t="shared" si="104"/>
        <v>0.51360201511335</v>
      </c>
    </row>
    <row r="1333" ht="20" customHeight="1" spans="1:15">
      <c r="A1333" s="4" t="s">
        <v>21</v>
      </c>
      <c r="B1333" s="4" t="s">
        <v>16</v>
      </c>
      <c r="C1333" s="4" t="s">
        <v>29</v>
      </c>
      <c r="D1333" s="4" t="s">
        <v>83</v>
      </c>
      <c r="E1333" s="4" t="str">
        <f t="shared" si="100"/>
        <v>恒然-床头靠垫（三件套）</v>
      </c>
      <c r="F1333" s="4" t="s">
        <v>84</v>
      </c>
      <c r="G1333" s="4" t="s">
        <v>334</v>
      </c>
      <c r="H1333" s="4" t="str">
        <f>VLOOKUP(G1333,[1]物料!$A$1:$M$65536,13,0)</f>
        <v>64.00</v>
      </c>
      <c r="I1333" s="4">
        <v>5.3</v>
      </c>
      <c r="J1333" s="4">
        <f t="shared" si="101"/>
        <v>23.82</v>
      </c>
      <c r="K1333" s="4">
        <f t="shared" si="102"/>
        <v>231.72</v>
      </c>
      <c r="L1333" s="5">
        <v>3</v>
      </c>
      <c r="M1333" s="6">
        <v>476.4</v>
      </c>
      <c r="N1333">
        <f t="shared" si="103"/>
        <v>244.68</v>
      </c>
      <c r="O1333" s="1">
        <f t="shared" si="104"/>
        <v>0.51360201511335</v>
      </c>
    </row>
    <row r="1334" ht="20" customHeight="1" spans="1:15">
      <c r="A1334" s="4" t="s">
        <v>21</v>
      </c>
      <c r="B1334" s="4" t="s">
        <v>16</v>
      </c>
      <c r="C1334" s="4" t="s">
        <v>37</v>
      </c>
      <c r="D1334" s="4" t="s">
        <v>18</v>
      </c>
      <c r="E1334" s="4" t="str">
        <f t="shared" si="100"/>
        <v>永光-锦氨男朋友枕外套150</v>
      </c>
      <c r="F1334" s="4" t="s">
        <v>335</v>
      </c>
      <c r="G1334" s="4" t="s">
        <v>336</v>
      </c>
      <c r="H1334" s="4" t="str">
        <f>VLOOKUP(G1334,[1]物料!$A$1:$M$65536,13,0)</f>
        <v>14.00</v>
      </c>
      <c r="I1334" s="4">
        <v>5.8</v>
      </c>
      <c r="J1334" s="4">
        <f t="shared" si="101"/>
        <v>5.92</v>
      </c>
      <c r="K1334" s="4">
        <f t="shared" si="102"/>
        <v>65.32</v>
      </c>
      <c r="L1334" s="5">
        <v>3</v>
      </c>
      <c r="M1334" s="6">
        <v>118.4</v>
      </c>
      <c r="N1334">
        <f t="shared" si="103"/>
        <v>53.08</v>
      </c>
      <c r="O1334" s="1">
        <f t="shared" si="104"/>
        <v>0.448310810810811</v>
      </c>
    </row>
    <row r="1335" ht="20" customHeight="1" spans="1:15">
      <c r="A1335" s="4" t="s">
        <v>21</v>
      </c>
      <c r="B1335" s="4" t="s">
        <v>16</v>
      </c>
      <c r="C1335" s="4" t="s">
        <v>37</v>
      </c>
      <c r="D1335" s="4" t="s">
        <v>83</v>
      </c>
      <c r="E1335" s="4" t="str">
        <f t="shared" si="100"/>
        <v>恒然-圆点趴趴枕</v>
      </c>
      <c r="F1335" s="4" t="s">
        <v>117</v>
      </c>
      <c r="G1335" s="4" t="s">
        <v>230</v>
      </c>
      <c r="H1335" s="4" t="str">
        <f>VLOOKUP(G1335,[1]物料!$A$1:$M$65536,13,0)</f>
        <v>45.00</v>
      </c>
      <c r="I1335" s="4">
        <v>5.3</v>
      </c>
      <c r="J1335" s="4">
        <f t="shared" si="101"/>
        <v>16.47</v>
      </c>
      <c r="K1335" s="4">
        <f t="shared" si="102"/>
        <v>167.37</v>
      </c>
      <c r="L1335" s="5">
        <v>3</v>
      </c>
      <c r="M1335" s="6">
        <v>329.4</v>
      </c>
      <c r="N1335">
        <f t="shared" si="103"/>
        <v>162.03</v>
      </c>
      <c r="O1335" s="1">
        <f t="shared" si="104"/>
        <v>0.491894353369763</v>
      </c>
    </row>
    <row r="1336" ht="20" customHeight="1" spans="1:15">
      <c r="A1336" s="4" t="s">
        <v>21</v>
      </c>
      <c r="B1336" s="4" t="s">
        <v>16</v>
      </c>
      <c r="C1336" s="4" t="s">
        <v>37</v>
      </c>
      <c r="D1336" s="4" t="s">
        <v>83</v>
      </c>
      <c r="E1336" s="4" t="str">
        <f t="shared" si="100"/>
        <v>恒然-趴趴枕加大款</v>
      </c>
      <c r="F1336" s="4" t="s">
        <v>143</v>
      </c>
      <c r="G1336" s="4" t="s">
        <v>337</v>
      </c>
      <c r="H1336" s="4" t="str">
        <f>VLOOKUP(G1336,[1]物料!$A$1:$M$65536,13,0)</f>
        <v>58.00</v>
      </c>
      <c r="I1336" s="4">
        <v>5.3</v>
      </c>
      <c r="J1336" s="4">
        <f t="shared" si="101"/>
        <v>20.97</v>
      </c>
      <c r="K1336" s="4">
        <f t="shared" si="102"/>
        <v>210.87</v>
      </c>
      <c r="L1336" s="5">
        <v>3</v>
      </c>
      <c r="M1336" s="6">
        <v>419.4</v>
      </c>
      <c r="N1336">
        <f t="shared" si="103"/>
        <v>208.53</v>
      </c>
      <c r="O1336" s="1">
        <f t="shared" si="104"/>
        <v>0.497210300429185</v>
      </c>
    </row>
    <row r="1337" ht="20" customHeight="1" spans="1:15">
      <c r="A1337" s="4" t="s">
        <v>21</v>
      </c>
      <c r="B1337" s="4" t="s">
        <v>16</v>
      </c>
      <c r="C1337" s="4" t="s">
        <v>37</v>
      </c>
      <c r="D1337" s="4" t="s">
        <v>83</v>
      </c>
      <c r="E1337" s="4" t="str">
        <f t="shared" si="100"/>
        <v>恒然-趴趴枕加大款</v>
      </c>
      <c r="F1337" s="4" t="s">
        <v>143</v>
      </c>
      <c r="G1337" s="4" t="s">
        <v>264</v>
      </c>
      <c r="H1337" s="4" t="str">
        <f>VLOOKUP(G1337,[1]物料!$A$1:$M$65536,13,0)</f>
        <v>58.00</v>
      </c>
      <c r="I1337" s="4">
        <v>5.3</v>
      </c>
      <c r="J1337" s="4">
        <f t="shared" si="101"/>
        <v>20.97</v>
      </c>
      <c r="K1337" s="4">
        <f t="shared" si="102"/>
        <v>210.87</v>
      </c>
      <c r="L1337" s="5">
        <v>3</v>
      </c>
      <c r="M1337" s="6">
        <v>419.4</v>
      </c>
      <c r="N1337">
        <f t="shared" si="103"/>
        <v>208.53</v>
      </c>
      <c r="O1337" s="1">
        <f t="shared" si="104"/>
        <v>0.497210300429185</v>
      </c>
    </row>
    <row r="1338" ht="20" customHeight="1" spans="1:15">
      <c r="A1338" s="4" t="s">
        <v>21</v>
      </c>
      <c r="B1338" s="4" t="s">
        <v>16</v>
      </c>
      <c r="C1338" s="4" t="s">
        <v>37</v>
      </c>
      <c r="D1338" s="4" t="s">
        <v>23</v>
      </c>
      <c r="E1338" s="4" t="str">
        <f t="shared" si="100"/>
        <v>眠语-气囊款新冰丝午睡枕</v>
      </c>
      <c r="F1338" s="4" t="s">
        <v>52</v>
      </c>
      <c r="G1338" s="4" t="s">
        <v>151</v>
      </c>
      <c r="H1338" s="4" t="str">
        <f>VLOOKUP(G1338,[1]物料!$A$1:$M$65536,13,0)</f>
        <v>23.00</v>
      </c>
      <c r="I1338" s="4">
        <v>6.8</v>
      </c>
      <c r="J1338" s="4">
        <f t="shared" si="101"/>
        <v>9.27</v>
      </c>
      <c r="K1338" s="4">
        <f t="shared" si="102"/>
        <v>98.67</v>
      </c>
      <c r="L1338" s="5">
        <v>3</v>
      </c>
      <c r="M1338" s="6">
        <v>185.4</v>
      </c>
      <c r="N1338">
        <f t="shared" si="103"/>
        <v>86.73</v>
      </c>
      <c r="O1338" s="1">
        <f t="shared" si="104"/>
        <v>0.467799352750809</v>
      </c>
    </row>
    <row r="1339" ht="20" customHeight="1" spans="1:15">
      <c r="A1339" s="4" t="s">
        <v>21</v>
      </c>
      <c r="B1339" s="4" t="s">
        <v>16</v>
      </c>
      <c r="C1339" s="4" t="s">
        <v>37</v>
      </c>
      <c r="D1339" s="4" t="s">
        <v>23</v>
      </c>
      <c r="E1339" s="4" t="str">
        <f t="shared" si="100"/>
        <v>眠语-普通款新冰丝午睡枕</v>
      </c>
      <c r="F1339" s="4" t="s">
        <v>132</v>
      </c>
      <c r="G1339" s="4" t="s">
        <v>338</v>
      </c>
      <c r="H1339" s="4" t="str">
        <f>VLOOKUP(G1339,[1]物料!$A$1:$M$65536,13,0)</f>
        <v>18.00</v>
      </c>
      <c r="I1339" s="4">
        <v>6.8</v>
      </c>
      <c r="J1339" s="4">
        <f t="shared" si="101"/>
        <v>8.07</v>
      </c>
      <c r="K1339" s="4">
        <f t="shared" si="102"/>
        <v>82.47</v>
      </c>
      <c r="L1339" s="5">
        <v>3</v>
      </c>
      <c r="M1339" s="6">
        <v>161.4</v>
      </c>
      <c r="N1339">
        <f t="shared" si="103"/>
        <v>78.93</v>
      </c>
      <c r="O1339" s="1">
        <f t="shared" si="104"/>
        <v>0.489033457249071</v>
      </c>
    </row>
    <row r="1340" ht="20" customHeight="1" spans="1:15">
      <c r="A1340" s="4" t="s">
        <v>21</v>
      </c>
      <c r="B1340" s="4" t="s">
        <v>16</v>
      </c>
      <c r="C1340" s="4" t="s">
        <v>37</v>
      </c>
      <c r="D1340" s="4" t="s">
        <v>34</v>
      </c>
      <c r="E1340" s="4" t="str">
        <f t="shared" si="100"/>
        <v>佳雷-加高腰靠+8D工学坐垫套装</v>
      </c>
      <c r="F1340" s="4" t="s">
        <v>269</v>
      </c>
      <c r="G1340" s="4" t="s">
        <v>270</v>
      </c>
      <c r="H1340" s="4" t="str">
        <f>VLOOKUP(G1340,[1]物料!$A$1:$M$65536,13,0)</f>
        <v>51.90</v>
      </c>
      <c r="I1340" s="4">
        <v>8.1</v>
      </c>
      <c r="J1340" s="4">
        <f t="shared" si="101"/>
        <v>20.5445</v>
      </c>
      <c r="K1340" s="4">
        <f t="shared" si="102"/>
        <v>200.5445</v>
      </c>
      <c r="L1340" s="5">
        <v>3</v>
      </c>
      <c r="M1340" s="6">
        <v>410.89</v>
      </c>
      <c r="N1340">
        <f t="shared" si="103"/>
        <v>210.3455</v>
      </c>
      <c r="O1340" s="1">
        <f t="shared" si="104"/>
        <v>0.51192654968483</v>
      </c>
    </row>
    <row r="1341" ht="20" customHeight="1" spans="1:15">
      <c r="A1341" s="4" t="s">
        <v>21</v>
      </c>
      <c r="B1341" s="4" t="s">
        <v>16</v>
      </c>
      <c r="C1341" s="4" t="s">
        <v>37</v>
      </c>
      <c r="D1341" s="4" t="s">
        <v>34</v>
      </c>
      <c r="E1341" s="4" t="str">
        <f t="shared" si="100"/>
        <v>佳雷-加高腰靠</v>
      </c>
      <c r="F1341" s="4" t="s">
        <v>134</v>
      </c>
      <c r="G1341" s="4" t="s">
        <v>339</v>
      </c>
      <c r="H1341" s="4" t="str">
        <f>VLOOKUP(G1341,[1]物料!$A$1:$M$65536,13,0)</f>
        <v>32.90</v>
      </c>
      <c r="I1341" s="4">
        <v>5.8</v>
      </c>
      <c r="J1341" s="4">
        <f t="shared" si="101"/>
        <v>12.57</v>
      </c>
      <c r="K1341" s="4">
        <f t="shared" si="102"/>
        <v>128.67</v>
      </c>
      <c r="L1341" s="5">
        <v>3</v>
      </c>
      <c r="M1341" s="6">
        <v>251.4</v>
      </c>
      <c r="N1341">
        <f t="shared" si="103"/>
        <v>122.73</v>
      </c>
      <c r="O1341" s="1">
        <f t="shared" si="104"/>
        <v>0.4881861575179</v>
      </c>
    </row>
    <row r="1342" ht="20" customHeight="1" spans="1:15">
      <c r="A1342" s="4" t="s">
        <v>21</v>
      </c>
      <c r="B1342" s="4" t="s">
        <v>16</v>
      </c>
      <c r="C1342" s="4" t="s">
        <v>37</v>
      </c>
      <c r="D1342" s="4" t="s">
        <v>34</v>
      </c>
      <c r="E1342" s="4" t="str">
        <f t="shared" si="100"/>
        <v>佳雷-扶手垫</v>
      </c>
      <c r="F1342" s="4" t="s">
        <v>340</v>
      </c>
      <c r="G1342" s="4" t="s">
        <v>341</v>
      </c>
      <c r="H1342" s="4" t="str">
        <f>VLOOKUP(G1342,[1]物料!$A$1:$M$65536,13,0)</f>
        <v>13.00</v>
      </c>
      <c r="I1342" s="4">
        <v>5.3</v>
      </c>
      <c r="J1342" s="4">
        <f t="shared" si="101"/>
        <v>6.225</v>
      </c>
      <c r="K1342" s="4">
        <f t="shared" si="102"/>
        <v>61.125</v>
      </c>
      <c r="L1342" s="5">
        <v>3</v>
      </c>
      <c r="M1342" s="6">
        <v>124.5</v>
      </c>
      <c r="N1342">
        <f t="shared" si="103"/>
        <v>63.375</v>
      </c>
      <c r="O1342" s="1">
        <f t="shared" si="104"/>
        <v>0.509036144578313</v>
      </c>
    </row>
    <row r="1343" ht="20" customHeight="1" spans="1:15">
      <c r="A1343" s="4" t="s">
        <v>21</v>
      </c>
      <c r="B1343" s="4" t="s">
        <v>16</v>
      </c>
      <c r="C1343" s="4" t="s">
        <v>37</v>
      </c>
      <c r="D1343" s="4" t="s">
        <v>83</v>
      </c>
      <c r="E1343" s="4" t="str">
        <f t="shared" si="100"/>
        <v>恒然-趴趴枕套装</v>
      </c>
      <c r="F1343" s="4" t="s">
        <v>120</v>
      </c>
      <c r="G1343" s="4" t="s">
        <v>165</v>
      </c>
      <c r="H1343" s="4" t="str">
        <f>VLOOKUP(G1343,[1]物料!$A$1:$M$65536,13,0)</f>
        <v>40.00</v>
      </c>
      <c r="I1343" s="4">
        <v>5.3</v>
      </c>
      <c r="J1343" s="4">
        <f t="shared" si="101"/>
        <v>16.47</v>
      </c>
      <c r="K1343" s="4">
        <f t="shared" si="102"/>
        <v>152.37</v>
      </c>
      <c r="L1343" s="5">
        <v>3</v>
      </c>
      <c r="M1343" s="6">
        <v>329.4</v>
      </c>
      <c r="N1343">
        <f t="shared" si="103"/>
        <v>177.03</v>
      </c>
      <c r="O1343" s="1">
        <f t="shared" si="104"/>
        <v>0.537431693989071</v>
      </c>
    </row>
    <row r="1344" ht="20" customHeight="1" spans="1:15">
      <c r="A1344" s="4" t="s">
        <v>21</v>
      </c>
      <c r="B1344" s="4" t="s">
        <v>16</v>
      </c>
      <c r="C1344" s="4" t="s">
        <v>37</v>
      </c>
      <c r="D1344" s="4" t="s">
        <v>83</v>
      </c>
      <c r="E1344" s="4" t="str">
        <f t="shared" si="100"/>
        <v>恒然-趴趴枕套装</v>
      </c>
      <c r="F1344" s="4" t="s">
        <v>120</v>
      </c>
      <c r="G1344" s="4" t="s">
        <v>121</v>
      </c>
      <c r="H1344" s="4" t="str">
        <f>VLOOKUP(G1344,[1]物料!$A$1:$M$65536,13,0)</f>
        <v>40.00</v>
      </c>
      <c r="I1344" s="4">
        <v>5.3</v>
      </c>
      <c r="J1344" s="4">
        <f t="shared" si="101"/>
        <v>16.47</v>
      </c>
      <c r="K1344" s="4">
        <f t="shared" si="102"/>
        <v>152.37</v>
      </c>
      <c r="L1344" s="5">
        <v>3</v>
      </c>
      <c r="M1344" s="6">
        <v>329.4</v>
      </c>
      <c r="N1344">
        <f t="shared" si="103"/>
        <v>177.03</v>
      </c>
      <c r="O1344" s="1">
        <f t="shared" si="104"/>
        <v>0.537431693989071</v>
      </c>
    </row>
    <row r="1345" ht="20" customHeight="1" spans="1:15">
      <c r="A1345" s="4" t="s">
        <v>21</v>
      </c>
      <c r="B1345" s="4" t="s">
        <v>16</v>
      </c>
      <c r="C1345" s="4" t="s">
        <v>37</v>
      </c>
      <c r="D1345" s="4" t="s">
        <v>83</v>
      </c>
      <c r="E1345" s="4" t="str">
        <f t="shared" si="100"/>
        <v>恒然-床头靠垫（三件套）</v>
      </c>
      <c r="F1345" s="4" t="s">
        <v>84</v>
      </c>
      <c r="G1345" s="4" t="s">
        <v>150</v>
      </c>
      <c r="H1345" s="4" t="str">
        <f>VLOOKUP(G1345,[1]物料!$A$1:$M$65536,13,0)</f>
        <v>64.00</v>
      </c>
      <c r="I1345" s="4">
        <v>5.3</v>
      </c>
      <c r="J1345" s="4">
        <f t="shared" si="101"/>
        <v>23.52</v>
      </c>
      <c r="K1345" s="4">
        <f t="shared" si="102"/>
        <v>231.42</v>
      </c>
      <c r="L1345" s="5">
        <v>3</v>
      </c>
      <c r="M1345" s="6">
        <v>470.4</v>
      </c>
      <c r="N1345">
        <f t="shared" si="103"/>
        <v>238.98</v>
      </c>
      <c r="O1345" s="1">
        <f t="shared" si="104"/>
        <v>0.508035714285714</v>
      </c>
    </row>
    <row r="1346" ht="20" customHeight="1" spans="1:15">
      <c r="A1346" s="4" t="s">
        <v>21</v>
      </c>
      <c r="B1346" s="4" t="s">
        <v>16</v>
      </c>
      <c r="C1346" s="4" t="s">
        <v>37</v>
      </c>
      <c r="D1346" s="4" t="s">
        <v>83</v>
      </c>
      <c r="E1346" s="4" t="str">
        <f t="shared" si="100"/>
        <v>恒然-床头靠垫（三件套）</v>
      </c>
      <c r="F1346" s="4" t="s">
        <v>84</v>
      </c>
      <c r="G1346" s="4" t="s">
        <v>260</v>
      </c>
      <c r="H1346" s="4" t="str">
        <f>VLOOKUP(G1346,[1]物料!$A$1:$M$65536,13,0)</f>
        <v>64.00</v>
      </c>
      <c r="I1346" s="4">
        <v>5.3</v>
      </c>
      <c r="J1346" s="4">
        <f t="shared" si="101"/>
        <v>23.82</v>
      </c>
      <c r="K1346" s="4">
        <f t="shared" si="102"/>
        <v>231.72</v>
      </c>
      <c r="L1346" s="5">
        <v>3</v>
      </c>
      <c r="M1346" s="6">
        <v>476.4</v>
      </c>
      <c r="N1346">
        <f t="shared" si="103"/>
        <v>244.68</v>
      </c>
      <c r="O1346" s="1">
        <f t="shared" si="104"/>
        <v>0.51360201511335</v>
      </c>
    </row>
    <row r="1347" ht="20" customHeight="1" spans="1:15">
      <c r="A1347" s="4" t="s">
        <v>21</v>
      </c>
      <c r="B1347" s="4" t="s">
        <v>16</v>
      </c>
      <c r="C1347" s="4" t="s">
        <v>22</v>
      </c>
      <c r="D1347" s="4" t="s">
        <v>18</v>
      </c>
      <c r="E1347" s="4" t="str">
        <f t="shared" ref="E1347:E1410" si="105">D1347&amp;"-"&amp;F1347</f>
        <v>永光-锦氨男朋友枕150</v>
      </c>
      <c r="F1347" s="4" t="s">
        <v>68</v>
      </c>
      <c r="G1347" s="4" t="s">
        <v>70</v>
      </c>
      <c r="H1347" s="4" t="str">
        <f>VLOOKUP(G1347,[1]物料!$A$1:$M$65536,13,0)</f>
        <v>42.00</v>
      </c>
      <c r="I1347" s="4">
        <v>6.8</v>
      </c>
      <c r="J1347" s="4">
        <f t="shared" ref="J1347:J1410" si="106">M1347*0.05</f>
        <v>17.82</v>
      </c>
      <c r="K1347" s="4">
        <f t="shared" ref="K1347:K1410" si="107">(H1347+I1347)*L1347+J1347</f>
        <v>164.22</v>
      </c>
      <c r="L1347" s="5">
        <v>3</v>
      </c>
      <c r="M1347" s="6">
        <v>356.4</v>
      </c>
      <c r="N1347">
        <f t="shared" ref="N1347:N1410" si="108">M1347-K1347</f>
        <v>192.18</v>
      </c>
      <c r="O1347" s="1">
        <f t="shared" ref="O1347:O1410" si="109">N1347/M1347</f>
        <v>0.539225589225589</v>
      </c>
    </row>
    <row r="1348" ht="20" customHeight="1" spans="1:15">
      <c r="A1348" s="4" t="s">
        <v>21</v>
      </c>
      <c r="B1348" s="4" t="s">
        <v>16</v>
      </c>
      <c r="C1348" s="4" t="s">
        <v>22</v>
      </c>
      <c r="D1348" s="4" t="s">
        <v>18</v>
      </c>
      <c r="E1348" s="4" t="str">
        <f t="shared" si="105"/>
        <v>永光-锦氨男朋友枕110</v>
      </c>
      <c r="F1348" s="4" t="s">
        <v>42</v>
      </c>
      <c r="G1348" s="4" t="s">
        <v>207</v>
      </c>
      <c r="H1348" s="4" t="str">
        <f>VLOOKUP(G1348,[1]物料!$A$1:$M$65536,13,0)</f>
        <v>29.00</v>
      </c>
      <c r="I1348" s="4">
        <v>6.8</v>
      </c>
      <c r="J1348" s="4">
        <f t="shared" si="106"/>
        <v>11.62</v>
      </c>
      <c r="K1348" s="4">
        <f t="shared" si="107"/>
        <v>119.02</v>
      </c>
      <c r="L1348" s="5">
        <v>3</v>
      </c>
      <c r="M1348" s="6">
        <v>232.4</v>
      </c>
      <c r="N1348">
        <f t="shared" si="108"/>
        <v>113.38</v>
      </c>
      <c r="O1348" s="1">
        <f t="shared" si="109"/>
        <v>0.487865748709122</v>
      </c>
    </row>
    <row r="1349" ht="20" customHeight="1" spans="1:15">
      <c r="A1349" s="4" t="s">
        <v>21</v>
      </c>
      <c r="B1349" s="4" t="s">
        <v>16</v>
      </c>
      <c r="C1349" s="4" t="s">
        <v>22</v>
      </c>
      <c r="D1349" s="4" t="s">
        <v>83</v>
      </c>
      <c r="E1349" s="4" t="str">
        <f t="shared" si="105"/>
        <v>恒然-圆点趴趴枕</v>
      </c>
      <c r="F1349" s="4" t="s">
        <v>117</v>
      </c>
      <c r="G1349" s="4" t="s">
        <v>131</v>
      </c>
      <c r="H1349" s="4" t="str">
        <f>VLOOKUP(G1349,[1]物料!$A$1:$M$65536,13,0)</f>
        <v>45.00</v>
      </c>
      <c r="I1349" s="4">
        <v>5.3</v>
      </c>
      <c r="J1349" s="4">
        <f t="shared" si="106"/>
        <v>16.47</v>
      </c>
      <c r="K1349" s="4">
        <f t="shared" si="107"/>
        <v>167.37</v>
      </c>
      <c r="L1349" s="5">
        <v>3</v>
      </c>
      <c r="M1349" s="6">
        <v>329.4</v>
      </c>
      <c r="N1349">
        <f t="shared" si="108"/>
        <v>162.03</v>
      </c>
      <c r="O1349" s="1">
        <f t="shared" si="109"/>
        <v>0.491894353369763</v>
      </c>
    </row>
    <row r="1350" ht="20" customHeight="1" spans="1:15">
      <c r="A1350" s="4" t="s">
        <v>21</v>
      </c>
      <c r="B1350" s="4" t="s">
        <v>16</v>
      </c>
      <c r="C1350" s="4" t="s">
        <v>22</v>
      </c>
      <c r="D1350" s="4" t="s">
        <v>83</v>
      </c>
      <c r="E1350" s="4" t="str">
        <f t="shared" si="105"/>
        <v>恒然-圆点趴趴枕</v>
      </c>
      <c r="F1350" s="4" t="s">
        <v>117</v>
      </c>
      <c r="G1350" s="4" t="s">
        <v>342</v>
      </c>
      <c r="H1350" s="4" t="str">
        <f>VLOOKUP(G1350,[1]物料!$A$1:$M$65536,13,0)</f>
        <v>45.00</v>
      </c>
      <c r="I1350" s="4">
        <v>5.3</v>
      </c>
      <c r="J1350" s="4">
        <f t="shared" si="106"/>
        <v>16.47</v>
      </c>
      <c r="K1350" s="4">
        <f t="shared" si="107"/>
        <v>167.37</v>
      </c>
      <c r="L1350" s="5">
        <v>3</v>
      </c>
      <c r="M1350" s="6">
        <v>329.4</v>
      </c>
      <c r="N1350">
        <f t="shared" si="108"/>
        <v>162.03</v>
      </c>
      <c r="O1350" s="1">
        <f t="shared" si="109"/>
        <v>0.491894353369763</v>
      </c>
    </row>
    <row r="1351" ht="20" customHeight="1" spans="1:15">
      <c r="A1351" s="4" t="s">
        <v>21</v>
      </c>
      <c r="B1351" s="4" t="s">
        <v>16</v>
      </c>
      <c r="C1351" s="4" t="s">
        <v>22</v>
      </c>
      <c r="D1351" s="4" t="s">
        <v>23</v>
      </c>
      <c r="E1351" s="4" t="str">
        <f t="shared" si="105"/>
        <v>眠语-元抱午睡枕</v>
      </c>
      <c r="F1351" s="4" t="s">
        <v>24</v>
      </c>
      <c r="G1351" s="4" t="s">
        <v>265</v>
      </c>
      <c r="H1351" s="4" t="str">
        <f>VLOOKUP(G1351,[1]物料!$A$1:$M$65536,13,0)</f>
        <v>18.00</v>
      </c>
      <c r="I1351" s="4">
        <v>6.8</v>
      </c>
      <c r="J1351" s="4">
        <f t="shared" si="106"/>
        <v>8.82</v>
      </c>
      <c r="K1351" s="4">
        <f t="shared" si="107"/>
        <v>83.22</v>
      </c>
      <c r="L1351" s="5">
        <v>3</v>
      </c>
      <c r="M1351" s="6">
        <v>176.4</v>
      </c>
      <c r="N1351">
        <f t="shared" si="108"/>
        <v>93.18</v>
      </c>
      <c r="O1351" s="1">
        <f t="shared" si="109"/>
        <v>0.528231292517007</v>
      </c>
    </row>
    <row r="1352" ht="20" customHeight="1" spans="1:15">
      <c r="A1352" s="4" t="s">
        <v>21</v>
      </c>
      <c r="B1352" s="4" t="s">
        <v>16</v>
      </c>
      <c r="C1352" s="4" t="s">
        <v>22</v>
      </c>
      <c r="D1352" s="4" t="s">
        <v>23</v>
      </c>
      <c r="E1352" s="4" t="str">
        <f t="shared" si="105"/>
        <v>眠语-托腮云朵抱睡枕带豆下巴托款</v>
      </c>
      <c r="F1352" s="4" t="s">
        <v>266</v>
      </c>
      <c r="G1352" s="4" t="s">
        <v>267</v>
      </c>
      <c r="H1352" s="4" t="str">
        <f>VLOOKUP(G1352,[1]物料!$A$1:$M$65536,13,0)</f>
        <v>65.00</v>
      </c>
      <c r="I1352" s="4">
        <v>9.5</v>
      </c>
      <c r="J1352" s="4">
        <f t="shared" si="106"/>
        <v>24.22</v>
      </c>
      <c r="K1352" s="4">
        <f t="shared" si="107"/>
        <v>247.72</v>
      </c>
      <c r="L1352" s="5">
        <v>3</v>
      </c>
      <c r="M1352" s="6">
        <v>484.4</v>
      </c>
      <c r="N1352">
        <f t="shared" si="108"/>
        <v>236.68</v>
      </c>
      <c r="O1352" s="1">
        <f t="shared" si="109"/>
        <v>0.48860445912469</v>
      </c>
    </row>
    <row r="1353" ht="20" customHeight="1" spans="1:15">
      <c r="A1353" s="4" t="s">
        <v>21</v>
      </c>
      <c r="B1353" s="4" t="s">
        <v>16</v>
      </c>
      <c r="C1353" s="4" t="s">
        <v>22</v>
      </c>
      <c r="D1353" s="4" t="s">
        <v>23</v>
      </c>
      <c r="E1353" s="4" t="str">
        <f t="shared" si="105"/>
        <v>眠语-拼色多功能趴睡带头枕</v>
      </c>
      <c r="F1353" s="4" t="s">
        <v>90</v>
      </c>
      <c r="G1353" s="4" t="s">
        <v>119</v>
      </c>
      <c r="H1353" s="4" t="str">
        <f>VLOOKUP(G1353,[1]物料!$A$1:$M$65536,13,0)</f>
        <v>48.00</v>
      </c>
      <c r="I1353" s="4">
        <v>9.5</v>
      </c>
      <c r="J1353" s="4">
        <f t="shared" si="106"/>
        <v>20.82</v>
      </c>
      <c r="K1353" s="4">
        <f t="shared" si="107"/>
        <v>193.32</v>
      </c>
      <c r="L1353" s="5">
        <v>3</v>
      </c>
      <c r="M1353" s="6">
        <v>416.4</v>
      </c>
      <c r="N1353">
        <f t="shared" si="108"/>
        <v>223.08</v>
      </c>
      <c r="O1353" s="1">
        <f t="shared" si="109"/>
        <v>0.535734870317003</v>
      </c>
    </row>
    <row r="1354" ht="20" customHeight="1" spans="1:15">
      <c r="A1354" s="4" t="s">
        <v>21</v>
      </c>
      <c r="B1354" s="4" t="s">
        <v>16</v>
      </c>
      <c r="C1354" s="4" t="s">
        <v>22</v>
      </c>
      <c r="D1354" s="4" t="s">
        <v>23</v>
      </c>
      <c r="E1354" s="4" t="str">
        <f t="shared" si="105"/>
        <v>眠语-气囊款新冰丝午睡枕</v>
      </c>
      <c r="F1354" s="4" t="s">
        <v>52</v>
      </c>
      <c r="G1354" s="4" t="s">
        <v>151</v>
      </c>
      <c r="H1354" s="4" t="str">
        <f>VLOOKUP(G1354,[1]物料!$A$1:$M$65536,13,0)</f>
        <v>23.00</v>
      </c>
      <c r="I1354" s="4">
        <v>6.8</v>
      </c>
      <c r="J1354" s="4">
        <f t="shared" si="106"/>
        <v>9.37</v>
      </c>
      <c r="K1354" s="4">
        <f t="shared" si="107"/>
        <v>98.77</v>
      </c>
      <c r="L1354" s="5">
        <v>3</v>
      </c>
      <c r="M1354" s="6">
        <v>187.4</v>
      </c>
      <c r="N1354">
        <f t="shared" si="108"/>
        <v>88.63</v>
      </c>
      <c r="O1354" s="1">
        <f t="shared" si="109"/>
        <v>0.472945570971185</v>
      </c>
    </row>
    <row r="1355" ht="20" customHeight="1" spans="1:15">
      <c r="A1355" s="4" t="s">
        <v>21</v>
      </c>
      <c r="B1355" s="4" t="s">
        <v>16</v>
      </c>
      <c r="C1355" s="4" t="s">
        <v>22</v>
      </c>
      <c r="D1355" s="4" t="s">
        <v>23</v>
      </c>
      <c r="E1355" s="4" t="str">
        <f t="shared" si="105"/>
        <v>眠语-普通款新冰丝午睡枕</v>
      </c>
      <c r="F1355" s="4" t="s">
        <v>132</v>
      </c>
      <c r="G1355" s="4" t="s">
        <v>338</v>
      </c>
      <c r="H1355" s="4" t="str">
        <f>VLOOKUP(G1355,[1]物料!$A$1:$M$65536,13,0)</f>
        <v>18.00</v>
      </c>
      <c r="I1355" s="4">
        <v>6.8</v>
      </c>
      <c r="J1355" s="4">
        <f t="shared" si="106"/>
        <v>8.37</v>
      </c>
      <c r="K1355" s="4">
        <f t="shared" si="107"/>
        <v>82.77</v>
      </c>
      <c r="L1355" s="5">
        <v>3</v>
      </c>
      <c r="M1355" s="6">
        <v>167.4</v>
      </c>
      <c r="N1355">
        <f t="shared" si="108"/>
        <v>84.63</v>
      </c>
      <c r="O1355" s="1">
        <f t="shared" si="109"/>
        <v>0.505555555555556</v>
      </c>
    </row>
    <row r="1356" ht="20" customHeight="1" spans="1:15">
      <c r="A1356" s="4" t="s">
        <v>21</v>
      </c>
      <c r="B1356" s="4" t="s">
        <v>16</v>
      </c>
      <c r="C1356" s="4" t="s">
        <v>22</v>
      </c>
      <c r="D1356" s="4" t="s">
        <v>23</v>
      </c>
      <c r="E1356" s="4" t="str">
        <f t="shared" si="105"/>
        <v>眠语-L型夹腿抱枕大号</v>
      </c>
      <c r="F1356" s="4" t="s">
        <v>80</v>
      </c>
      <c r="G1356" s="4" t="s">
        <v>81</v>
      </c>
      <c r="H1356" s="4" t="str">
        <f>VLOOKUP(G1356,[1]物料!$A$1:$M$65536,13,0)</f>
        <v>40.00</v>
      </c>
      <c r="I1356" s="4">
        <v>9.5</v>
      </c>
      <c r="J1356" s="4">
        <f t="shared" si="106"/>
        <v>16.88</v>
      </c>
      <c r="K1356" s="4">
        <f t="shared" si="107"/>
        <v>165.38</v>
      </c>
      <c r="L1356" s="5">
        <v>3</v>
      </c>
      <c r="M1356" s="6">
        <v>337.6</v>
      </c>
      <c r="N1356">
        <f t="shared" si="108"/>
        <v>172.22</v>
      </c>
      <c r="O1356" s="1">
        <f t="shared" si="109"/>
        <v>0.510130331753555</v>
      </c>
    </row>
    <row r="1357" ht="20" customHeight="1" spans="1:15">
      <c r="A1357" s="4" t="s">
        <v>21</v>
      </c>
      <c r="B1357" s="4" t="s">
        <v>16</v>
      </c>
      <c r="C1357" s="4" t="s">
        <v>22</v>
      </c>
      <c r="D1357" s="4" t="s">
        <v>34</v>
      </c>
      <c r="E1357" s="4" t="str">
        <f t="shared" si="105"/>
        <v>佳雷-四叶草褥疮坐垫凝胶小菱格款</v>
      </c>
      <c r="F1357" s="4" t="s">
        <v>35</v>
      </c>
      <c r="G1357" s="4" t="s">
        <v>114</v>
      </c>
      <c r="H1357" s="4" t="str">
        <f>VLOOKUP(G1357,[1]物料!$A$1:$M$65536,13,0)</f>
        <v>35.70</v>
      </c>
      <c r="I1357" s="4">
        <v>6.3</v>
      </c>
      <c r="J1357" s="4">
        <f t="shared" si="106"/>
        <v>14.745</v>
      </c>
      <c r="K1357" s="4">
        <f t="shared" si="107"/>
        <v>140.745</v>
      </c>
      <c r="L1357" s="5">
        <v>3</v>
      </c>
      <c r="M1357" s="6">
        <v>294.9</v>
      </c>
      <c r="N1357">
        <f t="shared" si="108"/>
        <v>154.155</v>
      </c>
      <c r="O1357" s="1">
        <f t="shared" si="109"/>
        <v>0.522736520854527</v>
      </c>
    </row>
    <row r="1358" ht="20" customHeight="1" spans="1:15">
      <c r="A1358" s="4" t="s">
        <v>21</v>
      </c>
      <c r="B1358" s="4" t="s">
        <v>16</v>
      </c>
      <c r="C1358" s="4" t="s">
        <v>22</v>
      </c>
      <c r="D1358" s="4" t="s">
        <v>23</v>
      </c>
      <c r="E1358" s="4" t="str">
        <f t="shared" si="105"/>
        <v>眠语-海马长条抱枕特大号</v>
      </c>
      <c r="F1358" s="4" t="s">
        <v>38</v>
      </c>
      <c r="G1358" s="4" t="s">
        <v>74</v>
      </c>
      <c r="H1358" s="4" t="str">
        <f>VLOOKUP(G1358,[1]物料!$A$1:$M$65536,13,0)</f>
        <v>52.00</v>
      </c>
      <c r="I1358" s="4">
        <v>16.8</v>
      </c>
      <c r="J1358" s="4">
        <f t="shared" si="106"/>
        <v>20.931</v>
      </c>
      <c r="K1358" s="4">
        <f t="shared" si="107"/>
        <v>227.331</v>
      </c>
      <c r="L1358" s="5">
        <v>3</v>
      </c>
      <c r="M1358" s="6">
        <v>418.62</v>
      </c>
      <c r="N1358">
        <f t="shared" si="108"/>
        <v>191.289</v>
      </c>
      <c r="O1358" s="1">
        <f t="shared" si="109"/>
        <v>0.456951411781568</v>
      </c>
    </row>
    <row r="1359" ht="20" customHeight="1" spans="1:15">
      <c r="A1359" s="4" t="s">
        <v>21</v>
      </c>
      <c r="B1359" s="4" t="s">
        <v>16</v>
      </c>
      <c r="C1359" s="4" t="s">
        <v>22</v>
      </c>
      <c r="D1359" s="4" t="s">
        <v>23</v>
      </c>
      <c r="E1359" s="4" t="str">
        <f t="shared" si="105"/>
        <v>眠语-海马长条抱枕大号</v>
      </c>
      <c r="F1359" s="4" t="s">
        <v>56</v>
      </c>
      <c r="G1359" s="4" t="s">
        <v>154</v>
      </c>
      <c r="H1359" s="4" t="str">
        <f>VLOOKUP(G1359,[1]物料!$A$1:$M$65536,13,0)</f>
        <v>40.00</v>
      </c>
      <c r="I1359" s="4">
        <v>9.5</v>
      </c>
      <c r="J1359" s="4">
        <f t="shared" si="106"/>
        <v>19.32</v>
      </c>
      <c r="K1359" s="4">
        <f t="shared" si="107"/>
        <v>167.82</v>
      </c>
      <c r="L1359" s="5">
        <v>3</v>
      </c>
      <c r="M1359" s="6">
        <v>386.4</v>
      </c>
      <c r="N1359">
        <f t="shared" si="108"/>
        <v>218.58</v>
      </c>
      <c r="O1359" s="1">
        <f t="shared" si="109"/>
        <v>0.565683229813665</v>
      </c>
    </row>
    <row r="1360" ht="20" customHeight="1" spans="1:15">
      <c r="A1360" s="4" t="s">
        <v>21</v>
      </c>
      <c r="B1360" s="4" t="s">
        <v>16</v>
      </c>
      <c r="C1360" s="4" t="s">
        <v>22</v>
      </c>
      <c r="D1360" s="4" t="s">
        <v>23</v>
      </c>
      <c r="E1360" s="4" t="str">
        <f t="shared" si="105"/>
        <v>眠语-狗头腰靠+元抱午睡枕</v>
      </c>
      <c r="F1360" s="4" t="s">
        <v>137</v>
      </c>
      <c r="G1360" s="4" t="s">
        <v>227</v>
      </c>
      <c r="H1360" s="4" t="str">
        <f>VLOOKUP(G1360,[1]物料!$A$1:$M$65536,13,0)</f>
        <v>30.00</v>
      </c>
      <c r="I1360" s="4">
        <v>11.8</v>
      </c>
      <c r="J1360" s="4">
        <f t="shared" si="106"/>
        <v>14.82</v>
      </c>
      <c r="K1360" s="4">
        <f t="shared" si="107"/>
        <v>140.22</v>
      </c>
      <c r="L1360" s="5">
        <v>3</v>
      </c>
      <c r="M1360" s="6">
        <v>296.4</v>
      </c>
      <c r="N1360">
        <f t="shared" si="108"/>
        <v>156.18</v>
      </c>
      <c r="O1360" s="1">
        <f t="shared" si="109"/>
        <v>0.526923076923077</v>
      </c>
    </row>
    <row r="1361" ht="20" customHeight="1" spans="1:15">
      <c r="A1361" s="4" t="s">
        <v>21</v>
      </c>
      <c r="B1361" s="4" t="s">
        <v>16</v>
      </c>
      <c r="C1361" s="4" t="s">
        <v>22</v>
      </c>
      <c r="D1361" s="4" t="s">
        <v>83</v>
      </c>
      <c r="E1361" s="4" t="str">
        <f t="shared" si="105"/>
        <v>恒然-趴趴枕套装</v>
      </c>
      <c r="F1361" s="4" t="s">
        <v>120</v>
      </c>
      <c r="G1361" s="4" t="s">
        <v>165</v>
      </c>
      <c r="H1361" s="4" t="str">
        <f>VLOOKUP(G1361,[1]物料!$A$1:$M$65536,13,0)</f>
        <v>40.00</v>
      </c>
      <c r="I1361" s="4">
        <v>5.3</v>
      </c>
      <c r="J1361" s="4">
        <f t="shared" si="106"/>
        <v>16.47</v>
      </c>
      <c r="K1361" s="4">
        <f t="shared" si="107"/>
        <v>152.37</v>
      </c>
      <c r="L1361" s="5">
        <v>3</v>
      </c>
      <c r="M1361" s="6">
        <v>329.4</v>
      </c>
      <c r="N1361">
        <f t="shared" si="108"/>
        <v>177.03</v>
      </c>
      <c r="O1361" s="1">
        <f t="shared" si="109"/>
        <v>0.537431693989071</v>
      </c>
    </row>
    <row r="1362" ht="20" customHeight="1" spans="1:15">
      <c r="A1362" s="4" t="s">
        <v>21</v>
      </c>
      <c r="B1362" s="4" t="s">
        <v>16</v>
      </c>
      <c r="C1362" s="4" t="s">
        <v>22</v>
      </c>
      <c r="D1362" s="4" t="s">
        <v>83</v>
      </c>
      <c r="E1362" s="4" t="str">
        <f t="shared" si="105"/>
        <v>恒然-趴趴枕套装</v>
      </c>
      <c r="F1362" s="4" t="s">
        <v>120</v>
      </c>
      <c r="G1362" s="4" t="s">
        <v>209</v>
      </c>
      <c r="H1362" s="4" t="str">
        <f>VLOOKUP(G1362,[1]物料!$A$1:$M$65536,13,0)</f>
        <v>40.00</v>
      </c>
      <c r="I1362" s="4">
        <v>5.3</v>
      </c>
      <c r="J1362" s="4">
        <f t="shared" si="106"/>
        <v>16.47</v>
      </c>
      <c r="K1362" s="4">
        <f t="shared" si="107"/>
        <v>152.37</v>
      </c>
      <c r="L1362" s="5">
        <v>3</v>
      </c>
      <c r="M1362" s="6">
        <v>329.4</v>
      </c>
      <c r="N1362">
        <f t="shared" si="108"/>
        <v>177.03</v>
      </c>
      <c r="O1362" s="1">
        <f t="shared" si="109"/>
        <v>0.537431693989071</v>
      </c>
    </row>
    <row r="1363" ht="20" customHeight="1" spans="1:15">
      <c r="A1363" s="4" t="s">
        <v>21</v>
      </c>
      <c r="B1363" s="4" t="s">
        <v>16</v>
      </c>
      <c r="C1363" s="4" t="s">
        <v>27</v>
      </c>
      <c r="D1363" s="4" t="s">
        <v>18</v>
      </c>
      <c r="E1363" s="4" t="str">
        <f t="shared" si="105"/>
        <v>永光-锦氨男朋友枕150</v>
      </c>
      <c r="F1363" s="4" t="s">
        <v>68</v>
      </c>
      <c r="G1363" s="4" t="s">
        <v>69</v>
      </c>
      <c r="H1363" s="4" t="str">
        <f>VLOOKUP(G1363,[1]物料!$A$1:$M$65536,13,0)</f>
        <v>42.00</v>
      </c>
      <c r="I1363" s="4">
        <v>6.8</v>
      </c>
      <c r="J1363" s="4">
        <f t="shared" si="106"/>
        <v>17.82</v>
      </c>
      <c r="K1363" s="4">
        <f t="shared" si="107"/>
        <v>164.22</v>
      </c>
      <c r="L1363" s="5">
        <v>3</v>
      </c>
      <c r="M1363" s="6">
        <v>356.4</v>
      </c>
      <c r="N1363">
        <f t="shared" si="108"/>
        <v>192.18</v>
      </c>
      <c r="O1363" s="1">
        <f t="shared" si="109"/>
        <v>0.539225589225589</v>
      </c>
    </row>
    <row r="1364" ht="20" customHeight="1" spans="1:15">
      <c r="A1364" s="4" t="s">
        <v>21</v>
      </c>
      <c r="B1364" s="4" t="s">
        <v>16</v>
      </c>
      <c r="C1364" s="4" t="s">
        <v>27</v>
      </c>
      <c r="D1364" s="4" t="s">
        <v>83</v>
      </c>
      <c r="E1364" s="4" t="str">
        <f t="shared" si="105"/>
        <v>恒然-圆点趴趴枕</v>
      </c>
      <c r="F1364" s="4" t="s">
        <v>117</v>
      </c>
      <c r="G1364" s="4" t="s">
        <v>230</v>
      </c>
      <c r="H1364" s="4" t="str">
        <f>VLOOKUP(G1364,[1]物料!$A$1:$M$65536,13,0)</f>
        <v>45.00</v>
      </c>
      <c r="I1364" s="4">
        <v>5.3</v>
      </c>
      <c r="J1364" s="4">
        <f t="shared" si="106"/>
        <v>16.3325</v>
      </c>
      <c r="K1364" s="4">
        <f t="shared" si="107"/>
        <v>167.2325</v>
      </c>
      <c r="L1364" s="5">
        <v>3</v>
      </c>
      <c r="M1364" s="6">
        <v>326.65</v>
      </c>
      <c r="N1364">
        <f t="shared" si="108"/>
        <v>159.4175</v>
      </c>
      <c r="O1364" s="1">
        <f t="shared" si="109"/>
        <v>0.488037654982397</v>
      </c>
    </row>
    <row r="1365" ht="20" customHeight="1" spans="1:15">
      <c r="A1365" s="4" t="s">
        <v>21</v>
      </c>
      <c r="B1365" s="4" t="s">
        <v>16</v>
      </c>
      <c r="C1365" s="4" t="s">
        <v>27</v>
      </c>
      <c r="D1365" s="4" t="s">
        <v>23</v>
      </c>
      <c r="E1365" s="4" t="str">
        <f t="shared" si="105"/>
        <v>眠语-元抱午睡枕</v>
      </c>
      <c r="F1365" s="4" t="s">
        <v>24</v>
      </c>
      <c r="G1365" s="4" t="s">
        <v>343</v>
      </c>
      <c r="H1365" s="4" t="str">
        <f>VLOOKUP(G1365,[1]物料!$A$1:$M$65536,13,0)</f>
        <v>18.00</v>
      </c>
      <c r="I1365" s="4">
        <v>6.8</v>
      </c>
      <c r="J1365" s="4">
        <f t="shared" si="106"/>
        <v>8.82</v>
      </c>
      <c r="K1365" s="4">
        <f t="shared" si="107"/>
        <v>83.22</v>
      </c>
      <c r="L1365" s="5">
        <v>3</v>
      </c>
      <c r="M1365" s="6">
        <v>176.4</v>
      </c>
      <c r="N1365">
        <f t="shared" si="108"/>
        <v>93.18</v>
      </c>
      <c r="O1365" s="1">
        <f t="shared" si="109"/>
        <v>0.528231292517007</v>
      </c>
    </row>
    <row r="1366" ht="20" customHeight="1" spans="1:15">
      <c r="A1366" s="4" t="s">
        <v>21</v>
      </c>
      <c r="B1366" s="4" t="s">
        <v>16</v>
      </c>
      <c r="C1366" s="4" t="s">
        <v>27</v>
      </c>
      <c r="D1366" s="4" t="s">
        <v>23</v>
      </c>
      <c r="E1366" s="4" t="str">
        <f t="shared" si="105"/>
        <v>眠语-托腮云朵抱睡枕带豆下巴托款</v>
      </c>
      <c r="F1366" s="4" t="s">
        <v>266</v>
      </c>
      <c r="G1366" s="4" t="s">
        <v>344</v>
      </c>
      <c r="H1366" s="4" t="str">
        <f>VLOOKUP(G1366,[1]物料!$A$1:$M$65536,13,0)</f>
        <v>65.00</v>
      </c>
      <c r="I1366" s="4">
        <v>9.5</v>
      </c>
      <c r="J1366" s="4">
        <f t="shared" si="106"/>
        <v>25.491</v>
      </c>
      <c r="K1366" s="4">
        <f t="shared" si="107"/>
        <v>248.991</v>
      </c>
      <c r="L1366" s="5">
        <v>3</v>
      </c>
      <c r="M1366" s="6">
        <v>509.82</v>
      </c>
      <c r="N1366">
        <f t="shared" si="108"/>
        <v>260.829</v>
      </c>
      <c r="O1366" s="1">
        <f t="shared" si="109"/>
        <v>0.511609979992939</v>
      </c>
    </row>
    <row r="1367" ht="20" customHeight="1" spans="1:15">
      <c r="A1367" s="4" t="s">
        <v>21</v>
      </c>
      <c r="B1367" s="4" t="s">
        <v>16</v>
      </c>
      <c r="C1367" s="4" t="s">
        <v>27</v>
      </c>
      <c r="D1367" s="4" t="s">
        <v>23</v>
      </c>
      <c r="E1367" s="4" t="str">
        <f t="shared" si="105"/>
        <v>眠语-拼色多功能趴睡枕基础款</v>
      </c>
      <c r="F1367" s="4" t="s">
        <v>277</v>
      </c>
      <c r="G1367" s="4" t="s">
        <v>345</v>
      </c>
      <c r="H1367" s="4" t="str">
        <f>VLOOKUP(G1367,[1]物料!$A$1:$M$65536,13,0)</f>
        <v>41.00</v>
      </c>
      <c r="I1367" s="4">
        <v>9.5</v>
      </c>
      <c r="J1367" s="4">
        <f t="shared" si="106"/>
        <v>19.32</v>
      </c>
      <c r="K1367" s="4">
        <f t="shared" si="107"/>
        <v>170.82</v>
      </c>
      <c r="L1367" s="5">
        <v>3</v>
      </c>
      <c r="M1367" s="6">
        <v>386.4</v>
      </c>
      <c r="N1367">
        <f t="shared" si="108"/>
        <v>215.58</v>
      </c>
      <c r="O1367" s="1">
        <f t="shared" si="109"/>
        <v>0.557919254658385</v>
      </c>
    </row>
    <row r="1368" ht="20" customHeight="1" spans="1:15">
      <c r="A1368" s="4" t="s">
        <v>21</v>
      </c>
      <c r="B1368" s="4" t="s">
        <v>16</v>
      </c>
      <c r="C1368" s="4" t="s">
        <v>27</v>
      </c>
      <c r="D1368" s="4" t="s">
        <v>23</v>
      </c>
      <c r="E1368" s="4" t="str">
        <f t="shared" si="105"/>
        <v>眠语-拼色多功能趴睡带头枕</v>
      </c>
      <c r="F1368" s="4" t="s">
        <v>90</v>
      </c>
      <c r="G1368" s="4" t="s">
        <v>91</v>
      </c>
      <c r="H1368" s="4" t="str">
        <f>VLOOKUP(G1368,[1]物料!$A$1:$M$65536,13,0)</f>
        <v>48.00</v>
      </c>
      <c r="I1368" s="4">
        <v>9.5</v>
      </c>
      <c r="J1368" s="4">
        <f t="shared" si="106"/>
        <v>20.67</v>
      </c>
      <c r="K1368" s="4">
        <f t="shared" si="107"/>
        <v>193.17</v>
      </c>
      <c r="L1368" s="5">
        <v>3</v>
      </c>
      <c r="M1368" s="6">
        <v>413.4</v>
      </c>
      <c r="N1368">
        <f t="shared" si="108"/>
        <v>220.23</v>
      </c>
      <c r="O1368" s="1">
        <f t="shared" si="109"/>
        <v>0.532728592162554</v>
      </c>
    </row>
    <row r="1369" ht="20" customHeight="1" spans="1:15">
      <c r="A1369" s="4" t="s">
        <v>21</v>
      </c>
      <c r="B1369" s="4" t="s">
        <v>16</v>
      </c>
      <c r="C1369" s="4" t="s">
        <v>27</v>
      </c>
      <c r="D1369" s="4" t="s">
        <v>34</v>
      </c>
      <c r="E1369" s="4" t="str">
        <f t="shared" si="105"/>
        <v>佳雷-新款痔疮坐垫</v>
      </c>
      <c r="F1369" s="4" t="s">
        <v>76</v>
      </c>
      <c r="G1369" s="4" t="s">
        <v>326</v>
      </c>
      <c r="H1369" s="4" t="str">
        <f>VLOOKUP(G1369,[1]物料!$A$1:$M$65536,13,0)</f>
        <v>21.80</v>
      </c>
      <c r="I1369" s="4">
        <v>5.3</v>
      </c>
      <c r="J1369" s="4">
        <f t="shared" si="106"/>
        <v>10.92</v>
      </c>
      <c r="K1369" s="4">
        <f t="shared" si="107"/>
        <v>92.22</v>
      </c>
      <c r="L1369" s="5">
        <v>3</v>
      </c>
      <c r="M1369" s="6">
        <v>218.4</v>
      </c>
      <c r="N1369">
        <f t="shared" si="108"/>
        <v>126.18</v>
      </c>
      <c r="O1369" s="1">
        <f t="shared" si="109"/>
        <v>0.577747252747253</v>
      </c>
    </row>
    <row r="1370" ht="20" customHeight="1" spans="1:15">
      <c r="A1370" s="4" t="s">
        <v>21</v>
      </c>
      <c r="B1370" s="4" t="s">
        <v>16</v>
      </c>
      <c r="C1370" s="4" t="s">
        <v>27</v>
      </c>
      <c r="D1370" s="4" t="s">
        <v>23</v>
      </c>
      <c r="E1370" s="4" t="str">
        <f t="shared" si="105"/>
        <v>眠语-海马长条抱枕特大号</v>
      </c>
      <c r="F1370" s="4" t="s">
        <v>38</v>
      </c>
      <c r="G1370" s="4" t="s">
        <v>74</v>
      </c>
      <c r="H1370" s="4" t="str">
        <f>VLOOKUP(G1370,[1]物料!$A$1:$M$65536,13,0)</f>
        <v>52.00</v>
      </c>
      <c r="I1370" s="4">
        <v>16.8</v>
      </c>
      <c r="J1370" s="4">
        <f t="shared" si="106"/>
        <v>20.942</v>
      </c>
      <c r="K1370" s="4">
        <f t="shared" si="107"/>
        <v>227.342</v>
      </c>
      <c r="L1370" s="5">
        <v>3</v>
      </c>
      <c r="M1370" s="6">
        <v>418.84</v>
      </c>
      <c r="N1370">
        <f t="shared" si="108"/>
        <v>191.498</v>
      </c>
      <c r="O1370" s="1">
        <f t="shared" si="109"/>
        <v>0.457210390602617</v>
      </c>
    </row>
    <row r="1371" ht="20" customHeight="1" spans="1:15">
      <c r="A1371" s="4" t="s">
        <v>21</v>
      </c>
      <c r="B1371" s="4" t="s">
        <v>16</v>
      </c>
      <c r="C1371" s="4" t="s">
        <v>27</v>
      </c>
      <c r="D1371" s="4" t="s">
        <v>23</v>
      </c>
      <c r="E1371" s="4" t="str">
        <f t="shared" si="105"/>
        <v>眠语-狗头腰靠</v>
      </c>
      <c r="F1371" s="4" t="s">
        <v>50</v>
      </c>
      <c r="G1371" s="4" t="s">
        <v>268</v>
      </c>
      <c r="H1371" s="4" t="str">
        <f>VLOOKUP(G1371,[1]物料!$A$1:$M$65536,13,0)</f>
        <v>12.00</v>
      </c>
      <c r="I1371" s="4">
        <v>6.8</v>
      </c>
      <c r="J1371" s="4">
        <f t="shared" si="106"/>
        <v>7.345</v>
      </c>
      <c r="K1371" s="4">
        <f t="shared" si="107"/>
        <v>63.745</v>
      </c>
      <c r="L1371" s="5">
        <v>3</v>
      </c>
      <c r="M1371" s="6">
        <v>146.9</v>
      </c>
      <c r="N1371">
        <f t="shared" si="108"/>
        <v>83.155</v>
      </c>
      <c r="O1371" s="1">
        <f t="shared" si="109"/>
        <v>0.566065350578625</v>
      </c>
    </row>
    <row r="1372" ht="20" customHeight="1" spans="1:15">
      <c r="A1372" s="4" t="s">
        <v>21</v>
      </c>
      <c r="B1372" s="4" t="s">
        <v>16</v>
      </c>
      <c r="C1372" s="4" t="s">
        <v>27</v>
      </c>
      <c r="D1372" s="4" t="s">
        <v>83</v>
      </c>
      <c r="E1372" s="4" t="str">
        <f t="shared" si="105"/>
        <v>恒然-趴趴枕套装</v>
      </c>
      <c r="F1372" s="4" t="s">
        <v>120</v>
      </c>
      <c r="G1372" s="4" t="s">
        <v>165</v>
      </c>
      <c r="H1372" s="4" t="str">
        <f>VLOOKUP(G1372,[1]物料!$A$1:$M$65536,13,0)</f>
        <v>40.00</v>
      </c>
      <c r="I1372" s="4">
        <v>5.3</v>
      </c>
      <c r="J1372" s="4">
        <f t="shared" si="106"/>
        <v>15.47</v>
      </c>
      <c r="K1372" s="4">
        <f t="shared" si="107"/>
        <v>151.37</v>
      </c>
      <c r="L1372" s="5">
        <v>3</v>
      </c>
      <c r="M1372" s="6">
        <v>309.4</v>
      </c>
      <c r="N1372">
        <f t="shared" si="108"/>
        <v>158.03</v>
      </c>
      <c r="O1372" s="1">
        <f t="shared" si="109"/>
        <v>0.51076276664512</v>
      </c>
    </row>
    <row r="1373" ht="20" customHeight="1" spans="1:15">
      <c r="A1373" s="4" t="s">
        <v>21</v>
      </c>
      <c r="B1373" s="4" t="s">
        <v>16</v>
      </c>
      <c r="C1373" s="4" t="s">
        <v>27</v>
      </c>
      <c r="D1373" s="4" t="s">
        <v>83</v>
      </c>
      <c r="E1373" s="4" t="str">
        <f t="shared" si="105"/>
        <v>恒然-趴趴枕套装</v>
      </c>
      <c r="F1373" s="4" t="s">
        <v>120</v>
      </c>
      <c r="G1373" s="4" t="s">
        <v>209</v>
      </c>
      <c r="H1373" s="4" t="str">
        <f>VLOOKUP(G1373,[1]物料!$A$1:$M$65536,13,0)</f>
        <v>40.00</v>
      </c>
      <c r="I1373" s="4">
        <v>5.3</v>
      </c>
      <c r="J1373" s="4">
        <f t="shared" si="106"/>
        <v>15.3575</v>
      </c>
      <c r="K1373" s="4">
        <f t="shared" si="107"/>
        <v>151.2575</v>
      </c>
      <c r="L1373" s="5">
        <v>3</v>
      </c>
      <c r="M1373" s="6">
        <v>307.15</v>
      </c>
      <c r="N1373">
        <f t="shared" si="108"/>
        <v>155.8925</v>
      </c>
      <c r="O1373" s="1">
        <f t="shared" si="109"/>
        <v>0.507545173368061</v>
      </c>
    </row>
    <row r="1374" ht="20" customHeight="1" spans="1:15">
      <c r="A1374" s="4" t="s">
        <v>21</v>
      </c>
      <c r="B1374" s="4" t="s">
        <v>16</v>
      </c>
      <c r="C1374" s="4" t="s">
        <v>27</v>
      </c>
      <c r="D1374" s="4" t="s">
        <v>83</v>
      </c>
      <c r="E1374" s="4" t="str">
        <f t="shared" si="105"/>
        <v>恒然-趴趴枕套装</v>
      </c>
      <c r="F1374" s="4" t="s">
        <v>120</v>
      </c>
      <c r="G1374" s="4" t="s">
        <v>261</v>
      </c>
      <c r="H1374" s="4" t="str">
        <f>VLOOKUP(G1374,[1]物料!$A$1:$M$65536,13,0)</f>
        <v>40.00</v>
      </c>
      <c r="I1374" s="4">
        <v>5.3</v>
      </c>
      <c r="J1374" s="4">
        <f t="shared" si="106"/>
        <v>15.47</v>
      </c>
      <c r="K1374" s="4">
        <f t="shared" si="107"/>
        <v>151.37</v>
      </c>
      <c r="L1374" s="5">
        <v>3</v>
      </c>
      <c r="M1374" s="6">
        <v>309.4</v>
      </c>
      <c r="N1374">
        <f t="shared" si="108"/>
        <v>158.03</v>
      </c>
      <c r="O1374" s="1">
        <f t="shared" si="109"/>
        <v>0.51076276664512</v>
      </c>
    </row>
    <row r="1375" ht="20" customHeight="1" spans="1:15">
      <c r="A1375" s="4" t="s">
        <v>21</v>
      </c>
      <c r="B1375" s="4" t="s">
        <v>16</v>
      </c>
      <c r="C1375" s="4" t="s">
        <v>27</v>
      </c>
      <c r="D1375" s="4" t="s">
        <v>83</v>
      </c>
      <c r="E1375" s="4" t="str">
        <f t="shared" si="105"/>
        <v>恒然-床头靠垫（三件套）</v>
      </c>
      <c r="F1375" s="4" t="s">
        <v>84</v>
      </c>
      <c r="G1375" s="4" t="s">
        <v>150</v>
      </c>
      <c r="H1375" s="4" t="str">
        <f>VLOOKUP(G1375,[1]物料!$A$1:$M$65536,13,0)</f>
        <v>64.00</v>
      </c>
      <c r="I1375" s="4">
        <v>5.3</v>
      </c>
      <c r="J1375" s="4">
        <f t="shared" si="106"/>
        <v>23.82</v>
      </c>
      <c r="K1375" s="4">
        <f t="shared" si="107"/>
        <v>231.72</v>
      </c>
      <c r="L1375" s="5">
        <v>3</v>
      </c>
      <c r="M1375" s="6">
        <v>476.4</v>
      </c>
      <c r="N1375">
        <f t="shared" si="108"/>
        <v>244.68</v>
      </c>
      <c r="O1375" s="1">
        <f t="shared" si="109"/>
        <v>0.51360201511335</v>
      </c>
    </row>
    <row r="1376" ht="20" customHeight="1" spans="1:15">
      <c r="A1376" s="4" t="s">
        <v>21</v>
      </c>
      <c r="B1376" s="4" t="s">
        <v>16</v>
      </c>
      <c r="C1376" s="4" t="s">
        <v>17</v>
      </c>
      <c r="D1376" s="4" t="s">
        <v>18</v>
      </c>
      <c r="E1376" s="4" t="str">
        <f t="shared" si="105"/>
        <v>永光-锦氨男朋友枕110</v>
      </c>
      <c r="F1376" s="4" t="s">
        <v>42</v>
      </c>
      <c r="G1376" s="4" t="s">
        <v>207</v>
      </c>
      <c r="H1376" s="4" t="str">
        <f>VLOOKUP(G1376,[1]物料!$A$1:$M$65536,13,0)</f>
        <v>29.00</v>
      </c>
      <c r="I1376" s="4">
        <v>6.8</v>
      </c>
      <c r="J1376" s="4">
        <f t="shared" si="106"/>
        <v>11.47</v>
      </c>
      <c r="K1376" s="4">
        <f t="shared" si="107"/>
        <v>118.87</v>
      </c>
      <c r="L1376" s="5">
        <v>3</v>
      </c>
      <c r="M1376" s="6">
        <v>229.4</v>
      </c>
      <c r="N1376">
        <f t="shared" si="108"/>
        <v>110.53</v>
      </c>
      <c r="O1376" s="1">
        <f t="shared" si="109"/>
        <v>0.481822144725371</v>
      </c>
    </row>
    <row r="1377" ht="20" customHeight="1" spans="1:15">
      <c r="A1377" s="4" t="s">
        <v>21</v>
      </c>
      <c r="B1377" s="4" t="s">
        <v>16</v>
      </c>
      <c r="C1377" s="4" t="s">
        <v>17</v>
      </c>
      <c r="D1377" s="4" t="s">
        <v>23</v>
      </c>
      <c r="E1377" s="4" t="str">
        <f t="shared" si="105"/>
        <v>眠语-元抱午睡枕</v>
      </c>
      <c r="F1377" s="4" t="s">
        <v>24</v>
      </c>
      <c r="G1377" s="4" t="s">
        <v>128</v>
      </c>
      <c r="H1377" s="4" t="str">
        <f>VLOOKUP(G1377,[1]物料!$A$1:$M$65536,13,0)</f>
        <v>18.00</v>
      </c>
      <c r="I1377" s="4">
        <v>6.8</v>
      </c>
      <c r="J1377" s="4">
        <f t="shared" si="106"/>
        <v>8.82</v>
      </c>
      <c r="K1377" s="4">
        <f t="shared" si="107"/>
        <v>83.22</v>
      </c>
      <c r="L1377" s="5">
        <v>3</v>
      </c>
      <c r="M1377" s="6">
        <v>176.4</v>
      </c>
      <c r="N1377">
        <f t="shared" si="108"/>
        <v>93.18</v>
      </c>
      <c r="O1377" s="1">
        <f t="shared" si="109"/>
        <v>0.528231292517007</v>
      </c>
    </row>
    <row r="1378" ht="20" customHeight="1" spans="1:15">
      <c r="A1378" s="4" t="s">
        <v>21</v>
      </c>
      <c r="B1378" s="4" t="s">
        <v>16</v>
      </c>
      <c r="C1378" s="4" t="s">
        <v>17</v>
      </c>
      <c r="D1378" s="4" t="s">
        <v>23</v>
      </c>
      <c r="E1378" s="4" t="str">
        <f t="shared" si="105"/>
        <v>眠语-托腮云朵抱睡枕带豆下巴托款</v>
      </c>
      <c r="F1378" s="4" t="s">
        <v>266</v>
      </c>
      <c r="G1378" s="4" t="s">
        <v>346</v>
      </c>
      <c r="H1378" s="4" t="str">
        <f>VLOOKUP(G1378,[1]物料!$A$1:$M$65536,13,0)</f>
        <v>65.00</v>
      </c>
      <c r="I1378" s="4">
        <v>9.5</v>
      </c>
      <c r="J1378" s="4">
        <f t="shared" si="106"/>
        <v>24.834</v>
      </c>
      <c r="K1378" s="4">
        <f t="shared" si="107"/>
        <v>248.334</v>
      </c>
      <c r="L1378" s="5">
        <v>3</v>
      </c>
      <c r="M1378" s="6">
        <v>496.68</v>
      </c>
      <c r="N1378">
        <f t="shared" si="108"/>
        <v>248.346</v>
      </c>
      <c r="O1378" s="1">
        <f t="shared" si="109"/>
        <v>0.500012080212612</v>
      </c>
    </row>
    <row r="1379" ht="20" customHeight="1" spans="1:15">
      <c r="A1379" s="4" t="s">
        <v>21</v>
      </c>
      <c r="B1379" s="4" t="s">
        <v>16</v>
      </c>
      <c r="C1379" s="4" t="s">
        <v>17</v>
      </c>
      <c r="D1379" s="4" t="s">
        <v>23</v>
      </c>
      <c r="E1379" s="4" t="str">
        <f t="shared" si="105"/>
        <v>眠语-气囊款新冰丝午睡枕</v>
      </c>
      <c r="F1379" s="4" t="s">
        <v>52</v>
      </c>
      <c r="G1379" s="4" t="s">
        <v>151</v>
      </c>
      <c r="H1379" s="4" t="str">
        <f>VLOOKUP(G1379,[1]物料!$A$1:$M$65536,13,0)</f>
        <v>23.00</v>
      </c>
      <c r="I1379" s="4">
        <v>6.8</v>
      </c>
      <c r="J1379" s="4">
        <f t="shared" si="106"/>
        <v>9.67</v>
      </c>
      <c r="K1379" s="4">
        <f t="shared" si="107"/>
        <v>99.07</v>
      </c>
      <c r="L1379" s="5">
        <v>3</v>
      </c>
      <c r="M1379" s="6">
        <v>193.4</v>
      </c>
      <c r="N1379">
        <f t="shared" si="108"/>
        <v>94.33</v>
      </c>
      <c r="O1379" s="1">
        <f t="shared" si="109"/>
        <v>0.487745604963806</v>
      </c>
    </row>
    <row r="1380" ht="20" customHeight="1" spans="1:15">
      <c r="A1380" s="4" t="s">
        <v>21</v>
      </c>
      <c r="B1380" s="4" t="s">
        <v>16</v>
      </c>
      <c r="C1380" s="4" t="s">
        <v>17</v>
      </c>
      <c r="D1380" s="4" t="s">
        <v>23</v>
      </c>
      <c r="E1380" s="4" t="str">
        <f t="shared" si="105"/>
        <v>眠语-普通款新冰丝午睡枕</v>
      </c>
      <c r="F1380" s="4" t="s">
        <v>132</v>
      </c>
      <c r="G1380" s="4" t="s">
        <v>133</v>
      </c>
      <c r="H1380" s="4" t="str">
        <f>VLOOKUP(G1380,[1]物料!$A$1:$M$65536,13,0)</f>
        <v>18.00</v>
      </c>
      <c r="I1380" s="4">
        <v>6.8</v>
      </c>
      <c r="J1380" s="4">
        <f t="shared" si="106"/>
        <v>8.37</v>
      </c>
      <c r="K1380" s="4">
        <f t="shared" si="107"/>
        <v>82.77</v>
      </c>
      <c r="L1380" s="5">
        <v>3</v>
      </c>
      <c r="M1380" s="6">
        <v>167.4</v>
      </c>
      <c r="N1380">
        <f t="shared" si="108"/>
        <v>84.63</v>
      </c>
      <c r="O1380" s="1">
        <f t="shared" si="109"/>
        <v>0.505555555555556</v>
      </c>
    </row>
    <row r="1381" ht="20" customHeight="1" spans="1:15">
      <c r="A1381" s="4" t="s">
        <v>21</v>
      </c>
      <c r="B1381" s="4" t="s">
        <v>16</v>
      </c>
      <c r="C1381" s="4" t="s">
        <v>17</v>
      </c>
      <c r="D1381" s="4" t="s">
        <v>34</v>
      </c>
      <c r="E1381" s="4" t="str">
        <f t="shared" si="105"/>
        <v>佳雷-加高腰靠</v>
      </c>
      <c r="F1381" s="4" t="s">
        <v>134</v>
      </c>
      <c r="G1381" s="4" t="s">
        <v>166</v>
      </c>
      <c r="H1381" s="4" t="str">
        <f>VLOOKUP(G1381,[1]物料!$A$1:$M$65536,13,0)</f>
        <v>32.90</v>
      </c>
      <c r="I1381" s="4">
        <v>5.8</v>
      </c>
      <c r="J1381" s="4">
        <f t="shared" si="106"/>
        <v>12.57</v>
      </c>
      <c r="K1381" s="4">
        <f t="shared" si="107"/>
        <v>128.67</v>
      </c>
      <c r="L1381" s="5">
        <v>3</v>
      </c>
      <c r="M1381" s="6">
        <v>251.4</v>
      </c>
      <c r="N1381">
        <f t="shared" si="108"/>
        <v>122.73</v>
      </c>
      <c r="O1381" s="1">
        <f t="shared" si="109"/>
        <v>0.4881861575179</v>
      </c>
    </row>
    <row r="1382" ht="20" customHeight="1" spans="1:15">
      <c r="A1382" s="4" t="s">
        <v>21</v>
      </c>
      <c r="B1382" s="4" t="s">
        <v>16</v>
      </c>
      <c r="C1382" s="4" t="s">
        <v>17</v>
      </c>
      <c r="D1382" s="4" t="s">
        <v>23</v>
      </c>
      <c r="E1382" s="4" t="str">
        <f t="shared" si="105"/>
        <v>眠语-海马长条抱枕大号</v>
      </c>
      <c r="F1382" s="4" t="s">
        <v>56</v>
      </c>
      <c r="G1382" s="4" t="s">
        <v>154</v>
      </c>
      <c r="H1382" s="4" t="str">
        <f>VLOOKUP(G1382,[1]物料!$A$1:$M$65536,13,0)</f>
        <v>40.00</v>
      </c>
      <c r="I1382" s="4">
        <v>9.5</v>
      </c>
      <c r="J1382" s="4">
        <f t="shared" si="106"/>
        <v>19.32</v>
      </c>
      <c r="K1382" s="4">
        <f t="shared" si="107"/>
        <v>167.82</v>
      </c>
      <c r="L1382" s="5">
        <v>3</v>
      </c>
      <c r="M1382" s="6">
        <v>386.4</v>
      </c>
      <c r="N1382">
        <f t="shared" si="108"/>
        <v>218.58</v>
      </c>
      <c r="O1382" s="1">
        <f t="shared" si="109"/>
        <v>0.565683229813665</v>
      </c>
    </row>
    <row r="1383" ht="20" customHeight="1" spans="1:15">
      <c r="A1383" s="4" t="s">
        <v>21</v>
      </c>
      <c r="B1383" s="4" t="s">
        <v>16</v>
      </c>
      <c r="C1383" s="4" t="s">
        <v>17</v>
      </c>
      <c r="D1383" s="4" t="s">
        <v>83</v>
      </c>
      <c r="E1383" s="4" t="str">
        <f t="shared" si="105"/>
        <v>恒然-趴趴枕套装</v>
      </c>
      <c r="F1383" s="4" t="s">
        <v>120</v>
      </c>
      <c r="G1383" s="4" t="s">
        <v>209</v>
      </c>
      <c r="H1383" s="4" t="str">
        <f>VLOOKUP(G1383,[1]物料!$A$1:$M$65536,13,0)</f>
        <v>40.00</v>
      </c>
      <c r="I1383" s="4">
        <v>5.3</v>
      </c>
      <c r="J1383" s="4">
        <f t="shared" si="106"/>
        <v>16.47</v>
      </c>
      <c r="K1383" s="4">
        <f t="shared" si="107"/>
        <v>152.37</v>
      </c>
      <c r="L1383" s="5">
        <v>3</v>
      </c>
      <c r="M1383" s="6">
        <v>329.4</v>
      </c>
      <c r="N1383">
        <f t="shared" si="108"/>
        <v>177.03</v>
      </c>
      <c r="O1383" s="1">
        <f t="shared" si="109"/>
        <v>0.537431693989071</v>
      </c>
    </row>
    <row r="1384" ht="20" customHeight="1" spans="1:15">
      <c r="A1384" s="4" t="s">
        <v>21</v>
      </c>
      <c r="B1384" s="4" t="s">
        <v>16</v>
      </c>
      <c r="C1384" s="4" t="s">
        <v>17</v>
      </c>
      <c r="D1384" s="4" t="s">
        <v>83</v>
      </c>
      <c r="E1384" s="4" t="str">
        <f t="shared" si="105"/>
        <v>恒然-爱心趴睡枕</v>
      </c>
      <c r="F1384" s="4" t="s">
        <v>347</v>
      </c>
      <c r="G1384" s="4" t="s">
        <v>348</v>
      </c>
      <c r="H1384" s="4" t="str">
        <f>VLOOKUP(G1384,[1]物料!$A$1:$M$65536,13,0)</f>
        <v>39.00</v>
      </c>
      <c r="I1384" s="4">
        <v>5.3</v>
      </c>
      <c r="J1384" s="4">
        <f t="shared" si="106"/>
        <v>13.42</v>
      </c>
      <c r="K1384" s="4">
        <f t="shared" si="107"/>
        <v>146.32</v>
      </c>
      <c r="L1384" s="5">
        <v>3</v>
      </c>
      <c r="M1384" s="6">
        <v>268.4</v>
      </c>
      <c r="N1384">
        <f t="shared" si="108"/>
        <v>122.08</v>
      </c>
      <c r="O1384" s="1">
        <f t="shared" si="109"/>
        <v>0.454843517138599</v>
      </c>
    </row>
    <row r="1385" ht="20" customHeight="1" spans="1:15">
      <c r="A1385" s="4" t="s">
        <v>21</v>
      </c>
      <c r="B1385" s="4" t="s">
        <v>16</v>
      </c>
      <c r="C1385" s="4" t="s">
        <v>28</v>
      </c>
      <c r="D1385" s="4" t="s">
        <v>18</v>
      </c>
      <c r="E1385" s="4" t="str">
        <f t="shared" si="105"/>
        <v>永光-锦氨男朋友枕110</v>
      </c>
      <c r="F1385" s="4" t="s">
        <v>42</v>
      </c>
      <c r="G1385" s="4" t="s">
        <v>202</v>
      </c>
      <c r="H1385" s="4" t="str">
        <f>VLOOKUP(G1385,[1]物料!$A$1:$M$65536,13,0)</f>
        <v>29.00</v>
      </c>
      <c r="I1385" s="4">
        <v>6.8</v>
      </c>
      <c r="J1385" s="4">
        <f t="shared" si="106"/>
        <v>11.1825</v>
      </c>
      <c r="K1385" s="4">
        <f t="shared" si="107"/>
        <v>118.5825</v>
      </c>
      <c r="L1385" s="5">
        <v>3</v>
      </c>
      <c r="M1385" s="6">
        <v>223.65</v>
      </c>
      <c r="N1385">
        <f t="shared" si="108"/>
        <v>105.0675</v>
      </c>
      <c r="O1385" s="1">
        <f t="shared" si="109"/>
        <v>0.469785378940309</v>
      </c>
    </row>
    <row r="1386" ht="20" customHeight="1" spans="1:15">
      <c r="A1386" s="4" t="s">
        <v>21</v>
      </c>
      <c r="B1386" s="4" t="s">
        <v>16</v>
      </c>
      <c r="C1386" s="4" t="s">
        <v>28</v>
      </c>
      <c r="D1386" s="4" t="s">
        <v>18</v>
      </c>
      <c r="E1386" s="4" t="str">
        <f t="shared" si="105"/>
        <v>永光-锦氨男朋友枕110</v>
      </c>
      <c r="F1386" s="4" t="s">
        <v>42</v>
      </c>
      <c r="G1386" s="4" t="s">
        <v>207</v>
      </c>
      <c r="H1386" s="4" t="str">
        <f>VLOOKUP(G1386,[1]物料!$A$1:$M$65536,13,0)</f>
        <v>29.00</v>
      </c>
      <c r="I1386" s="4">
        <v>6.8</v>
      </c>
      <c r="J1386" s="4">
        <f t="shared" si="106"/>
        <v>11.22</v>
      </c>
      <c r="K1386" s="4">
        <f t="shared" si="107"/>
        <v>118.62</v>
      </c>
      <c r="L1386" s="5">
        <v>3</v>
      </c>
      <c r="M1386" s="6">
        <v>224.4</v>
      </c>
      <c r="N1386">
        <f t="shared" si="108"/>
        <v>105.78</v>
      </c>
      <c r="O1386" s="1">
        <f t="shared" si="109"/>
        <v>0.471390374331551</v>
      </c>
    </row>
    <row r="1387" ht="20" customHeight="1" spans="1:15">
      <c r="A1387" s="4" t="s">
        <v>21</v>
      </c>
      <c r="B1387" s="4" t="s">
        <v>16</v>
      </c>
      <c r="C1387" s="4" t="s">
        <v>28</v>
      </c>
      <c r="D1387" s="4" t="s">
        <v>23</v>
      </c>
      <c r="E1387" s="4" t="str">
        <f t="shared" si="105"/>
        <v>眠语-普通款新冰丝午睡枕</v>
      </c>
      <c r="F1387" s="4" t="s">
        <v>132</v>
      </c>
      <c r="G1387" s="4" t="s">
        <v>133</v>
      </c>
      <c r="H1387" s="4" t="str">
        <f>VLOOKUP(G1387,[1]物料!$A$1:$M$65536,13,0)</f>
        <v>18.00</v>
      </c>
      <c r="I1387" s="4">
        <v>6.8</v>
      </c>
      <c r="J1387" s="4">
        <f t="shared" si="106"/>
        <v>8.07</v>
      </c>
      <c r="K1387" s="4">
        <f t="shared" si="107"/>
        <v>82.47</v>
      </c>
      <c r="L1387" s="5">
        <v>3</v>
      </c>
      <c r="M1387" s="6">
        <v>161.4</v>
      </c>
      <c r="N1387">
        <f t="shared" si="108"/>
        <v>78.93</v>
      </c>
      <c r="O1387" s="1">
        <f t="shared" si="109"/>
        <v>0.489033457249071</v>
      </c>
    </row>
    <row r="1388" ht="20" customHeight="1" spans="1:15">
      <c r="A1388" s="4" t="s">
        <v>21</v>
      </c>
      <c r="B1388" s="4" t="s">
        <v>16</v>
      </c>
      <c r="C1388" s="4" t="s">
        <v>28</v>
      </c>
      <c r="D1388" s="4" t="s">
        <v>83</v>
      </c>
      <c r="E1388" s="4" t="str">
        <f t="shared" si="105"/>
        <v>恒然-爱心趴睡枕</v>
      </c>
      <c r="F1388" s="4" t="s">
        <v>347</v>
      </c>
      <c r="G1388" s="4" t="s">
        <v>348</v>
      </c>
      <c r="H1388" s="4" t="str">
        <f>VLOOKUP(G1388,[1]物料!$A$1:$M$65536,13,0)</f>
        <v>39.00</v>
      </c>
      <c r="I1388" s="4">
        <v>5.3</v>
      </c>
      <c r="J1388" s="4">
        <f t="shared" si="106"/>
        <v>12.645</v>
      </c>
      <c r="K1388" s="4">
        <f t="shared" si="107"/>
        <v>145.545</v>
      </c>
      <c r="L1388" s="5">
        <v>3</v>
      </c>
      <c r="M1388" s="6">
        <v>252.9</v>
      </c>
      <c r="N1388">
        <f t="shared" si="108"/>
        <v>107.355</v>
      </c>
      <c r="O1388" s="1">
        <f t="shared" si="109"/>
        <v>0.424495848161329</v>
      </c>
    </row>
    <row r="1389" ht="20" customHeight="1" spans="1:15">
      <c r="A1389" s="4" t="s">
        <v>21</v>
      </c>
      <c r="B1389" s="4" t="s">
        <v>16</v>
      </c>
      <c r="C1389" s="4" t="s">
        <v>26</v>
      </c>
      <c r="D1389" s="4" t="s">
        <v>83</v>
      </c>
      <c r="E1389" s="4" t="str">
        <f t="shared" si="105"/>
        <v>恒然-圆点趴趴枕</v>
      </c>
      <c r="F1389" s="4" t="s">
        <v>117</v>
      </c>
      <c r="G1389" s="4" t="s">
        <v>230</v>
      </c>
      <c r="H1389" s="4" t="str">
        <f>VLOOKUP(G1389,[1]物料!$A$1:$M$65536,13,0)</f>
        <v>45.00</v>
      </c>
      <c r="I1389" s="4">
        <v>5.3</v>
      </c>
      <c r="J1389" s="4">
        <f t="shared" si="106"/>
        <v>16.47</v>
      </c>
      <c r="K1389" s="4">
        <f t="shared" si="107"/>
        <v>167.37</v>
      </c>
      <c r="L1389" s="5">
        <v>3</v>
      </c>
      <c r="M1389" s="6">
        <v>329.4</v>
      </c>
      <c r="N1389">
        <f t="shared" si="108"/>
        <v>162.03</v>
      </c>
      <c r="O1389" s="1">
        <f t="shared" si="109"/>
        <v>0.491894353369763</v>
      </c>
    </row>
    <row r="1390" ht="20" customHeight="1" spans="1:15">
      <c r="A1390" s="4" t="s">
        <v>21</v>
      </c>
      <c r="B1390" s="4" t="s">
        <v>16</v>
      </c>
      <c r="C1390" s="4" t="s">
        <v>26</v>
      </c>
      <c r="D1390" s="4" t="s">
        <v>23</v>
      </c>
      <c r="E1390" s="4" t="str">
        <f t="shared" si="105"/>
        <v>眠语-普通款新冰丝午睡枕</v>
      </c>
      <c r="F1390" s="4" t="s">
        <v>132</v>
      </c>
      <c r="G1390" s="4" t="s">
        <v>184</v>
      </c>
      <c r="H1390" s="4" t="str">
        <f>VLOOKUP(G1390,[1]物料!$A$1:$M$65536,13,0)</f>
        <v>18.00</v>
      </c>
      <c r="I1390" s="4">
        <v>6.8</v>
      </c>
      <c r="J1390" s="4">
        <f t="shared" si="106"/>
        <v>8.07</v>
      </c>
      <c r="K1390" s="4">
        <f t="shared" si="107"/>
        <v>82.47</v>
      </c>
      <c r="L1390" s="5">
        <v>3</v>
      </c>
      <c r="M1390" s="6">
        <v>161.4</v>
      </c>
      <c r="N1390">
        <f t="shared" si="108"/>
        <v>78.93</v>
      </c>
      <c r="O1390" s="1">
        <f t="shared" si="109"/>
        <v>0.489033457249071</v>
      </c>
    </row>
    <row r="1391" ht="20" customHeight="1" spans="1:15">
      <c r="A1391" s="4" t="s">
        <v>21</v>
      </c>
      <c r="B1391" s="4" t="s">
        <v>16</v>
      </c>
      <c r="C1391" s="4" t="s">
        <v>26</v>
      </c>
      <c r="D1391" s="4" t="s">
        <v>23</v>
      </c>
      <c r="E1391" s="4" t="str">
        <f t="shared" si="105"/>
        <v>眠语-普通款新冰丝午睡枕</v>
      </c>
      <c r="F1391" s="4" t="s">
        <v>132</v>
      </c>
      <c r="G1391" s="4" t="s">
        <v>231</v>
      </c>
      <c r="H1391" s="4" t="str">
        <f>VLOOKUP(G1391,[1]物料!$A$1:$M$65536,13,0)</f>
        <v>18.00</v>
      </c>
      <c r="I1391" s="4">
        <v>6.8</v>
      </c>
      <c r="J1391" s="4">
        <f t="shared" si="106"/>
        <v>8.07</v>
      </c>
      <c r="K1391" s="4">
        <f t="shared" si="107"/>
        <v>82.47</v>
      </c>
      <c r="L1391" s="5">
        <v>3</v>
      </c>
      <c r="M1391" s="6">
        <v>161.4</v>
      </c>
      <c r="N1391">
        <f t="shared" si="108"/>
        <v>78.93</v>
      </c>
      <c r="O1391" s="1">
        <f t="shared" si="109"/>
        <v>0.489033457249071</v>
      </c>
    </row>
    <row r="1392" ht="20" customHeight="1" spans="1:15">
      <c r="A1392" s="4" t="s">
        <v>21</v>
      </c>
      <c r="B1392" s="4" t="s">
        <v>16</v>
      </c>
      <c r="C1392" s="4" t="s">
        <v>26</v>
      </c>
      <c r="D1392" s="4" t="s">
        <v>23</v>
      </c>
      <c r="E1392" s="4" t="str">
        <f t="shared" si="105"/>
        <v>眠语-L型夹腿抱枕中号</v>
      </c>
      <c r="F1392" s="4" t="s">
        <v>258</v>
      </c>
      <c r="G1392" s="4" t="s">
        <v>349</v>
      </c>
      <c r="H1392" s="4" t="str">
        <f>VLOOKUP(G1392,[1]物料!$A$1:$M$65536,13,0)</f>
        <v>35.00</v>
      </c>
      <c r="I1392" s="4">
        <v>9.5</v>
      </c>
      <c r="J1392" s="4">
        <f t="shared" si="106"/>
        <v>15.2915</v>
      </c>
      <c r="K1392" s="4">
        <f t="shared" si="107"/>
        <v>148.7915</v>
      </c>
      <c r="L1392" s="5">
        <v>3</v>
      </c>
      <c r="M1392" s="6">
        <v>305.83</v>
      </c>
      <c r="N1392">
        <f t="shared" si="108"/>
        <v>157.0385</v>
      </c>
      <c r="O1392" s="1">
        <f t="shared" si="109"/>
        <v>0.513482980740935</v>
      </c>
    </row>
    <row r="1393" ht="20" customHeight="1" spans="1:15">
      <c r="A1393" s="4" t="s">
        <v>21</v>
      </c>
      <c r="B1393" s="4" t="s">
        <v>16</v>
      </c>
      <c r="C1393" s="4" t="s">
        <v>26</v>
      </c>
      <c r="D1393" s="4" t="s">
        <v>34</v>
      </c>
      <c r="E1393" s="4" t="str">
        <f t="shared" si="105"/>
        <v>佳雷-四叶草褥疮坐垫凝胶小菱格款</v>
      </c>
      <c r="F1393" s="4" t="s">
        <v>35</v>
      </c>
      <c r="G1393" s="4" t="s">
        <v>114</v>
      </c>
      <c r="H1393" s="4" t="str">
        <f>VLOOKUP(G1393,[1]物料!$A$1:$M$65536,13,0)</f>
        <v>35.70</v>
      </c>
      <c r="I1393" s="4">
        <v>6.3</v>
      </c>
      <c r="J1393" s="4">
        <f t="shared" si="106"/>
        <v>14.82</v>
      </c>
      <c r="K1393" s="4">
        <f t="shared" si="107"/>
        <v>140.82</v>
      </c>
      <c r="L1393" s="5">
        <v>3</v>
      </c>
      <c r="M1393" s="6">
        <v>296.4</v>
      </c>
      <c r="N1393">
        <f t="shared" si="108"/>
        <v>155.58</v>
      </c>
      <c r="O1393" s="1">
        <f t="shared" si="109"/>
        <v>0.524898785425101</v>
      </c>
    </row>
    <row r="1394" ht="20" customHeight="1" spans="1:15">
      <c r="A1394" s="4" t="s">
        <v>21</v>
      </c>
      <c r="B1394" s="4" t="s">
        <v>16</v>
      </c>
      <c r="C1394" s="4" t="s">
        <v>26</v>
      </c>
      <c r="D1394" s="4" t="s">
        <v>34</v>
      </c>
      <c r="E1394" s="4" t="str">
        <f t="shared" si="105"/>
        <v>佳雷-加高腰靠</v>
      </c>
      <c r="F1394" s="4" t="s">
        <v>134</v>
      </c>
      <c r="G1394" s="4" t="s">
        <v>166</v>
      </c>
      <c r="H1394" s="4" t="str">
        <f>VLOOKUP(G1394,[1]物料!$A$1:$M$65536,13,0)</f>
        <v>32.90</v>
      </c>
      <c r="I1394" s="4">
        <v>5.8</v>
      </c>
      <c r="J1394" s="4">
        <f t="shared" si="106"/>
        <v>13.14</v>
      </c>
      <c r="K1394" s="4">
        <f t="shared" si="107"/>
        <v>129.24</v>
      </c>
      <c r="L1394" s="5">
        <v>3</v>
      </c>
      <c r="M1394" s="6">
        <v>262.8</v>
      </c>
      <c r="N1394">
        <f t="shared" si="108"/>
        <v>133.56</v>
      </c>
      <c r="O1394" s="1">
        <f t="shared" si="109"/>
        <v>0.508219178082192</v>
      </c>
    </row>
    <row r="1395" ht="20" customHeight="1" spans="1:15">
      <c r="A1395" s="4" t="s">
        <v>21</v>
      </c>
      <c r="B1395" s="4" t="s">
        <v>16</v>
      </c>
      <c r="C1395" s="4" t="s">
        <v>26</v>
      </c>
      <c r="D1395" s="4" t="s">
        <v>23</v>
      </c>
      <c r="E1395" s="4" t="str">
        <f t="shared" si="105"/>
        <v>眠语-海马长条抱枕大号</v>
      </c>
      <c r="F1395" s="4" t="s">
        <v>56</v>
      </c>
      <c r="G1395" s="4" t="s">
        <v>183</v>
      </c>
      <c r="H1395" s="4" t="str">
        <f>VLOOKUP(G1395,[1]物料!$A$1:$M$65536,13,0)</f>
        <v>40.00</v>
      </c>
      <c r="I1395" s="4">
        <v>9.5</v>
      </c>
      <c r="J1395" s="4">
        <f t="shared" si="106"/>
        <v>19.3065</v>
      </c>
      <c r="K1395" s="4">
        <f t="shared" si="107"/>
        <v>167.8065</v>
      </c>
      <c r="L1395" s="5">
        <v>3</v>
      </c>
      <c r="M1395" s="6">
        <v>386.13</v>
      </c>
      <c r="N1395">
        <f t="shared" si="108"/>
        <v>218.3235</v>
      </c>
      <c r="O1395" s="1">
        <f t="shared" si="109"/>
        <v>0.565414497708026</v>
      </c>
    </row>
    <row r="1396" ht="20" customHeight="1" spans="1:15">
      <c r="A1396" s="4" t="s">
        <v>21</v>
      </c>
      <c r="B1396" s="4" t="s">
        <v>16</v>
      </c>
      <c r="C1396" s="4" t="s">
        <v>26</v>
      </c>
      <c r="D1396" s="4" t="s">
        <v>83</v>
      </c>
      <c r="E1396" s="4" t="str">
        <f t="shared" si="105"/>
        <v>恒然-趴趴枕套装</v>
      </c>
      <c r="F1396" s="4" t="s">
        <v>120</v>
      </c>
      <c r="G1396" s="4" t="s">
        <v>204</v>
      </c>
      <c r="H1396" s="4" t="str">
        <f>VLOOKUP(G1396,[1]物料!$A$1:$M$65536,13,0)</f>
        <v>40.00</v>
      </c>
      <c r="I1396" s="4">
        <v>5.3</v>
      </c>
      <c r="J1396" s="4">
        <f t="shared" si="106"/>
        <v>16.47</v>
      </c>
      <c r="K1396" s="4">
        <f t="shared" si="107"/>
        <v>152.37</v>
      </c>
      <c r="L1396" s="5">
        <v>3</v>
      </c>
      <c r="M1396" s="6">
        <v>329.4</v>
      </c>
      <c r="N1396">
        <f t="shared" si="108"/>
        <v>177.03</v>
      </c>
      <c r="O1396" s="1">
        <f t="shared" si="109"/>
        <v>0.537431693989071</v>
      </c>
    </row>
    <row r="1397" ht="20" customHeight="1" spans="1:15">
      <c r="A1397" s="4" t="s">
        <v>21</v>
      </c>
      <c r="B1397" s="4" t="s">
        <v>16</v>
      </c>
      <c r="C1397" s="4" t="s">
        <v>26</v>
      </c>
      <c r="D1397" s="4" t="s">
        <v>83</v>
      </c>
      <c r="E1397" s="4" t="str">
        <f t="shared" si="105"/>
        <v>恒然-爱心趴睡枕</v>
      </c>
      <c r="F1397" s="4" t="s">
        <v>347</v>
      </c>
      <c r="G1397" s="4" t="s">
        <v>348</v>
      </c>
      <c r="H1397" s="4" t="str">
        <f>VLOOKUP(G1397,[1]物料!$A$1:$M$65536,13,0)</f>
        <v>39.00</v>
      </c>
      <c r="I1397" s="4">
        <v>5.3</v>
      </c>
      <c r="J1397" s="4">
        <f t="shared" si="106"/>
        <v>12.42</v>
      </c>
      <c r="K1397" s="4">
        <f t="shared" si="107"/>
        <v>145.32</v>
      </c>
      <c r="L1397" s="5">
        <v>3</v>
      </c>
      <c r="M1397" s="6">
        <v>248.4</v>
      </c>
      <c r="N1397">
        <f t="shared" si="108"/>
        <v>103.08</v>
      </c>
      <c r="O1397" s="1">
        <f t="shared" si="109"/>
        <v>0.414975845410628</v>
      </c>
    </row>
    <row r="1398" ht="20" customHeight="1" spans="1:15">
      <c r="A1398" s="4" t="s">
        <v>86</v>
      </c>
      <c r="B1398" s="4" t="s">
        <v>16</v>
      </c>
      <c r="C1398" s="4" t="s">
        <v>29</v>
      </c>
      <c r="D1398" s="4" t="s">
        <v>92</v>
      </c>
      <c r="E1398" s="4" t="str">
        <f t="shared" si="105"/>
        <v>善艺-芭蕾舞鞋</v>
      </c>
      <c r="F1398" s="4" t="s">
        <v>93</v>
      </c>
      <c r="G1398" s="4" t="s">
        <v>208</v>
      </c>
      <c r="H1398" s="4" t="str">
        <f>VLOOKUP(G1398,[1]物料!$A$1:$M$65536,13,0)</f>
        <v>19.00</v>
      </c>
      <c r="I1398" s="4">
        <v>4.2</v>
      </c>
      <c r="J1398" s="4">
        <f t="shared" si="106"/>
        <v>5.8</v>
      </c>
      <c r="K1398" s="4">
        <f t="shared" si="107"/>
        <v>75.4</v>
      </c>
      <c r="L1398" s="5">
        <v>3</v>
      </c>
      <c r="M1398" s="6">
        <v>116</v>
      </c>
      <c r="N1398">
        <f t="shared" si="108"/>
        <v>40.6</v>
      </c>
      <c r="O1398" s="1">
        <f t="shared" si="109"/>
        <v>0.35</v>
      </c>
    </row>
    <row r="1399" ht="20" customHeight="1" spans="1:15">
      <c r="A1399" s="4" t="s">
        <v>86</v>
      </c>
      <c r="B1399" s="4" t="s">
        <v>16</v>
      </c>
      <c r="C1399" s="4" t="s">
        <v>29</v>
      </c>
      <c r="D1399" s="4" t="s">
        <v>92</v>
      </c>
      <c r="E1399" s="4" t="str">
        <f t="shared" si="105"/>
        <v>善艺-芭蕾舞鞋</v>
      </c>
      <c r="F1399" s="4" t="s">
        <v>93</v>
      </c>
      <c r="G1399" s="4" t="s">
        <v>233</v>
      </c>
      <c r="H1399" s="4" t="str">
        <f>VLOOKUP(G1399,[1]物料!$A$1:$M$65536,13,0)</f>
        <v>19.00</v>
      </c>
      <c r="I1399" s="4">
        <v>4.2</v>
      </c>
      <c r="J1399" s="4">
        <f t="shared" si="106"/>
        <v>5.97</v>
      </c>
      <c r="K1399" s="4">
        <f t="shared" si="107"/>
        <v>75.57</v>
      </c>
      <c r="L1399" s="5">
        <v>3</v>
      </c>
      <c r="M1399" s="6">
        <v>119.4</v>
      </c>
      <c r="N1399">
        <f t="shared" si="108"/>
        <v>43.83</v>
      </c>
      <c r="O1399" s="1">
        <f t="shared" si="109"/>
        <v>0.367085427135678</v>
      </c>
    </row>
    <row r="1400" ht="20" customHeight="1" spans="1:15">
      <c r="A1400" s="4" t="s">
        <v>86</v>
      </c>
      <c r="B1400" s="4" t="s">
        <v>16</v>
      </c>
      <c r="C1400" s="4" t="s">
        <v>29</v>
      </c>
      <c r="D1400" s="4" t="s">
        <v>92</v>
      </c>
      <c r="E1400" s="4" t="str">
        <f t="shared" si="105"/>
        <v>善艺-芭蕾舞鞋</v>
      </c>
      <c r="F1400" s="4" t="s">
        <v>93</v>
      </c>
      <c r="G1400" s="4" t="s">
        <v>275</v>
      </c>
      <c r="H1400" s="4" t="str">
        <f>VLOOKUP(G1400,[1]物料!$A$1:$M$65536,13,0)</f>
        <v>19.00</v>
      </c>
      <c r="I1400" s="4">
        <v>4.2</v>
      </c>
      <c r="J1400" s="4">
        <f t="shared" si="106"/>
        <v>3.98</v>
      </c>
      <c r="K1400" s="4">
        <f t="shared" si="107"/>
        <v>73.58</v>
      </c>
      <c r="L1400" s="5">
        <v>3</v>
      </c>
      <c r="M1400" s="6">
        <v>79.6</v>
      </c>
      <c r="N1400">
        <f t="shared" si="108"/>
        <v>6.02</v>
      </c>
      <c r="O1400" s="1">
        <f t="shared" si="109"/>
        <v>0.0756281407035175</v>
      </c>
    </row>
    <row r="1401" ht="20" customHeight="1" spans="1:15">
      <c r="A1401" s="4" t="s">
        <v>86</v>
      </c>
      <c r="B1401" s="4" t="s">
        <v>16</v>
      </c>
      <c r="C1401" s="4" t="s">
        <v>29</v>
      </c>
      <c r="D1401" s="4" t="s">
        <v>23</v>
      </c>
      <c r="E1401" s="4" t="str">
        <f t="shared" si="105"/>
        <v>眠语-海马长条抱枕特大号</v>
      </c>
      <c r="F1401" s="4" t="s">
        <v>38</v>
      </c>
      <c r="G1401" s="4" t="s">
        <v>152</v>
      </c>
      <c r="H1401" s="4" t="str">
        <f>VLOOKUP(G1401,[1]物料!$A$1:$M$65536,13,0)</f>
        <v>52.00</v>
      </c>
      <c r="I1401" s="4">
        <v>16.8</v>
      </c>
      <c r="J1401" s="4">
        <f t="shared" si="106"/>
        <v>20.073</v>
      </c>
      <c r="K1401" s="4">
        <f t="shared" si="107"/>
        <v>226.473</v>
      </c>
      <c r="L1401" s="5">
        <v>3</v>
      </c>
      <c r="M1401" s="6">
        <v>401.46</v>
      </c>
      <c r="N1401">
        <f t="shared" si="108"/>
        <v>174.987</v>
      </c>
      <c r="O1401" s="1">
        <f t="shared" si="109"/>
        <v>0.435876550590345</v>
      </c>
    </row>
    <row r="1402" ht="20" customHeight="1" spans="1:15">
      <c r="A1402" s="4" t="s">
        <v>86</v>
      </c>
      <c r="B1402" s="4" t="s">
        <v>16</v>
      </c>
      <c r="C1402" s="4" t="s">
        <v>29</v>
      </c>
      <c r="D1402" s="4" t="s">
        <v>23</v>
      </c>
      <c r="E1402" s="4" t="str">
        <f t="shared" si="105"/>
        <v>眠语-海马长条抱枕大号</v>
      </c>
      <c r="F1402" s="4" t="s">
        <v>56</v>
      </c>
      <c r="G1402" s="4" t="s">
        <v>183</v>
      </c>
      <c r="H1402" s="4" t="str">
        <f>VLOOKUP(G1402,[1]物料!$A$1:$M$65536,13,0)</f>
        <v>40.00</v>
      </c>
      <c r="I1402" s="4">
        <v>9.5</v>
      </c>
      <c r="J1402" s="4">
        <f t="shared" si="106"/>
        <v>19.32</v>
      </c>
      <c r="K1402" s="4">
        <f t="shared" si="107"/>
        <v>167.82</v>
      </c>
      <c r="L1402" s="5">
        <v>3</v>
      </c>
      <c r="M1402" s="6">
        <v>386.4</v>
      </c>
      <c r="N1402">
        <f t="shared" si="108"/>
        <v>218.58</v>
      </c>
      <c r="O1402" s="1">
        <f t="shared" si="109"/>
        <v>0.565683229813665</v>
      </c>
    </row>
    <row r="1403" ht="20" customHeight="1" spans="1:15">
      <c r="A1403" s="4" t="s">
        <v>86</v>
      </c>
      <c r="B1403" s="4" t="s">
        <v>16</v>
      </c>
      <c r="C1403" s="4" t="s">
        <v>37</v>
      </c>
      <c r="D1403" s="4" t="s">
        <v>23</v>
      </c>
      <c r="E1403" s="4" t="str">
        <f t="shared" si="105"/>
        <v>眠语-拼色多功能趴睡带头枕</v>
      </c>
      <c r="F1403" s="4" t="s">
        <v>90</v>
      </c>
      <c r="G1403" s="4" t="s">
        <v>119</v>
      </c>
      <c r="H1403" s="4" t="str">
        <f>VLOOKUP(G1403,[1]物料!$A$1:$M$65536,13,0)</f>
        <v>48.00</v>
      </c>
      <c r="I1403" s="4">
        <v>9.5</v>
      </c>
      <c r="J1403" s="4">
        <f t="shared" si="106"/>
        <v>21.273</v>
      </c>
      <c r="K1403" s="4">
        <f t="shared" si="107"/>
        <v>193.773</v>
      </c>
      <c r="L1403" s="5">
        <v>3</v>
      </c>
      <c r="M1403" s="6">
        <v>425.46</v>
      </c>
      <c r="N1403">
        <f t="shared" si="108"/>
        <v>231.687</v>
      </c>
      <c r="O1403" s="1">
        <f t="shared" si="109"/>
        <v>0.544556480045128</v>
      </c>
    </row>
    <row r="1404" ht="20" customHeight="1" spans="1:15">
      <c r="A1404" s="4" t="s">
        <v>86</v>
      </c>
      <c r="B1404" s="4" t="s">
        <v>16</v>
      </c>
      <c r="C1404" s="4" t="s">
        <v>37</v>
      </c>
      <c r="D1404" s="4" t="s">
        <v>23</v>
      </c>
      <c r="E1404" s="4" t="str">
        <f t="shared" si="105"/>
        <v>眠语-胶囊枕</v>
      </c>
      <c r="F1404" s="4" t="s">
        <v>350</v>
      </c>
      <c r="G1404" s="4" t="s">
        <v>351</v>
      </c>
      <c r="H1404" s="4" t="str">
        <f>VLOOKUP(G1404,[1]物料!$A$1:$M$65536,13,0)</f>
        <v>17.00</v>
      </c>
      <c r="I1404" s="4">
        <v>6.8</v>
      </c>
      <c r="J1404" s="4">
        <f t="shared" si="106"/>
        <v>8.22</v>
      </c>
      <c r="K1404" s="4">
        <f t="shared" si="107"/>
        <v>79.62</v>
      </c>
      <c r="L1404" s="5">
        <v>3</v>
      </c>
      <c r="M1404" s="6">
        <v>164.4</v>
      </c>
      <c r="N1404">
        <f t="shared" si="108"/>
        <v>84.78</v>
      </c>
      <c r="O1404" s="1">
        <f t="shared" si="109"/>
        <v>0.515693430656934</v>
      </c>
    </row>
    <row r="1405" ht="20" customHeight="1" spans="1:15">
      <c r="A1405" s="4" t="s">
        <v>86</v>
      </c>
      <c r="B1405" s="4" t="s">
        <v>16</v>
      </c>
      <c r="C1405" s="4" t="s">
        <v>37</v>
      </c>
      <c r="D1405" s="4" t="s">
        <v>34</v>
      </c>
      <c r="E1405" s="4" t="str">
        <f t="shared" si="105"/>
        <v>佳雷-双层午睡枕</v>
      </c>
      <c r="F1405" s="4" t="s">
        <v>87</v>
      </c>
      <c r="G1405" s="4" t="s">
        <v>352</v>
      </c>
      <c r="H1405" s="4" t="str">
        <f>VLOOKUP(G1405,[1]物料!$A$1:$M$65536,13,0)</f>
        <v>20.60</v>
      </c>
      <c r="I1405" s="4">
        <v>5.3</v>
      </c>
      <c r="J1405" s="4">
        <f t="shared" si="106"/>
        <v>9.375</v>
      </c>
      <c r="K1405" s="4">
        <f t="shared" si="107"/>
        <v>87.075</v>
      </c>
      <c r="L1405" s="5">
        <v>3</v>
      </c>
      <c r="M1405" s="6">
        <v>187.5</v>
      </c>
      <c r="N1405">
        <f t="shared" si="108"/>
        <v>100.425</v>
      </c>
      <c r="O1405" s="1">
        <f t="shared" si="109"/>
        <v>0.5356</v>
      </c>
    </row>
    <row r="1406" ht="20" customHeight="1" spans="1:15">
      <c r="A1406" s="4" t="s">
        <v>86</v>
      </c>
      <c r="B1406" s="4" t="s">
        <v>16</v>
      </c>
      <c r="C1406" s="4" t="s">
        <v>37</v>
      </c>
      <c r="D1406" s="4" t="s">
        <v>83</v>
      </c>
      <c r="E1406" s="4" t="str">
        <f t="shared" si="105"/>
        <v>恒然-床头靠垫（三件套）</v>
      </c>
      <c r="F1406" s="4" t="s">
        <v>84</v>
      </c>
      <c r="G1406" s="4" t="s">
        <v>85</v>
      </c>
      <c r="H1406" s="4" t="str">
        <f>VLOOKUP(G1406,[1]物料!$A$1:$M$65536,13,0)</f>
        <v>64.00</v>
      </c>
      <c r="I1406" s="4">
        <v>5.3</v>
      </c>
      <c r="J1406" s="4">
        <f t="shared" si="106"/>
        <v>23.92</v>
      </c>
      <c r="K1406" s="4">
        <f t="shared" si="107"/>
        <v>231.82</v>
      </c>
      <c r="L1406" s="5">
        <v>3</v>
      </c>
      <c r="M1406" s="6">
        <v>478.4</v>
      </c>
      <c r="N1406">
        <f t="shared" si="108"/>
        <v>246.58</v>
      </c>
      <c r="O1406" s="1">
        <f t="shared" si="109"/>
        <v>0.515426421404682</v>
      </c>
    </row>
    <row r="1407" ht="20" customHeight="1" spans="1:15">
      <c r="A1407" s="4" t="s">
        <v>86</v>
      </c>
      <c r="B1407" s="4" t="s">
        <v>16</v>
      </c>
      <c r="C1407" s="4" t="s">
        <v>22</v>
      </c>
      <c r="D1407" s="4" t="s">
        <v>92</v>
      </c>
      <c r="E1407" s="4" t="str">
        <f t="shared" si="105"/>
        <v>善艺-芭蕾舞鞋</v>
      </c>
      <c r="F1407" s="4" t="s">
        <v>93</v>
      </c>
      <c r="G1407" s="4" t="s">
        <v>153</v>
      </c>
      <c r="H1407" s="4" t="str">
        <f>VLOOKUP(G1407,[1]物料!$A$1:$M$65536,13,0)</f>
        <v>19.00</v>
      </c>
      <c r="I1407" s="4">
        <v>4.2</v>
      </c>
      <c r="J1407" s="4">
        <f t="shared" si="106"/>
        <v>5.97</v>
      </c>
      <c r="K1407" s="4">
        <f t="shared" si="107"/>
        <v>75.57</v>
      </c>
      <c r="L1407" s="5">
        <v>3</v>
      </c>
      <c r="M1407" s="6">
        <v>119.4</v>
      </c>
      <c r="N1407">
        <f t="shared" si="108"/>
        <v>43.83</v>
      </c>
      <c r="O1407" s="1">
        <f t="shared" si="109"/>
        <v>0.367085427135678</v>
      </c>
    </row>
    <row r="1408" ht="20" customHeight="1" spans="1:15">
      <c r="A1408" s="4" t="s">
        <v>86</v>
      </c>
      <c r="B1408" s="4" t="s">
        <v>16</v>
      </c>
      <c r="C1408" s="4" t="s">
        <v>22</v>
      </c>
      <c r="D1408" s="4" t="s">
        <v>34</v>
      </c>
      <c r="E1408" s="4" t="str">
        <f t="shared" si="105"/>
        <v>佳雷-冥想坐垫科技布</v>
      </c>
      <c r="F1408" s="4" t="s">
        <v>185</v>
      </c>
      <c r="G1408" s="4" t="s">
        <v>228</v>
      </c>
      <c r="H1408" s="4" t="str">
        <f>VLOOKUP(G1408,[1]物料!$A$1:$M$65536,13,0)</f>
        <v>111.40</v>
      </c>
      <c r="I1408" s="4">
        <v>12.3</v>
      </c>
      <c r="J1408" s="4">
        <f t="shared" si="106"/>
        <v>39.402</v>
      </c>
      <c r="K1408" s="4">
        <f t="shared" si="107"/>
        <v>410.502</v>
      </c>
      <c r="L1408" s="5">
        <v>3</v>
      </c>
      <c r="M1408" s="6">
        <v>788.04</v>
      </c>
      <c r="N1408">
        <f t="shared" si="108"/>
        <v>377.538</v>
      </c>
      <c r="O1408" s="1">
        <f t="shared" si="109"/>
        <v>0.479084818029542</v>
      </c>
    </row>
    <row r="1409" ht="20" customHeight="1" spans="1:15">
      <c r="A1409" s="4" t="s">
        <v>86</v>
      </c>
      <c r="B1409" s="4" t="s">
        <v>16</v>
      </c>
      <c r="C1409" s="4" t="s">
        <v>22</v>
      </c>
      <c r="D1409" s="4" t="s">
        <v>34</v>
      </c>
      <c r="E1409" s="4" t="str">
        <f t="shared" si="105"/>
        <v>佳雷-冥想坐垫科技布</v>
      </c>
      <c r="F1409" s="4" t="s">
        <v>185</v>
      </c>
      <c r="G1409" s="4" t="s">
        <v>186</v>
      </c>
      <c r="H1409" s="4" t="str">
        <f>VLOOKUP(G1409,[1]物料!$A$1:$M$65536,13,0)</f>
        <v>111.40</v>
      </c>
      <c r="I1409" s="4">
        <v>12.3</v>
      </c>
      <c r="J1409" s="4">
        <f t="shared" si="106"/>
        <v>38.218</v>
      </c>
      <c r="K1409" s="4">
        <f t="shared" si="107"/>
        <v>409.318</v>
      </c>
      <c r="L1409" s="5">
        <v>3</v>
      </c>
      <c r="M1409" s="6">
        <v>764.36</v>
      </c>
      <c r="N1409">
        <f t="shared" si="108"/>
        <v>355.042</v>
      </c>
      <c r="O1409" s="1">
        <f t="shared" si="109"/>
        <v>0.464495787325344</v>
      </c>
    </row>
    <row r="1410" ht="20" customHeight="1" spans="1:15">
      <c r="A1410" s="4" t="s">
        <v>86</v>
      </c>
      <c r="B1410" s="4" t="s">
        <v>16</v>
      </c>
      <c r="C1410" s="4" t="s">
        <v>22</v>
      </c>
      <c r="D1410" s="4" t="s">
        <v>34</v>
      </c>
      <c r="E1410" s="4" t="str">
        <f t="shared" si="105"/>
        <v>佳雷-双层午睡枕</v>
      </c>
      <c r="F1410" s="4" t="s">
        <v>87</v>
      </c>
      <c r="G1410" s="4" t="s">
        <v>352</v>
      </c>
      <c r="H1410" s="4" t="str">
        <f>VLOOKUP(G1410,[1]物料!$A$1:$M$65536,13,0)</f>
        <v>20.60</v>
      </c>
      <c r="I1410" s="4">
        <v>5.3</v>
      </c>
      <c r="J1410" s="4">
        <f t="shared" si="106"/>
        <v>9.57</v>
      </c>
      <c r="K1410" s="4">
        <f t="shared" si="107"/>
        <v>87.27</v>
      </c>
      <c r="L1410" s="5">
        <v>3</v>
      </c>
      <c r="M1410" s="6">
        <v>191.4</v>
      </c>
      <c r="N1410">
        <f t="shared" si="108"/>
        <v>104.13</v>
      </c>
      <c r="O1410" s="1">
        <f t="shared" si="109"/>
        <v>0.544043887147335</v>
      </c>
    </row>
    <row r="1411" ht="20" customHeight="1" spans="1:15">
      <c r="A1411" s="4" t="s">
        <v>86</v>
      </c>
      <c r="B1411" s="4" t="s">
        <v>16</v>
      </c>
      <c r="C1411" s="4" t="s">
        <v>22</v>
      </c>
      <c r="D1411" s="4" t="s">
        <v>83</v>
      </c>
      <c r="E1411" s="4" t="str">
        <f t="shared" ref="E1411:E1474" si="110">D1411&amp;"-"&amp;F1411</f>
        <v>恒然-趴趴枕套装</v>
      </c>
      <c r="F1411" s="4" t="s">
        <v>120</v>
      </c>
      <c r="G1411" s="4" t="s">
        <v>165</v>
      </c>
      <c r="H1411" s="4" t="str">
        <f>VLOOKUP(G1411,[1]物料!$A$1:$M$65536,13,0)</f>
        <v>40.00</v>
      </c>
      <c r="I1411" s="4">
        <v>5.3</v>
      </c>
      <c r="J1411" s="4">
        <f t="shared" ref="J1411:J1474" si="111">M1411*0.05</f>
        <v>16.47</v>
      </c>
      <c r="K1411" s="4">
        <f t="shared" ref="K1411:K1474" si="112">(H1411+I1411)*L1411+J1411</f>
        <v>152.37</v>
      </c>
      <c r="L1411" s="5">
        <v>3</v>
      </c>
      <c r="M1411" s="6">
        <v>329.4</v>
      </c>
      <c r="N1411">
        <f t="shared" ref="N1411:N1474" si="113">M1411-K1411</f>
        <v>177.03</v>
      </c>
      <c r="O1411" s="1">
        <f t="shared" ref="O1411:O1474" si="114">N1411/M1411</f>
        <v>0.537431693989071</v>
      </c>
    </row>
    <row r="1412" ht="20" customHeight="1" spans="1:15">
      <c r="A1412" s="4" t="s">
        <v>86</v>
      </c>
      <c r="B1412" s="4" t="s">
        <v>16</v>
      </c>
      <c r="C1412" s="4" t="s">
        <v>27</v>
      </c>
      <c r="D1412" s="4" t="s">
        <v>92</v>
      </c>
      <c r="E1412" s="4" t="str">
        <f t="shared" si="110"/>
        <v>善艺-芭蕾舞鞋</v>
      </c>
      <c r="F1412" s="4" t="s">
        <v>93</v>
      </c>
      <c r="G1412" s="4" t="s">
        <v>276</v>
      </c>
      <c r="H1412" s="4" t="str">
        <f>VLOOKUP(G1412,[1]物料!$A$1:$M$65536,13,0)</f>
        <v>19.00</v>
      </c>
      <c r="I1412" s="4">
        <v>4.2</v>
      </c>
      <c r="J1412" s="4">
        <f t="shared" si="111"/>
        <v>5.535</v>
      </c>
      <c r="K1412" s="4">
        <f t="shared" si="112"/>
        <v>75.135</v>
      </c>
      <c r="L1412" s="5">
        <v>3</v>
      </c>
      <c r="M1412" s="6">
        <v>110.7</v>
      </c>
      <c r="N1412">
        <f t="shared" si="113"/>
        <v>35.565</v>
      </c>
      <c r="O1412" s="1">
        <f t="shared" si="114"/>
        <v>0.321273712737127</v>
      </c>
    </row>
    <row r="1413" ht="20" customHeight="1" spans="1:15">
      <c r="A1413" s="4" t="s">
        <v>86</v>
      </c>
      <c r="B1413" s="4" t="s">
        <v>16</v>
      </c>
      <c r="C1413" s="4" t="s">
        <v>27</v>
      </c>
      <c r="D1413" s="4" t="s">
        <v>34</v>
      </c>
      <c r="E1413" s="4" t="str">
        <f t="shared" si="110"/>
        <v>佳雷-加高腰靠</v>
      </c>
      <c r="F1413" s="4" t="s">
        <v>134</v>
      </c>
      <c r="G1413" s="4" t="s">
        <v>166</v>
      </c>
      <c r="H1413" s="4" t="str">
        <f>VLOOKUP(G1413,[1]物料!$A$1:$M$65536,13,0)</f>
        <v>32.90</v>
      </c>
      <c r="I1413" s="4">
        <v>5.8</v>
      </c>
      <c r="J1413" s="4">
        <f t="shared" si="111"/>
        <v>13.97</v>
      </c>
      <c r="K1413" s="4">
        <f t="shared" si="112"/>
        <v>130.07</v>
      </c>
      <c r="L1413" s="5">
        <v>3</v>
      </c>
      <c r="M1413" s="6">
        <v>279.4</v>
      </c>
      <c r="N1413">
        <f t="shared" si="113"/>
        <v>149.33</v>
      </c>
      <c r="O1413" s="1">
        <f t="shared" si="114"/>
        <v>0.534466714387974</v>
      </c>
    </row>
    <row r="1414" ht="20" customHeight="1" spans="1:15">
      <c r="A1414" s="4" t="s">
        <v>86</v>
      </c>
      <c r="B1414" s="4" t="s">
        <v>16</v>
      </c>
      <c r="C1414" s="4" t="s">
        <v>27</v>
      </c>
      <c r="D1414" s="4" t="s">
        <v>23</v>
      </c>
      <c r="E1414" s="4" t="str">
        <f t="shared" si="110"/>
        <v>眠语-海马长条抱枕特大号</v>
      </c>
      <c r="F1414" s="4" t="s">
        <v>38</v>
      </c>
      <c r="G1414" s="4" t="s">
        <v>74</v>
      </c>
      <c r="H1414" s="4" t="str">
        <f>VLOOKUP(G1414,[1]物料!$A$1:$M$65536,13,0)</f>
        <v>52.00</v>
      </c>
      <c r="I1414" s="4">
        <v>16.8</v>
      </c>
      <c r="J1414" s="4">
        <f t="shared" si="111"/>
        <v>20.784</v>
      </c>
      <c r="K1414" s="4">
        <f t="shared" si="112"/>
        <v>227.184</v>
      </c>
      <c r="L1414" s="5">
        <v>3</v>
      </c>
      <c r="M1414" s="6">
        <v>415.68</v>
      </c>
      <c r="N1414">
        <f t="shared" si="113"/>
        <v>188.496</v>
      </c>
      <c r="O1414" s="1">
        <f t="shared" si="114"/>
        <v>0.453464203233256</v>
      </c>
    </row>
    <row r="1415" ht="20" customHeight="1" spans="1:15">
      <c r="A1415" s="4" t="s">
        <v>86</v>
      </c>
      <c r="B1415" s="4" t="s">
        <v>16</v>
      </c>
      <c r="C1415" s="4" t="s">
        <v>27</v>
      </c>
      <c r="D1415" s="4" t="s">
        <v>83</v>
      </c>
      <c r="E1415" s="4" t="str">
        <f t="shared" si="110"/>
        <v>恒然-床头靠垫（三件套）</v>
      </c>
      <c r="F1415" s="4" t="s">
        <v>84</v>
      </c>
      <c r="G1415" s="4" t="s">
        <v>85</v>
      </c>
      <c r="H1415" s="4" t="str">
        <f>VLOOKUP(G1415,[1]物料!$A$1:$M$65536,13,0)</f>
        <v>64.00</v>
      </c>
      <c r="I1415" s="4">
        <v>5.3</v>
      </c>
      <c r="J1415" s="4">
        <f t="shared" si="111"/>
        <v>23.97</v>
      </c>
      <c r="K1415" s="4">
        <f t="shared" si="112"/>
        <v>231.87</v>
      </c>
      <c r="L1415" s="5">
        <v>3</v>
      </c>
      <c r="M1415" s="6">
        <v>479.4</v>
      </c>
      <c r="N1415">
        <f t="shared" si="113"/>
        <v>247.53</v>
      </c>
      <c r="O1415" s="1">
        <f t="shared" si="114"/>
        <v>0.516332916145182</v>
      </c>
    </row>
    <row r="1416" ht="20" customHeight="1" spans="1:15">
      <c r="A1416" s="4" t="s">
        <v>86</v>
      </c>
      <c r="B1416" s="4" t="s">
        <v>16</v>
      </c>
      <c r="C1416" s="4" t="s">
        <v>17</v>
      </c>
      <c r="D1416" s="4" t="s">
        <v>92</v>
      </c>
      <c r="E1416" s="4" t="str">
        <f t="shared" si="110"/>
        <v>善艺-芭蕾舞鞋</v>
      </c>
      <c r="F1416" s="4" t="s">
        <v>93</v>
      </c>
      <c r="G1416" s="4" t="s">
        <v>233</v>
      </c>
      <c r="H1416" s="4" t="str">
        <f>VLOOKUP(G1416,[1]物料!$A$1:$M$65536,13,0)</f>
        <v>19.00</v>
      </c>
      <c r="I1416" s="4">
        <v>4.2</v>
      </c>
      <c r="J1416" s="4">
        <f t="shared" si="111"/>
        <v>6.4555</v>
      </c>
      <c r="K1416" s="4">
        <f t="shared" si="112"/>
        <v>76.0555</v>
      </c>
      <c r="L1416" s="5">
        <v>3</v>
      </c>
      <c r="M1416" s="6">
        <v>129.11</v>
      </c>
      <c r="N1416">
        <f t="shared" si="113"/>
        <v>53.0545</v>
      </c>
      <c r="O1416" s="1">
        <f t="shared" si="114"/>
        <v>0.410924792812331</v>
      </c>
    </row>
    <row r="1417" ht="20" customHeight="1" spans="1:15">
      <c r="A1417" s="4" t="s">
        <v>86</v>
      </c>
      <c r="B1417" s="4" t="s">
        <v>16</v>
      </c>
      <c r="C1417" s="4" t="s">
        <v>17</v>
      </c>
      <c r="D1417" s="4" t="s">
        <v>23</v>
      </c>
      <c r="E1417" s="4" t="str">
        <f t="shared" si="110"/>
        <v>眠语-拼色多功能趴睡带头枕</v>
      </c>
      <c r="F1417" s="4" t="s">
        <v>90</v>
      </c>
      <c r="G1417" s="4" t="s">
        <v>353</v>
      </c>
      <c r="H1417" s="4" t="str">
        <f>VLOOKUP(G1417,[1]物料!$A$1:$M$65536,13,0)</f>
        <v>48.00</v>
      </c>
      <c r="I1417" s="4">
        <v>9.5</v>
      </c>
      <c r="J1417" s="4">
        <f t="shared" si="111"/>
        <v>20.82</v>
      </c>
      <c r="K1417" s="4">
        <f t="shared" si="112"/>
        <v>193.32</v>
      </c>
      <c r="L1417" s="5">
        <v>3</v>
      </c>
      <c r="M1417" s="6">
        <v>416.4</v>
      </c>
      <c r="N1417">
        <f t="shared" si="113"/>
        <v>223.08</v>
      </c>
      <c r="O1417" s="1">
        <f t="shared" si="114"/>
        <v>0.535734870317003</v>
      </c>
    </row>
    <row r="1418" ht="20" customHeight="1" spans="1:15">
      <c r="A1418" s="4" t="s">
        <v>86</v>
      </c>
      <c r="B1418" s="4" t="s">
        <v>16</v>
      </c>
      <c r="C1418" s="4" t="s">
        <v>17</v>
      </c>
      <c r="D1418" s="4" t="s">
        <v>34</v>
      </c>
      <c r="E1418" s="4" t="str">
        <f t="shared" si="110"/>
        <v>佳雷-双层午睡枕</v>
      </c>
      <c r="F1418" s="4" t="s">
        <v>87</v>
      </c>
      <c r="G1418" s="4" t="s">
        <v>88</v>
      </c>
      <c r="H1418" s="4" t="str">
        <f>VLOOKUP(G1418,[1]物料!$A$1:$M$65536,13,0)</f>
        <v>20.60</v>
      </c>
      <c r="I1418" s="4">
        <v>5.3</v>
      </c>
      <c r="J1418" s="4">
        <f t="shared" si="111"/>
        <v>9.331</v>
      </c>
      <c r="K1418" s="4">
        <f t="shared" si="112"/>
        <v>87.031</v>
      </c>
      <c r="L1418" s="5">
        <v>3</v>
      </c>
      <c r="M1418" s="6">
        <v>186.62</v>
      </c>
      <c r="N1418">
        <f t="shared" si="113"/>
        <v>99.589</v>
      </c>
      <c r="O1418" s="1">
        <f t="shared" si="114"/>
        <v>0.533645911477869</v>
      </c>
    </row>
    <row r="1419" ht="20" customHeight="1" spans="1:15">
      <c r="A1419" s="4" t="s">
        <v>86</v>
      </c>
      <c r="B1419" s="4" t="s">
        <v>16</v>
      </c>
      <c r="C1419" s="4" t="s">
        <v>17</v>
      </c>
      <c r="D1419" s="4" t="s">
        <v>83</v>
      </c>
      <c r="E1419" s="4" t="str">
        <f t="shared" si="110"/>
        <v>恒然-床头靠垫（三件套）</v>
      </c>
      <c r="F1419" s="4" t="s">
        <v>84</v>
      </c>
      <c r="G1419" s="4" t="s">
        <v>85</v>
      </c>
      <c r="H1419" s="4" t="str">
        <f>VLOOKUP(G1419,[1]物料!$A$1:$M$65536,13,0)</f>
        <v>64.00</v>
      </c>
      <c r="I1419" s="4">
        <v>5.3</v>
      </c>
      <c r="J1419" s="4">
        <f t="shared" si="111"/>
        <v>23.97</v>
      </c>
      <c r="K1419" s="4">
        <f t="shared" si="112"/>
        <v>231.87</v>
      </c>
      <c r="L1419" s="5">
        <v>3</v>
      </c>
      <c r="M1419" s="6">
        <v>479.4</v>
      </c>
      <c r="N1419">
        <f t="shared" si="113"/>
        <v>247.53</v>
      </c>
      <c r="O1419" s="1">
        <f t="shared" si="114"/>
        <v>0.516332916145182</v>
      </c>
    </row>
    <row r="1420" ht="20" customHeight="1" spans="1:15">
      <c r="A1420" s="4" t="s">
        <v>86</v>
      </c>
      <c r="B1420" s="4" t="s">
        <v>16</v>
      </c>
      <c r="C1420" s="4" t="s">
        <v>28</v>
      </c>
      <c r="D1420" s="4" t="s">
        <v>92</v>
      </c>
      <c r="E1420" s="4" t="str">
        <f t="shared" si="110"/>
        <v>善艺-芭蕾舞鞋</v>
      </c>
      <c r="F1420" s="4" t="s">
        <v>93</v>
      </c>
      <c r="G1420" s="4" t="s">
        <v>275</v>
      </c>
      <c r="H1420" s="4" t="str">
        <f>VLOOKUP(G1420,[1]物料!$A$1:$M$65536,13,0)</f>
        <v>19.00</v>
      </c>
      <c r="I1420" s="4">
        <v>4.2</v>
      </c>
      <c r="J1420" s="4">
        <f t="shared" si="111"/>
        <v>5.535</v>
      </c>
      <c r="K1420" s="4">
        <f t="shared" si="112"/>
        <v>75.135</v>
      </c>
      <c r="L1420" s="5">
        <v>3</v>
      </c>
      <c r="M1420" s="6">
        <v>110.7</v>
      </c>
      <c r="N1420">
        <f t="shared" si="113"/>
        <v>35.565</v>
      </c>
      <c r="O1420" s="1">
        <f t="shared" si="114"/>
        <v>0.321273712737127</v>
      </c>
    </row>
    <row r="1421" ht="20" customHeight="1" spans="1:15">
      <c r="A1421" s="4" t="s">
        <v>86</v>
      </c>
      <c r="B1421" s="4" t="s">
        <v>16</v>
      </c>
      <c r="C1421" s="4" t="s">
        <v>28</v>
      </c>
      <c r="D1421" s="4" t="s">
        <v>23</v>
      </c>
      <c r="E1421" s="4" t="str">
        <f t="shared" si="110"/>
        <v>眠语-拼色多功能趴睡带头枕</v>
      </c>
      <c r="F1421" s="4" t="s">
        <v>90</v>
      </c>
      <c r="G1421" s="4" t="s">
        <v>91</v>
      </c>
      <c r="H1421" s="4" t="str">
        <f>VLOOKUP(G1421,[1]物料!$A$1:$M$65536,13,0)</f>
        <v>48.00</v>
      </c>
      <c r="I1421" s="4">
        <v>9.5</v>
      </c>
      <c r="J1421" s="4">
        <f t="shared" si="111"/>
        <v>20.82</v>
      </c>
      <c r="K1421" s="4">
        <f t="shared" si="112"/>
        <v>193.32</v>
      </c>
      <c r="L1421" s="5">
        <v>3</v>
      </c>
      <c r="M1421" s="6">
        <v>416.4</v>
      </c>
      <c r="N1421">
        <f t="shared" si="113"/>
        <v>223.08</v>
      </c>
      <c r="O1421" s="1">
        <f t="shared" si="114"/>
        <v>0.535734870317003</v>
      </c>
    </row>
    <row r="1422" ht="20" customHeight="1" spans="1:15">
      <c r="A1422" s="4" t="s">
        <v>86</v>
      </c>
      <c r="B1422" s="4" t="s">
        <v>16</v>
      </c>
      <c r="C1422" s="4" t="s">
        <v>28</v>
      </c>
      <c r="D1422" s="4" t="s">
        <v>23</v>
      </c>
      <c r="E1422" s="4" t="str">
        <f t="shared" si="110"/>
        <v>眠语-海马长条抱枕大号</v>
      </c>
      <c r="F1422" s="4" t="s">
        <v>56</v>
      </c>
      <c r="G1422" s="4" t="s">
        <v>154</v>
      </c>
      <c r="H1422" s="4" t="str">
        <f>VLOOKUP(G1422,[1]物料!$A$1:$M$65536,13,0)</f>
        <v>40.00</v>
      </c>
      <c r="I1422" s="4">
        <v>9.5</v>
      </c>
      <c r="J1422" s="4">
        <f t="shared" si="111"/>
        <v>19.239</v>
      </c>
      <c r="K1422" s="4">
        <f t="shared" si="112"/>
        <v>167.739</v>
      </c>
      <c r="L1422" s="5">
        <v>3</v>
      </c>
      <c r="M1422" s="6">
        <v>384.78</v>
      </c>
      <c r="N1422">
        <f t="shared" si="113"/>
        <v>217.041</v>
      </c>
      <c r="O1422" s="1">
        <f t="shared" si="114"/>
        <v>0.564065180102916</v>
      </c>
    </row>
    <row r="1423" ht="20" customHeight="1" spans="1:15">
      <c r="A1423" s="4" t="s">
        <v>86</v>
      </c>
      <c r="B1423" s="4" t="s">
        <v>16</v>
      </c>
      <c r="C1423" s="4" t="s">
        <v>28</v>
      </c>
      <c r="D1423" s="4" t="s">
        <v>23</v>
      </c>
      <c r="E1423" s="4" t="str">
        <f t="shared" si="110"/>
        <v>眠语-海马长条抱枕大号</v>
      </c>
      <c r="F1423" s="4" t="s">
        <v>56</v>
      </c>
      <c r="G1423" s="4" t="s">
        <v>183</v>
      </c>
      <c r="H1423" s="4" t="str">
        <f>VLOOKUP(G1423,[1]物料!$A$1:$M$65536,13,0)</f>
        <v>40.00</v>
      </c>
      <c r="I1423" s="4">
        <v>9.5</v>
      </c>
      <c r="J1423" s="4">
        <f t="shared" si="111"/>
        <v>18.913</v>
      </c>
      <c r="K1423" s="4">
        <f t="shared" si="112"/>
        <v>167.413</v>
      </c>
      <c r="L1423" s="5">
        <v>3</v>
      </c>
      <c r="M1423" s="6">
        <v>378.26</v>
      </c>
      <c r="N1423">
        <f t="shared" si="113"/>
        <v>210.847</v>
      </c>
      <c r="O1423" s="1">
        <f t="shared" si="114"/>
        <v>0.557412890604346</v>
      </c>
    </row>
    <row r="1424" ht="20" customHeight="1" spans="1:15">
      <c r="A1424" s="4" t="s">
        <v>86</v>
      </c>
      <c r="B1424" s="4" t="s">
        <v>16</v>
      </c>
      <c r="C1424" s="4" t="s">
        <v>28</v>
      </c>
      <c r="D1424" s="4" t="s">
        <v>23</v>
      </c>
      <c r="E1424" s="4" t="str">
        <f t="shared" si="110"/>
        <v>眠语-海马长条抱枕大号</v>
      </c>
      <c r="F1424" s="4" t="s">
        <v>56</v>
      </c>
      <c r="G1424" s="4" t="s">
        <v>219</v>
      </c>
      <c r="H1424" s="4" t="str">
        <f>VLOOKUP(G1424,[1]物料!$A$1:$M$65536,13,0)</f>
        <v>40.00</v>
      </c>
      <c r="I1424" s="4">
        <v>9.5</v>
      </c>
      <c r="J1424" s="4">
        <f t="shared" si="111"/>
        <v>18.958</v>
      </c>
      <c r="K1424" s="4">
        <f t="shared" si="112"/>
        <v>167.458</v>
      </c>
      <c r="L1424" s="5">
        <v>3</v>
      </c>
      <c r="M1424" s="6">
        <v>379.16</v>
      </c>
      <c r="N1424">
        <f t="shared" si="113"/>
        <v>211.702</v>
      </c>
      <c r="O1424" s="1">
        <f t="shared" si="114"/>
        <v>0.558344762105707</v>
      </c>
    </row>
    <row r="1425" ht="20" customHeight="1" spans="1:15">
      <c r="A1425" s="4" t="s">
        <v>86</v>
      </c>
      <c r="B1425" s="4" t="s">
        <v>16</v>
      </c>
      <c r="C1425" s="4" t="s">
        <v>28</v>
      </c>
      <c r="D1425" s="4" t="s">
        <v>83</v>
      </c>
      <c r="E1425" s="4" t="str">
        <f t="shared" si="110"/>
        <v>恒然-趴趴枕套装</v>
      </c>
      <c r="F1425" s="4" t="s">
        <v>120</v>
      </c>
      <c r="G1425" s="4" t="s">
        <v>204</v>
      </c>
      <c r="H1425" s="4" t="str">
        <f>VLOOKUP(G1425,[1]物料!$A$1:$M$65536,13,0)</f>
        <v>40.00</v>
      </c>
      <c r="I1425" s="4">
        <v>5.3</v>
      </c>
      <c r="J1425" s="4">
        <f t="shared" si="111"/>
        <v>16.47</v>
      </c>
      <c r="K1425" s="4">
        <f t="shared" si="112"/>
        <v>152.37</v>
      </c>
      <c r="L1425" s="5">
        <v>3</v>
      </c>
      <c r="M1425" s="6">
        <v>329.4</v>
      </c>
      <c r="N1425">
        <f t="shared" si="113"/>
        <v>177.03</v>
      </c>
      <c r="O1425" s="1">
        <f t="shared" si="114"/>
        <v>0.537431693989071</v>
      </c>
    </row>
    <row r="1426" ht="20" customHeight="1" spans="1:15">
      <c r="A1426" s="4" t="s">
        <v>86</v>
      </c>
      <c r="B1426" s="4" t="s">
        <v>16</v>
      </c>
      <c r="C1426" s="4" t="s">
        <v>28</v>
      </c>
      <c r="D1426" s="4" t="s">
        <v>83</v>
      </c>
      <c r="E1426" s="4" t="str">
        <f t="shared" si="110"/>
        <v>恒然-趴趴枕套装</v>
      </c>
      <c r="F1426" s="4" t="s">
        <v>120</v>
      </c>
      <c r="G1426" s="4" t="s">
        <v>121</v>
      </c>
      <c r="H1426" s="4" t="str">
        <f>VLOOKUP(G1426,[1]物料!$A$1:$M$65536,13,0)</f>
        <v>40.00</v>
      </c>
      <c r="I1426" s="4">
        <v>5.3</v>
      </c>
      <c r="J1426" s="4">
        <f t="shared" si="111"/>
        <v>16.47</v>
      </c>
      <c r="K1426" s="4">
        <f t="shared" si="112"/>
        <v>152.37</v>
      </c>
      <c r="L1426" s="5">
        <v>3</v>
      </c>
      <c r="M1426" s="6">
        <v>329.4</v>
      </c>
      <c r="N1426">
        <f t="shared" si="113"/>
        <v>177.03</v>
      </c>
      <c r="O1426" s="1">
        <f t="shared" si="114"/>
        <v>0.537431693989071</v>
      </c>
    </row>
    <row r="1427" ht="20" customHeight="1" spans="1:15">
      <c r="A1427" s="4" t="s">
        <v>86</v>
      </c>
      <c r="B1427" s="4" t="s">
        <v>16</v>
      </c>
      <c r="C1427" s="4" t="s">
        <v>26</v>
      </c>
      <c r="D1427" s="4" t="s">
        <v>92</v>
      </c>
      <c r="E1427" s="4" t="str">
        <f t="shared" si="110"/>
        <v>善艺-芭蕾舞鞋</v>
      </c>
      <c r="F1427" s="4" t="s">
        <v>93</v>
      </c>
      <c r="G1427" s="4" t="s">
        <v>354</v>
      </c>
      <c r="H1427" s="4" t="str">
        <f>VLOOKUP(G1427,[1]物料!$A$1:$M$65536,13,0)</f>
        <v>19.00</v>
      </c>
      <c r="I1427" s="4">
        <v>4.2</v>
      </c>
      <c r="J1427" s="4">
        <f t="shared" si="111"/>
        <v>5.535</v>
      </c>
      <c r="K1427" s="4">
        <f t="shared" si="112"/>
        <v>75.135</v>
      </c>
      <c r="L1427" s="5">
        <v>3</v>
      </c>
      <c r="M1427" s="6">
        <v>110.7</v>
      </c>
      <c r="N1427">
        <f t="shared" si="113"/>
        <v>35.565</v>
      </c>
      <c r="O1427" s="1">
        <f t="shared" si="114"/>
        <v>0.321273712737127</v>
      </c>
    </row>
    <row r="1428" ht="20" customHeight="1" spans="1:15">
      <c r="A1428" s="4" t="s">
        <v>86</v>
      </c>
      <c r="B1428" s="4" t="s">
        <v>16</v>
      </c>
      <c r="C1428" s="4" t="s">
        <v>26</v>
      </c>
      <c r="D1428" s="4" t="s">
        <v>92</v>
      </c>
      <c r="E1428" s="4" t="str">
        <f t="shared" si="110"/>
        <v>善艺-芭蕾舞鞋</v>
      </c>
      <c r="F1428" s="4" t="s">
        <v>93</v>
      </c>
      <c r="G1428" s="4" t="s">
        <v>355</v>
      </c>
      <c r="H1428" s="4" t="str">
        <f>VLOOKUP(G1428,[1]物料!$A$1:$M$65536,13,0)</f>
        <v>19.00</v>
      </c>
      <c r="I1428" s="4">
        <v>4.2</v>
      </c>
      <c r="J1428" s="4">
        <f t="shared" si="111"/>
        <v>5.535</v>
      </c>
      <c r="K1428" s="4">
        <f t="shared" si="112"/>
        <v>75.135</v>
      </c>
      <c r="L1428" s="5">
        <v>3</v>
      </c>
      <c r="M1428" s="6">
        <v>110.7</v>
      </c>
      <c r="N1428">
        <f t="shared" si="113"/>
        <v>35.565</v>
      </c>
      <c r="O1428" s="1">
        <f t="shared" si="114"/>
        <v>0.321273712737127</v>
      </c>
    </row>
    <row r="1429" ht="20" customHeight="1" spans="1:15">
      <c r="A1429" s="4" t="s">
        <v>86</v>
      </c>
      <c r="B1429" s="4" t="s">
        <v>16</v>
      </c>
      <c r="C1429" s="4" t="s">
        <v>26</v>
      </c>
      <c r="D1429" s="4" t="s">
        <v>92</v>
      </c>
      <c r="E1429" s="4" t="str">
        <f t="shared" si="110"/>
        <v>善艺-芭蕾舞鞋</v>
      </c>
      <c r="F1429" s="4" t="s">
        <v>93</v>
      </c>
      <c r="G1429" s="4" t="s">
        <v>208</v>
      </c>
      <c r="H1429" s="4" t="str">
        <f>VLOOKUP(G1429,[1]物料!$A$1:$M$65536,13,0)</f>
        <v>19.00</v>
      </c>
      <c r="I1429" s="4">
        <v>4.2</v>
      </c>
      <c r="J1429" s="4">
        <f t="shared" si="111"/>
        <v>5.864</v>
      </c>
      <c r="K1429" s="4">
        <f t="shared" si="112"/>
        <v>75.464</v>
      </c>
      <c r="L1429" s="5">
        <v>3</v>
      </c>
      <c r="M1429" s="6">
        <v>117.28</v>
      </c>
      <c r="N1429">
        <f t="shared" si="113"/>
        <v>41.816</v>
      </c>
      <c r="O1429" s="1">
        <f t="shared" si="114"/>
        <v>0.356548431105048</v>
      </c>
    </row>
    <row r="1430" ht="20" customHeight="1" spans="1:15">
      <c r="A1430" s="4" t="s">
        <v>86</v>
      </c>
      <c r="B1430" s="4" t="s">
        <v>16</v>
      </c>
      <c r="C1430" s="4" t="s">
        <v>26</v>
      </c>
      <c r="D1430" s="4" t="s">
        <v>92</v>
      </c>
      <c r="E1430" s="4" t="str">
        <f t="shared" si="110"/>
        <v>善艺-芭蕾舞鞋</v>
      </c>
      <c r="F1430" s="4" t="s">
        <v>93</v>
      </c>
      <c r="G1430" s="4" t="s">
        <v>233</v>
      </c>
      <c r="H1430" s="4" t="str">
        <f>VLOOKUP(G1430,[1]物料!$A$1:$M$65536,13,0)</f>
        <v>19.00</v>
      </c>
      <c r="I1430" s="4">
        <v>4.2</v>
      </c>
      <c r="J1430" s="4">
        <f t="shared" si="111"/>
        <v>5.885</v>
      </c>
      <c r="K1430" s="4">
        <f t="shared" si="112"/>
        <v>75.485</v>
      </c>
      <c r="L1430" s="5">
        <v>3</v>
      </c>
      <c r="M1430" s="6">
        <v>117.7</v>
      </c>
      <c r="N1430">
        <f t="shared" si="113"/>
        <v>42.215</v>
      </c>
      <c r="O1430" s="1">
        <f t="shared" si="114"/>
        <v>0.358666100254885</v>
      </c>
    </row>
    <row r="1431" ht="20" customHeight="1" spans="1:15">
      <c r="A1431" s="4" t="s">
        <v>86</v>
      </c>
      <c r="B1431" s="4" t="s">
        <v>16</v>
      </c>
      <c r="C1431" s="4" t="s">
        <v>26</v>
      </c>
      <c r="D1431" s="4" t="s">
        <v>23</v>
      </c>
      <c r="E1431" s="4" t="str">
        <f t="shared" si="110"/>
        <v>眠语-海马长条抱枕大号</v>
      </c>
      <c r="F1431" s="4" t="s">
        <v>56</v>
      </c>
      <c r="G1431" s="4" t="s">
        <v>183</v>
      </c>
      <c r="H1431" s="4" t="str">
        <f>VLOOKUP(G1431,[1]物料!$A$1:$M$65536,13,0)</f>
        <v>40.00</v>
      </c>
      <c r="I1431" s="4">
        <v>9.5</v>
      </c>
      <c r="J1431" s="4">
        <f t="shared" si="111"/>
        <v>19.32</v>
      </c>
      <c r="K1431" s="4">
        <f t="shared" si="112"/>
        <v>167.82</v>
      </c>
      <c r="L1431" s="5">
        <v>3</v>
      </c>
      <c r="M1431" s="6">
        <v>386.4</v>
      </c>
      <c r="N1431">
        <f t="shared" si="113"/>
        <v>218.58</v>
      </c>
      <c r="O1431" s="1">
        <f t="shared" si="114"/>
        <v>0.565683229813665</v>
      </c>
    </row>
    <row r="1432" ht="20" customHeight="1" spans="1:15">
      <c r="A1432" s="4" t="s">
        <v>86</v>
      </c>
      <c r="B1432" s="4" t="s">
        <v>16</v>
      </c>
      <c r="C1432" s="4" t="s">
        <v>26</v>
      </c>
      <c r="D1432" s="4" t="s">
        <v>83</v>
      </c>
      <c r="E1432" s="4" t="str">
        <f t="shared" si="110"/>
        <v>恒然-趴趴枕套装</v>
      </c>
      <c r="F1432" s="4" t="s">
        <v>120</v>
      </c>
      <c r="G1432" s="4" t="s">
        <v>209</v>
      </c>
      <c r="H1432" s="4" t="str">
        <f>VLOOKUP(G1432,[1]物料!$A$1:$M$65536,13,0)</f>
        <v>40.00</v>
      </c>
      <c r="I1432" s="4">
        <v>5.3</v>
      </c>
      <c r="J1432" s="4">
        <f t="shared" si="111"/>
        <v>16.47</v>
      </c>
      <c r="K1432" s="4">
        <f t="shared" si="112"/>
        <v>152.37</v>
      </c>
      <c r="L1432" s="5">
        <v>3</v>
      </c>
      <c r="M1432" s="6">
        <v>329.4</v>
      </c>
      <c r="N1432">
        <f t="shared" si="113"/>
        <v>177.03</v>
      </c>
      <c r="O1432" s="1">
        <f t="shared" si="114"/>
        <v>0.537431693989071</v>
      </c>
    </row>
    <row r="1433" ht="20" customHeight="1" spans="1:15">
      <c r="A1433" s="4" t="s">
        <v>105</v>
      </c>
      <c r="B1433" s="4" t="s">
        <v>16</v>
      </c>
      <c r="C1433" s="4" t="s">
        <v>29</v>
      </c>
      <c r="D1433" s="4" t="s">
        <v>34</v>
      </c>
      <c r="E1433" s="4" t="str">
        <f t="shared" si="110"/>
        <v>佳雷-四叶草褥疮坐垫凝胶小菱格款</v>
      </c>
      <c r="F1433" s="4" t="s">
        <v>35</v>
      </c>
      <c r="G1433" s="4" t="s">
        <v>114</v>
      </c>
      <c r="H1433" s="4" t="str">
        <f>VLOOKUP(G1433,[1]物料!$A$1:$M$65536,13,0)</f>
        <v>35.70</v>
      </c>
      <c r="I1433" s="4">
        <v>6.3</v>
      </c>
      <c r="J1433" s="4">
        <f t="shared" si="111"/>
        <v>14.82</v>
      </c>
      <c r="K1433" s="4">
        <f t="shared" si="112"/>
        <v>140.82</v>
      </c>
      <c r="L1433" s="5">
        <v>3</v>
      </c>
      <c r="M1433" s="6">
        <v>296.4</v>
      </c>
      <c r="N1433">
        <f t="shared" si="113"/>
        <v>155.58</v>
      </c>
      <c r="O1433" s="1">
        <f t="shared" si="114"/>
        <v>0.524898785425101</v>
      </c>
    </row>
    <row r="1434" ht="20" customHeight="1" spans="1:15">
      <c r="A1434" s="4" t="s">
        <v>105</v>
      </c>
      <c r="B1434" s="4" t="s">
        <v>16</v>
      </c>
      <c r="C1434" s="4" t="s">
        <v>29</v>
      </c>
      <c r="D1434" s="4" t="s">
        <v>23</v>
      </c>
      <c r="E1434" s="4" t="str">
        <f t="shared" si="110"/>
        <v>眠语-海马长条抱枕特大号</v>
      </c>
      <c r="F1434" s="4" t="s">
        <v>38</v>
      </c>
      <c r="G1434" s="4" t="s">
        <v>74</v>
      </c>
      <c r="H1434" s="4" t="str">
        <f>VLOOKUP(G1434,[1]物料!$A$1:$M$65536,13,0)</f>
        <v>52.00</v>
      </c>
      <c r="I1434" s="4">
        <v>16.8</v>
      </c>
      <c r="J1434" s="4">
        <f t="shared" si="111"/>
        <v>19.32</v>
      </c>
      <c r="K1434" s="4">
        <f t="shared" si="112"/>
        <v>225.72</v>
      </c>
      <c r="L1434" s="5">
        <v>3</v>
      </c>
      <c r="M1434" s="6">
        <v>386.4</v>
      </c>
      <c r="N1434">
        <f t="shared" si="113"/>
        <v>160.68</v>
      </c>
      <c r="O1434" s="1">
        <f t="shared" si="114"/>
        <v>0.41583850931677</v>
      </c>
    </row>
    <row r="1435" ht="20" customHeight="1" spans="1:15">
      <c r="A1435" s="4" t="s">
        <v>105</v>
      </c>
      <c r="B1435" s="4" t="s">
        <v>16</v>
      </c>
      <c r="C1435" s="4" t="s">
        <v>29</v>
      </c>
      <c r="D1435" s="4" t="s">
        <v>23</v>
      </c>
      <c r="E1435" s="4" t="str">
        <f t="shared" si="110"/>
        <v>眠语-海马长条抱枕大号</v>
      </c>
      <c r="F1435" s="4" t="s">
        <v>56</v>
      </c>
      <c r="G1435" s="4" t="s">
        <v>95</v>
      </c>
      <c r="H1435" s="4" t="str">
        <f>VLOOKUP(G1435,[1]物料!$A$1:$M$65536,13,0)</f>
        <v>40.00</v>
      </c>
      <c r="I1435" s="4">
        <v>9.5</v>
      </c>
      <c r="J1435" s="4">
        <f t="shared" si="111"/>
        <v>16.32</v>
      </c>
      <c r="K1435" s="4">
        <f t="shared" si="112"/>
        <v>164.82</v>
      </c>
      <c r="L1435" s="5">
        <v>3</v>
      </c>
      <c r="M1435" s="6">
        <v>326.4</v>
      </c>
      <c r="N1435">
        <f t="shared" si="113"/>
        <v>161.58</v>
      </c>
      <c r="O1435" s="1">
        <f t="shared" si="114"/>
        <v>0.495036764705882</v>
      </c>
    </row>
    <row r="1436" ht="20" customHeight="1" spans="1:15">
      <c r="A1436" s="4" t="s">
        <v>105</v>
      </c>
      <c r="B1436" s="4" t="s">
        <v>16</v>
      </c>
      <c r="C1436" s="4" t="s">
        <v>37</v>
      </c>
      <c r="D1436" s="4" t="s">
        <v>18</v>
      </c>
      <c r="E1436" s="4" t="str">
        <f t="shared" si="110"/>
        <v>永光-锦氨男朋友枕110</v>
      </c>
      <c r="F1436" s="4" t="s">
        <v>42</v>
      </c>
      <c r="G1436" s="4" t="s">
        <v>79</v>
      </c>
      <c r="H1436" s="4" t="str">
        <f>VLOOKUP(G1436,[1]物料!$A$1:$M$65536,13,0)</f>
        <v>29.00</v>
      </c>
      <c r="I1436" s="4">
        <v>6.8</v>
      </c>
      <c r="J1436" s="4">
        <f t="shared" si="111"/>
        <v>10.82</v>
      </c>
      <c r="K1436" s="4">
        <f t="shared" si="112"/>
        <v>118.22</v>
      </c>
      <c r="L1436" s="5">
        <v>3</v>
      </c>
      <c r="M1436" s="6">
        <v>216.4</v>
      </c>
      <c r="N1436">
        <f t="shared" si="113"/>
        <v>98.18</v>
      </c>
      <c r="O1436" s="1">
        <f t="shared" si="114"/>
        <v>0.45369685767098</v>
      </c>
    </row>
    <row r="1437" ht="20" customHeight="1" spans="1:15">
      <c r="A1437" s="4" t="s">
        <v>105</v>
      </c>
      <c r="B1437" s="4" t="s">
        <v>16</v>
      </c>
      <c r="C1437" s="4" t="s">
        <v>37</v>
      </c>
      <c r="D1437" s="4" t="s">
        <v>23</v>
      </c>
      <c r="E1437" s="4" t="str">
        <f t="shared" si="110"/>
        <v>眠语-拼色多功能趴睡带头枕</v>
      </c>
      <c r="F1437" s="4" t="s">
        <v>90</v>
      </c>
      <c r="G1437" s="4" t="s">
        <v>226</v>
      </c>
      <c r="H1437" s="4" t="str">
        <f>VLOOKUP(G1437,[1]物料!$A$1:$M$65536,13,0)</f>
        <v>48.00</v>
      </c>
      <c r="I1437" s="4">
        <v>9.5</v>
      </c>
      <c r="J1437" s="4">
        <f t="shared" si="111"/>
        <v>20.82</v>
      </c>
      <c r="K1437" s="4">
        <f t="shared" si="112"/>
        <v>193.32</v>
      </c>
      <c r="L1437" s="5">
        <v>3</v>
      </c>
      <c r="M1437" s="6">
        <v>416.4</v>
      </c>
      <c r="N1437">
        <f t="shared" si="113"/>
        <v>223.08</v>
      </c>
      <c r="O1437" s="1">
        <f t="shared" si="114"/>
        <v>0.535734870317003</v>
      </c>
    </row>
    <row r="1438" ht="20" customHeight="1" spans="1:15">
      <c r="A1438" s="4" t="s">
        <v>105</v>
      </c>
      <c r="B1438" s="4" t="s">
        <v>16</v>
      </c>
      <c r="C1438" s="4" t="s">
        <v>37</v>
      </c>
      <c r="D1438" s="4" t="s">
        <v>23</v>
      </c>
      <c r="E1438" s="4" t="str">
        <f t="shared" si="110"/>
        <v>眠语-拼色多功能趴睡带头枕</v>
      </c>
      <c r="F1438" s="4" t="s">
        <v>90</v>
      </c>
      <c r="G1438" s="4" t="s">
        <v>119</v>
      </c>
      <c r="H1438" s="4" t="str">
        <f>VLOOKUP(G1438,[1]物料!$A$1:$M$65536,13,0)</f>
        <v>48.00</v>
      </c>
      <c r="I1438" s="4">
        <v>9.5</v>
      </c>
      <c r="J1438" s="4">
        <f t="shared" si="111"/>
        <v>19.82</v>
      </c>
      <c r="K1438" s="4">
        <f t="shared" si="112"/>
        <v>192.32</v>
      </c>
      <c r="L1438" s="5">
        <v>3</v>
      </c>
      <c r="M1438" s="6">
        <v>396.4</v>
      </c>
      <c r="N1438">
        <f t="shared" si="113"/>
        <v>204.08</v>
      </c>
      <c r="O1438" s="1">
        <f t="shared" si="114"/>
        <v>0.514833501513623</v>
      </c>
    </row>
    <row r="1439" ht="20" customHeight="1" spans="1:15">
      <c r="A1439" s="4" t="s">
        <v>105</v>
      </c>
      <c r="B1439" s="4" t="s">
        <v>16</v>
      </c>
      <c r="C1439" s="4" t="s">
        <v>37</v>
      </c>
      <c r="D1439" s="4" t="s">
        <v>23</v>
      </c>
      <c r="E1439" s="4" t="str">
        <f t="shared" si="110"/>
        <v>眠语-海马长条抱枕大号</v>
      </c>
      <c r="F1439" s="4" t="s">
        <v>56</v>
      </c>
      <c r="G1439" s="4" t="s">
        <v>95</v>
      </c>
      <c r="H1439" s="4" t="str">
        <f>VLOOKUP(G1439,[1]物料!$A$1:$M$65536,13,0)</f>
        <v>40.00</v>
      </c>
      <c r="I1439" s="4">
        <v>9.5</v>
      </c>
      <c r="J1439" s="4">
        <f t="shared" si="111"/>
        <v>17.32</v>
      </c>
      <c r="K1439" s="4">
        <f t="shared" si="112"/>
        <v>165.82</v>
      </c>
      <c r="L1439" s="5">
        <v>3</v>
      </c>
      <c r="M1439" s="6">
        <v>346.4</v>
      </c>
      <c r="N1439">
        <f t="shared" si="113"/>
        <v>180.58</v>
      </c>
      <c r="O1439" s="1">
        <f t="shared" si="114"/>
        <v>0.521304849884527</v>
      </c>
    </row>
    <row r="1440" ht="20" customHeight="1" spans="1:15">
      <c r="A1440" s="4" t="s">
        <v>105</v>
      </c>
      <c r="B1440" s="4" t="s">
        <v>16</v>
      </c>
      <c r="C1440" s="4" t="s">
        <v>37</v>
      </c>
      <c r="D1440" s="4" t="s">
        <v>83</v>
      </c>
      <c r="E1440" s="4" t="str">
        <f t="shared" si="110"/>
        <v>恒然-趴趴枕套装</v>
      </c>
      <c r="F1440" s="4" t="s">
        <v>120</v>
      </c>
      <c r="G1440" s="4" t="s">
        <v>261</v>
      </c>
      <c r="H1440" s="4" t="str">
        <f>VLOOKUP(G1440,[1]物料!$A$1:$M$65536,13,0)</f>
        <v>40.00</v>
      </c>
      <c r="I1440" s="4">
        <v>5.3</v>
      </c>
      <c r="J1440" s="4">
        <f t="shared" si="111"/>
        <v>15.07</v>
      </c>
      <c r="K1440" s="4">
        <f t="shared" si="112"/>
        <v>150.97</v>
      </c>
      <c r="L1440" s="5">
        <v>3</v>
      </c>
      <c r="M1440" s="6">
        <v>301.4</v>
      </c>
      <c r="N1440">
        <f t="shared" si="113"/>
        <v>150.43</v>
      </c>
      <c r="O1440" s="1">
        <f t="shared" si="114"/>
        <v>0.499104180491042</v>
      </c>
    </row>
    <row r="1441" ht="20" customHeight="1" spans="1:15">
      <c r="A1441" s="4" t="s">
        <v>105</v>
      </c>
      <c r="B1441" s="4" t="s">
        <v>16</v>
      </c>
      <c r="C1441" s="4" t="s">
        <v>22</v>
      </c>
      <c r="D1441" s="4" t="s">
        <v>18</v>
      </c>
      <c r="E1441" s="4" t="str">
        <f t="shared" si="110"/>
        <v>永光-锦氨男朋友枕110</v>
      </c>
      <c r="F1441" s="4" t="s">
        <v>42</v>
      </c>
      <c r="G1441" s="4" t="s">
        <v>146</v>
      </c>
      <c r="H1441" s="4" t="str">
        <f>VLOOKUP(G1441,[1]物料!$A$1:$M$65536,13,0)</f>
        <v>29.00</v>
      </c>
      <c r="I1441" s="4">
        <v>6.8</v>
      </c>
      <c r="J1441" s="4">
        <f t="shared" si="111"/>
        <v>10.82</v>
      </c>
      <c r="K1441" s="4">
        <f t="shared" si="112"/>
        <v>118.22</v>
      </c>
      <c r="L1441" s="5">
        <v>3</v>
      </c>
      <c r="M1441" s="6">
        <v>216.4</v>
      </c>
      <c r="N1441">
        <f t="shared" si="113"/>
        <v>98.18</v>
      </c>
      <c r="O1441" s="1">
        <f t="shared" si="114"/>
        <v>0.45369685767098</v>
      </c>
    </row>
    <row r="1442" ht="20" customHeight="1" spans="1:15">
      <c r="A1442" s="4" t="s">
        <v>105</v>
      </c>
      <c r="B1442" s="4" t="s">
        <v>16</v>
      </c>
      <c r="C1442" s="4" t="s">
        <v>22</v>
      </c>
      <c r="D1442" s="4" t="s">
        <v>18</v>
      </c>
      <c r="E1442" s="4" t="str">
        <f t="shared" si="110"/>
        <v>永光-凉感男朋友枕110</v>
      </c>
      <c r="F1442" s="4" t="s">
        <v>19</v>
      </c>
      <c r="G1442" s="4" t="s">
        <v>66</v>
      </c>
      <c r="H1442" s="4" t="str">
        <f>VLOOKUP(G1442,[1]物料!$A$1:$M$65536,13,0)</f>
        <v>29.00</v>
      </c>
      <c r="I1442" s="4">
        <v>6.8</v>
      </c>
      <c r="J1442" s="4">
        <f t="shared" si="111"/>
        <v>10.32</v>
      </c>
      <c r="K1442" s="4">
        <f t="shared" si="112"/>
        <v>117.72</v>
      </c>
      <c r="L1442" s="5">
        <v>3</v>
      </c>
      <c r="M1442" s="6">
        <v>206.4</v>
      </c>
      <c r="N1442">
        <f t="shared" si="113"/>
        <v>88.68</v>
      </c>
      <c r="O1442" s="1">
        <f t="shared" si="114"/>
        <v>0.429651162790698</v>
      </c>
    </row>
    <row r="1443" ht="20" customHeight="1" spans="1:15">
      <c r="A1443" s="4" t="s">
        <v>105</v>
      </c>
      <c r="B1443" s="4" t="s">
        <v>16</v>
      </c>
      <c r="C1443" s="4" t="s">
        <v>22</v>
      </c>
      <c r="D1443" s="4" t="s">
        <v>34</v>
      </c>
      <c r="E1443" s="4" t="str">
        <f t="shared" si="110"/>
        <v>佳雷-四叶草褥疮坐垫凝胶小菱格款</v>
      </c>
      <c r="F1443" s="4" t="s">
        <v>35</v>
      </c>
      <c r="G1443" s="4" t="s">
        <v>82</v>
      </c>
      <c r="H1443" s="4" t="str">
        <f>VLOOKUP(G1443,[1]物料!$A$1:$M$65536,13,0)</f>
        <v>35.70</v>
      </c>
      <c r="I1443" s="4">
        <v>6.3</v>
      </c>
      <c r="J1443" s="4">
        <f t="shared" si="111"/>
        <v>13.07</v>
      </c>
      <c r="K1443" s="4">
        <f t="shared" si="112"/>
        <v>139.07</v>
      </c>
      <c r="L1443" s="5">
        <v>3</v>
      </c>
      <c r="M1443" s="6">
        <v>261.4</v>
      </c>
      <c r="N1443">
        <f t="shared" si="113"/>
        <v>122.33</v>
      </c>
      <c r="O1443" s="1">
        <f t="shared" si="114"/>
        <v>0.467980107115532</v>
      </c>
    </row>
    <row r="1444" ht="20" customHeight="1" spans="1:15">
      <c r="A1444" s="4" t="s">
        <v>105</v>
      </c>
      <c r="B1444" s="4" t="s">
        <v>16</v>
      </c>
      <c r="C1444" s="4" t="s">
        <v>22</v>
      </c>
      <c r="D1444" s="4" t="s">
        <v>23</v>
      </c>
      <c r="E1444" s="4" t="str">
        <f t="shared" si="110"/>
        <v>眠语-海马长条抱枕大号</v>
      </c>
      <c r="F1444" s="4" t="s">
        <v>56</v>
      </c>
      <c r="G1444" s="4" t="s">
        <v>154</v>
      </c>
      <c r="H1444" s="4" t="str">
        <f>VLOOKUP(G1444,[1]物料!$A$1:$M$65536,13,0)</f>
        <v>40.00</v>
      </c>
      <c r="I1444" s="4">
        <v>9.5</v>
      </c>
      <c r="J1444" s="4">
        <f t="shared" si="111"/>
        <v>16.32</v>
      </c>
      <c r="K1444" s="4">
        <f t="shared" si="112"/>
        <v>164.82</v>
      </c>
      <c r="L1444" s="5">
        <v>3</v>
      </c>
      <c r="M1444" s="6">
        <v>326.4</v>
      </c>
      <c r="N1444">
        <f t="shared" si="113"/>
        <v>161.58</v>
      </c>
      <c r="O1444" s="1">
        <f t="shared" si="114"/>
        <v>0.495036764705882</v>
      </c>
    </row>
    <row r="1445" ht="20" customHeight="1" spans="1:15">
      <c r="A1445" s="4" t="s">
        <v>105</v>
      </c>
      <c r="B1445" s="4" t="s">
        <v>16</v>
      </c>
      <c r="C1445" s="4" t="s">
        <v>22</v>
      </c>
      <c r="D1445" s="4" t="s">
        <v>23</v>
      </c>
      <c r="E1445" s="4" t="str">
        <f t="shared" si="110"/>
        <v>眠语-狗头腰靠</v>
      </c>
      <c r="F1445" s="4" t="s">
        <v>50</v>
      </c>
      <c r="G1445" s="4" t="s">
        <v>356</v>
      </c>
      <c r="H1445" s="4" t="str">
        <f>VLOOKUP(G1445,[1]物料!$A$1:$M$65536,13,0)</f>
        <v>12.00</v>
      </c>
      <c r="I1445" s="4">
        <v>6.8</v>
      </c>
      <c r="J1445" s="4">
        <f t="shared" si="111"/>
        <v>5.87</v>
      </c>
      <c r="K1445" s="4">
        <f t="shared" si="112"/>
        <v>62.27</v>
      </c>
      <c r="L1445" s="5">
        <v>3</v>
      </c>
      <c r="M1445" s="6">
        <v>117.4</v>
      </c>
      <c r="N1445">
        <f t="shared" si="113"/>
        <v>55.13</v>
      </c>
      <c r="O1445" s="1">
        <f t="shared" si="114"/>
        <v>0.469591141396933</v>
      </c>
    </row>
    <row r="1446" ht="20" customHeight="1" spans="1:15">
      <c r="A1446" s="4" t="s">
        <v>105</v>
      </c>
      <c r="B1446" s="4" t="s">
        <v>16</v>
      </c>
      <c r="C1446" s="4" t="s">
        <v>27</v>
      </c>
      <c r="D1446" s="4" t="s">
        <v>18</v>
      </c>
      <c r="E1446" s="4" t="str">
        <f t="shared" si="110"/>
        <v>永光-凉感男朋友枕110</v>
      </c>
      <c r="F1446" s="4" t="s">
        <v>19</v>
      </c>
      <c r="G1446" s="4" t="s">
        <v>20</v>
      </c>
      <c r="H1446" s="4" t="str">
        <f>VLOOKUP(G1446,[1]物料!$A$1:$M$65536,13,0)</f>
        <v>29.00</v>
      </c>
      <c r="I1446" s="4">
        <v>6.8</v>
      </c>
      <c r="J1446" s="4">
        <f t="shared" si="111"/>
        <v>11.32</v>
      </c>
      <c r="K1446" s="4">
        <f t="shared" si="112"/>
        <v>118.72</v>
      </c>
      <c r="L1446" s="5">
        <v>3</v>
      </c>
      <c r="M1446" s="6">
        <v>226.4</v>
      </c>
      <c r="N1446">
        <f t="shared" si="113"/>
        <v>107.68</v>
      </c>
      <c r="O1446" s="1">
        <f t="shared" si="114"/>
        <v>0.475618374558304</v>
      </c>
    </row>
    <row r="1447" ht="20" customHeight="1" spans="1:15">
      <c r="A1447" s="4" t="s">
        <v>105</v>
      </c>
      <c r="B1447" s="4" t="s">
        <v>16</v>
      </c>
      <c r="C1447" s="4" t="s">
        <v>27</v>
      </c>
      <c r="D1447" s="4" t="s">
        <v>23</v>
      </c>
      <c r="E1447" s="4" t="str">
        <f t="shared" si="110"/>
        <v>眠语-拼色多功能趴睡带头枕</v>
      </c>
      <c r="F1447" s="4" t="s">
        <v>90</v>
      </c>
      <c r="G1447" s="4" t="s">
        <v>91</v>
      </c>
      <c r="H1447" s="4" t="str">
        <f>VLOOKUP(G1447,[1]物料!$A$1:$M$65536,13,0)</f>
        <v>48.00</v>
      </c>
      <c r="I1447" s="4">
        <v>9.5</v>
      </c>
      <c r="J1447" s="4">
        <f t="shared" si="111"/>
        <v>18.82</v>
      </c>
      <c r="K1447" s="4">
        <f t="shared" si="112"/>
        <v>191.32</v>
      </c>
      <c r="L1447" s="5">
        <v>3</v>
      </c>
      <c r="M1447" s="6">
        <v>376.4</v>
      </c>
      <c r="N1447">
        <f t="shared" si="113"/>
        <v>185.08</v>
      </c>
      <c r="O1447" s="1">
        <f t="shared" si="114"/>
        <v>0.491710945802338</v>
      </c>
    </row>
    <row r="1448" ht="20" customHeight="1" spans="1:15">
      <c r="A1448" s="4" t="s">
        <v>105</v>
      </c>
      <c r="B1448" s="4" t="s">
        <v>16</v>
      </c>
      <c r="C1448" s="4" t="s">
        <v>27</v>
      </c>
      <c r="D1448" s="4" t="s">
        <v>23</v>
      </c>
      <c r="E1448" s="4" t="str">
        <f t="shared" si="110"/>
        <v>眠语-海马长条抱枕大号</v>
      </c>
      <c r="F1448" s="4" t="s">
        <v>56</v>
      </c>
      <c r="G1448" s="4" t="s">
        <v>183</v>
      </c>
      <c r="H1448" s="4" t="str">
        <f>VLOOKUP(G1448,[1]物料!$A$1:$M$65536,13,0)</f>
        <v>40.00</v>
      </c>
      <c r="I1448" s="4">
        <v>9.5</v>
      </c>
      <c r="J1448" s="4">
        <f t="shared" si="111"/>
        <v>16.32</v>
      </c>
      <c r="K1448" s="4">
        <f t="shared" si="112"/>
        <v>164.82</v>
      </c>
      <c r="L1448" s="5">
        <v>3</v>
      </c>
      <c r="M1448" s="6">
        <v>326.4</v>
      </c>
      <c r="N1448">
        <f t="shared" si="113"/>
        <v>161.58</v>
      </c>
      <c r="O1448" s="1">
        <f t="shared" si="114"/>
        <v>0.495036764705882</v>
      </c>
    </row>
    <row r="1449" ht="20" customHeight="1" spans="1:15">
      <c r="A1449" s="4" t="s">
        <v>105</v>
      </c>
      <c r="B1449" s="4" t="s">
        <v>16</v>
      </c>
      <c r="C1449" s="4" t="s">
        <v>17</v>
      </c>
      <c r="D1449" s="4" t="s">
        <v>18</v>
      </c>
      <c r="E1449" s="4" t="str">
        <f t="shared" si="110"/>
        <v>永光-锦氨男朋友枕110</v>
      </c>
      <c r="F1449" s="4" t="s">
        <v>42</v>
      </c>
      <c r="G1449" s="4" t="s">
        <v>79</v>
      </c>
      <c r="H1449" s="4" t="str">
        <f>VLOOKUP(G1449,[1]物料!$A$1:$M$65536,13,0)</f>
        <v>29.00</v>
      </c>
      <c r="I1449" s="4">
        <v>6.8</v>
      </c>
      <c r="J1449" s="4">
        <f t="shared" si="111"/>
        <v>12.32</v>
      </c>
      <c r="K1449" s="4">
        <f t="shared" si="112"/>
        <v>119.72</v>
      </c>
      <c r="L1449" s="5">
        <v>3</v>
      </c>
      <c r="M1449" s="6">
        <v>246.4</v>
      </c>
      <c r="N1449">
        <f t="shared" si="113"/>
        <v>126.68</v>
      </c>
      <c r="O1449" s="1">
        <f t="shared" si="114"/>
        <v>0.514123376623377</v>
      </c>
    </row>
    <row r="1450" ht="20" customHeight="1" spans="1:15">
      <c r="A1450" s="4" t="s">
        <v>105</v>
      </c>
      <c r="B1450" s="4" t="s">
        <v>16</v>
      </c>
      <c r="C1450" s="4" t="s">
        <v>17</v>
      </c>
      <c r="D1450" s="4" t="s">
        <v>23</v>
      </c>
      <c r="E1450" s="4" t="str">
        <f t="shared" si="110"/>
        <v>眠语-拼色多功能趴睡带头枕</v>
      </c>
      <c r="F1450" s="4" t="s">
        <v>90</v>
      </c>
      <c r="G1450" s="4" t="s">
        <v>226</v>
      </c>
      <c r="H1450" s="4" t="str">
        <f>VLOOKUP(G1450,[1]物料!$A$1:$M$65536,13,0)</f>
        <v>48.00</v>
      </c>
      <c r="I1450" s="4">
        <v>9.5</v>
      </c>
      <c r="J1450" s="4">
        <f t="shared" si="111"/>
        <v>19.57</v>
      </c>
      <c r="K1450" s="4">
        <f t="shared" si="112"/>
        <v>192.07</v>
      </c>
      <c r="L1450" s="5">
        <v>3</v>
      </c>
      <c r="M1450" s="6">
        <v>391.4</v>
      </c>
      <c r="N1450">
        <f t="shared" si="113"/>
        <v>199.33</v>
      </c>
      <c r="O1450" s="1">
        <f t="shared" si="114"/>
        <v>0.509274399591211</v>
      </c>
    </row>
    <row r="1451" ht="20" customHeight="1" spans="1:15">
      <c r="A1451" s="4" t="s">
        <v>105</v>
      </c>
      <c r="B1451" s="4" t="s">
        <v>16</v>
      </c>
      <c r="C1451" s="4" t="s">
        <v>17</v>
      </c>
      <c r="D1451" s="4" t="s">
        <v>23</v>
      </c>
      <c r="E1451" s="4" t="str">
        <f t="shared" si="110"/>
        <v>眠语-海马长条抱枕大号</v>
      </c>
      <c r="F1451" s="4" t="s">
        <v>56</v>
      </c>
      <c r="G1451" s="4" t="s">
        <v>95</v>
      </c>
      <c r="H1451" s="4" t="str">
        <f>VLOOKUP(G1451,[1]物料!$A$1:$M$65536,13,0)</f>
        <v>40.00</v>
      </c>
      <c r="I1451" s="4">
        <v>9.5</v>
      </c>
      <c r="J1451" s="4">
        <f t="shared" si="111"/>
        <v>16.32</v>
      </c>
      <c r="K1451" s="4">
        <f t="shared" si="112"/>
        <v>164.82</v>
      </c>
      <c r="L1451" s="5">
        <v>3</v>
      </c>
      <c r="M1451" s="6">
        <v>326.4</v>
      </c>
      <c r="N1451">
        <f t="shared" si="113"/>
        <v>161.58</v>
      </c>
      <c r="O1451" s="1">
        <f t="shared" si="114"/>
        <v>0.495036764705882</v>
      </c>
    </row>
    <row r="1452" ht="20" customHeight="1" spans="1:15">
      <c r="A1452" s="4" t="s">
        <v>105</v>
      </c>
      <c r="B1452" s="4" t="s">
        <v>16</v>
      </c>
      <c r="C1452" s="4" t="s">
        <v>17</v>
      </c>
      <c r="D1452" s="4" t="s">
        <v>23</v>
      </c>
      <c r="E1452" s="4" t="str">
        <f t="shared" si="110"/>
        <v>眠语-海马长条抱枕大号</v>
      </c>
      <c r="F1452" s="4" t="s">
        <v>56</v>
      </c>
      <c r="G1452" s="4" t="s">
        <v>154</v>
      </c>
      <c r="H1452" s="4" t="str">
        <f>VLOOKUP(G1452,[1]物料!$A$1:$M$65536,13,0)</f>
        <v>40.00</v>
      </c>
      <c r="I1452" s="4">
        <v>9.5</v>
      </c>
      <c r="J1452" s="4">
        <f t="shared" si="111"/>
        <v>16.32</v>
      </c>
      <c r="K1452" s="4">
        <f t="shared" si="112"/>
        <v>164.82</v>
      </c>
      <c r="L1452" s="5">
        <v>3</v>
      </c>
      <c r="M1452" s="6">
        <v>326.4</v>
      </c>
      <c r="N1452">
        <f t="shared" si="113"/>
        <v>161.58</v>
      </c>
      <c r="O1452" s="1">
        <f t="shared" si="114"/>
        <v>0.495036764705882</v>
      </c>
    </row>
    <row r="1453" ht="20" customHeight="1" spans="1:15">
      <c r="A1453" s="4" t="s">
        <v>105</v>
      </c>
      <c r="B1453" s="4" t="s">
        <v>16</v>
      </c>
      <c r="C1453" s="4" t="s">
        <v>28</v>
      </c>
      <c r="D1453" s="4" t="s">
        <v>23</v>
      </c>
      <c r="E1453" s="4" t="str">
        <f t="shared" si="110"/>
        <v>眠语-拼色多功能趴睡带头枕</v>
      </c>
      <c r="F1453" s="4" t="s">
        <v>90</v>
      </c>
      <c r="G1453" s="4" t="s">
        <v>226</v>
      </c>
      <c r="H1453" s="4" t="str">
        <f>VLOOKUP(G1453,[1]物料!$A$1:$M$65536,13,0)</f>
        <v>48.00</v>
      </c>
      <c r="I1453" s="4">
        <v>9.5</v>
      </c>
      <c r="J1453" s="4">
        <f t="shared" si="111"/>
        <v>17.82</v>
      </c>
      <c r="K1453" s="4">
        <f t="shared" si="112"/>
        <v>190.32</v>
      </c>
      <c r="L1453" s="5">
        <v>3</v>
      </c>
      <c r="M1453" s="6">
        <v>356.4</v>
      </c>
      <c r="N1453">
        <f t="shared" si="113"/>
        <v>166.08</v>
      </c>
      <c r="O1453" s="1">
        <f t="shared" si="114"/>
        <v>0.465993265993266</v>
      </c>
    </row>
    <row r="1454" ht="20" customHeight="1" spans="1:15">
      <c r="A1454" s="4" t="s">
        <v>105</v>
      </c>
      <c r="B1454" s="4" t="s">
        <v>16</v>
      </c>
      <c r="C1454" s="4" t="s">
        <v>28</v>
      </c>
      <c r="D1454" s="4" t="s">
        <v>23</v>
      </c>
      <c r="E1454" s="4" t="str">
        <f t="shared" si="110"/>
        <v>眠语-海马长条抱枕大号</v>
      </c>
      <c r="F1454" s="4" t="s">
        <v>56</v>
      </c>
      <c r="G1454" s="4" t="s">
        <v>183</v>
      </c>
      <c r="H1454" s="4" t="str">
        <f>VLOOKUP(G1454,[1]物料!$A$1:$M$65536,13,0)</f>
        <v>40.00</v>
      </c>
      <c r="I1454" s="4">
        <v>9.5</v>
      </c>
      <c r="J1454" s="4">
        <f t="shared" si="111"/>
        <v>16.32</v>
      </c>
      <c r="K1454" s="4">
        <f t="shared" si="112"/>
        <v>164.82</v>
      </c>
      <c r="L1454" s="5">
        <v>3</v>
      </c>
      <c r="M1454" s="6">
        <v>326.4</v>
      </c>
      <c r="N1454">
        <f t="shared" si="113"/>
        <v>161.58</v>
      </c>
      <c r="O1454" s="1">
        <f t="shared" si="114"/>
        <v>0.495036764705882</v>
      </c>
    </row>
    <row r="1455" ht="20" customHeight="1" spans="1:15">
      <c r="A1455" s="4" t="s">
        <v>105</v>
      </c>
      <c r="B1455" s="4" t="s">
        <v>16</v>
      </c>
      <c r="C1455" s="4" t="s">
        <v>28</v>
      </c>
      <c r="D1455" s="4" t="s">
        <v>83</v>
      </c>
      <c r="E1455" s="4" t="str">
        <f t="shared" si="110"/>
        <v>恒然-趴趴枕套装</v>
      </c>
      <c r="F1455" s="4" t="s">
        <v>120</v>
      </c>
      <c r="G1455" s="4" t="s">
        <v>209</v>
      </c>
      <c r="H1455" s="4" t="str">
        <f>VLOOKUP(G1455,[1]物料!$A$1:$M$65536,13,0)</f>
        <v>40.00</v>
      </c>
      <c r="I1455" s="4">
        <v>5.3</v>
      </c>
      <c r="J1455" s="4">
        <f t="shared" si="111"/>
        <v>14.32</v>
      </c>
      <c r="K1455" s="4">
        <f t="shared" si="112"/>
        <v>150.22</v>
      </c>
      <c r="L1455" s="5">
        <v>3</v>
      </c>
      <c r="M1455" s="6">
        <v>286.4</v>
      </c>
      <c r="N1455">
        <f t="shared" si="113"/>
        <v>136.18</v>
      </c>
      <c r="O1455" s="1">
        <f t="shared" si="114"/>
        <v>0.475488826815643</v>
      </c>
    </row>
    <row r="1456" ht="20" customHeight="1" spans="1:15">
      <c r="A1456" s="4" t="s">
        <v>105</v>
      </c>
      <c r="B1456" s="4" t="s">
        <v>16</v>
      </c>
      <c r="C1456" s="4" t="s">
        <v>26</v>
      </c>
      <c r="D1456" s="4" t="s">
        <v>18</v>
      </c>
      <c r="E1456" s="4" t="str">
        <f t="shared" si="110"/>
        <v>永光-锦氨男朋友枕110</v>
      </c>
      <c r="F1456" s="4" t="s">
        <v>42</v>
      </c>
      <c r="G1456" s="4" t="s">
        <v>202</v>
      </c>
      <c r="H1456" s="4" t="str">
        <f>VLOOKUP(G1456,[1]物料!$A$1:$M$65536,13,0)</f>
        <v>29.00</v>
      </c>
      <c r="I1456" s="4">
        <v>6.8</v>
      </c>
      <c r="J1456" s="4">
        <f t="shared" si="111"/>
        <v>11.32</v>
      </c>
      <c r="K1456" s="4">
        <f t="shared" si="112"/>
        <v>118.72</v>
      </c>
      <c r="L1456" s="5">
        <v>3</v>
      </c>
      <c r="M1456" s="6">
        <v>226.4</v>
      </c>
      <c r="N1456">
        <f t="shared" si="113"/>
        <v>107.68</v>
      </c>
      <c r="O1456" s="1">
        <f t="shared" si="114"/>
        <v>0.475618374558304</v>
      </c>
    </row>
    <row r="1457" ht="20" customHeight="1" spans="1:15">
      <c r="A1457" s="4" t="s">
        <v>105</v>
      </c>
      <c r="B1457" s="4" t="s">
        <v>16</v>
      </c>
      <c r="C1457" s="4" t="s">
        <v>26</v>
      </c>
      <c r="D1457" s="4" t="s">
        <v>18</v>
      </c>
      <c r="E1457" s="4" t="str">
        <f t="shared" si="110"/>
        <v>永光-凉感男朋友枕110</v>
      </c>
      <c r="F1457" s="4" t="s">
        <v>19</v>
      </c>
      <c r="G1457" s="4" t="s">
        <v>20</v>
      </c>
      <c r="H1457" s="4" t="str">
        <f>VLOOKUP(G1457,[1]物料!$A$1:$M$65536,13,0)</f>
        <v>29.00</v>
      </c>
      <c r="I1457" s="4">
        <v>6.8</v>
      </c>
      <c r="J1457" s="4">
        <f t="shared" si="111"/>
        <v>11.57</v>
      </c>
      <c r="K1457" s="4">
        <f t="shared" si="112"/>
        <v>118.97</v>
      </c>
      <c r="L1457" s="5">
        <v>3</v>
      </c>
      <c r="M1457" s="6">
        <v>231.4</v>
      </c>
      <c r="N1457">
        <f t="shared" si="113"/>
        <v>112.43</v>
      </c>
      <c r="O1457" s="1">
        <f t="shared" si="114"/>
        <v>0.485868625756266</v>
      </c>
    </row>
    <row r="1458" ht="20" customHeight="1" spans="1:15">
      <c r="A1458" s="4" t="s">
        <v>105</v>
      </c>
      <c r="B1458" s="4" t="s">
        <v>16</v>
      </c>
      <c r="C1458" s="4" t="s">
        <v>26</v>
      </c>
      <c r="D1458" s="4" t="s">
        <v>18</v>
      </c>
      <c r="E1458" s="4" t="str">
        <f t="shared" si="110"/>
        <v>永光-凉感男朋友枕110</v>
      </c>
      <c r="F1458" s="4" t="s">
        <v>19</v>
      </c>
      <c r="G1458" s="4" t="s">
        <v>66</v>
      </c>
      <c r="H1458" s="4" t="str">
        <f>VLOOKUP(G1458,[1]物料!$A$1:$M$65536,13,0)</f>
        <v>29.00</v>
      </c>
      <c r="I1458" s="4">
        <v>6.8</v>
      </c>
      <c r="J1458" s="4">
        <f t="shared" si="111"/>
        <v>11.82</v>
      </c>
      <c r="K1458" s="4">
        <f t="shared" si="112"/>
        <v>119.22</v>
      </c>
      <c r="L1458" s="5">
        <v>3</v>
      </c>
      <c r="M1458" s="6">
        <v>236.4</v>
      </c>
      <c r="N1458">
        <f t="shared" si="113"/>
        <v>117.18</v>
      </c>
      <c r="O1458" s="1">
        <f t="shared" si="114"/>
        <v>0.495685279187817</v>
      </c>
    </row>
    <row r="1459" ht="20" customHeight="1" spans="1:15">
      <c r="A1459" s="4" t="s">
        <v>105</v>
      </c>
      <c r="B1459" s="4" t="s">
        <v>16</v>
      </c>
      <c r="C1459" s="4" t="s">
        <v>26</v>
      </c>
      <c r="D1459" s="4" t="s">
        <v>23</v>
      </c>
      <c r="E1459" s="4" t="str">
        <f t="shared" si="110"/>
        <v>眠语-拼色多功能趴睡带头枕</v>
      </c>
      <c r="F1459" s="4" t="s">
        <v>90</v>
      </c>
      <c r="G1459" s="4" t="s">
        <v>119</v>
      </c>
      <c r="H1459" s="4" t="str">
        <f>VLOOKUP(G1459,[1]物料!$A$1:$M$65536,13,0)</f>
        <v>48.00</v>
      </c>
      <c r="I1459" s="4">
        <v>9.5</v>
      </c>
      <c r="J1459" s="4">
        <f t="shared" si="111"/>
        <v>17.82</v>
      </c>
      <c r="K1459" s="4">
        <f t="shared" si="112"/>
        <v>190.32</v>
      </c>
      <c r="L1459" s="5">
        <v>3</v>
      </c>
      <c r="M1459" s="6">
        <v>356.4</v>
      </c>
      <c r="N1459">
        <f t="shared" si="113"/>
        <v>166.08</v>
      </c>
      <c r="O1459" s="1">
        <f t="shared" si="114"/>
        <v>0.465993265993266</v>
      </c>
    </row>
    <row r="1460" ht="20" customHeight="1" spans="1:15">
      <c r="A1460" s="4" t="s">
        <v>105</v>
      </c>
      <c r="B1460" s="4" t="s">
        <v>16</v>
      </c>
      <c r="C1460" s="4" t="s">
        <v>26</v>
      </c>
      <c r="D1460" s="4" t="s">
        <v>34</v>
      </c>
      <c r="E1460" s="4" t="str">
        <f t="shared" si="110"/>
        <v>佳雷-四叶草褥疮坐垫凝胶卫衣布款</v>
      </c>
      <c r="F1460" s="4" t="s">
        <v>60</v>
      </c>
      <c r="G1460" s="4" t="s">
        <v>102</v>
      </c>
      <c r="H1460" s="4" t="str">
        <f>VLOOKUP(G1460,[1]物料!$A$1:$M$65536,13,0)</f>
        <v>35.20</v>
      </c>
      <c r="I1460" s="4">
        <v>6.3</v>
      </c>
      <c r="J1460" s="4">
        <f t="shared" si="111"/>
        <v>13.32</v>
      </c>
      <c r="K1460" s="4">
        <f t="shared" si="112"/>
        <v>137.82</v>
      </c>
      <c r="L1460" s="5">
        <v>3</v>
      </c>
      <c r="M1460" s="6">
        <v>266.4</v>
      </c>
      <c r="N1460">
        <f t="shared" si="113"/>
        <v>128.58</v>
      </c>
      <c r="O1460" s="1">
        <f t="shared" si="114"/>
        <v>0.482657657657658</v>
      </c>
    </row>
    <row r="1461" ht="20" customHeight="1" spans="1:15">
      <c r="A1461" s="4" t="s">
        <v>105</v>
      </c>
      <c r="B1461" s="4" t="s">
        <v>16</v>
      </c>
      <c r="C1461" s="4" t="s">
        <v>26</v>
      </c>
      <c r="D1461" s="4" t="s">
        <v>34</v>
      </c>
      <c r="E1461" s="4" t="str">
        <f t="shared" si="110"/>
        <v>佳雷-四叶草褥疮坐垫凝胶小菱格款</v>
      </c>
      <c r="F1461" s="4" t="s">
        <v>35</v>
      </c>
      <c r="G1461" s="4" t="s">
        <v>82</v>
      </c>
      <c r="H1461" s="4" t="str">
        <f>VLOOKUP(G1461,[1]物料!$A$1:$M$65536,13,0)</f>
        <v>35.70</v>
      </c>
      <c r="I1461" s="4">
        <v>6.3</v>
      </c>
      <c r="J1461" s="4">
        <f t="shared" si="111"/>
        <v>13.32</v>
      </c>
      <c r="K1461" s="4">
        <f t="shared" si="112"/>
        <v>139.32</v>
      </c>
      <c r="L1461" s="5">
        <v>3</v>
      </c>
      <c r="M1461" s="6">
        <v>266.4</v>
      </c>
      <c r="N1461">
        <f t="shared" si="113"/>
        <v>127.08</v>
      </c>
      <c r="O1461" s="1">
        <f t="shared" si="114"/>
        <v>0.477027027027027</v>
      </c>
    </row>
    <row r="1462" ht="20" customHeight="1" spans="1:15">
      <c r="A1462" s="4" t="s">
        <v>236</v>
      </c>
      <c r="B1462" s="4" t="s">
        <v>31</v>
      </c>
      <c r="C1462" s="4" t="s">
        <v>29</v>
      </c>
      <c r="D1462" s="4" t="s">
        <v>23</v>
      </c>
      <c r="E1462" s="4" t="str">
        <f t="shared" si="110"/>
        <v>眠语-海马长条抱枕大号</v>
      </c>
      <c r="F1462" s="4" t="s">
        <v>56</v>
      </c>
      <c r="G1462" s="4" t="s">
        <v>139</v>
      </c>
      <c r="H1462" s="4" t="str">
        <f>VLOOKUP(G1462,[1]物料!$A$1:$M$65536,13,0)</f>
        <v>40.00</v>
      </c>
      <c r="I1462" s="4">
        <v>7.2</v>
      </c>
      <c r="J1462" s="4">
        <f t="shared" si="111"/>
        <v>22.476</v>
      </c>
      <c r="K1462" s="4">
        <f t="shared" si="112"/>
        <v>164.076</v>
      </c>
      <c r="L1462" s="5">
        <v>3</v>
      </c>
      <c r="M1462" s="6">
        <v>449.52</v>
      </c>
      <c r="N1462">
        <f t="shared" si="113"/>
        <v>285.444</v>
      </c>
      <c r="O1462" s="1">
        <f t="shared" si="114"/>
        <v>0.634997330485851</v>
      </c>
    </row>
    <row r="1463" ht="20" customHeight="1" spans="1:15">
      <c r="A1463" s="4" t="s">
        <v>236</v>
      </c>
      <c r="B1463" s="4" t="s">
        <v>31</v>
      </c>
      <c r="C1463" s="4" t="s">
        <v>37</v>
      </c>
      <c r="D1463" s="4" t="s">
        <v>23</v>
      </c>
      <c r="E1463" s="4" t="str">
        <f t="shared" si="110"/>
        <v>眠语-海马长条抱枕大号</v>
      </c>
      <c r="F1463" s="4" t="s">
        <v>56</v>
      </c>
      <c r="G1463" s="4" t="s">
        <v>57</v>
      </c>
      <c r="H1463" s="4" t="str">
        <f>VLOOKUP(G1463,[1]物料!$A$1:$M$65536,13,0)</f>
        <v>40.00</v>
      </c>
      <c r="I1463" s="4">
        <v>7.2</v>
      </c>
      <c r="J1463" s="4">
        <f t="shared" si="111"/>
        <v>21.706</v>
      </c>
      <c r="K1463" s="4">
        <f t="shared" si="112"/>
        <v>163.306</v>
      </c>
      <c r="L1463" s="5">
        <v>3</v>
      </c>
      <c r="M1463" s="6">
        <v>434.12</v>
      </c>
      <c r="N1463">
        <f t="shared" si="113"/>
        <v>270.814</v>
      </c>
      <c r="O1463" s="1">
        <f t="shared" si="114"/>
        <v>0.62382290610891</v>
      </c>
    </row>
    <row r="1464" ht="20" customHeight="1" spans="1:15">
      <c r="A1464" s="4" t="s">
        <v>236</v>
      </c>
      <c r="B1464" s="4" t="s">
        <v>31</v>
      </c>
      <c r="C1464" s="4" t="s">
        <v>27</v>
      </c>
      <c r="D1464" s="4" t="s">
        <v>23</v>
      </c>
      <c r="E1464" s="4" t="str">
        <f t="shared" si="110"/>
        <v>眠语-海马长条抱枕特大号</v>
      </c>
      <c r="F1464" s="4" t="s">
        <v>38</v>
      </c>
      <c r="G1464" s="4" t="s">
        <v>71</v>
      </c>
      <c r="H1464" s="4" t="str">
        <f>VLOOKUP(G1464,[1]物料!$A$1:$M$65536,13,0)</f>
        <v>52.00</v>
      </c>
      <c r="I1464" s="4">
        <v>14.5</v>
      </c>
      <c r="J1464" s="4">
        <f t="shared" si="111"/>
        <v>22.675</v>
      </c>
      <c r="K1464" s="4">
        <f t="shared" si="112"/>
        <v>222.175</v>
      </c>
      <c r="L1464" s="5">
        <v>3</v>
      </c>
      <c r="M1464" s="6">
        <v>453.5</v>
      </c>
      <c r="N1464">
        <f t="shared" si="113"/>
        <v>231.325</v>
      </c>
      <c r="O1464" s="1">
        <f t="shared" si="114"/>
        <v>0.510088202866593</v>
      </c>
    </row>
    <row r="1465" ht="20" customHeight="1" spans="1:15">
      <c r="A1465" s="4" t="s">
        <v>236</v>
      </c>
      <c r="B1465" s="4" t="s">
        <v>31</v>
      </c>
      <c r="C1465" s="4" t="s">
        <v>17</v>
      </c>
      <c r="D1465" s="4" t="s">
        <v>23</v>
      </c>
      <c r="E1465" s="4" t="str">
        <f t="shared" si="110"/>
        <v>眠语-海马长条抱枕特大号</v>
      </c>
      <c r="F1465" s="4" t="s">
        <v>38</v>
      </c>
      <c r="G1465" s="4" t="s">
        <v>39</v>
      </c>
      <c r="H1465" s="4" t="str">
        <f>VLOOKUP(G1465,[1]物料!$A$1:$M$65536,13,0)</f>
        <v>52.00</v>
      </c>
      <c r="I1465" s="4">
        <v>14.5</v>
      </c>
      <c r="J1465" s="4">
        <f t="shared" si="111"/>
        <v>22.504</v>
      </c>
      <c r="K1465" s="4">
        <f t="shared" si="112"/>
        <v>222.004</v>
      </c>
      <c r="L1465" s="5">
        <v>3</v>
      </c>
      <c r="M1465" s="6">
        <v>450.08</v>
      </c>
      <c r="N1465">
        <f t="shared" si="113"/>
        <v>228.076</v>
      </c>
      <c r="O1465" s="1">
        <f t="shared" si="114"/>
        <v>0.506745467472449</v>
      </c>
    </row>
    <row r="1466" ht="20" customHeight="1" spans="1:15">
      <c r="A1466" s="4" t="s">
        <v>236</v>
      </c>
      <c r="B1466" s="4" t="s">
        <v>31</v>
      </c>
      <c r="C1466" s="4" t="s">
        <v>28</v>
      </c>
      <c r="D1466" s="4" t="s">
        <v>23</v>
      </c>
      <c r="E1466" s="4" t="str">
        <f t="shared" si="110"/>
        <v>眠语-海马长条抱枕大号</v>
      </c>
      <c r="F1466" s="4" t="s">
        <v>56</v>
      </c>
      <c r="G1466" s="4" t="s">
        <v>139</v>
      </c>
      <c r="H1466" s="4" t="str">
        <f>VLOOKUP(G1466,[1]物料!$A$1:$M$65536,13,0)</f>
        <v>40.00</v>
      </c>
      <c r="I1466" s="4">
        <v>7.2</v>
      </c>
      <c r="J1466" s="4">
        <f t="shared" si="111"/>
        <v>23.07</v>
      </c>
      <c r="K1466" s="4">
        <f t="shared" si="112"/>
        <v>164.67</v>
      </c>
      <c r="L1466" s="5">
        <v>3</v>
      </c>
      <c r="M1466" s="6">
        <v>461.4</v>
      </c>
      <c r="N1466">
        <f t="shared" si="113"/>
        <v>296.73</v>
      </c>
      <c r="O1466" s="1">
        <f t="shared" si="114"/>
        <v>0.643107932379714</v>
      </c>
    </row>
    <row r="1467" ht="20" customHeight="1" spans="1:15">
      <c r="A1467" s="4" t="s">
        <v>236</v>
      </c>
      <c r="B1467" s="4" t="s">
        <v>31</v>
      </c>
      <c r="C1467" s="4" t="s">
        <v>26</v>
      </c>
      <c r="D1467" s="4" t="s">
        <v>23</v>
      </c>
      <c r="E1467" s="4" t="str">
        <f t="shared" si="110"/>
        <v>眠语-海马长条抱枕特大号</v>
      </c>
      <c r="F1467" s="4" t="s">
        <v>38</v>
      </c>
      <c r="G1467" s="4" t="s">
        <v>71</v>
      </c>
      <c r="H1467" s="4" t="str">
        <f>VLOOKUP(G1467,[1]物料!$A$1:$M$65536,13,0)</f>
        <v>52.00</v>
      </c>
      <c r="I1467" s="4">
        <v>14.5</v>
      </c>
      <c r="J1467" s="4">
        <f t="shared" si="111"/>
        <v>24.01</v>
      </c>
      <c r="K1467" s="4">
        <f t="shared" si="112"/>
        <v>223.51</v>
      </c>
      <c r="L1467" s="5">
        <v>3</v>
      </c>
      <c r="M1467" s="6">
        <v>480.2</v>
      </c>
      <c r="N1467">
        <f t="shared" si="113"/>
        <v>256.69</v>
      </c>
      <c r="O1467" s="1">
        <f t="shared" si="114"/>
        <v>0.534548104956268</v>
      </c>
    </row>
    <row r="1468" ht="20" customHeight="1" spans="1:15">
      <c r="A1468" s="4" t="s">
        <v>236</v>
      </c>
      <c r="B1468" s="4" t="s">
        <v>31</v>
      </c>
      <c r="C1468" s="4" t="s">
        <v>26</v>
      </c>
      <c r="D1468" s="4" t="s">
        <v>23</v>
      </c>
      <c r="E1468" s="4" t="str">
        <f t="shared" si="110"/>
        <v>眠语-海马长条抱枕特大号</v>
      </c>
      <c r="F1468" s="4" t="s">
        <v>38</v>
      </c>
      <c r="G1468" s="4" t="s">
        <v>39</v>
      </c>
      <c r="H1468" s="4" t="str">
        <f>VLOOKUP(G1468,[1]物料!$A$1:$M$65536,13,0)</f>
        <v>52.00</v>
      </c>
      <c r="I1468" s="4">
        <v>14.5</v>
      </c>
      <c r="J1468" s="4">
        <f t="shared" si="111"/>
        <v>23.28</v>
      </c>
      <c r="K1468" s="4">
        <f t="shared" si="112"/>
        <v>222.78</v>
      </c>
      <c r="L1468" s="5">
        <v>3</v>
      </c>
      <c r="M1468" s="6">
        <v>465.6</v>
      </c>
      <c r="N1468">
        <f t="shared" si="113"/>
        <v>242.82</v>
      </c>
      <c r="O1468" s="1">
        <f t="shared" si="114"/>
        <v>0.521520618556701</v>
      </c>
    </row>
    <row r="1469" ht="20" customHeight="1" spans="1:15">
      <c r="A1469" s="4" t="s">
        <v>108</v>
      </c>
      <c r="B1469" s="4" t="s">
        <v>31</v>
      </c>
      <c r="C1469" s="4" t="s">
        <v>29</v>
      </c>
      <c r="D1469" s="4" t="s">
        <v>92</v>
      </c>
      <c r="E1469" s="4" t="str">
        <f t="shared" si="110"/>
        <v>善艺-响尾蛇</v>
      </c>
      <c r="F1469" s="4" t="s">
        <v>279</v>
      </c>
      <c r="G1469" s="4" t="s">
        <v>357</v>
      </c>
      <c r="H1469" s="4" t="str">
        <f>VLOOKUP(G1469,[1]物料!$A$1:$M$65536,13,0)</f>
        <v>23.90</v>
      </c>
      <c r="I1469" s="4">
        <v>1.9</v>
      </c>
      <c r="J1469" s="4">
        <f t="shared" si="111"/>
        <v>7.445</v>
      </c>
      <c r="K1469" s="4">
        <f t="shared" si="112"/>
        <v>84.845</v>
      </c>
      <c r="L1469" s="5">
        <v>3</v>
      </c>
      <c r="M1469" s="6">
        <v>148.9</v>
      </c>
      <c r="N1469">
        <f t="shared" si="113"/>
        <v>64.055</v>
      </c>
      <c r="O1469" s="1">
        <f t="shared" si="114"/>
        <v>0.430188045668234</v>
      </c>
    </row>
    <row r="1470" ht="20" customHeight="1" spans="1:15">
      <c r="A1470" s="4" t="s">
        <v>108</v>
      </c>
      <c r="B1470" s="4" t="s">
        <v>31</v>
      </c>
      <c r="C1470" s="4" t="s">
        <v>29</v>
      </c>
      <c r="D1470" s="4" t="s">
        <v>92</v>
      </c>
      <c r="E1470" s="4" t="str">
        <f t="shared" si="110"/>
        <v>善艺-响尾蛇</v>
      </c>
      <c r="F1470" s="4" t="s">
        <v>279</v>
      </c>
      <c r="G1470" s="4" t="s">
        <v>358</v>
      </c>
      <c r="H1470" s="4" t="str">
        <f>VLOOKUP(G1470,[1]物料!$A$1:$M$65536,13,0)</f>
        <v>23.90</v>
      </c>
      <c r="I1470" s="4">
        <v>1.9</v>
      </c>
      <c r="J1470" s="4">
        <f t="shared" si="111"/>
        <v>7.72</v>
      </c>
      <c r="K1470" s="4">
        <f t="shared" si="112"/>
        <v>85.12</v>
      </c>
      <c r="L1470" s="5">
        <v>3</v>
      </c>
      <c r="M1470" s="6">
        <v>154.4</v>
      </c>
      <c r="N1470">
        <f t="shared" si="113"/>
        <v>69.28</v>
      </c>
      <c r="O1470" s="1">
        <f t="shared" si="114"/>
        <v>0.448704663212435</v>
      </c>
    </row>
    <row r="1471" ht="20" customHeight="1" spans="1:15">
      <c r="A1471" s="4" t="s">
        <v>108</v>
      </c>
      <c r="B1471" s="4" t="s">
        <v>31</v>
      </c>
      <c r="C1471" s="4" t="s">
        <v>37</v>
      </c>
      <c r="D1471" s="4" t="s">
        <v>92</v>
      </c>
      <c r="E1471" s="4" t="str">
        <f t="shared" si="110"/>
        <v>善艺-响尾蛇</v>
      </c>
      <c r="F1471" s="4" t="s">
        <v>279</v>
      </c>
      <c r="G1471" s="4" t="s">
        <v>359</v>
      </c>
      <c r="H1471" s="4" t="str">
        <f>VLOOKUP(G1471,[1]物料!$A$1:$M$65536,13,0)</f>
        <v>23.90</v>
      </c>
      <c r="I1471" s="4">
        <v>1.9</v>
      </c>
      <c r="J1471" s="4">
        <f t="shared" si="111"/>
        <v>7.455</v>
      </c>
      <c r="K1471" s="4">
        <f t="shared" si="112"/>
        <v>84.855</v>
      </c>
      <c r="L1471" s="5">
        <v>3</v>
      </c>
      <c r="M1471" s="6">
        <v>149.1</v>
      </c>
      <c r="N1471">
        <f t="shared" si="113"/>
        <v>64.245</v>
      </c>
      <c r="O1471" s="1">
        <f t="shared" si="114"/>
        <v>0.430885311871227</v>
      </c>
    </row>
    <row r="1472" ht="20" customHeight="1" spans="1:15">
      <c r="A1472" s="4" t="s">
        <v>108</v>
      </c>
      <c r="B1472" s="4" t="s">
        <v>31</v>
      </c>
      <c r="C1472" s="4" t="s">
        <v>22</v>
      </c>
      <c r="D1472" s="4" t="s">
        <v>92</v>
      </c>
      <c r="E1472" s="4" t="str">
        <f t="shared" si="110"/>
        <v>善艺-凤舞</v>
      </c>
      <c r="F1472" s="4" t="s">
        <v>287</v>
      </c>
      <c r="G1472" s="4" t="s">
        <v>360</v>
      </c>
      <c r="H1472" s="4" t="str">
        <f>VLOOKUP(G1472,[1]物料!$A$1:$M$65536,13,0)</f>
        <v>18.50</v>
      </c>
      <c r="I1472" s="4">
        <v>1.9</v>
      </c>
      <c r="J1472" s="4">
        <f t="shared" si="111"/>
        <v>6.7445</v>
      </c>
      <c r="K1472" s="4">
        <f t="shared" si="112"/>
        <v>67.9445</v>
      </c>
      <c r="L1472" s="5">
        <v>3</v>
      </c>
      <c r="M1472" s="6">
        <v>134.89</v>
      </c>
      <c r="N1472">
        <f t="shared" si="113"/>
        <v>66.9455</v>
      </c>
      <c r="O1472" s="1">
        <f t="shared" si="114"/>
        <v>0.496296982726666</v>
      </c>
    </row>
    <row r="1473" ht="20" customHeight="1" spans="1:15">
      <c r="A1473" s="4" t="s">
        <v>108</v>
      </c>
      <c r="B1473" s="4" t="s">
        <v>31</v>
      </c>
      <c r="C1473" s="4" t="s">
        <v>17</v>
      </c>
      <c r="D1473" s="4" t="s">
        <v>92</v>
      </c>
      <c r="E1473" s="4" t="str">
        <f t="shared" si="110"/>
        <v>善艺-凤舞</v>
      </c>
      <c r="F1473" s="4" t="s">
        <v>287</v>
      </c>
      <c r="G1473" s="4" t="s">
        <v>288</v>
      </c>
      <c r="H1473" s="4" t="str">
        <f>VLOOKUP(G1473,[1]物料!$A$1:$M$65536,13,0)</f>
        <v>18.50</v>
      </c>
      <c r="I1473" s="4">
        <v>1.9</v>
      </c>
      <c r="J1473" s="4">
        <f t="shared" si="111"/>
        <v>8.1445</v>
      </c>
      <c r="K1473" s="4">
        <f t="shared" si="112"/>
        <v>69.3445</v>
      </c>
      <c r="L1473" s="5">
        <v>3</v>
      </c>
      <c r="M1473" s="6">
        <v>162.89</v>
      </c>
      <c r="N1473">
        <f t="shared" si="113"/>
        <v>93.5455</v>
      </c>
      <c r="O1473" s="1">
        <f t="shared" si="114"/>
        <v>0.574286328196943</v>
      </c>
    </row>
    <row r="1474" ht="20" customHeight="1" spans="1:15">
      <c r="A1474" s="4" t="s">
        <v>108</v>
      </c>
      <c r="B1474" s="4" t="s">
        <v>31</v>
      </c>
      <c r="C1474" s="4" t="s">
        <v>17</v>
      </c>
      <c r="D1474" s="4" t="s">
        <v>92</v>
      </c>
      <c r="E1474" s="4" t="str">
        <f t="shared" si="110"/>
        <v>善艺-凤舞</v>
      </c>
      <c r="F1474" s="4" t="s">
        <v>287</v>
      </c>
      <c r="G1474" s="4" t="s">
        <v>361</v>
      </c>
      <c r="H1474" s="4" t="str">
        <f>VLOOKUP(G1474,[1]物料!$A$1:$M$65536,13,0)</f>
        <v>18.50</v>
      </c>
      <c r="I1474" s="4">
        <v>1.9</v>
      </c>
      <c r="J1474" s="4">
        <f t="shared" si="111"/>
        <v>6.096</v>
      </c>
      <c r="K1474" s="4">
        <f t="shared" si="112"/>
        <v>67.296</v>
      </c>
      <c r="L1474" s="5">
        <v>3</v>
      </c>
      <c r="M1474" s="6">
        <v>121.92</v>
      </c>
      <c r="N1474">
        <f t="shared" si="113"/>
        <v>54.624</v>
      </c>
      <c r="O1474" s="1">
        <f t="shared" si="114"/>
        <v>0.448031496062992</v>
      </c>
    </row>
    <row r="1475" ht="20" customHeight="1" spans="1:15">
      <c r="A1475" s="4" t="s">
        <v>108</v>
      </c>
      <c r="B1475" s="4" t="s">
        <v>31</v>
      </c>
      <c r="C1475" s="4" t="s">
        <v>28</v>
      </c>
      <c r="D1475" s="4" t="s">
        <v>92</v>
      </c>
      <c r="E1475" s="4" t="str">
        <f t="shared" ref="E1475:E1538" si="115">D1475&amp;"-"&amp;F1475</f>
        <v>善艺-响尾蛇</v>
      </c>
      <c r="F1475" s="4" t="s">
        <v>279</v>
      </c>
      <c r="G1475" s="4" t="s">
        <v>358</v>
      </c>
      <c r="H1475" s="4" t="str">
        <f>VLOOKUP(G1475,[1]物料!$A$1:$M$65536,13,0)</f>
        <v>23.90</v>
      </c>
      <c r="I1475" s="4">
        <v>1.9</v>
      </c>
      <c r="J1475" s="4">
        <f t="shared" ref="J1475:J1538" si="116">M1475*0.05</f>
        <v>7.44</v>
      </c>
      <c r="K1475" s="4">
        <f t="shared" ref="K1475:K1538" si="117">(H1475+I1475)*L1475+J1475</f>
        <v>84.84</v>
      </c>
      <c r="L1475" s="5">
        <v>3</v>
      </c>
      <c r="M1475" s="6">
        <v>148.8</v>
      </c>
      <c r="N1475">
        <f t="shared" ref="N1475:N1538" si="118">M1475-K1475</f>
        <v>63.96</v>
      </c>
      <c r="O1475" s="1">
        <f t="shared" ref="O1475:O1538" si="119">N1475/M1475</f>
        <v>0.429838709677419</v>
      </c>
    </row>
    <row r="1476" ht="20" customHeight="1" spans="1:15">
      <c r="A1476" s="4" t="s">
        <v>108</v>
      </c>
      <c r="B1476" s="4" t="s">
        <v>31</v>
      </c>
      <c r="C1476" s="4" t="s">
        <v>28</v>
      </c>
      <c r="D1476" s="4" t="s">
        <v>92</v>
      </c>
      <c r="E1476" s="4" t="str">
        <f t="shared" si="115"/>
        <v>善艺-响尾蛇</v>
      </c>
      <c r="F1476" s="4" t="s">
        <v>279</v>
      </c>
      <c r="G1476" s="4" t="s">
        <v>359</v>
      </c>
      <c r="H1476" s="4" t="str">
        <f>VLOOKUP(G1476,[1]物料!$A$1:$M$65536,13,0)</f>
        <v>23.90</v>
      </c>
      <c r="I1476" s="4">
        <v>1.9</v>
      </c>
      <c r="J1476" s="4">
        <f t="shared" si="116"/>
        <v>7.45</v>
      </c>
      <c r="K1476" s="4">
        <f t="shared" si="117"/>
        <v>84.85</v>
      </c>
      <c r="L1476" s="5">
        <v>3</v>
      </c>
      <c r="M1476" s="6">
        <v>149</v>
      </c>
      <c r="N1476">
        <f t="shared" si="118"/>
        <v>64.15</v>
      </c>
      <c r="O1476" s="1">
        <f t="shared" si="119"/>
        <v>0.430536912751678</v>
      </c>
    </row>
    <row r="1477" ht="20" customHeight="1" spans="1:15">
      <c r="A1477" s="4" t="s">
        <v>108</v>
      </c>
      <c r="B1477" s="4" t="s">
        <v>31</v>
      </c>
      <c r="C1477" s="4" t="s">
        <v>28</v>
      </c>
      <c r="D1477" s="4" t="s">
        <v>92</v>
      </c>
      <c r="E1477" s="4" t="str">
        <f t="shared" si="115"/>
        <v>善艺-响尾蛇</v>
      </c>
      <c r="F1477" s="4" t="s">
        <v>279</v>
      </c>
      <c r="G1477" s="4" t="s">
        <v>362</v>
      </c>
      <c r="H1477" s="4" t="str">
        <f>VLOOKUP(G1477,[1]物料!$A$1:$M$65536,13,0)</f>
        <v>23.90</v>
      </c>
      <c r="I1477" s="4">
        <v>1.9</v>
      </c>
      <c r="J1477" s="4">
        <f t="shared" si="116"/>
        <v>7.425</v>
      </c>
      <c r="K1477" s="4">
        <f t="shared" si="117"/>
        <v>84.825</v>
      </c>
      <c r="L1477" s="5">
        <v>3</v>
      </c>
      <c r="M1477" s="6">
        <v>148.5</v>
      </c>
      <c r="N1477">
        <f t="shared" si="118"/>
        <v>63.675</v>
      </c>
      <c r="O1477" s="1">
        <f t="shared" si="119"/>
        <v>0.428787878787879</v>
      </c>
    </row>
    <row r="1478" ht="20" customHeight="1" spans="1:15">
      <c r="A1478" s="4" t="s">
        <v>108</v>
      </c>
      <c r="B1478" s="4" t="s">
        <v>31</v>
      </c>
      <c r="C1478" s="4" t="s">
        <v>28</v>
      </c>
      <c r="D1478" s="4" t="s">
        <v>92</v>
      </c>
      <c r="E1478" s="4" t="str">
        <f t="shared" si="115"/>
        <v>善艺-凤舞</v>
      </c>
      <c r="F1478" s="4" t="s">
        <v>287</v>
      </c>
      <c r="G1478" s="4" t="s">
        <v>288</v>
      </c>
      <c r="H1478" s="4" t="str">
        <f>VLOOKUP(G1478,[1]物料!$A$1:$M$65536,13,0)</f>
        <v>18.50</v>
      </c>
      <c r="I1478" s="4">
        <v>1.9</v>
      </c>
      <c r="J1478" s="4">
        <f t="shared" si="116"/>
        <v>6.0645</v>
      </c>
      <c r="K1478" s="4">
        <f t="shared" si="117"/>
        <v>67.2645</v>
      </c>
      <c r="L1478" s="5">
        <v>3</v>
      </c>
      <c r="M1478" s="6">
        <v>121.29</v>
      </c>
      <c r="N1478">
        <f t="shared" si="118"/>
        <v>54.0255</v>
      </c>
      <c r="O1478" s="1">
        <f t="shared" si="119"/>
        <v>0.445424189957952</v>
      </c>
    </row>
    <row r="1479" ht="20" customHeight="1" spans="1:15">
      <c r="A1479" s="4" t="s">
        <v>49</v>
      </c>
      <c r="B1479" s="4" t="s">
        <v>31</v>
      </c>
      <c r="C1479" s="4" t="s">
        <v>29</v>
      </c>
      <c r="D1479" s="4" t="s">
        <v>23</v>
      </c>
      <c r="E1479" s="4" t="str">
        <f t="shared" si="115"/>
        <v>眠语-狗头腰靠</v>
      </c>
      <c r="F1479" s="4" t="s">
        <v>50</v>
      </c>
      <c r="G1479" s="4" t="s">
        <v>155</v>
      </c>
      <c r="H1479" s="4" t="str">
        <f>VLOOKUP(G1479,[1]物料!$A$1:$M$65536,13,0)</f>
        <v>12.00</v>
      </c>
      <c r="I1479" s="4">
        <v>4.5</v>
      </c>
      <c r="J1479" s="4">
        <f t="shared" si="116"/>
        <v>5.975</v>
      </c>
      <c r="K1479" s="4">
        <f t="shared" si="117"/>
        <v>55.475</v>
      </c>
      <c r="L1479" s="5">
        <v>3</v>
      </c>
      <c r="M1479" s="6">
        <v>119.5</v>
      </c>
      <c r="N1479">
        <f t="shared" si="118"/>
        <v>64.025</v>
      </c>
      <c r="O1479" s="1">
        <f t="shared" si="119"/>
        <v>0.535774058577406</v>
      </c>
    </row>
    <row r="1480" ht="20" customHeight="1" spans="1:15">
      <c r="A1480" s="4" t="s">
        <v>49</v>
      </c>
      <c r="B1480" s="4" t="s">
        <v>31</v>
      </c>
      <c r="C1480" s="4" t="s">
        <v>29</v>
      </c>
      <c r="D1480" s="4" t="s">
        <v>23</v>
      </c>
      <c r="E1480" s="4" t="str">
        <f t="shared" si="115"/>
        <v>眠语-狗头腰靠</v>
      </c>
      <c r="F1480" s="4" t="s">
        <v>50</v>
      </c>
      <c r="G1480" s="4" t="s">
        <v>190</v>
      </c>
      <c r="H1480" s="4" t="str">
        <f>VLOOKUP(G1480,[1]物料!$A$1:$M$65536,13,0)</f>
        <v>12.00</v>
      </c>
      <c r="I1480" s="4">
        <v>4.5</v>
      </c>
      <c r="J1480" s="4">
        <f t="shared" si="116"/>
        <v>5.62</v>
      </c>
      <c r="K1480" s="4">
        <f t="shared" si="117"/>
        <v>55.12</v>
      </c>
      <c r="L1480" s="5">
        <v>3</v>
      </c>
      <c r="M1480" s="6">
        <v>112.4</v>
      </c>
      <c r="N1480">
        <f t="shared" si="118"/>
        <v>57.28</v>
      </c>
      <c r="O1480" s="1">
        <f t="shared" si="119"/>
        <v>0.509608540925267</v>
      </c>
    </row>
    <row r="1481" ht="20" customHeight="1" spans="1:15">
      <c r="A1481" s="4" t="s">
        <v>49</v>
      </c>
      <c r="B1481" s="4" t="s">
        <v>31</v>
      </c>
      <c r="C1481" s="4" t="s">
        <v>37</v>
      </c>
      <c r="D1481" s="4" t="s">
        <v>23</v>
      </c>
      <c r="E1481" s="4" t="str">
        <f t="shared" si="115"/>
        <v>眠语-狗头腰靠</v>
      </c>
      <c r="F1481" s="4" t="s">
        <v>50</v>
      </c>
      <c r="G1481" s="4" t="s">
        <v>187</v>
      </c>
      <c r="H1481" s="4" t="str">
        <f>VLOOKUP(G1481,[1]物料!$A$1:$M$65536,13,0)</f>
        <v>12.00</v>
      </c>
      <c r="I1481" s="4">
        <v>4.5</v>
      </c>
      <c r="J1481" s="4">
        <f t="shared" si="116"/>
        <v>5.97</v>
      </c>
      <c r="K1481" s="4">
        <f t="shared" si="117"/>
        <v>55.47</v>
      </c>
      <c r="L1481" s="5">
        <v>3</v>
      </c>
      <c r="M1481" s="6">
        <v>119.4</v>
      </c>
      <c r="N1481">
        <f t="shared" si="118"/>
        <v>63.93</v>
      </c>
      <c r="O1481" s="1">
        <f t="shared" si="119"/>
        <v>0.535427135678392</v>
      </c>
    </row>
    <row r="1482" ht="20" customHeight="1" spans="1:15">
      <c r="A1482" s="4" t="s">
        <v>49</v>
      </c>
      <c r="B1482" s="4" t="s">
        <v>31</v>
      </c>
      <c r="C1482" s="4" t="s">
        <v>37</v>
      </c>
      <c r="D1482" s="4" t="s">
        <v>23</v>
      </c>
      <c r="E1482" s="4" t="str">
        <f t="shared" si="115"/>
        <v>眠语-狗头腰靠</v>
      </c>
      <c r="F1482" s="4" t="s">
        <v>50</v>
      </c>
      <c r="G1482" s="4" t="s">
        <v>155</v>
      </c>
      <c r="H1482" s="4" t="str">
        <f>VLOOKUP(G1482,[1]物料!$A$1:$M$65536,13,0)</f>
        <v>12.00</v>
      </c>
      <c r="I1482" s="4">
        <v>4.5</v>
      </c>
      <c r="J1482" s="4">
        <f t="shared" si="116"/>
        <v>5.975</v>
      </c>
      <c r="K1482" s="4">
        <f t="shared" si="117"/>
        <v>55.475</v>
      </c>
      <c r="L1482" s="5">
        <v>3</v>
      </c>
      <c r="M1482" s="6">
        <v>119.5</v>
      </c>
      <c r="N1482">
        <f t="shared" si="118"/>
        <v>64.025</v>
      </c>
      <c r="O1482" s="1">
        <f t="shared" si="119"/>
        <v>0.535774058577406</v>
      </c>
    </row>
    <row r="1483" ht="20" customHeight="1" spans="1:15">
      <c r="A1483" s="4" t="s">
        <v>49</v>
      </c>
      <c r="B1483" s="4" t="s">
        <v>31</v>
      </c>
      <c r="C1483" s="4" t="s">
        <v>22</v>
      </c>
      <c r="D1483" s="4" t="s">
        <v>23</v>
      </c>
      <c r="E1483" s="4" t="str">
        <f t="shared" si="115"/>
        <v>眠语-狗头腰靠</v>
      </c>
      <c r="F1483" s="4" t="s">
        <v>50</v>
      </c>
      <c r="G1483" s="4" t="s">
        <v>189</v>
      </c>
      <c r="H1483" s="4" t="str">
        <f>VLOOKUP(G1483,[1]物料!$A$1:$M$65536,13,0)</f>
        <v>12.00</v>
      </c>
      <c r="I1483" s="4">
        <v>4.5</v>
      </c>
      <c r="J1483" s="4">
        <f t="shared" si="116"/>
        <v>5.97</v>
      </c>
      <c r="K1483" s="4">
        <f t="shared" si="117"/>
        <v>55.47</v>
      </c>
      <c r="L1483" s="5">
        <v>3</v>
      </c>
      <c r="M1483" s="6">
        <v>119.4</v>
      </c>
      <c r="N1483">
        <f t="shared" si="118"/>
        <v>63.93</v>
      </c>
      <c r="O1483" s="1">
        <f t="shared" si="119"/>
        <v>0.535427135678392</v>
      </c>
    </row>
    <row r="1484" ht="20" customHeight="1" spans="1:15">
      <c r="A1484" s="4" t="s">
        <v>49</v>
      </c>
      <c r="B1484" s="4" t="s">
        <v>31</v>
      </c>
      <c r="C1484" s="4" t="s">
        <v>27</v>
      </c>
      <c r="D1484" s="4" t="s">
        <v>23</v>
      </c>
      <c r="E1484" s="4" t="str">
        <f t="shared" si="115"/>
        <v>眠语-狗头腰靠</v>
      </c>
      <c r="F1484" s="4" t="s">
        <v>50</v>
      </c>
      <c r="G1484" s="4" t="s">
        <v>189</v>
      </c>
      <c r="H1484" s="4" t="str">
        <f>VLOOKUP(G1484,[1]物料!$A$1:$M$65536,13,0)</f>
        <v>12.00</v>
      </c>
      <c r="I1484" s="4">
        <v>4.5</v>
      </c>
      <c r="J1484" s="4">
        <f t="shared" si="116"/>
        <v>5.97</v>
      </c>
      <c r="K1484" s="4">
        <f t="shared" si="117"/>
        <v>55.47</v>
      </c>
      <c r="L1484" s="5">
        <v>3</v>
      </c>
      <c r="M1484" s="6">
        <v>119.4</v>
      </c>
      <c r="N1484">
        <f t="shared" si="118"/>
        <v>63.93</v>
      </c>
      <c r="O1484" s="1">
        <f t="shared" si="119"/>
        <v>0.535427135678392</v>
      </c>
    </row>
    <row r="1485" ht="20" customHeight="1" spans="1:15">
      <c r="A1485" s="4" t="s">
        <v>49</v>
      </c>
      <c r="B1485" s="4" t="s">
        <v>31</v>
      </c>
      <c r="C1485" s="4" t="s">
        <v>17</v>
      </c>
      <c r="D1485" s="4" t="s">
        <v>23</v>
      </c>
      <c r="E1485" s="4" t="str">
        <f t="shared" si="115"/>
        <v>眠语-狗头腰靠</v>
      </c>
      <c r="F1485" s="4" t="s">
        <v>50</v>
      </c>
      <c r="G1485" s="4" t="s">
        <v>363</v>
      </c>
      <c r="H1485" s="4" t="str">
        <f>VLOOKUP(G1485,[1]物料!$A$1:$M$65536,13,0)</f>
        <v>12.00</v>
      </c>
      <c r="I1485" s="4">
        <v>4.5</v>
      </c>
      <c r="J1485" s="4">
        <f t="shared" si="116"/>
        <v>5.97</v>
      </c>
      <c r="K1485" s="4">
        <f t="shared" si="117"/>
        <v>55.47</v>
      </c>
      <c r="L1485" s="5">
        <v>3</v>
      </c>
      <c r="M1485" s="6">
        <v>119.4</v>
      </c>
      <c r="N1485">
        <f t="shared" si="118"/>
        <v>63.93</v>
      </c>
      <c r="O1485" s="1">
        <f t="shared" si="119"/>
        <v>0.535427135678392</v>
      </c>
    </row>
    <row r="1486" ht="20" customHeight="1" spans="1:15">
      <c r="A1486" s="4" t="s">
        <v>49</v>
      </c>
      <c r="B1486" s="4" t="s">
        <v>31</v>
      </c>
      <c r="C1486" s="4" t="s">
        <v>28</v>
      </c>
      <c r="D1486" s="4" t="s">
        <v>18</v>
      </c>
      <c r="E1486" s="4" t="str">
        <f t="shared" si="115"/>
        <v>永光-锦氨男朋友枕110</v>
      </c>
      <c r="F1486" s="4" t="s">
        <v>42</v>
      </c>
      <c r="G1486" s="4" t="s">
        <v>43</v>
      </c>
      <c r="H1486" s="4" t="str">
        <f>VLOOKUP(G1486,[1]物料!$A$1:$M$65536,13,0)</f>
        <v>29.00</v>
      </c>
      <c r="I1486" s="4">
        <v>4.5</v>
      </c>
      <c r="J1486" s="4">
        <f t="shared" si="116"/>
        <v>16.035</v>
      </c>
      <c r="K1486" s="4">
        <f t="shared" si="117"/>
        <v>116.535</v>
      </c>
      <c r="L1486" s="5">
        <v>3</v>
      </c>
      <c r="M1486" s="6">
        <v>320.7</v>
      </c>
      <c r="N1486">
        <f t="shared" si="118"/>
        <v>204.165</v>
      </c>
      <c r="O1486" s="1">
        <f t="shared" si="119"/>
        <v>0.636623012160898</v>
      </c>
    </row>
    <row r="1487" ht="20" customHeight="1" spans="1:15">
      <c r="A1487" s="4" t="s">
        <v>49</v>
      </c>
      <c r="B1487" s="4" t="s">
        <v>31</v>
      </c>
      <c r="C1487" s="4" t="s">
        <v>28</v>
      </c>
      <c r="D1487" s="4" t="s">
        <v>23</v>
      </c>
      <c r="E1487" s="4" t="str">
        <f t="shared" si="115"/>
        <v>眠语-狗头腰靠</v>
      </c>
      <c r="F1487" s="4" t="s">
        <v>50</v>
      </c>
      <c r="G1487" s="4" t="s">
        <v>190</v>
      </c>
      <c r="H1487" s="4" t="str">
        <f>VLOOKUP(G1487,[1]物料!$A$1:$M$65536,13,0)</f>
        <v>12.00</v>
      </c>
      <c r="I1487" s="4">
        <v>4.5</v>
      </c>
      <c r="J1487" s="4">
        <f t="shared" si="116"/>
        <v>5.97</v>
      </c>
      <c r="K1487" s="4">
        <f t="shared" si="117"/>
        <v>55.47</v>
      </c>
      <c r="L1487" s="5">
        <v>3</v>
      </c>
      <c r="M1487" s="6">
        <v>119.4</v>
      </c>
      <c r="N1487">
        <f t="shared" si="118"/>
        <v>63.93</v>
      </c>
      <c r="O1487" s="1">
        <f t="shared" si="119"/>
        <v>0.535427135678392</v>
      </c>
    </row>
    <row r="1488" ht="20" customHeight="1" spans="1:15">
      <c r="A1488" s="4" t="s">
        <v>49</v>
      </c>
      <c r="B1488" s="4" t="s">
        <v>31</v>
      </c>
      <c r="C1488" s="4" t="s">
        <v>26</v>
      </c>
      <c r="D1488" s="4" t="s">
        <v>23</v>
      </c>
      <c r="E1488" s="4" t="str">
        <f t="shared" si="115"/>
        <v>眠语-狗头腰靠</v>
      </c>
      <c r="F1488" s="4" t="s">
        <v>50</v>
      </c>
      <c r="G1488" s="4" t="s">
        <v>155</v>
      </c>
      <c r="H1488" s="4" t="str">
        <f>VLOOKUP(G1488,[1]物料!$A$1:$M$65536,13,0)</f>
        <v>12.00</v>
      </c>
      <c r="I1488" s="4">
        <v>4.5</v>
      </c>
      <c r="J1488" s="4">
        <f t="shared" si="116"/>
        <v>5.97</v>
      </c>
      <c r="K1488" s="4">
        <f t="shared" si="117"/>
        <v>55.47</v>
      </c>
      <c r="L1488" s="5">
        <v>3</v>
      </c>
      <c r="M1488" s="6">
        <v>119.4</v>
      </c>
      <c r="N1488">
        <f t="shared" si="118"/>
        <v>63.93</v>
      </c>
      <c r="O1488" s="1">
        <f t="shared" si="119"/>
        <v>0.535427135678392</v>
      </c>
    </row>
    <row r="1489" ht="20" customHeight="1" spans="1:15">
      <c r="A1489" s="4" t="s">
        <v>49</v>
      </c>
      <c r="B1489" s="4" t="s">
        <v>31</v>
      </c>
      <c r="C1489" s="4" t="s">
        <v>26</v>
      </c>
      <c r="D1489" s="4" t="s">
        <v>23</v>
      </c>
      <c r="E1489" s="4" t="str">
        <f t="shared" si="115"/>
        <v>眠语-狗头腰靠</v>
      </c>
      <c r="F1489" s="4" t="s">
        <v>50</v>
      </c>
      <c r="G1489" s="4" t="s">
        <v>188</v>
      </c>
      <c r="H1489" s="4" t="str">
        <f>VLOOKUP(G1489,[1]物料!$A$1:$M$65536,13,0)</f>
        <v>12.00</v>
      </c>
      <c r="I1489" s="4">
        <v>4.5</v>
      </c>
      <c r="J1489" s="4">
        <f t="shared" si="116"/>
        <v>5.97</v>
      </c>
      <c r="K1489" s="4">
        <f t="shared" si="117"/>
        <v>55.47</v>
      </c>
      <c r="L1489" s="5">
        <v>3</v>
      </c>
      <c r="M1489" s="6">
        <v>119.4</v>
      </c>
      <c r="N1489">
        <f t="shared" si="118"/>
        <v>63.93</v>
      </c>
      <c r="O1489" s="1">
        <f t="shared" si="119"/>
        <v>0.535427135678392</v>
      </c>
    </row>
    <row r="1490" ht="20" customHeight="1" spans="1:15">
      <c r="A1490" s="4" t="s">
        <v>49</v>
      </c>
      <c r="B1490" s="4" t="s">
        <v>31</v>
      </c>
      <c r="C1490" s="4" t="s">
        <v>26</v>
      </c>
      <c r="D1490" s="4" t="s">
        <v>23</v>
      </c>
      <c r="E1490" s="4" t="str">
        <f t="shared" si="115"/>
        <v>眠语-狗头腰靠</v>
      </c>
      <c r="F1490" s="4" t="s">
        <v>50</v>
      </c>
      <c r="G1490" s="4" t="s">
        <v>189</v>
      </c>
      <c r="H1490" s="4" t="str">
        <f>VLOOKUP(G1490,[1]物料!$A$1:$M$65536,13,0)</f>
        <v>12.00</v>
      </c>
      <c r="I1490" s="4">
        <v>4.5</v>
      </c>
      <c r="J1490" s="4">
        <f t="shared" si="116"/>
        <v>5.97</v>
      </c>
      <c r="K1490" s="4">
        <f t="shared" si="117"/>
        <v>55.47</v>
      </c>
      <c r="L1490" s="5">
        <v>3</v>
      </c>
      <c r="M1490" s="6">
        <v>119.4</v>
      </c>
      <c r="N1490">
        <f t="shared" si="118"/>
        <v>63.93</v>
      </c>
      <c r="O1490" s="1">
        <f t="shared" si="119"/>
        <v>0.535427135678392</v>
      </c>
    </row>
    <row r="1491" ht="20" customHeight="1" spans="1:15">
      <c r="A1491" s="4" t="s">
        <v>122</v>
      </c>
      <c r="B1491" s="4" t="s">
        <v>31</v>
      </c>
      <c r="C1491" s="4" t="s">
        <v>29</v>
      </c>
      <c r="D1491" s="4" t="s">
        <v>23</v>
      </c>
      <c r="E1491" s="4" t="str">
        <f t="shared" si="115"/>
        <v>眠语-元抱午睡枕</v>
      </c>
      <c r="F1491" s="4" t="s">
        <v>24</v>
      </c>
      <c r="G1491" s="4" t="s">
        <v>254</v>
      </c>
      <c r="H1491" s="4" t="str">
        <f>VLOOKUP(G1491,[1]物料!$A$1:$M$65536,13,0)</f>
        <v>18.00</v>
      </c>
      <c r="I1491" s="4">
        <v>4.5</v>
      </c>
      <c r="J1491" s="4">
        <f t="shared" si="116"/>
        <v>8.245</v>
      </c>
      <c r="K1491" s="4">
        <f t="shared" si="117"/>
        <v>75.745</v>
      </c>
      <c r="L1491" s="5">
        <v>3</v>
      </c>
      <c r="M1491" s="6">
        <v>164.9</v>
      </c>
      <c r="N1491">
        <f t="shared" si="118"/>
        <v>89.155</v>
      </c>
      <c r="O1491" s="1">
        <f t="shared" si="119"/>
        <v>0.540661006670709</v>
      </c>
    </row>
    <row r="1492" ht="20" customHeight="1" spans="1:15">
      <c r="A1492" s="4" t="s">
        <v>122</v>
      </c>
      <c r="B1492" s="4" t="s">
        <v>31</v>
      </c>
      <c r="C1492" s="4" t="s">
        <v>29</v>
      </c>
      <c r="D1492" s="4" t="s">
        <v>23</v>
      </c>
      <c r="E1492" s="4" t="str">
        <f t="shared" si="115"/>
        <v>眠语-面包头枕</v>
      </c>
      <c r="F1492" s="4" t="s">
        <v>364</v>
      </c>
      <c r="G1492" s="4" t="s">
        <v>365</v>
      </c>
      <c r="H1492" s="4" t="str">
        <f>VLOOKUP(G1492,[1]物料!$A$1:$M$65536,13,0)</f>
        <v>12.00</v>
      </c>
      <c r="I1492" s="4">
        <v>4.5</v>
      </c>
      <c r="J1492" s="4">
        <f t="shared" si="116"/>
        <v>5.97</v>
      </c>
      <c r="K1492" s="4">
        <f t="shared" si="117"/>
        <v>55.47</v>
      </c>
      <c r="L1492" s="5">
        <v>3</v>
      </c>
      <c r="M1492" s="6">
        <v>119.4</v>
      </c>
      <c r="N1492">
        <f t="shared" si="118"/>
        <v>63.93</v>
      </c>
      <c r="O1492" s="1">
        <f t="shared" si="119"/>
        <v>0.535427135678392</v>
      </c>
    </row>
    <row r="1493" ht="20" customHeight="1" spans="1:15">
      <c r="A1493" s="4" t="s">
        <v>122</v>
      </c>
      <c r="B1493" s="4" t="s">
        <v>31</v>
      </c>
      <c r="C1493" s="4" t="s">
        <v>29</v>
      </c>
      <c r="D1493" s="4" t="s">
        <v>23</v>
      </c>
      <c r="E1493" s="4" t="str">
        <f t="shared" si="115"/>
        <v>眠语-面包头枕</v>
      </c>
      <c r="F1493" s="4" t="s">
        <v>364</v>
      </c>
      <c r="G1493" s="4" t="s">
        <v>366</v>
      </c>
      <c r="H1493" s="4" t="str">
        <f>VLOOKUP(G1493,[1]物料!$A$1:$M$65536,13,0)</f>
        <v>12.00</v>
      </c>
      <c r="I1493" s="4">
        <v>4.5</v>
      </c>
      <c r="J1493" s="4">
        <f t="shared" si="116"/>
        <v>5.9305</v>
      </c>
      <c r="K1493" s="4">
        <f t="shared" si="117"/>
        <v>55.4305</v>
      </c>
      <c r="L1493" s="5">
        <v>3</v>
      </c>
      <c r="M1493" s="6">
        <v>118.61</v>
      </c>
      <c r="N1493">
        <f t="shared" si="118"/>
        <v>63.1795</v>
      </c>
      <c r="O1493" s="1">
        <f t="shared" si="119"/>
        <v>0.532665879774049</v>
      </c>
    </row>
    <row r="1494" ht="20" customHeight="1" spans="1:15">
      <c r="A1494" s="4" t="s">
        <v>122</v>
      </c>
      <c r="B1494" s="4" t="s">
        <v>31</v>
      </c>
      <c r="C1494" s="4" t="s">
        <v>29</v>
      </c>
      <c r="D1494" s="4" t="s">
        <v>34</v>
      </c>
      <c r="E1494" s="4" t="str">
        <f t="shared" si="115"/>
        <v>佳雷-加高腰靠卫衣布含小枕</v>
      </c>
      <c r="F1494" s="4" t="s">
        <v>367</v>
      </c>
      <c r="G1494" s="4" t="s">
        <v>368</v>
      </c>
      <c r="H1494" s="4" t="str">
        <f>VLOOKUP(G1494,[1]物料!$A$1:$M$65536,13,0)</f>
        <v>42.10</v>
      </c>
      <c r="I1494" s="4">
        <v>3.5</v>
      </c>
      <c r="J1494" s="4">
        <f t="shared" si="116"/>
        <v>15.72</v>
      </c>
      <c r="K1494" s="4">
        <f t="shared" si="117"/>
        <v>152.52</v>
      </c>
      <c r="L1494" s="5">
        <v>3</v>
      </c>
      <c r="M1494" s="6">
        <v>314.4</v>
      </c>
      <c r="N1494">
        <f t="shared" si="118"/>
        <v>161.88</v>
      </c>
      <c r="O1494" s="1">
        <f t="shared" si="119"/>
        <v>0.514885496183206</v>
      </c>
    </row>
    <row r="1495" ht="20" customHeight="1" spans="1:15">
      <c r="A1495" s="4" t="s">
        <v>122</v>
      </c>
      <c r="B1495" s="4" t="s">
        <v>31</v>
      </c>
      <c r="C1495" s="4" t="s">
        <v>29</v>
      </c>
      <c r="D1495" s="4" t="s">
        <v>23</v>
      </c>
      <c r="E1495" s="4" t="str">
        <f t="shared" si="115"/>
        <v>眠语-狗头腰靠</v>
      </c>
      <c r="F1495" s="4" t="s">
        <v>50</v>
      </c>
      <c r="G1495" s="4" t="s">
        <v>123</v>
      </c>
      <c r="H1495" s="4" t="str">
        <f>VLOOKUP(G1495,[1]物料!$A$1:$M$65536,13,0)</f>
        <v>12.00</v>
      </c>
      <c r="I1495" s="4">
        <v>4.5</v>
      </c>
      <c r="J1495" s="4">
        <f t="shared" si="116"/>
        <v>5.825</v>
      </c>
      <c r="K1495" s="4">
        <f t="shared" si="117"/>
        <v>55.325</v>
      </c>
      <c r="L1495" s="5">
        <v>3</v>
      </c>
      <c r="M1495" s="6">
        <v>116.5</v>
      </c>
      <c r="N1495">
        <f t="shared" si="118"/>
        <v>61.175</v>
      </c>
      <c r="O1495" s="1">
        <f t="shared" si="119"/>
        <v>0.525107296137339</v>
      </c>
    </row>
    <row r="1496" ht="20" customHeight="1" spans="1:15">
      <c r="A1496" s="4" t="s">
        <v>122</v>
      </c>
      <c r="B1496" s="4" t="s">
        <v>31</v>
      </c>
      <c r="C1496" s="4" t="s">
        <v>29</v>
      </c>
      <c r="D1496" s="4" t="s">
        <v>23</v>
      </c>
      <c r="E1496" s="4" t="str">
        <f t="shared" si="115"/>
        <v>眠语-狗头腰靠+元抱午睡枕</v>
      </c>
      <c r="F1496" s="4" t="s">
        <v>137</v>
      </c>
      <c r="G1496" s="4" t="s">
        <v>237</v>
      </c>
      <c r="H1496" s="4" t="str">
        <f>VLOOKUP(G1496,[1]物料!$A$1:$M$65536,13,0)</f>
        <v>30.00</v>
      </c>
      <c r="I1496" s="4">
        <v>7.2</v>
      </c>
      <c r="J1496" s="4">
        <f t="shared" si="116"/>
        <v>13.005</v>
      </c>
      <c r="K1496" s="4">
        <f t="shared" si="117"/>
        <v>124.605</v>
      </c>
      <c r="L1496" s="5">
        <v>3</v>
      </c>
      <c r="M1496" s="6">
        <v>260.1</v>
      </c>
      <c r="N1496">
        <f t="shared" si="118"/>
        <v>135.495</v>
      </c>
      <c r="O1496" s="1">
        <f t="shared" si="119"/>
        <v>0.520934256055363</v>
      </c>
    </row>
    <row r="1497" ht="20" customHeight="1" spans="1:15">
      <c r="A1497" s="4" t="s">
        <v>122</v>
      </c>
      <c r="B1497" s="4" t="s">
        <v>31</v>
      </c>
      <c r="C1497" s="4" t="s">
        <v>37</v>
      </c>
      <c r="D1497" s="4" t="s">
        <v>23</v>
      </c>
      <c r="E1497" s="4" t="str">
        <f t="shared" si="115"/>
        <v>眠语-云环坐垫</v>
      </c>
      <c r="F1497" s="4" t="s">
        <v>112</v>
      </c>
      <c r="G1497" s="4" t="s">
        <v>141</v>
      </c>
      <c r="H1497" s="4" t="str">
        <f>VLOOKUP(G1497,[1]物料!$A$1:$M$65536,13,0)</f>
        <v>20.00</v>
      </c>
      <c r="I1497" s="4">
        <v>4.5</v>
      </c>
      <c r="J1497" s="4">
        <f t="shared" si="116"/>
        <v>5.98</v>
      </c>
      <c r="K1497" s="4">
        <f t="shared" si="117"/>
        <v>79.48</v>
      </c>
      <c r="L1497" s="5">
        <v>3</v>
      </c>
      <c r="M1497" s="6">
        <v>119.6</v>
      </c>
      <c r="N1497">
        <f t="shared" si="118"/>
        <v>40.12</v>
      </c>
      <c r="O1497" s="1">
        <f t="shared" si="119"/>
        <v>0.335451505016722</v>
      </c>
    </row>
    <row r="1498" ht="20" customHeight="1" spans="1:15">
      <c r="A1498" s="4" t="s">
        <v>122</v>
      </c>
      <c r="B1498" s="4" t="s">
        <v>31</v>
      </c>
      <c r="C1498" s="4" t="s">
        <v>37</v>
      </c>
      <c r="D1498" s="4" t="s">
        <v>34</v>
      </c>
      <c r="E1498" s="4" t="str">
        <f t="shared" si="115"/>
        <v>佳雷-气囊学生坐垫大号</v>
      </c>
      <c r="F1498" s="4" t="s">
        <v>47</v>
      </c>
      <c r="G1498" s="4" t="s">
        <v>48</v>
      </c>
      <c r="H1498" s="4" t="str">
        <f>VLOOKUP(G1498,[1]物料!$A$1:$M$65536,13,0)</f>
        <v>16.80</v>
      </c>
      <c r="I1498" s="4">
        <v>3</v>
      </c>
      <c r="J1498" s="4">
        <f t="shared" si="116"/>
        <v>7.22</v>
      </c>
      <c r="K1498" s="4">
        <f t="shared" si="117"/>
        <v>66.62</v>
      </c>
      <c r="L1498" s="5">
        <v>3</v>
      </c>
      <c r="M1498" s="6">
        <v>144.4</v>
      </c>
      <c r="N1498">
        <f t="shared" si="118"/>
        <v>77.78</v>
      </c>
      <c r="O1498" s="1">
        <f t="shared" si="119"/>
        <v>0.538642659279778</v>
      </c>
    </row>
    <row r="1499" ht="20" customHeight="1" spans="1:15">
      <c r="A1499" s="4" t="s">
        <v>122</v>
      </c>
      <c r="B1499" s="4" t="s">
        <v>31</v>
      </c>
      <c r="C1499" s="4" t="s">
        <v>37</v>
      </c>
      <c r="D1499" s="4" t="s">
        <v>34</v>
      </c>
      <c r="E1499" s="4" t="str">
        <f t="shared" si="115"/>
        <v>佳雷-加高腰靠</v>
      </c>
      <c r="F1499" s="4" t="s">
        <v>134</v>
      </c>
      <c r="G1499" s="4" t="s">
        <v>135</v>
      </c>
      <c r="H1499" s="4" t="str">
        <f>VLOOKUP(G1499,[1]物料!$A$1:$M$65536,13,0)</f>
        <v>32.90</v>
      </c>
      <c r="I1499" s="4">
        <v>3.5</v>
      </c>
      <c r="J1499" s="4">
        <f t="shared" si="116"/>
        <v>12.095</v>
      </c>
      <c r="K1499" s="4">
        <f t="shared" si="117"/>
        <v>121.295</v>
      </c>
      <c r="L1499" s="5">
        <v>3</v>
      </c>
      <c r="M1499" s="6">
        <v>241.9</v>
      </c>
      <c r="N1499">
        <f t="shared" si="118"/>
        <v>120.605</v>
      </c>
      <c r="O1499" s="1">
        <f t="shared" si="119"/>
        <v>0.498573790822654</v>
      </c>
    </row>
    <row r="1500" ht="20" customHeight="1" spans="1:15">
      <c r="A1500" s="4" t="s">
        <v>122</v>
      </c>
      <c r="B1500" s="4" t="s">
        <v>31</v>
      </c>
      <c r="C1500" s="4" t="s">
        <v>37</v>
      </c>
      <c r="D1500" s="4" t="s">
        <v>34</v>
      </c>
      <c r="E1500" s="4" t="str">
        <f t="shared" si="115"/>
        <v>佳雷-双层午睡枕</v>
      </c>
      <c r="F1500" s="4" t="s">
        <v>87</v>
      </c>
      <c r="G1500" s="4" t="s">
        <v>211</v>
      </c>
      <c r="H1500" s="4" t="str">
        <f>VLOOKUP(G1500,[1]物料!$A$1:$M$65536,13,0)</f>
        <v>20.60</v>
      </c>
      <c r="I1500" s="4">
        <v>3</v>
      </c>
      <c r="J1500" s="4">
        <f t="shared" si="116"/>
        <v>7.485</v>
      </c>
      <c r="K1500" s="4">
        <f t="shared" si="117"/>
        <v>78.285</v>
      </c>
      <c r="L1500" s="5">
        <v>3</v>
      </c>
      <c r="M1500" s="6">
        <v>149.7</v>
      </c>
      <c r="N1500">
        <f t="shared" si="118"/>
        <v>71.415</v>
      </c>
      <c r="O1500" s="1">
        <f t="shared" si="119"/>
        <v>0.477054108216433</v>
      </c>
    </row>
    <row r="1501" ht="20" customHeight="1" spans="1:15">
      <c r="A1501" s="4" t="s">
        <v>122</v>
      </c>
      <c r="B1501" s="4" t="s">
        <v>31</v>
      </c>
      <c r="C1501" s="4" t="s">
        <v>22</v>
      </c>
      <c r="D1501" s="4" t="s">
        <v>34</v>
      </c>
      <c r="E1501" s="4" t="str">
        <f t="shared" si="115"/>
        <v>佳雷-气囊学生坐垫大号</v>
      </c>
      <c r="F1501" s="4" t="s">
        <v>47</v>
      </c>
      <c r="G1501" s="4" t="s">
        <v>48</v>
      </c>
      <c r="H1501" s="4" t="str">
        <f>VLOOKUP(G1501,[1]物料!$A$1:$M$65536,13,0)</f>
        <v>16.80</v>
      </c>
      <c r="I1501" s="4">
        <v>3</v>
      </c>
      <c r="J1501" s="4">
        <f t="shared" si="116"/>
        <v>7.095</v>
      </c>
      <c r="K1501" s="4">
        <f t="shared" si="117"/>
        <v>66.495</v>
      </c>
      <c r="L1501" s="5">
        <v>3</v>
      </c>
      <c r="M1501" s="6">
        <v>141.9</v>
      </c>
      <c r="N1501">
        <f t="shared" si="118"/>
        <v>75.405</v>
      </c>
      <c r="O1501" s="1">
        <f t="shared" si="119"/>
        <v>0.531395348837209</v>
      </c>
    </row>
    <row r="1502" ht="20" customHeight="1" spans="1:15">
      <c r="A1502" s="4" t="s">
        <v>122</v>
      </c>
      <c r="B1502" s="4" t="s">
        <v>31</v>
      </c>
      <c r="C1502" s="4" t="s">
        <v>22</v>
      </c>
      <c r="D1502" s="4" t="s">
        <v>34</v>
      </c>
      <c r="E1502" s="4" t="str">
        <f t="shared" si="115"/>
        <v>佳雷-加高腰靠+8D工学坐垫套装</v>
      </c>
      <c r="F1502" s="4" t="s">
        <v>269</v>
      </c>
      <c r="G1502" s="4" t="s">
        <v>369</v>
      </c>
      <c r="H1502" s="4" t="str">
        <f>VLOOKUP(G1502,[1]物料!$A$1:$M$65536,13,0)</f>
        <v>51.90</v>
      </c>
      <c r="I1502" s="4">
        <v>3.5</v>
      </c>
      <c r="J1502" s="4">
        <f t="shared" si="116"/>
        <v>18.6</v>
      </c>
      <c r="K1502" s="4">
        <f t="shared" si="117"/>
        <v>184.8</v>
      </c>
      <c r="L1502" s="5">
        <v>3</v>
      </c>
      <c r="M1502" s="6">
        <v>372</v>
      </c>
      <c r="N1502">
        <f t="shared" si="118"/>
        <v>187.2</v>
      </c>
      <c r="O1502" s="1">
        <f t="shared" si="119"/>
        <v>0.503225806451613</v>
      </c>
    </row>
    <row r="1503" ht="20" customHeight="1" spans="1:15">
      <c r="A1503" s="4" t="s">
        <v>122</v>
      </c>
      <c r="B1503" s="4" t="s">
        <v>31</v>
      </c>
      <c r="C1503" s="4" t="s">
        <v>22</v>
      </c>
      <c r="D1503" s="4" t="s">
        <v>34</v>
      </c>
      <c r="E1503" s="4" t="str">
        <f t="shared" si="115"/>
        <v>佳雷-喵喵孕妇枕</v>
      </c>
      <c r="F1503" s="4" t="s">
        <v>195</v>
      </c>
      <c r="G1503" s="4" t="s">
        <v>196</v>
      </c>
      <c r="H1503" s="4" t="str">
        <f>VLOOKUP(G1503,[1]物料!$A$1:$M$65536,13,0)</f>
        <v>39.60</v>
      </c>
      <c r="I1503" s="4">
        <v>3.5</v>
      </c>
      <c r="J1503" s="4">
        <f t="shared" si="116"/>
        <v>15.03</v>
      </c>
      <c r="K1503" s="4">
        <f t="shared" si="117"/>
        <v>144.33</v>
      </c>
      <c r="L1503" s="5">
        <v>3</v>
      </c>
      <c r="M1503" s="6">
        <v>300.6</v>
      </c>
      <c r="N1503">
        <f t="shared" si="118"/>
        <v>156.27</v>
      </c>
      <c r="O1503" s="1">
        <f t="shared" si="119"/>
        <v>0.519860279441118</v>
      </c>
    </row>
    <row r="1504" ht="20" customHeight="1" spans="1:15">
      <c r="A1504" s="4" t="s">
        <v>122</v>
      </c>
      <c r="B1504" s="4" t="s">
        <v>31</v>
      </c>
      <c r="C1504" s="4" t="s">
        <v>22</v>
      </c>
      <c r="D1504" s="4" t="s">
        <v>34</v>
      </c>
      <c r="E1504" s="4" t="str">
        <f t="shared" si="115"/>
        <v>佳雷-双层午睡枕</v>
      </c>
      <c r="F1504" s="4" t="s">
        <v>87</v>
      </c>
      <c r="G1504" s="4" t="s">
        <v>211</v>
      </c>
      <c r="H1504" s="4" t="str">
        <f>VLOOKUP(G1504,[1]物料!$A$1:$M$65536,13,0)</f>
        <v>20.60</v>
      </c>
      <c r="I1504" s="4">
        <v>3</v>
      </c>
      <c r="J1504" s="4">
        <f t="shared" si="116"/>
        <v>7.485</v>
      </c>
      <c r="K1504" s="4">
        <f t="shared" si="117"/>
        <v>78.285</v>
      </c>
      <c r="L1504" s="5">
        <v>3</v>
      </c>
      <c r="M1504" s="6">
        <v>149.7</v>
      </c>
      <c r="N1504">
        <f t="shared" si="118"/>
        <v>71.415</v>
      </c>
      <c r="O1504" s="1">
        <f t="shared" si="119"/>
        <v>0.477054108216433</v>
      </c>
    </row>
    <row r="1505" ht="20" customHeight="1" spans="1:15">
      <c r="A1505" s="4" t="s">
        <v>122</v>
      </c>
      <c r="B1505" s="4" t="s">
        <v>31</v>
      </c>
      <c r="C1505" s="4" t="s">
        <v>22</v>
      </c>
      <c r="D1505" s="4" t="s">
        <v>23</v>
      </c>
      <c r="E1505" s="4" t="str">
        <f t="shared" si="115"/>
        <v>眠语-狗头腰靠+元抱午睡枕</v>
      </c>
      <c r="F1505" s="4" t="s">
        <v>137</v>
      </c>
      <c r="G1505" s="4" t="s">
        <v>237</v>
      </c>
      <c r="H1505" s="4" t="str">
        <f>VLOOKUP(G1505,[1]物料!$A$1:$M$65536,13,0)</f>
        <v>30.00</v>
      </c>
      <c r="I1505" s="4">
        <v>7.2</v>
      </c>
      <c r="J1505" s="4">
        <f t="shared" si="116"/>
        <v>13.23</v>
      </c>
      <c r="K1505" s="4">
        <f t="shared" si="117"/>
        <v>124.83</v>
      </c>
      <c r="L1505" s="5">
        <v>3</v>
      </c>
      <c r="M1505" s="6">
        <v>264.6</v>
      </c>
      <c r="N1505">
        <f t="shared" si="118"/>
        <v>139.77</v>
      </c>
      <c r="O1505" s="1">
        <f t="shared" si="119"/>
        <v>0.528231292517007</v>
      </c>
    </row>
    <row r="1506" ht="20" customHeight="1" spans="1:15">
      <c r="A1506" s="4" t="s">
        <v>122</v>
      </c>
      <c r="B1506" s="4" t="s">
        <v>31</v>
      </c>
      <c r="C1506" s="4" t="s">
        <v>22</v>
      </c>
      <c r="D1506" s="4" t="s">
        <v>23</v>
      </c>
      <c r="E1506" s="4" t="str">
        <f t="shared" si="115"/>
        <v>眠语-狗头腰靠</v>
      </c>
      <c r="F1506" s="4" t="s">
        <v>50</v>
      </c>
      <c r="G1506" s="4" t="s">
        <v>51</v>
      </c>
      <c r="H1506" s="4" t="str">
        <f>VLOOKUP(G1506,[1]物料!$A$1:$M$65536,13,0)</f>
        <v>12.00</v>
      </c>
      <c r="I1506" s="4">
        <v>4.5</v>
      </c>
      <c r="J1506" s="4">
        <f t="shared" si="116"/>
        <v>5.725</v>
      </c>
      <c r="K1506" s="4">
        <f t="shared" si="117"/>
        <v>55.225</v>
      </c>
      <c r="L1506" s="5">
        <v>3</v>
      </c>
      <c r="M1506" s="6">
        <v>114.5</v>
      </c>
      <c r="N1506">
        <f t="shared" si="118"/>
        <v>59.275</v>
      </c>
      <c r="O1506" s="1">
        <f t="shared" si="119"/>
        <v>0.517685589519651</v>
      </c>
    </row>
    <row r="1507" ht="20" customHeight="1" spans="1:15">
      <c r="A1507" s="4" t="s">
        <v>122</v>
      </c>
      <c r="B1507" s="4" t="s">
        <v>31</v>
      </c>
      <c r="C1507" s="4" t="s">
        <v>22</v>
      </c>
      <c r="D1507" s="4" t="s">
        <v>23</v>
      </c>
      <c r="E1507" s="4" t="str">
        <f t="shared" si="115"/>
        <v>眠语-狗头腰靠</v>
      </c>
      <c r="F1507" s="4" t="s">
        <v>50</v>
      </c>
      <c r="G1507" s="4" t="s">
        <v>190</v>
      </c>
      <c r="H1507" s="4" t="str">
        <f>VLOOKUP(G1507,[1]物料!$A$1:$M$65536,13,0)</f>
        <v>12.00</v>
      </c>
      <c r="I1507" s="4">
        <v>4.5</v>
      </c>
      <c r="J1507" s="4">
        <f t="shared" si="116"/>
        <v>5.925</v>
      </c>
      <c r="K1507" s="4">
        <f t="shared" si="117"/>
        <v>55.425</v>
      </c>
      <c r="L1507" s="5">
        <v>3</v>
      </c>
      <c r="M1507" s="6">
        <v>118.5</v>
      </c>
      <c r="N1507">
        <f t="shared" si="118"/>
        <v>63.075</v>
      </c>
      <c r="O1507" s="1">
        <f t="shared" si="119"/>
        <v>0.532278481012658</v>
      </c>
    </row>
    <row r="1508" ht="20" customHeight="1" spans="1:15">
      <c r="A1508" s="4" t="s">
        <v>122</v>
      </c>
      <c r="B1508" s="4" t="s">
        <v>31</v>
      </c>
      <c r="C1508" s="4" t="s">
        <v>22</v>
      </c>
      <c r="D1508" s="4" t="s">
        <v>23</v>
      </c>
      <c r="E1508" s="4" t="str">
        <f t="shared" si="115"/>
        <v>眠语-半圆痔疮垫</v>
      </c>
      <c r="F1508" s="4" t="s">
        <v>246</v>
      </c>
      <c r="G1508" s="4" t="s">
        <v>317</v>
      </c>
      <c r="H1508" s="4" t="str">
        <f>VLOOKUP(G1508,[1]物料!$A$1:$M$65536,13,0)</f>
        <v>20.00</v>
      </c>
      <c r="I1508" s="4">
        <v>4.5</v>
      </c>
      <c r="J1508" s="4">
        <f t="shared" si="116"/>
        <v>8.82</v>
      </c>
      <c r="K1508" s="4">
        <f t="shared" si="117"/>
        <v>82.32</v>
      </c>
      <c r="L1508" s="5">
        <v>3</v>
      </c>
      <c r="M1508" s="6">
        <v>176.4</v>
      </c>
      <c r="N1508">
        <f t="shared" si="118"/>
        <v>94.08</v>
      </c>
      <c r="O1508" s="1">
        <f t="shared" si="119"/>
        <v>0.533333333333333</v>
      </c>
    </row>
    <row r="1509" ht="20" customHeight="1" spans="1:15">
      <c r="A1509" s="4" t="s">
        <v>122</v>
      </c>
      <c r="B1509" s="4" t="s">
        <v>31</v>
      </c>
      <c r="C1509" s="4" t="s">
        <v>22</v>
      </c>
      <c r="D1509" s="4" t="s">
        <v>23</v>
      </c>
      <c r="E1509" s="4" t="str">
        <f t="shared" si="115"/>
        <v>眠语-半圆痔疮垫</v>
      </c>
      <c r="F1509" s="4" t="s">
        <v>246</v>
      </c>
      <c r="G1509" s="4" t="s">
        <v>247</v>
      </c>
      <c r="H1509" s="4" t="str">
        <f>VLOOKUP(G1509,[1]物料!$A$1:$M$65536,13,0)</f>
        <v>20.00</v>
      </c>
      <c r="I1509" s="4">
        <v>4.5</v>
      </c>
      <c r="J1509" s="4">
        <f t="shared" si="116"/>
        <v>8.52</v>
      </c>
      <c r="K1509" s="4">
        <f t="shared" si="117"/>
        <v>82.02</v>
      </c>
      <c r="L1509" s="5">
        <v>3</v>
      </c>
      <c r="M1509" s="6">
        <v>170.4</v>
      </c>
      <c r="N1509">
        <f t="shared" si="118"/>
        <v>88.38</v>
      </c>
      <c r="O1509" s="1">
        <f t="shared" si="119"/>
        <v>0.518661971830986</v>
      </c>
    </row>
    <row r="1510" ht="20" customHeight="1" spans="1:15">
      <c r="A1510" s="4" t="s">
        <v>122</v>
      </c>
      <c r="B1510" s="4" t="s">
        <v>31</v>
      </c>
      <c r="C1510" s="4" t="s">
        <v>27</v>
      </c>
      <c r="D1510" s="4" t="s">
        <v>23</v>
      </c>
      <c r="E1510" s="4" t="str">
        <f t="shared" si="115"/>
        <v>眠语-云环坐垫</v>
      </c>
      <c r="F1510" s="4" t="s">
        <v>112</v>
      </c>
      <c r="G1510" s="4" t="s">
        <v>141</v>
      </c>
      <c r="H1510" s="4" t="str">
        <f>VLOOKUP(G1510,[1]物料!$A$1:$M$65536,13,0)</f>
        <v>20.00</v>
      </c>
      <c r="I1510" s="4">
        <v>4.5</v>
      </c>
      <c r="J1510" s="4">
        <f t="shared" si="116"/>
        <v>8.97</v>
      </c>
      <c r="K1510" s="4">
        <f t="shared" si="117"/>
        <v>82.47</v>
      </c>
      <c r="L1510" s="5">
        <v>3</v>
      </c>
      <c r="M1510" s="6">
        <v>179.4</v>
      </c>
      <c r="N1510">
        <f t="shared" si="118"/>
        <v>96.93</v>
      </c>
      <c r="O1510" s="1">
        <f t="shared" si="119"/>
        <v>0.540301003344482</v>
      </c>
    </row>
    <row r="1511" ht="20" customHeight="1" spans="1:15">
      <c r="A1511" s="4" t="s">
        <v>122</v>
      </c>
      <c r="B1511" s="4" t="s">
        <v>31</v>
      </c>
      <c r="C1511" s="4" t="s">
        <v>27</v>
      </c>
      <c r="D1511" s="4" t="s">
        <v>23</v>
      </c>
      <c r="E1511" s="4" t="str">
        <f t="shared" si="115"/>
        <v>眠语-狗头腰靠</v>
      </c>
      <c r="F1511" s="4" t="s">
        <v>50</v>
      </c>
      <c r="G1511" s="4" t="s">
        <v>155</v>
      </c>
      <c r="H1511" s="4" t="str">
        <f>VLOOKUP(G1511,[1]物料!$A$1:$M$65536,13,0)</f>
        <v>12.00</v>
      </c>
      <c r="I1511" s="4">
        <v>4.5</v>
      </c>
      <c r="J1511" s="4">
        <f t="shared" si="116"/>
        <v>5.625</v>
      </c>
      <c r="K1511" s="4">
        <f t="shared" si="117"/>
        <v>55.125</v>
      </c>
      <c r="L1511" s="5">
        <v>3</v>
      </c>
      <c r="M1511" s="6">
        <v>112.5</v>
      </c>
      <c r="N1511">
        <f t="shared" si="118"/>
        <v>57.375</v>
      </c>
      <c r="O1511" s="1">
        <f t="shared" si="119"/>
        <v>0.51</v>
      </c>
    </row>
    <row r="1512" ht="20" customHeight="1" spans="1:15">
      <c r="A1512" s="4" t="s">
        <v>122</v>
      </c>
      <c r="B1512" s="4" t="s">
        <v>31</v>
      </c>
      <c r="C1512" s="4" t="s">
        <v>27</v>
      </c>
      <c r="D1512" s="4" t="s">
        <v>23</v>
      </c>
      <c r="E1512" s="4" t="str">
        <f t="shared" si="115"/>
        <v>眠语-狗头腰靠</v>
      </c>
      <c r="F1512" s="4" t="s">
        <v>50</v>
      </c>
      <c r="G1512" s="4" t="s">
        <v>51</v>
      </c>
      <c r="H1512" s="4" t="str">
        <f>VLOOKUP(G1512,[1]物料!$A$1:$M$65536,13,0)</f>
        <v>12.00</v>
      </c>
      <c r="I1512" s="4">
        <v>4.5</v>
      </c>
      <c r="J1512" s="4">
        <f t="shared" si="116"/>
        <v>5.625</v>
      </c>
      <c r="K1512" s="4">
        <f t="shared" si="117"/>
        <v>55.125</v>
      </c>
      <c r="L1512" s="5">
        <v>3</v>
      </c>
      <c r="M1512" s="6">
        <v>112.5</v>
      </c>
      <c r="N1512">
        <f t="shared" si="118"/>
        <v>57.375</v>
      </c>
      <c r="O1512" s="1">
        <f t="shared" si="119"/>
        <v>0.51</v>
      </c>
    </row>
    <row r="1513" ht="20" customHeight="1" spans="1:15">
      <c r="A1513" s="4" t="s">
        <v>122</v>
      </c>
      <c r="B1513" s="4" t="s">
        <v>31</v>
      </c>
      <c r="C1513" s="4" t="s">
        <v>27</v>
      </c>
      <c r="D1513" s="4" t="s">
        <v>23</v>
      </c>
      <c r="E1513" s="4" t="str">
        <f t="shared" si="115"/>
        <v>眠语-狗头腰靠</v>
      </c>
      <c r="F1513" s="4" t="s">
        <v>50</v>
      </c>
      <c r="G1513" s="4" t="s">
        <v>189</v>
      </c>
      <c r="H1513" s="4" t="str">
        <f>VLOOKUP(G1513,[1]物料!$A$1:$M$65536,13,0)</f>
        <v>12.00</v>
      </c>
      <c r="I1513" s="4">
        <v>4.5</v>
      </c>
      <c r="J1513" s="4">
        <f t="shared" si="116"/>
        <v>5.825</v>
      </c>
      <c r="K1513" s="4">
        <f t="shared" si="117"/>
        <v>55.325</v>
      </c>
      <c r="L1513" s="5">
        <v>3</v>
      </c>
      <c r="M1513" s="6">
        <v>116.5</v>
      </c>
      <c r="N1513">
        <f t="shared" si="118"/>
        <v>61.175</v>
      </c>
      <c r="O1513" s="1">
        <f t="shared" si="119"/>
        <v>0.525107296137339</v>
      </c>
    </row>
    <row r="1514" ht="20" customHeight="1" spans="1:15">
      <c r="A1514" s="4" t="s">
        <v>122</v>
      </c>
      <c r="B1514" s="4" t="s">
        <v>31</v>
      </c>
      <c r="C1514" s="4" t="s">
        <v>27</v>
      </c>
      <c r="D1514" s="4" t="s">
        <v>23</v>
      </c>
      <c r="E1514" s="4" t="str">
        <f t="shared" si="115"/>
        <v>眠语-半圆痔疮垫</v>
      </c>
      <c r="F1514" s="4" t="s">
        <v>246</v>
      </c>
      <c r="G1514" s="4" t="s">
        <v>370</v>
      </c>
      <c r="H1514" s="4" t="str">
        <f>VLOOKUP(G1514,[1]物料!$A$1:$M$65536,13,0)</f>
        <v>20.00</v>
      </c>
      <c r="I1514" s="4">
        <v>4.5</v>
      </c>
      <c r="J1514" s="4">
        <f t="shared" si="116"/>
        <v>8.235</v>
      </c>
      <c r="K1514" s="4">
        <f t="shared" si="117"/>
        <v>81.735</v>
      </c>
      <c r="L1514" s="5">
        <v>3</v>
      </c>
      <c r="M1514" s="6">
        <v>164.7</v>
      </c>
      <c r="N1514">
        <f t="shared" si="118"/>
        <v>82.965</v>
      </c>
      <c r="O1514" s="1">
        <f t="shared" si="119"/>
        <v>0.503734061930783</v>
      </c>
    </row>
    <row r="1515" ht="20" customHeight="1" spans="1:15">
      <c r="A1515" s="4" t="s">
        <v>122</v>
      </c>
      <c r="B1515" s="4" t="s">
        <v>31</v>
      </c>
      <c r="C1515" s="4" t="s">
        <v>27</v>
      </c>
      <c r="D1515" s="4" t="s">
        <v>23</v>
      </c>
      <c r="E1515" s="4" t="str">
        <f t="shared" si="115"/>
        <v>眠语-半圆痔疮垫</v>
      </c>
      <c r="F1515" s="4" t="s">
        <v>246</v>
      </c>
      <c r="G1515" s="4" t="s">
        <v>247</v>
      </c>
      <c r="H1515" s="4" t="str">
        <f>VLOOKUP(G1515,[1]物料!$A$1:$M$65536,13,0)</f>
        <v>20.00</v>
      </c>
      <c r="I1515" s="4">
        <v>4.5</v>
      </c>
      <c r="J1515" s="4">
        <f t="shared" si="116"/>
        <v>8.82</v>
      </c>
      <c r="K1515" s="4">
        <f t="shared" si="117"/>
        <v>82.32</v>
      </c>
      <c r="L1515" s="5">
        <v>3</v>
      </c>
      <c r="M1515" s="6">
        <v>176.4</v>
      </c>
      <c r="N1515">
        <f t="shared" si="118"/>
        <v>94.08</v>
      </c>
      <c r="O1515" s="1">
        <f t="shared" si="119"/>
        <v>0.533333333333333</v>
      </c>
    </row>
    <row r="1516" ht="20" customHeight="1" spans="1:15">
      <c r="A1516" s="4" t="s">
        <v>122</v>
      </c>
      <c r="B1516" s="4" t="s">
        <v>31</v>
      </c>
      <c r="C1516" s="4" t="s">
        <v>17</v>
      </c>
      <c r="D1516" s="4" t="s">
        <v>34</v>
      </c>
      <c r="E1516" s="4" t="str">
        <f t="shared" si="115"/>
        <v>佳雷-气囊学生坐垫大号</v>
      </c>
      <c r="F1516" s="4" t="s">
        <v>47</v>
      </c>
      <c r="G1516" s="4" t="s">
        <v>48</v>
      </c>
      <c r="H1516" s="4" t="str">
        <f>VLOOKUP(G1516,[1]物料!$A$1:$M$65536,13,0)</f>
        <v>16.80</v>
      </c>
      <c r="I1516" s="4">
        <v>3</v>
      </c>
      <c r="J1516" s="4">
        <f t="shared" si="116"/>
        <v>7.47</v>
      </c>
      <c r="K1516" s="4">
        <f t="shared" si="117"/>
        <v>66.87</v>
      </c>
      <c r="L1516" s="5">
        <v>3</v>
      </c>
      <c r="M1516" s="6">
        <v>149.4</v>
      </c>
      <c r="N1516">
        <f t="shared" si="118"/>
        <v>82.53</v>
      </c>
      <c r="O1516" s="1">
        <f t="shared" si="119"/>
        <v>0.552409638554217</v>
      </c>
    </row>
    <row r="1517" ht="20" customHeight="1" spans="1:15">
      <c r="A1517" s="4" t="s">
        <v>122</v>
      </c>
      <c r="B1517" s="4" t="s">
        <v>31</v>
      </c>
      <c r="C1517" s="4" t="s">
        <v>28</v>
      </c>
      <c r="D1517" s="4" t="s">
        <v>34</v>
      </c>
      <c r="E1517" s="4" t="str">
        <f t="shared" si="115"/>
        <v>佳雷-气囊学生坐垫小号</v>
      </c>
      <c r="F1517" s="4" t="s">
        <v>45</v>
      </c>
      <c r="G1517" s="4" t="s">
        <v>46</v>
      </c>
      <c r="H1517" s="4" t="str">
        <f>VLOOKUP(G1517,[1]物料!$A$1:$M$65536,13,0)</f>
        <v>13.20</v>
      </c>
      <c r="I1517" s="4">
        <v>3</v>
      </c>
      <c r="J1517" s="4">
        <f t="shared" si="116"/>
        <v>6.42</v>
      </c>
      <c r="K1517" s="4">
        <f t="shared" si="117"/>
        <v>55.02</v>
      </c>
      <c r="L1517" s="5">
        <v>3</v>
      </c>
      <c r="M1517" s="6">
        <v>128.4</v>
      </c>
      <c r="N1517">
        <f t="shared" si="118"/>
        <v>73.38</v>
      </c>
      <c r="O1517" s="1">
        <f t="shared" si="119"/>
        <v>0.571495327102804</v>
      </c>
    </row>
    <row r="1518" ht="20" customHeight="1" spans="1:15">
      <c r="A1518" s="4" t="s">
        <v>122</v>
      </c>
      <c r="B1518" s="4" t="s">
        <v>31</v>
      </c>
      <c r="C1518" s="4" t="s">
        <v>28</v>
      </c>
      <c r="D1518" s="4" t="s">
        <v>23</v>
      </c>
      <c r="E1518" s="4" t="str">
        <f t="shared" si="115"/>
        <v>眠语-狗头腰靠</v>
      </c>
      <c r="F1518" s="4" t="s">
        <v>50</v>
      </c>
      <c r="G1518" s="4" t="s">
        <v>155</v>
      </c>
      <c r="H1518" s="4" t="str">
        <f>VLOOKUP(G1518,[1]物料!$A$1:$M$65536,13,0)</f>
        <v>12.00</v>
      </c>
      <c r="I1518" s="4">
        <v>4.5</v>
      </c>
      <c r="J1518" s="4">
        <f t="shared" si="116"/>
        <v>5.825</v>
      </c>
      <c r="K1518" s="4">
        <f t="shared" si="117"/>
        <v>55.325</v>
      </c>
      <c r="L1518" s="5">
        <v>3</v>
      </c>
      <c r="M1518" s="6">
        <v>116.5</v>
      </c>
      <c r="N1518">
        <f t="shared" si="118"/>
        <v>61.175</v>
      </c>
      <c r="O1518" s="1">
        <f t="shared" si="119"/>
        <v>0.525107296137339</v>
      </c>
    </row>
    <row r="1519" ht="20" customHeight="1" spans="1:15">
      <c r="A1519" s="4" t="s">
        <v>122</v>
      </c>
      <c r="B1519" s="4" t="s">
        <v>31</v>
      </c>
      <c r="C1519" s="4" t="s">
        <v>26</v>
      </c>
      <c r="D1519" s="4" t="s">
        <v>23</v>
      </c>
      <c r="E1519" s="4" t="str">
        <f t="shared" si="115"/>
        <v>眠语-面包头枕</v>
      </c>
      <c r="F1519" s="4" t="s">
        <v>364</v>
      </c>
      <c r="G1519" s="4" t="s">
        <v>366</v>
      </c>
      <c r="H1519" s="4" t="str">
        <f>VLOOKUP(G1519,[1]物料!$A$1:$M$65536,13,0)</f>
        <v>12.00</v>
      </c>
      <c r="I1519" s="4">
        <v>4.5</v>
      </c>
      <c r="J1519" s="4">
        <f t="shared" si="116"/>
        <v>5.97</v>
      </c>
      <c r="K1519" s="4">
        <f t="shared" si="117"/>
        <v>55.47</v>
      </c>
      <c r="L1519" s="5">
        <v>3</v>
      </c>
      <c r="M1519" s="6">
        <v>119.4</v>
      </c>
      <c r="N1519">
        <f t="shared" si="118"/>
        <v>63.93</v>
      </c>
      <c r="O1519" s="1">
        <f t="shared" si="119"/>
        <v>0.535427135678392</v>
      </c>
    </row>
    <row r="1520" ht="20" customHeight="1" spans="1:15">
      <c r="A1520" s="4" t="s">
        <v>122</v>
      </c>
      <c r="B1520" s="4" t="s">
        <v>31</v>
      </c>
      <c r="C1520" s="4" t="s">
        <v>26</v>
      </c>
      <c r="D1520" s="4" t="s">
        <v>34</v>
      </c>
      <c r="E1520" s="4" t="str">
        <f t="shared" si="115"/>
        <v>佳雷-气囊学生坐垫大号</v>
      </c>
      <c r="F1520" s="4" t="s">
        <v>47</v>
      </c>
      <c r="G1520" s="4" t="s">
        <v>48</v>
      </c>
      <c r="H1520" s="4" t="str">
        <f>VLOOKUP(G1520,[1]物料!$A$1:$M$65536,13,0)</f>
        <v>16.80</v>
      </c>
      <c r="I1520" s="4">
        <v>3</v>
      </c>
      <c r="J1520" s="4">
        <f t="shared" si="116"/>
        <v>7.47</v>
      </c>
      <c r="K1520" s="4">
        <f t="shared" si="117"/>
        <v>66.87</v>
      </c>
      <c r="L1520" s="5">
        <v>3</v>
      </c>
      <c r="M1520" s="6">
        <v>149.4</v>
      </c>
      <c r="N1520">
        <f t="shared" si="118"/>
        <v>82.53</v>
      </c>
      <c r="O1520" s="1">
        <f t="shared" si="119"/>
        <v>0.552409638554217</v>
      </c>
    </row>
    <row r="1521" ht="20" customHeight="1" spans="1:15">
      <c r="A1521" s="4" t="s">
        <v>122</v>
      </c>
      <c r="B1521" s="4" t="s">
        <v>31</v>
      </c>
      <c r="C1521" s="4" t="s">
        <v>26</v>
      </c>
      <c r="D1521" s="4" t="s">
        <v>34</v>
      </c>
      <c r="E1521" s="4" t="str">
        <f t="shared" si="115"/>
        <v>佳雷-双层午睡枕</v>
      </c>
      <c r="F1521" s="4" t="s">
        <v>87</v>
      </c>
      <c r="G1521" s="4" t="s">
        <v>192</v>
      </c>
      <c r="H1521" s="4" t="str">
        <f>VLOOKUP(G1521,[1]物料!$A$1:$M$65536,13,0)</f>
        <v>20.60</v>
      </c>
      <c r="I1521" s="4">
        <v>3</v>
      </c>
      <c r="J1521" s="4">
        <f t="shared" si="116"/>
        <v>7.485</v>
      </c>
      <c r="K1521" s="4">
        <f t="shared" si="117"/>
        <v>78.285</v>
      </c>
      <c r="L1521" s="5">
        <v>3</v>
      </c>
      <c r="M1521" s="6">
        <v>149.7</v>
      </c>
      <c r="N1521">
        <f t="shared" si="118"/>
        <v>71.415</v>
      </c>
      <c r="O1521" s="1">
        <f t="shared" si="119"/>
        <v>0.477054108216433</v>
      </c>
    </row>
    <row r="1522" ht="20" customHeight="1" spans="1:15">
      <c r="A1522" s="4" t="s">
        <v>122</v>
      </c>
      <c r="B1522" s="4" t="s">
        <v>31</v>
      </c>
      <c r="C1522" s="4" t="s">
        <v>26</v>
      </c>
      <c r="D1522" s="4" t="s">
        <v>34</v>
      </c>
      <c r="E1522" s="4" t="str">
        <f t="shared" si="115"/>
        <v>佳雷-星星脸枕</v>
      </c>
      <c r="F1522" s="4" t="s">
        <v>371</v>
      </c>
      <c r="G1522" s="4" t="s">
        <v>372</v>
      </c>
      <c r="H1522" s="4" t="str">
        <f>VLOOKUP(G1522,[1]物料!$A$1:$M$65536,13,0)</f>
        <v>19.30</v>
      </c>
      <c r="I1522" s="4">
        <v>3</v>
      </c>
      <c r="J1522" s="4">
        <f t="shared" si="116"/>
        <v>7.7325</v>
      </c>
      <c r="K1522" s="4">
        <f t="shared" si="117"/>
        <v>74.6325</v>
      </c>
      <c r="L1522" s="5">
        <v>3</v>
      </c>
      <c r="M1522" s="6">
        <v>154.65</v>
      </c>
      <c r="N1522">
        <f t="shared" si="118"/>
        <v>80.0175</v>
      </c>
      <c r="O1522" s="1">
        <f t="shared" si="119"/>
        <v>0.51741028128031</v>
      </c>
    </row>
    <row r="1523" ht="20" customHeight="1" spans="1:15">
      <c r="A1523" s="4" t="s">
        <v>122</v>
      </c>
      <c r="B1523" s="4" t="s">
        <v>31</v>
      </c>
      <c r="C1523" s="4" t="s">
        <v>26</v>
      </c>
      <c r="D1523" s="4" t="s">
        <v>23</v>
      </c>
      <c r="E1523" s="4" t="str">
        <f t="shared" si="115"/>
        <v>眠语-狗头腰靠</v>
      </c>
      <c r="F1523" s="4" t="s">
        <v>50</v>
      </c>
      <c r="G1523" s="4" t="s">
        <v>189</v>
      </c>
      <c r="H1523" s="4" t="str">
        <f>VLOOKUP(G1523,[1]物料!$A$1:$M$65536,13,0)</f>
        <v>12.00</v>
      </c>
      <c r="I1523" s="4">
        <v>4.5</v>
      </c>
      <c r="J1523" s="4">
        <f t="shared" si="116"/>
        <v>5.625</v>
      </c>
      <c r="K1523" s="4">
        <f t="shared" si="117"/>
        <v>55.125</v>
      </c>
      <c r="L1523" s="5">
        <v>3</v>
      </c>
      <c r="M1523" s="6">
        <v>112.5</v>
      </c>
      <c r="N1523">
        <f t="shared" si="118"/>
        <v>57.375</v>
      </c>
      <c r="O1523" s="1">
        <f t="shared" si="119"/>
        <v>0.51</v>
      </c>
    </row>
    <row r="1524" ht="20" customHeight="1" spans="1:15">
      <c r="A1524" s="4" t="s">
        <v>75</v>
      </c>
      <c r="B1524" s="4" t="s">
        <v>31</v>
      </c>
      <c r="C1524" s="4" t="s">
        <v>29</v>
      </c>
      <c r="D1524" s="4" t="s">
        <v>23</v>
      </c>
      <c r="E1524" s="4" t="str">
        <f t="shared" si="115"/>
        <v>眠语-L型夹腿抱枕小号</v>
      </c>
      <c r="F1524" s="4" t="s">
        <v>289</v>
      </c>
      <c r="G1524" s="4" t="s">
        <v>290</v>
      </c>
      <c r="H1524" s="4" t="str">
        <f>VLOOKUP(G1524,[1]物料!$A$1:$M$65536,13,0)</f>
        <v>30.00</v>
      </c>
      <c r="I1524" s="4">
        <v>7.2</v>
      </c>
      <c r="J1524" s="4">
        <f t="shared" si="116"/>
        <v>13.87</v>
      </c>
      <c r="K1524" s="4">
        <f t="shared" si="117"/>
        <v>125.47</v>
      </c>
      <c r="L1524" s="5">
        <v>3</v>
      </c>
      <c r="M1524" s="6">
        <v>277.4</v>
      </c>
      <c r="N1524">
        <f t="shared" si="118"/>
        <v>151.93</v>
      </c>
      <c r="O1524" s="1">
        <f t="shared" si="119"/>
        <v>0.547692862292718</v>
      </c>
    </row>
    <row r="1525" ht="20" customHeight="1" spans="1:15">
      <c r="A1525" s="4" t="s">
        <v>75</v>
      </c>
      <c r="B1525" s="4" t="s">
        <v>31</v>
      </c>
      <c r="C1525" s="4" t="s">
        <v>29</v>
      </c>
      <c r="D1525" s="4" t="s">
        <v>23</v>
      </c>
      <c r="E1525" s="4" t="str">
        <f t="shared" si="115"/>
        <v>眠语-海马长条抱枕大号</v>
      </c>
      <c r="F1525" s="4" t="s">
        <v>56</v>
      </c>
      <c r="G1525" s="4" t="s">
        <v>127</v>
      </c>
      <c r="H1525" s="4" t="str">
        <f>VLOOKUP(G1525,[1]物料!$A$1:$M$65536,13,0)</f>
        <v>40.00</v>
      </c>
      <c r="I1525" s="4">
        <v>7.2</v>
      </c>
      <c r="J1525" s="4">
        <f t="shared" si="116"/>
        <v>20.82</v>
      </c>
      <c r="K1525" s="4">
        <f t="shared" si="117"/>
        <v>162.42</v>
      </c>
      <c r="L1525" s="5">
        <v>3</v>
      </c>
      <c r="M1525" s="6">
        <v>416.4</v>
      </c>
      <c r="N1525">
        <f t="shared" si="118"/>
        <v>253.98</v>
      </c>
      <c r="O1525" s="1">
        <f t="shared" si="119"/>
        <v>0.609942363112392</v>
      </c>
    </row>
    <row r="1526" ht="20" customHeight="1" spans="1:15">
      <c r="A1526" s="4" t="s">
        <v>75</v>
      </c>
      <c r="B1526" s="4" t="s">
        <v>31</v>
      </c>
      <c r="C1526" s="4" t="s">
        <v>37</v>
      </c>
      <c r="D1526" s="4" t="s">
        <v>18</v>
      </c>
      <c r="E1526" s="4" t="str">
        <f t="shared" si="115"/>
        <v>永光-锦氨男朋友枕150</v>
      </c>
      <c r="F1526" s="4" t="s">
        <v>68</v>
      </c>
      <c r="G1526" s="4" t="s">
        <v>286</v>
      </c>
      <c r="H1526" s="4" t="str">
        <f>VLOOKUP(G1526,[1]物料!$A$1:$M$65536,13,0)</f>
        <v>42.00</v>
      </c>
      <c r="I1526" s="4">
        <v>4.5</v>
      </c>
      <c r="J1526" s="4">
        <f t="shared" si="116"/>
        <v>23.37</v>
      </c>
      <c r="K1526" s="4">
        <f t="shared" si="117"/>
        <v>162.87</v>
      </c>
      <c r="L1526" s="5">
        <v>3</v>
      </c>
      <c r="M1526" s="6">
        <v>467.4</v>
      </c>
      <c r="N1526">
        <f t="shared" si="118"/>
        <v>304.53</v>
      </c>
      <c r="O1526" s="1">
        <f t="shared" si="119"/>
        <v>0.651540436456996</v>
      </c>
    </row>
    <row r="1527" ht="20" customHeight="1" spans="1:15">
      <c r="A1527" s="4" t="s">
        <v>75</v>
      </c>
      <c r="B1527" s="4" t="s">
        <v>31</v>
      </c>
      <c r="C1527" s="4" t="s">
        <v>37</v>
      </c>
      <c r="D1527" s="4" t="s">
        <v>18</v>
      </c>
      <c r="E1527" s="4" t="str">
        <f t="shared" si="115"/>
        <v>永光-凉感男朋友枕110</v>
      </c>
      <c r="F1527" s="4" t="s">
        <v>19</v>
      </c>
      <c r="G1527" s="4" t="s">
        <v>41</v>
      </c>
      <c r="H1527" s="4" t="str">
        <f>VLOOKUP(G1527,[1]物料!$A$1:$M$65536,13,0)</f>
        <v>29.00</v>
      </c>
      <c r="I1527" s="4">
        <v>4.5</v>
      </c>
      <c r="J1527" s="4">
        <f t="shared" si="116"/>
        <v>14.07</v>
      </c>
      <c r="K1527" s="4">
        <f t="shared" si="117"/>
        <v>114.57</v>
      </c>
      <c r="L1527" s="5">
        <v>3</v>
      </c>
      <c r="M1527" s="6">
        <v>281.4</v>
      </c>
      <c r="N1527">
        <f t="shared" si="118"/>
        <v>166.83</v>
      </c>
      <c r="O1527" s="1">
        <f t="shared" si="119"/>
        <v>0.592857142857143</v>
      </c>
    </row>
    <row r="1528" ht="20" customHeight="1" spans="1:15">
      <c r="A1528" s="4" t="s">
        <v>75</v>
      </c>
      <c r="B1528" s="4" t="s">
        <v>31</v>
      </c>
      <c r="C1528" s="4" t="s">
        <v>37</v>
      </c>
      <c r="D1528" s="4" t="s">
        <v>18</v>
      </c>
      <c r="E1528" s="4" t="str">
        <f t="shared" si="115"/>
        <v>永光-凉感男朋友枕110</v>
      </c>
      <c r="F1528" s="4" t="s">
        <v>19</v>
      </c>
      <c r="G1528" s="4" t="s">
        <v>73</v>
      </c>
      <c r="H1528" s="4" t="str">
        <f>VLOOKUP(G1528,[1]物料!$A$1:$M$65536,13,0)</f>
        <v>29.00</v>
      </c>
      <c r="I1528" s="4">
        <v>4.5</v>
      </c>
      <c r="J1528" s="4">
        <f t="shared" si="116"/>
        <v>13.77</v>
      </c>
      <c r="K1528" s="4">
        <f t="shared" si="117"/>
        <v>114.27</v>
      </c>
      <c r="L1528" s="5">
        <v>3</v>
      </c>
      <c r="M1528" s="6">
        <v>275.4</v>
      </c>
      <c r="N1528">
        <f t="shared" si="118"/>
        <v>161.13</v>
      </c>
      <c r="O1528" s="1">
        <f t="shared" si="119"/>
        <v>0.585076252723312</v>
      </c>
    </row>
    <row r="1529" ht="20" customHeight="1" spans="1:15">
      <c r="A1529" s="4" t="s">
        <v>75</v>
      </c>
      <c r="B1529" s="4" t="s">
        <v>31</v>
      </c>
      <c r="C1529" s="4" t="s">
        <v>37</v>
      </c>
      <c r="D1529" s="4" t="s">
        <v>23</v>
      </c>
      <c r="E1529" s="4" t="str">
        <f t="shared" si="115"/>
        <v>眠语-海马长条抱枕大号</v>
      </c>
      <c r="F1529" s="4" t="s">
        <v>56</v>
      </c>
      <c r="G1529" s="4" t="s">
        <v>139</v>
      </c>
      <c r="H1529" s="4" t="str">
        <f>VLOOKUP(G1529,[1]物料!$A$1:$M$65536,13,0)</f>
        <v>40.00</v>
      </c>
      <c r="I1529" s="4">
        <v>7.2</v>
      </c>
      <c r="J1529" s="4">
        <f t="shared" si="116"/>
        <v>20.77</v>
      </c>
      <c r="K1529" s="4">
        <f t="shared" si="117"/>
        <v>162.37</v>
      </c>
      <c r="L1529" s="5">
        <v>3</v>
      </c>
      <c r="M1529" s="6">
        <v>415.4</v>
      </c>
      <c r="N1529">
        <f t="shared" si="118"/>
        <v>253.03</v>
      </c>
      <c r="O1529" s="1">
        <f t="shared" si="119"/>
        <v>0.60912373615792</v>
      </c>
    </row>
    <row r="1530" ht="20" customHeight="1" spans="1:15">
      <c r="A1530" s="4" t="s">
        <v>75</v>
      </c>
      <c r="B1530" s="4" t="s">
        <v>31</v>
      </c>
      <c r="C1530" s="4" t="s">
        <v>22</v>
      </c>
      <c r="D1530" s="4" t="s">
        <v>18</v>
      </c>
      <c r="E1530" s="4" t="str">
        <f t="shared" si="115"/>
        <v>永光-锦氨男朋友枕90</v>
      </c>
      <c r="F1530" s="4" t="s">
        <v>124</v>
      </c>
      <c r="G1530" s="4" t="s">
        <v>125</v>
      </c>
      <c r="H1530" s="4" t="str">
        <f>VLOOKUP(G1530,[1]物料!$A$1:$M$65536,13,0)</f>
        <v>25.00</v>
      </c>
      <c r="I1530" s="4">
        <v>4.5</v>
      </c>
      <c r="J1530" s="4">
        <f t="shared" si="116"/>
        <v>12.72</v>
      </c>
      <c r="K1530" s="4">
        <f t="shared" si="117"/>
        <v>101.22</v>
      </c>
      <c r="L1530" s="5">
        <v>3</v>
      </c>
      <c r="M1530" s="6">
        <v>254.4</v>
      </c>
      <c r="N1530">
        <f t="shared" si="118"/>
        <v>153.18</v>
      </c>
      <c r="O1530" s="1">
        <f t="shared" si="119"/>
        <v>0.602122641509434</v>
      </c>
    </row>
    <row r="1531" ht="20" customHeight="1" spans="1:15">
      <c r="A1531" s="4" t="s">
        <v>75</v>
      </c>
      <c r="B1531" s="4" t="s">
        <v>31</v>
      </c>
      <c r="C1531" s="4" t="s">
        <v>22</v>
      </c>
      <c r="D1531" s="4" t="s">
        <v>18</v>
      </c>
      <c r="E1531" s="4" t="str">
        <f t="shared" si="115"/>
        <v>永光-锦氨男朋友枕150</v>
      </c>
      <c r="F1531" s="4" t="s">
        <v>68</v>
      </c>
      <c r="G1531" s="4" t="s">
        <v>286</v>
      </c>
      <c r="H1531" s="4" t="str">
        <f>VLOOKUP(G1531,[1]物料!$A$1:$M$65536,13,0)</f>
        <v>42.00</v>
      </c>
      <c r="I1531" s="4">
        <v>4.5</v>
      </c>
      <c r="J1531" s="4">
        <f t="shared" si="116"/>
        <v>23.37</v>
      </c>
      <c r="K1531" s="4">
        <f t="shared" si="117"/>
        <v>162.87</v>
      </c>
      <c r="L1531" s="5">
        <v>3</v>
      </c>
      <c r="M1531" s="6">
        <v>467.4</v>
      </c>
      <c r="N1531">
        <f t="shared" si="118"/>
        <v>304.53</v>
      </c>
      <c r="O1531" s="1">
        <f t="shared" si="119"/>
        <v>0.651540436456996</v>
      </c>
    </row>
    <row r="1532" ht="20" customHeight="1" spans="1:15">
      <c r="A1532" s="4" t="s">
        <v>75</v>
      </c>
      <c r="B1532" s="4" t="s">
        <v>31</v>
      </c>
      <c r="C1532" s="4" t="s">
        <v>22</v>
      </c>
      <c r="D1532" s="4" t="s">
        <v>18</v>
      </c>
      <c r="E1532" s="4" t="str">
        <f t="shared" si="115"/>
        <v>永光-锦氨男朋友枕150</v>
      </c>
      <c r="F1532" s="4" t="s">
        <v>68</v>
      </c>
      <c r="G1532" s="4" t="s">
        <v>238</v>
      </c>
      <c r="H1532" s="4" t="str">
        <f>VLOOKUP(G1532,[1]物料!$A$1:$M$65536,13,0)</f>
        <v>42.00</v>
      </c>
      <c r="I1532" s="4">
        <v>4.5</v>
      </c>
      <c r="J1532" s="4">
        <f t="shared" si="116"/>
        <v>24.585</v>
      </c>
      <c r="K1532" s="4">
        <f t="shared" si="117"/>
        <v>164.085</v>
      </c>
      <c r="L1532" s="5">
        <v>3</v>
      </c>
      <c r="M1532" s="6">
        <v>491.7</v>
      </c>
      <c r="N1532">
        <f t="shared" si="118"/>
        <v>327.615</v>
      </c>
      <c r="O1532" s="1">
        <f t="shared" si="119"/>
        <v>0.666290420988408</v>
      </c>
    </row>
    <row r="1533" ht="20" customHeight="1" spans="1:15">
      <c r="A1533" s="4" t="s">
        <v>75</v>
      </c>
      <c r="B1533" s="4" t="s">
        <v>31</v>
      </c>
      <c r="C1533" s="4" t="s">
        <v>27</v>
      </c>
      <c r="D1533" s="4" t="s">
        <v>23</v>
      </c>
      <c r="E1533" s="4" t="str">
        <f t="shared" si="115"/>
        <v>眠语-海马长条抱枕大号</v>
      </c>
      <c r="F1533" s="4" t="s">
        <v>56</v>
      </c>
      <c r="G1533" s="4" t="s">
        <v>59</v>
      </c>
      <c r="H1533" s="4" t="str">
        <f>VLOOKUP(G1533,[1]物料!$A$1:$M$65536,13,0)</f>
        <v>40.00</v>
      </c>
      <c r="I1533" s="4">
        <v>7.2</v>
      </c>
      <c r="J1533" s="4">
        <f t="shared" si="116"/>
        <v>20.77</v>
      </c>
      <c r="K1533" s="4">
        <f t="shared" si="117"/>
        <v>162.37</v>
      </c>
      <c r="L1533" s="5">
        <v>3</v>
      </c>
      <c r="M1533" s="6">
        <v>415.4</v>
      </c>
      <c r="N1533">
        <f t="shared" si="118"/>
        <v>253.03</v>
      </c>
      <c r="O1533" s="1">
        <f t="shared" si="119"/>
        <v>0.60912373615792</v>
      </c>
    </row>
    <row r="1534" ht="20" customHeight="1" spans="1:15">
      <c r="A1534" s="4" t="s">
        <v>75</v>
      </c>
      <c r="B1534" s="4" t="s">
        <v>31</v>
      </c>
      <c r="C1534" s="4" t="s">
        <v>27</v>
      </c>
      <c r="D1534" s="4" t="s">
        <v>23</v>
      </c>
      <c r="E1534" s="4" t="str">
        <f t="shared" si="115"/>
        <v>眠语-海马长条抱枕大号</v>
      </c>
      <c r="F1534" s="4" t="s">
        <v>56</v>
      </c>
      <c r="G1534" s="4" t="s">
        <v>139</v>
      </c>
      <c r="H1534" s="4" t="str">
        <f>VLOOKUP(G1534,[1]物料!$A$1:$M$65536,13,0)</f>
        <v>40.00</v>
      </c>
      <c r="I1534" s="4">
        <v>7.2</v>
      </c>
      <c r="J1534" s="4">
        <f t="shared" si="116"/>
        <v>20.82</v>
      </c>
      <c r="K1534" s="4">
        <f t="shared" si="117"/>
        <v>162.42</v>
      </c>
      <c r="L1534" s="5">
        <v>3</v>
      </c>
      <c r="M1534" s="6">
        <v>416.4</v>
      </c>
      <c r="N1534">
        <f t="shared" si="118"/>
        <v>253.98</v>
      </c>
      <c r="O1534" s="1">
        <f t="shared" si="119"/>
        <v>0.609942363112392</v>
      </c>
    </row>
    <row r="1535" ht="20" customHeight="1" spans="1:15">
      <c r="A1535" s="4" t="s">
        <v>75</v>
      </c>
      <c r="B1535" s="4" t="s">
        <v>31</v>
      </c>
      <c r="C1535" s="4" t="s">
        <v>27</v>
      </c>
      <c r="D1535" s="4" t="s">
        <v>23</v>
      </c>
      <c r="E1535" s="4" t="str">
        <f t="shared" si="115"/>
        <v>眠语-洞咩午睡枕</v>
      </c>
      <c r="F1535" s="4" t="s">
        <v>193</v>
      </c>
      <c r="G1535" s="4" t="s">
        <v>298</v>
      </c>
      <c r="H1535" s="4" t="str">
        <f>VLOOKUP(G1535,[1]物料!$A$1:$M$65536,13,0)</f>
        <v>16.00</v>
      </c>
      <c r="I1535" s="4">
        <v>4.5</v>
      </c>
      <c r="J1535" s="4">
        <f t="shared" si="116"/>
        <v>7.47</v>
      </c>
      <c r="K1535" s="4">
        <f t="shared" si="117"/>
        <v>68.97</v>
      </c>
      <c r="L1535" s="5">
        <v>3</v>
      </c>
      <c r="M1535" s="6">
        <v>149.4</v>
      </c>
      <c r="N1535">
        <f t="shared" si="118"/>
        <v>80.43</v>
      </c>
      <c r="O1535" s="1">
        <f t="shared" si="119"/>
        <v>0.538353413654619</v>
      </c>
    </row>
    <row r="1536" ht="20" customHeight="1" spans="1:15">
      <c r="A1536" s="4" t="s">
        <v>75</v>
      </c>
      <c r="B1536" s="4" t="s">
        <v>31</v>
      </c>
      <c r="C1536" s="4" t="s">
        <v>17</v>
      </c>
      <c r="D1536" s="4" t="s">
        <v>18</v>
      </c>
      <c r="E1536" s="4" t="str">
        <f t="shared" si="115"/>
        <v>永光-锦氨男朋友枕110</v>
      </c>
      <c r="F1536" s="4" t="s">
        <v>42</v>
      </c>
      <c r="G1536" s="4" t="s">
        <v>72</v>
      </c>
      <c r="H1536" s="4" t="str">
        <f>VLOOKUP(G1536,[1]物料!$A$1:$M$65536,13,0)</f>
        <v>29.00</v>
      </c>
      <c r="I1536" s="4">
        <v>4.5</v>
      </c>
      <c r="J1536" s="4">
        <f t="shared" si="116"/>
        <v>14.719</v>
      </c>
      <c r="K1536" s="4">
        <f t="shared" si="117"/>
        <v>115.219</v>
      </c>
      <c r="L1536" s="5">
        <v>3</v>
      </c>
      <c r="M1536" s="6">
        <v>294.38</v>
      </c>
      <c r="N1536">
        <f t="shared" si="118"/>
        <v>179.161</v>
      </c>
      <c r="O1536" s="1">
        <f t="shared" si="119"/>
        <v>0.608604524763911</v>
      </c>
    </row>
    <row r="1537" ht="20" customHeight="1" spans="1:15">
      <c r="A1537" s="4" t="s">
        <v>75</v>
      </c>
      <c r="B1537" s="4" t="s">
        <v>31</v>
      </c>
      <c r="C1537" s="4" t="s">
        <v>17</v>
      </c>
      <c r="D1537" s="4" t="s">
        <v>18</v>
      </c>
      <c r="E1537" s="4" t="str">
        <f t="shared" si="115"/>
        <v>永光-凉感男朋友枕110</v>
      </c>
      <c r="F1537" s="4" t="s">
        <v>19</v>
      </c>
      <c r="G1537" s="4" t="s">
        <v>63</v>
      </c>
      <c r="H1537" s="4" t="str">
        <f>VLOOKUP(G1537,[1]物料!$A$1:$M$65536,13,0)</f>
        <v>29.00</v>
      </c>
      <c r="I1537" s="4">
        <v>4.5</v>
      </c>
      <c r="J1537" s="4">
        <f t="shared" si="116"/>
        <v>14.07</v>
      </c>
      <c r="K1537" s="4">
        <f t="shared" si="117"/>
        <v>114.57</v>
      </c>
      <c r="L1537" s="5">
        <v>3</v>
      </c>
      <c r="M1537" s="6">
        <v>281.4</v>
      </c>
      <c r="N1537">
        <f t="shared" si="118"/>
        <v>166.83</v>
      </c>
      <c r="O1537" s="1">
        <f t="shared" si="119"/>
        <v>0.592857142857143</v>
      </c>
    </row>
    <row r="1538" ht="20" customHeight="1" spans="1:15">
      <c r="A1538" s="4" t="s">
        <v>75</v>
      </c>
      <c r="B1538" s="4" t="s">
        <v>31</v>
      </c>
      <c r="C1538" s="4" t="s">
        <v>17</v>
      </c>
      <c r="D1538" s="4" t="s">
        <v>34</v>
      </c>
      <c r="E1538" s="4" t="str">
        <f t="shared" si="115"/>
        <v>佳雷-四叶草褥疮坐垫凝胶小菱格款</v>
      </c>
      <c r="F1538" s="4" t="s">
        <v>35</v>
      </c>
      <c r="G1538" s="4" t="s">
        <v>36</v>
      </c>
      <c r="H1538" s="4" t="str">
        <f>VLOOKUP(G1538,[1]物料!$A$1:$M$65536,13,0)</f>
        <v>35.70</v>
      </c>
      <c r="I1538" s="4">
        <v>4</v>
      </c>
      <c r="J1538" s="4">
        <f t="shared" si="116"/>
        <v>15.8325</v>
      </c>
      <c r="K1538" s="4">
        <f t="shared" si="117"/>
        <v>134.9325</v>
      </c>
      <c r="L1538" s="5">
        <v>3</v>
      </c>
      <c r="M1538" s="6">
        <v>316.65</v>
      </c>
      <c r="N1538">
        <f t="shared" si="118"/>
        <v>181.7175</v>
      </c>
      <c r="O1538" s="1">
        <f t="shared" si="119"/>
        <v>0.573874940786357</v>
      </c>
    </row>
    <row r="1539" ht="20" customHeight="1" spans="1:15">
      <c r="A1539" s="4" t="s">
        <v>75</v>
      </c>
      <c r="B1539" s="4" t="s">
        <v>31</v>
      </c>
      <c r="C1539" s="4" t="s">
        <v>28</v>
      </c>
      <c r="D1539" s="4" t="s">
        <v>23</v>
      </c>
      <c r="E1539" s="4" t="str">
        <f>D1539&amp;"-"&amp;F1539</f>
        <v>眠语-羊驼抱枕</v>
      </c>
      <c r="F1539" s="4" t="s">
        <v>373</v>
      </c>
      <c r="G1539" s="4" t="s">
        <v>374</v>
      </c>
      <c r="H1539" s="4" t="str">
        <f>VLOOKUP(G1539,[1]物料!$A$1:$M$65536,13,0)</f>
        <v>48.00</v>
      </c>
      <c r="I1539" s="4">
        <v>7.2</v>
      </c>
      <c r="J1539" s="4">
        <f>M1539*0.05</f>
        <v>10.88</v>
      </c>
      <c r="K1539" s="4">
        <f>(H1539+I1539)*L1539+J1539</f>
        <v>176.48</v>
      </c>
      <c r="L1539" s="5">
        <v>3</v>
      </c>
      <c r="M1539" s="6">
        <v>217.6</v>
      </c>
      <c r="N1539">
        <f>M1539-K1539</f>
        <v>41.12</v>
      </c>
      <c r="O1539" s="1">
        <f>N1539/M1539</f>
        <v>0.188970588235294</v>
      </c>
    </row>
    <row r="1540" ht="20" customHeight="1" spans="1:15">
      <c r="A1540" s="4" t="s">
        <v>75</v>
      </c>
      <c r="B1540" s="4" t="s">
        <v>31</v>
      </c>
      <c r="C1540" s="4" t="s">
        <v>28</v>
      </c>
      <c r="D1540" s="4" t="s">
        <v>23</v>
      </c>
      <c r="E1540" s="4" t="str">
        <f>D1540&amp;"-"&amp;F1540</f>
        <v>眠语-海马长条抱枕小号</v>
      </c>
      <c r="F1540" s="4" t="s">
        <v>32</v>
      </c>
      <c r="G1540" s="4" t="s">
        <v>33</v>
      </c>
      <c r="H1540" s="4" t="str">
        <f>VLOOKUP(G1540,[1]物料!$A$1:$M$65536,13,0)</f>
        <v>40.00</v>
      </c>
      <c r="I1540" s="4">
        <v>7.2</v>
      </c>
      <c r="J1540" s="4">
        <f>M1540*0.05</f>
        <v>17.67</v>
      </c>
      <c r="K1540" s="4">
        <f>(H1540+I1540)*L1540+J1540</f>
        <v>159.27</v>
      </c>
      <c r="L1540" s="5">
        <v>3</v>
      </c>
      <c r="M1540" s="6">
        <v>353.4</v>
      </c>
      <c r="N1540">
        <f>M1540-K1540</f>
        <v>194.13</v>
      </c>
      <c r="O1540" s="1">
        <f>N1540/M1540</f>
        <v>0.549320882852292</v>
      </c>
    </row>
    <row r="1541" ht="20" customHeight="1" spans="1:15">
      <c r="A1541" s="4" t="s">
        <v>30</v>
      </c>
      <c r="B1541" s="4" t="s">
        <v>31</v>
      </c>
      <c r="C1541" s="4" t="s">
        <v>29</v>
      </c>
      <c r="D1541" s="4" t="s">
        <v>18</v>
      </c>
      <c r="E1541" s="4" t="str">
        <f>D1541&amp;"-"&amp;F1541</f>
        <v>永光-锦氨男朋友枕150</v>
      </c>
      <c r="F1541" s="4" t="s">
        <v>68</v>
      </c>
      <c r="G1541" s="4" t="s">
        <v>286</v>
      </c>
      <c r="H1541" s="4" t="str">
        <f>VLOOKUP(G1541,[1]物料!$A$1:$M$65536,13,0)</f>
        <v>42.00</v>
      </c>
      <c r="I1541" s="4">
        <v>4.5</v>
      </c>
      <c r="J1541" s="4">
        <f>M1541*0.05</f>
        <v>22.52</v>
      </c>
      <c r="K1541" s="4">
        <f>(H1541+I1541)*L1541+J1541</f>
        <v>162.02</v>
      </c>
      <c r="L1541" s="5">
        <v>3</v>
      </c>
      <c r="M1541" s="6">
        <v>450.4</v>
      </c>
      <c r="N1541">
        <f>M1541-K1541</f>
        <v>288.38</v>
      </c>
      <c r="O1541" s="1">
        <f>N1541/M1541</f>
        <v>0.640275310834813</v>
      </c>
    </row>
    <row r="1542" ht="20" customHeight="1" spans="1:15">
      <c r="A1542" s="4" t="s">
        <v>30</v>
      </c>
      <c r="B1542" s="4" t="s">
        <v>31</v>
      </c>
      <c r="C1542" s="4" t="s">
        <v>29</v>
      </c>
      <c r="D1542" s="4" t="s">
        <v>18</v>
      </c>
      <c r="E1542" s="4" t="str">
        <f>D1542&amp;"-"&amp;F1542</f>
        <v>永光-锦氨男朋友枕150</v>
      </c>
      <c r="F1542" s="4" t="s">
        <v>68</v>
      </c>
      <c r="G1542" s="4" t="s">
        <v>238</v>
      </c>
      <c r="H1542" s="4" t="str">
        <f>VLOOKUP(G1542,[1]物料!$A$1:$M$65536,13,0)</f>
        <v>42.00</v>
      </c>
      <c r="I1542" s="4">
        <v>4.5</v>
      </c>
      <c r="J1542" s="4">
        <f>M1542*0.05</f>
        <v>15.793</v>
      </c>
      <c r="K1542" s="4">
        <f>(H1542+I1542)*L1542+J1542</f>
        <v>155.293</v>
      </c>
      <c r="L1542" s="5">
        <v>3</v>
      </c>
      <c r="M1542" s="6">
        <v>315.86</v>
      </c>
      <c r="N1542">
        <f>M1542-K1542</f>
        <v>160.567</v>
      </c>
      <c r="O1542" s="1">
        <f>N1542/M1542</f>
        <v>0.508348635471411</v>
      </c>
    </row>
    <row r="1543" ht="20" customHeight="1" spans="1:15">
      <c r="A1543" s="4" t="s">
        <v>30</v>
      </c>
      <c r="B1543" s="4" t="s">
        <v>31</v>
      </c>
      <c r="C1543" s="4" t="s">
        <v>29</v>
      </c>
      <c r="D1543" s="4" t="s">
        <v>92</v>
      </c>
      <c r="E1543" s="4" t="str">
        <f>D1543&amp;"-"&amp;F1543</f>
        <v>善艺-凤舞</v>
      </c>
      <c r="F1543" s="4" t="s">
        <v>287</v>
      </c>
      <c r="G1543" s="4" t="s">
        <v>299</v>
      </c>
      <c r="H1543" s="4" t="str">
        <f>VLOOKUP(G1543,[1]物料!$A$1:$M$65536,13,0)</f>
        <v>18.50</v>
      </c>
      <c r="I1543" s="4">
        <v>1.9</v>
      </c>
      <c r="J1543" s="4">
        <f>M1543*0.05</f>
        <v>7.4995</v>
      </c>
      <c r="K1543" s="4">
        <f>(H1543+I1543)*L1543+J1543</f>
        <v>68.6995</v>
      </c>
      <c r="L1543" s="5">
        <v>3</v>
      </c>
      <c r="M1543" s="6">
        <v>149.99</v>
      </c>
      <c r="N1543">
        <f>M1543-K1543</f>
        <v>81.2905</v>
      </c>
      <c r="O1543" s="1">
        <f>N1543/M1543</f>
        <v>0.541972798186546</v>
      </c>
    </row>
    <row r="1544" ht="20" customHeight="1" spans="1:15">
      <c r="A1544" s="4" t="s">
        <v>30</v>
      </c>
      <c r="B1544" s="4" t="s">
        <v>31</v>
      </c>
      <c r="C1544" s="4" t="s">
        <v>29</v>
      </c>
      <c r="D1544" s="4" t="s">
        <v>92</v>
      </c>
      <c r="E1544" s="4" t="str">
        <f>D1544&amp;"-"&amp;F1544</f>
        <v>善艺-凤舞</v>
      </c>
      <c r="F1544" s="4" t="s">
        <v>287</v>
      </c>
      <c r="G1544" s="4" t="s">
        <v>375</v>
      </c>
      <c r="H1544" s="4" t="str">
        <f>VLOOKUP(G1544,[1]物料!$A$1:$M$65536,13,0)</f>
        <v>18.50</v>
      </c>
      <c r="I1544" s="4">
        <v>1.9</v>
      </c>
      <c r="J1544" s="4">
        <f>M1544*0.05</f>
        <v>7.4995</v>
      </c>
      <c r="K1544" s="4">
        <f>(H1544+I1544)*L1544+J1544</f>
        <v>68.6995</v>
      </c>
      <c r="L1544" s="5">
        <v>3</v>
      </c>
      <c r="M1544" s="6">
        <v>149.99</v>
      </c>
      <c r="N1544">
        <f>M1544-K1544</f>
        <v>81.2905</v>
      </c>
      <c r="O1544" s="1">
        <f>N1544/M1544</f>
        <v>0.541972798186546</v>
      </c>
    </row>
    <row r="1545" ht="20" customHeight="1" spans="1:15">
      <c r="A1545" s="4" t="s">
        <v>30</v>
      </c>
      <c r="B1545" s="4" t="s">
        <v>31</v>
      </c>
      <c r="C1545" s="4" t="s">
        <v>29</v>
      </c>
      <c r="D1545" s="4" t="s">
        <v>180</v>
      </c>
      <c r="E1545" s="4" t="str">
        <f>D1545&amp;"-"&amp;F1545</f>
        <v>富苏-冰丝猫耳朵夹腿抱枕</v>
      </c>
      <c r="F1545" s="4" t="s">
        <v>181</v>
      </c>
      <c r="G1545" s="4" t="s">
        <v>182</v>
      </c>
      <c r="H1545" s="4" t="str">
        <f>VLOOKUP(G1545,[1]物料!$A$1:$M$65536,13,0)</f>
        <v>18.00</v>
      </c>
      <c r="I1545" s="4">
        <v>4</v>
      </c>
      <c r="J1545" s="4">
        <f>M1545*0.05</f>
        <v>8.82</v>
      </c>
      <c r="K1545" s="4">
        <f>(H1545+I1545)*L1545+J1545</f>
        <v>74.82</v>
      </c>
      <c r="L1545" s="5">
        <v>3</v>
      </c>
      <c r="M1545" s="6">
        <v>176.4</v>
      </c>
      <c r="N1545">
        <f>M1545-K1545</f>
        <v>101.58</v>
      </c>
      <c r="O1545" s="1">
        <f>N1545/M1545</f>
        <v>0.575850340136055</v>
      </c>
    </row>
    <row r="1546" ht="20" customHeight="1" spans="1:15">
      <c r="A1546" s="4" t="s">
        <v>30</v>
      </c>
      <c r="B1546" s="4" t="s">
        <v>31</v>
      </c>
      <c r="C1546" s="4" t="s">
        <v>29</v>
      </c>
      <c r="D1546" s="4" t="s">
        <v>255</v>
      </c>
      <c r="E1546" s="4" t="str">
        <f t="shared" ref="E1546:E1601" si="120">D1546&amp;"-"&amp;F1546</f>
        <v>乐兜-小袋鼠儿童抱枕中号</v>
      </c>
      <c r="F1546" s="4" t="s">
        <v>376</v>
      </c>
      <c r="G1546" s="4" t="s">
        <v>377</v>
      </c>
      <c r="H1546" s="4" t="str">
        <f>VLOOKUP(G1546,[1]物料!$A$1:$M$65536,13,0)</f>
        <v>43.00</v>
      </c>
      <c r="I1546" s="4">
        <v>13.6</v>
      </c>
      <c r="J1546" s="4">
        <f t="shared" ref="J1546:J1601" si="121">M1546*0.05</f>
        <v>18.502</v>
      </c>
      <c r="K1546" s="4">
        <f t="shared" ref="K1546:K1601" si="122">(H1546+I1546)*L1546+J1546</f>
        <v>188.302</v>
      </c>
      <c r="L1546" s="5">
        <v>3</v>
      </c>
      <c r="M1546" s="6">
        <v>370.04</v>
      </c>
      <c r="N1546">
        <f t="shared" ref="N1546:N1601" si="123">M1546-K1546</f>
        <v>181.738</v>
      </c>
      <c r="O1546" s="1">
        <f t="shared" ref="O1546:O1601" si="124">N1546/M1546</f>
        <v>0.491130688574208</v>
      </c>
    </row>
    <row r="1547" ht="20" customHeight="1" spans="1:15">
      <c r="A1547" s="4" t="s">
        <v>30</v>
      </c>
      <c r="B1547" s="4" t="s">
        <v>31</v>
      </c>
      <c r="C1547" s="4" t="s">
        <v>29</v>
      </c>
      <c r="D1547" s="4" t="s">
        <v>83</v>
      </c>
      <c r="E1547" s="4" t="str">
        <f t="shared" si="120"/>
        <v>恒然-双层小熊午睡枕</v>
      </c>
      <c r="F1547" s="4" t="s">
        <v>378</v>
      </c>
      <c r="G1547" s="4" t="s">
        <v>379</v>
      </c>
      <c r="H1547" s="4" t="str">
        <f>VLOOKUP(G1547,[1]物料!$A$1:$M$65536,13,0)</f>
        <v>19.00</v>
      </c>
      <c r="I1547" s="4">
        <v>3</v>
      </c>
      <c r="J1547" s="4">
        <f t="shared" si="121"/>
        <v>7.8645</v>
      </c>
      <c r="K1547" s="4">
        <f t="shared" si="122"/>
        <v>73.8645</v>
      </c>
      <c r="L1547" s="5">
        <v>3</v>
      </c>
      <c r="M1547" s="6">
        <v>157.29</v>
      </c>
      <c r="N1547">
        <f t="shared" si="123"/>
        <v>83.4255</v>
      </c>
      <c r="O1547" s="1">
        <f t="shared" si="124"/>
        <v>0.530392904825482</v>
      </c>
    </row>
    <row r="1548" ht="20" customHeight="1" spans="1:15">
      <c r="A1548" s="4" t="s">
        <v>30</v>
      </c>
      <c r="B1548" s="4" t="s">
        <v>31</v>
      </c>
      <c r="C1548" s="4" t="s">
        <v>29</v>
      </c>
      <c r="D1548" s="4" t="s">
        <v>23</v>
      </c>
      <c r="E1548" s="4" t="str">
        <f t="shared" si="120"/>
        <v>眠语-L型夹腿抱枕中号</v>
      </c>
      <c r="F1548" s="4" t="s">
        <v>258</v>
      </c>
      <c r="G1548" s="4" t="s">
        <v>259</v>
      </c>
      <c r="H1548" s="4" t="str">
        <f>VLOOKUP(G1548,[1]物料!$A$1:$M$65536,13,0)</f>
        <v>35.00</v>
      </c>
      <c r="I1548" s="4">
        <v>7.2</v>
      </c>
      <c r="J1548" s="4">
        <f t="shared" si="121"/>
        <v>14.288</v>
      </c>
      <c r="K1548" s="4">
        <f t="shared" si="122"/>
        <v>140.888</v>
      </c>
      <c r="L1548" s="5">
        <v>3</v>
      </c>
      <c r="M1548" s="6">
        <v>285.76</v>
      </c>
      <c r="N1548">
        <f t="shared" si="123"/>
        <v>144.872</v>
      </c>
      <c r="O1548" s="1">
        <f t="shared" si="124"/>
        <v>0.506970884658455</v>
      </c>
    </row>
    <row r="1549" ht="20" customHeight="1" spans="1:15">
      <c r="A1549" s="4" t="s">
        <v>30</v>
      </c>
      <c r="B1549" s="4" t="s">
        <v>31</v>
      </c>
      <c r="C1549" s="4" t="s">
        <v>29</v>
      </c>
      <c r="D1549" s="4" t="s">
        <v>23</v>
      </c>
      <c r="E1549" s="4" t="str">
        <f t="shared" si="120"/>
        <v>眠语-L型夹腿抱枕大号</v>
      </c>
      <c r="F1549" s="4" t="s">
        <v>80</v>
      </c>
      <c r="G1549" s="4" t="s">
        <v>380</v>
      </c>
      <c r="H1549" s="4" t="str">
        <f>VLOOKUP(G1549,[1]物料!$A$1:$M$65536,13,0)</f>
        <v>40.00</v>
      </c>
      <c r="I1549" s="4">
        <v>7.2</v>
      </c>
      <c r="J1549" s="4">
        <f t="shared" si="121"/>
        <v>15.8705</v>
      </c>
      <c r="K1549" s="4">
        <f t="shared" si="122"/>
        <v>157.4705</v>
      </c>
      <c r="L1549" s="5">
        <v>3</v>
      </c>
      <c r="M1549" s="6">
        <v>317.41</v>
      </c>
      <c r="N1549">
        <f t="shared" si="123"/>
        <v>159.9395</v>
      </c>
      <c r="O1549" s="1">
        <f t="shared" si="124"/>
        <v>0.503889291452695</v>
      </c>
    </row>
    <row r="1550" ht="20" customHeight="1" spans="1:15">
      <c r="A1550" s="4" t="s">
        <v>30</v>
      </c>
      <c r="B1550" s="4" t="s">
        <v>31</v>
      </c>
      <c r="C1550" s="4" t="s">
        <v>29</v>
      </c>
      <c r="D1550" s="4" t="s">
        <v>34</v>
      </c>
      <c r="E1550" s="4" t="str">
        <f t="shared" si="120"/>
        <v>佳雷-防侧睡护理枕</v>
      </c>
      <c r="F1550" s="4" t="s">
        <v>99</v>
      </c>
      <c r="G1550" s="4" t="s">
        <v>148</v>
      </c>
      <c r="H1550" s="4" t="str">
        <f>VLOOKUP(G1550,[1]物料!$A$1:$M$65536,13,0)</f>
        <v>20.60</v>
      </c>
      <c r="I1550" s="4">
        <v>3</v>
      </c>
      <c r="J1550" s="4">
        <f t="shared" si="121"/>
        <v>8.546</v>
      </c>
      <c r="K1550" s="4">
        <f t="shared" si="122"/>
        <v>79.346</v>
      </c>
      <c r="L1550" s="5">
        <v>3</v>
      </c>
      <c r="M1550" s="6">
        <v>170.92</v>
      </c>
      <c r="N1550">
        <f t="shared" si="123"/>
        <v>91.574</v>
      </c>
      <c r="O1550" s="1">
        <f t="shared" si="124"/>
        <v>0.535771120992277</v>
      </c>
    </row>
    <row r="1551" ht="20" customHeight="1" spans="1:15">
      <c r="A1551" s="4" t="s">
        <v>30</v>
      </c>
      <c r="B1551" s="4" t="s">
        <v>31</v>
      </c>
      <c r="C1551" s="4" t="s">
        <v>29</v>
      </c>
      <c r="D1551" s="4" t="s">
        <v>34</v>
      </c>
      <c r="E1551" s="4" t="str">
        <f t="shared" si="120"/>
        <v>佳雷-新款痔疮坐垫</v>
      </c>
      <c r="F1551" s="4" t="s">
        <v>76</v>
      </c>
      <c r="G1551" s="4" t="s">
        <v>162</v>
      </c>
      <c r="H1551" s="4" t="str">
        <f>VLOOKUP(G1551,[1]物料!$A$1:$M$65536,13,0)</f>
        <v>21.80</v>
      </c>
      <c r="I1551" s="4">
        <v>3</v>
      </c>
      <c r="J1551" s="4">
        <f t="shared" si="121"/>
        <v>8.821</v>
      </c>
      <c r="K1551" s="4">
        <f t="shared" si="122"/>
        <v>83.221</v>
      </c>
      <c r="L1551" s="5">
        <v>3</v>
      </c>
      <c r="M1551" s="6">
        <v>176.42</v>
      </c>
      <c r="N1551">
        <f t="shared" si="123"/>
        <v>93.199</v>
      </c>
      <c r="O1551" s="1">
        <f t="shared" si="124"/>
        <v>0.528279106677247</v>
      </c>
    </row>
    <row r="1552" ht="20" customHeight="1" spans="1:15">
      <c r="A1552" s="4" t="s">
        <v>30</v>
      </c>
      <c r="B1552" s="4" t="s">
        <v>31</v>
      </c>
      <c r="C1552" s="4" t="s">
        <v>29</v>
      </c>
      <c r="D1552" s="4" t="s">
        <v>34</v>
      </c>
      <c r="E1552" s="4" t="str">
        <f t="shared" si="120"/>
        <v>佳雷-长颈鹿抱枕内衬款</v>
      </c>
      <c r="F1552" s="4" t="s">
        <v>129</v>
      </c>
      <c r="G1552" s="4" t="s">
        <v>130</v>
      </c>
      <c r="H1552" s="4" t="str">
        <f>VLOOKUP(G1552,[1]物料!$A$1:$M$65536,13,0)</f>
        <v>42.10</v>
      </c>
      <c r="I1552" s="4">
        <v>3.5</v>
      </c>
      <c r="J1552" s="4">
        <f t="shared" si="121"/>
        <v>12.284</v>
      </c>
      <c r="K1552" s="4">
        <f t="shared" si="122"/>
        <v>149.084</v>
      </c>
      <c r="L1552" s="5">
        <v>3</v>
      </c>
      <c r="M1552" s="6">
        <v>245.68</v>
      </c>
      <c r="N1552">
        <f t="shared" si="123"/>
        <v>96.596</v>
      </c>
      <c r="O1552" s="1">
        <f t="shared" si="124"/>
        <v>0.393178117876913</v>
      </c>
    </row>
    <row r="1553" ht="20" customHeight="1" spans="1:15">
      <c r="A1553" s="4" t="s">
        <v>30</v>
      </c>
      <c r="B1553" s="4" t="s">
        <v>31</v>
      </c>
      <c r="C1553" s="4" t="s">
        <v>29</v>
      </c>
      <c r="D1553" s="4" t="s">
        <v>34</v>
      </c>
      <c r="E1553" s="4" t="str">
        <f t="shared" si="120"/>
        <v>佳雷-长颈鹿抱枕内衬款</v>
      </c>
      <c r="F1553" s="4" t="s">
        <v>129</v>
      </c>
      <c r="G1553" s="4" t="s">
        <v>381</v>
      </c>
      <c r="H1553" s="4" t="str">
        <f>VLOOKUP(G1553,[1]物料!$A$1:$M$65536,13,0)</f>
        <v>42.10</v>
      </c>
      <c r="I1553" s="4">
        <v>3.5</v>
      </c>
      <c r="J1553" s="4">
        <f t="shared" si="121"/>
        <v>14.688</v>
      </c>
      <c r="K1553" s="4">
        <f t="shared" si="122"/>
        <v>151.488</v>
      </c>
      <c r="L1553" s="5">
        <v>3</v>
      </c>
      <c r="M1553" s="6">
        <v>293.76</v>
      </c>
      <c r="N1553">
        <f t="shared" si="123"/>
        <v>142.272</v>
      </c>
      <c r="O1553" s="1">
        <f t="shared" si="124"/>
        <v>0.484313725490196</v>
      </c>
    </row>
    <row r="1554" ht="20" customHeight="1" spans="1:15">
      <c r="A1554" s="4" t="s">
        <v>30</v>
      </c>
      <c r="B1554" s="4" t="s">
        <v>31</v>
      </c>
      <c r="C1554" s="4" t="s">
        <v>29</v>
      </c>
      <c r="D1554" s="4" t="s">
        <v>23</v>
      </c>
      <c r="E1554" s="4" t="str">
        <f t="shared" si="120"/>
        <v>眠语-海豚抱枕</v>
      </c>
      <c r="F1554" s="4" t="s">
        <v>157</v>
      </c>
      <c r="G1554" s="4" t="s">
        <v>197</v>
      </c>
      <c r="H1554" s="4" t="str">
        <f>VLOOKUP(G1554,[1]物料!$A$1:$M$65536,13,0)</f>
        <v>65.00</v>
      </c>
      <c r="I1554" s="4">
        <v>7.2</v>
      </c>
      <c r="J1554" s="4">
        <f t="shared" si="121"/>
        <v>21.9235</v>
      </c>
      <c r="K1554" s="4">
        <f t="shared" si="122"/>
        <v>238.5235</v>
      </c>
      <c r="L1554" s="5">
        <v>3</v>
      </c>
      <c r="M1554" s="6">
        <v>438.47</v>
      </c>
      <c r="N1554">
        <f t="shared" si="123"/>
        <v>199.9465</v>
      </c>
      <c r="O1554" s="1">
        <f t="shared" si="124"/>
        <v>0.45600953314936</v>
      </c>
    </row>
    <row r="1555" ht="20" customHeight="1" spans="1:15">
      <c r="A1555" s="4" t="s">
        <v>30</v>
      </c>
      <c r="B1555" s="4" t="s">
        <v>31</v>
      </c>
      <c r="C1555" s="4" t="s">
        <v>29</v>
      </c>
      <c r="D1555" s="4" t="s">
        <v>23</v>
      </c>
      <c r="E1555" s="4" t="str">
        <f t="shared" si="120"/>
        <v>眠语-海马长条抱枕小号</v>
      </c>
      <c r="F1555" s="4" t="s">
        <v>32</v>
      </c>
      <c r="G1555" s="4" t="s">
        <v>126</v>
      </c>
      <c r="H1555" s="4" t="str">
        <f>VLOOKUP(G1555,[1]物料!$A$1:$M$65536,13,0)</f>
        <v>40.00</v>
      </c>
      <c r="I1555" s="4">
        <v>7.2</v>
      </c>
      <c r="J1555" s="4">
        <f t="shared" si="121"/>
        <v>14.961</v>
      </c>
      <c r="K1555" s="4">
        <f t="shared" si="122"/>
        <v>156.561</v>
      </c>
      <c r="L1555" s="5">
        <v>3</v>
      </c>
      <c r="M1555" s="6">
        <v>299.22</v>
      </c>
      <c r="N1555">
        <f t="shared" si="123"/>
        <v>142.659</v>
      </c>
      <c r="O1555" s="1">
        <f t="shared" si="124"/>
        <v>0.476769600962502</v>
      </c>
    </row>
    <row r="1556" ht="20" customHeight="1" spans="1:15">
      <c r="A1556" s="4" t="s">
        <v>30</v>
      </c>
      <c r="B1556" s="4" t="s">
        <v>31</v>
      </c>
      <c r="C1556" s="4" t="s">
        <v>29</v>
      </c>
      <c r="D1556" s="4" t="s">
        <v>23</v>
      </c>
      <c r="E1556" s="4" t="str">
        <f t="shared" si="120"/>
        <v>眠语-海马长条抱枕mini</v>
      </c>
      <c r="F1556" s="4" t="s">
        <v>212</v>
      </c>
      <c r="G1556" s="4" t="s">
        <v>245</v>
      </c>
      <c r="H1556" s="4" t="str">
        <f>VLOOKUP(G1556,[1]物料!$A$1:$M$65536,13,0)</f>
        <v>32.00</v>
      </c>
      <c r="I1556" s="4">
        <v>7.2</v>
      </c>
      <c r="J1556" s="4">
        <f t="shared" si="121"/>
        <v>13.8355</v>
      </c>
      <c r="K1556" s="4">
        <f t="shared" si="122"/>
        <v>131.4355</v>
      </c>
      <c r="L1556" s="5">
        <v>3</v>
      </c>
      <c r="M1556" s="6">
        <v>276.71</v>
      </c>
      <c r="N1556">
        <f t="shared" si="123"/>
        <v>145.2745</v>
      </c>
      <c r="O1556" s="1">
        <f t="shared" si="124"/>
        <v>0.52500632431065</v>
      </c>
    </row>
    <row r="1557" ht="20" customHeight="1" spans="1:15">
      <c r="A1557" s="4" t="s">
        <v>30</v>
      </c>
      <c r="B1557" s="4" t="s">
        <v>31</v>
      </c>
      <c r="C1557" s="4" t="s">
        <v>29</v>
      </c>
      <c r="D1557" s="4" t="s">
        <v>23</v>
      </c>
      <c r="E1557" s="4" t="str">
        <f t="shared" si="120"/>
        <v>眠语-洞咩午睡枕</v>
      </c>
      <c r="F1557" s="4" t="s">
        <v>193</v>
      </c>
      <c r="G1557" s="4" t="s">
        <v>194</v>
      </c>
      <c r="H1557" s="4" t="str">
        <f>VLOOKUP(G1557,[1]物料!$A$1:$M$65536,13,0)</f>
        <v>16.00</v>
      </c>
      <c r="I1557" s="4">
        <v>4.5</v>
      </c>
      <c r="J1557" s="4">
        <f t="shared" si="121"/>
        <v>8.526</v>
      </c>
      <c r="K1557" s="4">
        <f t="shared" si="122"/>
        <v>70.026</v>
      </c>
      <c r="L1557" s="5">
        <v>3</v>
      </c>
      <c r="M1557" s="6">
        <v>170.52</v>
      </c>
      <c r="N1557">
        <f t="shared" si="123"/>
        <v>100.494</v>
      </c>
      <c r="O1557" s="1">
        <f t="shared" si="124"/>
        <v>0.589338494018297</v>
      </c>
    </row>
    <row r="1558" ht="20" customHeight="1" spans="1:15">
      <c r="A1558" s="4" t="s">
        <v>30</v>
      </c>
      <c r="B1558" s="4" t="s">
        <v>31</v>
      </c>
      <c r="C1558" s="4" t="s">
        <v>29</v>
      </c>
      <c r="D1558" s="4" t="s">
        <v>23</v>
      </c>
      <c r="E1558" s="4" t="str">
        <f t="shared" si="120"/>
        <v>眠语-半圆痔疮垫</v>
      </c>
      <c r="F1558" s="4" t="s">
        <v>246</v>
      </c>
      <c r="G1558" s="4" t="s">
        <v>317</v>
      </c>
      <c r="H1558" s="4" t="str">
        <f>VLOOKUP(G1558,[1]物料!$A$1:$M$65536,13,0)</f>
        <v>20.00</v>
      </c>
      <c r="I1558" s="4">
        <v>4.5</v>
      </c>
      <c r="J1558" s="4">
        <f t="shared" si="121"/>
        <v>8.8205</v>
      </c>
      <c r="K1558" s="4">
        <f t="shared" si="122"/>
        <v>82.3205</v>
      </c>
      <c r="L1558" s="5">
        <v>3</v>
      </c>
      <c r="M1558" s="6">
        <v>176.41</v>
      </c>
      <c r="N1558">
        <f t="shared" si="123"/>
        <v>94.0895</v>
      </c>
      <c r="O1558" s="1">
        <f t="shared" si="124"/>
        <v>0.53335695255371</v>
      </c>
    </row>
    <row r="1559" ht="20" customHeight="1" spans="1:15">
      <c r="A1559" s="4" t="s">
        <v>30</v>
      </c>
      <c r="B1559" s="4" t="s">
        <v>31</v>
      </c>
      <c r="C1559" s="4" t="s">
        <v>29</v>
      </c>
      <c r="D1559" s="4" t="s">
        <v>23</v>
      </c>
      <c r="E1559" s="4" t="str">
        <f t="shared" si="120"/>
        <v>眠语-半圆痔疮垫</v>
      </c>
      <c r="F1559" s="4" t="s">
        <v>246</v>
      </c>
      <c r="G1559" s="4" t="s">
        <v>247</v>
      </c>
      <c r="H1559" s="4" t="str">
        <f>VLOOKUP(G1559,[1]物料!$A$1:$M$65536,13,0)</f>
        <v>20.00</v>
      </c>
      <c r="I1559" s="4">
        <v>4.5</v>
      </c>
      <c r="J1559" s="4">
        <f t="shared" si="121"/>
        <v>8.6425</v>
      </c>
      <c r="K1559" s="4">
        <f t="shared" si="122"/>
        <v>82.1425</v>
      </c>
      <c r="L1559" s="5">
        <v>3</v>
      </c>
      <c r="M1559" s="6">
        <v>172.85</v>
      </c>
      <c r="N1559">
        <f t="shared" si="123"/>
        <v>90.7075</v>
      </c>
      <c r="O1559" s="1">
        <f t="shared" si="124"/>
        <v>0.524775817182528</v>
      </c>
    </row>
    <row r="1560" ht="20" customHeight="1" spans="1:15">
      <c r="A1560" s="4" t="s">
        <v>30</v>
      </c>
      <c r="B1560" s="4" t="s">
        <v>31</v>
      </c>
      <c r="C1560" s="4" t="s">
        <v>37</v>
      </c>
      <c r="D1560" s="4" t="s">
        <v>92</v>
      </c>
      <c r="E1560" s="4" t="str">
        <f t="shared" si="120"/>
        <v>善艺-凤舞</v>
      </c>
      <c r="F1560" s="4" t="s">
        <v>287</v>
      </c>
      <c r="G1560" s="4" t="s">
        <v>299</v>
      </c>
      <c r="H1560" s="4" t="str">
        <f>VLOOKUP(G1560,[1]物料!$A$1:$M$65536,13,0)</f>
        <v>18.50</v>
      </c>
      <c r="I1560" s="4">
        <v>1.9</v>
      </c>
      <c r="J1560" s="4">
        <f t="shared" si="121"/>
        <v>8.0595</v>
      </c>
      <c r="K1560" s="4">
        <f t="shared" si="122"/>
        <v>69.2595</v>
      </c>
      <c r="L1560" s="5">
        <v>3</v>
      </c>
      <c r="M1560" s="6">
        <v>161.19</v>
      </c>
      <c r="N1560">
        <f t="shared" si="123"/>
        <v>91.9305</v>
      </c>
      <c r="O1560" s="1">
        <f t="shared" si="124"/>
        <v>0.570323841429369</v>
      </c>
    </row>
    <row r="1561" ht="20" customHeight="1" spans="1:15">
      <c r="A1561" s="4" t="s">
        <v>30</v>
      </c>
      <c r="B1561" s="4" t="s">
        <v>31</v>
      </c>
      <c r="C1561" s="4" t="s">
        <v>37</v>
      </c>
      <c r="D1561" s="4" t="s">
        <v>23</v>
      </c>
      <c r="E1561" s="4" t="str">
        <f t="shared" si="120"/>
        <v>眠语-云环坐垫</v>
      </c>
      <c r="F1561" s="4" t="s">
        <v>112</v>
      </c>
      <c r="G1561" s="4" t="s">
        <v>382</v>
      </c>
      <c r="H1561" s="4" t="str">
        <f>VLOOKUP(G1561,[1]物料!$A$1:$M$65536,13,0)</f>
        <v>20.00</v>
      </c>
      <c r="I1561" s="4">
        <v>4.5</v>
      </c>
      <c r="J1561" s="4">
        <f t="shared" si="121"/>
        <v>8.671</v>
      </c>
      <c r="K1561" s="4">
        <f t="shared" si="122"/>
        <v>82.171</v>
      </c>
      <c r="L1561" s="5">
        <v>3</v>
      </c>
      <c r="M1561" s="6">
        <v>173.42</v>
      </c>
      <c r="N1561">
        <f t="shared" si="123"/>
        <v>91.249</v>
      </c>
      <c r="O1561" s="1">
        <f t="shared" si="124"/>
        <v>0.526173451735671</v>
      </c>
    </row>
    <row r="1562" ht="20" customHeight="1" spans="1:15">
      <c r="A1562" s="4" t="s">
        <v>30</v>
      </c>
      <c r="B1562" s="4" t="s">
        <v>31</v>
      </c>
      <c r="C1562" s="4" t="s">
        <v>37</v>
      </c>
      <c r="D1562" s="4" t="s">
        <v>83</v>
      </c>
      <c r="E1562" s="4" t="str">
        <f t="shared" si="120"/>
        <v>恒然-趴趴枕加大款</v>
      </c>
      <c r="F1562" s="4" t="s">
        <v>143</v>
      </c>
      <c r="G1562" s="4" t="s">
        <v>383</v>
      </c>
      <c r="H1562" s="4" t="str">
        <f>VLOOKUP(G1562,[1]物料!$A$1:$M$65536,13,0)</f>
        <v>58.00</v>
      </c>
      <c r="I1562" s="4">
        <v>3</v>
      </c>
      <c r="J1562" s="4">
        <f t="shared" si="121"/>
        <v>20.803</v>
      </c>
      <c r="K1562" s="4">
        <f t="shared" si="122"/>
        <v>203.803</v>
      </c>
      <c r="L1562" s="5">
        <v>3</v>
      </c>
      <c r="M1562" s="6">
        <v>416.06</v>
      </c>
      <c r="N1562">
        <f t="shared" si="123"/>
        <v>212.257</v>
      </c>
      <c r="O1562" s="1">
        <f t="shared" si="124"/>
        <v>0.510159592366486</v>
      </c>
    </row>
    <row r="1563" ht="20" customHeight="1" spans="1:15">
      <c r="A1563" s="4" t="s">
        <v>30</v>
      </c>
      <c r="B1563" s="4" t="s">
        <v>31</v>
      </c>
      <c r="C1563" s="4" t="s">
        <v>37</v>
      </c>
      <c r="D1563" s="4" t="s">
        <v>34</v>
      </c>
      <c r="E1563" s="4" t="str">
        <f t="shared" si="120"/>
        <v>佳雷-防侧睡护理枕</v>
      </c>
      <c r="F1563" s="4" t="s">
        <v>99</v>
      </c>
      <c r="G1563" s="4" t="s">
        <v>148</v>
      </c>
      <c r="H1563" s="4" t="str">
        <f>VLOOKUP(G1563,[1]物料!$A$1:$M$65536,13,0)</f>
        <v>20.60</v>
      </c>
      <c r="I1563" s="4">
        <v>3</v>
      </c>
      <c r="J1563" s="4">
        <f t="shared" si="121"/>
        <v>8.1185</v>
      </c>
      <c r="K1563" s="4">
        <f t="shared" si="122"/>
        <v>78.9185</v>
      </c>
      <c r="L1563" s="5">
        <v>3</v>
      </c>
      <c r="M1563" s="6">
        <v>162.37</v>
      </c>
      <c r="N1563">
        <f t="shared" si="123"/>
        <v>83.4515</v>
      </c>
      <c r="O1563" s="1">
        <f t="shared" si="124"/>
        <v>0.513958859395208</v>
      </c>
    </row>
    <row r="1564" ht="20" customHeight="1" spans="1:15">
      <c r="A1564" s="4" t="s">
        <v>30</v>
      </c>
      <c r="B1564" s="4" t="s">
        <v>31</v>
      </c>
      <c r="C1564" s="4" t="s">
        <v>37</v>
      </c>
      <c r="D1564" s="4" t="s">
        <v>34</v>
      </c>
      <c r="E1564" s="4" t="str">
        <f t="shared" si="120"/>
        <v>佳雷-圆形尾椎释压垫</v>
      </c>
      <c r="F1564" s="4" t="s">
        <v>384</v>
      </c>
      <c r="G1564" s="4" t="s">
        <v>385</v>
      </c>
      <c r="H1564" s="4" t="str">
        <f>VLOOKUP(G1564,[1]物料!$A$1:$M$65536,13,0)</f>
        <v>18.70</v>
      </c>
      <c r="I1564" s="4">
        <v>3</v>
      </c>
      <c r="J1564" s="4">
        <f t="shared" si="121"/>
        <v>8.729</v>
      </c>
      <c r="K1564" s="4">
        <f t="shared" si="122"/>
        <v>73.829</v>
      </c>
      <c r="L1564" s="5">
        <v>3</v>
      </c>
      <c r="M1564" s="6">
        <v>174.58</v>
      </c>
      <c r="N1564">
        <f t="shared" si="123"/>
        <v>100.751</v>
      </c>
      <c r="O1564" s="1">
        <f t="shared" si="124"/>
        <v>0.5771050521251</v>
      </c>
    </row>
    <row r="1565" ht="20" customHeight="1" spans="1:15">
      <c r="A1565" s="4" t="s">
        <v>30</v>
      </c>
      <c r="B1565" s="4" t="s">
        <v>31</v>
      </c>
      <c r="C1565" s="4" t="s">
        <v>37</v>
      </c>
      <c r="D1565" s="4" t="s">
        <v>34</v>
      </c>
      <c r="E1565" s="4" t="str">
        <f t="shared" si="120"/>
        <v>佳雷-8字坐垫</v>
      </c>
      <c r="F1565" s="4" t="s">
        <v>168</v>
      </c>
      <c r="G1565" s="4" t="s">
        <v>291</v>
      </c>
      <c r="H1565" s="4" t="str">
        <f>VLOOKUP(G1565,[1]物料!$A$1:$M$65536,13,0)</f>
        <v>19.70</v>
      </c>
      <c r="I1565" s="4">
        <v>3</v>
      </c>
      <c r="J1565" s="4">
        <f t="shared" si="121"/>
        <v>8.094</v>
      </c>
      <c r="K1565" s="4">
        <f t="shared" si="122"/>
        <v>76.194</v>
      </c>
      <c r="L1565" s="5">
        <v>3</v>
      </c>
      <c r="M1565" s="6">
        <v>161.88</v>
      </c>
      <c r="N1565">
        <f t="shared" si="123"/>
        <v>85.686</v>
      </c>
      <c r="O1565" s="1">
        <f t="shared" si="124"/>
        <v>0.529318013343217</v>
      </c>
    </row>
    <row r="1566" ht="20" customHeight="1" spans="1:15">
      <c r="A1566" s="4" t="s">
        <v>30</v>
      </c>
      <c r="B1566" s="4" t="s">
        <v>31</v>
      </c>
      <c r="C1566" s="4" t="s">
        <v>37</v>
      </c>
      <c r="D1566" s="4" t="s">
        <v>34</v>
      </c>
      <c r="E1566" s="4" t="str">
        <f t="shared" si="120"/>
        <v>佳雷-8字坐垫</v>
      </c>
      <c r="F1566" s="4" t="s">
        <v>168</v>
      </c>
      <c r="G1566" s="4" t="s">
        <v>175</v>
      </c>
      <c r="H1566" s="4" t="str">
        <f>VLOOKUP(G1566,[1]物料!$A$1:$M$65536,13,0)</f>
        <v>19.70</v>
      </c>
      <c r="I1566" s="4">
        <v>3</v>
      </c>
      <c r="J1566" s="4">
        <f t="shared" si="121"/>
        <v>8.094</v>
      </c>
      <c r="K1566" s="4">
        <f t="shared" si="122"/>
        <v>76.194</v>
      </c>
      <c r="L1566" s="5">
        <v>3</v>
      </c>
      <c r="M1566" s="6">
        <v>161.88</v>
      </c>
      <c r="N1566">
        <f t="shared" si="123"/>
        <v>85.686</v>
      </c>
      <c r="O1566" s="1">
        <f t="shared" si="124"/>
        <v>0.529318013343217</v>
      </c>
    </row>
    <row r="1567" ht="20" customHeight="1" spans="1:15">
      <c r="A1567" s="4" t="s">
        <v>30</v>
      </c>
      <c r="B1567" s="4" t="s">
        <v>31</v>
      </c>
      <c r="C1567" s="4" t="s">
        <v>37</v>
      </c>
      <c r="D1567" s="4" t="s">
        <v>34</v>
      </c>
      <c r="E1567" s="4" t="str">
        <f t="shared" si="120"/>
        <v>佳雷-加高腰靠+8D工学坐垫套装</v>
      </c>
      <c r="F1567" s="4" t="s">
        <v>269</v>
      </c>
      <c r="G1567" s="4" t="s">
        <v>369</v>
      </c>
      <c r="H1567" s="4" t="str">
        <f>VLOOKUP(G1567,[1]物料!$A$1:$M$65536,13,0)</f>
        <v>51.90</v>
      </c>
      <c r="I1567" s="4">
        <v>3.5</v>
      </c>
      <c r="J1567" s="4">
        <f t="shared" si="121"/>
        <v>19.494</v>
      </c>
      <c r="K1567" s="4">
        <f t="shared" si="122"/>
        <v>185.694</v>
      </c>
      <c r="L1567" s="5">
        <v>3</v>
      </c>
      <c r="M1567" s="6">
        <v>389.88</v>
      </c>
      <c r="N1567">
        <f t="shared" si="123"/>
        <v>204.186</v>
      </c>
      <c r="O1567" s="1">
        <f t="shared" si="124"/>
        <v>0.523714989227455</v>
      </c>
    </row>
    <row r="1568" ht="20" customHeight="1" spans="1:15">
      <c r="A1568" s="4" t="s">
        <v>30</v>
      </c>
      <c r="B1568" s="4" t="s">
        <v>31</v>
      </c>
      <c r="C1568" s="4" t="s">
        <v>37</v>
      </c>
      <c r="D1568" s="4" t="s">
        <v>34</v>
      </c>
      <c r="E1568" s="4" t="str">
        <f t="shared" si="120"/>
        <v>佳雷-加高腰靠</v>
      </c>
      <c r="F1568" s="4" t="s">
        <v>134</v>
      </c>
      <c r="G1568" s="4" t="s">
        <v>135</v>
      </c>
      <c r="H1568" s="4" t="str">
        <f>VLOOKUP(G1568,[1]物料!$A$1:$M$65536,13,0)</f>
        <v>32.90</v>
      </c>
      <c r="I1568" s="4">
        <v>3.5</v>
      </c>
      <c r="J1568" s="4">
        <f t="shared" si="121"/>
        <v>13.3665</v>
      </c>
      <c r="K1568" s="4">
        <f t="shared" si="122"/>
        <v>122.5665</v>
      </c>
      <c r="L1568" s="5">
        <v>3</v>
      </c>
      <c r="M1568" s="6">
        <v>267.33</v>
      </c>
      <c r="N1568">
        <f t="shared" si="123"/>
        <v>144.7635</v>
      </c>
      <c r="O1568" s="1">
        <f t="shared" si="124"/>
        <v>0.541516103692066</v>
      </c>
    </row>
    <row r="1569" ht="20" customHeight="1" spans="1:15">
      <c r="A1569" s="4" t="s">
        <v>30</v>
      </c>
      <c r="B1569" s="4" t="s">
        <v>31</v>
      </c>
      <c r="C1569" s="4" t="s">
        <v>37</v>
      </c>
      <c r="D1569" s="4" t="s">
        <v>34</v>
      </c>
      <c r="E1569" s="4" t="str">
        <f t="shared" si="120"/>
        <v>佳雷-长颈鹿抱枕内衬款</v>
      </c>
      <c r="F1569" s="4" t="s">
        <v>129</v>
      </c>
      <c r="G1569" s="4" t="s">
        <v>249</v>
      </c>
      <c r="H1569" s="4" t="str">
        <f>VLOOKUP(G1569,[1]物料!$A$1:$M$65536,13,0)</f>
        <v>42.10</v>
      </c>
      <c r="I1569" s="4">
        <v>3.5</v>
      </c>
      <c r="J1569" s="4">
        <f t="shared" si="121"/>
        <v>13.899</v>
      </c>
      <c r="K1569" s="4">
        <f t="shared" si="122"/>
        <v>150.699</v>
      </c>
      <c r="L1569" s="5">
        <v>3</v>
      </c>
      <c r="M1569" s="6">
        <v>277.98</v>
      </c>
      <c r="N1569">
        <f t="shared" si="123"/>
        <v>127.281</v>
      </c>
      <c r="O1569" s="1">
        <f t="shared" si="124"/>
        <v>0.457878264623354</v>
      </c>
    </row>
    <row r="1570" ht="20" customHeight="1" spans="1:15">
      <c r="A1570" s="4" t="s">
        <v>30</v>
      </c>
      <c r="B1570" s="4" t="s">
        <v>31</v>
      </c>
      <c r="C1570" s="4" t="s">
        <v>37</v>
      </c>
      <c r="D1570" s="4" t="s">
        <v>34</v>
      </c>
      <c r="E1570" s="4" t="str">
        <f t="shared" si="120"/>
        <v>佳雷-长颈鹿抱枕内衬款</v>
      </c>
      <c r="F1570" s="4" t="s">
        <v>129</v>
      </c>
      <c r="G1570" s="4" t="s">
        <v>381</v>
      </c>
      <c r="H1570" s="4" t="str">
        <f>VLOOKUP(G1570,[1]物料!$A$1:$M$65536,13,0)</f>
        <v>42.10</v>
      </c>
      <c r="I1570" s="4">
        <v>3.5</v>
      </c>
      <c r="J1570" s="4">
        <f t="shared" si="121"/>
        <v>14.1985</v>
      </c>
      <c r="K1570" s="4">
        <f t="shared" si="122"/>
        <v>150.9985</v>
      </c>
      <c r="L1570" s="5">
        <v>3</v>
      </c>
      <c r="M1570" s="6">
        <v>283.97</v>
      </c>
      <c r="N1570">
        <f t="shared" si="123"/>
        <v>132.9715</v>
      </c>
      <c r="O1570" s="1">
        <f t="shared" si="124"/>
        <v>0.468258971018065</v>
      </c>
    </row>
    <row r="1571" ht="20" customHeight="1" spans="1:15">
      <c r="A1571" s="4" t="s">
        <v>30</v>
      </c>
      <c r="B1571" s="4" t="s">
        <v>31</v>
      </c>
      <c r="C1571" s="4" t="s">
        <v>37</v>
      </c>
      <c r="D1571" s="4" t="s">
        <v>23</v>
      </c>
      <c r="E1571" s="4" t="str">
        <f t="shared" si="120"/>
        <v>眠语-海马长条抱枕小号</v>
      </c>
      <c r="F1571" s="4" t="s">
        <v>32</v>
      </c>
      <c r="G1571" s="4" t="s">
        <v>244</v>
      </c>
      <c r="H1571" s="4" t="str">
        <f>VLOOKUP(G1571,[1]物料!$A$1:$M$65536,13,0)</f>
        <v>40.00</v>
      </c>
      <c r="I1571" s="4">
        <v>7.2</v>
      </c>
      <c r="J1571" s="4">
        <f t="shared" si="121"/>
        <v>14.744</v>
      </c>
      <c r="K1571" s="4">
        <f t="shared" si="122"/>
        <v>156.344</v>
      </c>
      <c r="L1571" s="5">
        <v>3</v>
      </c>
      <c r="M1571" s="6">
        <v>294.88</v>
      </c>
      <c r="N1571">
        <f t="shared" si="123"/>
        <v>138.536</v>
      </c>
      <c r="O1571" s="1">
        <f t="shared" si="124"/>
        <v>0.469804666304938</v>
      </c>
    </row>
    <row r="1572" ht="20" customHeight="1" spans="1:15">
      <c r="A1572" s="4" t="s">
        <v>30</v>
      </c>
      <c r="B1572" s="4" t="s">
        <v>31</v>
      </c>
      <c r="C1572" s="4" t="s">
        <v>37</v>
      </c>
      <c r="D1572" s="4" t="s">
        <v>23</v>
      </c>
      <c r="E1572" s="4" t="str">
        <f t="shared" si="120"/>
        <v>眠语-海马长条抱枕mini</v>
      </c>
      <c r="F1572" s="4" t="s">
        <v>212</v>
      </c>
      <c r="G1572" s="4" t="s">
        <v>245</v>
      </c>
      <c r="H1572" s="4" t="str">
        <f>VLOOKUP(G1572,[1]物料!$A$1:$M$65536,13,0)</f>
        <v>32.00</v>
      </c>
      <c r="I1572" s="4">
        <v>7.2</v>
      </c>
      <c r="J1572" s="4">
        <f t="shared" si="121"/>
        <v>13.601</v>
      </c>
      <c r="K1572" s="4">
        <f t="shared" si="122"/>
        <v>131.201</v>
      </c>
      <c r="L1572" s="5">
        <v>3</v>
      </c>
      <c r="M1572" s="6">
        <v>272.02</v>
      </c>
      <c r="N1572">
        <f t="shared" si="123"/>
        <v>140.819</v>
      </c>
      <c r="O1572" s="1">
        <f t="shared" si="124"/>
        <v>0.517678847143592</v>
      </c>
    </row>
    <row r="1573" ht="20" customHeight="1" spans="1:15">
      <c r="A1573" s="4" t="s">
        <v>30</v>
      </c>
      <c r="B1573" s="4" t="s">
        <v>31</v>
      </c>
      <c r="C1573" s="4" t="s">
        <v>37</v>
      </c>
      <c r="D1573" s="4" t="s">
        <v>83</v>
      </c>
      <c r="E1573" s="4" t="str">
        <f t="shared" si="120"/>
        <v>恒然-趴趴枕套装</v>
      </c>
      <c r="F1573" s="4" t="s">
        <v>120</v>
      </c>
      <c r="G1573" s="4" t="s">
        <v>174</v>
      </c>
      <c r="H1573" s="4" t="str">
        <f>VLOOKUP(G1573,[1]物料!$A$1:$M$65536,13,0)</f>
        <v>40.00</v>
      </c>
      <c r="I1573" s="4">
        <v>3</v>
      </c>
      <c r="J1573" s="4">
        <f t="shared" si="121"/>
        <v>16.401</v>
      </c>
      <c r="K1573" s="4">
        <f t="shared" si="122"/>
        <v>145.401</v>
      </c>
      <c r="L1573" s="5">
        <v>3</v>
      </c>
      <c r="M1573" s="6">
        <v>328.02</v>
      </c>
      <c r="N1573">
        <f t="shared" si="123"/>
        <v>182.619</v>
      </c>
      <c r="O1573" s="1">
        <f t="shared" si="124"/>
        <v>0.556731296872142</v>
      </c>
    </row>
    <row r="1574" ht="20" customHeight="1" spans="1:15">
      <c r="A1574" s="4" t="s">
        <v>30</v>
      </c>
      <c r="B1574" s="4" t="s">
        <v>31</v>
      </c>
      <c r="C1574" s="4" t="s">
        <v>37</v>
      </c>
      <c r="D1574" s="4" t="s">
        <v>23</v>
      </c>
      <c r="E1574" s="4" t="str">
        <f t="shared" si="120"/>
        <v>眠语-半圆痔疮垫</v>
      </c>
      <c r="F1574" s="4" t="s">
        <v>246</v>
      </c>
      <c r="G1574" s="4" t="s">
        <v>247</v>
      </c>
      <c r="H1574" s="4" t="str">
        <f>VLOOKUP(G1574,[1]物料!$A$1:$M$65536,13,0)</f>
        <v>20.00</v>
      </c>
      <c r="I1574" s="4">
        <v>4.5</v>
      </c>
      <c r="J1574" s="4">
        <f t="shared" si="121"/>
        <v>8.8205</v>
      </c>
      <c r="K1574" s="4">
        <f t="shared" si="122"/>
        <v>82.3205</v>
      </c>
      <c r="L1574" s="5">
        <v>3</v>
      </c>
      <c r="M1574" s="6">
        <v>176.41</v>
      </c>
      <c r="N1574">
        <f t="shared" si="123"/>
        <v>94.0895</v>
      </c>
      <c r="O1574" s="1">
        <f t="shared" si="124"/>
        <v>0.53335695255371</v>
      </c>
    </row>
    <row r="1575" ht="20" customHeight="1" spans="1:15">
      <c r="A1575" s="4" t="s">
        <v>30</v>
      </c>
      <c r="B1575" s="4" t="s">
        <v>31</v>
      </c>
      <c r="C1575" s="4" t="s">
        <v>22</v>
      </c>
      <c r="D1575" s="4" t="s">
        <v>23</v>
      </c>
      <c r="E1575" s="4" t="str">
        <f t="shared" si="120"/>
        <v>眠语-拼色多功能趴睡带头枕</v>
      </c>
      <c r="F1575" s="4" t="s">
        <v>90</v>
      </c>
      <c r="G1575" s="4" t="s">
        <v>386</v>
      </c>
      <c r="H1575" s="4" t="str">
        <f>VLOOKUP(G1575,[1]物料!$A$1:$M$65536,13,0)</f>
        <v>48.00</v>
      </c>
      <c r="I1575" s="4">
        <v>7.2</v>
      </c>
      <c r="J1575" s="4">
        <f t="shared" si="121"/>
        <v>20.5355</v>
      </c>
      <c r="K1575" s="4">
        <f t="shared" si="122"/>
        <v>186.1355</v>
      </c>
      <c r="L1575" s="5">
        <v>3</v>
      </c>
      <c r="M1575" s="6">
        <v>410.71</v>
      </c>
      <c r="N1575">
        <f t="shared" si="123"/>
        <v>224.5745</v>
      </c>
      <c r="O1575" s="1">
        <f t="shared" si="124"/>
        <v>0.546795792651749</v>
      </c>
    </row>
    <row r="1576" ht="20" customHeight="1" spans="1:15">
      <c r="A1576" s="4" t="s">
        <v>30</v>
      </c>
      <c r="B1576" s="4" t="s">
        <v>31</v>
      </c>
      <c r="C1576" s="4" t="s">
        <v>22</v>
      </c>
      <c r="D1576" s="4" t="s">
        <v>34</v>
      </c>
      <c r="E1576" s="4" t="str">
        <f t="shared" si="120"/>
        <v>佳雷-防侧睡护理枕</v>
      </c>
      <c r="F1576" s="4" t="s">
        <v>99</v>
      </c>
      <c r="G1576" s="4" t="s">
        <v>148</v>
      </c>
      <c r="H1576" s="4" t="str">
        <f>VLOOKUP(G1576,[1]物料!$A$1:$M$65536,13,0)</f>
        <v>20.60</v>
      </c>
      <c r="I1576" s="4">
        <v>3</v>
      </c>
      <c r="J1576" s="4">
        <f t="shared" si="121"/>
        <v>8.544</v>
      </c>
      <c r="K1576" s="4">
        <f t="shared" si="122"/>
        <v>79.344</v>
      </c>
      <c r="L1576" s="5">
        <v>3</v>
      </c>
      <c r="M1576" s="6">
        <v>170.88</v>
      </c>
      <c r="N1576">
        <f t="shared" si="123"/>
        <v>91.536</v>
      </c>
      <c r="O1576" s="1">
        <f t="shared" si="124"/>
        <v>0.535674157303371</v>
      </c>
    </row>
    <row r="1577" ht="20" customHeight="1" spans="1:15">
      <c r="A1577" s="4" t="s">
        <v>30</v>
      </c>
      <c r="B1577" s="4" t="s">
        <v>31</v>
      </c>
      <c r="C1577" s="4" t="s">
        <v>22</v>
      </c>
      <c r="D1577" s="4" t="s">
        <v>34</v>
      </c>
      <c r="E1577" s="4" t="str">
        <f t="shared" si="120"/>
        <v>佳雷-新款痔疮坐垫</v>
      </c>
      <c r="F1577" s="4" t="s">
        <v>76</v>
      </c>
      <c r="G1577" s="4" t="s">
        <v>162</v>
      </c>
      <c r="H1577" s="4" t="str">
        <f>VLOOKUP(G1577,[1]物料!$A$1:$M$65536,13,0)</f>
        <v>21.80</v>
      </c>
      <c r="I1577" s="4">
        <v>3</v>
      </c>
      <c r="J1577" s="4">
        <f t="shared" si="121"/>
        <v>9.0985</v>
      </c>
      <c r="K1577" s="4">
        <f t="shared" si="122"/>
        <v>83.4985</v>
      </c>
      <c r="L1577" s="5">
        <v>3</v>
      </c>
      <c r="M1577" s="6">
        <v>181.97</v>
      </c>
      <c r="N1577">
        <f t="shared" si="123"/>
        <v>98.4715</v>
      </c>
      <c r="O1577" s="1">
        <f t="shared" si="124"/>
        <v>0.54114139693356</v>
      </c>
    </row>
    <row r="1578" ht="20" customHeight="1" spans="1:15">
      <c r="A1578" s="4" t="s">
        <v>30</v>
      </c>
      <c r="B1578" s="4" t="s">
        <v>31</v>
      </c>
      <c r="C1578" s="4" t="s">
        <v>22</v>
      </c>
      <c r="D1578" s="4" t="s">
        <v>34</v>
      </c>
      <c r="E1578" s="4" t="str">
        <f t="shared" si="120"/>
        <v>佳雷-新款痔疮坐垫</v>
      </c>
      <c r="F1578" s="4" t="s">
        <v>76</v>
      </c>
      <c r="G1578" s="4" t="s">
        <v>149</v>
      </c>
      <c r="H1578" s="4" t="str">
        <f>VLOOKUP(G1578,[1]物料!$A$1:$M$65536,13,0)</f>
        <v>21.80</v>
      </c>
      <c r="I1578" s="4">
        <v>3</v>
      </c>
      <c r="J1578" s="4">
        <f t="shared" si="121"/>
        <v>11.3555</v>
      </c>
      <c r="K1578" s="4">
        <f t="shared" si="122"/>
        <v>85.7555</v>
      </c>
      <c r="L1578" s="5">
        <v>3</v>
      </c>
      <c r="M1578" s="6">
        <v>227.11</v>
      </c>
      <c r="N1578">
        <f t="shared" si="123"/>
        <v>141.3545</v>
      </c>
      <c r="O1578" s="1">
        <f t="shared" si="124"/>
        <v>0.622405442296684</v>
      </c>
    </row>
    <row r="1579" ht="20" customHeight="1" spans="1:15">
      <c r="A1579" s="4" t="s">
        <v>30</v>
      </c>
      <c r="B1579" s="4" t="s">
        <v>31</v>
      </c>
      <c r="C1579" s="4" t="s">
        <v>22</v>
      </c>
      <c r="D1579" s="4" t="s">
        <v>34</v>
      </c>
      <c r="E1579" s="4" t="str">
        <f t="shared" si="120"/>
        <v>佳雷-透气坐垫</v>
      </c>
      <c r="F1579" s="4" t="s">
        <v>214</v>
      </c>
      <c r="G1579" s="4" t="s">
        <v>387</v>
      </c>
      <c r="H1579" s="4" t="str">
        <f>VLOOKUP(G1579,[1]物料!$A$1:$M$65536,13,0)</f>
        <v>27.10</v>
      </c>
      <c r="I1579" s="4">
        <v>3</v>
      </c>
      <c r="J1579" s="4">
        <f t="shared" si="121"/>
        <v>8.99</v>
      </c>
      <c r="K1579" s="4">
        <f t="shared" si="122"/>
        <v>99.29</v>
      </c>
      <c r="L1579" s="5">
        <v>3</v>
      </c>
      <c r="M1579" s="6">
        <v>179.8</v>
      </c>
      <c r="N1579">
        <f t="shared" si="123"/>
        <v>80.51</v>
      </c>
      <c r="O1579" s="1">
        <f t="shared" si="124"/>
        <v>0.447775305895439</v>
      </c>
    </row>
    <row r="1580" ht="20" customHeight="1" spans="1:15">
      <c r="A1580" s="4" t="s">
        <v>30</v>
      </c>
      <c r="B1580" s="4" t="s">
        <v>31</v>
      </c>
      <c r="C1580" s="4" t="s">
        <v>22</v>
      </c>
      <c r="D1580" s="4" t="s">
        <v>34</v>
      </c>
      <c r="E1580" s="4" t="str">
        <f t="shared" si="120"/>
        <v>佳雷-8字坐垫</v>
      </c>
      <c r="F1580" s="4" t="s">
        <v>168</v>
      </c>
      <c r="G1580" s="4" t="s">
        <v>291</v>
      </c>
      <c r="H1580" s="4" t="str">
        <f>VLOOKUP(G1580,[1]物料!$A$1:$M$65536,13,0)</f>
        <v>19.70</v>
      </c>
      <c r="I1580" s="4">
        <v>3</v>
      </c>
      <c r="J1580" s="4">
        <f t="shared" si="121"/>
        <v>8.236</v>
      </c>
      <c r="K1580" s="4">
        <f t="shared" si="122"/>
        <v>76.336</v>
      </c>
      <c r="L1580" s="5">
        <v>3</v>
      </c>
      <c r="M1580" s="6">
        <v>164.72</v>
      </c>
      <c r="N1580">
        <f t="shared" si="123"/>
        <v>88.384</v>
      </c>
      <c r="O1580" s="1">
        <f t="shared" si="124"/>
        <v>0.536571151044196</v>
      </c>
    </row>
    <row r="1581" ht="20" customHeight="1" spans="1:15">
      <c r="A1581" s="4" t="s">
        <v>30</v>
      </c>
      <c r="B1581" s="4" t="s">
        <v>31</v>
      </c>
      <c r="C1581" s="4" t="s">
        <v>22</v>
      </c>
      <c r="D1581" s="4" t="s">
        <v>34</v>
      </c>
      <c r="E1581" s="4" t="str">
        <f t="shared" si="120"/>
        <v>佳雷-喵喵孕妇枕</v>
      </c>
      <c r="F1581" s="4" t="s">
        <v>195</v>
      </c>
      <c r="G1581" s="4" t="s">
        <v>196</v>
      </c>
      <c r="H1581" s="4" t="str">
        <f>VLOOKUP(G1581,[1]物料!$A$1:$M$65536,13,0)</f>
        <v>39.60</v>
      </c>
      <c r="I1581" s="4">
        <v>3.5</v>
      </c>
      <c r="J1581" s="4">
        <f t="shared" si="121"/>
        <v>13.7475</v>
      </c>
      <c r="K1581" s="4">
        <f t="shared" si="122"/>
        <v>143.0475</v>
      </c>
      <c r="L1581" s="5">
        <v>3</v>
      </c>
      <c r="M1581" s="6">
        <v>274.95</v>
      </c>
      <c r="N1581">
        <f t="shared" si="123"/>
        <v>131.9025</v>
      </c>
      <c r="O1581" s="1">
        <f t="shared" si="124"/>
        <v>0.479732678668849</v>
      </c>
    </row>
    <row r="1582" ht="20" customHeight="1" spans="1:15">
      <c r="A1582" s="4" t="s">
        <v>30</v>
      </c>
      <c r="B1582" s="4" t="s">
        <v>31</v>
      </c>
      <c r="C1582" s="4" t="s">
        <v>22</v>
      </c>
      <c r="D1582" s="4" t="s">
        <v>83</v>
      </c>
      <c r="E1582" s="4" t="str">
        <f t="shared" si="120"/>
        <v>恒然-趴趴枕套装</v>
      </c>
      <c r="F1582" s="4" t="s">
        <v>120</v>
      </c>
      <c r="G1582" s="4" t="s">
        <v>140</v>
      </c>
      <c r="H1582" s="4" t="str">
        <f>VLOOKUP(G1582,[1]物料!$A$1:$M$65536,13,0)</f>
        <v>40.00</v>
      </c>
      <c r="I1582" s="4">
        <v>3</v>
      </c>
      <c r="J1582" s="4">
        <f t="shared" si="121"/>
        <v>15.243</v>
      </c>
      <c r="K1582" s="4">
        <f t="shared" si="122"/>
        <v>144.243</v>
      </c>
      <c r="L1582" s="5">
        <v>3</v>
      </c>
      <c r="M1582" s="6">
        <v>304.86</v>
      </c>
      <c r="N1582">
        <f t="shared" si="123"/>
        <v>160.617</v>
      </c>
      <c r="O1582" s="1">
        <f t="shared" si="124"/>
        <v>0.526854949813029</v>
      </c>
    </row>
    <row r="1583" ht="20" customHeight="1" spans="1:15">
      <c r="A1583" s="4" t="s">
        <v>30</v>
      </c>
      <c r="B1583" s="4" t="s">
        <v>31</v>
      </c>
      <c r="C1583" s="4" t="s">
        <v>22</v>
      </c>
      <c r="D1583" s="4" t="s">
        <v>83</v>
      </c>
      <c r="E1583" s="4" t="str">
        <f t="shared" si="120"/>
        <v>恒然-趴趴枕套装</v>
      </c>
      <c r="F1583" s="4" t="s">
        <v>120</v>
      </c>
      <c r="G1583" s="4" t="s">
        <v>174</v>
      </c>
      <c r="H1583" s="4" t="str">
        <f>VLOOKUP(G1583,[1]物料!$A$1:$M$65536,13,0)</f>
        <v>40.00</v>
      </c>
      <c r="I1583" s="4">
        <v>3</v>
      </c>
      <c r="J1583" s="4">
        <f t="shared" si="121"/>
        <v>15.7935</v>
      </c>
      <c r="K1583" s="4">
        <f t="shared" si="122"/>
        <v>144.7935</v>
      </c>
      <c r="L1583" s="5">
        <v>3</v>
      </c>
      <c r="M1583" s="6">
        <v>315.87</v>
      </c>
      <c r="N1583">
        <f t="shared" si="123"/>
        <v>171.0765</v>
      </c>
      <c r="O1583" s="1">
        <f t="shared" si="124"/>
        <v>0.541604140944059</v>
      </c>
    </row>
    <row r="1584" ht="20" customHeight="1" spans="1:15">
      <c r="A1584" s="4" t="s">
        <v>30</v>
      </c>
      <c r="B1584" s="4" t="s">
        <v>31</v>
      </c>
      <c r="C1584" s="4" t="s">
        <v>22</v>
      </c>
      <c r="D1584" s="4" t="s">
        <v>23</v>
      </c>
      <c r="E1584" s="4" t="str">
        <f t="shared" si="120"/>
        <v>眠语-洞咩午睡枕</v>
      </c>
      <c r="F1584" s="4" t="s">
        <v>193</v>
      </c>
      <c r="G1584" s="4" t="s">
        <v>198</v>
      </c>
      <c r="H1584" s="4" t="str">
        <f>VLOOKUP(G1584,[1]物料!$A$1:$M$65536,13,0)</f>
        <v>16.00</v>
      </c>
      <c r="I1584" s="4">
        <v>4.5</v>
      </c>
      <c r="J1584" s="4">
        <f t="shared" si="121"/>
        <v>8.7705</v>
      </c>
      <c r="K1584" s="4">
        <f t="shared" si="122"/>
        <v>70.2705</v>
      </c>
      <c r="L1584" s="5">
        <v>3</v>
      </c>
      <c r="M1584" s="6">
        <v>175.41</v>
      </c>
      <c r="N1584">
        <f t="shared" si="123"/>
        <v>105.1395</v>
      </c>
      <c r="O1584" s="1">
        <f t="shared" si="124"/>
        <v>0.599392851034719</v>
      </c>
    </row>
    <row r="1585" ht="20" customHeight="1" spans="1:15">
      <c r="A1585" s="4" t="s">
        <v>30</v>
      </c>
      <c r="B1585" s="4" t="s">
        <v>31</v>
      </c>
      <c r="C1585" s="4" t="s">
        <v>27</v>
      </c>
      <c r="D1585" s="4" t="s">
        <v>18</v>
      </c>
      <c r="E1585" s="4" t="str">
        <f t="shared" si="120"/>
        <v>永光-灯芯绒扶手阅读枕带腰枕小号</v>
      </c>
      <c r="F1585" s="4" t="s">
        <v>241</v>
      </c>
      <c r="G1585" s="4" t="s">
        <v>388</v>
      </c>
      <c r="H1585" s="4" t="str">
        <f>VLOOKUP(G1585,[1]物料!$A$1:$M$65536,13,0)</f>
        <v>89.90</v>
      </c>
      <c r="I1585" s="4">
        <v>8.5</v>
      </c>
      <c r="J1585" s="4">
        <f t="shared" si="121"/>
        <v>30.996</v>
      </c>
      <c r="K1585" s="4">
        <f t="shared" si="122"/>
        <v>326.196</v>
      </c>
      <c r="L1585" s="5">
        <v>3</v>
      </c>
      <c r="M1585" s="6">
        <v>619.92</v>
      </c>
      <c r="N1585">
        <f t="shared" si="123"/>
        <v>293.724</v>
      </c>
      <c r="O1585" s="1">
        <f t="shared" si="124"/>
        <v>0.473809523809524</v>
      </c>
    </row>
    <row r="1586" ht="20" customHeight="1" spans="1:15">
      <c r="A1586" s="4" t="s">
        <v>30</v>
      </c>
      <c r="B1586" s="4" t="s">
        <v>31</v>
      </c>
      <c r="C1586" s="4" t="s">
        <v>27</v>
      </c>
      <c r="D1586" s="4" t="s">
        <v>92</v>
      </c>
      <c r="E1586" s="4" t="str">
        <f t="shared" si="120"/>
        <v>善艺-凤舞</v>
      </c>
      <c r="F1586" s="4" t="s">
        <v>287</v>
      </c>
      <c r="G1586" s="4" t="s">
        <v>288</v>
      </c>
      <c r="H1586" s="4" t="str">
        <f>VLOOKUP(G1586,[1]物料!$A$1:$M$65536,13,0)</f>
        <v>18.50</v>
      </c>
      <c r="I1586" s="4">
        <v>1.9</v>
      </c>
      <c r="J1586" s="4">
        <f t="shared" si="121"/>
        <v>7.656</v>
      </c>
      <c r="K1586" s="4">
        <f t="shared" si="122"/>
        <v>68.856</v>
      </c>
      <c r="L1586" s="5">
        <v>3</v>
      </c>
      <c r="M1586" s="6">
        <v>153.12</v>
      </c>
      <c r="N1586">
        <f t="shared" si="123"/>
        <v>84.264</v>
      </c>
      <c r="O1586" s="1">
        <f t="shared" si="124"/>
        <v>0.550313479623824</v>
      </c>
    </row>
    <row r="1587" ht="20" customHeight="1" spans="1:15">
      <c r="A1587" s="4" t="s">
        <v>30</v>
      </c>
      <c r="B1587" s="4" t="s">
        <v>31</v>
      </c>
      <c r="C1587" s="4" t="s">
        <v>27</v>
      </c>
      <c r="D1587" s="4" t="s">
        <v>83</v>
      </c>
      <c r="E1587" s="4" t="str">
        <f t="shared" si="120"/>
        <v>恒然-牡丹腰靠含顶腰</v>
      </c>
      <c r="F1587" s="4" t="s">
        <v>97</v>
      </c>
      <c r="G1587" s="4" t="s">
        <v>389</v>
      </c>
      <c r="H1587" s="4" t="str">
        <f>VLOOKUP(G1587,[1]物料!$A$1:$M$65536,13,0)</f>
        <v>23.00</v>
      </c>
      <c r="I1587" s="4">
        <v>3</v>
      </c>
      <c r="J1587" s="4">
        <f t="shared" si="121"/>
        <v>9.804</v>
      </c>
      <c r="K1587" s="4">
        <f t="shared" si="122"/>
        <v>87.804</v>
      </c>
      <c r="L1587" s="5">
        <v>3</v>
      </c>
      <c r="M1587" s="6">
        <v>196.08</v>
      </c>
      <c r="N1587">
        <f t="shared" si="123"/>
        <v>108.276</v>
      </c>
      <c r="O1587" s="1">
        <f t="shared" si="124"/>
        <v>0.552203182374541</v>
      </c>
    </row>
    <row r="1588" ht="20" customHeight="1" spans="1:15">
      <c r="A1588" s="4" t="s">
        <v>30</v>
      </c>
      <c r="B1588" s="4" t="s">
        <v>31</v>
      </c>
      <c r="C1588" s="4" t="s">
        <v>27</v>
      </c>
      <c r="D1588" s="4" t="s">
        <v>34</v>
      </c>
      <c r="E1588" s="4" t="str">
        <f t="shared" si="120"/>
        <v>佳雷-防侧睡护理枕</v>
      </c>
      <c r="F1588" s="4" t="s">
        <v>99</v>
      </c>
      <c r="G1588" s="4" t="s">
        <v>248</v>
      </c>
      <c r="H1588" s="4" t="str">
        <f>VLOOKUP(G1588,[1]物料!$A$1:$M$65536,13,0)</f>
        <v>20.60</v>
      </c>
      <c r="I1588" s="4">
        <v>3</v>
      </c>
      <c r="J1588" s="4">
        <f t="shared" si="121"/>
        <v>8.2335</v>
      </c>
      <c r="K1588" s="4">
        <f t="shared" si="122"/>
        <v>79.0335</v>
      </c>
      <c r="L1588" s="5">
        <v>3</v>
      </c>
      <c r="M1588" s="6">
        <v>164.67</v>
      </c>
      <c r="N1588">
        <f t="shared" si="123"/>
        <v>85.6365</v>
      </c>
      <c r="O1588" s="1">
        <f t="shared" si="124"/>
        <v>0.520049189287666</v>
      </c>
    </row>
    <row r="1589" ht="20" customHeight="1" spans="1:15">
      <c r="A1589" s="4" t="s">
        <v>30</v>
      </c>
      <c r="B1589" s="4" t="s">
        <v>31</v>
      </c>
      <c r="C1589" s="4" t="s">
        <v>27</v>
      </c>
      <c r="D1589" s="4" t="s">
        <v>34</v>
      </c>
      <c r="E1589" s="4" t="str">
        <f t="shared" si="120"/>
        <v>佳雷-8字坐垫</v>
      </c>
      <c r="F1589" s="4" t="s">
        <v>168</v>
      </c>
      <c r="G1589" s="4" t="s">
        <v>291</v>
      </c>
      <c r="H1589" s="4" t="str">
        <f>VLOOKUP(G1589,[1]物料!$A$1:$M$65536,13,0)</f>
        <v>19.70</v>
      </c>
      <c r="I1589" s="4">
        <v>3</v>
      </c>
      <c r="J1589" s="4">
        <f t="shared" si="121"/>
        <v>8.426</v>
      </c>
      <c r="K1589" s="4">
        <f t="shared" si="122"/>
        <v>76.526</v>
      </c>
      <c r="L1589" s="5">
        <v>3</v>
      </c>
      <c r="M1589" s="6">
        <v>168.52</v>
      </c>
      <c r="N1589">
        <f t="shared" si="123"/>
        <v>91.994</v>
      </c>
      <c r="O1589" s="1">
        <f t="shared" si="124"/>
        <v>0.545893662473297</v>
      </c>
    </row>
    <row r="1590" ht="20" customHeight="1" spans="1:15">
      <c r="A1590" s="4" t="s">
        <v>30</v>
      </c>
      <c r="B1590" s="4" t="s">
        <v>31</v>
      </c>
      <c r="C1590" s="4" t="s">
        <v>27</v>
      </c>
      <c r="D1590" s="4" t="s">
        <v>34</v>
      </c>
      <c r="E1590" s="4" t="str">
        <f t="shared" si="120"/>
        <v>佳雷-8字坐垫</v>
      </c>
      <c r="F1590" s="4" t="s">
        <v>168</v>
      </c>
      <c r="G1590" s="4" t="s">
        <v>216</v>
      </c>
      <c r="H1590" s="4" t="str">
        <f>VLOOKUP(G1590,[1]物料!$A$1:$M$65536,13,0)</f>
        <v>19.70</v>
      </c>
      <c r="I1590" s="4">
        <v>3</v>
      </c>
      <c r="J1590" s="4">
        <f t="shared" si="121"/>
        <v>8.378</v>
      </c>
      <c r="K1590" s="4">
        <f t="shared" si="122"/>
        <v>76.478</v>
      </c>
      <c r="L1590" s="5">
        <v>3</v>
      </c>
      <c r="M1590" s="6">
        <v>167.56</v>
      </c>
      <c r="N1590">
        <f t="shared" si="123"/>
        <v>91.082</v>
      </c>
      <c r="O1590" s="1">
        <f t="shared" si="124"/>
        <v>0.543578419670566</v>
      </c>
    </row>
    <row r="1591" ht="20" customHeight="1" spans="1:15">
      <c r="A1591" s="4" t="s">
        <v>30</v>
      </c>
      <c r="B1591" s="4" t="s">
        <v>31</v>
      </c>
      <c r="C1591" s="4" t="s">
        <v>27</v>
      </c>
      <c r="D1591" s="4" t="s">
        <v>23</v>
      </c>
      <c r="E1591" s="4" t="str">
        <f t="shared" si="120"/>
        <v>眠语-海豚抱枕</v>
      </c>
      <c r="F1591" s="4" t="s">
        <v>157</v>
      </c>
      <c r="G1591" s="4" t="s">
        <v>158</v>
      </c>
      <c r="H1591" s="4" t="str">
        <f>VLOOKUP(G1591,[1]物料!$A$1:$M$65536,13,0)</f>
        <v>65.00</v>
      </c>
      <c r="I1591" s="4">
        <v>7.2</v>
      </c>
      <c r="J1591" s="4">
        <f t="shared" si="121"/>
        <v>19.691</v>
      </c>
      <c r="K1591" s="4">
        <f t="shared" si="122"/>
        <v>236.291</v>
      </c>
      <c r="L1591" s="5">
        <v>3</v>
      </c>
      <c r="M1591" s="6">
        <v>393.82</v>
      </c>
      <c r="N1591">
        <f t="shared" si="123"/>
        <v>157.529</v>
      </c>
      <c r="O1591" s="1">
        <f t="shared" si="124"/>
        <v>0.400002539231121</v>
      </c>
    </row>
    <row r="1592" ht="20" customHeight="1" spans="1:15">
      <c r="A1592" s="4" t="s">
        <v>30</v>
      </c>
      <c r="B1592" s="4" t="s">
        <v>31</v>
      </c>
      <c r="C1592" s="4" t="s">
        <v>27</v>
      </c>
      <c r="D1592" s="4" t="s">
        <v>23</v>
      </c>
      <c r="E1592" s="4" t="str">
        <f t="shared" si="120"/>
        <v>眠语-海马长条抱枕mini</v>
      </c>
      <c r="F1592" s="4" t="s">
        <v>212</v>
      </c>
      <c r="G1592" s="4" t="s">
        <v>213</v>
      </c>
      <c r="H1592" s="4" t="str">
        <f>VLOOKUP(G1592,[1]物料!$A$1:$M$65536,13,0)</f>
        <v>32.00</v>
      </c>
      <c r="I1592" s="4">
        <v>7.2</v>
      </c>
      <c r="J1592" s="4">
        <f t="shared" si="121"/>
        <v>13.3665</v>
      </c>
      <c r="K1592" s="4">
        <f t="shared" si="122"/>
        <v>130.9665</v>
      </c>
      <c r="L1592" s="5">
        <v>3</v>
      </c>
      <c r="M1592" s="6">
        <v>267.33</v>
      </c>
      <c r="N1592">
        <f t="shared" si="123"/>
        <v>136.3635</v>
      </c>
      <c r="O1592" s="1">
        <f t="shared" si="124"/>
        <v>0.510094265514533</v>
      </c>
    </row>
    <row r="1593" ht="20" customHeight="1" spans="1:15">
      <c r="A1593" s="4" t="s">
        <v>30</v>
      </c>
      <c r="B1593" s="4" t="s">
        <v>31</v>
      </c>
      <c r="C1593" s="4" t="s">
        <v>27</v>
      </c>
      <c r="D1593" s="4" t="s">
        <v>23</v>
      </c>
      <c r="E1593" s="4" t="str">
        <f t="shared" si="120"/>
        <v>眠语-洞咩午睡枕</v>
      </c>
      <c r="F1593" s="4" t="s">
        <v>193</v>
      </c>
      <c r="G1593" s="4" t="s">
        <v>194</v>
      </c>
      <c r="H1593" s="4" t="str">
        <f>VLOOKUP(G1593,[1]物料!$A$1:$M$65536,13,0)</f>
        <v>16.00</v>
      </c>
      <c r="I1593" s="4">
        <v>4.5</v>
      </c>
      <c r="J1593" s="4">
        <f t="shared" si="121"/>
        <v>8.673</v>
      </c>
      <c r="K1593" s="4">
        <f t="shared" si="122"/>
        <v>70.173</v>
      </c>
      <c r="L1593" s="5">
        <v>3</v>
      </c>
      <c r="M1593" s="6">
        <v>173.46</v>
      </c>
      <c r="N1593">
        <f t="shared" si="123"/>
        <v>103.287</v>
      </c>
      <c r="O1593" s="1">
        <f t="shared" si="124"/>
        <v>0.595451400899343</v>
      </c>
    </row>
    <row r="1594" ht="20" customHeight="1" spans="1:15">
      <c r="A1594" s="4" t="s">
        <v>30</v>
      </c>
      <c r="B1594" s="4" t="s">
        <v>31</v>
      </c>
      <c r="C1594" s="4" t="s">
        <v>17</v>
      </c>
      <c r="D1594" s="4" t="s">
        <v>18</v>
      </c>
      <c r="E1594" s="4" t="str">
        <f t="shared" si="120"/>
        <v>永光-灯芯绒扶手阅读枕带腰枕小号</v>
      </c>
      <c r="F1594" s="4" t="s">
        <v>241</v>
      </c>
      <c r="G1594" s="4" t="s">
        <v>242</v>
      </c>
      <c r="H1594" s="4" t="str">
        <f>VLOOKUP(G1594,[1]物料!$A$1:$M$65536,13,0)</f>
        <v>89.90</v>
      </c>
      <c r="I1594" s="4">
        <v>8.5</v>
      </c>
      <c r="J1594" s="4">
        <f t="shared" si="121"/>
        <v>29.5385</v>
      </c>
      <c r="K1594" s="4">
        <f t="shared" si="122"/>
        <v>324.7385</v>
      </c>
      <c r="L1594" s="5">
        <v>3</v>
      </c>
      <c r="M1594" s="6">
        <v>590.77</v>
      </c>
      <c r="N1594">
        <f t="shared" si="123"/>
        <v>266.0315</v>
      </c>
      <c r="O1594" s="1">
        <f t="shared" si="124"/>
        <v>0.450313150633918</v>
      </c>
    </row>
    <row r="1595" ht="20" customHeight="1" spans="1:15">
      <c r="A1595" s="4" t="s">
        <v>30</v>
      </c>
      <c r="B1595" s="4" t="s">
        <v>31</v>
      </c>
      <c r="C1595" s="4" t="s">
        <v>17</v>
      </c>
      <c r="D1595" s="4" t="s">
        <v>23</v>
      </c>
      <c r="E1595" s="4" t="str">
        <f t="shared" si="120"/>
        <v>眠语-云环坐垫</v>
      </c>
      <c r="F1595" s="4" t="s">
        <v>112</v>
      </c>
      <c r="G1595" s="4" t="s">
        <v>141</v>
      </c>
      <c r="H1595" s="4" t="str">
        <f>VLOOKUP(G1595,[1]物料!$A$1:$M$65536,13,0)</f>
        <v>20.00</v>
      </c>
      <c r="I1595" s="4">
        <v>4.5</v>
      </c>
      <c r="J1595" s="4">
        <f t="shared" si="121"/>
        <v>8.672</v>
      </c>
      <c r="K1595" s="4">
        <f t="shared" si="122"/>
        <v>82.172</v>
      </c>
      <c r="L1595" s="5">
        <v>3</v>
      </c>
      <c r="M1595" s="6">
        <v>173.44</v>
      </c>
      <c r="N1595">
        <f t="shared" si="123"/>
        <v>91.268</v>
      </c>
      <c r="O1595" s="1">
        <f t="shared" si="124"/>
        <v>0.526222324723247</v>
      </c>
    </row>
    <row r="1596" ht="20" customHeight="1" spans="1:15">
      <c r="A1596" s="4" t="s">
        <v>30</v>
      </c>
      <c r="B1596" s="4" t="s">
        <v>31</v>
      </c>
      <c r="C1596" s="4" t="s">
        <v>17</v>
      </c>
      <c r="D1596" s="4" t="s">
        <v>23</v>
      </c>
      <c r="E1596" s="4" t="str">
        <f t="shared" si="120"/>
        <v>眠语-云环坐垫</v>
      </c>
      <c r="F1596" s="4" t="s">
        <v>112</v>
      </c>
      <c r="G1596" s="4" t="s">
        <v>390</v>
      </c>
      <c r="H1596" s="4" t="str">
        <f>VLOOKUP(G1596,[1]物料!$A$1:$M$65536,13,0)</f>
        <v>20.00</v>
      </c>
      <c r="I1596" s="4">
        <v>4.5</v>
      </c>
      <c r="J1596" s="4">
        <f t="shared" si="121"/>
        <v>8.8205</v>
      </c>
      <c r="K1596" s="4">
        <f t="shared" si="122"/>
        <v>82.3205</v>
      </c>
      <c r="L1596" s="5">
        <v>3</v>
      </c>
      <c r="M1596" s="6">
        <v>176.41</v>
      </c>
      <c r="N1596">
        <f t="shared" si="123"/>
        <v>94.0895</v>
      </c>
      <c r="O1596" s="1">
        <f t="shared" si="124"/>
        <v>0.53335695255371</v>
      </c>
    </row>
    <row r="1597" ht="20" customHeight="1" spans="1:15">
      <c r="A1597" s="4" t="s">
        <v>30</v>
      </c>
      <c r="B1597" s="4" t="s">
        <v>31</v>
      </c>
      <c r="C1597" s="4" t="s">
        <v>17</v>
      </c>
      <c r="D1597" s="4" t="s">
        <v>83</v>
      </c>
      <c r="E1597" s="4" t="str">
        <f t="shared" si="120"/>
        <v>恒然-趴趴枕加大款</v>
      </c>
      <c r="F1597" s="4" t="s">
        <v>143</v>
      </c>
      <c r="G1597" s="4" t="s">
        <v>144</v>
      </c>
      <c r="H1597" s="4" t="str">
        <f>VLOOKUP(G1597,[1]物料!$A$1:$M$65536,13,0)</f>
        <v>58.00</v>
      </c>
      <c r="I1597" s="4">
        <v>3</v>
      </c>
      <c r="J1597" s="4">
        <f t="shared" si="121"/>
        <v>20.416</v>
      </c>
      <c r="K1597" s="4">
        <f t="shared" si="122"/>
        <v>203.416</v>
      </c>
      <c r="L1597" s="5">
        <v>3</v>
      </c>
      <c r="M1597" s="6">
        <v>408.32</v>
      </c>
      <c r="N1597">
        <f t="shared" si="123"/>
        <v>204.904</v>
      </c>
      <c r="O1597" s="1">
        <f t="shared" si="124"/>
        <v>0.50182210031348</v>
      </c>
    </row>
    <row r="1598" ht="20" customHeight="1" spans="1:15">
      <c r="A1598" s="4" t="s">
        <v>30</v>
      </c>
      <c r="B1598" s="4" t="s">
        <v>31</v>
      </c>
      <c r="C1598" s="4" t="s">
        <v>17</v>
      </c>
      <c r="D1598" s="4" t="s">
        <v>23</v>
      </c>
      <c r="E1598" s="4" t="str">
        <f t="shared" si="120"/>
        <v>眠语-L型夹腿抱枕大号</v>
      </c>
      <c r="F1598" s="4" t="s">
        <v>80</v>
      </c>
      <c r="G1598" s="4" t="s">
        <v>380</v>
      </c>
      <c r="H1598" s="4" t="str">
        <f>VLOOKUP(G1598,[1]物料!$A$1:$M$65536,13,0)</f>
        <v>40.00</v>
      </c>
      <c r="I1598" s="4">
        <v>7.2</v>
      </c>
      <c r="J1598" s="4">
        <f t="shared" si="121"/>
        <v>16.0335</v>
      </c>
      <c r="K1598" s="4">
        <f t="shared" si="122"/>
        <v>157.6335</v>
      </c>
      <c r="L1598" s="5">
        <v>3</v>
      </c>
      <c r="M1598" s="6">
        <v>320.67</v>
      </c>
      <c r="N1598">
        <f t="shared" si="123"/>
        <v>163.0365</v>
      </c>
      <c r="O1598" s="1">
        <f t="shared" si="124"/>
        <v>0.508424548601366</v>
      </c>
    </row>
    <row r="1599" ht="20" customHeight="1" spans="1:15">
      <c r="A1599" s="4" t="s">
        <v>30</v>
      </c>
      <c r="B1599" s="4" t="s">
        <v>31</v>
      </c>
      <c r="C1599" s="4" t="s">
        <v>17</v>
      </c>
      <c r="D1599" s="4" t="s">
        <v>34</v>
      </c>
      <c r="E1599" s="4" t="str">
        <f t="shared" si="120"/>
        <v>佳雷-防侧睡护理枕</v>
      </c>
      <c r="F1599" s="4" t="s">
        <v>99</v>
      </c>
      <c r="G1599" s="4" t="s">
        <v>199</v>
      </c>
      <c r="H1599" s="4" t="str">
        <f>VLOOKUP(G1599,[1]物料!$A$1:$M$65536,13,0)</f>
        <v>20.60</v>
      </c>
      <c r="I1599" s="4">
        <v>3</v>
      </c>
      <c r="J1599" s="4">
        <f t="shared" si="121"/>
        <v>8.848</v>
      </c>
      <c r="K1599" s="4">
        <f t="shared" si="122"/>
        <v>79.648</v>
      </c>
      <c r="L1599" s="5">
        <v>3</v>
      </c>
      <c r="M1599" s="6">
        <v>176.96</v>
      </c>
      <c r="N1599">
        <f t="shared" si="123"/>
        <v>97.312</v>
      </c>
      <c r="O1599" s="1">
        <f t="shared" si="124"/>
        <v>0.549909584086799</v>
      </c>
    </row>
    <row r="1600" ht="20" customHeight="1" spans="1:15">
      <c r="A1600" s="4" t="s">
        <v>30</v>
      </c>
      <c r="B1600" s="4" t="s">
        <v>31</v>
      </c>
      <c r="C1600" s="4" t="s">
        <v>17</v>
      </c>
      <c r="D1600" s="4" t="s">
        <v>34</v>
      </c>
      <c r="E1600" s="4" t="str">
        <f t="shared" si="120"/>
        <v>佳雷-新款痔疮坐垫</v>
      </c>
      <c r="F1600" s="4" t="s">
        <v>76</v>
      </c>
      <c r="G1600" s="4" t="s">
        <v>218</v>
      </c>
      <c r="H1600" s="4" t="str">
        <f>VLOOKUP(G1600,[1]物料!$A$1:$M$65536,13,0)</f>
        <v>21.80</v>
      </c>
      <c r="I1600" s="4">
        <v>3</v>
      </c>
      <c r="J1600" s="4">
        <f t="shared" si="121"/>
        <v>7.5695</v>
      </c>
      <c r="K1600" s="4">
        <f t="shared" si="122"/>
        <v>81.9695</v>
      </c>
      <c r="L1600" s="5">
        <v>3</v>
      </c>
      <c r="M1600" s="6">
        <v>151.39</v>
      </c>
      <c r="N1600">
        <f t="shared" si="123"/>
        <v>69.4205</v>
      </c>
      <c r="O1600" s="1">
        <f t="shared" si="124"/>
        <v>0.458554065658234</v>
      </c>
    </row>
    <row r="1601" ht="20" customHeight="1" spans="1:15">
      <c r="A1601" s="4" t="s">
        <v>30</v>
      </c>
      <c r="B1601" s="4" t="s">
        <v>31</v>
      </c>
      <c r="C1601" s="4" t="s">
        <v>17</v>
      </c>
      <c r="D1601" s="4" t="s">
        <v>83</v>
      </c>
      <c r="E1601" s="4" t="str">
        <f t="shared" si="120"/>
        <v>恒然-趴趴枕大枕</v>
      </c>
      <c r="F1601" s="4" t="s">
        <v>205</v>
      </c>
      <c r="G1601" s="4" t="s">
        <v>391</v>
      </c>
      <c r="H1601" s="4" t="str">
        <f>VLOOKUP(G1601,[1]物料!$A$1:$M$65536,13,0)</f>
        <v>35.00</v>
      </c>
      <c r="I1601" s="4">
        <v>3</v>
      </c>
      <c r="J1601" s="4">
        <f t="shared" si="121"/>
        <v>13.2455</v>
      </c>
      <c r="K1601" s="4">
        <f t="shared" si="122"/>
        <v>127.2455</v>
      </c>
      <c r="L1601" s="5">
        <v>3</v>
      </c>
      <c r="M1601" s="6">
        <v>264.91</v>
      </c>
      <c r="N1601">
        <f t="shared" si="123"/>
        <v>137.6645</v>
      </c>
      <c r="O1601" s="1">
        <f t="shared" si="124"/>
        <v>0.519665169302782</v>
      </c>
    </row>
    <row r="1602" ht="20" customHeight="1" spans="1:15">
      <c r="A1602" s="4" t="s">
        <v>30</v>
      </c>
      <c r="B1602" s="4" t="s">
        <v>31</v>
      </c>
      <c r="C1602" s="4" t="s">
        <v>17</v>
      </c>
      <c r="D1602" s="4" t="s">
        <v>23</v>
      </c>
      <c r="E1602" s="4" t="str">
        <f t="shared" ref="E1602:E1665" si="125">D1602&amp;"-"&amp;F1602</f>
        <v>眠语-洞咩午睡枕</v>
      </c>
      <c r="F1602" s="4" t="s">
        <v>193</v>
      </c>
      <c r="G1602" s="4" t="s">
        <v>198</v>
      </c>
      <c r="H1602" s="4" t="str">
        <f>VLOOKUP(G1602,[1]物料!$A$1:$M$65536,13,0)</f>
        <v>16.00</v>
      </c>
      <c r="I1602" s="4">
        <v>4.5</v>
      </c>
      <c r="J1602" s="4">
        <f t="shared" ref="J1602:J1665" si="126">M1602*0.05</f>
        <v>8.3395</v>
      </c>
      <c r="K1602" s="4">
        <f t="shared" ref="K1602:K1665" si="127">(H1602+I1602)*L1602+J1602</f>
        <v>69.8395</v>
      </c>
      <c r="L1602" s="5">
        <v>3</v>
      </c>
      <c r="M1602" s="6">
        <v>166.79</v>
      </c>
      <c r="N1602">
        <f t="shared" ref="N1602:N1665" si="128">M1602-K1602</f>
        <v>96.9505</v>
      </c>
      <c r="O1602" s="1">
        <f t="shared" ref="O1602:O1665" si="129">N1602/M1602</f>
        <v>0.581272858085017</v>
      </c>
    </row>
    <row r="1603" ht="20" customHeight="1" spans="1:15">
      <c r="A1603" s="4" t="s">
        <v>30</v>
      </c>
      <c r="B1603" s="4" t="s">
        <v>31</v>
      </c>
      <c r="C1603" s="4" t="s">
        <v>28</v>
      </c>
      <c r="D1603" s="4" t="s">
        <v>18</v>
      </c>
      <c r="E1603" s="4" t="str">
        <f t="shared" si="125"/>
        <v>永光-灯芯绒扶手阅读枕带腰枕小号</v>
      </c>
      <c r="F1603" s="4" t="s">
        <v>241</v>
      </c>
      <c r="G1603" s="4" t="s">
        <v>392</v>
      </c>
      <c r="H1603" s="4" t="str">
        <f>VLOOKUP(G1603,[1]物料!$A$1:$M$65536,13,0)</f>
        <v>89.90</v>
      </c>
      <c r="I1603" s="4">
        <v>8.5</v>
      </c>
      <c r="J1603" s="4">
        <f t="shared" si="126"/>
        <v>33.9135</v>
      </c>
      <c r="K1603" s="4">
        <f t="shared" si="127"/>
        <v>329.1135</v>
      </c>
      <c r="L1603" s="5">
        <v>3</v>
      </c>
      <c r="M1603" s="6">
        <v>678.27</v>
      </c>
      <c r="N1603">
        <f t="shared" si="128"/>
        <v>349.1565</v>
      </c>
      <c r="O1603" s="1">
        <f t="shared" si="129"/>
        <v>0.514775089566102</v>
      </c>
    </row>
    <row r="1604" ht="20" customHeight="1" spans="1:15">
      <c r="A1604" s="4" t="s">
        <v>30</v>
      </c>
      <c r="B1604" s="4" t="s">
        <v>31</v>
      </c>
      <c r="C1604" s="4" t="s">
        <v>28</v>
      </c>
      <c r="D1604" s="4" t="s">
        <v>92</v>
      </c>
      <c r="E1604" s="4" t="str">
        <f t="shared" si="125"/>
        <v>善艺-凤舞</v>
      </c>
      <c r="F1604" s="4" t="s">
        <v>287</v>
      </c>
      <c r="G1604" s="4" t="s">
        <v>375</v>
      </c>
      <c r="H1604" s="4" t="str">
        <f>VLOOKUP(G1604,[1]物料!$A$1:$M$65536,13,0)</f>
        <v>18.50</v>
      </c>
      <c r="I1604" s="4">
        <v>1.9</v>
      </c>
      <c r="J1604" s="4">
        <f t="shared" si="126"/>
        <v>7.7905</v>
      </c>
      <c r="K1604" s="4">
        <f t="shared" si="127"/>
        <v>68.9905</v>
      </c>
      <c r="L1604" s="5">
        <v>3</v>
      </c>
      <c r="M1604" s="6">
        <v>155.81</v>
      </c>
      <c r="N1604">
        <f t="shared" si="128"/>
        <v>86.8195</v>
      </c>
      <c r="O1604" s="1">
        <f t="shared" si="129"/>
        <v>0.557213914382902</v>
      </c>
    </row>
    <row r="1605" ht="20" customHeight="1" spans="1:15">
      <c r="A1605" s="4" t="s">
        <v>30</v>
      </c>
      <c r="B1605" s="4" t="s">
        <v>31</v>
      </c>
      <c r="C1605" s="4" t="s">
        <v>28</v>
      </c>
      <c r="D1605" s="4" t="s">
        <v>83</v>
      </c>
      <c r="E1605" s="4" t="str">
        <f t="shared" si="125"/>
        <v>恒然-趴趴枕加大款</v>
      </c>
      <c r="F1605" s="4" t="s">
        <v>143</v>
      </c>
      <c r="G1605" s="4" t="s">
        <v>383</v>
      </c>
      <c r="H1605" s="4" t="str">
        <f>VLOOKUP(G1605,[1]物料!$A$1:$M$65536,13,0)</f>
        <v>58.00</v>
      </c>
      <c r="I1605" s="4">
        <v>3</v>
      </c>
      <c r="J1605" s="4">
        <f t="shared" si="126"/>
        <v>20.064</v>
      </c>
      <c r="K1605" s="4">
        <f t="shared" si="127"/>
        <v>203.064</v>
      </c>
      <c r="L1605" s="5">
        <v>3</v>
      </c>
      <c r="M1605" s="6">
        <v>401.28</v>
      </c>
      <c r="N1605">
        <f t="shared" si="128"/>
        <v>198.216</v>
      </c>
      <c r="O1605" s="1">
        <f t="shared" si="129"/>
        <v>0.493959330143541</v>
      </c>
    </row>
    <row r="1606" ht="20" customHeight="1" spans="1:15">
      <c r="A1606" s="4" t="s">
        <v>30</v>
      </c>
      <c r="B1606" s="4" t="s">
        <v>31</v>
      </c>
      <c r="C1606" s="4" t="s">
        <v>28</v>
      </c>
      <c r="D1606" s="4" t="s">
        <v>34</v>
      </c>
      <c r="E1606" s="4" t="str">
        <f t="shared" si="125"/>
        <v>佳雷-防侧睡护理枕</v>
      </c>
      <c r="F1606" s="4" t="s">
        <v>99</v>
      </c>
      <c r="G1606" s="4" t="s">
        <v>148</v>
      </c>
      <c r="H1606" s="4" t="str">
        <f>VLOOKUP(G1606,[1]物料!$A$1:$M$65536,13,0)</f>
        <v>20.60</v>
      </c>
      <c r="I1606" s="4">
        <v>3</v>
      </c>
      <c r="J1606" s="4">
        <f t="shared" si="126"/>
        <v>7.9605</v>
      </c>
      <c r="K1606" s="4">
        <f t="shared" si="127"/>
        <v>78.7605</v>
      </c>
      <c r="L1606" s="5">
        <v>3</v>
      </c>
      <c r="M1606" s="6">
        <v>159.21</v>
      </c>
      <c r="N1606">
        <f t="shared" si="128"/>
        <v>80.4495</v>
      </c>
      <c r="O1606" s="1">
        <f t="shared" si="129"/>
        <v>0.505304315055587</v>
      </c>
    </row>
    <row r="1607" ht="20" customHeight="1" spans="1:15">
      <c r="A1607" s="4" t="s">
        <v>30</v>
      </c>
      <c r="B1607" s="4" t="s">
        <v>31</v>
      </c>
      <c r="C1607" s="4" t="s">
        <v>28</v>
      </c>
      <c r="D1607" s="4" t="s">
        <v>34</v>
      </c>
      <c r="E1607" s="4" t="str">
        <f t="shared" si="125"/>
        <v>佳雷-透气坐垫</v>
      </c>
      <c r="F1607" s="4" t="s">
        <v>214</v>
      </c>
      <c r="G1607" s="4" t="s">
        <v>387</v>
      </c>
      <c r="H1607" s="4" t="str">
        <f>VLOOKUP(G1607,[1]物料!$A$1:$M$65536,13,0)</f>
        <v>27.10</v>
      </c>
      <c r="I1607" s="4">
        <v>3</v>
      </c>
      <c r="J1607" s="4">
        <f t="shared" si="126"/>
        <v>8.99</v>
      </c>
      <c r="K1607" s="4">
        <f t="shared" si="127"/>
        <v>99.29</v>
      </c>
      <c r="L1607" s="5">
        <v>3</v>
      </c>
      <c r="M1607" s="6">
        <v>179.8</v>
      </c>
      <c r="N1607">
        <f t="shared" si="128"/>
        <v>80.51</v>
      </c>
      <c r="O1607" s="1">
        <f t="shared" si="129"/>
        <v>0.447775305895439</v>
      </c>
    </row>
    <row r="1608" ht="20" customHeight="1" spans="1:15">
      <c r="A1608" s="4" t="s">
        <v>30</v>
      </c>
      <c r="B1608" s="4" t="s">
        <v>31</v>
      </c>
      <c r="C1608" s="4" t="s">
        <v>28</v>
      </c>
      <c r="D1608" s="4" t="s">
        <v>34</v>
      </c>
      <c r="E1608" s="4" t="str">
        <f t="shared" si="125"/>
        <v>佳雷-透气坐垫</v>
      </c>
      <c r="F1608" s="4" t="s">
        <v>214</v>
      </c>
      <c r="G1608" s="4" t="s">
        <v>215</v>
      </c>
      <c r="H1608" s="4" t="str">
        <f>VLOOKUP(G1608,[1]物料!$A$1:$M$65536,13,0)</f>
        <v>27.10</v>
      </c>
      <c r="I1608" s="4">
        <v>3</v>
      </c>
      <c r="J1608" s="4">
        <f t="shared" si="126"/>
        <v>11.628</v>
      </c>
      <c r="K1608" s="4">
        <f t="shared" si="127"/>
        <v>101.928</v>
      </c>
      <c r="L1608" s="5">
        <v>3</v>
      </c>
      <c r="M1608" s="6">
        <v>232.56</v>
      </c>
      <c r="N1608">
        <f t="shared" si="128"/>
        <v>130.632</v>
      </c>
      <c r="O1608" s="1">
        <f t="shared" si="129"/>
        <v>0.56171310629515</v>
      </c>
    </row>
    <row r="1609" ht="20" customHeight="1" spans="1:15">
      <c r="A1609" s="4" t="s">
        <v>30</v>
      </c>
      <c r="B1609" s="4" t="s">
        <v>31</v>
      </c>
      <c r="C1609" s="4" t="s">
        <v>28</v>
      </c>
      <c r="D1609" s="4" t="s">
        <v>34</v>
      </c>
      <c r="E1609" s="4" t="str">
        <f t="shared" si="125"/>
        <v>佳雷-加高腰靠</v>
      </c>
      <c r="F1609" s="4" t="s">
        <v>134</v>
      </c>
      <c r="G1609" s="4" t="s">
        <v>135</v>
      </c>
      <c r="H1609" s="4" t="str">
        <f>VLOOKUP(G1609,[1]物料!$A$1:$M$65536,13,0)</f>
        <v>32.90</v>
      </c>
      <c r="I1609" s="4">
        <v>3.5</v>
      </c>
      <c r="J1609" s="4">
        <f t="shared" si="126"/>
        <v>13.024</v>
      </c>
      <c r="K1609" s="4">
        <f t="shared" si="127"/>
        <v>122.224</v>
      </c>
      <c r="L1609" s="5">
        <v>3</v>
      </c>
      <c r="M1609" s="6">
        <v>260.48</v>
      </c>
      <c r="N1609">
        <f t="shared" si="128"/>
        <v>138.256</v>
      </c>
      <c r="O1609" s="1">
        <f t="shared" si="129"/>
        <v>0.530773955773956</v>
      </c>
    </row>
    <row r="1610" ht="20" customHeight="1" spans="1:15">
      <c r="A1610" s="4" t="s">
        <v>30</v>
      </c>
      <c r="B1610" s="4" t="s">
        <v>31</v>
      </c>
      <c r="C1610" s="4" t="s">
        <v>28</v>
      </c>
      <c r="D1610" s="4" t="s">
        <v>34</v>
      </c>
      <c r="E1610" s="4" t="str">
        <f t="shared" si="125"/>
        <v>佳雷-长颈鹿抱枕内衬款</v>
      </c>
      <c r="F1610" s="4" t="s">
        <v>129</v>
      </c>
      <c r="G1610" s="4" t="s">
        <v>249</v>
      </c>
      <c r="H1610" s="4" t="str">
        <f>VLOOKUP(G1610,[1]物料!$A$1:$M$65536,13,0)</f>
        <v>42.10</v>
      </c>
      <c r="I1610" s="4">
        <v>3.5</v>
      </c>
      <c r="J1610" s="4">
        <f t="shared" si="126"/>
        <v>13.953</v>
      </c>
      <c r="K1610" s="4">
        <f t="shared" si="127"/>
        <v>150.753</v>
      </c>
      <c r="L1610" s="5">
        <v>3</v>
      </c>
      <c r="M1610" s="6">
        <v>279.06</v>
      </c>
      <c r="N1610">
        <f t="shared" si="128"/>
        <v>128.307</v>
      </c>
      <c r="O1610" s="1">
        <f t="shared" si="129"/>
        <v>0.459782842399484</v>
      </c>
    </row>
    <row r="1611" ht="20" customHeight="1" spans="1:15">
      <c r="A1611" s="4" t="s">
        <v>30</v>
      </c>
      <c r="B1611" s="4" t="s">
        <v>31</v>
      </c>
      <c r="C1611" s="4" t="s">
        <v>28</v>
      </c>
      <c r="D1611" s="4" t="s">
        <v>34</v>
      </c>
      <c r="E1611" s="4" t="str">
        <f t="shared" si="125"/>
        <v>佳雷-长颈鹿抱枕内衬款</v>
      </c>
      <c r="F1611" s="4" t="s">
        <v>129</v>
      </c>
      <c r="G1611" s="4" t="s">
        <v>381</v>
      </c>
      <c r="H1611" s="4" t="str">
        <f>VLOOKUP(G1611,[1]物料!$A$1:$M$65536,13,0)</f>
        <v>42.10</v>
      </c>
      <c r="I1611" s="4">
        <v>3.5</v>
      </c>
      <c r="J1611" s="4">
        <f t="shared" si="126"/>
        <v>14.198</v>
      </c>
      <c r="K1611" s="4">
        <f t="shared" si="127"/>
        <v>150.998</v>
      </c>
      <c r="L1611" s="5">
        <v>3</v>
      </c>
      <c r="M1611" s="6">
        <v>283.96</v>
      </c>
      <c r="N1611">
        <f t="shared" si="128"/>
        <v>132.962</v>
      </c>
      <c r="O1611" s="1">
        <f t="shared" si="129"/>
        <v>0.468242005916326</v>
      </c>
    </row>
    <row r="1612" ht="20" customHeight="1" spans="1:15">
      <c r="A1612" s="4" t="s">
        <v>30</v>
      </c>
      <c r="B1612" s="4" t="s">
        <v>31</v>
      </c>
      <c r="C1612" s="4" t="s">
        <v>28</v>
      </c>
      <c r="D1612" s="4" t="s">
        <v>255</v>
      </c>
      <c r="E1612" s="4" t="str">
        <f t="shared" si="125"/>
        <v>乐兜-猫趴趴仰睡枕大号无尾巴</v>
      </c>
      <c r="F1612" s="4" t="s">
        <v>393</v>
      </c>
      <c r="G1612" s="4" t="s">
        <v>394</v>
      </c>
      <c r="H1612" s="4" t="str">
        <f>VLOOKUP(G1612,[1]物料!$A$1:$M$65536,13,0)</f>
        <v>85.50</v>
      </c>
      <c r="I1612" s="4">
        <v>13.6</v>
      </c>
      <c r="J1612" s="4">
        <f t="shared" si="126"/>
        <v>34.2465</v>
      </c>
      <c r="K1612" s="4">
        <f t="shared" si="127"/>
        <v>331.5465</v>
      </c>
      <c r="L1612" s="5">
        <v>3</v>
      </c>
      <c r="M1612" s="6">
        <v>684.93</v>
      </c>
      <c r="N1612">
        <f t="shared" si="128"/>
        <v>353.3835</v>
      </c>
      <c r="O1612" s="1">
        <f t="shared" si="129"/>
        <v>0.515941045070299</v>
      </c>
    </row>
    <row r="1613" ht="20" customHeight="1" spans="1:15">
      <c r="A1613" s="4" t="s">
        <v>30</v>
      </c>
      <c r="B1613" s="4" t="s">
        <v>31</v>
      </c>
      <c r="C1613" s="4" t="s">
        <v>26</v>
      </c>
      <c r="D1613" s="4" t="s">
        <v>18</v>
      </c>
      <c r="E1613" s="4" t="str">
        <f t="shared" si="125"/>
        <v>永光-锦氨男朋友枕90</v>
      </c>
      <c r="F1613" s="4" t="s">
        <v>124</v>
      </c>
      <c r="G1613" s="4" t="s">
        <v>125</v>
      </c>
      <c r="H1613" s="4" t="str">
        <f>VLOOKUP(G1613,[1]物料!$A$1:$M$65536,13,0)</f>
        <v>25.00</v>
      </c>
      <c r="I1613" s="4">
        <v>4.5</v>
      </c>
      <c r="J1613" s="4">
        <f t="shared" si="126"/>
        <v>10.121</v>
      </c>
      <c r="K1613" s="4">
        <f t="shared" si="127"/>
        <v>98.621</v>
      </c>
      <c r="L1613" s="5">
        <v>3</v>
      </c>
      <c r="M1613" s="6">
        <v>202.42</v>
      </c>
      <c r="N1613">
        <f t="shared" si="128"/>
        <v>103.799</v>
      </c>
      <c r="O1613" s="1">
        <f t="shared" si="129"/>
        <v>0.512790238118763</v>
      </c>
    </row>
    <row r="1614" ht="20" customHeight="1" spans="1:15">
      <c r="A1614" s="4" t="s">
        <v>30</v>
      </c>
      <c r="B1614" s="4" t="s">
        <v>31</v>
      </c>
      <c r="C1614" s="4" t="s">
        <v>26</v>
      </c>
      <c r="D1614" s="4" t="s">
        <v>23</v>
      </c>
      <c r="E1614" s="4" t="str">
        <f t="shared" si="125"/>
        <v>眠语-云环坐垫</v>
      </c>
      <c r="F1614" s="4" t="s">
        <v>112</v>
      </c>
      <c r="G1614" s="4" t="s">
        <v>382</v>
      </c>
      <c r="H1614" s="4" t="str">
        <f>VLOOKUP(G1614,[1]物料!$A$1:$M$65536,13,0)</f>
        <v>20.00</v>
      </c>
      <c r="I1614" s="4">
        <v>4.5</v>
      </c>
      <c r="J1614" s="4">
        <f t="shared" si="126"/>
        <v>8.671</v>
      </c>
      <c r="K1614" s="4">
        <f t="shared" si="127"/>
        <v>82.171</v>
      </c>
      <c r="L1614" s="5">
        <v>3</v>
      </c>
      <c r="M1614" s="6">
        <v>173.42</v>
      </c>
      <c r="N1614">
        <f t="shared" si="128"/>
        <v>91.249</v>
      </c>
      <c r="O1614" s="1">
        <f t="shared" si="129"/>
        <v>0.526173451735671</v>
      </c>
    </row>
    <row r="1615" ht="20" customHeight="1" spans="1:15">
      <c r="A1615" s="4" t="s">
        <v>30</v>
      </c>
      <c r="B1615" s="4" t="s">
        <v>31</v>
      </c>
      <c r="C1615" s="4" t="s">
        <v>26</v>
      </c>
      <c r="D1615" s="4" t="s">
        <v>23</v>
      </c>
      <c r="E1615" s="4" t="str">
        <f t="shared" si="125"/>
        <v>眠语-拼色多功能趴睡带头枕</v>
      </c>
      <c r="F1615" s="4" t="s">
        <v>90</v>
      </c>
      <c r="G1615" s="4" t="s">
        <v>386</v>
      </c>
      <c r="H1615" s="4" t="str">
        <f>VLOOKUP(G1615,[1]物料!$A$1:$M$65536,13,0)</f>
        <v>48.00</v>
      </c>
      <c r="I1615" s="4">
        <v>7.2</v>
      </c>
      <c r="J1615" s="4">
        <f t="shared" si="126"/>
        <v>18.5555</v>
      </c>
      <c r="K1615" s="4">
        <f t="shared" si="127"/>
        <v>184.1555</v>
      </c>
      <c r="L1615" s="5">
        <v>3</v>
      </c>
      <c r="M1615" s="6">
        <v>371.11</v>
      </c>
      <c r="N1615">
        <f t="shared" si="128"/>
        <v>186.9545</v>
      </c>
      <c r="O1615" s="1">
        <f t="shared" si="129"/>
        <v>0.503771119075207</v>
      </c>
    </row>
    <row r="1616" ht="20" customHeight="1" spans="1:15">
      <c r="A1616" s="4" t="s">
        <v>30</v>
      </c>
      <c r="B1616" s="4" t="s">
        <v>31</v>
      </c>
      <c r="C1616" s="4" t="s">
        <v>26</v>
      </c>
      <c r="D1616" s="4" t="s">
        <v>23</v>
      </c>
      <c r="E1616" s="4" t="str">
        <f t="shared" si="125"/>
        <v>眠语-L型夹腿抱枕大号</v>
      </c>
      <c r="F1616" s="4" t="s">
        <v>80</v>
      </c>
      <c r="G1616" s="4" t="s">
        <v>380</v>
      </c>
      <c r="H1616" s="4" t="str">
        <f>VLOOKUP(G1616,[1]物料!$A$1:$M$65536,13,0)</f>
        <v>40.00</v>
      </c>
      <c r="I1616" s="4">
        <v>7.2</v>
      </c>
      <c r="J1616" s="4">
        <f t="shared" si="126"/>
        <v>16.62</v>
      </c>
      <c r="K1616" s="4">
        <f t="shared" si="127"/>
        <v>158.22</v>
      </c>
      <c r="L1616" s="5">
        <v>3</v>
      </c>
      <c r="M1616" s="6">
        <v>332.4</v>
      </c>
      <c r="N1616">
        <f t="shared" si="128"/>
        <v>174.18</v>
      </c>
      <c r="O1616" s="1">
        <f t="shared" si="129"/>
        <v>0.524007220216606</v>
      </c>
    </row>
    <row r="1617" ht="20" customHeight="1" spans="1:15">
      <c r="A1617" s="4" t="s">
        <v>30</v>
      </c>
      <c r="B1617" s="4" t="s">
        <v>31</v>
      </c>
      <c r="C1617" s="4" t="s">
        <v>26</v>
      </c>
      <c r="D1617" s="4" t="s">
        <v>34</v>
      </c>
      <c r="E1617" s="4" t="str">
        <f t="shared" si="125"/>
        <v>佳雷-防侧睡护理枕</v>
      </c>
      <c r="F1617" s="4" t="s">
        <v>99</v>
      </c>
      <c r="G1617" s="4" t="s">
        <v>148</v>
      </c>
      <c r="H1617" s="4" t="str">
        <f>VLOOKUP(G1617,[1]物料!$A$1:$M$65536,13,0)</f>
        <v>20.60</v>
      </c>
      <c r="I1617" s="4">
        <v>3</v>
      </c>
      <c r="J1617" s="4">
        <f t="shared" si="126"/>
        <v>9.416</v>
      </c>
      <c r="K1617" s="4">
        <f t="shared" si="127"/>
        <v>80.216</v>
      </c>
      <c r="L1617" s="5">
        <v>3</v>
      </c>
      <c r="M1617" s="6">
        <v>188.32</v>
      </c>
      <c r="N1617">
        <f t="shared" si="128"/>
        <v>108.104</v>
      </c>
      <c r="O1617" s="1">
        <f t="shared" si="129"/>
        <v>0.574044180118946</v>
      </c>
    </row>
    <row r="1618" ht="20" customHeight="1" spans="1:15">
      <c r="A1618" s="4" t="s">
        <v>30</v>
      </c>
      <c r="B1618" s="4" t="s">
        <v>31</v>
      </c>
      <c r="C1618" s="4" t="s">
        <v>26</v>
      </c>
      <c r="D1618" s="4" t="s">
        <v>34</v>
      </c>
      <c r="E1618" s="4" t="str">
        <f t="shared" si="125"/>
        <v>佳雷-四叶草褥疮坐垫凝胶卫衣布款</v>
      </c>
      <c r="F1618" s="4" t="s">
        <v>60</v>
      </c>
      <c r="G1618" s="4" t="s">
        <v>172</v>
      </c>
      <c r="H1618" s="4" t="str">
        <f>VLOOKUP(G1618,[1]物料!$A$1:$M$65536,13,0)</f>
        <v>35.20</v>
      </c>
      <c r="I1618" s="4">
        <v>4</v>
      </c>
      <c r="J1618" s="4">
        <f t="shared" si="126"/>
        <v>14.573</v>
      </c>
      <c r="K1618" s="4">
        <f t="shared" si="127"/>
        <v>132.173</v>
      </c>
      <c r="L1618" s="5">
        <v>3</v>
      </c>
      <c r="M1618" s="6">
        <v>291.46</v>
      </c>
      <c r="N1618">
        <f t="shared" si="128"/>
        <v>159.287</v>
      </c>
      <c r="O1618" s="1">
        <f t="shared" si="129"/>
        <v>0.546514101420435</v>
      </c>
    </row>
    <row r="1619" ht="20" customHeight="1" spans="1:15">
      <c r="A1619" s="4" t="s">
        <v>30</v>
      </c>
      <c r="B1619" s="4" t="s">
        <v>31</v>
      </c>
      <c r="C1619" s="4" t="s">
        <v>26</v>
      </c>
      <c r="D1619" s="4" t="s">
        <v>34</v>
      </c>
      <c r="E1619" s="4" t="str">
        <f t="shared" si="125"/>
        <v>佳雷-8字坐垫</v>
      </c>
      <c r="F1619" s="4" t="s">
        <v>168</v>
      </c>
      <c r="G1619" s="4" t="s">
        <v>175</v>
      </c>
      <c r="H1619" s="4" t="str">
        <f>VLOOKUP(G1619,[1]物料!$A$1:$M$65536,13,0)</f>
        <v>19.70</v>
      </c>
      <c r="I1619" s="4">
        <v>3</v>
      </c>
      <c r="J1619" s="4">
        <f t="shared" si="126"/>
        <v>8.236</v>
      </c>
      <c r="K1619" s="4">
        <f t="shared" si="127"/>
        <v>76.336</v>
      </c>
      <c r="L1619" s="5">
        <v>3</v>
      </c>
      <c r="M1619" s="6">
        <v>164.72</v>
      </c>
      <c r="N1619">
        <f t="shared" si="128"/>
        <v>88.384</v>
      </c>
      <c r="O1619" s="1">
        <f t="shared" si="129"/>
        <v>0.536571151044196</v>
      </c>
    </row>
    <row r="1620" ht="20" customHeight="1" spans="1:15">
      <c r="A1620" s="4" t="s">
        <v>30</v>
      </c>
      <c r="B1620" s="4" t="s">
        <v>31</v>
      </c>
      <c r="C1620" s="4" t="s">
        <v>26</v>
      </c>
      <c r="D1620" s="4" t="s">
        <v>34</v>
      </c>
      <c r="E1620" s="4" t="str">
        <f t="shared" si="125"/>
        <v>佳雷-喵喵孕妇枕</v>
      </c>
      <c r="F1620" s="4" t="s">
        <v>195</v>
      </c>
      <c r="G1620" s="4" t="s">
        <v>196</v>
      </c>
      <c r="H1620" s="4" t="str">
        <f>VLOOKUP(G1620,[1]物料!$A$1:$M$65536,13,0)</f>
        <v>39.60</v>
      </c>
      <c r="I1620" s="4">
        <v>3.5</v>
      </c>
      <c r="J1620" s="4">
        <f t="shared" si="126"/>
        <v>13.9845</v>
      </c>
      <c r="K1620" s="4">
        <f t="shared" si="127"/>
        <v>143.2845</v>
      </c>
      <c r="L1620" s="5">
        <v>3</v>
      </c>
      <c r="M1620" s="6">
        <v>279.69</v>
      </c>
      <c r="N1620">
        <f t="shared" si="128"/>
        <v>136.4055</v>
      </c>
      <c r="O1620" s="1">
        <f t="shared" si="129"/>
        <v>0.487702456290893</v>
      </c>
    </row>
    <row r="1621" ht="20" customHeight="1" spans="1:15">
      <c r="A1621" s="4" t="s">
        <v>30</v>
      </c>
      <c r="B1621" s="4" t="s">
        <v>31</v>
      </c>
      <c r="C1621" s="4" t="s">
        <v>26</v>
      </c>
      <c r="D1621" s="4" t="s">
        <v>34</v>
      </c>
      <c r="E1621" s="4" t="str">
        <f t="shared" si="125"/>
        <v>佳雷-长颈鹿抱枕内衬款</v>
      </c>
      <c r="F1621" s="4" t="s">
        <v>129</v>
      </c>
      <c r="G1621" s="4" t="s">
        <v>249</v>
      </c>
      <c r="H1621" s="4" t="str">
        <f>VLOOKUP(G1621,[1]物料!$A$1:$M$65536,13,0)</f>
        <v>42.10</v>
      </c>
      <c r="I1621" s="4">
        <v>3.5</v>
      </c>
      <c r="J1621" s="4">
        <f t="shared" si="126"/>
        <v>14.443</v>
      </c>
      <c r="K1621" s="4">
        <f t="shared" si="127"/>
        <v>151.243</v>
      </c>
      <c r="L1621" s="5">
        <v>3</v>
      </c>
      <c r="M1621" s="6">
        <v>288.86</v>
      </c>
      <c r="N1621">
        <f t="shared" si="128"/>
        <v>137.617</v>
      </c>
      <c r="O1621" s="1">
        <f t="shared" si="129"/>
        <v>0.476414179879526</v>
      </c>
    </row>
    <row r="1622" ht="20" customHeight="1" spans="1:15">
      <c r="A1622" s="4" t="s">
        <v>30</v>
      </c>
      <c r="B1622" s="4" t="s">
        <v>31</v>
      </c>
      <c r="C1622" s="4" t="s">
        <v>26</v>
      </c>
      <c r="D1622" s="4" t="s">
        <v>34</v>
      </c>
      <c r="E1622" s="4" t="str">
        <f t="shared" si="125"/>
        <v>佳雷-长颈鹿抱枕内衬款</v>
      </c>
      <c r="F1622" s="4" t="s">
        <v>129</v>
      </c>
      <c r="G1622" s="4" t="s">
        <v>395</v>
      </c>
      <c r="H1622" s="4" t="str">
        <f>VLOOKUP(G1622,[1]物料!$A$1:$M$65536,13,0)</f>
        <v>42.10</v>
      </c>
      <c r="I1622" s="4">
        <v>3.5</v>
      </c>
      <c r="J1622" s="4">
        <f t="shared" si="126"/>
        <v>14.443</v>
      </c>
      <c r="K1622" s="4">
        <f t="shared" si="127"/>
        <v>151.243</v>
      </c>
      <c r="L1622" s="5">
        <v>3</v>
      </c>
      <c r="M1622" s="6">
        <v>288.86</v>
      </c>
      <c r="N1622">
        <f t="shared" si="128"/>
        <v>137.617</v>
      </c>
      <c r="O1622" s="1">
        <f t="shared" si="129"/>
        <v>0.476414179879526</v>
      </c>
    </row>
    <row r="1623" ht="20" customHeight="1" spans="1:15">
      <c r="A1623" s="4" t="s">
        <v>30</v>
      </c>
      <c r="B1623" s="4" t="s">
        <v>31</v>
      </c>
      <c r="C1623" s="4" t="s">
        <v>26</v>
      </c>
      <c r="D1623" s="4" t="s">
        <v>23</v>
      </c>
      <c r="E1623" s="4" t="str">
        <f t="shared" si="125"/>
        <v>眠语-海马长条抱枕mini</v>
      </c>
      <c r="F1623" s="4" t="s">
        <v>212</v>
      </c>
      <c r="G1623" s="4" t="s">
        <v>240</v>
      </c>
      <c r="H1623" s="4" t="str">
        <f>VLOOKUP(G1623,[1]物料!$A$1:$M$65536,13,0)</f>
        <v>32.00</v>
      </c>
      <c r="I1623" s="4">
        <v>7.2</v>
      </c>
      <c r="J1623" s="4">
        <f t="shared" si="126"/>
        <v>13.601</v>
      </c>
      <c r="K1623" s="4">
        <f t="shared" si="127"/>
        <v>131.201</v>
      </c>
      <c r="L1623" s="5">
        <v>3</v>
      </c>
      <c r="M1623" s="6">
        <v>272.02</v>
      </c>
      <c r="N1623">
        <f t="shared" si="128"/>
        <v>140.819</v>
      </c>
      <c r="O1623" s="1">
        <f t="shared" si="129"/>
        <v>0.517678847143592</v>
      </c>
    </row>
    <row r="1624" ht="20" customHeight="1" spans="1:15">
      <c r="A1624" s="4" t="s">
        <v>30</v>
      </c>
      <c r="B1624" s="4" t="s">
        <v>31</v>
      </c>
      <c r="C1624" s="4" t="s">
        <v>26</v>
      </c>
      <c r="D1624" s="4" t="s">
        <v>23</v>
      </c>
      <c r="E1624" s="4" t="str">
        <f t="shared" si="125"/>
        <v>眠语-海马长条抱枕大号</v>
      </c>
      <c r="F1624" s="4" t="s">
        <v>56</v>
      </c>
      <c r="G1624" s="4" t="s">
        <v>139</v>
      </c>
      <c r="H1624" s="4" t="str">
        <f>VLOOKUP(G1624,[1]物料!$A$1:$M$65536,13,0)</f>
        <v>40.00</v>
      </c>
      <c r="I1624" s="4">
        <v>7.2</v>
      </c>
      <c r="J1624" s="4">
        <f t="shared" si="126"/>
        <v>20.369</v>
      </c>
      <c r="K1624" s="4">
        <f t="shared" si="127"/>
        <v>161.969</v>
      </c>
      <c r="L1624" s="5">
        <v>3</v>
      </c>
      <c r="M1624" s="6">
        <v>407.38</v>
      </c>
      <c r="N1624">
        <f t="shared" si="128"/>
        <v>245.411</v>
      </c>
      <c r="O1624" s="1">
        <f t="shared" si="129"/>
        <v>0.602412980509598</v>
      </c>
    </row>
    <row r="1625" ht="20" customHeight="1" spans="1:15">
      <c r="A1625" s="4" t="s">
        <v>30</v>
      </c>
      <c r="B1625" s="4" t="s">
        <v>31</v>
      </c>
      <c r="C1625" s="4" t="s">
        <v>26</v>
      </c>
      <c r="D1625" s="4" t="s">
        <v>83</v>
      </c>
      <c r="E1625" s="4" t="str">
        <f t="shared" si="125"/>
        <v>恒然-趴趴枕套装</v>
      </c>
      <c r="F1625" s="4" t="s">
        <v>120</v>
      </c>
      <c r="G1625" s="4" t="s">
        <v>217</v>
      </c>
      <c r="H1625" s="4" t="str">
        <f>VLOOKUP(G1625,[1]物料!$A$1:$M$65536,13,0)</f>
        <v>40.00</v>
      </c>
      <c r="I1625" s="4">
        <v>3</v>
      </c>
      <c r="J1625" s="4">
        <f t="shared" si="126"/>
        <v>16.12</v>
      </c>
      <c r="K1625" s="4">
        <f t="shared" si="127"/>
        <v>145.12</v>
      </c>
      <c r="L1625" s="5">
        <v>3</v>
      </c>
      <c r="M1625" s="6">
        <v>322.4</v>
      </c>
      <c r="N1625">
        <f t="shared" si="128"/>
        <v>177.28</v>
      </c>
      <c r="O1625" s="1">
        <f t="shared" si="129"/>
        <v>0.549875930521092</v>
      </c>
    </row>
    <row r="1626" ht="20" customHeight="1" spans="1:15">
      <c r="A1626" s="4" t="s">
        <v>30</v>
      </c>
      <c r="B1626" s="4" t="s">
        <v>31</v>
      </c>
      <c r="C1626" s="4" t="s">
        <v>26</v>
      </c>
      <c r="D1626" s="4" t="s">
        <v>23</v>
      </c>
      <c r="E1626" s="4" t="str">
        <f t="shared" si="125"/>
        <v>眠语-洞咩午睡枕</v>
      </c>
      <c r="F1626" s="4" t="s">
        <v>193</v>
      </c>
      <c r="G1626" s="4" t="s">
        <v>194</v>
      </c>
      <c r="H1626" s="4" t="str">
        <f>VLOOKUP(G1626,[1]物料!$A$1:$M$65536,13,0)</f>
        <v>16.00</v>
      </c>
      <c r="I1626" s="4">
        <v>4.5</v>
      </c>
      <c r="J1626" s="4">
        <f t="shared" si="126"/>
        <v>8.19</v>
      </c>
      <c r="K1626" s="4">
        <f t="shared" si="127"/>
        <v>69.69</v>
      </c>
      <c r="L1626" s="5">
        <v>3</v>
      </c>
      <c r="M1626" s="6">
        <v>163.8</v>
      </c>
      <c r="N1626">
        <f t="shared" si="128"/>
        <v>94.11</v>
      </c>
      <c r="O1626" s="1">
        <f t="shared" si="129"/>
        <v>0.574542124542125</v>
      </c>
    </row>
    <row r="1627" ht="20" customHeight="1" spans="1:15">
      <c r="A1627" s="4" t="s">
        <v>251</v>
      </c>
      <c r="B1627" s="4" t="s">
        <v>31</v>
      </c>
      <c r="C1627" s="4" t="s">
        <v>29</v>
      </c>
      <c r="D1627" s="4" t="s">
        <v>18</v>
      </c>
      <c r="E1627" s="4" t="str">
        <f t="shared" si="125"/>
        <v>永光-锦氨男朋友枕90</v>
      </c>
      <c r="F1627" s="4" t="s">
        <v>124</v>
      </c>
      <c r="G1627" s="4" t="s">
        <v>125</v>
      </c>
      <c r="H1627" s="4" t="str">
        <f>VLOOKUP(G1627,[1]物料!$A$1:$M$65536,13,0)</f>
        <v>25.00</v>
      </c>
      <c r="I1627" s="4">
        <v>4.5</v>
      </c>
      <c r="J1627" s="4">
        <f t="shared" si="126"/>
        <v>7.9495</v>
      </c>
      <c r="K1627" s="4">
        <f t="shared" si="127"/>
        <v>66.9495</v>
      </c>
      <c r="L1627" s="5">
        <v>2</v>
      </c>
      <c r="M1627" s="6">
        <v>158.99</v>
      </c>
      <c r="N1627">
        <f t="shared" si="128"/>
        <v>92.0405</v>
      </c>
      <c r="O1627" s="1">
        <f t="shared" si="129"/>
        <v>0.578907478457765</v>
      </c>
    </row>
    <row r="1628" ht="20" customHeight="1" spans="1:15">
      <c r="A1628" s="4" t="s">
        <v>251</v>
      </c>
      <c r="B1628" s="4" t="s">
        <v>31</v>
      </c>
      <c r="C1628" s="4" t="s">
        <v>29</v>
      </c>
      <c r="D1628" s="4" t="s">
        <v>18</v>
      </c>
      <c r="E1628" s="4" t="str">
        <f t="shared" si="125"/>
        <v>永光-锦氨男朋友枕90</v>
      </c>
      <c r="F1628" s="4" t="s">
        <v>124</v>
      </c>
      <c r="G1628" s="4" t="s">
        <v>396</v>
      </c>
      <c r="H1628" s="4" t="str">
        <f>VLOOKUP(G1628,[1]物料!$A$1:$M$65536,13,0)</f>
        <v>25.00</v>
      </c>
      <c r="I1628" s="4">
        <v>4.5</v>
      </c>
      <c r="J1628" s="4">
        <f t="shared" si="126"/>
        <v>7.9545</v>
      </c>
      <c r="K1628" s="4">
        <f t="shared" si="127"/>
        <v>66.9545</v>
      </c>
      <c r="L1628" s="5">
        <v>2</v>
      </c>
      <c r="M1628" s="6">
        <v>159.09</v>
      </c>
      <c r="N1628">
        <f t="shared" si="128"/>
        <v>92.1355</v>
      </c>
      <c r="O1628" s="1">
        <f t="shared" si="129"/>
        <v>0.579140737947074</v>
      </c>
    </row>
    <row r="1629" ht="20" customHeight="1" spans="1:15">
      <c r="A1629" s="4" t="s">
        <v>251</v>
      </c>
      <c r="B1629" s="4" t="s">
        <v>31</v>
      </c>
      <c r="C1629" s="4" t="s">
        <v>29</v>
      </c>
      <c r="D1629" s="4" t="s">
        <v>34</v>
      </c>
      <c r="E1629" s="4" t="str">
        <f t="shared" si="125"/>
        <v>佳雷-防侧睡护理枕</v>
      </c>
      <c r="F1629" s="4" t="s">
        <v>99</v>
      </c>
      <c r="G1629" s="4" t="s">
        <v>100</v>
      </c>
      <c r="H1629" s="4" t="str">
        <f>VLOOKUP(G1629,[1]物料!$A$1:$M$65536,13,0)</f>
        <v>20.60</v>
      </c>
      <c r="I1629" s="4">
        <v>3</v>
      </c>
      <c r="J1629" s="4">
        <f t="shared" si="126"/>
        <v>6.53</v>
      </c>
      <c r="K1629" s="4">
        <f t="shared" si="127"/>
        <v>53.73</v>
      </c>
      <c r="L1629" s="5">
        <v>2</v>
      </c>
      <c r="M1629" s="6">
        <v>130.6</v>
      </c>
      <c r="N1629">
        <f t="shared" si="128"/>
        <v>76.87</v>
      </c>
      <c r="O1629" s="1">
        <f t="shared" si="129"/>
        <v>0.588591117917305</v>
      </c>
    </row>
    <row r="1630" ht="20" customHeight="1" spans="1:15">
      <c r="A1630" s="4" t="s">
        <v>251</v>
      </c>
      <c r="B1630" s="4" t="s">
        <v>31</v>
      </c>
      <c r="C1630" s="4" t="s">
        <v>29</v>
      </c>
      <c r="D1630" s="4" t="s">
        <v>34</v>
      </c>
      <c r="E1630" s="4" t="str">
        <f t="shared" si="125"/>
        <v>佳雷-防侧睡护理枕</v>
      </c>
      <c r="F1630" s="4" t="s">
        <v>99</v>
      </c>
      <c r="G1630" s="4" t="s">
        <v>147</v>
      </c>
      <c r="H1630" s="4" t="str">
        <f>VLOOKUP(G1630,[1]物料!$A$1:$M$65536,13,0)</f>
        <v>20.60</v>
      </c>
      <c r="I1630" s="4">
        <v>3</v>
      </c>
      <c r="J1630" s="4">
        <f t="shared" si="126"/>
        <v>6.4795</v>
      </c>
      <c r="K1630" s="4">
        <f t="shared" si="127"/>
        <v>53.6795</v>
      </c>
      <c r="L1630" s="5">
        <v>2</v>
      </c>
      <c r="M1630" s="6">
        <v>129.59</v>
      </c>
      <c r="N1630">
        <f t="shared" si="128"/>
        <v>75.9105</v>
      </c>
      <c r="O1630" s="1">
        <f t="shared" si="129"/>
        <v>0.585774365305965</v>
      </c>
    </row>
    <row r="1631" ht="20" customHeight="1" spans="1:15">
      <c r="A1631" s="4" t="s">
        <v>251</v>
      </c>
      <c r="B1631" s="4" t="s">
        <v>31</v>
      </c>
      <c r="C1631" s="4" t="s">
        <v>37</v>
      </c>
      <c r="D1631" s="4" t="s">
        <v>18</v>
      </c>
      <c r="E1631" s="4" t="str">
        <f t="shared" si="125"/>
        <v>永光-锦氨男朋友枕110</v>
      </c>
      <c r="F1631" s="4" t="s">
        <v>42</v>
      </c>
      <c r="G1631" s="4" t="s">
        <v>43</v>
      </c>
      <c r="H1631" s="4" t="str">
        <f>VLOOKUP(G1631,[1]物料!$A$1:$M$65536,13,0)</f>
        <v>29.00</v>
      </c>
      <c r="I1631" s="4">
        <v>4.5</v>
      </c>
      <c r="J1631" s="4">
        <f t="shared" si="126"/>
        <v>9.08</v>
      </c>
      <c r="K1631" s="4">
        <f t="shared" si="127"/>
        <v>76.08</v>
      </c>
      <c r="L1631" s="5">
        <v>2</v>
      </c>
      <c r="M1631" s="6">
        <v>181.6</v>
      </c>
      <c r="N1631">
        <f t="shared" si="128"/>
        <v>105.52</v>
      </c>
      <c r="O1631" s="1">
        <f t="shared" si="129"/>
        <v>0.581057268722467</v>
      </c>
    </row>
    <row r="1632" ht="20" customHeight="1" spans="1:15">
      <c r="A1632" s="4" t="s">
        <v>251</v>
      </c>
      <c r="B1632" s="4" t="s">
        <v>31</v>
      </c>
      <c r="C1632" s="4" t="s">
        <v>37</v>
      </c>
      <c r="D1632" s="4" t="s">
        <v>34</v>
      </c>
      <c r="E1632" s="4" t="str">
        <f t="shared" si="125"/>
        <v>佳雷-防侧睡护理枕</v>
      </c>
      <c r="F1632" s="4" t="s">
        <v>99</v>
      </c>
      <c r="G1632" s="4" t="s">
        <v>100</v>
      </c>
      <c r="H1632" s="4" t="str">
        <f>VLOOKUP(G1632,[1]物料!$A$1:$M$65536,13,0)</f>
        <v>20.60</v>
      </c>
      <c r="I1632" s="4">
        <v>3</v>
      </c>
      <c r="J1632" s="4">
        <f t="shared" si="126"/>
        <v>6.4295</v>
      </c>
      <c r="K1632" s="4">
        <f t="shared" si="127"/>
        <v>53.6295</v>
      </c>
      <c r="L1632" s="5">
        <v>2</v>
      </c>
      <c r="M1632" s="6">
        <v>128.59</v>
      </c>
      <c r="N1632">
        <f t="shared" si="128"/>
        <v>74.9605</v>
      </c>
      <c r="O1632" s="1">
        <f t="shared" si="129"/>
        <v>0.58294190839101</v>
      </c>
    </row>
    <row r="1633" ht="20" customHeight="1" spans="1:15">
      <c r="A1633" s="4" t="s">
        <v>251</v>
      </c>
      <c r="B1633" s="4" t="s">
        <v>31</v>
      </c>
      <c r="C1633" s="4" t="s">
        <v>22</v>
      </c>
      <c r="D1633" s="4" t="s">
        <v>34</v>
      </c>
      <c r="E1633" s="4" t="str">
        <f t="shared" si="125"/>
        <v>佳雷-防侧睡护理枕</v>
      </c>
      <c r="F1633" s="4" t="s">
        <v>99</v>
      </c>
      <c r="G1633" s="4" t="s">
        <v>100</v>
      </c>
      <c r="H1633" s="4" t="str">
        <f>VLOOKUP(G1633,[1]物料!$A$1:$M$65536,13,0)</f>
        <v>20.60</v>
      </c>
      <c r="I1633" s="4">
        <v>3</v>
      </c>
      <c r="J1633" s="4">
        <f t="shared" si="126"/>
        <v>6.58</v>
      </c>
      <c r="K1633" s="4">
        <f t="shared" si="127"/>
        <v>53.78</v>
      </c>
      <c r="L1633" s="5">
        <v>2</v>
      </c>
      <c r="M1633" s="6">
        <v>131.6</v>
      </c>
      <c r="N1633">
        <f t="shared" si="128"/>
        <v>77.82</v>
      </c>
      <c r="O1633" s="1">
        <f t="shared" si="129"/>
        <v>0.591337386018237</v>
      </c>
    </row>
    <row r="1634" ht="20" customHeight="1" spans="1:15">
      <c r="A1634" s="4" t="s">
        <v>251</v>
      </c>
      <c r="B1634" s="4" t="s">
        <v>31</v>
      </c>
      <c r="C1634" s="4" t="s">
        <v>27</v>
      </c>
      <c r="D1634" s="4" t="s">
        <v>34</v>
      </c>
      <c r="E1634" s="4" t="str">
        <f t="shared" si="125"/>
        <v>佳雷-防侧睡护理枕</v>
      </c>
      <c r="F1634" s="4" t="s">
        <v>99</v>
      </c>
      <c r="G1634" s="4" t="s">
        <v>248</v>
      </c>
      <c r="H1634" s="4" t="str">
        <f>VLOOKUP(G1634,[1]物料!$A$1:$M$65536,13,0)</f>
        <v>20.60</v>
      </c>
      <c r="I1634" s="4">
        <v>3</v>
      </c>
      <c r="J1634" s="4">
        <f t="shared" si="126"/>
        <v>6.58</v>
      </c>
      <c r="K1634" s="4">
        <f t="shared" si="127"/>
        <v>53.78</v>
      </c>
      <c r="L1634" s="5">
        <v>2</v>
      </c>
      <c r="M1634" s="6">
        <v>131.6</v>
      </c>
      <c r="N1634">
        <f t="shared" si="128"/>
        <v>77.82</v>
      </c>
      <c r="O1634" s="1">
        <f t="shared" si="129"/>
        <v>0.591337386018237</v>
      </c>
    </row>
    <row r="1635" ht="20" customHeight="1" spans="1:15">
      <c r="A1635" s="4" t="s">
        <v>397</v>
      </c>
      <c r="B1635" s="4" t="s">
        <v>16</v>
      </c>
      <c r="C1635" s="4" t="s">
        <v>29</v>
      </c>
      <c r="D1635" s="4" t="s">
        <v>109</v>
      </c>
      <c r="E1635" s="4" t="str">
        <f t="shared" si="125"/>
        <v>佐肯-洞洞鞋</v>
      </c>
      <c r="F1635" s="4" t="s">
        <v>110</v>
      </c>
      <c r="G1635" s="4" t="s">
        <v>398</v>
      </c>
      <c r="H1635" s="4" t="str">
        <f>VLOOKUP(G1635,[1]物料!$A$1:$M$65536,13,0)</f>
        <v>15.50</v>
      </c>
      <c r="I1635" s="4">
        <v>5.1</v>
      </c>
      <c r="J1635" s="4">
        <f t="shared" si="126"/>
        <v>3.58</v>
      </c>
      <c r="K1635" s="4">
        <f t="shared" si="127"/>
        <v>44.78</v>
      </c>
      <c r="L1635" s="5">
        <v>2</v>
      </c>
      <c r="M1635" s="6">
        <v>71.6</v>
      </c>
      <c r="N1635">
        <f t="shared" si="128"/>
        <v>26.82</v>
      </c>
      <c r="O1635" s="1">
        <f t="shared" si="129"/>
        <v>0.374581005586592</v>
      </c>
    </row>
    <row r="1636" ht="20" customHeight="1" spans="1:15">
      <c r="A1636" s="4" t="s">
        <v>397</v>
      </c>
      <c r="B1636" s="4" t="s">
        <v>16</v>
      </c>
      <c r="C1636" s="4" t="s">
        <v>29</v>
      </c>
      <c r="D1636" s="4" t="s">
        <v>109</v>
      </c>
      <c r="E1636" s="4" t="str">
        <f t="shared" si="125"/>
        <v>佐肯-极简家居拖</v>
      </c>
      <c r="F1636" s="4" t="s">
        <v>399</v>
      </c>
      <c r="G1636" s="4" t="s">
        <v>400</v>
      </c>
      <c r="H1636" s="4" t="str">
        <f>VLOOKUP(G1636,[1]物料!$A$1:$M$65536,13,0)</f>
        <v>6.70</v>
      </c>
      <c r="I1636" s="4">
        <v>5.1</v>
      </c>
      <c r="J1636" s="4">
        <f t="shared" si="126"/>
        <v>1.8315</v>
      </c>
      <c r="K1636" s="4">
        <f t="shared" si="127"/>
        <v>25.4315</v>
      </c>
      <c r="L1636" s="5">
        <v>2</v>
      </c>
      <c r="M1636" s="6">
        <v>36.63</v>
      </c>
      <c r="N1636">
        <f t="shared" si="128"/>
        <v>11.1985</v>
      </c>
      <c r="O1636" s="1">
        <f t="shared" si="129"/>
        <v>0.305719355719356</v>
      </c>
    </row>
    <row r="1637" ht="20" customHeight="1" spans="1:15">
      <c r="A1637" s="4" t="s">
        <v>397</v>
      </c>
      <c r="B1637" s="4" t="s">
        <v>16</v>
      </c>
      <c r="C1637" s="4" t="s">
        <v>37</v>
      </c>
      <c r="D1637" s="4" t="s">
        <v>109</v>
      </c>
      <c r="E1637" s="4" t="str">
        <f t="shared" si="125"/>
        <v>佐肯-极简家居拖</v>
      </c>
      <c r="F1637" s="4" t="s">
        <v>399</v>
      </c>
      <c r="G1637" s="4" t="s">
        <v>400</v>
      </c>
      <c r="H1637" s="4" t="str">
        <f>VLOOKUP(G1637,[1]物料!$A$1:$M$65536,13,0)</f>
        <v>6.70</v>
      </c>
      <c r="I1637" s="4">
        <v>5.1</v>
      </c>
      <c r="J1637" s="4">
        <f t="shared" si="126"/>
        <v>1.8315</v>
      </c>
      <c r="K1637" s="4">
        <f t="shared" si="127"/>
        <v>25.4315</v>
      </c>
      <c r="L1637" s="5">
        <v>2</v>
      </c>
      <c r="M1637" s="6">
        <v>36.63</v>
      </c>
      <c r="N1637">
        <f t="shared" si="128"/>
        <v>11.1985</v>
      </c>
      <c r="O1637" s="1">
        <f t="shared" si="129"/>
        <v>0.305719355719356</v>
      </c>
    </row>
    <row r="1638" ht="20" customHeight="1" spans="1:15">
      <c r="A1638" s="4" t="s">
        <v>397</v>
      </c>
      <c r="B1638" s="4" t="s">
        <v>16</v>
      </c>
      <c r="C1638" s="4" t="s">
        <v>27</v>
      </c>
      <c r="D1638" s="4" t="s">
        <v>109</v>
      </c>
      <c r="E1638" s="4" t="str">
        <f t="shared" si="125"/>
        <v>佐肯-极简家居拖</v>
      </c>
      <c r="F1638" s="4" t="s">
        <v>399</v>
      </c>
      <c r="G1638" s="4" t="s">
        <v>401</v>
      </c>
      <c r="H1638" s="4" t="str">
        <f>VLOOKUP(G1638,[1]物料!$A$1:$M$65536,13,0)</f>
        <v>6.70</v>
      </c>
      <c r="I1638" s="4">
        <v>5.1</v>
      </c>
      <c r="J1638" s="4">
        <f t="shared" si="126"/>
        <v>1.8315</v>
      </c>
      <c r="K1638" s="4">
        <f t="shared" si="127"/>
        <v>25.4315</v>
      </c>
      <c r="L1638" s="5">
        <v>2</v>
      </c>
      <c r="M1638" s="6">
        <v>36.63</v>
      </c>
      <c r="N1638">
        <f t="shared" si="128"/>
        <v>11.1985</v>
      </c>
      <c r="O1638" s="1">
        <f t="shared" si="129"/>
        <v>0.305719355719356</v>
      </c>
    </row>
    <row r="1639" ht="20" customHeight="1" spans="1:15">
      <c r="A1639" s="4" t="s">
        <v>397</v>
      </c>
      <c r="B1639" s="4" t="s">
        <v>16</v>
      </c>
      <c r="C1639" s="4" t="s">
        <v>27</v>
      </c>
      <c r="D1639" s="4" t="s">
        <v>109</v>
      </c>
      <c r="E1639" s="4" t="str">
        <f t="shared" si="125"/>
        <v>佐肯-极简家居拖</v>
      </c>
      <c r="F1639" s="4" t="s">
        <v>399</v>
      </c>
      <c r="G1639" s="4" t="s">
        <v>400</v>
      </c>
      <c r="H1639" s="4" t="str">
        <f>VLOOKUP(G1639,[1]物料!$A$1:$M$65536,13,0)</f>
        <v>6.70</v>
      </c>
      <c r="I1639" s="4">
        <v>5.1</v>
      </c>
      <c r="J1639" s="4">
        <f t="shared" si="126"/>
        <v>1.8315</v>
      </c>
      <c r="K1639" s="4">
        <f t="shared" si="127"/>
        <v>25.4315</v>
      </c>
      <c r="L1639" s="5">
        <v>2</v>
      </c>
      <c r="M1639" s="6">
        <v>36.63</v>
      </c>
      <c r="N1639">
        <f t="shared" si="128"/>
        <v>11.1985</v>
      </c>
      <c r="O1639" s="1">
        <f t="shared" si="129"/>
        <v>0.305719355719356</v>
      </c>
    </row>
    <row r="1640" ht="20" customHeight="1" spans="1:15">
      <c r="A1640" s="4" t="s">
        <v>78</v>
      </c>
      <c r="B1640" s="4" t="s">
        <v>16</v>
      </c>
      <c r="C1640" s="4" t="s">
        <v>29</v>
      </c>
      <c r="D1640" s="4" t="s">
        <v>23</v>
      </c>
      <c r="E1640" s="4" t="str">
        <f t="shared" si="125"/>
        <v>眠语-拼色多功能趴睡带头枕</v>
      </c>
      <c r="F1640" s="4" t="s">
        <v>90</v>
      </c>
      <c r="G1640" s="4" t="s">
        <v>119</v>
      </c>
      <c r="H1640" s="4" t="str">
        <f>VLOOKUP(G1640,[1]物料!$A$1:$M$65536,13,0)</f>
        <v>48.00</v>
      </c>
      <c r="I1640" s="4">
        <v>9.5</v>
      </c>
      <c r="J1640" s="4">
        <f t="shared" si="126"/>
        <v>13.45</v>
      </c>
      <c r="K1640" s="4">
        <f t="shared" si="127"/>
        <v>128.45</v>
      </c>
      <c r="L1640" s="5">
        <v>2</v>
      </c>
      <c r="M1640" s="6">
        <v>269</v>
      </c>
      <c r="N1640">
        <f t="shared" si="128"/>
        <v>140.55</v>
      </c>
      <c r="O1640" s="1">
        <f t="shared" si="129"/>
        <v>0.522490706319703</v>
      </c>
    </row>
    <row r="1641" ht="20" customHeight="1" spans="1:15">
      <c r="A1641" s="4" t="s">
        <v>78</v>
      </c>
      <c r="B1641" s="4" t="s">
        <v>16</v>
      </c>
      <c r="C1641" s="4" t="s">
        <v>29</v>
      </c>
      <c r="D1641" s="4" t="s">
        <v>34</v>
      </c>
      <c r="E1641" s="4" t="str">
        <f t="shared" si="125"/>
        <v>佳雷-新款痔疮坐垫</v>
      </c>
      <c r="F1641" s="4" t="s">
        <v>76</v>
      </c>
      <c r="G1641" s="4" t="s">
        <v>326</v>
      </c>
      <c r="H1641" s="4" t="str">
        <f>VLOOKUP(G1641,[1]物料!$A$1:$M$65536,13,0)</f>
        <v>21.80</v>
      </c>
      <c r="I1641" s="4">
        <v>5.3</v>
      </c>
      <c r="J1641" s="4">
        <f t="shared" si="126"/>
        <v>6.83</v>
      </c>
      <c r="K1641" s="4">
        <f t="shared" si="127"/>
        <v>61.03</v>
      </c>
      <c r="L1641" s="5">
        <v>2</v>
      </c>
      <c r="M1641" s="6">
        <v>136.6</v>
      </c>
      <c r="N1641">
        <f t="shared" si="128"/>
        <v>75.57</v>
      </c>
      <c r="O1641" s="1">
        <f t="shared" si="129"/>
        <v>0.553221083455344</v>
      </c>
    </row>
    <row r="1642" ht="20" customHeight="1" spans="1:15">
      <c r="A1642" s="4" t="s">
        <v>78</v>
      </c>
      <c r="B1642" s="4" t="s">
        <v>16</v>
      </c>
      <c r="C1642" s="4" t="s">
        <v>29</v>
      </c>
      <c r="D1642" s="4" t="s">
        <v>23</v>
      </c>
      <c r="E1642" s="4" t="str">
        <f t="shared" si="125"/>
        <v>眠语-海马长条抱枕小号</v>
      </c>
      <c r="F1642" s="4" t="s">
        <v>32</v>
      </c>
      <c r="G1642" s="4" t="s">
        <v>263</v>
      </c>
      <c r="H1642" s="4" t="str">
        <f>VLOOKUP(G1642,[1]物料!$A$1:$M$65536,13,0)</f>
        <v>40.00</v>
      </c>
      <c r="I1642" s="4">
        <v>9.5</v>
      </c>
      <c r="J1642" s="4">
        <f t="shared" si="126"/>
        <v>10.58</v>
      </c>
      <c r="K1642" s="4">
        <f t="shared" si="127"/>
        <v>109.58</v>
      </c>
      <c r="L1642" s="5">
        <v>2</v>
      </c>
      <c r="M1642" s="6">
        <v>211.6</v>
      </c>
      <c r="N1642">
        <f t="shared" si="128"/>
        <v>102.02</v>
      </c>
      <c r="O1642" s="1">
        <f t="shared" si="129"/>
        <v>0.482136105860113</v>
      </c>
    </row>
    <row r="1643" ht="20" customHeight="1" spans="1:15">
      <c r="A1643" s="4" t="s">
        <v>78</v>
      </c>
      <c r="B1643" s="4" t="s">
        <v>16</v>
      </c>
      <c r="C1643" s="4" t="s">
        <v>29</v>
      </c>
      <c r="D1643" s="4" t="s">
        <v>23</v>
      </c>
      <c r="E1643" s="4" t="str">
        <f t="shared" si="125"/>
        <v>眠语-海马长条抱枕大号</v>
      </c>
      <c r="F1643" s="4" t="s">
        <v>56</v>
      </c>
      <c r="G1643" s="4" t="s">
        <v>183</v>
      </c>
      <c r="H1643" s="4" t="str">
        <f>VLOOKUP(G1643,[1]物料!$A$1:$M$65536,13,0)</f>
        <v>40.00</v>
      </c>
      <c r="I1643" s="4">
        <v>9.5</v>
      </c>
      <c r="J1643" s="4">
        <f t="shared" si="126"/>
        <v>12.88</v>
      </c>
      <c r="K1643" s="4">
        <f t="shared" si="127"/>
        <v>111.88</v>
      </c>
      <c r="L1643" s="5">
        <v>2</v>
      </c>
      <c r="M1643" s="6">
        <v>257.6</v>
      </c>
      <c r="N1643">
        <f t="shared" si="128"/>
        <v>145.72</v>
      </c>
      <c r="O1643" s="1">
        <f t="shared" si="129"/>
        <v>0.565683229813665</v>
      </c>
    </row>
    <row r="1644" ht="20" customHeight="1" spans="1:15">
      <c r="A1644" s="4" t="s">
        <v>78</v>
      </c>
      <c r="B1644" s="4" t="s">
        <v>16</v>
      </c>
      <c r="C1644" s="4" t="s">
        <v>29</v>
      </c>
      <c r="D1644" s="4" t="s">
        <v>180</v>
      </c>
      <c r="E1644" s="4" t="str">
        <f t="shared" si="125"/>
        <v>富苏-冰丝猫耳朵夹腿抱枕</v>
      </c>
      <c r="F1644" s="4" t="s">
        <v>181</v>
      </c>
      <c r="G1644" s="4" t="s">
        <v>191</v>
      </c>
      <c r="H1644" s="4" t="str">
        <f>VLOOKUP(G1644,[1]物料!$A$1:$M$65536,13,0)</f>
        <v>18.00</v>
      </c>
      <c r="I1644" s="4">
        <v>6.3</v>
      </c>
      <c r="J1644" s="4">
        <f t="shared" si="126"/>
        <v>5.58</v>
      </c>
      <c r="K1644" s="4">
        <f t="shared" si="127"/>
        <v>54.18</v>
      </c>
      <c r="L1644" s="5">
        <v>2</v>
      </c>
      <c r="M1644" s="6">
        <v>111.6</v>
      </c>
      <c r="N1644">
        <f t="shared" si="128"/>
        <v>57.42</v>
      </c>
      <c r="O1644" s="1">
        <f t="shared" si="129"/>
        <v>0.514516129032258</v>
      </c>
    </row>
    <row r="1645" ht="20" customHeight="1" spans="1:15">
      <c r="A1645" s="4" t="s">
        <v>78</v>
      </c>
      <c r="B1645" s="4" t="s">
        <v>16</v>
      </c>
      <c r="C1645" s="4" t="s">
        <v>29</v>
      </c>
      <c r="D1645" s="4" t="s">
        <v>180</v>
      </c>
      <c r="E1645" s="4" t="str">
        <f t="shared" si="125"/>
        <v>富苏-冰丝猫耳朵夹腿抱枕</v>
      </c>
      <c r="F1645" s="4" t="s">
        <v>181</v>
      </c>
      <c r="G1645" s="4" t="s">
        <v>182</v>
      </c>
      <c r="H1645" s="4" t="str">
        <f>VLOOKUP(G1645,[1]物料!$A$1:$M$65536,13,0)</f>
        <v>18.00</v>
      </c>
      <c r="I1645" s="4">
        <v>6.3</v>
      </c>
      <c r="J1645" s="4">
        <f t="shared" si="126"/>
        <v>5.73</v>
      </c>
      <c r="K1645" s="4">
        <f t="shared" si="127"/>
        <v>54.33</v>
      </c>
      <c r="L1645" s="5">
        <v>2</v>
      </c>
      <c r="M1645" s="6">
        <v>114.6</v>
      </c>
      <c r="N1645">
        <f t="shared" si="128"/>
        <v>60.27</v>
      </c>
      <c r="O1645" s="1">
        <f t="shared" si="129"/>
        <v>0.525916230366492</v>
      </c>
    </row>
    <row r="1646" ht="20" customHeight="1" spans="1:15">
      <c r="A1646" s="4" t="s">
        <v>78</v>
      </c>
      <c r="B1646" s="4" t="s">
        <v>16</v>
      </c>
      <c r="C1646" s="4" t="s">
        <v>29</v>
      </c>
      <c r="D1646" s="4" t="s">
        <v>83</v>
      </c>
      <c r="E1646" s="4" t="str">
        <f t="shared" si="125"/>
        <v>恒然-床头靠垫（三件套）</v>
      </c>
      <c r="F1646" s="4" t="s">
        <v>84</v>
      </c>
      <c r="G1646" s="4" t="s">
        <v>85</v>
      </c>
      <c r="H1646" s="4" t="str">
        <f>VLOOKUP(G1646,[1]物料!$A$1:$M$65536,13,0)</f>
        <v>64.00</v>
      </c>
      <c r="I1646" s="4">
        <v>5.3</v>
      </c>
      <c r="J1646" s="4">
        <f t="shared" si="126"/>
        <v>15.38</v>
      </c>
      <c r="K1646" s="4">
        <f t="shared" si="127"/>
        <v>153.98</v>
      </c>
      <c r="L1646" s="5">
        <v>2</v>
      </c>
      <c r="M1646" s="6">
        <v>307.6</v>
      </c>
      <c r="N1646">
        <f t="shared" si="128"/>
        <v>153.62</v>
      </c>
      <c r="O1646" s="1">
        <f t="shared" si="129"/>
        <v>0.499414824447334</v>
      </c>
    </row>
    <row r="1647" ht="20" customHeight="1" spans="1:15">
      <c r="A1647" s="4" t="s">
        <v>78</v>
      </c>
      <c r="B1647" s="4" t="s">
        <v>16</v>
      </c>
      <c r="C1647" s="4" t="s">
        <v>37</v>
      </c>
      <c r="D1647" s="4" t="s">
        <v>23</v>
      </c>
      <c r="E1647" s="4" t="str">
        <f t="shared" si="125"/>
        <v>眠语-拼色多功能趴睡带头枕</v>
      </c>
      <c r="F1647" s="4" t="s">
        <v>90</v>
      </c>
      <c r="G1647" s="4" t="s">
        <v>91</v>
      </c>
      <c r="H1647" s="4" t="str">
        <f>VLOOKUP(G1647,[1]物料!$A$1:$M$65536,13,0)</f>
        <v>48.00</v>
      </c>
      <c r="I1647" s="4">
        <v>9.5</v>
      </c>
      <c r="J1647" s="4">
        <f t="shared" si="126"/>
        <v>13.1</v>
      </c>
      <c r="K1647" s="4">
        <f t="shared" si="127"/>
        <v>128.1</v>
      </c>
      <c r="L1647" s="5">
        <v>2</v>
      </c>
      <c r="M1647" s="6">
        <v>262</v>
      </c>
      <c r="N1647">
        <f t="shared" si="128"/>
        <v>133.9</v>
      </c>
      <c r="O1647" s="1">
        <f t="shared" si="129"/>
        <v>0.511068702290076</v>
      </c>
    </row>
    <row r="1648" ht="20" customHeight="1" spans="1:15">
      <c r="A1648" s="4" t="s">
        <v>78</v>
      </c>
      <c r="B1648" s="4" t="s">
        <v>16</v>
      </c>
      <c r="C1648" s="4" t="s">
        <v>37</v>
      </c>
      <c r="D1648" s="4" t="s">
        <v>23</v>
      </c>
      <c r="E1648" s="4" t="str">
        <f t="shared" si="125"/>
        <v>眠语-L型夹腿抱枕大号</v>
      </c>
      <c r="F1648" s="4" t="s">
        <v>80</v>
      </c>
      <c r="G1648" s="4" t="s">
        <v>81</v>
      </c>
      <c r="H1648" s="4" t="str">
        <f>VLOOKUP(G1648,[1]物料!$A$1:$M$65536,13,0)</f>
        <v>40.00</v>
      </c>
      <c r="I1648" s="4">
        <v>9.5</v>
      </c>
      <c r="J1648" s="4">
        <f t="shared" si="126"/>
        <v>11.28</v>
      </c>
      <c r="K1648" s="4">
        <f t="shared" si="127"/>
        <v>110.28</v>
      </c>
      <c r="L1648" s="5">
        <v>2</v>
      </c>
      <c r="M1648" s="6">
        <v>225.6</v>
      </c>
      <c r="N1648">
        <f t="shared" si="128"/>
        <v>115.32</v>
      </c>
      <c r="O1648" s="1">
        <f t="shared" si="129"/>
        <v>0.511170212765957</v>
      </c>
    </row>
    <row r="1649" ht="20" customHeight="1" spans="1:15">
      <c r="A1649" s="4" t="s">
        <v>78</v>
      </c>
      <c r="B1649" s="4" t="s">
        <v>16</v>
      </c>
      <c r="C1649" s="4" t="s">
        <v>37</v>
      </c>
      <c r="D1649" s="4" t="s">
        <v>23</v>
      </c>
      <c r="E1649" s="4" t="str">
        <f t="shared" si="125"/>
        <v>眠语-L型夹腿抱枕大号</v>
      </c>
      <c r="F1649" s="4" t="s">
        <v>80</v>
      </c>
      <c r="G1649" s="4" t="s">
        <v>220</v>
      </c>
      <c r="H1649" s="4" t="str">
        <f>VLOOKUP(G1649,[1]物料!$A$1:$M$65536,13,0)</f>
        <v>40.00</v>
      </c>
      <c r="I1649" s="4">
        <v>9.5</v>
      </c>
      <c r="J1649" s="4">
        <f t="shared" si="126"/>
        <v>11.43</v>
      </c>
      <c r="K1649" s="4">
        <f t="shared" si="127"/>
        <v>110.43</v>
      </c>
      <c r="L1649" s="5">
        <v>2</v>
      </c>
      <c r="M1649" s="6">
        <v>228.6</v>
      </c>
      <c r="N1649">
        <f t="shared" si="128"/>
        <v>118.17</v>
      </c>
      <c r="O1649" s="1">
        <f t="shared" si="129"/>
        <v>0.516929133858268</v>
      </c>
    </row>
    <row r="1650" ht="20" customHeight="1" spans="1:15">
      <c r="A1650" s="4" t="s">
        <v>78</v>
      </c>
      <c r="B1650" s="4" t="s">
        <v>16</v>
      </c>
      <c r="C1650" s="4" t="s">
        <v>37</v>
      </c>
      <c r="D1650" s="4" t="s">
        <v>34</v>
      </c>
      <c r="E1650" s="4" t="str">
        <f t="shared" si="125"/>
        <v>佳雷-新款痔疮坐垫</v>
      </c>
      <c r="F1650" s="4" t="s">
        <v>76</v>
      </c>
      <c r="G1650" s="4" t="s">
        <v>308</v>
      </c>
      <c r="H1650" s="4" t="str">
        <f>VLOOKUP(G1650,[1]物料!$A$1:$M$65536,13,0)</f>
        <v>21.80</v>
      </c>
      <c r="I1650" s="4">
        <v>5.3</v>
      </c>
      <c r="J1650" s="4">
        <f t="shared" si="126"/>
        <v>6.68</v>
      </c>
      <c r="K1650" s="4">
        <f t="shared" si="127"/>
        <v>60.88</v>
      </c>
      <c r="L1650" s="5">
        <v>2</v>
      </c>
      <c r="M1650" s="6">
        <v>133.6</v>
      </c>
      <c r="N1650">
        <f t="shared" si="128"/>
        <v>72.72</v>
      </c>
      <c r="O1650" s="1">
        <f t="shared" si="129"/>
        <v>0.544311377245509</v>
      </c>
    </row>
    <row r="1651" ht="20" customHeight="1" spans="1:15">
      <c r="A1651" s="4" t="s">
        <v>78</v>
      </c>
      <c r="B1651" s="4" t="s">
        <v>16</v>
      </c>
      <c r="C1651" s="4" t="s">
        <v>37</v>
      </c>
      <c r="D1651" s="4" t="s">
        <v>34</v>
      </c>
      <c r="E1651" s="4" t="str">
        <f t="shared" si="125"/>
        <v>佳雷-新款痔疮坐垫</v>
      </c>
      <c r="F1651" s="4" t="s">
        <v>76</v>
      </c>
      <c r="G1651" s="4" t="s">
        <v>309</v>
      </c>
      <c r="H1651" s="4" t="str">
        <f>VLOOKUP(G1651,[1]物料!$A$1:$M$65536,13,0)</f>
        <v>21.80</v>
      </c>
      <c r="I1651" s="4">
        <v>5.3</v>
      </c>
      <c r="J1651" s="4">
        <f t="shared" si="126"/>
        <v>6.68</v>
      </c>
      <c r="K1651" s="4">
        <f t="shared" si="127"/>
        <v>60.88</v>
      </c>
      <c r="L1651" s="5">
        <v>2</v>
      </c>
      <c r="M1651" s="6">
        <v>133.6</v>
      </c>
      <c r="N1651">
        <f t="shared" si="128"/>
        <v>72.72</v>
      </c>
      <c r="O1651" s="1">
        <f t="shared" si="129"/>
        <v>0.544311377245509</v>
      </c>
    </row>
    <row r="1652" ht="20" customHeight="1" spans="1:15">
      <c r="A1652" s="4" t="s">
        <v>78</v>
      </c>
      <c r="B1652" s="4" t="s">
        <v>16</v>
      </c>
      <c r="C1652" s="4" t="s">
        <v>37</v>
      </c>
      <c r="D1652" s="4" t="s">
        <v>23</v>
      </c>
      <c r="E1652" s="4" t="str">
        <f t="shared" si="125"/>
        <v>眠语-海马长条抱枕特大号</v>
      </c>
      <c r="F1652" s="4" t="s">
        <v>38</v>
      </c>
      <c r="G1652" s="4" t="s">
        <v>58</v>
      </c>
      <c r="H1652" s="4" t="str">
        <f>VLOOKUP(G1652,[1]物料!$A$1:$M$65536,13,0)</f>
        <v>52.00</v>
      </c>
      <c r="I1652" s="4">
        <v>16.8</v>
      </c>
      <c r="J1652" s="4">
        <f t="shared" si="126"/>
        <v>13.88</v>
      </c>
      <c r="K1652" s="4">
        <f t="shared" si="127"/>
        <v>151.48</v>
      </c>
      <c r="L1652" s="5">
        <v>2</v>
      </c>
      <c r="M1652" s="6">
        <v>277.6</v>
      </c>
      <c r="N1652">
        <f t="shared" si="128"/>
        <v>126.12</v>
      </c>
      <c r="O1652" s="1">
        <f t="shared" si="129"/>
        <v>0.454322766570605</v>
      </c>
    </row>
    <row r="1653" ht="20" customHeight="1" spans="1:15">
      <c r="A1653" s="4" t="s">
        <v>78</v>
      </c>
      <c r="B1653" s="4" t="s">
        <v>16</v>
      </c>
      <c r="C1653" s="4" t="s">
        <v>22</v>
      </c>
      <c r="D1653" s="4" t="s">
        <v>83</v>
      </c>
      <c r="E1653" s="4" t="str">
        <f t="shared" si="125"/>
        <v>恒然-圆点趴趴枕</v>
      </c>
      <c r="F1653" s="4" t="s">
        <v>117</v>
      </c>
      <c r="G1653" s="4" t="s">
        <v>131</v>
      </c>
      <c r="H1653" s="4" t="str">
        <f>VLOOKUP(G1653,[1]物料!$A$1:$M$65536,13,0)</f>
        <v>45.00</v>
      </c>
      <c r="I1653" s="4">
        <v>5.3</v>
      </c>
      <c r="J1653" s="4">
        <f t="shared" si="126"/>
        <v>10.3</v>
      </c>
      <c r="K1653" s="4">
        <f t="shared" si="127"/>
        <v>110.9</v>
      </c>
      <c r="L1653" s="5">
        <v>2</v>
      </c>
      <c r="M1653" s="6">
        <v>206</v>
      </c>
      <c r="N1653">
        <f t="shared" si="128"/>
        <v>95.1</v>
      </c>
      <c r="O1653" s="1">
        <f t="shared" si="129"/>
        <v>0.461650485436893</v>
      </c>
    </row>
    <row r="1654" ht="20" customHeight="1" spans="1:15">
      <c r="A1654" s="4" t="s">
        <v>78</v>
      </c>
      <c r="B1654" s="4" t="s">
        <v>16</v>
      </c>
      <c r="C1654" s="4" t="s">
        <v>22</v>
      </c>
      <c r="D1654" s="4" t="s">
        <v>83</v>
      </c>
      <c r="E1654" s="4" t="str">
        <f t="shared" si="125"/>
        <v>恒然-圆点趴趴枕</v>
      </c>
      <c r="F1654" s="4" t="s">
        <v>117</v>
      </c>
      <c r="G1654" s="4" t="s">
        <v>118</v>
      </c>
      <c r="H1654" s="4" t="str">
        <f>VLOOKUP(G1654,[1]物料!$A$1:$M$65536,13,0)</f>
        <v>45.00</v>
      </c>
      <c r="I1654" s="4">
        <v>5.3</v>
      </c>
      <c r="J1654" s="4">
        <f t="shared" si="126"/>
        <v>10.6</v>
      </c>
      <c r="K1654" s="4">
        <f t="shared" si="127"/>
        <v>111.2</v>
      </c>
      <c r="L1654" s="5">
        <v>2</v>
      </c>
      <c r="M1654" s="6">
        <v>212</v>
      </c>
      <c r="N1654">
        <f t="shared" si="128"/>
        <v>100.8</v>
      </c>
      <c r="O1654" s="1">
        <f t="shared" si="129"/>
        <v>0.475471698113208</v>
      </c>
    </row>
    <row r="1655" ht="20" customHeight="1" spans="1:15">
      <c r="A1655" s="4" t="s">
        <v>78</v>
      </c>
      <c r="B1655" s="4" t="s">
        <v>16</v>
      </c>
      <c r="C1655" s="4" t="s">
        <v>22</v>
      </c>
      <c r="D1655" s="4" t="s">
        <v>23</v>
      </c>
      <c r="E1655" s="4" t="str">
        <f t="shared" si="125"/>
        <v>眠语-拼色多功能趴睡带头枕</v>
      </c>
      <c r="F1655" s="4" t="s">
        <v>90</v>
      </c>
      <c r="G1655" s="4" t="s">
        <v>402</v>
      </c>
      <c r="H1655" s="4" t="str">
        <f>VLOOKUP(G1655,[1]物料!$A$1:$M$65536,13,0)</f>
        <v>48.00</v>
      </c>
      <c r="I1655" s="4">
        <v>9.5</v>
      </c>
      <c r="J1655" s="4">
        <f t="shared" si="126"/>
        <v>13.1</v>
      </c>
      <c r="K1655" s="4">
        <f t="shared" si="127"/>
        <v>128.1</v>
      </c>
      <c r="L1655" s="5">
        <v>2</v>
      </c>
      <c r="M1655" s="6">
        <v>262</v>
      </c>
      <c r="N1655">
        <f t="shared" si="128"/>
        <v>133.9</v>
      </c>
      <c r="O1655" s="1">
        <f t="shared" si="129"/>
        <v>0.511068702290076</v>
      </c>
    </row>
    <row r="1656" ht="20" customHeight="1" spans="1:15">
      <c r="A1656" s="4" t="s">
        <v>78</v>
      </c>
      <c r="B1656" s="4" t="s">
        <v>16</v>
      </c>
      <c r="C1656" s="4" t="s">
        <v>22</v>
      </c>
      <c r="D1656" s="4" t="s">
        <v>34</v>
      </c>
      <c r="E1656" s="4" t="str">
        <f t="shared" si="125"/>
        <v>佳雷-加高办公头枕卫衣布</v>
      </c>
      <c r="F1656" s="4" t="s">
        <v>103</v>
      </c>
      <c r="G1656" s="4" t="s">
        <v>104</v>
      </c>
      <c r="H1656" s="4" t="str">
        <f>VLOOKUP(G1656,[1]物料!$A$1:$M$65536,13,0)</f>
        <v>31.00</v>
      </c>
      <c r="I1656" s="4">
        <v>5.8</v>
      </c>
      <c r="J1656" s="4">
        <f t="shared" si="126"/>
        <v>8.8</v>
      </c>
      <c r="K1656" s="4">
        <f t="shared" si="127"/>
        <v>82.4</v>
      </c>
      <c r="L1656" s="5">
        <v>2</v>
      </c>
      <c r="M1656" s="6">
        <v>176</v>
      </c>
      <c r="N1656">
        <f t="shared" si="128"/>
        <v>93.6</v>
      </c>
      <c r="O1656" s="1">
        <f t="shared" si="129"/>
        <v>0.531818181818182</v>
      </c>
    </row>
    <row r="1657" ht="20" customHeight="1" spans="1:15">
      <c r="A1657" s="4" t="s">
        <v>78</v>
      </c>
      <c r="B1657" s="4" t="s">
        <v>16</v>
      </c>
      <c r="C1657" s="4" t="s">
        <v>22</v>
      </c>
      <c r="D1657" s="4" t="s">
        <v>23</v>
      </c>
      <c r="E1657" s="4" t="str">
        <f t="shared" si="125"/>
        <v>眠语-海马长条抱枕特大号</v>
      </c>
      <c r="F1657" s="4" t="s">
        <v>38</v>
      </c>
      <c r="G1657" s="4" t="s">
        <v>74</v>
      </c>
      <c r="H1657" s="4" t="str">
        <f>VLOOKUP(G1657,[1]物料!$A$1:$M$65536,13,0)</f>
        <v>52.00</v>
      </c>
      <c r="I1657" s="4">
        <v>16.8</v>
      </c>
      <c r="J1657" s="4">
        <f t="shared" si="126"/>
        <v>13.88</v>
      </c>
      <c r="K1657" s="4">
        <f t="shared" si="127"/>
        <v>151.48</v>
      </c>
      <c r="L1657" s="5">
        <v>2</v>
      </c>
      <c r="M1657" s="6">
        <v>277.6</v>
      </c>
      <c r="N1657">
        <f t="shared" si="128"/>
        <v>126.12</v>
      </c>
      <c r="O1657" s="1">
        <f t="shared" si="129"/>
        <v>0.454322766570605</v>
      </c>
    </row>
    <row r="1658" ht="20" customHeight="1" spans="1:15">
      <c r="A1658" s="4" t="s">
        <v>78</v>
      </c>
      <c r="B1658" s="4" t="s">
        <v>16</v>
      </c>
      <c r="C1658" s="4" t="s">
        <v>22</v>
      </c>
      <c r="D1658" s="4" t="s">
        <v>23</v>
      </c>
      <c r="E1658" s="4" t="str">
        <f t="shared" si="125"/>
        <v>眠语-海马长条抱枕大号</v>
      </c>
      <c r="F1658" s="4" t="s">
        <v>56</v>
      </c>
      <c r="G1658" s="4" t="s">
        <v>252</v>
      </c>
      <c r="H1658" s="4" t="str">
        <f>VLOOKUP(G1658,[1]物料!$A$1:$M$65536,13,0)</f>
        <v>40.00</v>
      </c>
      <c r="I1658" s="4">
        <v>9.5</v>
      </c>
      <c r="J1658" s="4">
        <f t="shared" si="126"/>
        <v>12.88</v>
      </c>
      <c r="K1658" s="4">
        <f t="shared" si="127"/>
        <v>111.88</v>
      </c>
      <c r="L1658" s="5">
        <v>2</v>
      </c>
      <c r="M1658" s="6">
        <v>257.6</v>
      </c>
      <c r="N1658">
        <f t="shared" si="128"/>
        <v>145.72</v>
      </c>
      <c r="O1658" s="1">
        <f t="shared" si="129"/>
        <v>0.565683229813665</v>
      </c>
    </row>
    <row r="1659" ht="20" customHeight="1" spans="1:15">
      <c r="A1659" s="4" t="s">
        <v>78</v>
      </c>
      <c r="B1659" s="4" t="s">
        <v>16</v>
      </c>
      <c r="C1659" s="4" t="s">
        <v>27</v>
      </c>
      <c r="D1659" s="4" t="s">
        <v>83</v>
      </c>
      <c r="E1659" s="4" t="str">
        <f t="shared" si="125"/>
        <v>恒然-圆点趴趴枕</v>
      </c>
      <c r="F1659" s="4" t="s">
        <v>117</v>
      </c>
      <c r="G1659" s="4" t="s">
        <v>307</v>
      </c>
      <c r="H1659" s="4" t="str">
        <f>VLOOKUP(G1659,[1]物料!$A$1:$M$65536,13,0)</f>
        <v>45.00</v>
      </c>
      <c r="I1659" s="4">
        <v>5.3</v>
      </c>
      <c r="J1659" s="4">
        <f t="shared" si="126"/>
        <v>10.3</v>
      </c>
      <c r="K1659" s="4">
        <f t="shared" si="127"/>
        <v>110.9</v>
      </c>
      <c r="L1659" s="5">
        <v>2</v>
      </c>
      <c r="M1659" s="6">
        <v>206</v>
      </c>
      <c r="N1659">
        <f t="shared" si="128"/>
        <v>95.1</v>
      </c>
      <c r="O1659" s="1">
        <f t="shared" si="129"/>
        <v>0.461650485436893</v>
      </c>
    </row>
    <row r="1660" ht="20" customHeight="1" spans="1:15">
      <c r="A1660" s="4" t="s">
        <v>78</v>
      </c>
      <c r="B1660" s="4" t="s">
        <v>16</v>
      </c>
      <c r="C1660" s="4" t="s">
        <v>27</v>
      </c>
      <c r="D1660" s="4" t="s">
        <v>23</v>
      </c>
      <c r="E1660" s="4" t="str">
        <f t="shared" si="125"/>
        <v>眠语-拼色多功能趴睡带头枕</v>
      </c>
      <c r="F1660" s="4" t="s">
        <v>90</v>
      </c>
      <c r="G1660" s="4" t="s">
        <v>119</v>
      </c>
      <c r="H1660" s="4" t="str">
        <f>VLOOKUP(G1660,[1]物料!$A$1:$M$65536,13,0)</f>
        <v>48.00</v>
      </c>
      <c r="I1660" s="4">
        <v>9.5</v>
      </c>
      <c r="J1660" s="4">
        <f t="shared" si="126"/>
        <v>13.45</v>
      </c>
      <c r="K1660" s="4">
        <f t="shared" si="127"/>
        <v>128.45</v>
      </c>
      <c r="L1660" s="5">
        <v>2</v>
      </c>
      <c r="M1660" s="6">
        <v>269</v>
      </c>
      <c r="N1660">
        <f t="shared" si="128"/>
        <v>140.55</v>
      </c>
      <c r="O1660" s="1">
        <f t="shared" si="129"/>
        <v>0.522490706319703</v>
      </c>
    </row>
    <row r="1661" ht="20" customHeight="1" spans="1:15">
      <c r="A1661" s="4" t="s">
        <v>78</v>
      </c>
      <c r="B1661" s="4" t="s">
        <v>16</v>
      </c>
      <c r="C1661" s="4" t="s">
        <v>27</v>
      </c>
      <c r="D1661" s="4" t="s">
        <v>23</v>
      </c>
      <c r="E1661" s="4" t="str">
        <f t="shared" si="125"/>
        <v>眠语-L型夹腿抱枕大号</v>
      </c>
      <c r="F1661" s="4" t="s">
        <v>80</v>
      </c>
      <c r="G1661" s="4" t="s">
        <v>201</v>
      </c>
      <c r="H1661" s="4" t="str">
        <f>VLOOKUP(G1661,[1]物料!$A$1:$M$65536,13,0)</f>
        <v>40.00</v>
      </c>
      <c r="I1661" s="4">
        <v>9.5</v>
      </c>
      <c r="J1661" s="4">
        <f t="shared" si="126"/>
        <v>11.28</v>
      </c>
      <c r="K1661" s="4">
        <f t="shared" si="127"/>
        <v>110.28</v>
      </c>
      <c r="L1661" s="5">
        <v>2</v>
      </c>
      <c r="M1661" s="6">
        <v>225.6</v>
      </c>
      <c r="N1661">
        <f t="shared" si="128"/>
        <v>115.32</v>
      </c>
      <c r="O1661" s="1">
        <f t="shared" si="129"/>
        <v>0.511170212765957</v>
      </c>
    </row>
    <row r="1662" ht="20" customHeight="1" spans="1:15">
      <c r="A1662" s="4" t="s">
        <v>78</v>
      </c>
      <c r="B1662" s="4" t="s">
        <v>16</v>
      </c>
      <c r="C1662" s="4" t="s">
        <v>27</v>
      </c>
      <c r="D1662" s="4" t="s">
        <v>34</v>
      </c>
      <c r="E1662" s="4" t="str">
        <f t="shared" si="125"/>
        <v>佳雷-新款痔疮坐垫</v>
      </c>
      <c r="F1662" s="4" t="s">
        <v>76</v>
      </c>
      <c r="G1662" s="4" t="s">
        <v>308</v>
      </c>
      <c r="H1662" s="4" t="str">
        <f>VLOOKUP(G1662,[1]物料!$A$1:$M$65536,13,0)</f>
        <v>21.80</v>
      </c>
      <c r="I1662" s="4">
        <v>5.3</v>
      </c>
      <c r="J1662" s="4">
        <f t="shared" si="126"/>
        <v>6.68</v>
      </c>
      <c r="K1662" s="4">
        <f t="shared" si="127"/>
        <v>60.88</v>
      </c>
      <c r="L1662" s="5">
        <v>2</v>
      </c>
      <c r="M1662" s="6">
        <v>133.6</v>
      </c>
      <c r="N1662">
        <f t="shared" si="128"/>
        <v>72.72</v>
      </c>
      <c r="O1662" s="1">
        <f t="shared" si="129"/>
        <v>0.544311377245509</v>
      </c>
    </row>
    <row r="1663" ht="20" customHeight="1" spans="1:15">
      <c r="A1663" s="4" t="s">
        <v>78</v>
      </c>
      <c r="B1663" s="4" t="s">
        <v>16</v>
      </c>
      <c r="C1663" s="4" t="s">
        <v>27</v>
      </c>
      <c r="D1663" s="4" t="s">
        <v>34</v>
      </c>
      <c r="E1663" s="4" t="str">
        <f t="shared" si="125"/>
        <v>佳雷-四叶草褥疮坐垫凝胶卫衣布款</v>
      </c>
      <c r="F1663" s="4" t="s">
        <v>60</v>
      </c>
      <c r="G1663" s="4" t="s">
        <v>102</v>
      </c>
      <c r="H1663" s="4" t="str">
        <f>VLOOKUP(G1663,[1]物料!$A$1:$M$65536,13,0)</f>
        <v>35.20</v>
      </c>
      <c r="I1663" s="4">
        <v>6.3</v>
      </c>
      <c r="J1663" s="4">
        <f t="shared" si="126"/>
        <v>9.88</v>
      </c>
      <c r="K1663" s="4">
        <f t="shared" si="127"/>
        <v>92.88</v>
      </c>
      <c r="L1663" s="5">
        <v>2</v>
      </c>
      <c r="M1663" s="6">
        <v>197.6</v>
      </c>
      <c r="N1663">
        <f t="shared" si="128"/>
        <v>104.72</v>
      </c>
      <c r="O1663" s="1">
        <f t="shared" si="129"/>
        <v>0.529959514170041</v>
      </c>
    </row>
    <row r="1664" ht="20" customHeight="1" spans="1:15">
      <c r="A1664" s="4" t="s">
        <v>78</v>
      </c>
      <c r="B1664" s="4" t="s">
        <v>16</v>
      </c>
      <c r="C1664" s="4" t="s">
        <v>27</v>
      </c>
      <c r="D1664" s="4" t="s">
        <v>23</v>
      </c>
      <c r="E1664" s="4" t="str">
        <f t="shared" si="125"/>
        <v>眠语-海马长条抱枕大号</v>
      </c>
      <c r="F1664" s="4" t="s">
        <v>56</v>
      </c>
      <c r="G1664" s="4" t="s">
        <v>183</v>
      </c>
      <c r="H1664" s="4" t="str">
        <f>VLOOKUP(G1664,[1]物料!$A$1:$M$65536,13,0)</f>
        <v>40.00</v>
      </c>
      <c r="I1664" s="4">
        <v>9.5</v>
      </c>
      <c r="J1664" s="4">
        <f t="shared" si="126"/>
        <v>12.38</v>
      </c>
      <c r="K1664" s="4">
        <f t="shared" si="127"/>
        <v>111.38</v>
      </c>
      <c r="L1664" s="5">
        <v>2</v>
      </c>
      <c r="M1664" s="6">
        <v>247.6</v>
      </c>
      <c r="N1664">
        <f t="shared" si="128"/>
        <v>136.22</v>
      </c>
      <c r="O1664" s="1">
        <f t="shared" si="129"/>
        <v>0.55016155088853</v>
      </c>
    </row>
    <row r="1665" ht="20" customHeight="1" spans="1:15">
      <c r="A1665" s="4" t="s">
        <v>78</v>
      </c>
      <c r="B1665" s="4" t="s">
        <v>16</v>
      </c>
      <c r="C1665" s="4" t="s">
        <v>17</v>
      </c>
      <c r="D1665" s="4" t="s">
        <v>23</v>
      </c>
      <c r="E1665" s="4" t="str">
        <f t="shared" si="125"/>
        <v>眠语-拼色多功能趴睡带头枕</v>
      </c>
      <c r="F1665" s="4" t="s">
        <v>90</v>
      </c>
      <c r="G1665" s="4" t="s">
        <v>226</v>
      </c>
      <c r="H1665" s="4" t="str">
        <f>VLOOKUP(G1665,[1]物料!$A$1:$M$65536,13,0)</f>
        <v>48.00</v>
      </c>
      <c r="I1665" s="4">
        <v>9.5</v>
      </c>
      <c r="J1665" s="4">
        <f t="shared" si="126"/>
        <v>13.1</v>
      </c>
      <c r="K1665" s="4">
        <f t="shared" si="127"/>
        <v>128.1</v>
      </c>
      <c r="L1665" s="5">
        <v>2</v>
      </c>
      <c r="M1665" s="6">
        <v>262</v>
      </c>
      <c r="N1665">
        <f t="shared" si="128"/>
        <v>133.9</v>
      </c>
      <c r="O1665" s="1">
        <f t="shared" si="129"/>
        <v>0.511068702290076</v>
      </c>
    </row>
    <row r="1666" ht="20" customHeight="1" spans="1:15">
      <c r="A1666" s="4" t="s">
        <v>78</v>
      </c>
      <c r="B1666" s="4" t="s">
        <v>16</v>
      </c>
      <c r="C1666" s="4" t="s">
        <v>17</v>
      </c>
      <c r="D1666" s="4" t="s">
        <v>23</v>
      </c>
      <c r="E1666" s="4" t="str">
        <f t="shared" ref="E1666:E1729" si="130">D1666&amp;"-"&amp;F1666</f>
        <v>眠语-拼色多功能趴睡带头枕</v>
      </c>
      <c r="F1666" s="4" t="s">
        <v>90</v>
      </c>
      <c r="G1666" s="4" t="s">
        <v>91</v>
      </c>
      <c r="H1666" s="4" t="str">
        <f>VLOOKUP(G1666,[1]物料!$A$1:$M$65536,13,0)</f>
        <v>48.00</v>
      </c>
      <c r="I1666" s="4">
        <v>9.5</v>
      </c>
      <c r="J1666" s="4">
        <f t="shared" ref="J1666:J1729" si="131">M1666*0.05</f>
        <v>13.4495</v>
      </c>
      <c r="K1666" s="4">
        <f t="shared" ref="K1666:K1729" si="132">(H1666+I1666)*L1666+J1666</f>
        <v>128.4495</v>
      </c>
      <c r="L1666" s="5">
        <v>2</v>
      </c>
      <c r="M1666" s="6">
        <v>268.99</v>
      </c>
      <c r="N1666">
        <f t="shared" ref="N1666:N1729" si="133">M1666-K1666</f>
        <v>140.5405</v>
      </c>
      <c r="O1666" s="1">
        <f t="shared" ref="O1666:O1729" si="134">N1666/M1666</f>
        <v>0.522474813190081</v>
      </c>
    </row>
    <row r="1667" ht="20" customHeight="1" spans="1:15">
      <c r="A1667" s="4" t="s">
        <v>78</v>
      </c>
      <c r="B1667" s="4" t="s">
        <v>16</v>
      </c>
      <c r="C1667" s="4" t="s">
        <v>17</v>
      </c>
      <c r="D1667" s="4" t="s">
        <v>23</v>
      </c>
      <c r="E1667" s="4" t="str">
        <f t="shared" si="130"/>
        <v>眠语-L型夹腿抱枕大号</v>
      </c>
      <c r="F1667" s="4" t="s">
        <v>80</v>
      </c>
      <c r="G1667" s="4" t="s">
        <v>201</v>
      </c>
      <c r="H1667" s="4" t="str">
        <f>VLOOKUP(G1667,[1]物料!$A$1:$M$65536,13,0)</f>
        <v>40.00</v>
      </c>
      <c r="I1667" s="4">
        <v>9.5</v>
      </c>
      <c r="J1667" s="4">
        <f t="shared" si="131"/>
        <v>10.98</v>
      </c>
      <c r="K1667" s="4">
        <f t="shared" si="132"/>
        <v>109.98</v>
      </c>
      <c r="L1667" s="5">
        <v>2</v>
      </c>
      <c r="M1667" s="6">
        <v>219.6</v>
      </c>
      <c r="N1667">
        <f t="shared" si="133"/>
        <v>109.62</v>
      </c>
      <c r="O1667" s="1">
        <f t="shared" si="134"/>
        <v>0.499180327868852</v>
      </c>
    </row>
    <row r="1668" ht="20" customHeight="1" spans="1:15">
      <c r="A1668" s="4" t="s">
        <v>78</v>
      </c>
      <c r="B1668" s="4" t="s">
        <v>16</v>
      </c>
      <c r="C1668" s="4" t="s">
        <v>17</v>
      </c>
      <c r="D1668" s="4" t="s">
        <v>34</v>
      </c>
      <c r="E1668" s="4" t="str">
        <f t="shared" si="130"/>
        <v>佳雷-新款痔疮坐垫</v>
      </c>
      <c r="F1668" s="4" t="s">
        <v>76</v>
      </c>
      <c r="G1668" s="4" t="s">
        <v>308</v>
      </c>
      <c r="H1668" s="4" t="str">
        <f>VLOOKUP(G1668,[1]物料!$A$1:$M$65536,13,0)</f>
        <v>21.80</v>
      </c>
      <c r="I1668" s="4">
        <v>5.3</v>
      </c>
      <c r="J1668" s="4">
        <f t="shared" si="131"/>
        <v>6.68</v>
      </c>
      <c r="K1668" s="4">
        <f t="shared" si="132"/>
        <v>60.88</v>
      </c>
      <c r="L1668" s="5">
        <v>2</v>
      </c>
      <c r="M1668" s="6">
        <v>133.6</v>
      </c>
      <c r="N1668">
        <f t="shared" si="133"/>
        <v>72.72</v>
      </c>
      <c r="O1668" s="1">
        <f t="shared" si="134"/>
        <v>0.544311377245509</v>
      </c>
    </row>
    <row r="1669" ht="20" customHeight="1" spans="1:15">
      <c r="A1669" s="4" t="s">
        <v>78</v>
      </c>
      <c r="B1669" s="4" t="s">
        <v>16</v>
      </c>
      <c r="C1669" s="4" t="s">
        <v>17</v>
      </c>
      <c r="D1669" s="4" t="s">
        <v>23</v>
      </c>
      <c r="E1669" s="4" t="str">
        <f t="shared" si="130"/>
        <v>眠语-海马长条抱枕小号</v>
      </c>
      <c r="F1669" s="4" t="s">
        <v>32</v>
      </c>
      <c r="G1669" s="4" t="s">
        <v>403</v>
      </c>
      <c r="H1669" s="4" t="str">
        <f>VLOOKUP(G1669,[1]物料!$A$1:$M$65536,13,0)</f>
        <v>40.00</v>
      </c>
      <c r="I1669" s="4">
        <v>9.5</v>
      </c>
      <c r="J1669" s="4">
        <f t="shared" si="131"/>
        <v>9.88</v>
      </c>
      <c r="K1669" s="4">
        <f t="shared" si="132"/>
        <v>108.88</v>
      </c>
      <c r="L1669" s="5">
        <v>2</v>
      </c>
      <c r="M1669" s="6">
        <v>197.6</v>
      </c>
      <c r="N1669">
        <f t="shared" si="133"/>
        <v>88.72</v>
      </c>
      <c r="O1669" s="1">
        <f t="shared" si="134"/>
        <v>0.448987854251012</v>
      </c>
    </row>
    <row r="1670" ht="20" customHeight="1" spans="1:15">
      <c r="A1670" s="4" t="s">
        <v>78</v>
      </c>
      <c r="B1670" s="4" t="s">
        <v>16</v>
      </c>
      <c r="C1670" s="4" t="s">
        <v>17</v>
      </c>
      <c r="D1670" s="4" t="s">
        <v>23</v>
      </c>
      <c r="E1670" s="4" t="str">
        <f t="shared" si="130"/>
        <v>眠语-海马长条抱枕大号</v>
      </c>
      <c r="F1670" s="4" t="s">
        <v>56</v>
      </c>
      <c r="G1670" s="4" t="s">
        <v>183</v>
      </c>
      <c r="H1670" s="4" t="str">
        <f>VLOOKUP(G1670,[1]物料!$A$1:$M$65536,13,0)</f>
        <v>40.00</v>
      </c>
      <c r="I1670" s="4">
        <v>9.5</v>
      </c>
      <c r="J1670" s="4">
        <f t="shared" si="131"/>
        <v>11.88</v>
      </c>
      <c r="K1670" s="4">
        <f t="shared" si="132"/>
        <v>110.88</v>
      </c>
      <c r="L1670" s="5">
        <v>2</v>
      </c>
      <c r="M1670" s="6">
        <v>237.6</v>
      </c>
      <c r="N1670">
        <f t="shared" si="133"/>
        <v>126.72</v>
      </c>
      <c r="O1670" s="1">
        <f t="shared" si="134"/>
        <v>0.533333333333333</v>
      </c>
    </row>
    <row r="1671" ht="20" customHeight="1" spans="1:15">
      <c r="A1671" s="4" t="s">
        <v>78</v>
      </c>
      <c r="B1671" s="4" t="s">
        <v>16</v>
      </c>
      <c r="C1671" s="4" t="s">
        <v>17</v>
      </c>
      <c r="D1671" s="4" t="s">
        <v>23</v>
      </c>
      <c r="E1671" s="4" t="str">
        <f t="shared" si="130"/>
        <v>眠语-海马长条抱枕大号</v>
      </c>
      <c r="F1671" s="4" t="s">
        <v>56</v>
      </c>
      <c r="G1671" s="4" t="s">
        <v>252</v>
      </c>
      <c r="H1671" s="4" t="str">
        <f>VLOOKUP(G1671,[1]物料!$A$1:$M$65536,13,0)</f>
        <v>40.00</v>
      </c>
      <c r="I1671" s="4">
        <v>9.5</v>
      </c>
      <c r="J1671" s="4">
        <f t="shared" si="131"/>
        <v>12.13</v>
      </c>
      <c r="K1671" s="4">
        <f t="shared" si="132"/>
        <v>111.13</v>
      </c>
      <c r="L1671" s="5">
        <v>2</v>
      </c>
      <c r="M1671" s="6">
        <v>242.6</v>
      </c>
      <c r="N1671">
        <f t="shared" si="133"/>
        <v>131.47</v>
      </c>
      <c r="O1671" s="1">
        <f t="shared" si="134"/>
        <v>0.541920857378401</v>
      </c>
    </row>
    <row r="1672" ht="20" customHeight="1" spans="1:15">
      <c r="A1672" s="4" t="s">
        <v>78</v>
      </c>
      <c r="B1672" s="4" t="s">
        <v>16</v>
      </c>
      <c r="C1672" s="4" t="s">
        <v>28</v>
      </c>
      <c r="D1672" s="4" t="s">
        <v>18</v>
      </c>
      <c r="E1672" s="4" t="str">
        <f t="shared" si="130"/>
        <v>永光-凉感男朋友枕110</v>
      </c>
      <c r="F1672" s="4" t="s">
        <v>19</v>
      </c>
      <c r="G1672" s="4" t="s">
        <v>40</v>
      </c>
      <c r="H1672" s="4" t="str">
        <f>VLOOKUP(G1672,[1]物料!$A$1:$M$65536,13,0)</f>
        <v>29.00</v>
      </c>
      <c r="I1672" s="4">
        <v>6.8</v>
      </c>
      <c r="J1672" s="4">
        <f t="shared" si="131"/>
        <v>6.53</v>
      </c>
      <c r="K1672" s="4">
        <f t="shared" si="132"/>
        <v>78.13</v>
      </c>
      <c r="L1672" s="5">
        <v>2</v>
      </c>
      <c r="M1672" s="6">
        <v>130.6</v>
      </c>
      <c r="N1672">
        <f t="shared" si="133"/>
        <v>52.47</v>
      </c>
      <c r="O1672" s="1">
        <f t="shared" si="134"/>
        <v>0.401761102603369</v>
      </c>
    </row>
    <row r="1673" ht="20" customHeight="1" spans="1:15">
      <c r="A1673" s="4" t="s">
        <v>78</v>
      </c>
      <c r="B1673" s="4" t="s">
        <v>16</v>
      </c>
      <c r="C1673" s="4" t="s">
        <v>28</v>
      </c>
      <c r="D1673" s="4" t="s">
        <v>34</v>
      </c>
      <c r="E1673" s="4" t="str">
        <f t="shared" si="130"/>
        <v>佳雷-加高办公头枕卫衣布</v>
      </c>
      <c r="F1673" s="4" t="s">
        <v>103</v>
      </c>
      <c r="G1673" s="4" t="s">
        <v>104</v>
      </c>
      <c r="H1673" s="4" t="str">
        <f>VLOOKUP(G1673,[1]物料!$A$1:$M$65536,13,0)</f>
        <v>31.00</v>
      </c>
      <c r="I1673" s="4">
        <v>5.8</v>
      </c>
      <c r="J1673" s="4">
        <f t="shared" si="131"/>
        <v>8.8</v>
      </c>
      <c r="K1673" s="4">
        <f t="shared" si="132"/>
        <v>82.4</v>
      </c>
      <c r="L1673" s="5">
        <v>2</v>
      </c>
      <c r="M1673" s="6">
        <v>176</v>
      </c>
      <c r="N1673">
        <f t="shared" si="133"/>
        <v>93.6</v>
      </c>
      <c r="O1673" s="1">
        <f t="shared" si="134"/>
        <v>0.531818181818182</v>
      </c>
    </row>
    <row r="1674" ht="20" customHeight="1" spans="1:15">
      <c r="A1674" s="4" t="s">
        <v>78</v>
      </c>
      <c r="B1674" s="4" t="s">
        <v>16</v>
      </c>
      <c r="C1674" s="4" t="s">
        <v>26</v>
      </c>
      <c r="D1674" s="4" t="s">
        <v>18</v>
      </c>
      <c r="E1674" s="4" t="str">
        <f t="shared" si="130"/>
        <v>永光-锦氨男朋友枕110</v>
      </c>
      <c r="F1674" s="4" t="s">
        <v>42</v>
      </c>
      <c r="G1674" s="4" t="s">
        <v>207</v>
      </c>
      <c r="H1674" s="4" t="str">
        <f>VLOOKUP(G1674,[1]物料!$A$1:$M$65536,13,0)</f>
        <v>29.00</v>
      </c>
      <c r="I1674" s="4">
        <v>6.8</v>
      </c>
      <c r="J1674" s="4">
        <f t="shared" si="131"/>
        <v>6.705</v>
      </c>
      <c r="K1674" s="4">
        <f t="shared" si="132"/>
        <v>78.305</v>
      </c>
      <c r="L1674" s="5">
        <v>2</v>
      </c>
      <c r="M1674" s="6">
        <v>134.1</v>
      </c>
      <c r="N1674">
        <f t="shared" si="133"/>
        <v>55.795</v>
      </c>
      <c r="O1674" s="1">
        <f t="shared" si="134"/>
        <v>0.41607009694258</v>
      </c>
    </row>
    <row r="1675" ht="20" customHeight="1" spans="1:15">
      <c r="A1675" s="4" t="s">
        <v>78</v>
      </c>
      <c r="B1675" s="4" t="s">
        <v>16</v>
      </c>
      <c r="C1675" s="4" t="s">
        <v>26</v>
      </c>
      <c r="D1675" s="4" t="s">
        <v>23</v>
      </c>
      <c r="E1675" s="4" t="str">
        <f t="shared" si="130"/>
        <v>眠语-L型夹腿抱枕中号</v>
      </c>
      <c r="F1675" s="4" t="s">
        <v>258</v>
      </c>
      <c r="G1675" s="4" t="s">
        <v>404</v>
      </c>
      <c r="H1675" s="4" t="str">
        <f>VLOOKUP(G1675,[1]物料!$A$1:$M$65536,13,0)</f>
        <v>35.00</v>
      </c>
      <c r="I1675" s="4">
        <v>9.5</v>
      </c>
      <c r="J1675" s="4">
        <f t="shared" si="131"/>
        <v>9.98</v>
      </c>
      <c r="K1675" s="4">
        <f t="shared" si="132"/>
        <v>98.98</v>
      </c>
      <c r="L1675" s="5">
        <v>2</v>
      </c>
      <c r="M1675" s="6">
        <v>199.6</v>
      </c>
      <c r="N1675">
        <f t="shared" si="133"/>
        <v>100.62</v>
      </c>
      <c r="O1675" s="1">
        <f t="shared" si="134"/>
        <v>0.504108216432866</v>
      </c>
    </row>
    <row r="1676" ht="20" customHeight="1" spans="1:15">
      <c r="A1676" s="4" t="s">
        <v>78</v>
      </c>
      <c r="B1676" s="4" t="s">
        <v>16</v>
      </c>
      <c r="C1676" s="4" t="s">
        <v>26</v>
      </c>
      <c r="D1676" s="4" t="s">
        <v>34</v>
      </c>
      <c r="E1676" s="4" t="str">
        <f t="shared" si="130"/>
        <v>佳雷-四叶草褥疮坐垫凝胶小菱格款</v>
      </c>
      <c r="F1676" s="4" t="s">
        <v>35</v>
      </c>
      <c r="G1676" s="4" t="s">
        <v>114</v>
      </c>
      <c r="H1676" s="4" t="str">
        <f>VLOOKUP(G1676,[1]物料!$A$1:$M$65536,13,0)</f>
        <v>35.70</v>
      </c>
      <c r="I1676" s="4">
        <v>6.3</v>
      </c>
      <c r="J1676" s="4">
        <f t="shared" si="131"/>
        <v>9.88</v>
      </c>
      <c r="K1676" s="4">
        <f t="shared" si="132"/>
        <v>93.88</v>
      </c>
      <c r="L1676" s="5">
        <v>2</v>
      </c>
      <c r="M1676" s="6">
        <v>197.6</v>
      </c>
      <c r="N1676">
        <f t="shared" si="133"/>
        <v>103.72</v>
      </c>
      <c r="O1676" s="1">
        <f t="shared" si="134"/>
        <v>0.524898785425101</v>
      </c>
    </row>
    <row r="1677" ht="20" customHeight="1" spans="1:15">
      <c r="A1677" s="4" t="s">
        <v>78</v>
      </c>
      <c r="B1677" s="4" t="s">
        <v>16</v>
      </c>
      <c r="C1677" s="4" t="s">
        <v>26</v>
      </c>
      <c r="D1677" s="4" t="s">
        <v>34</v>
      </c>
      <c r="E1677" s="4" t="str">
        <f t="shared" si="130"/>
        <v>佳雷-加高办公头枕卫衣布</v>
      </c>
      <c r="F1677" s="4" t="s">
        <v>103</v>
      </c>
      <c r="G1677" s="4" t="s">
        <v>104</v>
      </c>
      <c r="H1677" s="4" t="str">
        <f>VLOOKUP(G1677,[1]物料!$A$1:$M$65536,13,0)</f>
        <v>31.00</v>
      </c>
      <c r="I1677" s="4">
        <v>5.8</v>
      </c>
      <c r="J1677" s="4">
        <f t="shared" si="131"/>
        <v>8.575</v>
      </c>
      <c r="K1677" s="4">
        <f t="shared" si="132"/>
        <v>82.175</v>
      </c>
      <c r="L1677" s="5">
        <v>2</v>
      </c>
      <c r="M1677" s="6">
        <v>171.5</v>
      </c>
      <c r="N1677">
        <f t="shared" si="133"/>
        <v>89.325</v>
      </c>
      <c r="O1677" s="1">
        <f t="shared" si="134"/>
        <v>0.520845481049563</v>
      </c>
    </row>
    <row r="1678" ht="20" customHeight="1" spans="1:15">
      <c r="A1678" s="4" t="s">
        <v>78</v>
      </c>
      <c r="B1678" s="4" t="s">
        <v>16</v>
      </c>
      <c r="C1678" s="4" t="s">
        <v>26</v>
      </c>
      <c r="D1678" s="4" t="s">
        <v>23</v>
      </c>
      <c r="E1678" s="4" t="str">
        <f t="shared" si="130"/>
        <v>眠语-海马长条抱枕大号</v>
      </c>
      <c r="F1678" s="4" t="s">
        <v>56</v>
      </c>
      <c r="G1678" s="4" t="s">
        <v>183</v>
      </c>
      <c r="H1678" s="4" t="str">
        <f>VLOOKUP(G1678,[1]物料!$A$1:$M$65536,13,0)</f>
        <v>40.00</v>
      </c>
      <c r="I1678" s="4">
        <v>9.5</v>
      </c>
      <c r="J1678" s="4">
        <f t="shared" si="131"/>
        <v>11.88</v>
      </c>
      <c r="K1678" s="4">
        <f t="shared" si="132"/>
        <v>110.88</v>
      </c>
      <c r="L1678" s="5">
        <v>2</v>
      </c>
      <c r="M1678" s="6">
        <v>237.6</v>
      </c>
      <c r="N1678">
        <f t="shared" si="133"/>
        <v>126.72</v>
      </c>
      <c r="O1678" s="1">
        <f t="shared" si="134"/>
        <v>0.533333333333333</v>
      </c>
    </row>
    <row r="1679" ht="20" customHeight="1" spans="1:15">
      <c r="A1679" s="4" t="s">
        <v>65</v>
      </c>
      <c r="B1679" s="4" t="s">
        <v>16</v>
      </c>
      <c r="C1679" s="4" t="s">
        <v>29</v>
      </c>
      <c r="D1679" s="4" t="s">
        <v>18</v>
      </c>
      <c r="E1679" s="4" t="str">
        <f t="shared" si="130"/>
        <v>永光-锦氨男朋友枕110</v>
      </c>
      <c r="F1679" s="4" t="s">
        <v>42</v>
      </c>
      <c r="G1679" s="4" t="s">
        <v>177</v>
      </c>
      <c r="H1679" s="4" t="str">
        <f>VLOOKUP(G1679,[1]物料!$A$1:$M$65536,13,0)</f>
        <v>29.00</v>
      </c>
      <c r="I1679" s="4">
        <v>6.8</v>
      </c>
      <c r="J1679" s="4">
        <f t="shared" si="131"/>
        <v>8.655</v>
      </c>
      <c r="K1679" s="4">
        <f t="shared" si="132"/>
        <v>80.255</v>
      </c>
      <c r="L1679" s="5">
        <v>2</v>
      </c>
      <c r="M1679" s="6">
        <v>173.1</v>
      </c>
      <c r="N1679">
        <f t="shared" si="133"/>
        <v>92.845</v>
      </c>
      <c r="O1679" s="1">
        <f t="shared" si="134"/>
        <v>0.536366262276141</v>
      </c>
    </row>
    <row r="1680" ht="20" customHeight="1" spans="1:15">
      <c r="A1680" s="4" t="s">
        <v>65</v>
      </c>
      <c r="B1680" s="4" t="s">
        <v>16</v>
      </c>
      <c r="C1680" s="4" t="s">
        <v>29</v>
      </c>
      <c r="D1680" s="4" t="s">
        <v>18</v>
      </c>
      <c r="E1680" s="4" t="str">
        <f t="shared" si="130"/>
        <v>永光-锦氨男朋友枕110</v>
      </c>
      <c r="F1680" s="4" t="s">
        <v>42</v>
      </c>
      <c r="G1680" s="4" t="s">
        <v>202</v>
      </c>
      <c r="H1680" s="4" t="str">
        <f>VLOOKUP(G1680,[1]物料!$A$1:$M$65536,13,0)</f>
        <v>29.00</v>
      </c>
      <c r="I1680" s="4">
        <v>6.8</v>
      </c>
      <c r="J1680" s="4">
        <f t="shared" si="131"/>
        <v>8.655</v>
      </c>
      <c r="K1680" s="4">
        <f t="shared" si="132"/>
        <v>80.255</v>
      </c>
      <c r="L1680" s="5">
        <v>2</v>
      </c>
      <c r="M1680" s="6">
        <v>173.1</v>
      </c>
      <c r="N1680">
        <f t="shared" si="133"/>
        <v>92.845</v>
      </c>
      <c r="O1680" s="1">
        <f t="shared" si="134"/>
        <v>0.536366262276141</v>
      </c>
    </row>
    <row r="1681" ht="20" customHeight="1" spans="1:15">
      <c r="A1681" s="4" t="s">
        <v>65</v>
      </c>
      <c r="B1681" s="4" t="s">
        <v>16</v>
      </c>
      <c r="C1681" s="4" t="s">
        <v>29</v>
      </c>
      <c r="D1681" s="4" t="s">
        <v>18</v>
      </c>
      <c r="E1681" s="4" t="str">
        <f t="shared" si="130"/>
        <v>永光-锦氨男朋友枕150</v>
      </c>
      <c r="F1681" s="4" t="s">
        <v>68</v>
      </c>
      <c r="G1681" s="4" t="s">
        <v>70</v>
      </c>
      <c r="H1681" s="4" t="str">
        <f>VLOOKUP(G1681,[1]物料!$A$1:$M$65536,13,0)</f>
        <v>42.00</v>
      </c>
      <c r="I1681" s="4">
        <v>6.8</v>
      </c>
      <c r="J1681" s="4">
        <f t="shared" si="131"/>
        <v>11.28</v>
      </c>
      <c r="K1681" s="4">
        <f t="shared" si="132"/>
        <v>108.88</v>
      </c>
      <c r="L1681" s="5">
        <v>2</v>
      </c>
      <c r="M1681" s="6">
        <v>225.6</v>
      </c>
      <c r="N1681">
        <f t="shared" si="133"/>
        <v>116.72</v>
      </c>
      <c r="O1681" s="1">
        <f t="shared" si="134"/>
        <v>0.517375886524823</v>
      </c>
    </row>
    <row r="1682" ht="20" customHeight="1" spans="1:15">
      <c r="A1682" s="4" t="s">
        <v>65</v>
      </c>
      <c r="B1682" s="4" t="s">
        <v>16</v>
      </c>
      <c r="C1682" s="4" t="s">
        <v>29</v>
      </c>
      <c r="D1682" s="4" t="s">
        <v>18</v>
      </c>
      <c r="E1682" s="4" t="str">
        <f t="shared" si="130"/>
        <v>永光-锦氨男朋友枕110</v>
      </c>
      <c r="F1682" s="4" t="s">
        <v>42</v>
      </c>
      <c r="G1682" s="4" t="s">
        <v>179</v>
      </c>
      <c r="H1682" s="4" t="str">
        <f>VLOOKUP(G1682,[1]物料!$A$1:$M$65536,13,0)</f>
        <v>29.00</v>
      </c>
      <c r="I1682" s="4">
        <v>6.8</v>
      </c>
      <c r="J1682" s="4">
        <f t="shared" si="131"/>
        <v>8.43</v>
      </c>
      <c r="K1682" s="4">
        <f t="shared" si="132"/>
        <v>80.03</v>
      </c>
      <c r="L1682" s="5">
        <v>2</v>
      </c>
      <c r="M1682" s="6">
        <v>168.6</v>
      </c>
      <c r="N1682">
        <f t="shared" si="133"/>
        <v>88.57</v>
      </c>
      <c r="O1682" s="1">
        <f t="shared" si="134"/>
        <v>0.525326215895611</v>
      </c>
    </row>
    <row r="1683" ht="20" customHeight="1" spans="1:15">
      <c r="A1683" s="4" t="s">
        <v>65</v>
      </c>
      <c r="B1683" s="4" t="s">
        <v>16</v>
      </c>
      <c r="C1683" s="4" t="s">
        <v>29</v>
      </c>
      <c r="D1683" s="4" t="s">
        <v>34</v>
      </c>
      <c r="E1683" s="4" t="str">
        <f t="shared" si="130"/>
        <v>佳雷-双层午睡枕</v>
      </c>
      <c r="F1683" s="4" t="s">
        <v>87</v>
      </c>
      <c r="G1683" s="4" t="s">
        <v>88</v>
      </c>
      <c r="H1683" s="4" t="str">
        <f>VLOOKUP(G1683,[1]物料!$A$1:$M$65536,13,0)</f>
        <v>20.60</v>
      </c>
      <c r="I1683" s="4">
        <v>5.3</v>
      </c>
      <c r="J1683" s="4">
        <f t="shared" si="131"/>
        <v>6.38</v>
      </c>
      <c r="K1683" s="4">
        <f t="shared" si="132"/>
        <v>58.18</v>
      </c>
      <c r="L1683" s="5">
        <v>2</v>
      </c>
      <c r="M1683" s="6">
        <v>127.6</v>
      </c>
      <c r="N1683">
        <f t="shared" si="133"/>
        <v>69.42</v>
      </c>
      <c r="O1683" s="1">
        <f t="shared" si="134"/>
        <v>0.544043887147335</v>
      </c>
    </row>
    <row r="1684" ht="20" customHeight="1" spans="1:15">
      <c r="A1684" s="4" t="s">
        <v>65</v>
      </c>
      <c r="B1684" s="4" t="s">
        <v>16</v>
      </c>
      <c r="C1684" s="4" t="s">
        <v>29</v>
      </c>
      <c r="D1684" s="4" t="s">
        <v>23</v>
      </c>
      <c r="E1684" s="4" t="str">
        <f t="shared" si="130"/>
        <v>眠语-海豚抱枕</v>
      </c>
      <c r="F1684" s="4" t="s">
        <v>157</v>
      </c>
      <c r="G1684" s="4" t="s">
        <v>405</v>
      </c>
      <c r="H1684" s="4" t="str">
        <f>VLOOKUP(G1684,[1]物料!$A$1:$M$65536,13,0)</f>
        <v>65.00</v>
      </c>
      <c r="I1684" s="4">
        <v>9.5</v>
      </c>
      <c r="J1684" s="4">
        <f t="shared" si="131"/>
        <v>17.1</v>
      </c>
      <c r="K1684" s="4">
        <f t="shared" si="132"/>
        <v>166.1</v>
      </c>
      <c r="L1684" s="5">
        <v>2</v>
      </c>
      <c r="M1684" s="6">
        <v>342</v>
      </c>
      <c r="N1684">
        <f t="shared" si="133"/>
        <v>175.9</v>
      </c>
      <c r="O1684" s="1">
        <f t="shared" si="134"/>
        <v>0.514327485380117</v>
      </c>
    </row>
    <row r="1685" ht="20" customHeight="1" spans="1:15">
      <c r="A1685" s="4" t="s">
        <v>65</v>
      </c>
      <c r="B1685" s="4" t="s">
        <v>16</v>
      </c>
      <c r="C1685" s="4" t="s">
        <v>29</v>
      </c>
      <c r="D1685" s="4" t="s">
        <v>23</v>
      </c>
      <c r="E1685" s="4" t="str">
        <f t="shared" si="130"/>
        <v>眠语-海马长条抱枕特大号</v>
      </c>
      <c r="F1685" s="4" t="s">
        <v>38</v>
      </c>
      <c r="G1685" s="4" t="s">
        <v>58</v>
      </c>
      <c r="H1685" s="4" t="str">
        <f>VLOOKUP(G1685,[1]物料!$A$1:$M$65536,13,0)</f>
        <v>52.00</v>
      </c>
      <c r="I1685" s="4">
        <v>16.8</v>
      </c>
      <c r="J1685" s="4">
        <f t="shared" si="131"/>
        <v>14.48</v>
      </c>
      <c r="K1685" s="4">
        <f t="shared" si="132"/>
        <v>152.08</v>
      </c>
      <c r="L1685" s="5">
        <v>2</v>
      </c>
      <c r="M1685" s="6">
        <v>289.6</v>
      </c>
      <c r="N1685">
        <f t="shared" si="133"/>
        <v>137.52</v>
      </c>
      <c r="O1685" s="1">
        <f t="shared" si="134"/>
        <v>0.474861878453039</v>
      </c>
    </row>
    <row r="1686" ht="20" customHeight="1" spans="1:15">
      <c r="A1686" s="4" t="s">
        <v>65</v>
      </c>
      <c r="B1686" s="4" t="s">
        <v>16</v>
      </c>
      <c r="C1686" s="4" t="s">
        <v>29</v>
      </c>
      <c r="D1686" s="4" t="s">
        <v>180</v>
      </c>
      <c r="E1686" s="4" t="str">
        <f t="shared" si="130"/>
        <v>富苏-冰丝猫耳朵夹腿抱枕</v>
      </c>
      <c r="F1686" s="4" t="s">
        <v>181</v>
      </c>
      <c r="G1686" s="4" t="s">
        <v>182</v>
      </c>
      <c r="H1686" s="4" t="str">
        <f>VLOOKUP(G1686,[1]物料!$A$1:$M$65536,13,0)</f>
        <v>18.00</v>
      </c>
      <c r="I1686" s="4">
        <v>6.3</v>
      </c>
      <c r="J1686" s="4">
        <f t="shared" si="131"/>
        <v>2.79</v>
      </c>
      <c r="K1686" s="4">
        <f t="shared" si="132"/>
        <v>51.39</v>
      </c>
      <c r="L1686" s="5">
        <v>2</v>
      </c>
      <c r="M1686" s="6">
        <v>55.8</v>
      </c>
      <c r="N1686">
        <f t="shared" si="133"/>
        <v>4.41</v>
      </c>
      <c r="O1686" s="1">
        <f t="shared" si="134"/>
        <v>0.0790322580645161</v>
      </c>
    </row>
    <row r="1687" ht="20" customHeight="1" spans="1:15">
      <c r="A1687" s="4" t="s">
        <v>65</v>
      </c>
      <c r="B1687" s="4" t="s">
        <v>16</v>
      </c>
      <c r="C1687" s="4" t="s">
        <v>37</v>
      </c>
      <c r="D1687" s="4" t="s">
        <v>18</v>
      </c>
      <c r="E1687" s="4" t="str">
        <f t="shared" si="130"/>
        <v>永光-锦氨男朋友枕110</v>
      </c>
      <c r="F1687" s="4" t="s">
        <v>42</v>
      </c>
      <c r="G1687" s="4" t="s">
        <v>146</v>
      </c>
      <c r="H1687" s="4" t="str">
        <f>VLOOKUP(G1687,[1]物料!$A$1:$M$65536,13,0)</f>
        <v>29.00</v>
      </c>
      <c r="I1687" s="4">
        <v>6.8</v>
      </c>
      <c r="J1687" s="4">
        <f t="shared" si="131"/>
        <v>8.8</v>
      </c>
      <c r="K1687" s="4">
        <f t="shared" si="132"/>
        <v>80.4</v>
      </c>
      <c r="L1687" s="5">
        <v>2</v>
      </c>
      <c r="M1687" s="6">
        <v>176</v>
      </c>
      <c r="N1687">
        <f t="shared" si="133"/>
        <v>95.6</v>
      </c>
      <c r="O1687" s="1">
        <f t="shared" si="134"/>
        <v>0.543181818181818</v>
      </c>
    </row>
    <row r="1688" ht="20" customHeight="1" spans="1:15">
      <c r="A1688" s="4" t="s">
        <v>65</v>
      </c>
      <c r="B1688" s="4" t="s">
        <v>16</v>
      </c>
      <c r="C1688" s="4" t="s">
        <v>37</v>
      </c>
      <c r="D1688" s="4" t="s">
        <v>18</v>
      </c>
      <c r="E1688" s="4" t="str">
        <f t="shared" si="130"/>
        <v>永光-锦氨男朋友枕110</v>
      </c>
      <c r="F1688" s="4" t="s">
        <v>42</v>
      </c>
      <c r="G1688" s="4" t="s">
        <v>177</v>
      </c>
      <c r="H1688" s="4" t="str">
        <f>VLOOKUP(G1688,[1]物料!$A$1:$M$65536,13,0)</f>
        <v>29.00</v>
      </c>
      <c r="I1688" s="4">
        <v>6.8</v>
      </c>
      <c r="J1688" s="4">
        <f t="shared" si="131"/>
        <v>8.88</v>
      </c>
      <c r="K1688" s="4">
        <f t="shared" si="132"/>
        <v>80.48</v>
      </c>
      <c r="L1688" s="5">
        <v>2</v>
      </c>
      <c r="M1688" s="6">
        <v>177.6</v>
      </c>
      <c r="N1688">
        <f t="shared" si="133"/>
        <v>97.12</v>
      </c>
      <c r="O1688" s="1">
        <f t="shared" si="134"/>
        <v>0.546846846846847</v>
      </c>
    </row>
    <row r="1689" ht="20" customHeight="1" spans="1:15">
      <c r="A1689" s="4" t="s">
        <v>65</v>
      </c>
      <c r="B1689" s="4" t="s">
        <v>16</v>
      </c>
      <c r="C1689" s="4" t="s">
        <v>37</v>
      </c>
      <c r="D1689" s="4" t="s">
        <v>18</v>
      </c>
      <c r="E1689" s="4" t="str">
        <f t="shared" si="130"/>
        <v>永光-锦氨男朋友枕150</v>
      </c>
      <c r="F1689" s="4" t="s">
        <v>68</v>
      </c>
      <c r="G1689" s="4" t="s">
        <v>222</v>
      </c>
      <c r="H1689" s="4" t="str">
        <f>VLOOKUP(G1689,[1]物料!$A$1:$M$65536,13,0)</f>
        <v>42.00</v>
      </c>
      <c r="I1689" s="4">
        <v>6.8</v>
      </c>
      <c r="J1689" s="4">
        <f t="shared" si="131"/>
        <v>11.28</v>
      </c>
      <c r="K1689" s="4">
        <f t="shared" si="132"/>
        <v>108.88</v>
      </c>
      <c r="L1689" s="5">
        <v>2</v>
      </c>
      <c r="M1689" s="6">
        <v>225.6</v>
      </c>
      <c r="N1689">
        <f t="shared" si="133"/>
        <v>116.72</v>
      </c>
      <c r="O1689" s="1">
        <f t="shared" si="134"/>
        <v>0.517375886524823</v>
      </c>
    </row>
    <row r="1690" ht="20" customHeight="1" spans="1:15">
      <c r="A1690" s="4" t="s">
        <v>65</v>
      </c>
      <c r="B1690" s="4" t="s">
        <v>16</v>
      </c>
      <c r="C1690" s="4" t="s">
        <v>37</v>
      </c>
      <c r="D1690" s="4" t="s">
        <v>83</v>
      </c>
      <c r="E1690" s="4" t="str">
        <f t="shared" si="130"/>
        <v>恒然-圆点趴趴枕</v>
      </c>
      <c r="F1690" s="4" t="s">
        <v>117</v>
      </c>
      <c r="G1690" s="4" t="s">
        <v>230</v>
      </c>
      <c r="H1690" s="4" t="str">
        <f>VLOOKUP(G1690,[1]物料!$A$1:$M$65536,13,0)</f>
        <v>45.00</v>
      </c>
      <c r="I1690" s="4">
        <v>5.3</v>
      </c>
      <c r="J1690" s="4">
        <f t="shared" si="131"/>
        <v>10.6745</v>
      </c>
      <c r="K1690" s="4">
        <f t="shared" si="132"/>
        <v>111.2745</v>
      </c>
      <c r="L1690" s="5">
        <v>2</v>
      </c>
      <c r="M1690" s="6">
        <v>213.49</v>
      </c>
      <c r="N1690">
        <f t="shared" si="133"/>
        <v>102.2155</v>
      </c>
      <c r="O1690" s="1">
        <f t="shared" si="134"/>
        <v>0.478783549580777</v>
      </c>
    </row>
    <row r="1691" ht="20" customHeight="1" spans="1:15">
      <c r="A1691" s="4" t="s">
        <v>65</v>
      </c>
      <c r="B1691" s="4" t="s">
        <v>16</v>
      </c>
      <c r="C1691" s="4" t="s">
        <v>37</v>
      </c>
      <c r="D1691" s="4" t="s">
        <v>34</v>
      </c>
      <c r="E1691" s="4" t="str">
        <f t="shared" si="130"/>
        <v>佳雷-双层午睡枕</v>
      </c>
      <c r="F1691" s="4" t="s">
        <v>87</v>
      </c>
      <c r="G1691" s="4" t="s">
        <v>406</v>
      </c>
      <c r="H1691" s="4" t="str">
        <f>VLOOKUP(G1691,[1]物料!$A$1:$M$65536,13,0)</f>
        <v>20.60</v>
      </c>
      <c r="I1691" s="4">
        <v>5.3</v>
      </c>
      <c r="J1691" s="4">
        <f t="shared" si="131"/>
        <v>6.38</v>
      </c>
      <c r="K1691" s="4">
        <f t="shared" si="132"/>
        <v>58.18</v>
      </c>
      <c r="L1691" s="5">
        <v>2</v>
      </c>
      <c r="M1691" s="6">
        <v>127.6</v>
      </c>
      <c r="N1691">
        <f t="shared" si="133"/>
        <v>69.42</v>
      </c>
      <c r="O1691" s="1">
        <f t="shared" si="134"/>
        <v>0.544043887147335</v>
      </c>
    </row>
    <row r="1692" ht="20" customHeight="1" spans="1:15">
      <c r="A1692" s="4" t="s">
        <v>65</v>
      </c>
      <c r="B1692" s="4" t="s">
        <v>16</v>
      </c>
      <c r="C1692" s="4" t="s">
        <v>37</v>
      </c>
      <c r="D1692" s="4" t="s">
        <v>34</v>
      </c>
      <c r="E1692" s="4" t="str">
        <f t="shared" si="130"/>
        <v>佳雷-双层午睡枕</v>
      </c>
      <c r="F1692" s="4" t="s">
        <v>87</v>
      </c>
      <c r="G1692" s="4" t="s">
        <v>234</v>
      </c>
      <c r="H1692" s="4" t="str">
        <f>VLOOKUP(G1692,[1]物料!$A$1:$M$65536,13,0)</f>
        <v>20.60</v>
      </c>
      <c r="I1692" s="4">
        <v>5.3</v>
      </c>
      <c r="J1692" s="4">
        <f t="shared" si="131"/>
        <v>6.38</v>
      </c>
      <c r="K1692" s="4">
        <f t="shared" si="132"/>
        <v>58.18</v>
      </c>
      <c r="L1692" s="5">
        <v>2</v>
      </c>
      <c r="M1692" s="6">
        <v>127.6</v>
      </c>
      <c r="N1692">
        <f t="shared" si="133"/>
        <v>69.42</v>
      </c>
      <c r="O1692" s="1">
        <f t="shared" si="134"/>
        <v>0.544043887147335</v>
      </c>
    </row>
    <row r="1693" ht="20" customHeight="1" spans="1:15">
      <c r="A1693" s="4" t="s">
        <v>65</v>
      </c>
      <c r="B1693" s="4" t="s">
        <v>16</v>
      </c>
      <c r="C1693" s="4" t="s">
        <v>37</v>
      </c>
      <c r="D1693" s="4" t="s">
        <v>23</v>
      </c>
      <c r="E1693" s="4" t="str">
        <f t="shared" si="130"/>
        <v>眠语-海马长条抱枕大号</v>
      </c>
      <c r="F1693" s="4" t="s">
        <v>56</v>
      </c>
      <c r="G1693" s="4" t="s">
        <v>183</v>
      </c>
      <c r="H1693" s="4" t="str">
        <f>VLOOKUP(G1693,[1]物料!$A$1:$M$65536,13,0)</f>
        <v>40.00</v>
      </c>
      <c r="I1693" s="4">
        <v>9.5</v>
      </c>
      <c r="J1693" s="4">
        <f t="shared" si="131"/>
        <v>12.18</v>
      </c>
      <c r="K1693" s="4">
        <f t="shared" si="132"/>
        <v>111.18</v>
      </c>
      <c r="L1693" s="5">
        <v>2</v>
      </c>
      <c r="M1693" s="6">
        <v>243.6</v>
      </c>
      <c r="N1693">
        <f t="shared" si="133"/>
        <v>132.42</v>
      </c>
      <c r="O1693" s="1">
        <f t="shared" si="134"/>
        <v>0.5435960591133</v>
      </c>
    </row>
    <row r="1694" ht="20" customHeight="1" spans="1:15">
      <c r="A1694" s="4" t="s">
        <v>65</v>
      </c>
      <c r="B1694" s="4" t="s">
        <v>16</v>
      </c>
      <c r="C1694" s="4" t="s">
        <v>37</v>
      </c>
      <c r="D1694" s="4" t="s">
        <v>180</v>
      </c>
      <c r="E1694" s="4" t="str">
        <f t="shared" si="130"/>
        <v>富苏-冰丝猫耳朵夹腿抱枕</v>
      </c>
      <c r="F1694" s="4" t="s">
        <v>181</v>
      </c>
      <c r="G1694" s="4" t="s">
        <v>191</v>
      </c>
      <c r="H1694" s="4" t="str">
        <f>VLOOKUP(G1694,[1]物料!$A$1:$M$65536,13,0)</f>
        <v>18.00</v>
      </c>
      <c r="I1694" s="4">
        <v>6.3</v>
      </c>
      <c r="J1694" s="4">
        <f t="shared" si="131"/>
        <v>5.58</v>
      </c>
      <c r="K1694" s="4">
        <f t="shared" si="132"/>
        <v>54.18</v>
      </c>
      <c r="L1694" s="5">
        <v>2</v>
      </c>
      <c r="M1694" s="6">
        <v>111.6</v>
      </c>
      <c r="N1694">
        <f t="shared" si="133"/>
        <v>57.42</v>
      </c>
      <c r="O1694" s="1">
        <f t="shared" si="134"/>
        <v>0.514516129032258</v>
      </c>
    </row>
    <row r="1695" ht="20" customHeight="1" spans="1:15">
      <c r="A1695" s="4" t="s">
        <v>65</v>
      </c>
      <c r="B1695" s="4" t="s">
        <v>16</v>
      </c>
      <c r="C1695" s="4" t="s">
        <v>37</v>
      </c>
      <c r="D1695" s="4" t="s">
        <v>23</v>
      </c>
      <c r="E1695" s="4" t="str">
        <f t="shared" si="130"/>
        <v>眠语-洞咩午睡枕</v>
      </c>
      <c r="F1695" s="4" t="s">
        <v>193</v>
      </c>
      <c r="G1695" s="4" t="s">
        <v>407</v>
      </c>
      <c r="H1695" s="4" t="str">
        <f>VLOOKUP(G1695,[1]物料!$A$1:$M$65536,13,0)</f>
        <v>16.00</v>
      </c>
      <c r="I1695" s="4">
        <v>6.8</v>
      </c>
      <c r="J1695" s="4">
        <f t="shared" si="131"/>
        <v>5.58</v>
      </c>
      <c r="K1695" s="4">
        <f t="shared" si="132"/>
        <v>51.18</v>
      </c>
      <c r="L1695" s="5">
        <v>2</v>
      </c>
      <c r="M1695" s="6">
        <v>111.6</v>
      </c>
      <c r="N1695">
        <f t="shared" si="133"/>
        <v>60.42</v>
      </c>
      <c r="O1695" s="1">
        <f t="shared" si="134"/>
        <v>0.541397849462366</v>
      </c>
    </row>
    <row r="1696" ht="20" customHeight="1" spans="1:15">
      <c r="A1696" s="4" t="s">
        <v>65</v>
      </c>
      <c r="B1696" s="4" t="s">
        <v>16</v>
      </c>
      <c r="C1696" s="4" t="s">
        <v>37</v>
      </c>
      <c r="D1696" s="4" t="s">
        <v>23</v>
      </c>
      <c r="E1696" s="4" t="str">
        <f t="shared" si="130"/>
        <v>眠语-洞咩午睡枕</v>
      </c>
      <c r="F1696" s="4" t="s">
        <v>193</v>
      </c>
      <c r="G1696" s="4" t="s">
        <v>221</v>
      </c>
      <c r="H1696" s="4" t="str">
        <f>VLOOKUP(G1696,[1]物料!$A$1:$M$65536,13,0)</f>
        <v>16.00</v>
      </c>
      <c r="I1696" s="4">
        <v>6.8</v>
      </c>
      <c r="J1696" s="4">
        <f t="shared" si="131"/>
        <v>5.73</v>
      </c>
      <c r="K1696" s="4">
        <f t="shared" si="132"/>
        <v>51.33</v>
      </c>
      <c r="L1696" s="5">
        <v>2</v>
      </c>
      <c r="M1696" s="6">
        <v>114.6</v>
      </c>
      <c r="N1696">
        <f t="shared" si="133"/>
        <v>63.27</v>
      </c>
      <c r="O1696" s="1">
        <f t="shared" si="134"/>
        <v>0.552094240837696</v>
      </c>
    </row>
    <row r="1697" ht="20" customHeight="1" spans="1:15">
      <c r="A1697" s="4" t="s">
        <v>65</v>
      </c>
      <c r="B1697" s="4" t="s">
        <v>16</v>
      </c>
      <c r="C1697" s="4" t="s">
        <v>37</v>
      </c>
      <c r="D1697" s="4" t="s">
        <v>23</v>
      </c>
      <c r="E1697" s="4" t="str">
        <f t="shared" si="130"/>
        <v>眠语-洞咩午睡枕</v>
      </c>
      <c r="F1697" s="4" t="s">
        <v>193</v>
      </c>
      <c r="G1697" s="4" t="s">
        <v>408</v>
      </c>
      <c r="H1697" s="4" t="str">
        <f>VLOOKUP(G1697,[1]物料!$A$1:$M$65536,13,0)</f>
        <v>16.00</v>
      </c>
      <c r="I1697" s="4">
        <v>6.8</v>
      </c>
      <c r="J1697" s="4">
        <f t="shared" si="131"/>
        <v>5.88</v>
      </c>
      <c r="K1697" s="4">
        <f t="shared" si="132"/>
        <v>51.48</v>
      </c>
      <c r="L1697" s="5">
        <v>2</v>
      </c>
      <c r="M1697" s="6">
        <v>117.6</v>
      </c>
      <c r="N1697">
        <f t="shared" si="133"/>
        <v>66.12</v>
      </c>
      <c r="O1697" s="1">
        <f t="shared" si="134"/>
        <v>0.562244897959184</v>
      </c>
    </row>
    <row r="1698" ht="20" customHeight="1" spans="1:15">
      <c r="A1698" s="4" t="s">
        <v>65</v>
      </c>
      <c r="B1698" s="4" t="s">
        <v>16</v>
      </c>
      <c r="C1698" s="4" t="s">
        <v>37</v>
      </c>
      <c r="D1698" s="4" t="s">
        <v>23</v>
      </c>
      <c r="E1698" s="4" t="str">
        <f t="shared" si="130"/>
        <v>眠语-洞咩午睡枕</v>
      </c>
      <c r="F1698" s="4" t="s">
        <v>193</v>
      </c>
      <c r="G1698" s="4" t="s">
        <v>409</v>
      </c>
      <c r="H1698" s="4" t="str">
        <f>VLOOKUP(G1698,[1]物料!$A$1:$M$65536,13,0)</f>
        <v>16.00</v>
      </c>
      <c r="I1698" s="4">
        <v>6.8</v>
      </c>
      <c r="J1698" s="4">
        <f t="shared" si="131"/>
        <v>5.58</v>
      </c>
      <c r="K1698" s="4">
        <f t="shared" si="132"/>
        <v>51.18</v>
      </c>
      <c r="L1698" s="5">
        <v>2</v>
      </c>
      <c r="M1698" s="6">
        <v>111.6</v>
      </c>
      <c r="N1698">
        <f t="shared" si="133"/>
        <v>60.42</v>
      </c>
      <c r="O1698" s="1">
        <f t="shared" si="134"/>
        <v>0.541397849462366</v>
      </c>
    </row>
    <row r="1699" ht="20" customHeight="1" spans="1:15">
      <c r="A1699" s="4" t="s">
        <v>65</v>
      </c>
      <c r="B1699" s="4" t="s">
        <v>16</v>
      </c>
      <c r="C1699" s="4" t="s">
        <v>22</v>
      </c>
      <c r="D1699" s="4" t="s">
        <v>18</v>
      </c>
      <c r="E1699" s="4" t="str">
        <f t="shared" si="130"/>
        <v>永光-锦氨男朋友枕110</v>
      </c>
      <c r="F1699" s="4" t="s">
        <v>42</v>
      </c>
      <c r="G1699" s="4" t="s">
        <v>177</v>
      </c>
      <c r="H1699" s="4" t="str">
        <f>VLOOKUP(G1699,[1]物料!$A$1:$M$65536,13,0)</f>
        <v>29.00</v>
      </c>
      <c r="I1699" s="4">
        <v>6.8</v>
      </c>
      <c r="J1699" s="4">
        <f t="shared" si="131"/>
        <v>8.655</v>
      </c>
      <c r="K1699" s="4">
        <f t="shared" si="132"/>
        <v>80.255</v>
      </c>
      <c r="L1699" s="5">
        <v>2</v>
      </c>
      <c r="M1699" s="6">
        <v>173.1</v>
      </c>
      <c r="N1699">
        <f t="shared" si="133"/>
        <v>92.845</v>
      </c>
      <c r="O1699" s="1">
        <f t="shared" si="134"/>
        <v>0.536366262276141</v>
      </c>
    </row>
    <row r="1700" ht="20" customHeight="1" spans="1:15">
      <c r="A1700" s="4" t="s">
        <v>65</v>
      </c>
      <c r="B1700" s="4" t="s">
        <v>16</v>
      </c>
      <c r="C1700" s="4" t="s">
        <v>22</v>
      </c>
      <c r="D1700" s="4" t="s">
        <v>83</v>
      </c>
      <c r="E1700" s="4" t="str">
        <f t="shared" si="130"/>
        <v>恒然-圆点趴趴枕</v>
      </c>
      <c r="F1700" s="4" t="s">
        <v>117</v>
      </c>
      <c r="G1700" s="4" t="s">
        <v>230</v>
      </c>
      <c r="H1700" s="4" t="str">
        <f>VLOOKUP(G1700,[1]物料!$A$1:$M$65536,13,0)</f>
        <v>45.00</v>
      </c>
      <c r="I1700" s="4">
        <v>5.3</v>
      </c>
      <c r="J1700" s="4">
        <f t="shared" si="131"/>
        <v>10.679</v>
      </c>
      <c r="K1700" s="4">
        <f t="shared" si="132"/>
        <v>111.279</v>
      </c>
      <c r="L1700" s="5">
        <v>2</v>
      </c>
      <c r="M1700" s="6">
        <v>213.58</v>
      </c>
      <c r="N1700">
        <f t="shared" si="133"/>
        <v>102.301</v>
      </c>
      <c r="O1700" s="1">
        <f t="shared" si="134"/>
        <v>0.47898211443019</v>
      </c>
    </row>
    <row r="1701" ht="20" customHeight="1" spans="1:15">
      <c r="A1701" s="4" t="s">
        <v>65</v>
      </c>
      <c r="B1701" s="4" t="s">
        <v>16</v>
      </c>
      <c r="C1701" s="4" t="s">
        <v>22</v>
      </c>
      <c r="D1701" s="4" t="s">
        <v>23</v>
      </c>
      <c r="E1701" s="4" t="str">
        <f t="shared" si="130"/>
        <v>眠语-拼色多功能趴睡带头枕</v>
      </c>
      <c r="F1701" s="4" t="s">
        <v>90</v>
      </c>
      <c r="G1701" s="4" t="s">
        <v>226</v>
      </c>
      <c r="H1701" s="4" t="str">
        <f>VLOOKUP(G1701,[1]物料!$A$1:$M$65536,13,0)</f>
        <v>48.00</v>
      </c>
      <c r="I1701" s="4">
        <v>9.5</v>
      </c>
      <c r="J1701" s="4">
        <f t="shared" si="131"/>
        <v>13.18</v>
      </c>
      <c r="K1701" s="4">
        <f t="shared" si="132"/>
        <v>128.18</v>
      </c>
      <c r="L1701" s="5">
        <v>2</v>
      </c>
      <c r="M1701" s="6">
        <v>263.6</v>
      </c>
      <c r="N1701">
        <f t="shared" si="133"/>
        <v>135.42</v>
      </c>
      <c r="O1701" s="1">
        <f t="shared" si="134"/>
        <v>0.513732928679818</v>
      </c>
    </row>
    <row r="1702" ht="20" customHeight="1" spans="1:15">
      <c r="A1702" s="4" t="s">
        <v>65</v>
      </c>
      <c r="B1702" s="4" t="s">
        <v>16</v>
      </c>
      <c r="C1702" s="4" t="s">
        <v>22</v>
      </c>
      <c r="D1702" s="4" t="s">
        <v>23</v>
      </c>
      <c r="E1702" s="4" t="str">
        <f t="shared" si="130"/>
        <v>眠语-洞咩午睡枕</v>
      </c>
      <c r="F1702" s="4" t="s">
        <v>193</v>
      </c>
      <c r="G1702" s="4" t="s">
        <v>408</v>
      </c>
      <c r="H1702" s="4" t="str">
        <f>VLOOKUP(G1702,[1]物料!$A$1:$M$65536,13,0)</f>
        <v>16.00</v>
      </c>
      <c r="I1702" s="4">
        <v>6.8</v>
      </c>
      <c r="J1702" s="4">
        <f t="shared" si="131"/>
        <v>5.7135</v>
      </c>
      <c r="K1702" s="4">
        <f t="shared" si="132"/>
        <v>51.3135</v>
      </c>
      <c r="L1702" s="5">
        <v>2</v>
      </c>
      <c r="M1702" s="6">
        <v>114.27</v>
      </c>
      <c r="N1702">
        <f t="shared" si="133"/>
        <v>62.9565</v>
      </c>
      <c r="O1702" s="1">
        <f t="shared" si="134"/>
        <v>0.550945129955369</v>
      </c>
    </row>
    <row r="1703" ht="20" customHeight="1" spans="1:15">
      <c r="A1703" s="4" t="s">
        <v>65</v>
      </c>
      <c r="B1703" s="4" t="s">
        <v>16</v>
      </c>
      <c r="C1703" s="4" t="s">
        <v>22</v>
      </c>
      <c r="D1703" s="4" t="s">
        <v>255</v>
      </c>
      <c r="E1703" s="4" t="str">
        <f t="shared" si="130"/>
        <v>乐兜-猫趴趴仰睡枕大号有尾巴加热</v>
      </c>
      <c r="F1703" s="4" t="s">
        <v>410</v>
      </c>
      <c r="G1703" s="4" t="s">
        <v>411</v>
      </c>
      <c r="H1703" s="4" t="str">
        <f>VLOOKUP(G1703,[1]物料!$A$1:$M$65536,13,0)</f>
        <v>119.50</v>
      </c>
      <c r="I1703" s="4">
        <v>15.9</v>
      </c>
      <c r="J1703" s="4">
        <f t="shared" si="131"/>
        <v>34.8285</v>
      </c>
      <c r="K1703" s="4">
        <f t="shared" si="132"/>
        <v>305.6285</v>
      </c>
      <c r="L1703" s="5">
        <v>2</v>
      </c>
      <c r="M1703" s="6">
        <v>696.57</v>
      </c>
      <c r="N1703">
        <f t="shared" si="133"/>
        <v>390.9415</v>
      </c>
      <c r="O1703" s="1">
        <f t="shared" si="134"/>
        <v>0.561237922965388</v>
      </c>
    </row>
    <row r="1704" ht="20" customHeight="1" spans="1:15">
      <c r="A1704" s="4" t="s">
        <v>65</v>
      </c>
      <c r="B1704" s="4" t="s">
        <v>16</v>
      </c>
      <c r="C1704" s="4" t="s">
        <v>27</v>
      </c>
      <c r="D1704" s="4" t="s">
        <v>18</v>
      </c>
      <c r="E1704" s="4" t="str">
        <f t="shared" si="130"/>
        <v>永光-锦氨男朋友枕110</v>
      </c>
      <c r="F1704" s="4" t="s">
        <v>42</v>
      </c>
      <c r="G1704" s="4" t="s">
        <v>202</v>
      </c>
      <c r="H1704" s="4" t="str">
        <f>VLOOKUP(G1704,[1]物料!$A$1:$M$65536,13,0)</f>
        <v>29.00</v>
      </c>
      <c r="I1704" s="4">
        <v>6.8</v>
      </c>
      <c r="J1704" s="4">
        <f t="shared" si="131"/>
        <v>6.705</v>
      </c>
      <c r="K1704" s="4">
        <f t="shared" si="132"/>
        <v>78.305</v>
      </c>
      <c r="L1704" s="5">
        <v>2</v>
      </c>
      <c r="M1704" s="6">
        <v>134.1</v>
      </c>
      <c r="N1704">
        <f t="shared" si="133"/>
        <v>55.795</v>
      </c>
      <c r="O1704" s="1">
        <f t="shared" si="134"/>
        <v>0.41607009694258</v>
      </c>
    </row>
    <row r="1705" ht="20" customHeight="1" spans="1:15">
      <c r="A1705" s="4" t="s">
        <v>65</v>
      </c>
      <c r="B1705" s="4" t="s">
        <v>16</v>
      </c>
      <c r="C1705" s="4" t="s">
        <v>27</v>
      </c>
      <c r="D1705" s="4" t="s">
        <v>18</v>
      </c>
      <c r="E1705" s="4" t="str">
        <f t="shared" si="130"/>
        <v>永光-针织男朋友枕110</v>
      </c>
      <c r="F1705" s="4" t="s">
        <v>115</v>
      </c>
      <c r="G1705" s="4" t="s">
        <v>116</v>
      </c>
      <c r="H1705" s="4" t="str">
        <f>VLOOKUP(G1705,[1]物料!$A$1:$M$65536,13,0)</f>
        <v>34.00</v>
      </c>
      <c r="I1705" s="4">
        <v>6.8</v>
      </c>
      <c r="J1705" s="4">
        <f t="shared" si="131"/>
        <v>7.48</v>
      </c>
      <c r="K1705" s="4">
        <f t="shared" si="132"/>
        <v>89.08</v>
      </c>
      <c r="L1705" s="5">
        <v>2</v>
      </c>
      <c r="M1705" s="6">
        <v>149.6</v>
      </c>
      <c r="N1705">
        <f t="shared" si="133"/>
        <v>60.52</v>
      </c>
      <c r="O1705" s="1">
        <f t="shared" si="134"/>
        <v>0.404545454545455</v>
      </c>
    </row>
    <row r="1706" ht="20" customHeight="1" spans="1:15">
      <c r="A1706" s="4" t="s">
        <v>65</v>
      </c>
      <c r="B1706" s="4" t="s">
        <v>16</v>
      </c>
      <c r="C1706" s="4" t="s">
        <v>27</v>
      </c>
      <c r="D1706" s="4" t="s">
        <v>83</v>
      </c>
      <c r="E1706" s="4" t="str">
        <f t="shared" si="130"/>
        <v>恒然-圆点趴趴枕</v>
      </c>
      <c r="F1706" s="4" t="s">
        <v>117</v>
      </c>
      <c r="G1706" s="4" t="s">
        <v>342</v>
      </c>
      <c r="H1706" s="4" t="str">
        <f>VLOOKUP(G1706,[1]物料!$A$1:$M$65536,13,0)</f>
        <v>45.00</v>
      </c>
      <c r="I1706" s="4">
        <v>5.3</v>
      </c>
      <c r="J1706" s="4">
        <f t="shared" si="131"/>
        <v>10.98</v>
      </c>
      <c r="K1706" s="4">
        <f t="shared" si="132"/>
        <v>111.58</v>
      </c>
      <c r="L1706" s="5">
        <v>2</v>
      </c>
      <c r="M1706" s="6">
        <v>219.6</v>
      </c>
      <c r="N1706">
        <f t="shared" si="133"/>
        <v>108.02</v>
      </c>
      <c r="O1706" s="1">
        <f t="shared" si="134"/>
        <v>0.491894353369763</v>
      </c>
    </row>
    <row r="1707" ht="20" customHeight="1" spans="1:15">
      <c r="A1707" s="4" t="s">
        <v>65</v>
      </c>
      <c r="B1707" s="4" t="s">
        <v>16</v>
      </c>
      <c r="C1707" s="4" t="s">
        <v>27</v>
      </c>
      <c r="D1707" s="4" t="s">
        <v>304</v>
      </c>
      <c r="E1707" s="4" t="str">
        <f t="shared" si="130"/>
        <v>恩之坊-糖果安抚抱枕</v>
      </c>
      <c r="F1707" s="4" t="s">
        <v>305</v>
      </c>
      <c r="G1707" s="4" t="s">
        <v>412</v>
      </c>
      <c r="H1707" s="4" t="str">
        <f>VLOOKUP(G1707,[1]物料!$A$1:$M$65536,13,0)</f>
        <v>60.00</v>
      </c>
      <c r="I1707" s="4">
        <v>9.3</v>
      </c>
      <c r="J1707" s="4">
        <f t="shared" si="131"/>
        <v>15.88</v>
      </c>
      <c r="K1707" s="4">
        <f t="shared" si="132"/>
        <v>154.48</v>
      </c>
      <c r="L1707" s="5">
        <v>2</v>
      </c>
      <c r="M1707" s="6">
        <v>317.6</v>
      </c>
      <c r="N1707">
        <f t="shared" si="133"/>
        <v>163.12</v>
      </c>
      <c r="O1707" s="1">
        <f t="shared" si="134"/>
        <v>0.51360201511335</v>
      </c>
    </row>
    <row r="1708" ht="20" customHeight="1" spans="1:15">
      <c r="A1708" s="4" t="s">
        <v>65</v>
      </c>
      <c r="B1708" s="4" t="s">
        <v>16</v>
      </c>
      <c r="C1708" s="4" t="s">
        <v>27</v>
      </c>
      <c r="D1708" s="4" t="s">
        <v>304</v>
      </c>
      <c r="E1708" s="4" t="str">
        <f t="shared" si="130"/>
        <v>恩之坊-糖果安抚抱枕</v>
      </c>
      <c r="F1708" s="4" t="s">
        <v>305</v>
      </c>
      <c r="G1708" s="4" t="s">
        <v>306</v>
      </c>
      <c r="H1708" s="4" t="str">
        <f>VLOOKUP(G1708,[1]物料!$A$1:$M$65536,13,0)</f>
        <v>60.00</v>
      </c>
      <c r="I1708" s="4">
        <v>9.3</v>
      </c>
      <c r="J1708" s="4">
        <f t="shared" si="131"/>
        <v>15.88</v>
      </c>
      <c r="K1708" s="4">
        <f t="shared" si="132"/>
        <v>154.48</v>
      </c>
      <c r="L1708" s="5">
        <v>2</v>
      </c>
      <c r="M1708" s="6">
        <v>317.6</v>
      </c>
      <c r="N1708">
        <f t="shared" si="133"/>
        <v>163.12</v>
      </c>
      <c r="O1708" s="1">
        <f t="shared" si="134"/>
        <v>0.51360201511335</v>
      </c>
    </row>
    <row r="1709" ht="20" customHeight="1" spans="1:15">
      <c r="A1709" s="4" t="s">
        <v>65</v>
      </c>
      <c r="B1709" s="4" t="s">
        <v>16</v>
      </c>
      <c r="C1709" s="4" t="s">
        <v>27</v>
      </c>
      <c r="D1709" s="4" t="s">
        <v>34</v>
      </c>
      <c r="E1709" s="4" t="str">
        <f t="shared" si="130"/>
        <v>佳雷-四叶草褥疮坐垫凝胶卫衣布款</v>
      </c>
      <c r="F1709" s="4" t="s">
        <v>60</v>
      </c>
      <c r="G1709" s="4" t="s">
        <v>413</v>
      </c>
      <c r="H1709" s="4" t="str">
        <f>VLOOKUP(G1709,[1]物料!$A$1:$M$65536,13,0)</f>
        <v>35.20</v>
      </c>
      <c r="I1709" s="4">
        <v>6.3</v>
      </c>
      <c r="J1709" s="4">
        <f t="shared" si="131"/>
        <v>8.043</v>
      </c>
      <c r="K1709" s="4">
        <f t="shared" si="132"/>
        <v>91.043</v>
      </c>
      <c r="L1709" s="5">
        <v>2</v>
      </c>
      <c r="M1709" s="6">
        <v>160.86</v>
      </c>
      <c r="N1709">
        <f t="shared" si="133"/>
        <v>69.817</v>
      </c>
      <c r="O1709" s="1">
        <f t="shared" si="134"/>
        <v>0.4340233743628</v>
      </c>
    </row>
    <row r="1710" ht="20" customHeight="1" spans="1:15">
      <c r="A1710" s="4" t="s">
        <v>65</v>
      </c>
      <c r="B1710" s="4" t="s">
        <v>16</v>
      </c>
      <c r="C1710" s="4" t="s">
        <v>27</v>
      </c>
      <c r="D1710" s="4" t="s">
        <v>83</v>
      </c>
      <c r="E1710" s="4" t="str">
        <f t="shared" si="130"/>
        <v>恒然-趴趴枕大枕</v>
      </c>
      <c r="F1710" s="4" t="s">
        <v>205</v>
      </c>
      <c r="G1710" s="4" t="s">
        <v>206</v>
      </c>
      <c r="H1710" s="4" t="str">
        <f>VLOOKUP(G1710,[1]物料!$A$1:$M$65536,13,0)</f>
        <v>35.00</v>
      </c>
      <c r="I1710" s="4">
        <v>5.3</v>
      </c>
      <c r="J1710" s="4">
        <f t="shared" si="131"/>
        <v>8.97</v>
      </c>
      <c r="K1710" s="4">
        <f t="shared" si="132"/>
        <v>89.57</v>
      </c>
      <c r="L1710" s="5">
        <v>2</v>
      </c>
      <c r="M1710" s="6">
        <v>179.4</v>
      </c>
      <c r="N1710">
        <f t="shared" si="133"/>
        <v>89.83</v>
      </c>
      <c r="O1710" s="1">
        <f t="shared" si="134"/>
        <v>0.500724637681159</v>
      </c>
    </row>
    <row r="1711" ht="20" customHeight="1" spans="1:15">
      <c r="A1711" s="4" t="s">
        <v>65</v>
      </c>
      <c r="B1711" s="4" t="s">
        <v>16</v>
      </c>
      <c r="C1711" s="4" t="s">
        <v>27</v>
      </c>
      <c r="D1711" s="4" t="s">
        <v>83</v>
      </c>
      <c r="E1711" s="4" t="str">
        <f t="shared" si="130"/>
        <v>恒然-趴趴枕大枕</v>
      </c>
      <c r="F1711" s="4" t="s">
        <v>205</v>
      </c>
      <c r="G1711" s="4" t="s">
        <v>414</v>
      </c>
      <c r="H1711" s="4" t="str">
        <f>VLOOKUP(G1711,[1]物料!$A$1:$M$65536,13,0)</f>
        <v>35.00</v>
      </c>
      <c r="I1711" s="4">
        <v>5.3</v>
      </c>
      <c r="J1711" s="4">
        <f t="shared" si="131"/>
        <v>8.98</v>
      </c>
      <c r="K1711" s="4">
        <f t="shared" si="132"/>
        <v>89.58</v>
      </c>
      <c r="L1711" s="5">
        <v>2</v>
      </c>
      <c r="M1711" s="6">
        <v>179.6</v>
      </c>
      <c r="N1711">
        <f t="shared" si="133"/>
        <v>90.02</v>
      </c>
      <c r="O1711" s="1">
        <f t="shared" si="134"/>
        <v>0.501224944320713</v>
      </c>
    </row>
    <row r="1712" ht="20" customHeight="1" spans="1:15">
      <c r="A1712" s="4" t="s">
        <v>65</v>
      </c>
      <c r="B1712" s="4" t="s">
        <v>16</v>
      </c>
      <c r="C1712" s="4" t="s">
        <v>27</v>
      </c>
      <c r="D1712" s="4" t="s">
        <v>23</v>
      </c>
      <c r="E1712" s="4" t="str">
        <f t="shared" si="130"/>
        <v>眠语-洞咩午睡枕</v>
      </c>
      <c r="F1712" s="4" t="s">
        <v>193</v>
      </c>
      <c r="G1712" s="4" t="s">
        <v>221</v>
      </c>
      <c r="H1712" s="4" t="str">
        <f>VLOOKUP(G1712,[1]物料!$A$1:$M$65536,13,0)</f>
        <v>16.00</v>
      </c>
      <c r="I1712" s="4">
        <v>6.8</v>
      </c>
      <c r="J1712" s="4">
        <f t="shared" si="131"/>
        <v>5.247</v>
      </c>
      <c r="K1712" s="4">
        <f t="shared" si="132"/>
        <v>50.847</v>
      </c>
      <c r="L1712" s="5">
        <v>2</v>
      </c>
      <c r="M1712" s="6">
        <v>104.94</v>
      </c>
      <c r="N1712">
        <f t="shared" si="133"/>
        <v>54.093</v>
      </c>
      <c r="O1712" s="1">
        <f t="shared" si="134"/>
        <v>0.51546598056032</v>
      </c>
    </row>
    <row r="1713" ht="20" customHeight="1" spans="1:15">
      <c r="A1713" s="4" t="s">
        <v>65</v>
      </c>
      <c r="B1713" s="4" t="s">
        <v>16</v>
      </c>
      <c r="C1713" s="4" t="s">
        <v>17</v>
      </c>
      <c r="D1713" s="4" t="s">
        <v>304</v>
      </c>
      <c r="E1713" s="4" t="str">
        <f t="shared" si="130"/>
        <v>恩之坊-糖果安抚抱枕</v>
      </c>
      <c r="F1713" s="4" t="s">
        <v>305</v>
      </c>
      <c r="G1713" s="4" t="s">
        <v>412</v>
      </c>
      <c r="H1713" s="4" t="str">
        <f>VLOOKUP(G1713,[1]物料!$A$1:$M$65536,13,0)</f>
        <v>60.00</v>
      </c>
      <c r="I1713" s="4">
        <v>9.3</v>
      </c>
      <c r="J1713" s="4">
        <f t="shared" si="131"/>
        <v>15.88</v>
      </c>
      <c r="K1713" s="4">
        <f t="shared" si="132"/>
        <v>154.48</v>
      </c>
      <c r="L1713" s="5">
        <v>2</v>
      </c>
      <c r="M1713" s="6">
        <v>317.6</v>
      </c>
      <c r="N1713">
        <f t="shared" si="133"/>
        <v>163.12</v>
      </c>
      <c r="O1713" s="1">
        <f t="shared" si="134"/>
        <v>0.51360201511335</v>
      </c>
    </row>
    <row r="1714" ht="20" customHeight="1" spans="1:15">
      <c r="A1714" s="4" t="s">
        <v>65</v>
      </c>
      <c r="B1714" s="4" t="s">
        <v>16</v>
      </c>
      <c r="C1714" s="4" t="s">
        <v>17</v>
      </c>
      <c r="D1714" s="4" t="s">
        <v>304</v>
      </c>
      <c r="E1714" s="4" t="str">
        <f t="shared" si="130"/>
        <v>恩之坊-糖果安抚抱枕</v>
      </c>
      <c r="F1714" s="4" t="s">
        <v>305</v>
      </c>
      <c r="G1714" s="4" t="s">
        <v>306</v>
      </c>
      <c r="H1714" s="4" t="str">
        <f>VLOOKUP(G1714,[1]物料!$A$1:$M$65536,13,0)</f>
        <v>60.00</v>
      </c>
      <c r="I1714" s="4">
        <v>9.3</v>
      </c>
      <c r="J1714" s="4">
        <f t="shared" si="131"/>
        <v>15.88</v>
      </c>
      <c r="K1714" s="4">
        <f t="shared" si="132"/>
        <v>154.48</v>
      </c>
      <c r="L1714" s="5">
        <v>2</v>
      </c>
      <c r="M1714" s="6">
        <v>317.6</v>
      </c>
      <c r="N1714">
        <f t="shared" si="133"/>
        <v>163.12</v>
      </c>
      <c r="O1714" s="1">
        <f t="shared" si="134"/>
        <v>0.51360201511335</v>
      </c>
    </row>
    <row r="1715" ht="20" customHeight="1" spans="1:15">
      <c r="A1715" s="4" t="s">
        <v>65</v>
      </c>
      <c r="B1715" s="4" t="s">
        <v>16</v>
      </c>
      <c r="C1715" s="4" t="s">
        <v>17</v>
      </c>
      <c r="D1715" s="4" t="s">
        <v>23</v>
      </c>
      <c r="E1715" s="4" t="str">
        <f t="shared" si="130"/>
        <v>眠语-L型夹腿抱枕中号</v>
      </c>
      <c r="F1715" s="4" t="s">
        <v>258</v>
      </c>
      <c r="G1715" s="4" t="s">
        <v>404</v>
      </c>
      <c r="H1715" s="4" t="str">
        <f>VLOOKUP(G1715,[1]物料!$A$1:$M$65536,13,0)</f>
        <v>35.00</v>
      </c>
      <c r="I1715" s="4">
        <v>9.5</v>
      </c>
      <c r="J1715" s="4">
        <f t="shared" si="131"/>
        <v>9.68</v>
      </c>
      <c r="K1715" s="4">
        <f t="shared" si="132"/>
        <v>98.68</v>
      </c>
      <c r="L1715" s="5">
        <v>2</v>
      </c>
      <c r="M1715" s="6">
        <v>193.6</v>
      </c>
      <c r="N1715">
        <f t="shared" si="133"/>
        <v>94.92</v>
      </c>
      <c r="O1715" s="1">
        <f t="shared" si="134"/>
        <v>0.490289256198347</v>
      </c>
    </row>
    <row r="1716" ht="20" customHeight="1" spans="1:15">
      <c r="A1716" s="4" t="s">
        <v>65</v>
      </c>
      <c r="B1716" s="4" t="s">
        <v>16</v>
      </c>
      <c r="C1716" s="4" t="s">
        <v>17</v>
      </c>
      <c r="D1716" s="4" t="s">
        <v>34</v>
      </c>
      <c r="E1716" s="4" t="str">
        <f t="shared" si="130"/>
        <v>佳雷-四叶草褥疮坐垫凝胶卫衣布款</v>
      </c>
      <c r="F1716" s="4" t="s">
        <v>60</v>
      </c>
      <c r="G1716" s="4" t="s">
        <v>413</v>
      </c>
      <c r="H1716" s="4" t="str">
        <f>VLOOKUP(G1716,[1]物料!$A$1:$M$65536,13,0)</f>
        <v>35.20</v>
      </c>
      <c r="I1716" s="4">
        <v>6.3</v>
      </c>
      <c r="J1716" s="4">
        <f t="shared" si="131"/>
        <v>8.473</v>
      </c>
      <c r="K1716" s="4">
        <f t="shared" si="132"/>
        <v>91.473</v>
      </c>
      <c r="L1716" s="5">
        <v>2</v>
      </c>
      <c r="M1716" s="6">
        <v>169.46</v>
      </c>
      <c r="N1716">
        <f t="shared" si="133"/>
        <v>77.987</v>
      </c>
      <c r="O1716" s="1">
        <f t="shared" si="134"/>
        <v>0.460208898855187</v>
      </c>
    </row>
    <row r="1717" ht="20" customHeight="1" spans="1:15">
      <c r="A1717" s="4" t="s">
        <v>65</v>
      </c>
      <c r="B1717" s="4" t="s">
        <v>16</v>
      </c>
      <c r="C1717" s="4" t="s">
        <v>17</v>
      </c>
      <c r="D1717" s="4" t="s">
        <v>83</v>
      </c>
      <c r="E1717" s="4" t="str">
        <f t="shared" si="130"/>
        <v>恒然-趴趴枕大枕</v>
      </c>
      <c r="F1717" s="4" t="s">
        <v>205</v>
      </c>
      <c r="G1717" s="4" t="s">
        <v>206</v>
      </c>
      <c r="H1717" s="4" t="str">
        <f>VLOOKUP(G1717,[1]物料!$A$1:$M$65536,13,0)</f>
        <v>35.00</v>
      </c>
      <c r="I1717" s="4">
        <v>5.3</v>
      </c>
      <c r="J1717" s="4">
        <f t="shared" si="131"/>
        <v>8.755</v>
      </c>
      <c r="K1717" s="4">
        <f t="shared" si="132"/>
        <v>89.355</v>
      </c>
      <c r="L1717" s="5">
        <v>2</v>
      </c>
      <c r="M1717" s="6">
        <v>175.1</v>
      </c>
      <c r="N1717">
        <f t="shared" si="133"/>
        <v>85.745</v>
      </c>
      <c r="O1717" s="1">
        <f t="shared" si="134"/>
        <v>0.489691604797259</v>
      </c>
    </row>
    <row r="1718" ht="20" customHeight="1" spans="1:15">
      <c r="A1718" s="4" t="s">
        <v>65</v>
      </c>
      <c r="B1718" s="4" t="s">
        <v>16</v>
      </c>
      <c r="C1718" s="4" t="s">
        <v>17</v>
      </c>
      <c r="D1718" s="4" t="s">
        <v>83</v>
      </c>
      <c r="E1718" s="4" t="str">
        <f t="shared" si="130"/>
        <v>恒然-趴趴枕大枕</v>
      </c>
      <c r="F1718" s="4" t="s">
        <v>205</v>
      </c>
      <c r="G1718" s="4" t="s">
        <v>414</v>
      </c>
      <c r="H1718" s="4" t="str">
        <f>VLOOKUP(G1718,[1]物料!$A$1:$M$65536,13,0)</f>
        <v>35.00</v>
      </c>
      <c r="I1718" s="4">
        <v>5.3</v>
      </c>
      <c r="J1718" s="4">
        <f t="shared" si="131"/>
        <v>8.755</v>
      </c>
      <c r="K1718" s="4">
        <f t="shared" si="132"/>
        <v>89.355</v>
      </c>
      <c r="L1718" s="5">
        <v>2</v>
      </c>
      <c r="M1718" s="6">
        <v>175.1</v>
      </c>
      <c r="N1718">
        <f t="shared" si="133"/>
        <v>85.745</v>
      </c>
      <c r="O1718" s="1">
        <f t="shared" si="134"/>
        <v>0.489691604797259</v>
      </c>
    </row>
    <row r="1719" ht="20" customHeight="1" spans="1:15">
      <c r="A1719" s="4" t="s">
        <v>65</v>
      </c>
      <c r="B1719" s="4" t="s">
        <v>16</v>
      </c>
      <c r="C1719" s="4" t="s">
        <v>28</v>
      </c>
      <c r="D1719" s="4" t="s">
        <v>18</v>
      </c>
      <c r="E1719" s="4" t="str">
        <f t="shared" si="130"/>
        <v>永光-锦氨男朋友枕150</v>
      </c>
      <c r="F1719" s="4" t="s">
        <v>68</v>
      </c>
      <c r="G1719" s="4" t="s">
        <v>222</v>
      </c>
      <c r="H1719" s="4" t="str">
        <f>VLOOKUP(G1719,[1]物料!$A$1:$M$65536,13,0)</f>
        <v>42.00</v>
      </c>
      <c r="I1719" s="4">
        <v>6.8</v>
      </c>
      <c r="J1719" s="4">
        <f t="shared" si="131"/>
        <v>11.53</v>
      </c>
      <c r="K1719" s="4">
        <f t="shared" si="132"/>
        <v>109.13</v>
      </c>
      <c r="L1719" s="5">
        <v>2</v>
      </c>
      <c r="M1719" s="6">
        <v>230.6</v>
      </c>
      <c r="N1719">
        <f t="shared" si="133"/>
        <v>121.47</v>
      </c>
      <c r="O1719" s="1">
        <f t="shared" si="134"/>
        <v>0.526756287944493</v>
      </c>
    </row>
    <row r="1720" ht="20" customHeight="1" spans="1:15">
      <c r="A1720" s="4" t="s">
        <v>65</v>
      </c>
      <c r="B1720" s="4" t="s">
        <v>16</v>
      </c>
      <c r="C1720" s="4" t="s">
        <v>28</v>
      </c>
      <c r="D1720" s="4" t="s">
        <v>83</v>
      </c>
      <c r="E1720" s="4" t="str">
        <f t="shared" si="130"/>
        <v>恒然-圆点趴趴枕</v>
      </c>
      <c r="F1720" s="4" t="s">
        <v>117</v>
      </c>
      <c r="G1720" s="4" t="s">
        <v>342</v>
      </c>
      <c r="H1720" s="4" t="str">
        <f>VLOOKUP(G1720,[1]物料!$A$1:$M$65536,13,0)</f>
        <v>45.00</v>
      </c>
      <c r="I1720" s="4">
        <v>5.3</v>
      </c>
      <c r="J1720" s="4">
        <f t="shared" si="131"/>
        <v>11.58</v>
      </c>
      <c r="K1720" s="4">
        <f t="shared" si="132"/>
        <v>112.18</v>
      </c>
      <c r="L1720" s="5">
        <v>2</v>
      </c>
      <c r="M1720" s="6">
        <v>231.6</v>
      </c>
      <c r="N1720">
        <f t="shared" si="133"/>
        <v>119.42</v>
      </c>
      <c r="O1720" s="1">
        <f t="shared" si="134"/>
        <v>0.515630397236615</v>
      </c>
    </row>
    <row r="1721" ht="20" customHeight="1" spans="1:15">
      <c r="A1721" s="4" t="s">
        <v>65</v>
      </c>
      <c r="B1721" s="4" t="s">
        <v>16</v>
      </c>
      <c r="C1721" s="4" t="s">
        <v>28</v>
      </c>
      <c r="D1721" s="4" t="s">
        <v>23</v>
      </c>
      <c r="E1721" s="4" t="str">
        <f t="shared" si="130"/>
        <v>眠语-海豚抱枕</v>
      </c>
      <c r="F1721" s="4" t="s">
        <v>157</v>
      </c>
      <c r="G1721" s="4" t="s">
        <v>176</v>
      </c>
      <c r="H1721" s="4" t="str">
        <f>VLOOKUP(G1721,[1]物料!$A$1:$M$65536,13,0)</f>
        <v>65.00</v>
      </c>
      <c r="I1721" s="4">
        <v>9.5</v>
      </c>
      <c r="J1721" s="4">
        <f t="shared" si="131"/>
        <v>16.98</v>
      </c>
      <c r="K1721" s="4">
        <f t="shared" si="132"/>
        <v>165.98</v>
      </c>
      <c r="L1721" s="5">
        <v>2</v>
      </c>
      <c r="M1721" s="6">
        <v>339.6</v>
      </c>
      <c r="N1721">
        <f t="shared" si="133"/>
        <v>173.62</v>
      </c>
      <c r="O1721" s="1">
        <f t="shared" si="134"/>
        <v>0.511248527679623</v>
      </c>
    </row>
    <row r="1722" ht="20" customHeight="1" spans="1:15">
      <c r="A1722" s="4" t="s">
        <v>65</v>
      </c>
      <c r="B1722" s="4" t="s">
        <v>16</v>
      </c>
      <c r="C1722" s="4" t="s">
        <v>28</v>
      </c>
      <c r="D1722" s="4" t="s">
        <v>180</v>
      </c>
      <c r="E1722" s="4" t="str">
        <f t="shared" si="130"/>
        <v>富苏-冰丝猫耳朵夹腿抱枕</v>
      </c>
      <c r="F1722" s="4" t="s">
        <v>181</v>
      </c>
      <c r="G1722" s="4" t="s">
        <v>415</v>
      </c>
      <c r="H1722" s="4" t="str">
        <f>VLOOKUP(G1722,[1]物料!$A$1:$M$65536,13,0)</f>
        <v>18.00</v>
      </c>
      <c r="I1722" s="4">
        <v>6.3</v>
      </c>
      <c r="J1722" s="4">
        <f t="shared" si="131"/>
        <v>5.43</v>
      </c>
      <c r="K1722" s="4">
        <f t="shared" si="132"/>
        <v>54.03</v>
      </c>
      <c r="L1722" s="5">
        <v>2</v>
      </c>
      <c r="M1722" s="6">
        <v>108.6</v>
      </c>
      <c r="N1722">
        <f t="shared" si="133"/>
        <v>54.57</v>
      </c>
      <c r="O1722" s="1">
        <f t="shared" si="134"/>
        <v>0.502486187845304</v>
      </c>
    </row>
    <row r="1723" ht="20" customHeight="1" spans="1:15">
      <c r="A1723" s="4" t="s">
        <v>65</v>
      </c>
      <c r="B1723" s="4" t="s">
        <v>16</v>
      </c>
      <c r="C1723" s="4" t="s">
        <v>26</v>
      </c>
      <c r="D1723" s="4" t="s">
        <v>18</v>
      </c>
      <c r="E1723" s="4" t="str">
        <f t="shared" si="130"/>
        <v>永光-锦氨男朋友枕90</v>
      </c>
      <c r="F1723" s="4" t="s">
        <v>124</v>
      </c>
      <c r="G1723" s="4" t="s">
        <v>416</v>
      </c>
      <c r="H1723" s="4" t="str">
        <f>VLOOKUP(G1723,[1]物料!$A$1:$M$65536,13,0)</f>
        <v>25.00</v>
      </c>
      <c r="I1723" s="4">
        <v>6.8</v>
      </c>
      <c r="J1723" s="4">
        <f t="shared" si="131"/>
        <v>7.825</v>
      </c>
      <c r="K1723" s="4">
        <f t="shared" si="132"/>
        <v>71.425</v>
      </c>
      <c r="L1723" s="5">
        <v>2</v>
      </c>
      <c r="M1723" s="6">
        <v>156.5</v>
      </c>
      <c r="N1723">
        <f t="shared" si="133"/>
        <v>85.075</v>
      </c>
      <c r="O1723" s="1">
        <f t="shared" si="134"/>
        <v>0.543610223642173</v>
      </c>
    </row>
    <row r="1724" ht="20" customHeight="1" spans="1:15">
      <c r="A1724" s="4" t="s">
        <v>65</v>
      </c>
      <c r="B1724" s="4" t="s">
        <v>16</v>
      </c>
      <c r="C1724" s="4" t="s">
        <v>26</v>
      </c>
      <c r="D1724" s="4" t="s">
        <v>18</v>
      </c>
      <c r="E1724" s="4" t="str">
        <f t="shared" si="130"/>
        <v>永光-锦氨男朋友枕110</v>
      </c>
      <c r="F1724" s="4" t="s">
        <v>42</v>
      </c>
      <c r="G1724" s="4" t="s">
        <v>207</v>
      </c>
      <c r="H1724" s="4" t="str">
        <f>VLOOKUP(G1724,[1]物料!$A$1:$M$65536,13,0)</f>
        <v>29.00</v>
      </c>
      <c r="I1724" s="4">
        <v>6.8</v>
      </c>
      <c r="J1724" s="4">
        <f t="shared" si="131"/>
        <v>6.53</v>
      </c>
      <c r="K1724" s="4">
        <f t="shared" si="132"/>
        <v>78.13</v>
      </c>
      <c r="L1724" s="5">
        <v>2</v>
      </c>
      <c r="M1724" s="6">
        <v>130.6</v>
      </c>
      <c r="N1724">
        <f t="shared" si="133"/>
        <v>52.47</v>
      </c>
      <c r="O1724" s="1">
        <f t="shared" si="134"/>
        <v>0.401761102603369</v>
      </c>
    </row>
    <row r="1725" ht="20" customHeight="1" spans="1:15">
      <c r="A1725" s="4" t="s">
        <v>65</v>
      </c>
      <c r="B1725" s="4" t="s">
        <v>16</v>
      </c>
      <c r="C1725" s="4" t="s">
        <v>26</v>
      </c>
      <c r="D1725" s="4" t="s">
        <v>18</v>
      </c>
      <c r="E1725" s="4" t="str">
        <f t="shared" si="130"/>
        <v>永光-凉感男朋友枕110</v>
      </c>
      <c r="F1725" s="4" t="s">
        <v>19</v>
      </c>
      <c r="G1725" s="4" t="s">
        <v>40</v>
      </c>
      <c r="H1725" s="4" t="str">
        <f>VLOOKUP(G1725,[1]物料!$A$1:$M$65536,13,0)</f>
        <v>29.00</v>
      </c>
      <c r="I1725" s="4">
        <v>6.8</v>
      </c>
      <c r="J1725" s="4">
        <f t="shared" si="131"/>
        <v>6.705</v>
      </c>
      <c r="K1725" s="4">
        <f t="shared" si="132"/>
        <v>78.305</v>
      </c>
      <c r="L1725" s="5">
        <v>2</v>
      </c>
      <c r="M1725" s="6">
        <v>134.1</v>
      </c>
      <c r="N1725">
        <f t="shared" si="133"/>
        <v>55.795</v>
      </c>
      <c r="O1725" s="1">
        <f t="shared" si="134"/>
        <v>0.41607009694258</v>
      </c>
    </row>
    <row r="1726" ht="20" customHeight="1" spans="1:15">
      <c r="A1726" s="4" t="s">
        <v>65</v>
      </c>
      <c r="B1726" s="4" t="s">
        <v>16</v>
      </c>
      <c r="C1726" s="4" t="s">
        <v>26</v>
      </c>
      <c r="D1726" s="4" t="s">
        <v>83</v>
      </c>
      <c r="E1726" s="4" t="str">
        <f t="shared" si="130"/>
        <v>恒然-圆点趴趴枕</v>
      </c>
      <c r="F1726" s="4" t="s">
        <v>117</v>
      </c>
      <c r="G1726" s="4" t="s">
        <v>131</v>
      </c>
      <c r="H1726" s="4" t="str">
        <f>VLOOKUP(G1726,[1]物料!$A$1:$M$65536,13,0)</f>
        <v>45.00</v>
      </c>
      <c r="I1726" s="4">
        <v>5.3</v>
      </c>
      <c r="J1726" s="4">
        <f t="shared" si="131"/>
        <v>10.63</v>
      </c>
      <c r="K1726" s="4">
        <f t="shared" si="132"/>
        <v>111.23</v>
      </c>
      <c r="L1726" s="5">
        <v>2</v>
      </c>
      <c r="M1726" s="6">
        <v>212.6</v>
      </c>
      <c r="N1726">
        <f t="shared" si="133"/>
        <v>101.37</v>
      </c>
      <c r="O1726" s="1">
        <f t="shared" si="134"/>
        <v>0.476810912511759</v>
      </c>
    </row>
    <row r="1727" ht="20" customHeight="1" spans="1:15">
      <c r="A1727" s="4" t="s">
        <v>65</v>
      </c>
      <c r="B1727" s="4" t="s">
        <v>16</v>
      </c>
      <c r="C1727" s="4" t="s">
        <v>26</v>
      </c>
      <c r="D1727" s="4" t="s">
        <v>83</v>
      </c>
      <c r="E1727" s="4" t="str">
        <f t="shared" si="130"/>
        <v>恒然-圆点趴趴枕</v>
      </c>
      <c r="F1727" s="4" t="s">
        <v>117</v>
      </c>
      <c r="G1727" s="4" t="s">
        <v>230</v>
      </c>
      <c r="H1727" s="4" t="str">
        <f>VLOOKUP(G1727,[1]物料!$A$1:$M$65536,13,0)</f>
        <v>45.00</v>
      </c>
      <c r="I1727" s="4">
        <v>5.3</v>
      </c>
      <c r="J1727" s="4">
        <f t="shared" si="131"/>
        <v>10.28</v>
      </c>
      <c r="K1727" s="4">
        <f t="shared" si="132"/>
        <v>110.88</v>
      </c>
      <c r="L1727" s="5">
        <v>2</v>
      </c>
      <c r="M1727" s="6">
        <v>205.6</v>
      </c>
      <c r="N1727">
        <f t="shared" si="133"/>
        <v>94.72</v>
      </c>
      <c r="O1727" s="1">
        <f t="shared" si="134"/>
        <v>0.460700389105058</v>
      </c>
    </row>
    <row r="1728" ht="20" customHeight="1" spans="1:15">
      <c r="A1728" s="4" t="s">
        <v>65</v>
      </c>
      <c r="B1728" s="4" t="s">
        <v>16</v>
      </c>
      <c r="C1728" s="4" t="s">
        <v>26</v>
      </c>
      <c r="D1728" s="4" t="s">
        <v>23</v>
      </c>
      <c r="E1728" s="4" t="str">
        <f t="shared" si="130"/>
        <v>眠语-洞咩午睡枕</v>
      </c>
      <c r="F1728" s="4" t="s">
        <v>193</v>
      </c>
      <c r="G1728" s="4" t="s">
        <v>407</v>
      </c>
      <c r="H1728" s="4" t="str">
        <f>VLOOKUP(G1728,[1]物料!$A$1:$M$65536,13,0)</f>
        <v>16.00</v>
      </c>
      <c r="I1728" s="4">
        <v>6.8</v>
      </c>
      <c r="J1728" s="4">
        <f t="shared" si="131"/>
        <v>5.247</v>
      </c>
      <c r="K1728" s="4">
        <f t="shared" si="132"/>
        <v>50.847</v>
      </c>
      <c r="L1728" s="5">
        <v>2</v>
      </c>
      <c r="M1728" s="6">
        <v>104.94</v>
      </c>
      <c r="N1728">
        <f t="shared" si="133"/>
        <v>54.093</v>
      </c>
      <c r="O1728" s="1">
        <f t="shared" si="134"/>
        <v>0.51546598056032</v>
      </c>
    </row>
    <row r="1729" ht="20" customHeight="1" spans="1:15">
      <c r="A1729" s="4" t="s">
        <v>96</v>
      </c>
      <c r="B1729" s="4" t="s">
        <v>31</v>
      </c>
      <c r="C1729" s="4" t="s">
        <v>29</v>
      </c>
      <c r="D1729" s="4" t="s">
        <v>34</v>
      </c>
      <c r="E1729" s="4" t="str">
        <f t="shared" si="130"/>
        <v>佳雷-四叶草褥疮坐垫凝胶卫衣布款</v>
      </c>
      <c r="F1729" s="4" t="s">
        <v>60</v>
      </c>
      <c r="G1729" s="4" t="s">
        <v>61</v>
      </c>
      <c r="H1729" s="4" t="str">
        <f>VLOOKUP(G1729,[1]物料!$A$1:$M$65536,13,0)</f>
        <v>35.20</v>
      </c>
      <c r="I1729" s="4">
        <v>4</v>
      </c>
      <c r="J1729" s="4">
        <f t="shared" si="131"/>
        <v>6.25</v>
      </c>
      <c r="K1729" s="4">
        <f t="shared" si="132"/>
        <v>84.65</v>
      </c>
      <c r="L1729" s="5">
        <v>2</v>
      </c>
      <c r="M1729" s="6">
        <v>125</v>
      </c>
      <c r="N1729">
        <f t="shared" si="133"/>
        <v>40.35</v>
      </c>
      <c r="O1729" s="1">
        <f t="shared" si="134"/>
        <v>0.3228</v>
      </c>
    </row>
    <row r="1730" ht="20" customHeight="1" spans="1:15">
      <c r="A1730" s="4" t="s">
        <v>96</v>
      </c>
      <c r="B1730" s="4" t="s">
        <v>31</v>
      </c>
      <c r="C1730" s="4" t="s">
        <v>29</v>
      </c>
      <c r="D1730" s="4" t="s">
        <v>23</v>
      </c>
      <c r="E1730" s="4" t="str">
        <f t="shared" ref="E1730:E1793" si="135">D1730&amp;"-"&amp;F1730</f>
        <v>眠语-海马长条抱枕特大号</v>
      </c>
      <c r="F1730" s="4" t="s">
        <v>38</v>
      </c>
      <c r="G1730" s="4" t="s">
        <v>54</v>
      </c>
      <c r="H1730" s="4" t="str">
        <f>VLOOKUP(G1730,[1]物料!$A$1:$M$65536,13,0)</f>
        <v>52.00</v>
      </c>
      <c r="I1730" s="4">
        <v>14.5</v>
      </c>
      <c r="J1730" s="4">
        <f t="shared" ref="J1730:J1793" si="136">M1730*0.05</f>
        <v>10</v>
      </c>
      <c r="K1730" s="4">
        <f t="shared" ref="K1730:K1793" si="137">(H1730+I1730)*L1730+J1730</f>
        <v>143</v>
      </c>
      <c r="L1730" s="5">
        <v>2</v>
      </c>
      <c r="M1730" s="6">
        <v>200</v>
      </c>
      <c r="N1730">
        <f t="shared" ref="N1730:N1793" si="138">M1730-K1730</f>
        <v>57</v>
      </c>
      <c r="O1730" s="1">
        <f t="shared" ref="O1730:O1793" si="139">N1730/M1730</f>
        <v>0.285</v>
      </c>
    </row>
    <row r="1731" ht="20" customHeight="1" spans="1:15">
      <c r="A1731" s="4" t="s">
        <v>96</v>
      </c>
      <c r="B1731" s="4" t="s">
        <v>31</v>
      </c>
      <c r="C1731" s="4" t="s">
        <v>29</v>
      </c>
      <c r="D1731" s="4" t="s">
        <v>23</v>
      </c>
      <c r="E1731" s="4" t="str">
        <f t="shared" si="135"/>
        <v>眠语-狗头腰靠</v>
      </c>
      <c r="F1731" s="4" t="s">
        <v>50</v>
      </c>
      <c r="G1731" s="4" t="s">
        <v>136</v>
      </c>
      <c r="H1731" s="4" t="str">
        <f>VLOOKUP(G1731,[1]物料!$A$1:$M$65536,13,0)</f>
        <v>12.00</v>
      </c>
      <c r="I1731" s="4">
        <v>4.5</v>
      </c>
      <c r="J1731" s="4">
        <f t="shared" si="136"/>
        <v>2.5</v>
      </c>
      <c r="K1731" s="4">
        <f t="shared" si="137"/>
        <v>35.5</v>
      </c>
      <c r="L1731" s="5">
        <v>2</v>
      </c>
      <c r="M1731" s="6">
        <v>50</v>
      </c>
      <c r="N1731">
        <f t="shared" si="138"/>
        <v>14.5</v>
      </c>
      <c r="O1731" s="1">
        <f t="shared" si="139"/>
        <v>0.29</v>
      </c>
    </row>
    <row r="1732" ht="20" customHeight="1" spans="1:15">
      <c r="A1732" s="4" t="s">
        <v>96</v>
      </c>
      <c r="B1732" s="4" t="s">
        <v>31</v>
      </c>
      <c r="C1732" s="4" t="s">
        <v>29</v>
      </c>
      <c r="D1732" s="4" t="s">
        <v>23</v>
      </c>
      <c r="E1732" s="4" t="str">
        <f t="shared" si="135"/>
        <v>眠语-狗头腰靠</v>
      </c>
      <c r="F1732" s="4" t="s">
        <v>50</v>
      </c>
      <c r="G1732" s="4" t="s">
        <v>188</v>
      </c>
      <c r="H1732" s="4" t="str">
        <f>VLOOKUP(G1732,[1]物料!$A$1:$M$65536,13,0)</f>
        <v>12.00</v>
      </c>
      <c r="I1732" s="4">
        <v>4.5</v>
      </c>
      <c r="J1732" s="4">
        <f t="shared" si="136"/>
        <v>2.5</v>
      </c>
      <c r="K1732" s="4">
        <f t="shared" si="137"/>
        <v>35.5</v>
      </c>
      <c r="L1732" s="5">
        <v>2</v>
      </c>
      <c r="M1732" s="6">
        <v>50</v>
      </c>
      <c r="N1732">
        <f t="shared" si="138"/>
        <v>14.5</v>
      </c>
      <c r="O1732" s="1">
        <f t="shared" si="139"/>
        <v>0.29</v>
      </c>
    </row>
    <row r="1733" ht="20" customHeight="1" spans="1:15">
      <c r="A1733" s="4" t="s">
        <v>96</v>
      </c>
      <c r="B1733" s="4" t="s">
        <v>31</v>
      </c>
      <c r="C1733" s="4" t="s">
        <v>37</v>
      </c>
      <c r="D1733" s="4" t="s">
        <v>23</v>
      </c>
      <c r="E1733" s="4" t="str">
        <f t="shared" si="135"/>
        <v>眠语-海马长条抱枕特大号</v>
      </c>
      <c r="F1733" s="4" t="s">
        <v>38</v>
      </c>
      <c r="G1733" s="4" t="s">
        <v>54</v>
      </c>
      <c r="H1733" s="4" t="str">
        <f>VLOOKUP(G1733,[1]物料!$A$1:$M$65536,13,0)</f>
        <v>52.00</v>
      </c>
      <c r="I1733" s="4">
        <v>14.5</v>
      </c>
      <c r="J1733" s="4">
        <f t="shared" si="136"/>
        <v>9.5875</v>
      </c>
      <c r="K1733" s="4">
        <f t="shared" si="137"/>
        <v>142.5875</v>
      </c>
      <c r="L1733" s="5">
        <v>2</v>
      </c>
      <c r="M1733" s="6">
        <v>191.75</v>
      </c>
      <c r="N1733">
        <f t="shared" si="138"/>
        <v>49.1625</v>
      </c>
      <c r="O1733" s="1">
        <f t="shared" si="139"/>
        <v>0.25638852672751</v>
      </c>
    </row>
    <row r="1734" ht="20" customHeight="1" spans="1:15">
      <c r="A1734" s="4" t="s">
        <v>96</v>
      </c>
      <c r="B1734" s="4" t="s">
        <v>31</v>
      </c>
      <c r="C1734" s="4" t="s">
        <v>22</v>
      </c>
      <c r="D1734" s="4" t="s">
        <v>23</v>
      </c>
      <c r="E1734" s="4" t="str">
        <f t="shared" si="135"/>
        <v>眠语-洞咩午睡枕</v>
      </c>
      <c r="F1734" s="4" t="s">
        <v>193</v>
      </c>
      <c r="G1734" s="4" t="s">
        <v>298</v>
      </c>
      <c r="H1734" s="4" t="str">
        <f>VLOOKUP(G1734,[1]物料!$A$1:$M$65536,13,0)</f>
        <v>16.00</v>
      </c>
      <c r="I1734" s="4">
        <v>4.5</v>
      </c>
      <c r="J1734" s="4">
        <f t="shared" si="136"/>
        <v>3.221</v>
      </c>
      <c r="K1734" s="4">
        <f t="shared" si="137"/>
        <v>44.221</v>
      </c>
      <c r="L1734" s="5">
        <v>2</v>
      </c>
      <c r="M1734" s="6">
        <v>64.42</v>
      </c>
      <c r="N1734">
        <f t="shared" si="138"/>
        <v>20.199</v>
      </c>
      <c r="O1734" s="1">
        <f t="shared" si="139"/>
        <v>0.313551692021111</v>
      </c>
    </row>
    <row r="1735" ht="20" customHeight="1" spans="1:15">
      <c r="A1735" s="4" t="s">
        <v>96</v>
      </c>
      <c r="B1735" s="4" t="s">
        <v>31</v>
      </c>
      <c r="C1735" s="4" t="s">
        <v>27</v>
      </c>
      <c r="D1735" s="4" t="s">
        <v>23</v>
      </c>
      <c r="E1735" s="4" t="str">
        <f t="shared" si="135"/>
        <v>眠语-面包头枕</v>
      </c>
      <c r="F1735" s="4" t="s">
        <v>364</v>
      </c>
      <c r="G1735" s="4" t="s">
        <v>365</v>
      </c>
      <c r="H1735" s="4" t="str">
        <f>VLOOKUP(G1735,[1]物料!$A$1:$M$65536,13,0)</f>
        <v>12.00</v>
      </c>
      <c r="I1735" s="4">
        <v>4.5</v>
      </c>
      <c r="J1735" s="4">
        <f t="shared" si="136"/>
        <v>2.81</v>
      </c>
      <c r="K1735" s="4">
        <f t="shared" si="137"/>
        <v>35.81</v>
      </c>
      <c r="L1735" s="5">
        <v>2</v>
      </c>
      <c r="M1735" s="6">
        <v>56.2</v>
      </c>
      <c r="N1735">
        <f t="shared" si="138"/>
        <v>20.39</v>
      </c>
      <c r="O1735" s="1">
        <f t="shared" si="139"/>
        <v>0.362811387900356</v>
      </c>
    </row>
    <row r="1736" ht="20" customHeight="1" spans="1:15">
      <c r="A1736" s="4" t="s">
        <v>96</v>
      </c>
      <c r="B1736" s="4" t="s">
        <v>31</v>
      </c>
      <c r="C1736" s="4" t="s">
        <v>27</v>
      </c>
      <c r="D1736" s="4" t="s">
        <v>23</v>
      </c>
      <c r="E1736" s="4" t="str">
        <f t="shared" si="135"/>
        <v>眠语-海马长条抱枕特大号</v>
      </c>
      <c r="F1736" s="4" t="s">
        <v>38</v>
      </c>
      <c r="G1736" s="4" t="s">
        <v>39</v>
      </c>
      <c r="H1736" s="4" t="str">
        <f>VLOOKUP(G1736,[1]物料!$A$1:$M$65536,13,0)</f>
        <v>52.00</v>
      </c>
      <c r="I1736" s="4">
        <v>14.5</v>
      </c>
      <c r="J1736" s="4">
        <f t="shared" si="136"/>
        <v>9.9875</v>
      </c>
      <c r="K1736" s="4">
        <f t="shared" si="137"/>
        <v>142.9875</v>
      </c>
      <c r="L1736" s="5">
        <v>2</v>
      </c>
      <c r="M1736" s="6">
        <v>199.75</v>
      </c>
      <c r="N1736">
        <f t="shared" si="138"/>
        <v>56.7625</v>
      </c>
      <c r="O1736" s="1">
        <f t="shared" si="139"/>
        <v>0.284167709637046</v>
      </c>
    </row>
    <row r="1737" ht="20" customHeight="1" spans="1:15">
      <c r="A1737" s="4" t="s">
        <v>96</v>
      </c>
      <c r="B1737" s="4" t="s">
        <v>31</v>
      </c>
      <c r="C1737" s="4" t="s">
        <v>17</v>
      </c>
      <c r="D1737" s="4" t="s">
        <v>23</v>
      </c>
      <c r="E1737" s="4" t="str">
        <f t="shared" si="135"/>
        <v>眠语-托腮云朵抱睡枕带豆下巴托款</v>
      </c>
      <c r="F1737" s="4" t="s">
        <v>266</v>
      </c>
      <c r="G1737" s="4" t="s">
        <v>417</v>
      </c>
      <c r="H1737" s="4" t="str">
        <f>VLOOKUP(G1737,[1]物料!$A$1:$M$65536,13,0)</f>
        <v>65.00</v>
      </c>
      <c r="I1737" s="4">
        <v>7.2</v>
      </c>
      <c r="J1737" s="4">
        <f t="shared" si="136"/>
        <v>11.395</v>
      </c>
      <c r="K1737" s="4">
        <f t="shared" si="137"/>
        <v>155.795</v>
      </c>
      <c r="L1737" s="5">
        <v>2</v>
      </c>
      <c r="M1737" s="6">
        <v>227.9</v>
      </c>
      <c r="N1737">
        <f t="shared" si="138"/>
        <v>72.105</v>
      </c>
      <c r="O1737" s="1">
        <f t="shared" si="139"/>
        <v>0.316388767003071</v>
      </c>
    </row>
    <row r="1738" ht="20" customHeight="1" spans="1:15">
      <c r="A1738" s="4" t="s">
        <v>96</v>
      </c>
      <c r="B1738" s="4" t="s">
        <v>31</v>
      </c>
      <c r="C1738" s="4" t="s">
        <v>28</v>
      </c>
      <c r="D1738" s="4" t="s">
        <v>23</v>
      </c>
      <c r="E1738" s="4" t="str">
        <f t="shared" si="135"/>
        <v>眠语-托腮云朵抱睡枕带豆下巴托款</v>
      </c>
      <c r="F1738" s="4" t="s">
        <v>266</v>
      </c>
      <c r="G1738" s="4" t="s">
        <v>418</v>
      </c>
      <c r="H1738" s="4" t="str">
        <f>VLOOKUP(G1738,[1]物料!$A$1:$M$65536,13,0)</f>
        <v>65.00</v>
      </c>
      <c r="I1738" s="4">
        <v>7.2</v>
      </c>
      <c r="J1738" s="4">
        <f t="shared" si="136"/>
        <v>11.395</v>
      </c>
      <c r="K1738" s="4">
        <f t="shared" si="137"/>
        <v>155.795</v>
      </c>
      <c r="L1738" s="5">
        <v>2</v>
      </c>
      <c r="M1738" s="6">
        <v>227.9</v>
      </c>
      <c r="N1738">
        <f t="shared" si="138"/>
        <v>72.105</v>
      </c>
      <c r="O1738" s="1">
        <f t="shared" si="139"/>
        <v>0.316388767003071</v>
      </c>
    </row>
    <row r="1739" ht="20" customHeight="1" spans="1:15">
      <c r="A1739" s="4" t="s">
        <v>96</v>
      </c>
      <c r="B1739" s="4" t="s">
        <v>31</v>
      </c>
      <c r="C1739" s="4" t="s">
        <v>26</v>
      </c>
      <c r="D1739" s="4" t="s">
        <v>23</v>
      </c>
      <c r="E1739" s="4" t="str">
        <f t="shared" si="135"/>
        <v>眠语-海马长条抱枕特大号</v>
      </c>
      <c r="F1739" s="4" t="s">
        <v>38</v>
      </c>
      <c r="G1739" s="4" t="s">
        <v>54</v>
      </c>
      <c r="H1739" s="4" t="str">
        <f>VLOOKUP(G1739,[1]物料!$A$1:$M$65536,13,0)</f>
        <v>52.00</v>
      </c>
      <c r="I1739" s="4">
        <v>14.5</v>
      </c>
      <c r="J1739" s="4">
        <f t="shared" si="136"/>
        <v>10</v>
      </c>
      <c r="K1739" s="4">
        <f t="shared" si="137"/>
        <v>143</v>
      </c>
      <c r="L1739" s="5">
        <v>2</v>
      </c>
      <c r="M1739" s="6">
        <v>200</v>
      </c>
      <c r="N1739">
        <f t="shared" si="138"/>
        <v>57</v>
      </c>
      <c r="O1739" s="1">
        <f t="shared" si="139"/>
        <v>0.285</v>
      </c>
    </row>
    <row r="1740" ht="20" customHeight="1" spans="1:15">
      <c r="A1740" s="4" t="s">
        <v>96</v>
      </c>
      <c r="B1740" s="4" t="s">
        <v>31</v>
      </c>
      <c r="C1740" s="4" t="s">
        <v>26</v>
      </c>
      <c r="D1740" s="4" t="s">
        <v>23</v>
      </c>
      <c r="E1740" s="4" t="str">
        <f t="shared" si="135"/>
        <v>眠语-海马长条抱枕特大号</v>
      </c>
      <c r="F1740" s="4" t="s">
        <v>38</v>
      </c>
      <c r="G1740" s="4" t="s">
        <v>71</v>
      </c>
      <c r="H1740" s="4" t="str">
        <f>VLOOKUP(G1740,[1]物料!$A$1:$M$65536,13,0)</f>
        <v>52.00</v>
      </c>
      <c r="I1740" s="4">
        <v>14.5</v>
      </c>
      <c r="J1740" s="4">
        <f t="shared" si="136"/>
        <v>9.725</v>
      </c>
      <c r="K1740" s="4">
        <f t="shared" si="137"/>
        <v>142.725</v>
      </c>
      <c r="L1740" s="5">
        <v>2</v>
      </c>
      <c r="M1740" s="6">
        <v>194.5</v>
      </c>
      <c r="N1740">
        <f t="shared" si="138"/>
        <v>51.775</v>
      </c>
      <c r="O1740" s="1">
        <f t="shared" si="139"/>
        <v>0.266195372750643</v>
      </c>
    </row>
    <row r="1741" ht="20" customHeight="1" spans="1:15">
      <c r="A1741" s="4" t="s">
        <v>96</v>
      </c>
      <c r="B1741" s="4" t="s">
        <v>31</v>
      </c>
      <c r="C1741" s="4" t="s">
        <v>26</v>
      </c>
      <c r="D1741" s="4" t="s">
        <v>23</v>
      </c>
      <c r="E1741" s="4" t="str">
        <f t="shared" si="135"/>
        <v>眠语-洞咩午睡枕</v>
      </c>
      <c r="F1741" s="4" t="s">
        <v>193</v>
      </c>
      <c r="G1741" s="4" t="s">
        <v>298</v>
      </c>
      <c r="H1741" s="4" t="str">
        <f>VLOOKUP(G1741,[1]物料!$A$1:$M$65536,13,0)</f>
        <v>16.00</v>
      </c>
      <c r="I1741" s="4">
        <v>4.5</v>
      </c>
      <c r="J1741" s="4">
        <f t="shared" si="136"/>
        <v>3.3</v>
      </c>
      <c r="K1741" s="4">
        <f t="shared" si="137"/>
        <v>44.3</v>
      </c>
      <c r="L1741" s="5">
        <v>2</v>
      </c>
      <c r="M1741" s="6">
        <v>66</v>
      </c>
      <c r="N1741">
        <f t="shared" si="138"/>
        <v>21.7</v>
      </c>
      <c r="O1741" s="1">
        <f t="shared" si="139"/>
        <v>0.328787878787879</v>
      </c>
    </row>
    <row r="1742" ht="20" customHeight="1" spans="1:15">
      <c r="A1742" s="4" t="s">
        <v>67</v>
      </c>
      <c r="B1742" s="4" t="s">
        <v>16</v>
      </c>
      <c r="C1742" s="4" t="s">
        <v>29</v>
      </c>
      <c r="D1742" s="4" t="s">
        <v>18</v>
      </c>
      <c r="E1742" s="4" t="str">
        <f t="shared" si="135"/>
        <v>永光-凉感男朋友枕110</v>
      </c>
      <c r="F1742" s="4" t="s">
        <v>19</v>
      </c>
      <c r="G1742" s="4" t="s">
        <v>20</v>
      </c>
      <c r="H1742" s="4" t="str">
        <f>VLOOKUP(G1742,[1]物料!$A$1:$M$65536,13,0)</f>
        <v>29.00</v>
      </c>
      <c r="I1742" s="4">
        <v>6.8</v>
      </c>
      <c r="J1742" s="4">
        <f t="shared" si="136"/>
        <v>7.485</v>
      </c>
      <c r="K1742" s="4">
        <f t="shared" si="137"/>
        <v>79.085</v>
      </c>
      <c r="L1742" s="5">
        <v>2</v>
      </c>
      <c r="M1742" s="6">
        <v>149.7</v>
      </c>
      <c r="N1742">
        <f t="shared" si="138"/>
        <v>70.615</v>
      </c>
      <c r="O1742" s="1">
        <f t="shared" si="139"/>
        <v>0.471710086840347</v>
      </c>
    </row>
    <row r="1743" ht="20" customHeight="1" spans="1:15">
      <c r="A1743" s="4" t="s">
        <v>67</v>
      </c>
      <c r="B1743" s="4" t="s">
        <v>16</v>
      </c>
      <c r="C1743" s="4" t="s">
        <v>29</v>
      </c>
      <c r="D1743" s="4" t="s">
        <v>23</v>
      </c>
      <c r="E1743" s="4" t="str">
        <f t="shared" si="135"/>
        <v>眠语-L型夹腿抱枕小号</v>
      </c>
      <c r="F1743" s="4" t="s">
        <v>289</v>
      </c>
      <c r="G1743" s="4" t="s">
        <v>419</v>
      </c>
      <c r="H1743" s="4" t="str">
        <f>VLOOKUP(G1743,[1]物料!$A$1:$M$65536,13,0)</f>
        <v>30.00</v>
      </c>
      <c r="I1743" s="4">
        <v>9.5</v>
      </c>
      <c r="J1743" s="4">
        <f t="shared" si="136"/>
        <v>11.28</v>
      </c>
      <c r="K1743" s="4">
        <f t="shared" si="137"/>
        <v>90.28</v>
      </c>
      <c r="L1743" s="5">
        <v>2</v>
      </c>
      <c r="M1743" s="6">
        <v>225.6</v>
      </c>
      <c r="N1743">
        <f t="shared" si="138"/>
        <v>135.32</v>
      </c>
      <c r="O1743" s="1">
        <f t="shared" si="139"/>
        <v>0.599822695035461</v>
      </c>
    </row>
    <row r="1744" ht="20" customHeight="1" spans="1:15">
      <c r="A1744" s="4" t="s">
        <v>67</v>
      </c>
      <c r="B1744" s="4" t="s">
        <v>16</v>
      </c>
      <c r="C1744" s="4" t="s">
        <v>29</v>
      </c>
      <c r="D1744" s="4" t="s">
        <v>23</v>
      </c>
      <c r="E1744" s="4" t="str">
        <f t="shared" si="135"/>
        <v>眠语-L型夹腿抱枕大号</v>
      </c>
      <c r="F1744" s="4" t="s">
        <v>80</v>
      </c>
      <c r="G1744" s="4" t="s">
        <v>81</v>
      </c>
      <c r="H1744" s="4" t="str">
        <f>VLOOKUP(G1744,[1]物料!$A$1:$M$65536,13,0)</f>
        <v>40.00</v>
      </c>
      <c r="I1744" s="4">
        <v>9.5</v>
      </c>
      <c r="J1744" s="4">
        <f t="shared" si="136"/>
        <v>11.04</v>
      </c>
      <c r="K1744" s="4">
        <f t="shared" si="137"/>
        <v>110.04</v>
      </c>
      <c r="L1744" s="5">
        <v>2</v>
      </c>
      <c r="M1744" s="6">
        <v>220.8</v>
      </c>
      <c r="N1744">
        <f t="shared" si="138"/>
        <v>110.76</v>
      </c>
      <c r="O1744" s="1">
        <f t="shared" si="139"/>
        <v>0.501630434782609</v>
      </c>
    </row>
    <row r="1745" ht="20" customHeight="1" spans="1:15">
      <c r="A1745" s="4" t="s">
        <v>67</v>
      </c>
      <c r="B1745" s="4" t="s">
        <v>16</v>
      </c>
      <c r="C1745" s="4" t="s">
        <v>29</v>
      </c>
      <c r="D1745" s="4" t="s">
        <v>23</v>
      </c>
      <c r="E1745" s="4" t="str">
        <f t="shared" si="135"/>
        <v>眠语-海马长条抱枕大号</v>
      </c>
      <c r="F1745" s="4" t="s">
        <v>56</v>
      </c>
      <c r="G1745" s="4" t="s">
        <v>154</v>
      </c>
      <c r="H1745" s="4" t="str">
        <f>VLOOKUP(G1745,[1]物料!$A$1:$M$65536,13,0)</f>
        <v>40.00</v>
      </c>
      <c r="I1745" s="4">
        <v>9.5</v>
      </c>
      <c r="J1745" s="4">
        <f t="shared" si="136"/>
        <v>12.729</v>
      </c>
      <c r="K1745" s="4">
        <f t="shared" si="137"/>
        <v>111.729</v>
      </c>
      <c r="L1745" s="5">
        <v>2</v>
      </c>
      <c r="M1745" s="6">
        <v>254.58</v>
      </c>
      <c r="N1745">
        <f t="shared" si="138"/>
        <v>142.851</v>
      </c>
      <c r="O1745" s="1">
        <f t="shared" si="139"/>
        <v>0.561124204572237</v>
      </c>
    </row>
    <row r="1746" ht="20" customHeight="1" spans="1:15">
      <c r="A1746" s="4" t="s">
        <v>67</v>
      </c>
      <c r="B1746" s="4" t="s">
        <v>16</v>
      </c>
      <c r="C1746" s="4" t="s">
        <v>29</v>
      </c>
      <c r="D1746" s="4" t="s">
        <v>180</v>
      </c>
      <c r="E1746" s="4" t="str">
        <f t="shared" si="135"/>
        <v>富苏-冰丝猫耳朵夹腿抱枕</v>
      </c>
      <c r="F1746" s="4" t="s">
        <v>181</v>
      </c>
      <c r="G1746" s="4" t="s">
        <v>182</v>
      </c>
      <c r="H1746" s="4" t="str">
        <f>VLOOKUP(G1746,[1]物料!$A$1:$M$65536,13,0)</f>
        <v>18.00</v>
      </c>
      <c r="I1746" s="4">
        <v>6.3</v>
      </c>
      <c r="J1746" s="4">
        <f t="shared" si="136"/>
        <v>5.735</v>
      </c>
      <c r="K1746" s="4">
        <f t="shared" si="137"/>
        <v>54.335</v>
      </c>
      <c r="L1746" s="5">
        <v>2</v>
      </c>
      <c r="M1746" s="6">
        <v>114.7</v>
      </c>
      <c r="N1746">
        <f t="shared" si="138"/>
        <v>60.365</v>
      </c>
      <c r="O1746" s="1">
        <f t="shared" si="139"/>
        <v>0.526285963382738</v>
      </c>
    </row>
    <row r="1747" ht="20" customHeight="1" spans="1:15">
      <c r="A1747" s="4" t="s">
        <v>67</v>
      </c>
      <c r="B1747" s="4" t="s">
        <v>16</v>
      </c>
      <c r="C1747" s="4" t="s">
        <v>37</v>
      </c>
      <c r="D1747" s="4" t="s">
        <v>18</v>
      </c>
      <c r="E1747" s="4" t="str">
        <f t="shared" si="135"/>
        <v>永光-锦氨男朋友枕110</v>
      </c>
      <c r="F1747" s="4" t="s">
        <v>42</v>
      </c>
      <c r="G1747" s="4" t="s">
        <v>202</v>
      </c>
      <c r="H1747" s="4" t="str">
        <f>VLOOKUP(G1747,[1]物料!$A$1:$M$65536,13,0)</f>
        <v>29.00</v>
      </c>
      <c r="I1747" s="4">
        <v>6.8</v>
      </c>
      <c r="J1747" s="4">
        <f t="shared" si="136"/>
        <v>8.655</v>
      </c>
      <c r="K1747" s="4">
        <f t="shared" si="137"/>
        <v>80.255</v>
      </c>
      <c r="L1747" s="5">
        <v>2</v>
      </c>
      <c r="M1747" s="6">
        <v>173.1</v>
      </c>
      <c r="N1747">
        <f t="shared" si="138"/>
        <v>92.845</v>
      </c>
      <c r="O1747" s="1">
        <f t="shared" si="139"/>
        <v>0.536366262276141</v>
      </c>
    </row>
    <row r="1748" ht="20" customHeight="1" spans="1:15">
      <c r="A1748" s="4" t="s">
        <v>67</v>
      </c>
      <c r="B1748" s="4" t="s">
        <v>16</v>
      </c>
      <c r="C1748" s="4" t="s">
        <v>37</v>
      </c>
      <c r="D1748" s="4" t="s">
        <v>83</v>
      </c>
      <c r="E1748" s="4" t="str">
        <f t="shared" si="135"/>
        <v>恒然-圆点趴趴枕</v>
      </c>
      <c r="F1748" s="4" t="s">
        <v>117</v>
      </c>
      <c r="G1748" s="4" t="s">
        <v>342</v>
      </c>
      <c r="H1748" s="4" t="str">
        <f>VLOOKUP(G1748,[1]物料!$A$1:$M$65536,13,0)</f>
        <v>45.00</v>
      </c>
      <c r="I1748" s="4">
        <v>5.3</v>
      </c>
      <c r="J1748" s="4">
        <f t="shared" si="136"/>
        <v>10.68</v>
      </c>
      <c r="K1748" s="4">
        <f t="shared" si="137"/>
        <v>111.28</v>
      </c>
      <c r="L1748" s="5">
        <v>2</v>
      </c>
      <c r="M1748" s="6">
        <v>213.6</v>
      </c>
      <c r="N1748">
        <f t="shared" si="138"/>
        <v>102.32</v>
      </c>
      <c r="O1748" s="1">
        <f t="shared" si="139"/>
        <v>0.479026217228464</v>
      </c>
    </row>
    <row r="1749" ht="20" customHeight="1" spans="1:15">
      <c r="A1749" s="4" t="s">
        <v>67</v>
      </c>
      <c r="B1749" s="4" t="s">
        <v>16</v>
      </c>
      <c r="C1749" s="4" t="s">
        <v>37</v>
      </c>
      <c r="D1749" s="4" t="s">
        <v>83</v>
      </c>
      <c r="E1749" s="4" t="str">
        <f t="shared" si="135"/>
        <v>恒然-圆点趴趴枕</v>
      </c>
      <c r="F1749" s="4" t="s">
        <v>117</v>
      </c>
      <c r="G1749" s="4" t="s">
        <v>230</v>
      </c>
      <c r="H1749" s="4" t="str">
        <f>VLOOKUP(G1749,[1]物料!$A$1:$M$65536,13,0)</f>
        <v>45.00</v>
      </c>
      <c r="I1749" s="4">
        <v>5.3</v>
      </c>
      <c r="J1749" s="4">
        <f t="shared" si="136"/>
        <v>10.38</v>
      </c>
      <c r="K1749" s="4">
        <f t="shared" si="137"/>
        <v>110.98</v>
      </c>
      <c r="L1749" s="5">
        <v>2</v>
      </c>
      <c r="M1749" s="6">
        <v>207.6</v>
      </c>
      <c r="N1749">
        <f t="shared" si="138"/>
        <v>96.62</v>
      </c>
      <c r="O1749" s="1">
        <f t="shared" si="139"/>
        <v>0.465414258188825</v>
      </c>
    </row>
    <row r="1750" ht="20" customHeight="1" spans="1:15">
      <c r="A1750" s="4" t="s">
        <v>67</v>
      </c>
      <c r="B1750" s="4" t="s">
        <v>16</v>
      </c>
      <c r="C1750" s="4" t="s">
        <v>37</v>
      </c>
      <c r="D1750" s="4" t="s">
        <v>23</v>
      </c>
      <c r="E1750" s="4" t="str">
        <f t="shared" si="135"/>
        <v>眠语-气囊款新冰丝午睡枕</v>
      </c>
      <c r="F1750" s="4" t="s">
        <v>52</v>
      </c>
      <c r="G1750" s="4" t="s">
        <v>167</v>
      </c>
      <c r="H1750" s="4" t="str">
        <f>VLOOKUP(G1750,[1]物料!$A$1:$M$65536,13,0)</f>
        <v>23.00</v>
      </c>
      <c r="I1750" s="4">
        <v>6.8</v>
      </c>
      <c r="J1750" s="4">
        <f t="shared" si="136"/>
        <v>6.53</v>
      </c>
      <c r="K1750" s="4">
        <f t="shared" si="137"/>
        <v>66.13</v>
      </c>
      <c r="L1750" s="5">
        <v>2</v>
      </c>
      <c r="M1750" s="6">
        <v>130.6</v>
      </c>
      <c r="N1750">
        <f t="shared" si="138"/>
        <v>64.47</v>
      </c>
      <c r="O1750" s="1">
        <f t="shared" si="139"/>
        <v>0.49364471669219</v>
      </c>
    </row>
    <row r="1751" ht="20" customHeight="1" spans="1:15">
      <c r="A1751" s="4" t="s">
        <v>67</v>
      </c>
      <c r="B1751" s="4" t="s">
        <v>16</v>
      </c>
      <c r="C1751" s="4" t="s">
        <v>37</v>
      </c>
      <c r="D1751" s="4" t="s">
        <v>23</v>
      </c>
      <c r="E1751" s="4" t="str">
        <f t="shared" si="135"/>
        <v>眠语-气囊款新冰丝午睡枕</v>
      </c>
      <c r="F1751" s="4" t="s">
        <v>52</v>
      </c>
      <c r="G1751" s="4" t="s">
        <v>53</v>
      </c>
      <c r="H1751" s="4" t="str">
        <f>VLOOKUP(G1751,[1]物料!$A$1:$M$65536,13,0)</f>
        <v>23.00</v>
      </c>
      <c r="I1751" s="4">
        <v>6.8</v>
      </c>
      <c r="J1751" s="4">
        <f t="shared" si="136"/>
        <v>6.53</v>
      </c>
      <c r="K1751" s="4">
        <f t="shared" si="137"/>
        <v>66.13</v>
      </c>
      <c r="L1751" s="5">
        <v>2</v>
      </c>
      <c r="M1751" s="6">
        <v>130.6</v>
      </c>
      <c r="N1751">
        <f t="shared" si="138"/>
        <v>64.47</v>
      </c>
      <c r="O1751" s="1">
        <f t="shared" si="139"/>
        <v>0.49364471669219</v>
      </c>
    </row>
    <row r="1752" ht="20" customHeight="1" spans="1:15">
      <c r="A1752" s="4" t="s">
        <v>67</v>
      </c>
      <c r="B1752" s="4" t="s">
        <v>16</v>
      </c>
      <c r="C1752" s="4" t="s">
        <v>37</v>
      </c>
      <c r="D1752" s="4" t="s">
        <v>23</v>
      </c>
      <c r="E1752" s="4" t="str">
        <f t="shared" si="135"/>
        <v>眠语-L型夹腿抱枕小号</v>
      </c>
      <c r="F1752" s="4" t="s">
        <v>289</v>
      </c>
      <c r="G1752" s="4" t="s">
        <v>419</v>
      </c>
      <c r="H1752" s="4" t="str">
        <f>VLOOKUP(G1752,[1]物料!$A$1:$M$65536,13,0)</f>
        <v>30.00</v>
      </c>
      <c r="I1752" s="4">
        <v>9.5</v>
      </c>
      <c r="J1752" s="4">
        <f t="shared" si="136"/>
        <v>10.98</v>
      </c>
      <c r="K1752" s="4">
        <f t="shared" si="137"/>
        <v>89.98</v>
      </c>
      <c r="L1752" s="5">
        <v>2</v>
      </c>
      <c r="M1752" s="6">
        <v>219.6</v>
      </c>
      <c r="N1752">
        <f t="shared" si="138"/>
        <v>129.62</v>
      </c>
      <c r="O1752" s="1">
        <f t="shared" si="139"/>
        <v>0.590255009107468</v>
      </c>
    </row>
    <row r="1753" ht="20" customHeight="1" spans="1:15">
      <c r="A1753" s="4" t="s">
        <v>67</v>
      </c>
      <c r="B1753" s="4" t="s">
        <v>16</v>
      </c>
      <c r="C1753" s="4" t="s">
        <v>37</v>
      </c>
      <c r="D1753" s="4" t="s">
        <v>23</v>
      </c>
      <c r="E1753" s="4" t="str">
        <f t="shared" si="135"/>
        <v>眠语-L型夹腿抱枕小号</v>
      </c>
      <c r="F1753" s="4" t="s">
        <v>289</v>
      </c>
      <c r="G1753" s="4" t="s">
        <v>420</v>
      </c>
      <c r="H1753" s="4" t="str">
        <f>VLOOKUP(G1753,[1]物料!$A$1:$M$65536,13,0)</f>
        <v>30.00</v>
      </c>
      <c r="I1753" s="4">
        <v>9.5</v>
      </c>
      <c r="J1753" s="4">
        <f t="shared" si="136"/>
        <v>10.98</v>
      </c>
      <c r="K1753" s="4">
        <f t="shared" si="137"/>
        <v>89.98</v>
      </c>
      <c r="L1753" s="5">
        <v>2</v>
      </c>
      <c r="M1753" s="6">
        <v>219.6</v>
      </c>
      <c r="N1753">
        <f t="shared" si="138"/>
        <v>129.62</v>
      </c>
      <c r="O1753" s="1">
        <f t="shared" si="139"/>
        <v>0.590255009107468</v>
      </c>
    </row>
    <row r="1754" ht="20" customHeight="1" spans="1:15">
      <c r="A1754" s="4" t="s">
        <v>67</v>
      </c>
      <c r="B1754" s="4" t="s">
        <v>16</v>
      </c>
      <c r="C1754" s="4" t="s">
        <v>37</v>
      </c>
      <c r="D1754" s="4" t="s">
        <v>34</v>
      </c>
      <c r="E1754" s="4" t="str">
        <f t="shared" si="135"/>
        <v>佳雷-四叶草褥疮坐垫凝胶卫衣布款</v>
      </c>
      <c r="F1754" s="4" t="s">
        <v>60</v>
      </c>
      <c r="G1754" s="4" t="s">
        <v>413</v>
      </c>
      <c r="H1754" s="4" t="str">
        <f>VLOOKUP(G1754,[1]物料!$A$1:$M$65536,13,0)</f>
        <v>35.20</v>
      </c>
      <c r="I1754" s="4">
        <v>6.3</v>
      </c>
      <c r="J1754" s="4">
        <f t="shared" si="136"/>
        <v>9.64</v>
      </c>
      <c r="K1754" s="4">
        <f t="shared" si="137"/>
        <v>92.64</v>
      </c>
      <c r="L1754" s="5">
        <v>2</v>
      </c>
      <c r="M1754" s="6">
        <v>192.8</v>
      </c>
      <c r="N1754">
        <f t="shared" si="138"/>
        <v>100.16</v>
      </c>
      <c r="O1754" s="1">
        <f t="shared" si="139"/>
        <v>0.519502074688797</v>
      </c>
    </row>
    <row r="1755" ht="20" customHeight="1" spans="1:15">
      <c r="A1755" s="4" t="s">
        <v>67</v>
      </c>
      <c r="B1755" s="4" t="s">
        <v>16</v>
      </c>
      <c r="C1755" s="4" t="s">
        <v>37</v>
      </c>
      <c r="D1755" s="4" t="s">
        <v>34</v>
      </c>
      <c r="E1755" s="4" t="str">
        <f t="shared" si="135"/>
        <v>佳雷-加高腰靠</v>
      </c>
      <c r="F1755" s="4" t="s">
        <v>134</v>
      </c>
      <c r="G1755" s="4" t="s">
        <v>166</v>
      </c>
      <c r="H1755" s="4" t="str">
        <f>VLOOKUP(G1755,[1]物料!$A$1:$M$65536,13,0)</f>
        <v>32.90</v>
      </c>
      <c r="I1755" s="4">
        <v>5.8</v>
      </c>
      <c r="J1755" s="4">
        <f t="shared" si="136"/>
        <v>9.145</v>
      </c>
      <c r="K1755" s="4">
        <f t="shared" si="137"/>
        <v>86.545</v>
      </c>
      <c r="L1755" s="5">
        <v>2</v>
      </c>
      <c r="M1755" s="6">
        <v>182.9</v>
      </c>
      <c r="N1755">
        <f t="shared" si="138"/>
        <v>96.355</v>
      </c>
      <c r="O1755" s="1">
        <f t="shared" si="139"/>
        <v>0.526817933296884</v>
      </c>
    </row>
    <row r="1756" ht="20" customHeight="1" spans="1:15">
      <c r="A1756" s="4" t="s">
        <v>67</v>
      </c>
      <c r="B1756" s="4" t="s">
        <v>16</v>
      </c>
      <c r="C1756" s="4" t="s">
        <v>37</v>
      </c>
      <c r="D1756" s="4" t="s">
        <v>23</v>
      </c>
      <c r="E1756" s="4" t="str">
        <f t="shared" si="135"/>
        <v>眠语-海马长条抱枕大号</v>
      </c>
      <c r="F1756" s="4" t="s">
        <v>56</v>
      </c>
      <c r="G1756" s="4" t="s">
        <v>219</v>
      </c>
      <c r="H1756" s="4" t="str">
        <f>VLOOKUP(G1756,[1]物料!$A$1:$M$65536,13,0)</f>
        <v>40.00</v>
      </c>
      <c r="I1756" s="4">
        <v>9.5</v>
      </c>
      <c r="J1756" s="4">
        <f t="shared" si="136"/>
        <v>12.8795</v>
      </c>
      <c r="K1756" s="4">
        <f t="shared" si="137"/>
        <v>111.8795</v>
      </c>
      <c r="L1756" s="5">
        <v>2</v>
      </c>
      <c r="M1756" s="6">
        <v>257.59</v>
      </c>
      <c r="N1756">
        <f t="shared" si="138"/>
        <v>145.7105</v>
      </c>
      <c r="O1756" s="1">
        <f t="shared" si="139"/>
        <v>0.565668310105206</v>
      </c>
    </row>
    <row r="1757" ht="20" customHeight="1" spans="1:15">
      <c r="A1757" s="4" t="s">
        <v>67</v>
      </c>
      <c r="B1757" s="4" t="s">
        <v>16</v>
      </c>
      <c r="C1757" s="4" t="s">
        <v>37</v>
      </c>
      <c r="D1757" s="4" t="s">
        <v>180</v>
      </c>
      <c r="E1757" s="4" t="str">
        <f t="shared" si="135"/>
        <v>富苏-冰丝猫耳朵夹腿抱枕</v>
      </c>
      <c r="F1757" s="4" t="s">
        <v>181</v>
      </c>
      <c r="G1757" s="4" t="s">
        <v>182</v>
      </c>
      <c r="H1757" s="4" t="str">
        <f>VLOOKUP(G1757,[1]物料!$A$1:$M$65536,13,0)</f>
        <v>18.00</v>
      </c>
      <c r="I1757" s="4">
        <v>6.3</v>
      </c>
      <c r="J1757" s="4">
        <f t="shared" si="136"/>
        <v>8.645</v>
      </c>
      <c r="K1757" s="4">
        <f t="shared" si="137"/>
        <v>57.245</v>
      </c>
      <c r="L1757" s="5">
        <v>2</v>
      </c>
      <c r="M1757" s="6">
        <v>172.9</v>
      </c>
      <c r="N1757">
        <f t="shared" si="138"/>
        <v>115.655</v>
      </c>
      <c r="O1757" s="1">
        <f t="shared" si="139"/>
        <v>0.668912666281087</v>
      </c>
    </row>
    <row r="1758" ht="20" customHeight="1" spans="1:15">
      <c r="A1758" s="4" t="s">
        <v>67</v>
      </c>
      <c r="B1758" s="4" t="s">
        <v>16</v>
      </c>
      <c r="C1758" s="4" t="s">
        <v>37</v>
      </c>
      <c r="D1758" s="4" t="s">
        <v>83</v>
      </c>
      <c r="E1758" s="4" t="str">
        <f t="shared" si="135"/>
        <v>恒然-床头靠垫（三件套）</v>
      </c>
      <c r="F1758" s="4" t="s">
        <v>84</v>
      </c>
      <c r="G1758" s="4" t="s">
        <v>85</v>
      </c>
      <c r="H1758" s="4" t="str">
        <f>VLOOKUP(G1758,[1]物料!$A$1:$M$65536,13,0)</f>
        <v>64.00</v>
      </c>
      <c r="I1758" s="4">
        <v>5.3</v>
      </c>
      <c r="J1758" s="4">
        <f t="shared" si="136"/>
        <v>15.98</v>
      </c>
      <c r="K1758" s="4">
        <f t="shared" si="137"/>
        <v>154.58</v>
      </c>
      <c r="L1758" s="5">
        <v>2</v>
      </c>
      <c r="M1758" s="6">
        <v>319.6</v>
      </c>
      <c r="N1758">
        <f t="shared" si="138"/>
        <v>165.02</v>
      </c>
      <c r="O1758" s="1">
        <f t="shared" si="139"/>
        <v>0.516332916145182</v>
      </c>
    </row>
    <row r="1759" ht="20" customHeight="1" spans="1:15">
      <c r="A1759" s="4" t="s">
        <v>67</v>
      </c>
      <c r="B1759" s="4" t="s">
        <v>16</v>
      </c>
      <c r="C1759" s="4" t="s">
        <v>22</v>
      </c>
      <c r="D1759" s="4" t="s">
        <v>18</v>
      </c>
      <c r="E1759" s="4" t="str">
        <f t="shared" si="135"/>
        <v>永光-锦氨男朋友枕110</v>
      </c>
      <c r="F1759" s="4" t="s">
        <v>42</v>
      </c>
      <c r="G1759" s="4" t="s">
        <v>202</v>
      </c>
      <c r="H1759" s="4" t="str">
        <f>VLOOKUP(G1759,[1]物料!$A$1:$M$65536,13,0)</f>
        <v>29.00</v>
      </c>
      <c r="I1759" s="4">
        <v>6.8</v>
      </c>
      <c r="J1759" s="4">
        <f t="shared" si="136"/>
        <v>8.66</v>
      </c>
      <c r="K1759" s="4">
        <f t="shared" si="137"/>
        <v>80.26</v>
      </c>
      <c r="L1759" s="5">
        <v>2</v>
      </c>
      <c r="M1759" s="6">
        <v>173.2</v>
      </c>
      <c r="N1759">
        <f t="shared" si="138"/>
        <v>92.94</v>
      </c>
      <c r="O1759" s="1">
        <f t="shared" si="139"/>
        <v>0.536605080831409</v>
      </c>
    </row>
    <row r="1760" ht="20" customHeight="1" spans="1:15">
      <c r="A1760" s="4" t="s">
        <v>67</v>
      </c>
      <c r="B1760" s="4" t="s">
        <v>16</v>
      </c>
      <c r="C1760" s="4" t="s">
        <v>22</v>
      </c>
      <c r="D1760" s="4" t="s">
        <v>83</v>
      </c>
      <c r="E1760" s="4" t="str">
        <f t="shared" si="135"/>
        <v>恒然-圆点趴趴枕</v>
      </c>
      <c r="F1760" s="4" t="s">
        <v>117</v>
      </c>
      <c r="G1760" s="4" t="s">
        <v>131</v>
      </c>
      <c r="H1760" s="4" t="str">
        <f>VLOOKUP(G1760,[1]物料!$A$1:$M$65536,13,0)</f>
        <v>45.00</v>
      </c>
      <c r="I1760" s="4">
        <v>5.3</v>
      </c>
      <c r="J1760" s="4">
        <f t="shared" si="136"/>
        <v>10.98</v>
      </c>
      <c r="K1760" s="4">
        <f t="shared" si="137"/>
        <v>111.58</v>
      </c>
      <c r="L1760" s="5">
        <v>2</v>
      </c>
      <c r="M1760" s="6">
        <v>219.6</v>
      </c>
      <c r="N1760">
        <f t="shared" si="138"/>
        <v>108.02</v>
      </c>
      <c r="O1760" s="1">
        <f t="shared" si="139"/>
        <v>0.491894353369763</v>
      </c>
    </row>
    <row r="1761" ht="20" customHeight="1" spans="1:15">
      <c r="A1761" s="4" t="s">
        <v>67</v>
      </c>
      <c r="B1761" s="4" t="s">
        <v>16</v>
      </c>
      <c r="C1761" s="4" t="s">
        <v>22</v>
      </c>
      <c r="D1761" s="4" t="s">
        <v>23</v>
      </c>
      <c r="E1761" s="4" t="str">
        <f t="shared" si="135"/>
        <v>眠语-海马长条抱枕大号</v>
      </c>
      <c r="F1761" s="4" t="s">
        <v>56</v>
      </c>
      <c r="G1761" s="4" t="s">
        <v>154</v>
      </c>
      <c r="H1761" s="4" t="str">
        <f>VLOOKUP(G1761,[1]物料!$A$1:$M$65536,13,0)</f>
        <v>40.00</v>
      </c>
      <c r="I1761" s="4">
        <v>9.5</v>
      </c>
      <c r="J1761" s="4">
        <f t="shared" si="136"/>
        <v>12.53</v>
      </c>
      <c r="K1761" s="4">
        <f t="shared" si="137"/>
        <v>111.53</v>
      </c>
      <c r="L1761" s="5">
        <v>2</v>
      </c>
      <c r="M1761" s="6">
        <v>250.6</v>
      </c>
      <c r="N1761">
        <f t="shared" si="138"/>
        <v>139.07</v>
      </c>
      <c r="O1761" s="1">
        <f t="shared" si="139"/>
        <v>0.554948124501197</v>
      </c>
    </row>
    <row r="1762" ht="20" customHeight="1" spans="1:15">
      <c r="A1762" s="4" t="s">
        <v>67</v>
      </c>
      <c r="B1762" s="4" t="s">
        <v>16</v>
      </c>
      <c r="C1762" s="4" t="s">
        <v>22</v>
      </c>
      <c r="D1762" s="4" t="s">
        <v>23</v>
      </c>
      <c r="E1762" s="4" t="str">
        <f t="shared" si="135"/>
        <v>眠语-海马长条抱枕大号</v>
      </c>
      <c r="F1762" s="4" t="s">
        <v>56</v>
      </c>
      <c r="G1762" s="4" t="s">
        <v>183</v>
      </c>
      <c r="H1762" s="4" t="str">
        <f>VLOOKUP(G1762,[1]物料!$A$1:$M$65536,13,0)</f>
        <v>40.00</v>
      </c>
      <c r="I1762" s="4">
        <v>9.5</v>
      </c>
      <c r="J1762" s="4">
        <f t="shared" si="136"/>
        <v>11.963</v>
      </c>
      <c r="K1762" s="4">
        <f t="shared" si="137"/>
        <v>110.963</v>
      </c>
      <c r="L1762" s="5">
        <v>2</v>
      </c>
      <c r="M1762" s="6">
        <v>239.26</v>
      </c>
      <c r="N1762">
        <f t="shared" si="138"/>
        <v>128.297</v>
      </c>
      <c r="O1762" s="1">
        <f t="shared" si="139"/>
        <v>0.536224191256374</v>
      </c>
    </row>
    <row r="1763" ht="20" customHeight="1" spans="1:15">
      <c r="A1763" s="4" t="s">
        <v>67</v>
      </c>
      <c r="B1763" s="4" t="s">
        <v>16</v>
      </c>
      <c r="C1763" s="4" t="s">
        <v>22</v>
      </c>
      <c r="D1763" s="4" t="s">
        <v>83</v>
      </c>
      <c r="E1763" s="4" t="str">
        <f t="shared" si="135"/>
        <v>恒然-床头靠垫（三件套）</v>
      </c>
      <c r="F1763" s="4" t="s">
        <v>84</v>
      </c>
      <c r="G1763" s="4" t="s">
        <v>260</v>
      </c>
      <c r="H1763" s="4" t="str">
        <f>VLOOKUP(G1763,[1]物料!$A$1:$M$65536,13,0)</f>
        <v>64.00</v>
      </c>
      <c r="I1763" s="4">
        <v>5.3</v>
      </c>
      <c r="J1763" s="4">
        <f t="shared" si="136"/>
        <v>15.48</v>
      </c>
      <c r="K1763" s="4">
        <f t="shared" si="137"/>
        <v>154.08</v>
      </c>
      <c r="L1763" s="5">
        <v>2</v>
      </c>
      <c r="M1763" s="6">
        <v>309.6</v>
      </c>
      <c r="N1763">
        <f t="shared" si="138"/>
        <v>155.52</v>
      </c>
      <c r="O1763" s="1">
        <f t="shared" si="139"/>
        <v>0.502325581395349</v>
      </c>
    </row>
    <row r="1764" ht="20" customHeight="1" spans="1:15">
      <c r="A1764" s="4" t="s">
        <v>67</v>
      </c>
      <c r="B1764" s="4" t="s">
        <v>16</v>
      </c>
      <c r="C1764" s="4" t="s">
        <v>27</v>
      </c>
      <c r="D1764" s="4" t="s">
        <v>18</v>
      </c>
      <c r="E1764" s="4" t="str">
        <f t="shared" si="135"/>
        <v>永光-锦氨男朋友枕110</v>
      </c>
      <c r="F1764" s="4" t="s">
        <v>42</v>
      </c>
      <c r="G1764" s="4" t="s">
        <v>79</v>
      </c>
      <c r="H1764" s="4" t="str">
        <f>VLOOKUP(G1764,[1]物料!$A$1:$M$65536,13,0)</f>
        <v>29.00</v>
      </c>
      <c r="I1764" s="4">
        <v>6.8</v>
      </c>
      <c r="J1764" s="4">
        <f t="shared" si="136"/>
        <v>7.89</v>
      </c>
      <c r="K1764" s="4">
        <f t="shared" si="137"/>
        <v>79.49</v>
      </c>
      <c r="L1764" s="5">
        <v>2</v>
      </c>
      <c r="M1764" s="6">
        <v>157.8</v>
      </c>
      <c r="N1764">
        <f t="shared" si="138"/>
        <v>78.31</v>
      </c>
      <c r="O1764" s="1">
        <f t="shared" si="139"/>
        <v>0.496261089987326</v>
      </c>
    </row>
    <row r="1765" ht="20" customHeight="1" spans="1:15">
      <c r="A1765" s="4" t="s">
        <v>67</v>
      </c>
      <c r="B1765" s="4" t="s">
        <v>16</v>
      </c>
      <c r="C1765" s="4" t="s">
        <v>27</v>
      </c>
      <c r="D1765" s="4" t="s">
        <v>23</v>
      </c>
      <c r="E1765" s="4" t="str">
        <f t="shared" si="135"/>
        <v>眠语-气囊款新冰丝午睡枕</v>
      </c>
      <c r="F1765" s="4" t="s">
        <v>52</v>
      </c>
      <c r="G1765" s="4" t="s">
        <v>167</v>
      </c>
      <c r="H1765" s="4" t="str">
        <f>VLOOKUP(G1765,[1]物料!$A$1:$M$65536,13,0)</f>
        <v>23.00</v>
      </c>
      <c r="I1765" s="4">
        <v>6.8</v>
      </c>
      <c r="J1765" s="4">
        <f t="shared" si="136"/>
        <v>5.829</v>
      </c>
      <c r="K1765" s="4">
        <f t="shared" si="137"/>
        <v>65.429</v>
      </c>
      <c r="L1765" s="5">
        <v>2</v>
      </c>
      <c r="M1765" s="6">
        <v>116.58</v>
      </c>
      <c r="N1765">
        <f t="shared" si="138"/>
        <v>51.151</v>
      </c>
      <c r="O1765" s="1">
        <f t="shared" si="139"/>
        <v>0.438763081145994</v>
      </c>
    </row>
    <row r="1766" ht="20" customHeight="1" spans="1:15">
      <c r="A1766" s="4" t="s">
        <v>67</v>
      </c>
      <c r="B1766" s="4" t="s">
        <v>16</v>
      </c>
      <c r="C1766" s="4" t="s">
        <v>27</v>
      </c>
      <c r="D1766" s="4" t="s">
        <v>34</v>
      </c>
      <c r="E1766" s="4" t="str">
        <f t="shared" si="135"/>
        <v>佳雷-四叶草褥疮坐垫凝胶卫衣布款</v>
      </c>
      <c r="F1766" s="4" t="s">
        <v>60</v>
      </c>
      <c r="G1766" s="4" t="s">
        <v>102</v>
      </c>
      <c r="H1766" s="4" t="str">
        <f>VLOOKUP(G1766,[1]物料!$A$1:$M$65536,13,0)</f>
        <v>35.20</v>
      </c>
      <c r="I1766" s="4">
        <v>6.3</v>
      </c>
      <c r="J1766" s="4">
        <f t="shared" si="136"/>
        <v>8.55</v>
      </c>
      <c r="K1766" s="4">
        <f t="shared" si="137"/>
        <v>91.55</v>
      </c>
      <c r="L1766" s="5">
        <v>2</v>
      </c>
      <c r="M1766" s="6">
        <v>171</v>
      </c>
      <c r="N1766">
        <f t="shared" si="138"/>
        <v>79.45</v>
      </c>
      <c r="O1766" s="1">
        <f t="shared" si="139"/>
        <v>0.464619883040936</v>
      </c>
    </row>
    <row r="1767" ht="20" customHeight="1" spans="1:15">
      <c r="A1767" s="4" t="s">
        <v>67</v>
      </c>
      <c r="B1767" s="4" t="s">
        <v>16</v>
      </c>
      <c r="C1767" s="4" t="s">
        <v>27</v>
      </c>
      <c r="D1767" s="4" t="s">
        <v>34</v>
      </c>
      <c r="E1767" s="4" t="str">
        <f t="shared" si="135"/>
        <v>佳雷-四叶草褥疮坐垫凝胶小菱格款</v>
      </c>
      <c r="F1767" s="4" t="s">
        <v>35</v>
      </c>
      <c r="G1767" s="4" t="s">
        <v>114</v>
      </c>
      <c r="H1767" s="4" t="str">
        <f>VLOOKUP(G1767,[1]物料!$A$1:$M$65536,13,0)</f>
        <v>35.70</v>
      </c>
      <c r="I1767" s="4">
        <v>6.3</v>
      </c>
      <c r="J1767" s="4">
        <f t="shared" si="136"/>
        <v>8.55</v>
      </c>
      <c r="K1767" s="4">
        <f t="shared" si="137"/>
        <v>92.55</v>
      </c>
      <c r="L1767" s="5">
        <v>2</v>
      </c>
      <c r="M1767" s="6">
        <v>171</v>
      </c>
      <c r="N1767">
        <f t="shared" si="138"/>
        <v>78.45</v>
      </c>
      <c r="O1767" s="1">
        <f t="shared" si="139"/>
        <v>0.458771929824561</v>
      </c>
    </row>
    <row r="1768" ht="20" customHeight="1" spans="1:15">
      <c r="A1768" s="4" t="s">
        <v>67</v>
      </c>
      <c r="B1768" s="4" t="s">
        <v>16</v>
      </c>
      <c r="C1768" s="4" t="s">
        <v>27</v>
      </c>
      <c r="D1768" s="4" t="s">
        <v>34</v>
      </c>
      <c r="E1768" s="4" t="str">
        <f t="shared" si="135"/>
        <v>佳雷-冥想坐垫科技布</v>
      </c>
      <c r="F1768" s="4" t="s">
        <v>185</v>
      </c>
      <c r="G1768" s="4" t="s">
        <v>228</v>
      </c>
      <c r="H1768" s="4" t="str">
        <f>VLOOKUP(G1768,[1]物料!$A$1:$M$65536,13,0)</f>
        <v>111.40</v>
      </c>
      <c r="I1768" s="4">
        <v>12.3</v>
      </c>
      <c r="J1768" s="4">
        <f t="shared" si="136"/>
        <v>27.3</v>
      </c>
      <c r="K1768" s="4">
        <f t="shared" si="137"/>
        <v>274.7</v>
      </c>
      <c r="L1768" s="5">
        <v>2</v>
      </c>
      <c r="M1768" s="6">
        <v>546</v>
      </c>
      <c r="N1768">
        <f t="shared" si="138"/>
        <v>271.3</v>
      </c>
      <c r="O1768" s="1">
        <f t="shared" si="139"/>
        <v>0.496886446886447</v>
      </c>
    </row>
    <row r="1769" ht="20" customHeight="1" spans="1:15">
      <c r="A1769" s="4" t="s">
        <v>67</v>
      </c>
      <c r="B1769" s="4" t="s">
        <v>16</v>
      </c>
      <c r="C1769" s="4" t="s">
        <v>27</v>
      </c>
      <c r="D1769" s="4" t="s">
        <v>23</v>
      </c>
      <c r="E1769" s="4" t="str">
        <f t="shared" si="135"/>
        <v>眠语-海马长条抱枕大号</v>
      </c>
      <c r="F1769" s="4" t="s">
        <v>56</v>
      </c>
      <c r="G1769" s="4" t="s">
        <v>154</v>
      </c>
      <c r="H1769" s="4" t="str">
        <f>VLOOKUP(G1769,[1]物料!$A$1:$M$65536,13,0)</f>
        <v>40.00</v>
      </c>
      <c r="I1769" s="4">
        <v>9.5</v>
      </c>
      <c r="J1769" s="4">
        <f t="shared" si="136"/>
        <v>11.846</v>
      </c>
      <c r="K1769" s="4">
        <f t="shared" si="137"/>
        <v>110.846</v>
      </c>
      <c r="L1769" s="5">
        <v>2</v>
      </c>
      <c r="M1769" s="6">
        <v>236.92</v>
      </c>
      <c r="N1769">
        <f t="shared" si="138"/>
        <v>126.074</v>
      </c>
      <c r="O1769" s="1">
        <f t="shared" si="139"/>
        <v>0.532137430356238</v>
      </c>
    </row>
    <row r="1770" ht="20" customHeight="1" spans="1:15">
      <c r="A1770" s="4" t="s">
        <v>67</v>
      </c>
      <c r="B1770" s="4" t="s">
        <v>16</v>
      </c>
      <c r="C1770" s="4" t="s">
        <v>17</v>
      </c>
      <c r="D1770" s="4" t="s">
        <v>18</v>
      </c>
      <c r="E1770" s="4" t="str">
        <f t="shared" si="135"/>
        <v>永光-锦氨男朋友枕110</v>
      </c>
      <c r="F1770" s="4" t="s">
        <v>42</v>
      </c>
      <c r="G1770" s="4" t="s">
        <v>146</v>
      </c>
      <c r="H1770" s="4" t="str">
        <f>VLOOKUP(G1770,[1]物料!$A$1:$M$65536,13,0)</f>
        <v>29.00</v>
      </c>
      <c r="I1770" s="4">
        <v>6.8</v>
      </c>
      <c r="J1770" s="4">
        <f t="shared" si="136"/>
        <v>6.89</v>
      </c>
      <c r="K1770" s="4">
        <f t="shared" si="137"/>
        <v>78.49</v>
      </c>
      <c r="L1770" s="5">
        <v>2</v>
      </c>
      <c r="M1770" s="6">
        <v>137.8</v>
      </c>
      <c r="N1770">
        <f t="shared" si="138"/>
        <v>59.31</v>
      </c>
      <c r="O1770" s="1">
        <f t="shared" si="139"/>
        <v>0.430406386066764</v>
      </c>
    </row>
    <row r="1771" ht="20" customHeight="1" spans="1:15">
      <c r="A1771" s="4" t="s">
        <v>67</v>
      </c>
      <c r="B1771" s="4" t="s">
        <v>16</v>
      </c>
      <c r="C1771" s="4" t="s">
        <v>17</v>
      </c>
      <c r="D1771" s="4" t="s">
        <v>34</v>
      </c>
      <c r="E1771" s="4" t="str">
        <f t="shared" si="135"/>
        <v>佳雷-四叶草褥疮坐垫凝胶卫衣布款</v>
      </c>
      <c r="F1771" s="4" t="s">
        <v>60</v>
      </c>
      <c r="G1771" s="4" t="s">
        <v>102</v>
      </c>
      <c r="H1771" s="4" t="str">
        <f>VLOOKUP(G1771,[1]物料!$A$1:$M$65536,13,0)</f>
        <v>35.20</v>
      </c>
      <c r="I1771" s="4">
        <v>6.3</v>
      </c>
      <c r="J1771" s="4">
        <f t="shared" si="136"/>
        <v>8.55</v>
      </c>
      <c r="K1771" s="4">
        <f t="shared" si="137"/>
        <v>91.55</v>
      </c>
      <c r="L1771" s="5">
        <v>2</v>
      </c>
      <c r="M1771" s="6">
        <v>171</v>
      </c>
      <c r="N1771">
        <f t="shared" si="138"/>
        <v>79.45</v>
      </c>
      <c r="O1771" s="1">
        <f t="shared" si="139"/>
        <v>0.464619883040936</v>
      </c>
    </row>
    <row r="1772" ht="20" customHeight="1" spans="1:15">
      <c r="A1772" s="4" t="s">
        <v>67</v>
      </c>
      <c r="B1772" s="4" t="s">
        <v>16</v>
      </c>
      <c r="C1772" s="4" t="s">
        <v>17</v>
      </c>
      <c r="D1772" s="4" t="s">
        <v>34</v>
      </c>
      <c r="E1772" s="4" t="str">
        <f t="shared" si="135"/>
        <v>佳雷-冥想坐垫科技布</v>
      </c>
      <c r="F1772" s="4" t="s">
        <v>185</v>
      </c>
      <c r="G1772" s="4" t="s">
        <v>421</v>
      </c>
      <c r="H1772" s="4" t="str">
        <f>VLOOKUP(G1772,[1]物料!$A$1:$M$65536,13,0)</f>
        <v>111.40</v>
      </c>
      <c r="I1772" s="4">
        <v>12.3</v>
      </c>
      <c r="J1772" s="4">
        <f t="shared" si="136"/>
        <v>26.8</v>
      </c>
      <c r="K1772" s="4">
        <f t="shared" si="137"/>
        <v>274.2</v>
      </c>
      <c r="L1772" s="5">
        <v>2</v>
      </c>
      <c r="M1772" s="6">
        <v>536</v>
      </c>
      <c r="N1772">
        <f t="shared" si="138"/>
        <v>261.8</v>
      </c>
      <c r="O1772" s="1">
        <f t="shared" si="139"/>
        <v>0.488432835820896</v>
      </c>
    </row>
    <row r="1773" ht="20" customHeight="1" spans="1:15">
      <c r="A1773" s="4" t="s">
        <v>67</v>
      </c>
      <c r="B1773" s="4" t="s">
        <v>16</v>
      </c>
      <c r="C1773" s="4" t="s">
        <v>17</v>
      </c>
      <c r="D1773" s="4" t="s">
        <v>34</v>
      </c>
      <c r="E1773" s="4" t="str">
        <f t="shared" si="135"/>
        <v>佳雷-冥想坐垫科技布</v>
      </c>
      <c r="F1773" s="4" t="s">
        <v>185</v>
      </c>
      <c r="G1773" s="4" t="s">
        <v>186</v>
      </c>
      <c r="H1773" s="4" t="str">
        <f>VLOOKUP(G1773,[1]物料!$A$1:$M$65536,13,0)</f>
        <v>111.40</v>
      </c>
      <c r="I1773" s="4">
        <v>12.3</v>
      </c>
      <c r="J1773" s="4">
        <f t="shared" si="136"/>
        <v>26.55</v>
      </c>
      <c r="K1773" s="4">
        <f t="shared" si="137"/>
        <v>273.95</v>
      </c>
      <c r="L1773" s="5">
        <v>2</v>
      </c>
      <c r="M1773" s="6">
        <v>531</v>
      </c>
      <c r="N1773">
        <f t="shared" si="138"/>
        <v>257.05</v>
      </c>
      <c r="O1773" s="1">
        <f t="shared" si="139"/>
        <v>0.484086629001883</v>
      </c>
    </row>
    <row r="1774" ht="20" customHeight="1" spans="1:15">
      <c r="A1774" s="4" t="s">
        <v>67</v>
      </c>
      <c r="B1774" s="4" t="s">
        <v>16</v>
      </c>
      <c r="C1774" s="4" t="s">
        <v>28</v>
      </c>
      <c r="D1774" s="4" t="s">
        <v>18</v>
      </c>
      <c r="E1774" s="4" t="str">
        <f t="shared" si="135"/>
        <v>永光-凉感男朋友枕110</v>
      </c>
      <c r="F1774" s="4" t="s">
        <v>19</v>
      </c>
      <c r="G1774" s="4" t="s">
        <v>66</v>
      </c>
      <c r="H1774" s="4" t="str">
        <f>VLOOKUP(G1774,[1]物料!$A$1:$M$65536,13,0)</f>
        <v>29.00</v>
      </c>
      <c r="I1774" s="4">
        <v>6.8</v>
      </c>
      <c r="J1774" s="4">
        <f t="shared" si="136"/>
        <v>6.89</v>
      </c>
      <c r="K1774" s="4">
        <f t="shared" si="137"/>
        <v>78.49</v>
      </c>
      <c r="L1774" s="5">
        <v>2</v>
      </c>
      <c r="M1774" s="6">
        <v>137.8</v>
      </c>
      <c r="N1774">
        <f t="shared" si="138"/>
        <v>59.31</v>
      </c>
      <c r="O1774" s="1">
        <f t="shared" si="139"/>
        <v>0.430406386066764</v>
      </c>
    </row>
    <row r="1775" ht="20" customHeight="1" spans="1:15">
      <c r="A1775" s="4" t="s">
        <v>67</v>
      </c>
      <c r="B1775" s="4" t="s">
        <v>16</v>
      </c>
      <c r="C1775" s="4" t="s">
        <v>28</v>
      </c>
      <c r="D1775" s="4" t="s">
        <v>34</v>
      </c>
      <c r="E1775" s="4" t="str">
        <f t="shared" si="135"/>
        <v>佳雷-新款痔疮坐垫</v>
      </c>
      <c r="F1775" s="4" t="s">
        <v>76</v>
      </c>
      <c r="G1775" s="4" t="s">
        <v>163</v>
      </c>
      <c r="H1775" s="4" t="str">
        <f>VLOOKUP(G1775,[1]物料!$A$1:$M$65536,13,0)</f>
        <v>21.80</v>
      </c>
      <c r="I1775" s="4">
        <v>5.3</v>
      </c>
      <c r="J1775" s="4">
        <f t="shared" si="136"/>
        <v>6.68</v>
      </c>
      <c r="K1775" s="4">
        <f t="shared" si="137"/>
        <v>60.88</v>
      </c>
      <c r="L1775" s="5">
        <v>2</v>
      </c>
      <c r="M1775" s="6">
        <v>133.6</v>
      </c>
      <c r="N1775">
        <f t="shared" si="138"/>
        <v>72.72</v>
      </c>
      <c r="O1775" s="1">
        <f t="shared" si="139"/>
        <v>0.544311377245509</v>
      </c>
    </row>
    <row r="1776" ht="20" customHeight="1" spans="1:15">
      <c r="A1776" s="4" t="s">
        <v>67</v>
      </c>
      <c r="B1776" s="4" t="s">
        <v>16</v>
      </c>
      <c r="C1776" s="4" t="s">
        <v>28</v>
      </c>
      <c r="D1776" s="4" t="s">
        <v>34</v>
      </c>
      <c r="E1776" s="4" t="str">
        <f t="shared" si="135"/>
        <v>佳雷-四叶草褥疮坐垫凝胶卫衣布款</v>
      </c>
      <c r="F1776" s="4" t="s">
        <v>60</v>
      </c>
      <c r="G1776" s="4" t="s">
        <v>102</v>
      </c>
      <c r="H1776" s="4" t="str">
        <f>VLOOKUP(G1776,[1]物料!$A$1:$M$65536,13,0)</f>
        <v>35.20</v>
      </c>
      <c r="I1776" s="4">
        <v>6.3</v>
      </c>
      <c r="J1776" s="4">
        <f t="shared" si="136"/>
        <v>8.55</v>
      </c>
      <c r="K1776" s="4">
        <f t="shared" si="137"/>
        <v>91.55</v>
      </c>
      <c r="L1776" s="5">
        <v>2</v>
      </c>
      <c r="M1776" s="6">
        <v>171</v>
      </c>
      <c r="N1776">
        <f t="shared" si="138"/>
        <v>79.45</v>
      </c>
      <c r="O1776" s="1">
        <f t="shared" si="139"/>
        <v>0.464619883040936</v>
      </c>
    </row>
    <row r="1777" ht="20" customHeight="1" spans="1:15">
      <c r="A1777" s="4" t="s">
        <v>67</v>
      </c>
      <c r="B1777" s="4" t="s">
        <v>16</v>
      </c>
      <c r="C1777" s="4" t="s">
        <v>28</v>
      </c>
      <c r="D1777" s="4" t="s">
        <v>34</v>
      </c>
      <c r="E1777" s="4" t="str">
        <f t="shared" si="135"/>
        <v>佳雷-冥想坐垫科技布</v>
      </c>
      <c r="F1777" s="4" t="s">
        <v>185</v>
      </c>
      <c r="G1777" s="4" t="s">
        <v>228</v>
      </c>
      <c r="H1777" s="4" t="str">
        <f>VLOOKUP(G1777,[1]物料!$A$1:$M$65536,13,0)</f>
        <v>111.40</v>
      </c>
      <c r="I1777" s="4">
        <v>12.3</v>
      </c>
      <c r="J1777" s="4">
        <f t="shared" si="136"/>
        <v>26.55</v>
      </c>
      <c r="K1777" s="4">
        <f t="shared" si="137"/>
        <v>273.95</v>
      </c>
      <c r="L1777" s="5">
        <v>2</v>
      </c>
      <c r="M1777" s="6">
        <v>531</v>
      </c>
      <c r="N1777">
        <f t="shared" si="138"/>
        <v>257.05</v>
      </c>
      <c r="O1777" s="1">
        <f t="shared" si="139"/>
        <v>0.484086629001883</v>
      </c>
    </row>
    <row r="1778" ht="20" customHeight="1" spans="1:15">
      <c r="A1778" s="4" t="s">
        <v>67</v>
      </c>
      <c r="B1778" s="4" t="s">
        <v>16</v>
      </c>
      <c r="C1778" s="4" t="s">
        <v>28</v>
      </c>
      <c r="D1778" s="4" t="s">
        <v>23</v>
      </c>
      <c r="E1778" s="4" t="str">
        <f t="shared" si="135"/>
        <v>眠语-海马长条抱枕大号</v>
      </c>
      <c r="F1778" s="4" t="s">
        <v>56</v>
      </c>
      <c r="G1778" s="4" t="s">
        <v>183</v>
      </c>
      <c r="H1778" s="4" t="str">
        <f>VLOOKUP(G1778,[1]物料!$A$1:$M$65536,13,0)</f>
        <v>40.00</v>
      </c>
      <c r="I1778" s="4">
        <v>9.5</v>
      </c>
      <c r="J1778" s="4">
        <f t="shared" si="136"/>
        <v>12.28</v>
      </c>
      <c r="K1778" s="4">
        <f t="shared" si="137"/>
        <v>111.28</v>
      </c>
      <c r="L1778" s="5">
        <v>2</v>
      </c>
      <c r="M1778" s="6">
        <v>245.6</v>
      </c>
      <c r="N1778">
        <f t="shared" si="138"/>
        <v>134.32</v>
      </c>
      <c r="O1778" s="1">
        <f t="shared" si="139"/>
        <v>0.546905537459283</v>
      </c>
    </row>
    <row r="1779" ht="20" customHeight="1" spans="1:15">
      <c r="A1779" s="4" t="s">
        <v>67</v>
      </c>
      <c r="B1779" s="4" t="s">
        <v>16</v>
      </c>
      <c r="C1779" s="4" t="s">
        <v>28</v>
      </c>
      <c r="D1779" s="4" t="s">
        <v>23</v>
      </c>
      <c r="E1779" s="4" t="str">
        <f t="shared" si="135"/>
        <v>眠语-海马长条抱枕大号</v>
      </c>
      <c r="F1779" s="4" t="s">
        <v>56</v>
      </c>
      <c r="G1779" s="4" t="s">
        <v>219</v>
      </c>
      <c r="H1779" s="4" t="str">
        <f>VLOOKUP(G1779,[1]物料!$A$1:$M$65536,13,0)</f>
        <v>40.00</v>
      </c>
      <c r="I1779" s="4">
        <v>9.5</v>
      </c>
      <c r="J1779" s="4">
        <f t="shared" si="136"/>
        <v>12.113</v>
      </c>
      <c r="K1779" s="4">
        <f t="shared" si="137"/>
        <v>111.113</v>
      </c>
      <c r="L1779" s="5">
        <v>2</v>
      </c>
      <c r="M1779" s="6">
        <v>242.26</v>
      </c>
      <c r="N1779">
        <f t="shared" si="138"/>
        <v>131.147</v>
      </c>
      <c r="O1779" s="1">
        <f t="shared" si="139"/>
        <v>0.541348138363741</v>
      </c>
    </row>
    <row r="1780" ht="20" customHeight="1" spans="1:15">
      <c r="A1780" s="4" t="s">
        <v>67</v>
      </c>
      <c r="B1780" s="4" t="s">
        <v>16</v>
      </c>
      <c r="C1780" s="4" t="s">
        <v>26</v>
      </c>
      <c r="D1780" s="4" t="s">
        <v>18</v>
      </c>
      <c r="E1780" s="4" t="str">
        <f t="shared" si="135"/>
        <v>永光-锦氨男朋友枕110</v>
      </c>
      <c r="F1780" s="4" t="s">
        <v>42</v>
      </c>
      <c r="G1780" s="4" t="s">
        <v>146</v>
      </c>
      <c r="H1780" s="4" t="str">
        <f>VLOOKUP(G1780,[1]物料!$A$1:$M$65536,13,0)</f>
        <v>29.00</v>
      </c>
      <c r="I1780" s="4">
        <v>6.8</v>
      </c>
      <c r="J1780" s="4">
        <f t="shared" si="136"/>
        <v>6.89</v>
      </c>
      <c r="K1780" s="4">
        <f t="shared" si="137"/>
        <v>78.49</v>
      </c>
      <c r="L1780" s="5">
        <v>2</v>
      </c>
      <c r="M1780" s="6">
        <v>137.8</v>
      </c>
      <c r="N1780">
        <f t="shared" si="138"/>
        <v>59.31</v>
      </c>
      <c r="O1780" s="1">
        <f t="shared" si="139"/>
        <v>0.430406386066764</v>
      </c>
    </row>
    <row r="1781" ht="20" customHeight="1" spans="1:15">
      <c r="A1781" s="4" t="s">
        <v>67</v>
      </c>
      <c r="B1781" s="4" t="s">
        <v>16</v>
      </c>
      <c r="C1781" s="4" t="s">
        <v>26</v>
      </c>
      <c r="D1781" s="4" t="s">
        <v>18</v>
      </c>
      <c r="E1781" s="4" t="str">
        <f t="shared" si="135"/>
        <v>永光-针织男朋友枕110</v>
      </c>
      <c r="F1781" s="4" t="s">
        <v>115</v>
      </c>
      <c r="G1781" s="4" t="s">
        <v>116</v>
      </c>
      <c r="H1781" s="4" t="str">
        <f>VLOOKUP(G1781,[1]物料!$A$1:$M$65536,13,0)</f>
        <v>34.00</v>
      </c>
      <c r="I1781" s="4">
        <v>6.8</v>
      </c>
      <c r="J1781" s="4">
        <f t="shared" si="136"/>
        <v>6.89</v>
      </c>
      <c r="K1781" s="4">
        <f t="shared" si="137"/>
        <v>88.49</v>
      </c>
      <c r="L1781" s="5">
        <v>2</v>
      </c>
      <c r="M1781" s="6">
        <v>137.8</v>
      </c>
      <c r="N1781">
        <f t="shared" si="138"/>
        <v>49.31</v>
      </c>
      <c r="O1781" s="1">
        <f t="shared" si="139"/>
        <v>0.357837445573295</v>
      </c>
    </row>
    <row r="1782" ht="20" customHeight="1" spans="1:15">
      <c r="A1782" s="4" t="s">
        <v>67</v>
      </c>
      <c r="B1782" s="4" t="s">
        <v>16</v>
      </c>
      <c r="C1782" s="4" t="s">
        <v>26</v>
      </c>
      <c r="D1782" s="4" t="s">
        <v>83</v>
      </c>
      <c r="E1782" s="4" t="str">
        <f t="shared" si="135"/>
        <v>恒然-圆点趴趴枕</v>
      </c>
      <c r="F1782" s="4" t="s">
        <v>117</v>
      </c>
      <c r="G1782" s="4" t="s">
        <v>131</v>
      </c>
      <c r="H1782" s="4" t="str">
        <f>VLOOKUP(G1782,[1]物料!$A$1:$M$65536,13,0)</f>
        <v>45.00</v>
      </c>
      <c r="I1782" s="4">
        <v>5.3</v>
      </c>
      <c r="J1782" s="4">
        <f t="shared" si="136"/>
        <v>10.88</v>
      </c>
      <c r="K1782" s="4">
        <f t="shared" si="137"/>
        <v>111.48</v>
      </c>
      <c r="L1782" s="5">
        <v>2</v>
      </c>
      <c r="M1782" s="6">
        <v>217.6</v>
      </c>
      <c r="N1782">
        <f t="shared" si="138"/>
        <v>106.12</v>
      </c>
      <c r="O1782" s="1">
        <f t="shared" si="139"/>
        <v>0.487683823529412</v>
      </c>
    </row>
    <row r="1783" ht="20" customHeight="1" spans="1:15">
      <c r="A1783" s="4" t="s">
        <v>67</v>
      </c>
      <c r="B1783" s="4" t="s">
        <v>16</v>
      </c>
      <c r="C1783" s="4" t="s">
        <v>26</v>
      </c>
      <c r="D1783" s="4" t="s">
        <v>34</v>
      </c>
      <c r="E1783" s="4" t="str">
        <f t="shared" si="135"/>
        <v>佳雷-四叶草褥疮坐垫凝胶小菱格款</v>
      </c>
      <c r="F1783" s="4" t="s">
        <v>35</v>
      </c>
      <c r="G1783" s="4" t="s">
        <v>82</v>
      </c>
      <c r="H1783" s="4" t="str">
        <f>VLOOKUP(G1783,[1]物料!$A$1:$M$65536,13,0)</f>
        <v>35.70</v>
      </c>
      <c r="I1783" s="4">
        <v>6.3</v>
      </c>
      <c r="J1783" s="4">
        <f t="shared" si="136"/>
        <v>8.55</v>
      </c>
      <c r="K1783" s="4">
        <f t="shared" si="137"/>
        <v>92.55</v>
      </c>
      <c r="L1783" s="5">
        <v>2</v>
      </c>
      <c r="M1783" s="6">
        <v>171</v>
      </c>
      <c r="N1783">
        <f t="shared" si="138"/>
        <v>78.45</v>
      </c>
      <c r="O1783" s="1">
        <f t="shared" si="139"/>
        <v>0.458771929824561</v>
      </c>
    </row>
    <row r="1784" ht="20" customHeight="1" spans="1:15">
      <c r="A1784" s="4" t="s">
        <v>164</v>
      </c>
      <c r="B1784" s="4" t="s">
        <v>16</v>
      </c>
      <c r="C1784" s="4" t="s">
        <v>37</v>
      </c>
      <c r="D1784" s="4" t="s">
        <v>18</v>
      </c>
      <c r="E1784" s="4" t="str">
        <f t="shared" si="135"/>
        <v>永光-锦氨男朋友枕110</v>
      </c>
      <c r="F1784" s="4" t="s">
        <v>42</v>
      </c>
      <c r="G1784" s="4" t="s">
        <v>146</v>
      </c>
      <c r="H1784" s="4" t="str">
        <f>VLOOKUP(G1784,[1]物料!$A$1:$M$65536,13,0)</f>
        <v>29.00</v>
      </c>
      <c r="I1784" s="4">
        <v>6.8</v>
      </c>
      <c r="J1784" s="4">
        <f t="shared" si="136"/>
        <v>8.88</v>
      </c>
      <c r="K1784" s="4">
        <f t="shared" si="137"/>
        <v>80.48</v>
      </c>
      <c r="L1784" s="5">
        <v>2</v>
      </c>
      <c r="M1784" s="6">
        <v>177.6</v>
      </c>
      <c r="N1784">
        <f t="shared" si="138"/>
        <v>97.12</v>
      </c>
      <c r="O1784" s="1">
        <f t="shared" si="139"/>
        <v>0.546846846846847</v>
      </c>
    </row>
    <row r="1785" ht="20" customHeight="1" spans="1:15">
      <c r="A1785" s="4" t="s">
        <v>164</v>
      </c>
      <c r="B1785" s="4" t="s">
        <v>16</v>
      </c>
      <c r="C1785" s="4" t="s">
        <v>37</v>
      </c>
      <c r="D1785" s="4" t="s">
        <v>34</v>
      </c>
      <c r="E1785" s="4" t="str">
        <f t="shared" si="135"/>
        <v>佳雷-加高腰靠</v>
      </c>
      <c r="F1785" s="4" t="s">
        <v>134</v>
      </c>
      <c r="G1785" s="4" t="s">
        <v>166</v>
      </c>
      <c r="H1785" s="4" t="str">
        <f>VLOOKUP(G1785,[1]物料!$A$1:$M$65536,13,0)</f>
        <v>32.90</v>
      </c>
      <c r="I1785" s="4">
        <v>5.8</v>
      </c>
      <c r="J1785" s="4">
        <f t="shared" si="136"/>
        <v>9.28</v>
      </c>
      <c r="K1785" s="4">
        <f t="shared" si="137"/>
        <v>86.68</v>
      </c>
      <c r="L1785" s="5">
        <v>2</v>
      </c>
      <c r="M1785" s="6">
        <v>185.6</v>
      </c>
      <c r="N1785">
        <f t="shared" si="138"/>
        <v>98.92</v>
      </c>
      <c r="O1785" s="1">
        <f t="shared" si="139"/>
        <v>0.532974137931035</v>
      </c>
    </row>
    <row r="1786" ht="20" customHeight="1" spans="1:15">
      <c r="A1786" s="4" t="s">
        <v>164</v>
      </c>
      <c r="B1786" s="4" t="s">
        <v>16</v>
      </c>
      <c r="C1786" s="4" t="s">
        <v>27</v>
      </c>
      <c r="D1786" s="4" t="s">
        <v>18</v>
      </c>
      <c r="E1786" s="4" t="str">
        <f t="shared" si="135"/>
        <v>永光-锦氨男朋友枕110</v>
      </c>
      <c r="F1786" s="4" t="s">
        <v>42</v>
      </c>
      <c r="G1786" s="4" t="s">
        <v>146</v>
      </c>
      <c r="H1786" s="4" t="str">
        <f>VLOOKUP(G1786,[1]物料!$A$1:$M$65536,13,0)</f>
        <v>29.00</v>
      </c>
      <c r="I1786" s="4">
        <v>6.8</v>
      </c>
      <c r="J1786" s="4">
        <f t="shared" si="136"/>
        <v>7.88</v>
      </c>
      <c r="K1786" s="4">
        <f t="shared" si="137"/>
        <v>79.48</v>
      </c>
      <c r="L1786" s="5">
        <v>2</v>
      </c>
      <c r="M1786" s="6">
        <v>157.6</v>
      </c>
      <c r="N1786">
        <f t="shared" si="138"/>
        <v>78.12</v>
      </c>
      <c r="O1786" s="1">
        <f t="shared" si="139"/>
        <v>0.495685279187817</v>
      </c>
    </row>
    <row r="1787" ht="20" customHeight="1" spans="1:15">
      <c r="A1787" s="4" t="s">
        <v>164</v>
      </c>
      <c r="B1787" s="4" t="s">
        <v>16</v>
      </c>
      <c r="C1787" s="4" t="s">
        <v>27</v>
      </c>
      <c r="D1787" s="4" t="s">
        <v>18</v>
      </c>
      <c r="E1787" s="4" t="str">
        <f t="shared" si="135"/>
        <v>永光-针织男朋友枕110</v>
      </c>
      <c r="F1787" s="4" t="s">
        <v>115</v>
      </c>
      <c r="G1787" s="4" t="s">
        <v>116</v>
      </c>
      <c r="H1787" s="4" t="str">
        <f>VLOOKUP(G1787,[1]物料!$A$1:$M$65536,13,0)</f>
        <v>34.00</v>
      </c>
      <c r="I1787" s="4">
        <v>6.8</v>
      </c>
      <c r="J1787" s="4">
        <f t="shared" si="136"/>
        <v>9.88</v>
      </c>
      <c r="K1787" s="4">
        <f t="shared" si="137"/>
        <v>91.48</v>
      </c>
      <c r="L1787" s="5">
        <v>2</v>
      </c>
      <c r="M1787" s="6">
        <v>197.6</v>
      </c>
      <c r="N1787">
        <f t="shared" si="138"/>
        <v>106.12</v>
      </c>
      <c r="O1787" s="1">
        <f t="shared" si="139"/>
        <v>0.537044534412956</v>
      </c>
    </row>
    <row r="1788" ht="20" customHeight="1" spans="1:15">
      <c r="A1788" s="4" t="s">
        <v>164</v>
      </c>
      <c r="B1788" s="4" t="s">
        <v>16</v>
      </c>
      <c r="C1788" s="4" t="s">
        <v>17</v>
      </c>
      <c r="D1788" s="4" t="s">
        <v>18</v>
      </c>
      <c r="E1788" s="4" t="str">
        <f t="shared" si="135"/>
        <v>永光-针织男朋友枕110</v>
      </c>
      <c r="F1788" s="4" t="s">
        <v>115</v>
      </c>
      <c r="G1788" s="4" t="s">
        <v>116</v>
      </c>
      <c r="H1788" s="4" t="str">
        <f>VLOOKUP(G1788,[1]物料!$A$1:$M$65536,13,0)</f>
        <v>34.00</v>
      </c>
      <c r="I1788" s="4">
        <v>6.8</v>
      </c>
      <c r="J1788" s="4">
        <f t="shared" si="136"/>
        <v>7.88</v>
      </c>
      <c r="K1788" s="4">
        <f t="shared" si="137"/>
        <v>89.48</v>
      </c>
      <c r="L1788" s="5">
        <v>2</v>
      </c>
      <c r="M1788" s="6">
        <v>157.6</v>
      </c>
      <c r="N1788">
        <f t="shared" si="138"/>
        <v>68.12</v>
      </c>
      <c r="O1788" s="1">
        <f t="shared" si="139"/>
        <v>0.432233502538071</v>
      </c>
    </row>
    <row r="1789" ht="20" customHeight="1" spans="1:15">
      <c r="A1789" s="4" t="s">
        <v>164</v>
      </c>
      <c r="B1789" s="4" t="s">
        <v>16</v>
      </c>
      <c r="C1789" s="4" t="s">
        <v>17</v>
      </c>
      <c r="D1789" s="4" t="s">
        <v>23</v>
      </c>
      <c r="E1789" s="4" t="str">
        <f t="shared" si="135"/>
        <v>眠语-拼色多功能趴睡带头枕</v>
      </c>
      <c r="F1789" s="4" t="s">
        <v>90</v>
      </c>
      <c r="G1789" s="4" t="s">
        <v>119</v>
      </c>
      <c r="H1789" s="4" t="str">
        <f>VLOOKUP(G1789,[1]物料!$A$1:$M$65536,13,0)</f>
        <v>48.00</v>
      </c>
      <c r="I1789" s="4">
        <v>9.5</v>
      </c>
      <c r="J1789" s="4">
        <f t="shared" si="136"/>
        <v>14.38</v>
      </c>
      <c r="K1789" s="4">
        <f t="shared" si="137"/>
        <v>129.38</v>
      </c>
      <c r="L1789" s="5">
        <v>2</v>
      </c>
      <c r="M1789" s="6">
        <v>287.6</v>
      </c>
      <c r="N1789">
        <f t="shared" si="138"/>
        <v>158.22</v>
      </c>
      <c r="O1789" s="1">
        <f t="shared" si="139"/>
        <v>0.550139082058415</v>
      </c>
    </row>
    <row r="1790" ht="20" customHeight="1" spans="1:15">
      <c r="A1790" s="4" t="s">
        <v>164</v>
      </c>
      <c r="B1790" s="4" t="s">
        <v>16</v>
      </c>
      <c r="C1790" s="4" t="s">
        <v>17</v>
      </c>
      <c r="D1790" s="4" t="s">
        <v>83</v>
      </c>
      <c r="E1790" s="4" t="str">
        <f t="shared" si="135"/>
        <v>恒然-趴趴枕套装</v>
      </c>
      <c r="F1790" s="4" t="s">
        <v>120</v>
      </c>
      <c r="G1790" s="4" t="s">
        <v>209</v>
      </c>
      <c r="H1790" s="4" t="str">
        <f>VLOOKUP(G1790,[1]物料!$A$1:$M$65536,13,0)</f>
        <v>40.00</v>
      </c>
      <c r="I1790" s="4">
        <v>5.3</v>
      </c>
      <c r="J1790" s="4">
        <f t="shared" si="136"/>
        <v>9.88</v>
      </c>
      <c r="K1790" s="4">
        <f t="shared" si="137"/>
        <v>100.48</v>
      </c>
      <c r="L1790" s="5">
        <v>2</v>
      </c>
      <c r="M1790" s="6">
        <v>197.6</v>
      </c>
      <c r="N1790">
        <f t="shared" si="138"/>
        <v>97.12</v>
      </c>
      <c r="O1790" s="1">
        <f t="shared" si="139"/>
        <v>0.491497975708502</v>
      </c>
    </row>
    <row r="1791" ht="20" customHeight="1" spans="1:15">
      <c r="A1791" s="4" t="s">
        <v>164</v>
      </c>
      <c r="B1791" s="4" t="s">
        <v>16</v>
      </c>
      <c r="C1791" s="4" t="s">
        <v>28</v>
      </c>
      <c r="D1791" s="4" t="s">
        <v>18</v>
      </c>
      <c r="E1791" s="4" t="str">
        <f t="shared" si="135"/>
        <v>永光-针织男朋友枕110</v>
      </c>
      <c r="F1791" s="4" t="s">
        <v>115</v>
      </c>
      <c r="G1791" s="4" t="s">
        <v>116</v>
      </c>
      <c r="H1791" s="4" t="str">
        <f>VLOOKUP(G1791,[1]物料!$A$1:$M$65536,13,0)</f>
        <v>34.00</v>
      </c>
      <c r="I1791" s="4">
        <v>6.8</v>
      </c>
      <c r="J1791" s="4">
        <f t="shared" si="136"/>
        <v>7.88</v>
      </c>
      <c r="K1791" s="4">
        <f t="shared" si="137"/>
        <v>89.48</v>
      </c>
      <c r="L1791" s="5">
        <v>2</v>
      </c>
      <c r="M1791" s="6">
        <v>157.6</v>
      </c>
      <c r="N1791">
        <f t="shared" si="138"/>
        <v>68.12</v>
      </c>
      <c r="O1791" s="1">
        <f t="shared" si="139"/>
        <v>0.432233502538071</v>
      </c>
    </row>
    <row r="1792" ht="20" customHeight="1" spans="1:15">
      <c r="A1792" s="4" t="s">
        <v>164</v>
      </c>
      <c r="B1792" s="4" t="s">
        <v>16</v>
      </c>
      <c r="C1792" s="4" t="s">
        <v>28</v>
      </c>
      <c r="D1792" s="4" t="s">
        <v>83</v>
      </c>
      <c r="E1792" s="4" t="str">
        <f t="shared" si="135"/>
        <v>恒然-透气坐垫</v>
      </c>
      <c r="F1792" s="4" t="s">
        <v>214</v>
      </c>
      <c r="G1792" s="4" t="s">
        <v>325</v>
      </c>
      <c r="H1792" s="4" t="str">
        <f>VLOOKUP(G1792,[1]物料!$A$1:$M$65536,13,0)</f>
        <v>20.50</v>
      </c>
      <c r="I1792" s="4">
        <v>5.3</v>
      </c>
      <c r="J1792" s="4">
        <f t="shared" si="136"/>
        <v>6.98</v>
      </c>
      <c r="K1792" s="4">
        <f t="shared" si="137"/>
        <v>58.58</v>
      </c>
      <c r="L1792" s="5">
        <v>2</v>
      </c>
      <c r="M1792" s="6">
        <v>139.6</v>
      </c>
      <c r="N1792">
        <f t="shared" si="138"/>
        <v>81.02</v>
      </c>
      <c r="O1792" s="1">
        <f t="shared" si="139"/>
        <v>0.580372492836676</v>
      </c>
    </row>
    <row r="1793" ht="20" customHeight="1" spans="1:15">
      <c r="A1793" s="4" t="s">
        <v>164</v>
      </c>
      <c r="B1793" s="4" t="s">
        <v>16</v>
      </c>
      <c r="C1793" s="4" t="s">
        <v>26</v>
      </c>
      <c r="D1793" s="4" t="s">
        <v>18</v>
      </c>
      <c r="E1793" s="4" t="str">
        <f t="shared" si="135"/>
        <v>永光-锦氨男朋友枕110</v>
      </c>
      <c r="F1793" s="4" t="s">
        <v>42</v>
      </c>
      <c r="G1793" s="4" t="s">
        <v>207</v>
      </c>
      <c r="H1793" s="4" t="str">
        <f>VLOOKUP(G1793,[1]物料!$A$1:$M$65536,13,0)</f>
        <v>29.00</v>
      </c>
      <c r="I1793" s="4">
        <v>6.8</v>
      </c>
      <c r="J1793" s="4">
        <f t="shared" si="136"/>
        <v>3.44</v>
      </c>
      <c r="K1793" s="4">
        <f t="shared" si="137"/>
        <v>75.04</v>
      </c>
      <c r="L1793" s="5">
        <v>2</v>
      </c>
      <c r="M1793" s="6">
        <v>68.8</v>
      </c>
      <c r="N1793">
        <f t="shared" si="138"/>
        <v>-6.23999999999999</v>
      </c>
      <c r="O1793" s="1">
        <f t="shared" si="139"/>
        <v>-0.0906976744186046</v>
      </c>
    </row>
    <row r="1794" ht="20" customHeight="1" spans="1:15">
      <c r="A1794" s="4" t="s">
        <v>44</v>
      </c>
      <c r="B1794" s="4" t="s">
        <v>31</v>
      </c>
      <c r="C1794" s="4" t="s">
        <v>29</v>
      </c>
      <c r="D1794" s="4" t="s">
        <v>18</v>
      </c>
      <c r="E1794" s="4" t="str">
        <f t="shared" ref="E1794:E1857" si="140">D1794&amp;"-"&amp;F1794</f>
        <v>永光-凉感男朋友枕110</v>
      </c>
      <c r="F1794" s="4" t="s">
        <v>19</v>
      </c>
      <c r="G1794" s="4" t="s">
        <v>41</v>
      </c>
      <c r="H1794" s="4" t="str">
        <f>VLOOKUP(G1794,[1]物料!$A$1:$M$65536,13,0)</f>
        <v>29.00</v>
      </c>
      <c r="I1794" s="4">
        <v>4.5</v>
      </c>
      <c r="J1794" s="4">
        <f t="shared" ref="J1794:J1857" si="141">M1794*0.05</f>
        <v>6.9455</v>
      </c>
      <c r="K1794" s="4">
        <f t="shared" ref="K1794:K1857" si="142">(H1794+I1794)*L1794+J1794</f>
        <v>73.9455</v>
      </c>
      <c r="L1794" s="5">
        <v>2</v>
      </c>
      <c r="M1794" s="6">
        <v>138.91</v>
      </c>
      <c r="N1794">
        <f t="shared" ref="N1794:N1857" si="143">M1794-K1794</f>
        <v>64.9645</v>
      </c>
      <c r="O1794" s="1">
        <f t="shared" ref="O1794:O1857" si="144">N1794/M1794</f>
        <v>0.467673313656324</v>
      </c>
    </row>
    <row r="1795" ht="20" customHeight="1" spans="1:15">
      <c r="A1795" s="4" t="s">
        <v>44</v>
      </c>
      <c r="B1795" s="4" t="s">
        <v>31</v>
      </c>
      <c r="C1795" s="4" t="s">
        <v>29</v>
      </c>
      <c r="D1795" s="4" t="s">
        <v>18</v>
      </c>
      <c r="E1795" s="4" t="str">
        <f t="shared" si="140"/>
        <v>永光-凉感男朋友枕110</v>
      </c>
      <c r="F1795" s="4" t="s">
        <v>19</v>
      </c>
      <c r="G1795" s="4" t="s">
        <v>73</v>
      </c>
      <c r="H1795" s="4" t="str">
        <f>VLOOKUP(G1795,[1]物料!$A$1:$M$65536,13,0)</f>
        <v>29.00</v>
      </c>
      <c r="I1795" s="4">
        <v>4.5</v>
      </c>
      <c r="J1795" s="4">
        <f t="shared" si="141"/>
        <v>14.02</v>
      </c>
      <c r="K1795" s="4">
        <f t="shared" si="142"/>
        <v>81.02</v>
      </c>
      <c r="L1795" s="5">
        <v>2</v>
      </c>
      <c r="M1795" s="6">
        <v>280.4</v>
      </c>
      <c r="N1795">
        <f t="shared" si="143"/>
        <v>199.38</v>
      </c>
      <c r="O1795" s="1">
        <f t="shared" si="144"/>
        <v>0.711055634807418</v>
      </c>
    </row>
    <row r="1796" ht="20" customHeight="1" spans="1:15">
      <c r="A1796" s="4" t="s">
        <v>44</v>
      </c>
      <c r="B1796" s="4" t="s">
        <v>31</v>
      </c>
      <c r="C1796" s="4" t="s">
        <v>29</v>
      </c>
      <c r="D1796" s="4" t="s">
        <v>23</v>
      </c>
      <c r="E1796" s="4" t="str">
        <f t="shared" si="140"/>
        <v>眠语-学生冰丝坐垫小号</v>
      </c>
      <c r="F1796" s="4" t="s">
        <v>318</v>
      </c>
      <c r="G1796" s="4" t="s">
        <v>422</v>
      </c>
      <c r="H1796" s="4" t="str">
        <f>VLOOKUP(G1796,[1]物料!$A$1:$M$65536,13,0)</f>
        <v>12.00</v>
      </c>
      <c r="I1796" s="4">
        <v>4.5</v>
      </c>
      <c r="J1796" s="4">
        <f t="shared" si="141"/>
        <v>3.93</v>
      </c>
      <c r="K1796" s="4">
        <f t="shared" si="142"/>
        <v>36.93</v>
      </c>
      <c r="L1796" s="5">
        <v>2</v>
      </c>
      <c r="M1796" s="6">
        <v>78.6</v>
      </c>
      <c r="N1796">
        <f t="shared" si="143"/>
        <v>41.67</v>
      </c>
      <c r="O1796" s="1">
        <f t="shared" si="144"/>
        <v>0.530152671755725</v>
      </c>
    </row>
    <row r="1797" ht="20" customHeight="1" spans="1:15">
      <c r="A1797" s="4" t="s">
        <v>44</v>
      </c>
      <c r="B1797" s="4" t="s">
        <v>31</v>
      </c>
      <c r="C1797" s="4" t="s">
        <v>29</v>
      </c>
      <c r="D1797" s="4" t="s">
        <v>255</v>
      </c>
      <c r="E1797" s="4" t="str">
        <f t="shared" si="140"/>
        <v>乐兜-香蕉大王哄睡抱枕拍打款</v>
      </c>
      <c r="F1797" s="4" t="s">
        <v>423</v>
      </c>
      <c r="G1797" s="4" t="s">
        <v>424</v>
      </c>
      <c r="H1797" s="4" t="str">
        <f>VLOOKUP(G1797,[1]物料!$A$1:$M$65536,13,0)</f>
        <v>120.00</v>
      </c>
      <c r="I1797" s="4">
        <v>13.6</v>
      </c>
      <c r="J1797" s="4">
        <f t="shared" si="141"/>
        <v>17.4</v>
      </c>
      <c r="K1797" s="4">
        <f t="shared" si="142"/>
        <v>284.6</v>
      </c>
      <c r="L1797" s="5">
        <v>2</v>
      </c>
      <c r="M1797" s="6">
        <v>348</v>
      </c>
      <c r="N1797">
        <f t="shared" si="143"/>
        <v>63.4</v>
      </c>
      <c r="O1797" s="1">
        <f t="shared" si="144"/>
        <v>0.182183908045977</v>
      </c>
    </row>
    <row r="1798" ht="20" customHeight="1" spans="1:15">
      <c r="A1798" s="4" t="s">
        <v>44</v>
      </c>
      <c r="B1798" s="4" t="s">
        <v>31</v>
      </c>
      <c r="C1798" s="4" t="s">
        <v>29</v>
      </c>
      <c r="D1798" s="4" t="s">
        <v>23</v>
      </c>
      <c r="E1798" s="4" t="str">
        <f t="shared" si="140"/>
        <v>眠语-萌学护胸午睡枕</v>
      </c>
      <c r="F1798" s="4" t="s">
        <v>314</v>
      </c>
      <c r="G1798" s="4" t="s">
        <v>425</v>
      </c>
      <c r="H1798" s="4" t="str">
        <f>VLOOKUP(G1798,[1]物料!$A$1:$M$65536,13,0)</f>
        <v>20.00</v>
      </c>
      <c r="I1798" s="4">
        <v>4.5</v>
      </c>
      <c r="J1798" s="4">
        <f t="shared" si="141"/>
        <v>5.655</v>
      </c>
      <c r="K1798" s="4">
        <f t="shared" si="142"/>
        <v>54.655</v>
      </c>
      <c r="L1798" s="5">
        <v>2</v>
      </c>
      <c r="M1798" s="6">
        <v>113.1</v>
      </c>
      <c r="N1798">
        <f t="shared" si="143"/>
        <v>58.445</v>
      </c>
      <c r="O1798" s="1">
        <f t="shared" si="144"/>
        <v>0.516755083996463</v>
      </c>
    </row>
    <row r="1799" ht="20" customHeight="1" spans="1:15">
      <c r="A1799" s="4" t="s">
        <v>44</v>
      </c>
      <c r="B1799" s="4" t="s">
        <v>31</v>
      </c>
      <c r="C1799" s="4" t="s">
        <v>29</v>
      </c>
      <c r="D1799" s="4" t="s">
        <v>34</v>
      </c>
      <c r="E1799" s="4" t="str">
        <f t="shared" si="140"/>
        <v>佳雷-防侧睡护理枕</v>
      </c>
      <c r="F1799" s="4" t="s">
        <v>99</v>
      </c>
      <c r="G1799" s="4" t="s">
        <v>316</v>
      </c>
      <c r="H1799" s="4" t="str">
        <f>VLOOKUP(G1799,[1]物料!$A$1:$M$65536,13,0)</f>
        <v>20.60</v>
      </c>
      <c r="I1799" s="4">
        <v>3</v>
      </c>
      <c r="J1799" s="4">
        <f t="shared" si="141"/>
        <v>5.955</v>
      </c>
      <c r="K1799" s="4">
        <f t="shared" si="142"/>
        <v>53.155</v>
      </c>
      <c r="L1799" s="5">
        <v>2</v>
      </c>
      <c r="M1799" s="6">
        <v>119.1</v>
      </c>
      <c r="N1799">
        <f t="shared" si="143"/>
        <v>65.945</v>
      </c>
      <c r="O1799" s="1">
        <f t="shared" si="144"/>
        <v>0.553694374475231</v>
      </c>
    </row>
    <row r="1800" ht="20" customHeight="1" spans="1:15">
      <c r="A1800" s="4" t="s">
        <v>44</v>
      </c>
      <c r="B1800" s="4" t="s">
        <v>31</v>
      </c>
      <c r="C1800" s="4" t="s">
        <v>29</v>
      </c>
      <c r="D1800" s="4" t="s">
        <v>34</v>
      </c>
      <c r="E1800" s="4" t="str">
        <f t="shared" si="140"/>
        <v>佳雷-四叶草褥疮坐垫凝胶卫衣布款</v>
      </c>
      <c r="F1800" s="4" t="s">
        <v>60</v>
      </c>
      <c r="G1800" s="4" t="s">
        <v>61</v>
      </c>
      <c r="H1800" s="4" t="str">
        <f>VLOOKUP(G1800,[1]物料!$A$1:$M$65536,13,0)</f>
        <v>35.20</v>
      </c>
      <c r="I1800" s="4">
        <v>4</v>
      </c>
      <c r="J1800" s="4">
        <f t="shared" si="141"/>
        <v>10.1095</v>
      </c>
      <c r="K1800" s="4">
        <f t="shared" si="142"/>
        <v>88.5095</v>
      </c>
      <c r="L1800" s="5">
        <v>2</v>
      </c>
      <c r="M1800" s="6">
        <v>202.19</v>
      </c>
      <c r="N1800">
        <f t="shared" si="143"/>
        <v>113.6805</v>
      </c>
      <c r="O1800" s="1">
        <f t="shared" si="144"/>
        <v>0.562245907314902</v>
      </c>
    </row>
    <row r="1801" ht="20" customHeight="1" spans="1:15">
      <c r="A1801" s="4" t="s">
        <v>44</v>
      </c>
      <c r="B1801" s="4" t="s">
        <v>31</v>
      </c>
      <c r="C1801" s="4" t="s">
        <v>29</v>
      </c>
      <c r="D1801" s="4" t="s">
        <v>34</v>
      </c>
      <c r="E1801" s="4" t="str">
        <f t="shared" si="140"/>
        <v>佳雷-四叶草褥疮坐垫凝胶小菱格款</v>
      </c>
      <c r="F1801" s="4" t="s">
        <v>35</v>
      </c>
      <c r="G1801" s="4" t="s">
        <v>55</v>
      </c>
      <c r="H1801" s="4" t="str">
        <f>VLOOKUP(G1801,[1]物料!$A$1:$M$65536,13,0)</f>
        <v>35.70</v>
      </c>
      <c r="I1801" s="4">
        <v>4</v>
      </c>
      <c r="J1801" s="4">
        <f t="shared" si="141"/>
        <v>10.1095</v>
      </c>
      <c r="K1801" s="4">
        <f t="shared" si="142"/>
        <v>89.5095</v>
      </c>
      <c r="L1801" s="5">
        <v>2</v>
      </c>
      <c r="M1801" s="6">
        <v>202.19</v>
      </c>
      <c r="N1801">
        <f t="shared" si="143"/>
        <v>112.6805</v>
      </c>
      <c r="O1801" s="1">
        <f t="shared" si="144"/>
        <v>0.557300064295959</v>
      </c>
    </row>
    <row r="1802" ht="20" customHeight="1" spans="1:15">
      <c r="A1802" s="4" t="s">
        <v>44</v>
      </c>
      <c r="B1802" s="4" t="s">
        <v>31</v>
      </c>
      <c r="C1802" s="4" t="s">
        <v>29</v>
      </c>
      <c r="D1802" s="4" t="s">
        <v>34</v>
      </c>
      <c r="E1802" s="4" t="str">
        <f t="shared" si="140"/>
        <v>佳雷-气囊学生坐垫小号</v>
      </c>
      <c r="F1802" s="4" t="s">
        <v>45</v>
      </c>
      <c r="G1802" s="4" t="s">
        <v>200</v>
      </c>
      <c r="H1802" s="4" t="str">
        <f>VLOOKUP(G1802,[1]物料!$A$1:$M$65536,13,0)</f>
        <v>13.20</v>
      </c>
      <c r="I1802" s="4">
        <v>3</v>
      </c>
      <c r="J1802" s="4">
        <f t="shared" si="141"/>
        <v>3.88</v>
      </c>
      <c r="K1802" s="4">
        <f t="shared" si="142"/>
        <v>36.28</v>
      </c>
      <c r="L1802" s="5">
        <v>2</v>
      </c>
      <c r="M1802" s="6">
        <v>77.6</v>
      </c>
      <c r="N1802">
        <f t="shared" si="143"/>
        <v>41.32</v>
      </c>
      <c r="O1802" s="1">
        <f t="shared" si="144"/>
        <v>0.532474226804124</v>
      </c>
    </row>
    <row r="1803" ht="20" customHeight="1" spans="1:15">
      <c r="A1803" s="4" t="s">
        <v>44</v>
      </c>
      <c r="B1803" s="4" t="s">
        <v>31</v>
      </c>
      <c r="C1803" s="4" t="s">
        <v>29</v>
      </c>
      <c r="D1803" s="4" t="s">
        <v>34</v>
      </c>
      <c r="E1803" s="4" t="str">
        <f t="shared" si="140"/>
        <v>佳雷-喵喵孕妇枕</v>
      </c>
      <c r="F1803" s="4" t="s">
        <v>195</v>
      </c>
      <c r="G1803" s="4" t="s">
        <v>196</v>
      </c>
      <c r="H1803" s="4" t="str">
        <f>VLOOKUP(G1803,[1]物料!$A$1:$M$65536,13,0)</f>
        <v>39.60</v>
      </c>
      <c r="I1803" s="4">
        <v>3.5</v>
      </c>
      <c r="J1803" s="4">
        <f t="shared" si="141"/>
        <v>11.1</v>
      </c>
      <c r="K1803" s="4">
        <f t="shared" si="142"/>
        <v>97.3</v>
      </c>
      <c r="L1803" s="5">
        <v>2</v>
      </c>
      <c r="M1803" s="6">
        <v>222</v>
      </c>
      <c r="N1803">
        <f t="shared" si="143"/>
        <v>124.7</v>
      </c>
      <c r="O1803" s="1">
        <f t="shared" si="144"/>
        <v>0.561711711711712</v>
      </c>
    </row>
    <row r="1804" ht="20" customHeight="1" spans="1:15">
      <c r="A1804" s="4" t="s">
        <v>44</v>
      </c>
      <c r="B1804" s="4" t="s">
        <v>31</v>
      </c>
      <c r="C1804" s="4" t="s">
        <v>29</v>
      </c>
      <c r="D1804" s="4" t="s">
        <v>23</v>
      </c>
      <c r="E1804" s="4" t="str">
        <f t="shared" si="140"/>
        <v>眠语-花瓣坐垫</v>
      </c>
      <c r="F1804" s="4" t="s">
        <v>426</v>
      </c>
      <c r="G1804" s="4" t="s">
        <v>427</v>
      </c>
      <c r="H1804" s="4" t="str">
        <f>VLOOKUP(G1804,[1]物料!$A$1:$M$65536,13,0)</f>
        <v>17.00</v>
      </c>
      <c r="I1804" s="4">
        <v>4.5</v>
      </c>
      <c r="J1804" s="4">
        <f t="shared" si="141"/>
        <v>4.18</v>
      </c>
      <c r="K1804" s="4">
        <f t="shared" si="142"/>
        <v>47.18</v>
      </c>
      <c r="L1804" s="5">
        <v>2</v>
      </c>
      <c r="M1804" s="6">
        <v>83.6</v>
      </c>
      <c r="N1804">
        <f t="shared" si="143"/>
        <v>36.42</v>
      </c>
      <c r="O1804" s="1">
        <f t="shared" si="144"/>
        <v>0.435645933014354</v>
      </c>
    </row>
    <row r="1805" ht="20" customHeight="1" spans="1:15">
      <c r="A1805" s="4" t="s">
        <v>44</v>
      </c>
      <c r="B1805" s="4" t="s">
        <v>31</v>
      </c>
      <c r="C1805" s="4" t="s">
        <v>29</v>
      </c>
      <c r="D1805" s="4" t="s">
        <v>23</v>
      </c>
      <c r="E1805" s="4" t="str">
        <f t="shared" si="140"/>
        <v>眠语-狗头腰靠+元抱午睡枕</v>
      </c>
      <c r="F1805" s="4" t="s">
        <v>137</v>
      </c>
      <c r="G1805" s="4" t="s">
        <v>170</v>
      </c>
      <c r="H1805" s="4" t="str">
        <f>VLOOKUP(G1805,[1]物料!$A$1:$M$65536,13,0)</f>
        <v>30.00</v>
      </c>
      <c r="I1805" s="4">
        <v>7.2</v>
      </c>
      <c r="J1805" s="4">
        <f t="shared" si="141"/>
        <v>9.88</v>
      </c>
      <c r="K1805" s="4">
        <f t="shared" si="142"/>
        <v>84.28</v>
      </c>
      <c r="L1805" s="5">
        <v>2</v>
      </c>
      <c r="M1805" s="6">
        <v>197.6</v>
      </c>
      <c r="N1805">
        <f t="shared" si="143"/>
        <v>113.32</v>
      </c>
      <c r="O1805" s="1">
        <f t="shared" si="144"/>
        <v>0.573481781376518</v>
      </c>
    </row>
    <row r="1806" ht="20" customHeight="1" spans="1:15">
      <c r="A1806" s="4" t="s">
        <v>44</v>
      </c>
      <c r="B1806" s="4" t="s">
        <v>31</v>
      </c>
      <c r="C1806" s="4" t="s">
        <v>29</v>
      </c>
      <c r="D1806" s="4" t="s">
        <v>23</v>
      </c>
      <c r="E1806" s="4" t="str">
        <f t="shared" si="140"/>
        <v>眠语-狗头腰靠+零压垫</v>
      </c>
      <c r="F1806" s="4" t="s">
        <v>224</v>
      </c>
      <c r="G1806" s="4" t="s">
        <v>428</v>
      </c>
      <c r="H1806" s="4" t="str">
        <f>VLOOKUP(G1806,[1]物料!$A$1:$M$65536,13,0)</f>
        <v>30.00</v>
      </c>
      <c r="I1806" s="4">
        <v>7.2</v>
      </c>
      <c r="J1806" s="4">
        <f t="shared" si="141"/>
        <v>8.89</v>
      </c>
      <c r="K1806" s="4">
        <f t="shared" si="142"/>
        <v>83.29</v>
      </c>
      <c r="L1806" s="5">
        <v>2</v>
      </c>
      <c r="M1806" s="6">
        <v>177.8</v>
      </c>
      <c r="N1806">
        <f t="shared" si="143"/>
        <v>94.51</v>
      </c>
      <c r="O1806" s="1">
        <f t="shared" si="144"/>
        <v>0.531552305961755</v>
      </c>
    </row>
    <row r="1807" ht="20" customHeight="1" spans="1:15">
      <c r="A1807" s="4" t="s">
        <v>44</v>
      </c>
      <c r="B1807" s="4" t="s">
        <v>31</v>
      </c>
      <c r="C1807" s="4" t="s">
        <v>29</v>
      </c>
      <c r="D1807" s="4" t="s">
        <v>23</v>
      </c>
      <c r="E1807" s="4" t="str">
        <f t="shared" si="140"/>
        <v>眠语-狗头腰靠+零压垫</v>
      </c>
      <c r="F1807" s="4" t="s">
        <v>224</v>
      </c>
      <c r="G1807" s="4" t="s">
        <v>225</v>
      </c>
      <c r="H1807" s="4" t="str">
        <f>VLOOKUP(G1807,[1]物料!$A$1:$M$65536,13,0)</f>
        <v>30.00</v>
      </c>
      <c r="I1807" s="4">
        <v>7.2</v>
      </c>
      <c r="J1807" s="4">
        <f t="shared" si="141"/>
        <v>8.98</v>
      </c>
      <c r="K1807" s="4">
        <f t="shared" si="142"/>
        <v>83.38</v>
      </c>
      <c r="L1807" s="5">
        <v>2</v>
      </c>
      <c r="M1807" s="6">
        <v>179.6</v>
      </c>
      <c r="N1807">
        <f t="shared" si="143"/>
        <v>96.22</v>
      </c>
      <c r="O1807" s="1">
        <f t="shared" si="144"/>
        <v>0.535746102449889</v>
      </c>
    </row>
    <row r="1808" ht="20" customHeight="1" spans="1:15">
      <c r="A1808" s="4" t="s">
        <v>44</v>
      </c>
      <c r="B1808" s="4" t="s">
        <v>31</v>
      </c>
      <c r="C1808" s="4" t="s">
        <v>29</v>
      </c>
      <c r="D1808" s="4" t="s">
        <v>23</v>
      </c>
      <c r="E1808" s="4" t="str">
        <f t="shared" si="140"/>
        <v>眠语-狗头腰靠</v>
      </c>
      <c r="F1808" s="4" t="s">
        <v>50</v>
      </c>
      <c r="G1808" s="4" t="s">
        <v>51</v>
      </c>
      <c r="H1808" s="4" t="str">
        <f>VLOOKUP(G1808,[1]物料!$A$1:$M$65536,13,0)</f>
        <v>12.00</v>
      </c>
      <c r="I1808" s="4">
        <v>4.5</v>
      </c>
      <c r="J1808" s="4">
        <f t="shared" si="141"/>
        <v>3.98</v>
      </c>
      <c r="K1808" s="4">
        <f t="shared" si="142"/>
        <v>36.98</v>
      </c>
      <c r="L1808" s="5">
        <v>2</v>
      </c>
      <c r="M1808" s="6">
        <v>79.6</v>
      </c>
      <c r="N1808">
        <f t="shared" si="143"/>
        <v>42.62</v>
      </c>
      <c r="O1808" s="1">
        <f t="shared" si="144"/>
        <v>0.535427135678392</v>
      </c>
    </row>
    <row r="1809" ht="20" customHeight="1" spans="1:15">
      <c r="A1809" s="4" t="s">
        <v>44</v>
      </c>
      <c r="B1809" s="4" t="s">
        <v>31</v>
      </c>
      <c r="C1809" s="4" t="s">
        <v>29</v>
      </c>
      <c r="D1809" s="4" t="s">
        <v>23</v>
      </c>
      <c r="E1809" s="4" t="str">
        <f t="shared" si="140"/>
        <v>眠语-洞咩午睡枕</v>
      </c>
      <c r="F1809" s="4" t="s">
        <v>193</v>
      </c>
      <c r="G1809" s="4" t="s">
        <v>250</v>
      </c>
      <c r="H1809" s="4" t="str">
        <f>VLOOKUP(G1809,[1]物料!$A$1:$M$65536,13,0)</f>
        <v>16.00</v>
      </c>
      <c r="I1809" s="4">
        <v>4.5</v>
      </c>
      <c r="J1809" s="4">
        <f t="shared" si="141"/>
        <v>6.98</v>
      </c>
      <c r="K1809" s="4">
        <f t="shared" si="142"/>
        <v>47.98</v>
      </c>
      <c r="L1809" s="5">
        <v>2</v>
      </c>
      <c r="M1809" s="6">
        <v>139.6</v>
      </c>
      <c r="N1809">
        <f t="shared" si="143"/>
        <v>91.62</v>
      </c>
      <c r="O1809" s="1">
        <f t="shared" si="144"/>
        <v>0.656303724928367</v>
      </c>
    </row>
    <row r="1810" ht="20" customHeight="1" spans="1:15">
      <c r="A1810" s="4" t="s">
        <v>44</v>
      </c>
      <c r="B1810" s="4" t="s">
        <v>31</v>
      </c>
      <c r="C1810" s="4" t="s">
        <v>37</v>
      </c>
      <c r="D1810" s="4" t="s">
        <v>23</v>
      </c>
      <c r="E1810" s="4" t="str">
        <f t="shared" si="140"/>
        <v>眠语-托腮云朵抱睡枕基础款</v>
      </c>
      <c r="F1810" s="4" t="s">
        <v>429</v>
      </c>
      <c r="G1810" s="4" t="s">
        <v>430</v>
      </c>
      <c r="H1810" s="4" t="str">
        <f>VLOOKUP(G1810,[1]物料!$A$1:$M$65536,13,0)</f>
        <v>50.00</v>
      </c>
      <c r="I1810" s="4">
        <v>7.2</v>
      </c>
      <c r="J1810" s="4">
        <f t="shared" si="141"/>
        <v>12.8</v>
      </c>
      <c r="K1810" s="4">
        <f t="shared" si="142"/>
        <v>127.2</v>
      </c>
      <c r="L1810" s="5">
        <v>2</v>
      </c>
      <c r="M1810" s="6">
        <v>256</v>
      </c>
      <c r="N1810">
        <f t="shared" si="143"/>
        <v>128.8</v>
      </c>
      <c r="O1810" s="1">
        <f t="shared" si="144"/>
        <v>0.503125</v>
      </c>
    </row>
    <row r="1811" ht="20" customHeight="1" spans="1:15">
      <c r="A1811" s="4" t="s">
        <v>44</v>
      </c>
      <c r="B1811" s="4" t="s">
        <v>31</v>
      </c>
      <c r="C1811" s="4" t="s">
        <v>37</v>
      </c>
      <c r="D1811" s="4" t="s">
        <v>34</v>
      </c>
      <c r="E1811" s="4" t="str">
        <f t="shared" si="140"/>
        <v>佳雷-四叶草褥疮坐垫凝胶小菱格款</v>
      </c>
      <c r="F1811" s="4" t="s">
        <v>35</v>
      </c>
      <c r="G1811" s="4" t="s">
        <v>55</v>
      </c>
      <c r="H1811" s="4" t="str">
        <f>VLOOKUP(G1811,[1]物料!$A$1:$M$65536,13,0)</f>
        <v>35.70</v>
      </c>
      <c r="I1811" s="4">
        <v>4</v>
      </c>
      <c r="J1811" s="4">
        <f t="shared" si="141"/>
        <v>10.1595</v>
      </c>
      <c r="K1811" s="4">
        <f t="shared" si="142"/>
        <v>89.5595</v>
      </c>
      <c r="L1811" s="5">
        <v>2</v>
      </c>
      <c r="M1811" s="6">
        <v>203.19</v>
      </c>
      <c r="N1811">
        <f t="shared" si="143"/>
        <v>113.6305</v>
      </c>
      <c r="O1811" s="1">
        <f t="shared" si="144"/>
        <v>0.559232737831586</v>
      </c>
    </row>
    <row r="1812" ht="20" customHeight="1" spans="1:15">
      <c r="A1812" s="4" t="s">
        <v>44</v>
      </c>
      <c r="B1812" s="4" t="s">
        <v>31</v>
      </c>
      <c r="C1812" s="4" t="s">
        <v>37</v>
      </c>
      <c r="D1812" s="4" t="s">
        <v>34</v>
      </c>
      <c r="E1812" s="4" t="str">
        <f t="shared" si="140"/>
        <v>佳雷-气囊学生坐垫小号</v>
      </c>
      <c r="F1812" s="4" t="s">
        <v>45</v>
      </c>
      <c r="G1812" s="4" t="s">
        <v>431</v>
      </c>
      <c r="H1812" s="4" t="str">
        <f>VLOOKUP(G1812,[1]物料!$A$1:$M$65536,13,0)</f>
        <v>13.20</v>
      </c>
      <c r="I1812" s="4">
        <v>3</v>
      </c>
      <c r="J1812" s="4">
        <f t="shared" si="141"/>
        <v>3.985</v>
      </c>
      <c r="K1812" s="4">
        <f t="shared" si="142"/>
        <v>36.385</v>
      </c>
      <c r="L1812" s="5">
        <v>2</v>
      </c>
      <c r="M1812" s="6">
        <v>79.7</v>
      </c>
      <c r="N1812">
        <f t="shared" si="143"/>
        <v>43.315</v>
      </c>
      <c r="O1812" s="1">
        <f t="shared" si="144"/>
        <v>0.543475533249686</v>
      </c>
    </row>
    <row r="1813" ht="20" customHeight="1" spans="1:15">
      <c r="A1813" s="4" t="s">
        <v>44</v>
      </c>
      <c r="B1813" s="4" t="s">
        <v>31</v>
      </c>
      <c r="C1813" s="4" t="s">
        <v>37</v>
      </c>
      <c r="D1813" s="4" t="s">
        <v>34</v>
      </c>
      <c r="E1813" s="4" t="str">
        <f t="shared" si="140"/>
        <v>佳雷-气囊学生坐垫小号</v>
      </c>
      <c r="F1813" s="4" t="s">
        <v>45</v>
      </c>
      <c r="G1813" s="4" t="s">
        <v>200</v>
      </c>
      <c r="H1813" s="4" t="str">
        <f>VLOOKUP(G1813,[1]物料!$A$1:$M$65536,13,0)</f>
        <v>13.20</v>
      </c>
      <c r="I1813" s="4">
        <v>3</v>
      </c>
      <c r="J1813" s="4">
        <f t="shared" si="141"/>
        <v>3.985</v>
      </c>
      <c r="K1813" s="4">
        <f t="shared" si="142"/>
        <v>36.385</v>
      </c>
      <c r="L1813" s="5">
        <v>2</v>
      </c>
      <c r="M1813" s="6">
        <v>79.7</v>
      </c>
      <c r="N1813">
        <f t="shared" si="143"/>
        <v>43.315</v>
      </c>
      <c r="O1813" s="1">
        <f t="shared" si="144"/>
        <v>0.543475533249686</v>
      </c>
    </row>
    <row r="1814" ht="20" customHeight="1" spans="1:15">
      <c r="A1814" s="4" t="s">
        <v>44</v>
      </c>
      <c r="B1814" s="4" t="s">
        <v>31</v>
      </c>
      <c r="C1814" s="4" t="s">
        <v>37</v>
      </c>
      <c r="D1814" s="4" t="s">
        <v>34</v>
      </c>
      <c r="E1814" s="4" t="str">
        <f t="shared" si="140"/>
        <v>佳雷-飞翼趴睡枕</v>
      </c>
      <c r="F1814" s="4" t="s">
        <v>432</v>
      </c>
      <c r="G1814" s="4" t="s">
        <v>433</v>
      </c>
      <c r="H1814" s="4" t="str">
        <f>VLOOKUP(G1814,[1]物料!$A$1:$M$65536,13,0)</f>
        <v>38.30</v>
      </c>
      <c r="I1814" s="4">
        <v>3.5</v>
      </c>
      <c r="J1814" s="4">
        <f t="shared" si="141"/>
        <v>9.97</v>
      </c>
      <c r="K1814" s="4">
        <f t="shared" si="142"/>
        <v>93.57</v>
      </c>
      <c r="L1814" s="5">
        <v>2</v>
      </c>
      <c r="M1814" s="6">
        <v>199.4</v>
      </c>
      <c r="N1814">
        <f t="shared" si="143"/>
        <v>105.83</v>
      </c>
      <c r="O1814" s="1">
        <f t="shared" si="144"/>
        <v>0.53074222668004</v>
      </c>
    </row>
    <row r="1815" ht="20" customHeight="1" spans="1:15">
      <c r="A1815" s="4" t="s">
        <v>44</v>
      </c>
      <c r="B1815" s="4" t="s">
        <v>31</v>
      </c>
      <c r="C1815" s="4" t="s">
        <v>37</v>
      </c>
      <c r="D1815" s="4" t="s">
        <v>23</v>
      </c>
      <c r="E1815" s="4" t="str">
        <f t="shared" si="140"/>
        <v>眠语-海马长条抱枕特大号</v>
      </c>
      <c r="F1815" s="4" t="s">
        <v>38</v>
      </c>
      <c r="G1815" s="4" t="s">
        <v>39</v>
      </c>
      <c r="H1815" s="4" t="str">
        <f>VLOOKUP(G1815,[1]物料!$A$1:$M$65536,13,0)</f>
        <v>52.00</v>
      </c>
      <c r="I1815" s="4">
        <v>14.5</v>
      </c>
      <c r="J1815" s="4">
        <f t="shared" si="141"/>
        <v>14.83</v>
      </c>
      <c r="K1815" s="4">
        <f t="shared" si="142"/>
        <v>147.83</v>
      </c>
      <c r="L1815" s="5">
        <v>2</v>
      </c>
      <c r="M1815" s="6">
        <v>296.6</v>
      </c>
      <c r="N1815">
        <f t="shared" si="143"/>
        <v>148.77</v>
      </c>
      <c r="O1815" s="1">
        <f t="shared" si="144"/>
        <v>0.501584625758597</v>
      </c>
    </row>
    <row r="1816" ht="20" customHeight="1" spans="1:15">
      <c r="A1816" s="4" t="s">
        <v>44</v>
      </c>
      <c r="B1816" s="4" t="s">
        <v>31</v>
      </c>
      <c r="C1816" s="4" t="s">
        <v>37</v>
      </c>
      <c r="D1816" s="4" t="s">
        <v>23</v>
      </c>
      <c r="E1816" s="4" t="str">
        <f t="shared" si="140"/>
        <v>眠语-狗头腰靠+零压垫</v>
      </c>
      <c r="F1816" s="4" t="s">
        <v>224</v>
      </c>
      <c r="G1816" s="4" t="s">
        <v>428</v>
      </c>
      <c r="H1816" s="4" t="str">
        <f>VLOOKUP(G1816,[1]物料!$A$1:$M$65536,13,0)</f>
        <v>30.00</v>
      </c>
      <c r="I1816" s="4">
        <v>7.2</v>
      </c>
      <c r="J1816" s="4">
        <f t="shared" si="141"/>
        <v>8.8</v>
      </c>
      <c r="K1816" s="4">
        <f t="shared" si="142"/>
        <v>83.2</v>
      </c>
      <c r="L1816" s="5">
        <v>2</v>
      </c>
      <c r="M1816" s="6">
        <v>176</v>
      </c>
      <c r="N1816">
        <f t="shared" si="143"/>
        <v>92.8</v>
      </c>
      <c r="O1816" s="1">
        <f t="shared" si="144"/>
        <v>0.527272727272727</v>
      </c>
    </row>
    <row r="1817" ht="20" customHeight="1" spans="1:15">
      <c r="A1817" s="4" t="s">
        <v>44</v>
      </c>
      <c r="B1817" s="4" t="s">
        <v>31</v>
      </c>
      <c r="C1817" s="4" t="s">
        <v>37</v>
      </c>
      <c r="D1817" s="4" t="s">
        <v>23</v>
      </c>
      <c r="E1817" s="4" t="str">
        <f t="shared" si="140"/>
        <v>眠语-半圆痔疮垫</v>
      </c>
      <c r="F1817" s="4" t="s">
        <v>246</v>
      </c>
      <c r="G1817" s="4" t="s">
        <v>247</v>
      </c>
      <c r="H1817" s="4" t="str">
        <f>VLOOKUP(G1817,[1]物料!$A$1:$M$65536,13,0)</f>
        <v>20.00</v>
      </c>
      <c r="I1817" s="4">
        <v>4.5</v>
      </c>
      <c r="J1817" s="4">
        <f t="shared" si="141"/>
        <v>8.725</v>
      </c>
      <c r="K1817" s="4">
        <f t="shared" si="142"/>
        <v>57.725</v>
      </c>
      <c r="L1817" s="5">
        <v>2</v>
      </c>
      <c r="M1817" s="6">
        <v>174.5</v>
      </c>
      <c r="N1817">
        <f t="shared" si="143"/>
        <v>116.775</v>
      </c>
      <c r="O1817" s="1">
        <f t="shared" si="144"/>
        <v>0.66919770773639</v>
      </c>
    </row>
    <row r="1818" ht="20" customHeight="1" spans="1:15">
      <c r="A1818" s="4" t="s">
        <v>44</v>
      </c>
      <c r="B1818" s="4" t="s">
        <v>31</v>
      </c>
      <c r="C1818" s="4" t="s">
        <v>22</v>
      </c>
      <c r="D1818" s="4" t="s">
        <v>18</v>
      </c>
      <c r="E1818" s="4" t="str">
        <f t="shared" si="140"/>
        <v>永光-凉感男朋友枕110</v>
      </c>
      <c r="F1818" s="4" t="s">
        <v>19</v>
      </c>
      <c r="G1818" s="4" t="s">
        <v>63</v>
      </c>
      <c r="H1818" s="4" t="str">
        <f>VLOOKUP(G1818,[1]物料!$A$1:$M$65536,13,0)</f>
        <v>29.00</v>
      </c>
      <c r="I1818" s="4">
        <v>4.5</v>
      </c>
      <c r="J1818" s="4">
        <f t="shared" si="141"/>
        <v>6.98</v>
      </c>
      <c r="K1818" s="4">
        <f t="shared" si="142"/>
        <v>73.98</v>
      </c>
      <c r="L1818" s="5">
        <v>2</v>
      </c>
      <c r="M1818" s="6">
        <v>139.6</v>
      </c>
      <c r="N1818">
        <f t="shared" si="143"/>
        <v>65.62</v>
      </c>
      <c r="O1818" s="1">
        <f t="shared" si="144"/>
        <v>0.470057306590258</v>
      </c>
    </row>
    <row r="1819" ht="20" customHeight="1" spans="1:15">
      <c r="A1819" s="4" t="s">
        <v>44</v>
      </c>
      <c r="B1819" s="4" t="s">
        <v>31</v>
      </c>
      <c r="C1819" s="4" t="s">
        <v>22</v>
      </c>
      <c r="D1819" s="4" t="s">
        <v>23</v>
      </c>
      <c r="E1819" s="4" t="str">
        <f t="shared" si="140"/>
        <v>眠语-元抱午睡枕</v>
      </c>
      <c r="F1819" s="4" t="s">
        <v>24</v>
      </c>
      <c r="G1819" s="4" t="s">
        <v>254</v>
      </c>
      <c r="H1819" s="4" t="str">
        <f>VLOOKUP(G1819,[1]物料!$A$1:$M$65536,13,0)</f>
        <v>18.00</v>
      </c>
      <c r="I1819" s="4">
        <v>4.5</v>
      </c>
      <c r="J1819" s="4">
        <f t="shared" si="141"/>
        <v>5.83</v>
      </c>
      <c r="K1819" s="4">
        <f t="shared" si="142"/>
        <v>50.83</v>
      </c>
      <c r="L1819" s="5">
        <v>2</v>
      </c>
      <c r="M1819" s="6">
        <v>116.6</v>
      </c>
      <c r="N1819">
        <f t="shared" si="143"/>
        <v>65.77</v>
      </c>
      <c r="O1819" s="1">
        <f t="shared" si="144"/>
        <v>0.564065180102916</v>
      </c>
    </row>
    <row r="1820" ht="20" customHeight="1" spans="1:15">
      <c r="A1820" s="4" t="s">
        <v>44</v>
      </c>
      <c r="B1820" s="4" t="s">
        <v>31</v>
      </c>
      <c r="C1820" s="4" t="s">
        <v>22</v>
      </c>
      <c r="D1820" s="4" t="s">
        <v>23</v>
      </c>
      <c r="E1820" s="4" t="str">
        <f t="shared" si="140"/>
        <v>眠语-学生冰丝坐垫小号</v>
      </c>
      <c r="F1820" s="4" t="s">
        <v>318</v>
      </c>
      <c r="G1820" s="4" t="s">
        <v>319</v>
      </c>
      <c r="H1820" s="4" t="str">
        <f>VLOOKUP(G1820,[1]物料!$A$1:$M$65536,13,0)</f>
        <v>12.00</v>
      </c>
      <c r="I1820" s="4">
        <v>4.5</v>
      </c>
      <c r="J1820" s="4">
        <f t="shared" si="141"/>
        <v>3.98</v>
      </c>
      <c r="K1820" s="4">
        <f t="shared" si="142"/>
        <v>36.98</v>
      </c>
      <c r="L1820" s="5">
        <v>2</v>
      </c>
      <c r="M1820" s="6">
        <v>79.6</v>
      </c>
      <c r="N1820">
        <f t="shared" si="143"/>
        <v>42.62</v>
      </c>
      <c r="O1820" s="1">
        <f t="shared" si="144"/>
        <v>0.535427135678392</v>
      </c>
    </row>
    <row r="1821" ht="20" customHeight="1" spans="1:15">
      <c r="A1821" s="4" t="s">
        <v>44</v>
      </c>
      <c r="B1821" s="4" t="s">
        <v>31</v>
      </c>
      <c r="C1821" s="4" t="s">
        <v>22</v>
      </c>
      <c r="D1821" s="4" t="s">
        <v>34</v>
      </c>
      <c r="E1821" s="4" t="str">
        <f t="shared" si="140"/>
        <v>佳雷-防侧睡护理枕</v>
      </c>
      <c r="F1821" s="4" t="s">
        <v>99</v>
      </c>
      <c r="G1821" s="4" t="s">
        <v>248</v>
      </c>
      <c r="H1821" s="4" t="str">
        <f>VLOOKUP(G1821,[1]物料!$A$1:$M$65536,13,0)</f>
        <v>20.60</v>
      </c>
      <c r="I1821" s="4">
        <v>3</v>
      </c>
      <c r="J1821" s="4">
        <f t="shared" si="141"/>
        <v>5.955</v>
      </c>
      <c r="K1821" s="4">
        <f t="shared" si="142"/>
        <v>53.155</v>
      </c>
      <c r="L1821" s="5">
        <v>2</v>
      </c>
      <c r="M1821" s="6">
        <v>119.1</v>
      </c>
      <c r="N1821">
        <f t="shared" si="143"/>
        <v>65.945</v>
      </c>
      <c r="O1821" s="1">
        <f t="shared" si="144"/>
        <v>0.553694374475231</v>
      </c>
    </row>
    <row r="1822" ht="20" customHeight="1" spans="1:15">
      <c r="A1822" s="4" t="s">
        <v>44</v>
      </c>
      <c r="B1822" s="4" t="s">
        <v>31</v>
      </c>
      <c r="C1822" s="4" t="s">
        <v>22</v>
      </c>
      <c r="D1822" s="4" t="s">
        <v>34</v>
      </c>
      <c r="E1822" s="4" t="str">
        <f t="shared" si="140"/>
        <v>佳雷-新款痔疮坐垫</v>
      </c>
      <c r="F1822" s="4" t="s">
        <v>76</v>
      </c>
      <c r="G1822" s="4" t="s">
        <v>149</v>
      </c>
      <c r="H1822" s="4" t="str">
        <f>VLOOKUP(G1822,[1]物料!$A$1:$M$65536,13,0)</f>
        <v>21.80</v>
      </c>
      <c r="I1822" s="4">
        <v>3</v>
      </c>
      <c r="J1822" s="4">
        <f t="shared" si="141"/>
        <v>6.78</v>
      </c>
      <c r="K1822" s="4">
        <f t="shared" si="142"/>
        <v>56.38</v>
      </c>
      <c r="L1822" s="5">
        <v>2</v>
      </c>
      <c r="M1822" s="6">
        <v>135.6</v>
      </c>
      <c r="N1822">
        <f t="shared" si="143"/>
        <v>79.22</v>
      </c>
      <c r="O1822" s="1">
        <f t="shared" si="144"/>
        <v>0.584218289085546</v>
      </c>
    </row>
    <row r="1823" ht="20" customHeight="1" spans="1:15">
      <c r="A1823" s="4" t="s">
        <v>44</v>
      </c>
      <c r="B1823" s="4" t="s">
        <v>31</v>
      </c>
      <c r="C1823" s="4" t="s">
        <v>22</v>
      </c>
      <c r="D1823" s="4" t="s">
        <v>34</v>
      </c>
      <c r="E1823" s="4" t="str">
        <f t="shared" si="140"/>
        <v>佳雷-四叶草褥疮坐垫凝胶小菱格款</v>
      </c>
      <c r="F1823" s="4" t="s">
        <v>35</v>
      </c>
      <c r="G1823" s="4" t="s">
        <v>36</v>
      </c>
      <c r="H1823" s="4" t="str">
        <f>VLOOKUP(G1823,[1]物料!$A$1:$M$65536,13,0)</f>
        <v>35.70</v>
      </c>
      <c r="I1823" s="4">
        <v>4</v>
      </c>
      <c r="J1823" s="4">
        <f t="shared" si="141"/>
        <v>9.62</v>
      </c>
      <c r="K1823" s="4">
        <f t="shared" si="142"/>
        <v>89.02</v>
      </c>
      <c r="L1823" s="5">
        <v>2</v>
      </c>
      <c r="M1823" s="6">
        <v>192.4</v>
      </c>
      <c r="N1823">
        <f t="shared" si="143"/>
        <v>103.38</v>
      </c>
      <c r="O1823" s="1">
        <f t="shared" si="144"/>
        <v>0.537318087318087</v>
      </c>
    </row>
    <row r="1824" ht="20" customHeight="1" spans="1:15">
      <c r="A1824" s="4" t="s">
        <v>44</v>
      </c>
      <c r="B1824" s="4" t="s">
        <v>31</v>
      </c>
      <c r="C1824" s="4" t="s">
        <v>22</v>
      </c>
      <c r="D1824" s="4" t="s">
        <v>34</v>
      </c>
      <c r="E1824" s="4" t="str">
        <f t="shared" si="140"/>
        <v>佳雷-四叶草褥疮坐垫凝胶小菱格款</v>
      </c>
      <c r="F1824" s="4" t="s">
        <v>35</v>
      </c>
      <c r="G1824" s="4" t="s">
        <v>55</v>
      </c>
      <c r="H1824" s="4" t="str">
        <f>VLOOKUP(G1824,[1]物料!$A$1:$M$65536,13,0)</f>
        <v>35.70</v>
      </c>
      <c r="I1824" s="4">
        <v>4</v>
      </c>
      <c r="J1824" s="4">
        <f t="shared" si="141"/>
        <v>10.8</v>
      </c>
      <c r="K1824" s="4">
        <f t="shared" si="142"/>
        <v>90.2</v>
      </c>
      <c r="L1824" s="5">
        <v>2</v>
      </c>
      <c r="M1824" s="6">
        <v>216</v>
      </c>
      <c r="N1824">
        <f t="shared" si="143"/>
        <v>125.8</v>
      </c>
      <c r="O1824" s="1">
        <f t="shared" si="144"/>
        <v>0.582407407407407</v>
      </c>
    </row>
    <row r="1825" ht="20" customHeight="1" spans="1:15">
      <c r="A1825" s="4" t="s">
        <v>44</v>
      </c>
      <c r="B1825" s="4" t="s">
        <v>31</v>
      </c>
      <c r="C1825" s="4" t="s">
        <v>22</v>
      </c>
      <c r="D1825" s="4" t="s">
        <v>34</v>
      </c>
      <c r="E1825" s="4" t="str">
        <f t="shared" si="140"/>
        <v>佳雷-气囊学生坐垫小号</v>
      </c>
      <c r="F1825" s="4" t="s">
        <v>45</v>
      </c>
      <c r="G1825" s="4" t="s">
        <v>200</v>
      </c>
      <c r="H1825" s="4" t="str">
        <f>VLOOKUP(G1825,[1]物料!$A$1:$M$65536,13,0)</f>
        <v>13.20</v>
      </c>
      <c r="I1825" s="4">
        <v>3</v>
      </c>
      <c r="J1825" s="4">
        <f t="shared" si="141"/>
        <v>3.985</v>
      </c>
      <c r="K1825" s="4">
        <f t="shared" si="142"/>
        <v>36.385</v>
      </c>
      <c r="L1825" s="5">
        <v>2</v>
      </c>
      <c r="M1825" s="6">
        <v>79.7</v>
      </c>
      <c r="N1825">
        <f t="shared" si="143"/>
        <v>43.315</v>
      </c>
      <c r="O1825" s="1">
        <f t="shared" si="144"/>
        <v>0.543475533249686</v>
      </c>
    </row>
    <row r="1826" ht="20" customHeight="1" spans="1:15">
      <c r="A1826" s="4" t="s">
        <v>44</v>
      </c>
      <c r="B1826" s="4" t="s">
        <v>31</v>
      </c>
      <c r="C1826" s="4" t="s">
        <v>22</v>
      </c>
      <c r="D1826" s="4" t="s">
        <v>34</v>
      </c>
      <c r="E1826" s="4" t="str">
        <f t="shared" si="140"/>
        <v>佳雷-气囊学生坐垫大号</v>
      </c>
      <c r="F1826" s="4" t="s">
        <v>47</v>
      </c>
      <c r="G1826" s="4" t="s">
        <v>178</v>
      </c>
      <c r="H1826" s="4" t="str">
        <f>VLOOKUP(G1826,[1]物料!$A$1:$M$65536,13,0)</f>
        <v>16.80</v>
      </c>
      <c r="I1826" s="4">
        <v>3</v>
      </c>
      <c r="J1826" s="4">
        <f t="shared" si="141"/>
        <v>4.86</v>
      </c>
      <c r="K1826" s="4">
        <f t="shared" si="142"/>
        <v>44.46</v>
      </c>
      <c r="L1826" s="5">
        <v>2</v>
      </c>
      <c r="M1826" s="6">
        <v>97.2</v>
      </c>
      <c r="N1826">
        <f t="shared" si="143"/>
        <v>52.74</v>
      </c>
      <c r="O1826" s="1">
        <f t="shared" si="144"/>
        <v>0.542592592592593</v>
      </c>
    </row>
    <row r="1827" ht="20" customHeight="1" spans="1:15">
      <c r="A1827" s="4" t="s">
        <v>44</v>
      </c>
      <c r="B1827" s="4" t="s">
        <v>31</v>
      </c>
      <c r="C1827" s="4" t="s">
        <v>22</v>
      </c>
      <c r="D1827" s="4" t="s">
        <v>23</v>
      </c>
      <c r="E1827" s="4" t="str">
        <f t="shared" si="140"/>
        <v>眠语-狗头腰靠+元抱午睡枕</v>
      </c>
      <c r="F1827" s="4" t="s">
        <v>137</v>
      </c>
      <c r="G1827" s="4" t="s">
        <v>170</v>
      </c>
      <c r="H1827" s="4" t="str">
        <f>VLOOKUP(G1827,[1]物料!$A$1:$M$65536,13,0)</f>
        <v>30.00</v>
      </c>
      <c r="I1827" s="4">
        <v>7.2</v>
      </c>
      <c r="J1827" s="4">
        <f t="shared" si="141"/>
        <v>9.88</v>
      </c>
      <c r="K1827" s="4">
        <f t="shared" si="142"/>
        <v>84.28</v>
      </c>
      <c r="L1827" s="5">
        <v>2</v>
      </c>
      <c r="M1827" s="6">
        <v>197.6</v>
      </c>
      <c r="N1827">
        <f t="shared" si="143"/>
        <v>113.32</v>
      </c>
      <c r="O1827" s="1">
        <f t="shared" si="144"/>
        <v>0.573481781376518</v>
      </c>
    </row>
    <row r="1828" ht="20" customHeight="1" spans="1:15">
      <c r="A1828" s="4" t="s">
        <v>44</v>
      </c>
      <c r="B1828" s="4" t="s">
        <v>31</v>
      </c>
      <c r="C1828" s="4" t="s">
        <v>22</v>
      </c>
      <c r="D1828" s="4" t="s">
        <v>23</v>
      </c>
      <c r="E1828" s="4" t="str">
        <f t="shared" si="140"/>
        <v>眠语-狗头腰靠+零压垫</v>
      </c>
      <c r="F1828" s="4" t="s">
        <v>224</v>
      </c>
      <c r="G1828" s="4" t="s">
        <v>313</v>
      </c>
      <c r="H1828" s="4" t="str">
        <f>VLOOKUP(G1828,[1]物料!$A$1:$M$65536,13,0)</f>
        <v>30.00</v>
      </c>
      <c r="I1828" s="4">
        <v>7.2</v>
      </c>
      <c r="J1828" s="4">
        <f t="shared" si="141"/>
        <v>8.98</v>
      </c>
      <c r="K1828" s="4">
        <f t="shared" si="142"/>
        <v>83.38</v>
      </c>
      <c r="L1828" s="5">
        <v>2</v>
      </c>
      <c r="M1828" s="6">
        <v>179.6</v>
      </c>
      <c r="N1828">
        <f t="shared" si="143"/>
        <v>96.22</v>
      </c>
      <c r="O1828" s="1">
        <f t="shared" si="144"/>
        <v>0.535746102449889</v>
      </c>
    </row>
    <row r="1829" ht="20" customHeight="1" spans="1:15">
      <c r="A1829" s="4" t="s">
        <v>44</v>
      </c>
      <c r="B1829" s="4" t="s">
        <v>31</v>
      </c>
      <c r="C1829" s="4" t="s">
        <v>22</v>
      </c>
      <c r="D1829" s="4" t="s">
        <v>23</v>
      </c>
      <c r="E1829" s="4" t="str">
        <f t="shared" si="140"/>
        <v>眠语-狗头腰靠+零压垫</v>
      </c>
      <c r="F1829" s="4" t="s">
        <v>224</v>
      </c>
      <c r="G1829" s="4" t="s">
        <v>434</v>
      </c>
      <c r="H1829" s="4" t="str">
        <f>VLOOKUP(G1829,[1]物料!$A$1:$M$65536,13,0)</f>
        <v>30.00</v>
      </c>
      <c r="I1829" s="4">
        <v>7.2</v>
      </c>
      <c r="J1829" s="4">
        <f t="shared" si="141"/>
        <v>8.98</v>
      </c>
      <c r="K1829" s="4">
        <f t="shared" si="142"/>
        <v>83.38</v>
      </c>
      <c r="L1829" s="5">
        <v>2</v>
      </c>
      <c r="M1829" s="6">
        <v>179.6</v>
      </c>
      <c r="N1829">
        <f t="shared" si="143"/>
        <v>96.22</v>
      </c>
      <c r="O1829" s="1">
        <f t="shared" si="144"/>
        <v>0.535746102449889</v>
      </c>
    </row>
    <row r="1830" ht="20" customHeight="1" spans="1:15">
      <c r="A1830" s="4" t="s">
        <v>44</v>
      </c>
      <c r="B1830" s="4" t="s">
        <v>31</v>
      </c>
      <c r="C1830" s="4" t="s">
        <v>22</v>
      </c>
      <c r="D1830" s="4" t="s">
        <v>23</v>
      </c>
      <c r="E1830" s="4" t="str">
        <f t="shared" si="140"/>
        <v>眠语-狗头腰靠+零压垫</v>
      </c>
      <c r="F1830" s="4" t="s">
        <v>224</v>
      </c>
      <c r="G1830" s="4" t="s">
        <v>225</v>
      </c>
      <c r="H1830" s="4" t="str">
        <f>VLOOKUP(G1830,[1]物料!$A$1:$M$65536,13,0)</f>
        <v>30.00</v>
      </c>
      <c r="I1830" s="4">
        <v>7.2</v>
      </c>
      <c r="J1830" s="4">
        <f t="shared" si="141"/>
        <v>8.98</v>
      </c>
      <c r="K1830" s="4">
        <f t="shared" si="142"/>
        <v>83.38</v>
      </c>
      <c r="L1830" s="5">
        <v>2</v>
      </c>
      <c r="M1830" s="6">
        <v>179.6</v>
      </c>
      <c r="N1830">
        <f t="shared" si="143"/>
        <v>96.22</v>
      </c>
      <c r="O1830" s="1">
        <f t="shared" si="144"/>
        <v>0.535746102449889</v>
      </c>
    </row>
    <row r="1831" ht="20" customHeight="1" spans="1:15">
      <c r="A1831" s="4" t="s">
        <v>44</v>
      </c>
      <c r="B1831" s="4" t="s">
        <v>31</v>
      </c>
      <c r="C1831" s="4" t="s">
        <v>22</v>
      </c>
      <c r="D1831" s="4" t="s">
        <v>180</v>
      </c>
      <c r="E1831" s="4" t="str">
        <f t="shared" si="140"/>
        <v>富苏-冰丝猫耳朵夹腿抱枕</v>
      </c>
      <c r="F1831" s="4" t="s">
        <v>181</v>
      </c>
      <c r="G1831" s="4" t="s">
        <v>435</v>
      </c>
      <c r="H1831" s="4" t="str">
        <f>VLOOKUP(G1831,[1]物料!$A$1:$M$65536,13,0)</f>
        <v>18.00</v>
      </c>
      <c r="I1831" s="4">
        <v>4</v>
      </c>
      <c r="J1831" s="4">
        <f t="shared" si="141"/>
        <v>7.88</v>
      </c>
      <c r="K1831" s="4">
        <f t="shared" si="142"/>
        <v>51.88</v>
      </c>
      <c r="L1831" s="5">
        <v>2</v>
      </c>
      <c r="M1831" s="6">
        <v>157.6</v>
      </c>
      <c r="N1831">
        <f t="shared" si="143"/>
        <v>105.72</v>
      </c>
      <c r="O1831" s="1">
        <f t="shared" si="144"/>
        <v>0.670812182741117</v>
      </c>
    </row>
    <row r="1832" ht="20" customHeight="1" spans="1:15">
      <c r="A1832" s="4" t="s">
        <v>44</v>
      </c>
      <c r="B1832" s="4" t="s">
        <v>31</v>
      </c>
      <c r="C1832" s="4" t="s">
        <v>22</v>
      </c>
      <c r="D1832" s="4" t="s">
        <v>23</v>
      </c>
      <c r="E1832" s="4" t="str">
        <f t="shared" si="140"/>
        <v>眠语-洞咩午睡枕</v>
      </c>
      <c r="F1832" s="4" t="s">
        <v>193</v>
      </c>
      <c r="G1832" s="4" t="s">
        <v>194</v>
      </c>
      <c r="H1832" s="4" t="str">
        <f>VLOOKUP(G1832,[1]物料!$A$1:$M$65536,13,0)</f>
        <v>16.00</v>
      </c>
      <c r="I1832" s="4">
        <v>4.5</v>
      </c>
      <c r="J1832" s="4">
        <f t="shared" si="141"/>
        <v>6.98</v>
      </c>
      <c r="K1832" s="4">
        <f t="shared" si="142"/>
        <v>47.98</v>
      </c>
      <c r="L1832" s="5">
        <v>2</v>
      </c>
      <c r="M1832" s="6">
        <v>139.6</v>
      </c>
      <c r="N1832">
        <f t="shared" si="143"/>
        <v>91.62</v>
      </c>
      <c r="O1832" s="1">
        <f t="shared" si="144"/>
        <v>0.656303724928367</v>
      </c>
    </row>
    <row r="1833" ht="20" customHeight="1" spans="1:15">
      <c r="A1833" s="4" t="s">
        <v>44</v>
      </c>
      <c r="B1833" s="4" t="s">
        <v>31</v>
      </c>
      <c r="C1833" s="4" t="s">
        <v>22</v>
      </c>
      <c r="D1833" s="4" t="s">
        <v>23</v>
      </c>
      <c r="E1833" s="4" t="str">
        <f t="shared" si="140"/>
        <v>眠语-洞咩午睡枕</v>
      </c>
      <c r="F1833" s="4" t="s">
        <v>193</v>
      </c>
      <c r="G1833" s="4" t="s">
        <v>298</v>
      </c>
      <c r="H1833" s="4" t="str">
        <f>VLOOKUP(G1833,[1]物料!$A$1:$M$65536,13,0)</f>
        <v>16.00</v>
      </c>
      <c r="I1833" s="4">
        <v>4.5</v>
      </c>
      <c r="J1833" s="4">
        <f t="shared" si="141"/>
        <v>6.98</v>
      </c>
      <c r="K1833" s="4">
        <f t="shared" si="142"/>
        <v>47.98</v>
      </c>
      <c r="L1833" s="5">
        <v>2</v>
      </c>
      <c r="M1833" s="6">
        <v>139.6</v>
      </c>
      <c r="N1833">
        <f t="shared" si="143"/>
        <v>91.62</v>
      </c>
      <c r="O1833" s="1">
        <f t="shared" si="144"/>
        <v>0.656303724928367</v>
      </c>
    </row>
    <row r="1834" ht="20" customHeight="1" spans="1:15">
      <c r="A1834" s="4" t="s">
        <v>44</v>
      </c>
      <c r="B1834" s="4" t="s">
        <v>31</v>
      </c>
      <c r="C1834" s="4" t="s">
        <v>22</v>
      </c>
      <c r="D1834" s="4" t="s">
        <v>23</v>
      </c>
      <c r="E1834" s="4" t="str">
        <f t="shared" si="140"/>
        <v>眠语-半圆痔疮垫</v>
      </c>
      <c r="F1834" s="4" t="s">
        <v>246</v>
      </c>
      <c r="G1834" s="4" t="s">
        <v>247</v>
      </c>
      <c r="H1834" s="4" t="str">
        <f>VLOOKUP(G1834,[1]物料!$A$1:$M$65536,13,0)</f>
        <v>20.00</v>
      </c>
      <c r="I1834" s="4">
        <v>4.5</v>
      </c>
      <c r="J1834" s="4">
        <f t="shared" si="141"/>
        <v>5.49</v>
      </c>
      <c r="K1834" s="4">
        <f t="shared" si="142"/>
        <v>54.49</v>
      </c>
      <c r="L1834" s="5">
        <v>2</v>
      </c>
      <c r="M1834" s="6">
        <v>109.8</v>
      </c>
      <c r="N1834">
        <f t="shared" si="143"/>
        <v>55.31</v>
      </c>
      <c r="O1834" s="1">
        <f t="shared" si="144"/>
        <v>0.503734061930783</v>
      </c>
    </row>
    <row r="1835" ht="20" customHeight="1" spans="1:15">
      <c r="A1835" s="4" t="s">
        <v>44</v>
      </c>
      <c r="B1835" s="4" t="s">
        <v>31</v>
      </c>
      <c r="C1835" s="4" t="s">
        <v>27</v>
      </c>
      <c r="D1835" s="4" t="s">
        <v>23</v>
      </c>
      <c r="E1835" s="4" t="str">
        <f t="shared" si="140"/>
        <v>眠语-萌学护胸午睡枕</v>
      </c>
      <c r="F1835" s="4" t="s">
        <v>314</v>
      </c>
      <c r="G1835" s="4" t="s">
        <v>425</v>
      </c>
      <c r="H1835" s="4" t="str">
        <f>VLOOKUP(G1835,[1]物料!$A$1:$M$65536,13,0)</f>
        <v>20.00</v>
      </c>
      <c r="I1835" s="4">
        <v>4.5</v>
      </c>
      <c r="J1835" s="4">
        <f t="shared" si="141"/>
        <v>5.682</v>
      </c>
      <c r="K1835" s="4">
        <f t="shared" si="142"/>
        <v>54.682</v>
      </c>
      <c r="L1835" s="5">
        <v>2</v>
      </c>
      <c r="M1835" s="6">
        <v>113.64</v>
      </c>
      <c r="N1835">
        <f t="shared" si="143"/>
        <v>58.958</v>
      </c>
      <c r="O1835" s="1">
        <f t="shared" si="144"/>
        <v>0.518813797958465</v>
      </c>
    </row>
    <row r="1836" ht="20" customHeight="1" spans="1:15">
      <c r="A1836" s="4" t="s">
        <v>44</v>
      </c>
      <c r="B1836" s="4" t="s">
        <v>31</v>
      </c>
      <c r="C1836" s="4" t="s">
        <v>27</v>
      </c>
      <c r="D1836" s="4" t="s">
        <v>23</v>
      </c>
      <c r="E1836" s="4" t="str">
        <f t="shared" si="140"/>
        <v>眠语-L型夹腿抱枕小号</v>
      </c>
      <c r="F1836" s="4" t="s">
        <v>289</v>
      </c>
      <c r="G1836" s="4" t="s">
        <v>290</v>
      </c>
      <c r="H1836" s="4" t="str">
        <f>VLOOKUP(G1836,[1]物料!$A$1:$M$65536,13,0)</f>
        <v>30.00</v>
      </c>
      <c r="I1836" s="4">
        <v>7.2</v>
      </c>
      <c r="J1836" s="4">
        <f t="shared" si="141"/>
        <v>9.58</v>
      </c>
      <c r="K1836" s="4">
        <f t="shared" si="142"/>
        <v>83.98</v>
      </c>
      <c r="L1836" s="5">
        <v>2</v>
      </c>
      <c r="M1836" s="6">
        <v>191.6</v>
      </c>
      <c r="N1836">
        <f t="shared" si="143"/>
        <v>107.62</v>
      </c>
      <c r="O1836" s="1">
        <f t="shared" si="144"/>
        <v>0.561691022964509</v>
      </c>
    </row>
    <row r="1837" ht="20" customHeight="1" spans="1:15">
      <c r="A1837" s="4" t="s">
        <v>44</v>
      </c>
      <c r="B1837" s="4" t="s">
        <v>31</v>
      </c>
      <c r="C1837" s="4" t="s">
        <v>27</v>
      </c>
      <c r="D1837" s="4" t="s">
        <v>23</v>
      </c>
      <c r="E1837" s="4" t="str">
        <f t="shared" si="140"/>
        <v>眠语-L型夹腿抱枕小号</v>
      </c>
      <c r="F1837" s="4" t="s">
        <v>289</v>
      </c>
      <c r="G1837" s="4" t="s">
        <v>436</v>
      </c>
      <c r="H1837" s="4" t="str">
        <f>VLOOKUP(G1837,[1]物料!$A$1:$M$65536,13,0)</f>
        <v>30.00</v>
      </c>
      <c r="I1837" s="4">
        <v>7.2</v>
      </c>
      <c r="J1837" s="4">
        <f t="shared" si="141"/>
        <v>9.58</v>
      </c>
      <c r="K1837" s="4">
        <f t="shared" si="142"/>
        <v>83.98</v>
      </c>
      <c r="L1837" s="5">
        <v>2</v>
      </c>
      <c r="M1837" s="6">
        <v>191.6</v>
      </c>
      <c r="N1837">
        <f t="shared" si="143"/>
        <v>107.62</v>
      </c>
      <c r="O1837" s="1">
        <f t="shared" si="144"/>
        <v>0.561691022964509</v>
      </c>
    </row>
    <row r="1838" ht="20" customHeight="1" spans="1:15">
      <c r="A1838" s="4" t="s">
        <v>44</v>
      </c>
      <c r="B1838" s="4" t="s">
        <v>31</v>
      </c>
      <c r="C1838" s="4" t="s">
        <v>27</v>
      </c>
      <c r="D1838" s="4" t="s">
        <v>34</v>
      </c>
      <c r="E1838" s="4" t="str">
        <f t="shared" si="140"/>
        <v>佳雷-防侧睡护理枕</v>
      </c>
      <c r="F1838" s="4" t="s">
        <v>99</v>
      </c>
      <c r="G1838" s="4" t="s">
        <v>316</v>
      </c>
      <c r="H1838" s="4" t="str">
        <f>VLOOKUP(G1838,[1]物料!$A$1:$M$65536,13,0)</f>
        <v>20.60</v>
      </c>
      <c r="I1838" s="4">
        <v>3</v>
      </c>
      <c r="J1838" s="4">
        <f t="shared" si="141"/>
        <v>5.811</v>
      </c>
      <c r="K1838" s="4">
        <f t="shared" si="142"/>
        <v>53.011</v>
      </c>
      <c r="L1838" s="5">
        <v>2</v>
      </c>
      <c r="M1838" s="6">
        <v>116.22</v>
      </c>
      <c r="N1838">
        <f t="shared" si="143"/>
        <v>63.209</v>
      </c>
      <c r="O1838" s="1">
        <f t="shared" si="144"/>
        <v>0.543873687833419</v>
      </c>
    </row>
    <row r="1839" ht="20" customHeight="1" spans="1:15">
      <c r="A1839" s="4" t="s">
        <v>44</v>
      </c>
      <c r="B1839" s="4" t="s">
        <v>31</v>
      </c>
      <c r="C1839" s="4" t="s">
        <v>27</v>
      </c>
      <c r="D1839" s="4" t="s">
        <v>34</v>
      </c>
      <c r="E1839" s="4" t="str">
        <f t="shared" si="140"/>
        <v>佳雷-新款痔疮坐垫</v>
      </c>
      <c r="F1839" s="4" t="s">
        <v>76</v>
      </c>
      <c r="G1839" s="4" t="s">
        <v>77</v>
      </c>
      <c r="H1839" s="4" t="str">
        <f>VLOOKUP(G1839,[1]物料!$A$1:$M$65536,13,0)</f>
        <v>21.80</v>
      </c>
      <c r="I1839" s="4">
        <v>3</v>
      </c>
      <c r="J1839" s="4">
        <f t="shared" si="141"/>
        <v>6.78</v>
      </c>
      <c r="K1839" s="4">
        <f t="shared" si="142"/>
        <v>56.38</v>
      </c>
      <c r="L1839" s="5">
        <v>2</v>
      </c>
      <c r="M1839" s="6">
        <v>135.6</v>
      </c>
      <c r="N1839">
        <f t="shared" si="143"/>
        <v>79.22</v>
      </c>
      <c r="O1839" s="1">
        <f t="shared" si="144"/>
        <v>0.584218289085546</v>
      </c>
    </row>
    <row r="1840" ht="20" customHeight="1" spans="1:15">
      <c r="A1840" s="4" t="s">
        <v>44</v>
      </c>
      <c r="B1840" s="4" t="s">
        <v>31</v>
      </c>
      <c r="C1840" s="4" t="s">
        <v>27</v>
      </c>
      <c r="D1840" s="4" t="s">
        <v>34</v>
      </c>
      <c r="E1840" s="4" t="str">
        <f t="shared" si="140"/>
        <v>佳雷-气囊学生坐垫小号</v>
      </c>
      <c r="F1840" s="4" t="s">
        <v>45</v>
      </c>
      <c r="G1840" s="4" t="s">
        <v>431</v>
      </c>
      <c r="H1840" s="4" t="str">
        <f>VLOOKUP(G1840,[1]物料!$A$1:$M$65536,13,0)</f>
        <v>13.20</v>
      </c>
      <c r="I1840" s="4">
        <v>3</v>
      </c>
      <c r="J1840" s="4">
        <f t="shared" si="141"/>
        <v>4.19</v>
      </c>
      <c r="K1840" s="4">
        <f t="shared" si="142"/>
        <v>36.59</v>
      </c>
      <c r="L1840" s="5">
        <v>2</v>
      </c>
      <c r="M1840" s="6">
        <v>83.8</v>
      </c>
      <c r="N1840">
        <f t="shared" si="143"/>
        <v>47.21</v>
      </c>
      <c r="O1840" s="1">
        <f t="shared" si="144"/>
        <v>0.563365155131265</v>
      </c>
    </row>
    <row r="1841" ht="20" customHeight="1" spans="1:15">
      <c r="A1841" s="4" t="s">
        <v>44</v>
      </c>
      <c r="B1841" s="4" t="s">
        <v>31</v>
      </c>
      <c r="C1841" s="4" t="s">
        <v>27</v>
      </c>
      <c r="D1841" s="4" t="s">
        <v>34</v>
      </c>
      <c r="E1841" s="4" t="str">
        <f t="shared" si="140"/>
        <v>佳雷-蝴蝶连体坐垫</v>
      </c>
      <c r="F1841" s="4" t="s">
        <v>311</v>
      </c>
      <c r="G1841" s="4" t="s">
        <v>312</v>
      </c>
      <c r="H1841" s="4" t="str">
        <f>VLOOKUP(G1841,[1]物料!$A$1:$M$65536,13,0)</f>
        <v>44.90</v>
      </c>
      <c r="I1841" s="4">
        <v>3.5</v>
      </c>
      <c r="J1841" s="4">
        <f t="shared" si="141"/>
        <v>11.7315</v>
      </c>
      <c r="K1841" s="4">
        <f t="shared" si="142"/>
        <v>108.5315</v>
      </c>
      <c r="L1841" s="5">
        <v>2</v>
      </c>
      <c r="M1841" s="6">
        <v>234.63</v>
      </c>
      <c r="N1841">
        <f t="shared" si="143"/>
        <v>126.0985</v>
      </c>
      <c r="O1841" s="1">
        <f t="shared" si="144"/>
        <v>0.537435536802625</v>
      </c>
    </row>
    <row r="1842" ht="20" customHeight="1" spans="1:15">
      <c r="A1842" s="4" t="s">
        <v>44</v>
      </c>
      <c r="B1842" s="4" t="s">
        <v>31</v>
      </c>
      <c r="C1842" s="4" t="s">
        <v>27</v>
      </c>
      <c r="D1842" s="4" t="s">
        <v>34</v>
      </c>
      <c r="E1842" s="4" t="str">
        <f t="shared" si="140"/>
        <v>佳雷-飞翼趴睡枕</v>
      </c>
      <c r="F1842" s="4" t="s">
        <v>432</v>
      </c>
      <c r="G1842" s="4" t="s">
        <v>437</v>
      </c>
      <c r="H1842" s="4" t="str">
        <f>VLOOKUP(G1842,[1]物料!$A$1:$M$65536,13,0)</f>
        <v>38.30</v>
      </c>
      <c r="I1842" s="4">
        <v>3.5</v>
      </c>
      <c r="J1842" s="4">
        <f t="shared" si="141"/>
        <v>9.372</v>
      </c>
      <c r="K1842" s="4">
        <f t="shared" si="142"/>
        <v>92.972</v>
      </c>
      <c r="L1842" s="5">
        <v>2</v>
      </c>
      <c r="M1842" s="6">
        <v>187.44</v>
      </c>
      <c r="N1842">
        <f t="shared" si="143"/>
        <v>94.468</v>
      </c>
      <c r="O1842" s="1">
        <f t="shared" si="144"/>
        <v>0.503990610328639</v>
      </c>
    </row>
    <row r="1843" ht="20" customHeight="1" spans="1:15">
      <c r="A1843" s="4" t="s">
        <v>44</v>
      </c>
      <c r="B1843" s="4" t="s">
        <v>31</v>
      </c>
      <c r="C1843" s="4" t="s">
        <v>27</v>
      </c>
      <c r="D1843" s="4" t="s">
        <v>23</v>
      </c>
      <c r="E1843" s="4" t="str">
        <f t="shared" si="140"/>
        <v>眠语-海马长条抱枕特大号</v>
      </c>
      <c r="F1843" s="4" t="s">
        <v>38</v>
      </c>
      <c r="G1843" s="4" t="s">
        <v>71</v>
      </c>
      <c r="H1843" s="4" t="str">
        <f>VLOOKUP(G1843,[1]物料!$A$1:$M$65536,13,0)</f>
        <v>52.00</v>
      </c>
      <c r="I1843" s="4">
        <v>14.5</v>
      </c>
      <c r="J1843" s="4">
        <f t="shared" si="141"/>
        <v>14.83</v>
      </c>
      <c r="K1843" s="4">
        <f t="shared" si="142"/>
        <v>147.83</v>
      </c>
      <c r="L1843" s="5">
        <v>2</v>
      </c>
      <c r="M1843" s="6">
        <v>296.6</v>
      </c>
      <c r="N1843">
        <f t="shared" si="143"/>
        <v>148.77</v>
      </c>
      <c r="O1843" s="1">
        <f t="shared" si="144"/>
        <v>0.501584625758597</v>
      </c>
    </row>
    <row r="1844" ht="20" customHeight="1" spans="1:15">
      <c r="A1844" s="4" t="s">
        <v>44</v>
      </c>
      <c r="B1844" s="4" t="s">
        <v>31</v>
      </c>
      <c r="C1844" s="4" t="s">
        <v>27</v>
      </c>
      <c r="D1844" s="4" t="s">
        <v>180</v>
      </c>
      <c r="E1844" s="4" t="str">
        <f t="shared" si="140"/>
        <v>富苏-冰丝猫耳朵夹腿抱枕</v>
      </c>
      <c r="F1844" s="4" t="s">
        <v>181</v>
      </c>
      <c r="G1844" s="4" t="s">
        <v>438</v>
      </c>
      <c r="H1844" s="4" t="str">
        <f>VLOOKUP(G1844,[1]物料!$A$1:$M$65536,13,0)</f>
        <v>18.00</v>
      </c>
      <c r="I1844" s="4">
        <v>4</v>
      </c>
      <c r="J1844" s="4">
        <f t="shared" si="141"/>
        <v>7.88</v>
      </c>
      <c r="K1844" s="4">
        <f t="shared" si="142"/>
        <v>51.88</v>
      </c>
      <c r="L1844" s="5">
        <v>2</v>
      </c>
      <c r="M1844" s="6">
        <v>157.6</v>
      </c>
      <c r="N1844">
        <f t="shared" si="143"/>
        <v>105.72</v>
      </c>
      <c r="O1844" s="1">
        <f t="shared" si="144"/>
        <v>0.670812182741117</v>
      </c>
    </row>
    <row r="1845" ht="20" customHeight="1" spans="1:15">
      <c r="A1845" s="4" t="s">
        <v>44</v>
      </c>
      <c r="B1845" s="4" t="s">
        <v>31</v>
      </c>
      <c r="C1845" s="4" t="s">
        <v>27</v>
      </c>
      <c r="D1845" s="4" t="s">
        <v>23</v>
      </c>
      <c r="E1845" s="4" t="str">
        <f t="shared" si="140"/>
        <v>眠语-洞咩午睡枕</v>
      </c>
      <c r="F1845" s="4" t="s">
        <v>193</v>
      </c>
      <c r="G1845" s="4" t="s">
        <v>250</v>
      </c>
      <c r="H1845" s="4" t="str">
        <f>VLOOKUP(G1845,[1]物料!$A$1:$M$65536,13,0)</f>
        <v>16.00</v>
      </c>
      <c r="I1845" s="4">
        <v>4.5</v>
      </c>
      <c r="J1845" s="4">
        <f t="shared" si="141"/>
        <v>6.48</v>
      </c>
      <c r="K1845" s="4">
        <f t="shared" si="142"/>
        <v>47.48</v>
      </c>
      <c r="L1845" s="5">
        <v>2</v>
      </c>
      <c r="M1845" s="6">
        <v>129.6</v>
      </c>
      <c r="N1845">
        <f t="shared" si="143"/>
        <v>82.12</v>
      </c>
      <c r="O1845" s="1">
        <f t="shared" si="144"/>
        <v>0.633641975308642</v>
      </c>
    </row>
    <row r="1846" ht="20" customHeight="1" spans="1:15">
      <c r="A1846" s="4" t="s">
        <v>44</v>
      </c>
      <c r="B1846" s="4" t="s">
        <v>31</v>
      </c>
      <c r="C1846" s="4" t="s">
        <v>27</v>
      </c>
      <c r="D1846" s="4" t="s">
        <v>23</v>
      </c>
      <c r="E1846" s="4" t="str">
        <f t="shared" si="140"/>
        <v>眠语-洞咩午睡枕</v>
      </c>
      <c r="F1846" s="4" t="s">
        <v>193</v>
      </c>
      <c r="G1846" s="4" t="s">
        <v>298</v>
      </c>
      <c r="H1846" s="4" t="str">
        <f>VLOOKUP(G1846,[1]物料!$A$1:$M$65536,13,0)</f>
        <v>16.00</v>
      </c>
      <c r="I1846" s="4">
        <v>4.5</v>
      </c>
      <c r="J1846" s="4">
        <f t="shared" si="141"/>
        <v>6.98</v>
      </c>
      <c r="K1846" s="4">
        <f t="shared" si="142"/>
        <v>47.98</v>
      </c>
      <c r="L1846" s="5">
        <v>2</v>
      </c>
      <c r="M1846" s="6">
        <v>139.6</v>
      </c>
      <c r="N1846">
        <f t="shared" si="143"/>
        <v>91.62</v>
      </c>
      <c r="O1846" s="1">
        <f t="shared" si="144"/>
        <v>0.656303724928367</v>
      </c>
    </row>
    <row r="1847" ht="20" customHeight="1" spans="1:15">
      <c r="A1847" s="4" t="s">
        <v>44</v>
      </c>
      <c r="B1847" s="4" t="s">
        <v>31</v>
      </c>
      <c r="C1847" s="4" t="s">
        <v>17</v>
      </c>
      <c r="D1847" s="4" t="s">
        <v>23</v>
      </c>
      <c r="E1847" s="4" t="str">
        <f t="shared" si="140"/>
        <v>眠语-云环坐垫</v>
      </c>
      <c r="F1847" s="4" t="s">
        <v>112</v>
      </c>
      <c r="G1847" s="4" t="s">
        <v>382</v>
      </c>
      <c r="H1847" s="4" t="str">
        <f>VLOOKUP(G1847,[1]物料!$A$1:$M$65536,13,0)</f>
        <v>20.00</v>
      </c>
      <c r="I1847" s="4">
        <v>4.5</v>
      </c>
      <c r="J1847" s="4">
        <f t="shared" si="141"/>
        <v>5.38</v>
      </c>
      <c r="K1847" s="4">
        <f t="shared" si="142"/>
        <v>54.38</v>
      </c>
      <c r="L1847" s="5">
        <v>2</v>
      </c>
      <c r="M1847" s="6">
        <v>107.6</v>
      </c>
      <c r="N1847">
        <f t="shared" si="143"/>
        <v>53.22</v>
      </c>
      <c r="O1847" s="1">
        <f t="shared" si="144"/>
        <v>0.494609665427509</v>
      </c>
    </row>
    <row r="1848" ht="20" customHeight="1" spans="1:15">
      <c r="A1848" s="4" t="s">
        <v>44</v>
      </c>
      <c r="B1848" s="4" t="s">
        <v>31</v>
      </c>
      <c r="C1848" s="4" t="s">
        <v>17</v>
      </c>
      <c r="D1848" s="4" t="s">
        <v>23</v>
      </c>
      <c r="E1848" s="4" t="str">
        <f t="shared" si="140"/>
        <v>眠语-云环坐垫</v>
      </c>
      <c r="F1848" s="4" t="s">
        <v>112</v>
      </c>
      <c r="G1848" s="4" t="s">
        <v>113</v>
      </c>
      <c r="H1848" s="4" t="str">
        <f>VLOOKUP(G1848,[1]物料!$A$1:$M$65536,13,0)</f>
        <v>20.00</v>
      </c>
      <c r="I1848" s="4">
        <v>4.5</v>
      </c>
      <c r="J1848" s="4">
        <f t="shared" si="141"/>
        <v>5.38</v>
      </c>
      <c r="K1848" s="4">
        <f t="shared" si="142"/>
        <v>54.38</v>
      </c>
      <c r="L1848" s="5">
        <v>2</v>
      </c>
      <c r="M1848" s="6">
        <v>107.6</v>
      </c>
      <c r="N1848">
        <f t="shared" si="143"/>
        <v>53.22</v>
      </c>
      <c r="O1848" s="1">
        <f t="shared" si="144"/>
        <v>0.494609665427509</v>
      </c>
    </row>
    <row r="1849" ht="20" customHeight="1" spans="1:15">
      <c r="A1849" s="4" t="s">
        <v>44</v>
      </c>
      <c r="B1849" s="4" t="s">
        <v>31</v>
      </c>
      <c r="C1849" s="4" t="s">
        <v>17</v>
      </c>
      <c r="D1849" s="4" t="s">
        <v>23</v>
      </c>
      <c r="E1849" s="4" t="str">
        <f t="shared" si="140"/>
        <v>眠语-元抱午睡枕</v>
      </c>
      <c r="F1849" s="4" t="s">
        <v>24</v>
      </c>
      <c r="G1849" s="4" t="s">
        <v>254</v>
      </c>
      <c r="H1849" s="4" t="str">
        <f>VLOOKUP(G1849,[1]物料!$A$1:$M$65536,13,0)</f>
        <v>18.00</v>
      </c>
      <c r="I1849" s="4">
        <v>4.5</v>
      </c>
      <c r="J1849" s="4">
        <f t="shared" si="141"/>
        <v>5.83</v>
      </c>
      <c r="K1849" s="4">
        <f t="shared" si="142"/>
        <v>50.83</v>
      </c>
      <c r="L1849" s="5">
        <v>2</v>
      </c>
      <c r="M1849" s="6">
        <v>116.6</v>
      </c>
      <c r="N1849">
        <f t="shared" si="143"/>
        <v>65.77</v>
      </c>
      <c r="O1849" s="1">
        <f t="shared" si="144"/>
        <v>0.564065180102916</v>
      </c>
    </row>
    <row r="1850" ht="20" customHeight="1" spans="1:15">
      <c r="A1850" s="4" t="s">
        <v>44</v>
      </c>
      <c r="B1850" s="4" t="s">
        <v>31</v>
      </c>
      <c r="C1850" s="4" t="s">
        <v>17</v>
      </c>
      <c r="D1850" s="4" t="s">
        <v>23</v>
      </c>
      <c r="E1850" s="4" t="str">
        <f t="shared" si="140"/>
        <v>眠语-学生冰丝坐垫小号</v>
      </c>
      <c r="F1850" s="4" t="s">
        <v>318</v>
      </c>
      <c r="G1850" s="4" t="s">
        <v>319</v>
      </c>
      <c r="H1850" s="4" t="str">
        <f>VLOOKUP(G1850,[1]物料!$A$1:$M$65536,13,0)</f>
        <v>12.00</v>
      </c>
      <c r="I1850" s="4">
        <v>4.5</v>
      </c>
      <c r="J1850" s="4">
        <f t="shared" si="141"/>
        <v>3.98</v>
      </c>
      <c r="K1850" s="4">
        <f t="shared" si="142"/>
        <v>36.98</v>
      </c>
      <c r="L1850" s="5">
        <v>2</v>
      </c>
      <c r="M1850" s="6">
        <v>79.6</v>
      </c>
      <c r="N1850">
        <f t="shared" si="143"/>
        <v>42.62</v>
      </c>
      <c r="O1850" s="1">
        <f t="shared" si="144"/>
        <v>0.535427135678392</v>
      </c>
    </row>
    <row r="1851" ht="20" customHeight="1" spans="1:15">
      <c r="A1851" s="4" t="s">
        <v>44</v>
      </c>
      <c r="B1851" s="4" t="s">
        <v>31</v>
      </c>
      <c r="C1851" s="4" t="s">
        <v>17</v>
      </c>
      <c r="D1851" s="4" t="s">
        <v>23</v>
      </c>
      <c r="E1851" s="4" t="str">
        <f t="shared" si="140"/>
        <v>眠语-学生冰丝坐垫大号</v>
      </c>
      <c r="F1851" s="4" t="s">
        <v>439</v>
      </c>
      <c r="G1851" s="4" t="s">
        <v>440</v>
      </c>
      <c r="H1851" s="4" t="str">
        <f>VLOOKUP(G1851,[1]物料!$A$1:$M$65536,13,0)</f>
        <v>15.00</v>
      </c>
      <c r="I1851" s="4">
        <v>4.5</v>
      </c>
      <c r="J1851" s="4">
        <f t="shared" si="141"/>
        <v>4.98</v>
      </c>
      <c r="K1851" s="4">
        <f t="shared" si="142"/>
        <v>43.98</v>
      </c>
      <c r="L1851" s="5">
        <v>2</v>
      </c>
      <c r="M1851" s="6">
        <v>99.6</v>
      </c>
      <c r="N1851">
        <f t="shared" si="143"/>
        <v>55.62</v>
      </c>
      <c r="O1851" s="1">
        <f t="shared" si="144"/>
        <v>0.558433734939759</v>
      </c>
    </row>
    <row r="1852" ht="20" customHeight="1" spans="1:15">
      <c r="A1852" s="4" t="s">
        <v>44</v>
      </c>
      <c r="B1852" s="4" t="s">
        <v>31</v>
      </c>
      <c r="C1852" s="4" t="s">
        <v>17</v>
      </c>
      <c r="D1852" s="4" t="s">
        <v>34</v>
      </c>
      <c r="E1852" s="4" t="str">
        <f t="shared" si="140"/>
        <v>佳雷-防侧睡护理枕</v>
      </c>
      <c r="F1852" s="4" t="s">
        <v>99</v>
      </c>
      <c r="G1852" s="4" t="s">
        <v>248</v>
      </c>
      <c r="H1852" s="4" t="str">
        <f>VLOOKUP(G1852,[1]物料!$A$1:$M$65536,13,0)</f>
        <v>20.60</v>
      </c>
      <c r="I1852" s="4">
        <v>3</v>
      </c>
      <c r="J1852" s="4">
        <f t="shared" si="141"/>
        <v>5.8855</v>
      </c>
      <c r="K1852" s="4">
        <f t="shared" si="142"/>
        <v>53.0855</v>
      </c>
      <c r="L1852" s="5">
        <v>2</v>
      </c>
      <c r="M1852" s="6">
        <v>117.71</v>
      </c>
      <c r="N1852">
        <f t="shared" si="143"/>
        <v>64.6245</v>
      </c>
      <c r="O1852" s="1">
        <f t="shared" si="144"/>
        <v>0.549014527227933</v>
      </c>
    </row>
    <row r="1853" ht="20" customHeight="1" spans="1:15">
      <c r="A1853" s="4" t="s">
        <v>44</v>
      </c>
      <c r="B1853" s="4" t="s">
        <v>31</v>
      </c>
      <c r="C1853" s="4" t="s">
        <v>17</v>
      </c>
      <c r="D1853" s="4" t="s">
        <v>34</v>
      </c>
      <c r="E1853" s="4" t="str">
        <f t="shared" si="140"/>
        <v>佳雷-气囊学生坐垫小号</v>
      </c>
      <c r="F1853" s="4" t="s">
        <v>45</v>
      </c>
      <c r="G1853" s="4" t="s">
        <v>431</v>
      </c>
      <c r="H1853" s="4" t="str">
        <f>VLOOKUP(G1853,[1]物料!$A$1:$M$65536,13,0)</f>
        <v>13.20</v>
      </c>
      <c r="I1853" s="4">
        <v>3</v>
      </c>
      <c r="J1853" s="4">
        <f t="shared" si="141"/>
        <v>4.19</v>
      </c>
      <c r="K1853" s="4">
        <f t="shared" si="142"/>
        <v>36.59</v>
      </c>
      <c r="L1853" s="5">
        <v>2</v>
      </c>
      <c r="M1853" s="6">
        <v>83.8</v>
      </c>
      <c r="N1853">
        <f t="shared" si="143"/>
        <v>47.21</v>
      </c>
      <c r="O1853" s="1">
        <f t="shared" si="144"/>
        <v>0.563365155131265</v>
      </c>
    </row>
    <row r="1854" ht="20" customHeight="1" spans="1:15">
      <c r="A1854" s="4" t="s">
        <v>44</v>
      </c>
      <c r="B1854" s="4" t="s">
        <v>31</v>
      </c>
      <c r="C1854" s="4" t="s">
        <v>17</v>
      </c>
      <c r="D1854" s="4" t="s">
        <v>34</v>
      </c>
      <c r="E1854" s="4" t="str">
        <f t="shared" si="140"/>
        <v>佳雷-气囊学生坐垫小号</v>
      </c>
      <c r="F1854" s="4" t="s">
        <v>45</v>
      </c>
      <c r="G1854" s="4" t="s">
        <v>441</v>
      </c>
      <c r="H1854" s="4" t="str">
        <f>VLOOKUP(G1854,[1]物料!$A$1:$M$65536,13,0)</f>
        <v>13.20</v>
      </c>
      <c r="I1854" s="4">
        <v>3</v>
      </c>
      <c r="J1854" s="4">
        <f t="shared" si="141"/>
        <v>4.19</v>
      </c>
      <c r="K1854" s="4">
        <f t="shared" si="142"/>
        <v>36.59</v>
      </c>
      <c r="L1854" s="5">
        <v>2</v>
      </c>
      <c r="M1854" s="6">
        <v>83.8</v>
      </c>
      <c r="N1854">
        <f t="shared" si="143"/>
        <v>47.21</v>
      </c>
      <c r="O1854" s="1">
        <f t="shared" si="144"/>
        <v>0.563365155131265</v>
      </c>
    </row>
    <row r="1855" ht="20" customHeight="1" spans="1:15">
      <c r="A1855" s="4" t="s">
        <v>44</v>
      </c>
      <c r="B1855" s="4" t="s">
        <v>31</v>
      </c>
      <c r="C1855" s="4" t="s">
        <v>17</v>
      </c>
      <c r="D1855" s="4" t="s">
        <v>34</v>
      </c>
      <c r="E1855" s="4" t="str">
        <f t="shared" si="140"/>
        <v>佳雷-气囊学生坐垫大号</v>
      </c>
      <c r="F1855" s="4" t="s">
        <v>47</v>
      </c>
      <c r="G1855" s="4" t="s">
        <v>223</v>
      </c>
      <c r="H1855" s="4" t="str">
        <f>VLOOKUP(G1855,[1]物料!$A$1:$M$65536,13,0)</f>
        <v>16.80</v>
      </c>
      <c r="I1855" s="4">
        <v>3</v>
      </c>
      <c r="J1855" s="4">
        <f t="shared" si="141"/>
        <v>4.97</v>
      </c>
      <c r="K1855" s="4">
        <f t="shared" si="142"/>
        <v>44.57</v>
      </c>
      <c r="L1855" s="5">
        <v>2</v>
      </c>
      <c r="M1855" s="6">
        <v>99.4</v>
      </c>
      <c r="N1855">
        <f t="shared" si="143"/>
        <v>54.83</v>
      </c>
      <c r="O1855" s="1">
        <f t="shared" si="144"/>
        <v>0.551609657947686</v>
      </c>
    </row>
    <row r="1856" ht="20" customHeight="1" spans="1:15">
      <c r="A1856" s="4" t="s">
        <v>44</v>
      </c>
      <c r="B1856" s="4" t="s">
        <v>31</v>
      </c>
      <c r="C1856" s="4" t="s">
        <v>17</v>
      </c>
      <c r="D1856" s="4" t="s">
        <v>23</v>
      </c>
      <c r="E1856" s="4" t="str">
        <f t="shared" si="140"/>
        <v>眠语-狗头腰靠+零压垫</v>
      </c>
      <c r="F1856" s="4" t="s">
        <v>224</v>
      </c>
      <c r="G1856" s="4" t="s">
        <v>428</v>
      </c>
      <c r="H1856" s="4" t="str">
        <f>VLOOKUP(G1856,[1]物料!$A$1:$M$65536,13,0)</f>
        <v>30.00</v>
      </c>
      <c r="I1856" s="4">
        <v>7.2</v>
      </c>
      <c r="J1856" s="4">
        <f t="shared" si="141"/>
        <v>8.8</v>
      </c>
      <c r="K1856" s="4">
        <f t="shared" si="142"/>
        <v>83.2</v>
      </c>
      <c r="L1856" s="5">
        <v>2</v>
      </c>
      <c r="M1856" s="6">
        <v>176</v>
      </c>
      <c r="N1856">
        <f t="shared" si="143"/>
        <v>92.8</v>
      </c>
      <c r="O1856" s="1">
        <f t="shared" si="144"/>
        <v>0.527272727272727</v>
      </c>
    </row>
    <row r="1857" ht="20" customHeight="1" spans="1:15">
      <c r="A1857" s="4" t="s">
        <v>44</v>
      </c>
      <c r="B1857" s="4" t="s">
        <v>31</v>
      </c>
      <c r="C1857" s="4" t="s">
        <v>17</v>
      </c>
      <c r="D1857" s="4" t="s">
        <v>23</v>
      </c>
      <c r="E1857" s="4" t="str">
        <f t="shared" si="140"/>
        <v>眠语-狗头腰靠+零压垫</v>
      </c>
      <c r="F1857" s="4" t="s">
        <v>224</v>
      </c>
      <c r="G1857" s="4" t="s">
        <v>442</v>
      </c>
      <c r="H1857" s="4" t="str">
        <f>VLOOKUP(G1857,[1]物料!$A$1:$M$65536,13,0)</f>
        <v>30.00</v>
      </c>
      <c r="I1857" s="4">
        <v>7.2</v>
      </c>
      <c r="J1857" s="4">
        <f t="shared" si="141"/>
        <v>8.89</v>
      </c>
      <c r="K1857" s="4">
        <f t="shared" si="142"/>
        <v>83.29</v>
      </c>
      <c r="L1857" s="5">
        <v>2</v>
      </c>
      <c r="M1857" s="6">
        <v>177.8</v>
      </c>
      <c r="N1857">
        <f t="shared" si="143"/>
        <v>94.51</v>
      </c>
      <c r="O1857" s="1">
        <f t="shared" si="144"/>
        <v>0.531552305961755</v>
      </c>
    </row>
    <row r="1858" ht="20" customHeight="1" spans="1:15">
      <c r="A1858" s="4" t="s">
        <v>44</v>
      </c>
      <c r="B1858" s="4" t="s">
        <v>31</v>
      </c>
      <c r="C1858" s="4" t="s">
        <v>17</v>
      </c>
      <c r="D1858" s="4" t="s">
        <v>23</v>
      </c>
      <c r="E1858" s="4" t="str">
        <f t="shared" ref="E1858:E1921" si="145">D1858&amp;"-"&amp;F1858</f>
        <v>眠语-洞咩午睡枕</v>
      </c>
      <c r="F1858" s="4" t="s">
        <v>193</v>
      </c>
      <c r="G1858" s="4" t="s">
        <v>298</v>
      </c>
      <c r="H1858" s="4" t="str">
        <f>VLOOKUP(G1858,[1]物料!$A$1:$M$65536,13,0)</f>
        <v>16.00</v>
      </c>
      <c r="I1858" s="4">
        <v>4.5</v>
      </c>
      <c r="J1858" s="4">
        <f t="shared" ref="J1858:J1921" si="146">M1858*0.05</f>
        <v>6.98</v>
      </c>
      <c r="K1858" s="4">
        <f t="shared" ref="K1858:K1921" si="147">(H1858+I1858)*L1858+J1858</f>
        <v>47.98</v>
      </c>
      <c r="L1858" s="5">
        <v>2</v>
      </c>
      <c r="M1858" s="6">
        <v>139.6</v>
      </c>
      <c r="N1858">
        <f t="shared" ref="N1858:N1921" si="148">M1858-K1858</f>
        <v>91.62</v>
      </c>
      <c r="O1858" s="1">
        <f t="shared" ref="O1858:O1921" si="149">N1858/M1858</f>
        <v>0.656303724928367</v>
      </c>
    </row>
    <row r="1859" ht="20" customHeight="1" spans="1:15">
      <c r="A1859" s="4" t="s">
        <v>44</v>
      </c>
      <c r="B1859" s="4" t="s">
        <v>31</v>
      </c>
      <c r="C1859" s="4" t="s">
        <v>17</v>
      </c>
      <c r="D1859" s="4" t="s">
        <v>23</v>
      </c>
      <c r="E1859" s="4" t="str">
        <f t="shared" si="145"/>
        <v>眠语-半圆痔疮垫</v>
      </c>
      <c r="F1859" s="4" t="s">
        <v>246</v>
      </c>
      <c r="G1859" s="4" t="s">
        <v>247</v>
      </c>
      <c r="H1859" s="4" t="str">
        <f>VLOOKUP(G1859,[1]物料!$A$1:$M$65536,13,0)</f>
        <v>20.00</v>
      </c>
      <c r="I1859" s="4">
        <v>4.5</v>
      </c>
      <c r="J1859" s="4">
        <f t="shared" si="146"/>
        <v>5.49</v>
      </c>
      <c r="K1859" s="4">
        <f t="shared" si="147"/>
        <v>54.49</v>
      </c>
      <c r="L1859" s="5">
        <v>2</v>
      </c>
      <c r="M1859" s="6">
        <v>109.8</v>
      </c>
      <c r="N1859">
        <f t="shared" si="148"/>
        <v>55.31</v>
      </c>
      <c r="O1859" s="1">
        <f t="shared" si="149"/>
        <v>0.503734061930783</v>
      </c>
    </row>
    <row r="1860" ht="20" customHeight="1" spans="1:15">
      <c r="A1860" s="4" t="s">
        <v>44</v>
      </c>
      <c r="B1860" s="4" t="s">
        <v>31</v>
      </c>
      <c r="C1860" s="4" t="s">
        <v>28</v>
      </c>
      <c r="D1860" s="4" t="s">
        <v>255</v>
      </c>
      <c r="E1860" s="4" t="str">
        <f t="shared" si="145"/>
        <v>乐兜-香蕉大王哄睡抱枕热敷拍打款</v>
      </c>
      <c r="F1860" s="4" t="s">
        <v>256</v>
      </c>
      <c r="G1860" s="4" t="s">
        <v>257</v>
      </c>
      <c r="H1860" s="4" t="str">
        <f>VLOOKUP(G1860,[1]物料!$A$1:$M$65536,13,0)</f>
        <v>149.00</v>
      </c>
      <c r="I1860" s="4">
        <v>13.6</v>
      </c>
      <c r="J1860" s="4">
        <f t="shared" si="146"/>
        <v>19.8005</v>
      </c>
      <c r="K1860" s="4">
        <f t="shared" si="147"/>
        <v>345.0005</v>
      </c>
      <c r="L1860" s="5">
        <v>2</v>
      </c>
      <c r="M1860" s="6">
        <v>396.01</v>
      </c>
      <c r="N1860">
        <f t="shared" si="148"/>
        <v>51.0095</v>
      </c>
      <c r="O1860" s="1">
        <f t="shared" si="149"/>
        <v>0.128808615944042</v>
      </c>
    </row>
    <row r="1861" ht="20" customHeight="1" spans="1:15">
      <c r="A1861" s="4" t="s">
        <v>44</v>
      </c>
      <c r="B1861" s="4" t="s">
        <v>31</v>
      </c>
      <c r="C1861" s="4" t="s">
        <v>28</v>
      </c>
      <c r="D1861" s="4" t="s">
        <v>23</v>
      </c>
      <c r="E1861" s="4" t="str">
        <f t="shared" si="145"/>
        <v>眠语-条纹冰丝护腰枕</v>
      </c>
      <c r="F1861" s="4" t="s">
        <v>443</v>
      </c>
      <c r="G1861" s="4" t="s">
        <v>444</v>
      </c>
      <c r="H1861" s="4" t="str">
        <f>VLOOKUP(G1861,[1]物料!$A$1:$M$65536,13,0)</f>
        <v>23.00</v>
      </c>
      <c r="I1861" s="4">
        <v>4.5</v>
      </c>
      <c r="J1861" s="4">
        <f t="shared" si="146"/>
        <v>7.485</v>
      </c>
      <c r="K1861" s="4">
        <f t="shared" si="147"/>
        <v>62.485</v>
      </c>
      <c r="L1861" s="5">
        <v>2</v>
      </c>
      <c r="M1861" s="6">
        <v>149.7</v>
      </c>
      <c r="N1861">
        <f t="shared" si="148"/>
        <v>87.215</v>
      </c>
      <c r="O1861" s="1">
        <f t="shared" si="149"/>
        <v>0.582598530394122</v>
      </c>
    </row>
    <row r="1862" ht="20" customHeight="1" spans="1:15">
      <c r="A1862" s="4" t="s">
        <v>44</v>
      </c>
      <c r="B1862" s="4" t="s">
        <v>31</v>
      </c>
      <c r="C1862" s="4" t="s">
        <v>28</v>
      </c>
      <c r="D1862" s="4" t="s">
        <v>34</v>
      </c>
      <c r="E1862" s="4" t="str">
        <f t="shared" si="145"/>
        <v>佳雷-防侧睡护理枕</v>
      </c>
      <c r="F1862" s="4" t="s">
        <v>99</v>
      </c>
      <c r="G1862" s="4" t="s">
        <v>316</v>
      </c>
      <c r="H1862" s="4" t="str">
        <f>VLOOKUP(G1862,[1]物料!$A$1:$M$65536,13,0)</f>
        <v>20.60</v>
      </c>
      <c r="I1862" s="4">
        <v>3</v>
      </c>
      <c r="J1862" s="4">
        <f t="shared" si="146"/>
        <v>5.96</v>
      </c>
      <c r="K1862" s="4">
        <f t="shared" si="147"/>
        <v>53.16</v>
      </c>
      <c r="L1862" s="5">
        <v>2</v>
      </c>
      <c r="M1862" s="6">
        <v>119.2</v>
      </c>
      <c r="N1862">
        <f t="shared" si="148"/>
        <v>66.04</v>
      </c>
      <c r="O1862" s="1">
        <f t="shared" si="149"/>
        <v>0.554026845637584</v>
      </c>
    </row>
    <row r="1863" ht="20" customHeight="1" spans="1:15">
      <c r="A1863" s="4" t="s">
        <v>44</v>
      </c>
      <c r="B1863" s="4" t="s">
        <v>31</v>
      </c>
      <c r="C1863" s="4" t="s">
        <v>28</v>
      </c>
      <c r="D1863" s="4" t="s">
        <v>34</v>
      </c>
      <c r="E1863" s="4" t="str">
        <f t="shared" si="145"/>
        <v>佳雷-气囊学生坐垫小号</v>
      </c>
      <c r="F1863" s="4" t="s">
        <v>45</v>
      </c>
      <c r="G1863" s="4" t="s">
        <v>441</v>
      </c>
      <c r="H1863" s="4" t="str">
        <f>VLOOKUP(G1863,[1]物料!$A$1:$M$65536,13,0)</f>
        <v>13.20</v>
      </c>
      <c r="I1863" s="4">
        <v>3</v>
      </c>
      <c r="J1863" s="4">
        <f t="shared" si="146"/>
        <v>4.19</v>
      </c>
      <c r="K1863" s="4">
        <f t="shared" si="147"/>
        <v>36.59</v>
      </c>
      <c r="L1863" s="5">
        <v>2</v>
      </c>
      <c r="M1863" s="6">
        <v>83.8</v>
      </c>
      <c r="N1863">
        <f t="shared" si="148"/>
        <v>47.21</v>
      </c>
      <c r="O1863" s="1">
        <f t="shared" si="149"/>
        <v>0.563365155131265</v>
      </c>
    </row>
    <row r="1864" ht="20" customHeight="1" spans="1:15">
      <c r="A1864" s="4" t="s">
        <v>44</v>
      </c>
      <c r="B1864" s="4" t="s">
        <v>31</v>
      </c>
      <c r="C1864" s="4" t="s">
        <v>28</v>
      </c>
      <c r="D1864" s="4" t="s">
        <v>34</v>
      </c>
      <c r="E1864" s="4" t="str">
        <f t="shared" si="145"/>
        <v>佳雷-气囊学生坐垫大号</v>
      </c>
      <c r="F1864" s="4" t="s">
        <v>47</v>
      </c>
      <c r="G1864" s="4" t="s">
        <v>445</v>
      </c>
      <c r="H1864" s="4" t="str">
        <f>VLOOKUP(G1864,[1]物料!$A$1:$M$65536,13,0)</f>
        <v>16.80</v>
      </c>
      <c r="I1864" s="4">
        <v>3</v>
      </c>
      <c r="J1864" s="4">
        <f t="shared" si="146"/>
        <v>4.97</v>
      </c>
      <c r="K1864" s="4">
        <f t="shared" si="147"/>
        <v>44.57</v>
      </c>
      <c r="L1864" s="5">
        <v>2</v>
      </c>
      <c r="M1864" s="6">
        <v>99.4</v>
      </c>
      <c r="N1864">
        <f t="shared" si="148"/>
        <v>54.83</v>
      </c>
      <c r="O1864" s="1">
        <f t="shared" si="149"/>
        <v>0.551609657947686</v>
      </c>
    </row>
    <row r="1865" ht="20" customHeight="1" spans="1:15">
      <c r="A1865" s="4" t="s">
        <v>44</v>
      </c>
      <c r="B1865" s="4" t="s">
        <v>31</v>
      </c>
      <c r="C1865" s="4" t="s">
        <v>28</v>
      </c>
      <c r="D1865" s="4" t="s">
        <v>34</v>
      </c>
      <c r="E1865" s="4" t="str">
        <f t="shared" si="145"/>
        <v>佳雷-气囊学生坐垫大号</v>
      </c>
      <c r="F1865" s="4" t="s">
        <v>47</v>
      </c>
      <c r="G1865" s="4" t="s">
        <v>223</v>
      </c>
      <c r="H1865" s="4" t="str">
        <f>VLOOKUP(G1865,[1]物料!$A$1:$M$65536,13,0)</f>
        <v>16.80</v>
      </c>
      <c r="I1865" s="4">
        <v>3</v>
      </c>
      <c r="J1865" s="4">
        <f t="shared" si="146"/>
        <v>4.97</v>
      </c>
      <c r="K1865" s="4">
        <f t="shared" si="147"/>
        <v>44.57</v>
      </c>
      <c r="L1865" s="5">
        <v>2</v>
      </c>
      <c r="M1865" s="6">
        <v>99.4</v>
      </c>
      <c r="N1865">
        <f t="shared" si="148"/>
        <v>54.83</v>
      </c>
      <c r="O1865" s="1">
        <f t="shared" si="149"/>
        <v>0.551609657947686</v>
      </c>
    </row>
    <row r="1866" ht="20" customHeight="1" spans="1:15">
      <c r="A1866" s="4" t="s">
        <v>44</v>
      </c>
      <c r="B1866" s="4" t="s">
        <v>31</v>
      </c>
      <c r="C1866" s="4" t="s">
        <v>28</v>
      </c>
      <c r="D1866" s="4" t="s">
        <v>23</v>
      </c>
      <c r="E1866" s="4" t="str">
        <f t="shared" si="145"/>
        <v>眠语-花瓣坐垫</v>
      </c>
      <c r="F1866" s="4" t="s">
        <v>426</v>
      </c>
      <c r="G1866" s="4" t="s">
        <v>427</v>
      </c>
      <c r="H1866" s="4" t="str">
        <f>VLOOKUP(G1866,[1]物料!$A$1:$M$65536,13,0)</f>
        <v>17.00</v>
      </c>
      <c r="I1866" s="4">
        <v>4.5</v>
      </c>
      <c r="J1866" s="4">
        <f t="shared" si="146"/>
        <v>4.58</v>
      </c>
      <c r="K1866" s="4">
        <f t="shared" si="147"/>
        <v>47.58</v>
      </c>
      <c r="L1866" s="5">
        <v>2</v>
      </c>
      <c r="M1866" s="6">
        <v>91.6</v>
      </c>
      <c r="N1866">
        <f t="shared" si="148"/>
        <v>44.02</v>
      </c>
      <c r="O1866" s="1">
        <f t="shared" si="149"/>
        <v>0.48056768558952</v>
      </c>
    </row>
    <row r="1867" ht="20" customHeight="1" spans="1:15">
      <c r="A1867" s="4" t="s">
        <v>44</v>
      </c>
      <c r="B1867" s="4" t="s">
        <v>31</v>
      </c>
      <c r="C1867" s="4" t="s">
        <v>28</v>
      </c>
      <c r="D1867" s="4" t="s">
        <v>23</v>
      </c>
      <c r="E1867" s="4" t="str">
        <f t="shared" si="145"/>
        <v>眠语-狗头腰靠</v>
      </c>
      <c r="F1867" s="4" t="s">
        <v>50</v>
      </c>
      <c r="G1867" s="4" t="s">
        <v>187</v>
      </c>
      <c r="H1867" s="4" t="str">
        <f>VLOOKUP(G1867,[1]物料!$A$1:$M$65536,13,0)</f>
        <v>12.00</v>
      </c>
      <c r="I1867" s="4">
        <v>4.5</v>
      </c>
      <c r="J1867" s="4">
        <f t="shared" si="146"/>
        <v>3.83</v>
      </c>
      <c r="K1867" s="4">
        <f t="shared" si="147"/>
        <v>36.83</v>
      </c>
      <c r="L1867" s="5">
        <v>2</v>
      </c>
      <c r="M1867" s="6">
        <v>76.6</v>
      </c>
      <c r="N1867">
        <f t="shared" si="148"/>
        <v>39.77</v>
      </c>
      <c r="O1867" s="1">
        <f t="shared" si="149"/>
        <v>0.519190600522193</v>
      </c>
    </row>
    <row r="1868" ht="20" customHeight="1" spans="1:15">
      <c r="A1868" s="4" t="s">
        <v>44</v>
      </c>
      <c r="B1868" s="4" t="s">
        <v>31</v>
      </c>
      <c r="C1868" s="4" t="s">
        <v>28</v>
      </c>
      <c r="D1868" s="4" t="s">
        <v>23</v>
      </c>
      <c r="E1868" s="4" t="str">
        <f t="shared" si="145"/>
        <v>眠语-狗头腰靠</v>
      </c>
      <c r="F1868" s="4" t="s">
        <v>50</v>
      </c>
      <c r="G1868" s="4" t="s">
        <v>188</v>
      </c>
      <c r="H1868" s="4" t="str">
        <f>VLOOKUP(G1868,[1]物料!$A$1:$M$65536,13,0)</f>
        <v>12.00</v>
      </c>
      <c r="I1868" s="4">
        <v>4.5</v>
      </c>
      <c r="J1868" s="4">
        <f t="shared" si="146"/>
        <v>3.98</v>
      </c>
      <c r="K1868" s="4">
        <f t="shared" si="147"/>
        <v>36.98</v>
      </c>
      <c r="L1868" s="5">
        <v>2</v>
      </c>
      <c r="M1868" s="6">
        <v>79.6</v>
      </c>
      <c r="N1868">
        <f t="shared" si="148"/>
        <v>42.62</v>
      </c>
      <c r="O1868" s="1">
        <f t="shared" si="149"/>
        <v>0.535427135678392</v>
      </c>
    </row>
    <row r="1869" ht="20" customHeight="1" spans="1:15">
      <c r="A1869" s="4" t="s">
        <v>44</v>
      </c>
      <c r="B1869" s="4" t="s">
        <v>31</v>
      </c>
      <c r="C1869" s="4" t="s">
        <v>28</v>
      </c>
      <c r="D1869" s="4" t="s">
        <v>23</v>
      </c>
      <c r="E1869" s="4" t="str">
        <f t="shared" si="145"/>
        <v>眠语-洞咩午睡枕</v>
      </c>
      <c r="F1869" s="4" t="s">
        <v>193</v>
      </c>
      <c r="G1869" s="4" t="s">
        <v>194</v>
      </c>
      <c r="H1869" s="4" t="str">
        <f>VLOOKUP(G1869,[1]物料!$A$1:$M$65536,13,0)</f>
        <v>16.00</v>
      </c>
      <c r="I1869" s="4">
        <v>4.5</v>
      </c>
      <c r="J1869" s="4">
        <f t="shared" si="146"/>
        <v>6.98</v>
      </c>
      <c r="K1869" s="4">
        <f t="shared" si="147"/>
        <v>47.98</v>
      </c>
      <c r="L1869" s="5">
        <v>2</v>
      </c>
      <c r="M1869" s="6">
        <v>139.6</v>
      </c>
      <c r="N1869">
        <f t="shared" si="148"/>
        <v>91.62</v>
      </c>
      <c r="O1869" s="1">
        <f t="shared" si="149"/>
        <v>0.656303724928367</v>
      </c>
    </row>
    <row r="1870" ht="20" customHeight="1" spans="1:15">
      <c r="A1870" s="4" t="s">
        <v>44</v>
      </c>
      <c r="B1870" s="4" t="s">
        <v>31</v>
      </c>
      <c r="C1870" s="4" t="s">
        <v>28</v>
      </c>
      <c r="D1870" s="4" t="s">
        <v>23</v>
      </c>
      <c r="E1870" s="4" t="str">
        <f t="shared" si="145"/>
        <v>眠语-半圆痔疮垫</v>
      </c>
      <c r="F1870" s="4" t="s">
        <v>246</v>
      </c>
      <c r="G1870" s="4" t="s">
        <v>317</v>
      </c>
      <c r="H1870" s="4" t="str">
        <f>VLOOKUP(G1870,[1]物料!$A$1:$M$65536,13,0)</f>
        <v>20.00</v>
      </c>
      <c r="I1870" s="4">
        <v>4.5</v>
      </c>
      <c r="J1870" s="4">
        <f t="shared" si="146"/>
        <v>5.49</v>
      </c>
      <c r="K1870" s="4">
        <f t="shared" si="147"/>
        <v>54.49</v>
      </c>
      <c r="L1870" s="5">
        <v>2</v>
      </c>
      <c r="M1870" s="6">
        <v>109.8</v>
      </c>
      <c r="N1870">
        <f t="shared" si="148"/>
        <v>55.31</v>
      </c>
      <c r="O1870" s="1">
        <f t="shared" si="149"/>
        <v>0.503734061930783</v>
      </c>
    </row>
    <row r="1871" ht="20" customHeight="1" spans="1:15">
      <c r="A1871" s="4" t="s">
        <v>44</v>
      </c>
      <c r="B1871" s="4" t="s">
        <v>31</v>
      </c>
      <c r="C1871" s="4" t="s">
        <v>28</v>
      </c>
      <c r="D1871" s="4" t="s">
        <v>23</v>
      </c>
      <c r="E1871" s="4" t="str">
        <f t="shared" si="145"/>
        <v>眠语-半圆痔疮垫</v>
      </c>
      <c r="F1871" s="4" t="s">
        <v>246</v>
      </c>
      <c r="G1871" s="4" t="s">
        <v>247</v>
      </c>
      <c r="H1871" s="4" t="str">
        <f>VLOOKUP(G1871,[1]物料!$A$1:$M$65536,13,0)</f>
        <v>20.00</v>
      </c>
      <c r="I1871" s="4">
        <v>4.5</v>
      </c>
      <c r="J1871" s="4">
        <f t="shared" si="146"/>
        <v>5.49</v>
      </c>
      <c r="K1871" s="4">
        <f t="shared" si="147"/>
        <v>54.49</v>
      </c>
      <c r="L1871" s="5">
        <v>2</v>
      </c>
      <c r="M1871" s="6">
        <v>109.8</v>
      </c>
      <c r="N1871">
        <f t="shared" si="148"/>
        <v>55.31</v>
      </c>
      <c r="O1871" s="1">
        <f t="shared" si="149"/>
        <v>0.503734061930783</v>
      </c>
    </row>
    <row r="1872" ht="20" customHeight="1" spans="1:15">
      <c r="A1872" s="4" t="s">
        <v>44</v>
      </c>
      <c r="B1872" s="4" t="s">
        <v>31</v>
      </c>
      <c r="C1872" s="4" t="s">
        <v>28</v>
      </c>
      <c r="D1872" s="4" t="s">
        <v>23</v>
      </c>
      <c r="E1872" s="4" t="str">
        <f t="shared" si="145"/>
        <v>眠语-半圆痔疮垫</v>
      </c>
      <c r="F1872" s="4" t="s">
        <v>246</v>
      </c>
      <c r="G1872" s="4" t="s">
        <v>446</v>
      </c>
      <c r="H1872" s="4" t="str">
        <f>VLOOKUP(G1872,[1]物料!$A$1:$M$65536,13,0)</f>
        <v>20.00</v>
      </c>
      <c r="I1872" s="4">
        <v>4.5</v>
      </c>
      <c r="J1872" s="4">
        <f t="shared" si="146"/>
        <v>5.49</v>
      </c>
      <c r="K1872" s="4">
        <f t="shared" si="147"/>
        <v>54.49</v>
      </c>
      <c r="L1872" s="5">
        <v>2</v>
      </c>
      <c r="M1872" s="6">
        <v>109.8</v>
      </c>
      <c r="N1872">
        <f t="shared" si="148"/>
        <v>55.31</v>
      </c>
      <c r="O1872" s="1">
        <f t="shared" si="149"/>
        <v>0.503734061930783</v>
      </c>
    </row>
    <row r="1873" ht="20" customHeight="1" spans="1:15">
      <c r="A1873" s="4" t="s">
        <v>44</v>
      </c>
      <c r="B1873" s="4" t="s">
        <v>31</v>
      </c>
      <c r="C1873" s="4" t="s">
        <v>26</v>
      </c>
      <c r="D1873" s="4" t="s">
        <v>18</v>
      </c>
      <c r="E1873" s="4" t="str">
        <f t="shared" si="145"/>
        <v>永光-凉感男朋友枕110</v>
      </c>
      <c r="F1873" s="4" t="s">
        <v>19</v>
      </c>
      <c r="G1873" s="4" t="s">
        <v>63</v>
      </c>
      <c r="H1873" s="4" t="str">
        <f>VLOOKUP(G1873,[1]物料!$A$1:$M$65536,13,0)</f>
        <v>29.00</v>
      </c>
      <c r="I1873" s="4">
        <v>4.5</v>
      </c>
      <c r="J1873" s="4">
        <f t="shared" si="146"/>
        <v>7.03</v>
      </c>
      <c r="K1873" s="4">
        <f t="shared" si="147"/>
        <v>74.03</v>
      </c>
      <c r="L1873" s="5">
        <v>2</v>
      </c>
      <c r="M1873" s="6">
        <v>140.6</v>
      </c>
      <c r="N1873">
        <f t="shared" si="148"/>
        <v>66.57</v>
      </c>
      <c r="O1873" s="1">
        <f t="shared" si="149"/>
        <v>0.473470839260313</v>
      </c>
    </row>
    <row r="1874" ht="20" customHeight="1" spans="1:15">
      <c r="A1874" s="4" t="s">
        <v>44</v>
      </c>
      <c r="B1874" s="4" t="s">
        <v>31</v>
      </c>
      <c r="C1874" s="4" t="s">
        <v>26</v>
      </c>
      <c r="D1874" s="4" t="s">
        <v>83</v>
      </c>
      <c r="E1874" s="4" t="str">
        <f t="shared" si="145"/>
        <v>恒然-圆点趴趴枕</v>
      </c>
      <c r="F1874" s="4" t="s">
        <v>117</v>
      </c>
      <c r="G1874" s="4" t="s">
        <v>161</v>
      </c>
      <c r="H1874" s="4" t="str">
        <f>VLOOKUP(G1874,[1]物料!$A$1:$M$65536,13,0)</f>
        <v>45.00</v>
      </c>
      <c r="I1874" s="4">
        <v>3</v>
      </c>
      <c r="J1874" s="4">
        <f t="shared" si="146"/>
        <v>10.88</v>
      </c>
      <c r="K1874" s="4">
        <f t="shared" si="147"/>
        <v>106.88</v>
      </c>
      <c r="L1874" s="5">
        <v>2</v>
      </c>
      <c r="M1874" s="6">
        <v>217.6</v>
      </c>
      <c r="N1874">
        <f t="shared" si="148"/>
        <v>110.72</v>
      </c>
      <c r="O1874" s="1">
        <f t="shared" si="149"/>
        <v>0.508823529411765</v>
      </c>
    </row>
    <row r="1875" ht="20" customHeight="1" spans="1:15">
      <c r="A1875" s="4" t="s">
        <v>44</v>
      </c>
      <c r="B1875" s="4" t="s">
        <v>31</v>
      </c>
      <c r="C1875" s="4" t="s">
        <v>26</v>
      </c>
      <c r="D1875" s="4" t="s">
        <v>23</v>
      </c>
      <c r="E1875" s="4" t="str">
        <f t="shared" si="145"/>
        <v>眠语-学生云感坐垫</v>
      </c>
      <c r="F1875" s="4" t="s">
        <v>447</v>
      </c>
      <c r="G1875" s="4" t="s">
        <v>448</v>
      </c>
      <c r="H1875" s="4" t="str">
        <f>VLOOKUP(G1875,[1]物料!$A$1:$M$65536,13,0)</f>
        <v>20.00</v>
      </c>
      <c r="I1875" s="4">
        <v>4.5</v>
      </c>
      <c r="J1875" s="4">
        <f t="shared" si="146"/>
        <v>4.8455</v>
      </c>
      <c r="K1875" s="4">
        <f t="shared" si="147"/>
        <v>53.8455</v>
      </c>
      <c r="L1875" s="5">
        <v>2</v>
      </c>
      <c r="M1875" s="6">
        <v>96.91</v>
      </c>
      <c r="N1875">
        <f t="shared" si="148"/>
        <v>43.0645</v>
      </c>
      <c r="O1875" s="1">
        <f t="shared" si="149"/>
        <v>0.444376225363739</v>
      </c>
    </row>
    <row r="1876" ht="20" customHeight="1" spans="1:15">
      <c r="A1876" s="4" t="s">
        <v>44</v>
      </c>
      <c r="B1876" s="4" t="s">
        <v>31</v>
      </c>
      <c r="C1876" s="4" t="s">
        <v>26</v>
      </c>
      <c r="D1876" s="4" t="s">
        <v>23</v>
      </c>
      <c r="E1876" s="4" t="str">
        <f t="shared" si="145"/>
        <v>眠语-学生冰丝坐垫小号</v>
      </c>
      <c r="F1876" s="4" t="s">
        <v>318</v>
      </c>
      <c r="G1876" s="4" t="s">
        <v>319</v>
      </c>
      <c r="H1876" s="4" t="str">
        <f>VLOOKUP(G1876,[1]物料!$A$1:$M$65536,13,0)</f>
        <v>12.00</v>
      </c>
      <c r="I1876" s="4">
        <v>4.5</v>
      </c>
      <c r="J1876" s="4">
        <f t="shared" si="146"/>
        <v>3.98</v>
      </c>
      <c r="K1876" s="4">
        <f t="shared" si="147"/>
        <v>36.98</v>
      </c>
      <c r="L1876" s="5">
        <v>2</v>
      </c>
      <c r="M1876" s="6">
        <v>79.6</v>
      </c>
      <c r="N1876">
        <f t="shared" si="148"/>
        <v>42.62</v>
      </c>
      <c r="O1876" s="1">
        <f t="shared" si="149"/>
        <v>0.535427135678392</v>
      </c>
    </row>
    <row r="1877" ht="20" customHeight="1" spans="1:15">
      <c r="A1877" s="4" t="s">
        <v>44</v>
      </c>
      <c r="B1877" s="4" t="s">
        <v>31</v>
      </c>
      <c r="C1877" s="4" t="s">
        <v>26</v>
      </c>
      <c r="D1877" s="4" t="s">
        <v>34</v>
      </c>
      <c r="E1877" s="4" t="str">
        <f t="shared" si="145"/>
        <v>佳雷-防侧睡护理枕</v>
      </c>
      <c r="F1877" s="4" t="s">
        <v>99</v>
      </c>
      <c r="G1877" s="4" t="s">
        <v>316</v>
      </c>
      <c r="H1877" s="4" t="str">
        <f>VLOOKUP(G1877,[1]物料!$A$1:$M$65536,13,0)</f>
        <v>20.60</v>
      </c>
      <c r="I1877" s="4">
        <v>3</v>
      </c>
      <c r="J1877" s="4">
        <f t="shared" si="146"/>
        <v>5.811</v>
      </c>
      <c r="K1877" s="4">
        <f t="shared" si="147"/>
        <v>53.011</v>
      </c>
      <c r="L1877" s="5">
        <v>2</v>
      </c>
      <c r="M1877" s="6">
        <v>116.22</v>
      </c>
      <c r="N1877">
        <f t="shared" si="148"/>
        <v>63.209</v>
      </c>
      <c r="O1877" s="1">
        <f t="shared" si="149"/>
        <v>0.543873687833419</v>
      </c>
    </row>
    <row r="1878" ht="20" customHeight="1" spans="1:15">
      <c r="A1878" s="4" t="s">
        <v>44</v>
      </c>
      <c r="B1878" s="4" t="s">
        <v>31</v>
      </c>
      <c r="C1878" s="4" t="s">
        <v>26</v>
      </c>
      <c r="D1878" s="4" t="s">
        <v>34</v>
      </c>
      <c r="E1878" s="4" t="str">
        <f t="shared" si="145"/>
        <v>佳雷-新款痔疮坐垫</v>
      </c>
      <c r="F1878" s="4" t="s">
        <v>76</v>
      </c>
      <c r="G1878" s="4" t="s">
        <v>77</v>
      </c>
      <c r="H1878" s="4" t="str">
        <f>VLOOKUP(G1878,[1]物料!$A$1:$M$65536,13,0)</f>
        <v>21.80</v>
      </c>
      <c r="I1878" s="4">
        <v>3</v>
      </c>
      <c r="J1878" s="4">
        <f t="shared" si="146"/>
        <v>6.58</v>
      </c>
      <c r="K1878" s="4">
        <f t="shared" si="147"/>
        <v>56.18</v>
      </c>
      <c r="L1878" s="5">
        <v>2</v>
      </c>
      <c r="M1878" s="6">
        <v>131.6</v>
      </c>
      <c r="N1878">
        <f t="shared" si="148"/>
        <v>75.42</v>
      </c>
      <c r="O1878" s="1">
        <f t="shared" si="149"/>
        <v>0.573100303951368</v>
      </c>
    </row>
    <row r="1879" ht="20" customHeight="1" spans="1:15">
      <c r="A1879" s="4" t="s">
        <v>44</v>
      </c>
      <c r="B1879" s="4" t="s">
        <v>31</v>
      </c>
      <c r="C1879" s="4" t="s">
        <v>26</v>
      </c>
      <c r="D1879" s="4" t="s">
        <v>34</v>
      </c>
      <c r="E1879" s="4" t="str">
        <f t="shared" si="145"/>
        <v>佳雷-四叶草褥疮坐垫凝胶小菱格款</v>
      </c>
      <c r="F1879" s="4" t="s">
        <v>35</v>
      </c>
      <c r="G1879" s="4" t="s">
        <v>36</v>
      </c>
      <c r="H1879" s="4" t="str">
        <f>VLOOKUP(G1879,[1]物料!$A$1:$M$65536,13,0)</f>
        <v>35.70</v>
      </c>
      <c r="I1879" s="4">
        <v>4</v>
      </c>
      <c r="J1879" s="4">
        <f t="shared" si="146"/>
        <v>9.62</v>
      </c>
      <c r="K1879" s="4">
        <f t="shared" si="147"/>
        <v>89.02</v>
      </c>
      <c r="L1879" s="5">
        <v>2</v>
      </c>
      <c r="M1879" s="6">
        <v>192.4</v>
      </c>
      <c r="N1879">
        <f t="shared" si="148"/>
        <v>103.38</v>
      </c>
      <c r="O1879" s="1">
        <f t="shared" si="149"/>
        <v>0.537318087318087</v>
      </c>
    </row>
    <row r="1880" ht="20" customHeight="1" spans="1:15">
      <c r="A1880" s="4" t="s">
        <v>44</v>
      </c>
      <c r="B1880" s="4" t="s">
        <v>31</v>
      </c>
      <c r="C1880" s="4" t="s">
        <v>26</v>
      </c>
      <c r="D1880" s="4" t="s">
        <v>34</v>
      </c>
      <c r="E1880" s="4" t="str">
        <f t="shared" si="145"/>
        <v>佳雷-气囊学生坐垫小号</v>
      </c>
      <c r="F1880" s="4" t="s">
        <v>45</v>
      </c>
      <c r="G1880" s="4" t="s">
        <v>441</v>
      </c>
      <c r="H1880" s="4" t="str">
        <f>VLOOKUP(G1880,[1]物料!$A$1:$M$65536,13,0)</f>
        <v>13.20</v>
      </c>
      <c r="I1880" s="4">
        <v>3</v>
      </c>
      <c r="J1880" s="4">
        <f t="shared" si="146"/>
        <v>4.38</v>
      </c>
      <c r="K1880" s="4">
        <f t="shared" si="147"/>
        <v>36.78</v>
      </c>
      <c r="L1880" s="5">
        <v>2</v>
      </c>
      <c r="M1880" s="6">
        <v>87.6</v>
      </c>
      <c r="N1880">
        <f t="shared" si="148"/>
        <v>50.82</v>
      </c>
      <c r="O1880" s="1">
        <f t="shared" si="149"/>
        <v>0.58013698630137</v>
      </c>
    </row>
    <row r="1881" ht="20" customHeight="1" spans="1:15">
      <c r="A1881" s="4" t="s">
        <v>44</v>
      </c>
      <c r="B1881" s="4" t="s">
        <v>31</v>
      </c>
      <c r="C1881" s="4" t="s">
        <v>26</v>
      </c>
      <c r="D1881" s="4" t="s">
        <v>23</v>
      </c>
      <c r="E1881" s="4" t="str">
        <f t="shared" si="145"/>
        <v>眠语-狗头腰靠+零压垫</v>
      </c>
      <c r="F1881" s="4" t="s">
        <v>224</v>
      </c>
      <c r="G1881" s="4" t="s">
        <v>313</v>
      </c>
      <c r="H1881" s="4" t="str">
        <f>VLOOKUP(G1881,[1]物料!$A$1:$M$65536,13,0)</f>
        <v>30.00</v>
      </c>
      <c r="I1881" s="4">
        <v>7.2</v>
      </c>
      <c r="J1881" s="4">
        <f t="shared" si="146"/>
        <v>8.98</v>
      </c>
      <c r="K1881" s="4">
        <f t="shared" si="147"/>
        <v>83.38</v>
      </c>
      <c r="L1881" s="5">
        <v>2</v>
      </c>
      <c r="M1881" s="6">
        <v>179.6</v>
      </c>
      <c r="N1881">
        <f t="shared" si="148"/>
        <v>96.22</v>
      </c>
      <c r="O1881" s="1">
        <f t="shared" si="149"/>
        <v>0.535746102449889</v>
      </c>
    </row>
    <row r="1882" ht="20" customHeight="1" spans="1:15">
      <c r="A1882" s="4" t="s">
        <v>44</v>
      </c>
      <c r="B1882" s="4" t="s">
        <v>31</v>
      </c>
      <c r="C1882" s="4" t="s">
        <v>26</v>
      </c>
      <c r="D1882" s="4" t="s">
        <v>23</v>
      </c>
      <c r="E1882" s="4" t="str">
        <f t="shared" si="145"/>
        <v>眠语-狗头腰靠+零压垫</v>
      </c>
      <c r="F1882" s="4" t="s">
        <v>224</v>
      </c>
      <c r="G1882" s="4" t="s">
        <v>449</v>
      </c>
      <c r="H1882" s="4" t="str">
        <f>VLOOKUP(G1882,[1]物料!$A$1:$M$65536,13,0)</f>
        <v>30.00</v>
      </c>
      <c r="I1882" s="4">
        <v>7.2</v>
      </c>
      <c r="J1882" s="4">
        <f t="shared" si="146"/>
        <v>8.98</v>
      </c>
      <c r="K1882" s="4">
        <f t="shared" si="147"/>
        <v>83.38</v>
      </c>
      <c r="L1882" s="5">
        <v>2</v>
      </c>
      <c r="M1882" s="6">
        <v>179.6</v>
      </c>
      <c r="N1882">
        <f t="shared" si="148"/>
        <v>96.22</v>
      </c>
      <c r="O1882" s="1">
        <f t="shared" si="149"/>
        <v>0.535746102449889</v>
      </c>
    </row>
    <row r="1883" ht="20" customHeight="1" spans="1:15">
      <c r="A1883" s="4" t="s">
        <v>44</v>
      </c>
      <c r="B1883" s="4" t="s">
        <v>31</v>
      </c>
      <c r="C1883" s="4" t="s">
        <v>26</v>
      </c>
      <c r="D1883" s="4" t="s">
        <v>83</v>
      </c>
      <c r="E1883" s="4" t="str">
        <f t="shared" si="145"/>
        <v>恒然-趴趴枕套装</v>
      </c>
      <c r="F1883" s="4" t="s">
        <v>120</v>
      </c>
      <c r="G1883" s="4" t="s">
        <v>160</v>
      </c>
      <c r="H1883" s="4" t="str">
        <f>VLOOKUP(G1883,[1]物料!$A$1:$M$65536,13,0)</f>
        <v>40.00</v>
      </c>
      <c r="I1883" s="4">
        <v>3</v>
      </c>
      <c r="J1883" s="4">
        <f t="shared" si="146"/>
        <v>10.5</v>
      </c>
      <c r="K1883" s="4">
        <f t="shared" si="147"/>
        <v>96.5</v>
      </c>
      <c r="L1883" s="5">
        <v>2</v>
      </c>
      <c r="M1883" s="6">
        <v>210</v>
      </c>
      <c r="N1883">
        <f t="shared" si="148"/>
        <v>113.5</v>
      </c>
      <c r="O1883" s="1">
        <f t="shared" si="149"/>
        <v>0.54047619047619</v>
      </c>
    </row>
    <row r="1884" ht="20" customHeight="1" spans="1:15">
      <c r="A1884" s="4" t="s">
        <v>44</v>
      </c>
      <c r="B1884" s="4" t="s">
        <v>31</v>
      </c>
      <c r="C1884" s="4" t="s">
        <v>26</v>
      </c>
      <c r="D1884" s="4" t="s">
        <v>23</v>
      </c>
      <c r="E1884" s="4" t="str">
        <f t="shared" si="145"/>
        <v>眠语-洞咩午睡枕</v>
      </c>
      <c r="F1884" s="4" t="s">
        <v>193</v>
      </c>
      <c r="G1884" s="4" t="s">
        <v>194</v>
      </c>
      <c r="H1884" s="4" t="str">
        <f>VLOOKUP(G1884,[1]物料!$A$1:$M$65536,13,0)</f>
        <v>16.00</v>
      </c>
      <c r="I1884" s="4">
        <v>4.5</v>
      </c>
      <c r="J1884" s="4">
        <f t="shared" si="146"/>
        <v>6.98</v>
      </c>
      <c r="K1884" s="4">
        <f t="shared" si="147"/>
        <v>47.98</v>
      </c>
      <c r="L1884" s="5">
        <v>2</v>
      </c>
      <c r="M1884" s="6">
        <v>139.6</v>
      </c>
      <c r="N1884">
        <f t="shared" si="148"/>
        <v>91.62</v>
      </c>
      <c r="O1884" s="1">
        <f t="shared" si="149"/>
        <v>0.656303724928367</v>
      </c>
    </row>
    <row r="1885" ht="20" customHeight="1" spans="1:15">
      <c r="A1885" s="4" t="s">
        <v>44</v>
      </c>
      <c r="B1885" s="4" t="s">
        <v>31</v>
      </c>
      <c r="C1885" s="4" t="s">
        <v>26</v>
      </c>
      <c r="D1885" s="4" t="s">
        <v>23</v>
      </c>
      <c r="E1885" s="4" t="str">
        <f t="shared" si="145"/>
        <v>眠语-半圆痔疮垫</v>
      </c>
      <c r="F1885" s="4" t="s">
        <v>246</v>
      </c>
      <c r="G1885" s="4" t="s">
        <v>317</v>
      </c>
      <c r="H1885" s="4" t="str">
        <f>VLOOKUP(G1885,[1]物料!$A$1:$M$65536,13,0)</f>
        <v>20.00</v>
      </c>
      <c r="I1885" s="4">
        <v>4.5</v>
      </c>
      <c r="J1885" s="4">
        <f t="shared" si="146"/>
        <v>5.485</v>
      </c>
      <c r="K1885" s="4">
        <f t="shared" si="147"/>
        <v>54.485</v>
      </c>
      <c r="L1885" s="5">
        <v>2</v>
      </c>
      <c r="M1885" s="6">
        <v>109.7</v>
      </c>
      <c r="N1885">
        <f t="shared" si="148"/>
        <v>55.215</v>
      </c>
      <c r="O1885" s="1">
        <f t="shared" si="149"/>
        <v>0.503327256153145</v>
      </c>
    </row>
    <row r="1886" ht="20" customHeight="1" spans="1:15">
      <c r="A1886" s="4" t="s">
        <v>89</v>
      </c>
      <c r="B1886" s="4" t="s">
        <v>16</v>
      </c>
      <c r="C1886" s="4" t="s">
        <v>29</v>
      </c>
      <c r="D1886" s="4" t="s">
        <v>18</v>
      </c>
      <c r="E1886" s="4" t="str">
        <f t="shared" si="145"/>
        <v>永光-锦氨男朋友枕150</v>
      </c>
      <c r="F1886" s="4" t="s">
        <v>68</v>
      </c>
      <c r="G1886" s="4" t="s">
        <v>69</v>
      </c>
      <c r="H1886" s="4" t="str">
        <f>VLOOKUP(G1886,[1]物料!$A$1:$M$65536,13,0)</f>
        <v>42.00</v>
      </c>
      <c r="I1886" s="4">
        <v>6.8</v>
      </c>
      <c r="J1886" s="4">
        <f t="shared" si="146"/>
        <v>11.48</v>
      </c>
      <c r="K1886" s="4">
        <f t="shared" si="147"/>
        <v>109.08</v>
      </c>
      <c r="L1886" s="5">
        <v>2</v>
      </c>
      <c r="M1886" s="6">
        <v>229.6</v>
      </c>
      <c r="N1886">
        <f t="shared" si="148"/>
        <v>120.52</v>
      </c>
      <c r="O1886" s="1">
        <f t="shared" si="149"/>
        <v>0.524912891986063</v>
      </c>
    </row>
    <row r="1887" ht="20" customHeight="1" spans="1:15">
      <c r="A1887" s="4" t="s">
        <v>89</v>
      </c>
      <c r="B1887" s="4" t="s">
        <v>16</v>
      </c>
      <c r="C1887" s="4" t="s">
        <v>29</v>
      </c>
      <c r="D1887" s="4" t="s">
        <v>18</v>
      </c>
      <c r="E1887" s="4" t="str">
        <f t="shared" si="145"/>
        <v>永光-锦氨男朋友枕150</v>
      </c>
      <c r="F1887" s="4" t="s">
        <v>68</v>
      </c>
      <c r="G1887" s="4" t="s">
        <v>70</v>
      </c>
      <c r="H1887" s="4" t="str">
        <f>VLOOKUP(G1887,[1]物料!$A$1:$M$65536,13,0)</f>
        <v>42.00</v>
      </c>
      <c r="I1887" s="4">
        <v>6.8</v>
      </c>
      <c r="J1887" s="4">
        <f t="shared" si="146"/>
        <v>11.48</v>
      </c>
      <c r="K1887" s="4">
        <f t="shared" si="147"/>
        <v>109.08</v>
      </c>
      <c r="L1887" s="5">
        <v>2</v>
      </c>
      <c r="M1887" s="6">
        <v>229.6</v>
      </c>
      <c r="N1887">
        <f t="shared" si="148"/>
        <v>120.52</v>
      </c>
      <c r="O1887" s="1">
        <f t="shared" si="149"/>
        <v>0.524912891986063</v>
      </c>
    </row>
    <row r="1888" ht="20" customHeight="1" spans="1:15">
      <c r="A1888" s="4" t="s">
        <v>89</v>
      </c>
      <c r="B1888" s="4" t="s">
        <v>16</v>
      </c>
      <c r="C1888" s="4" t="s">
        <v>29</v>
      </c>
      <c r="D1888" s="4" t="s">
        <v>18</v>
      </c>
      <c r="E1888" s="4" t="str">
        <f t="shared" si="145"/>
        <v>永光-凉感男朋友枕110</v>
      </c>
      <c r="F1888" s="4" t="s">
        <v>19</v>
      </c>
      <c r="G1888" s="4" t="s">
        <v>20</v>
      </c>
      <c r="H1888" s="4" t="str">
        <f>VLOOKUP(G1888,[1]物料!$A$1:$M$65536,13,0)</f>
        <v>29.00</v>
      </c>
      <c r="I1888" s="4">
        <v>6.8</v>
      </c>
      <c r="J1888" s="4">
        <f t="shared" si="146"/>
        <v>6.88</v>
      </c>
      <c r="K1888" s="4">
        <f t="shared" si="147"/>
        <v>78.48</v>
      </c>
      <c r="L1888" s="5">
        <v>2</v>
      </c>
      <c r="M1888" s="6">
        <v>137.6</v>
      </c>
      <c r="N1888">
        <f t="shared" si="148"/>
        <v>59.12</v>
      </c>
      <c r="O1888" s="1">
        <f t="shared" si="149"/>
        <v>0.429651162790698</v>
      </c>
    </row>
    <row r="1889" ht="20" customHeight="1" spans="1:15">
      <c r="A1889" s="4" t="s">
        <v>89</v>
      </c>
      <c r="B1889" s="4" t="s">
        <v>16</v>
      </c>
      <c r="C1889" s="4" t="s">
        <v>29</v>
      </c>
      <c r="D1889" s="4" t="s">
        <v>18</v>
      </c>
      <c r="E1889" s="4" t="str">
        <f t="shared" si="145"/>
        <v>永光-凉感男朋友枕110</v>
      </c>
      <c r="F1889" s="4" t="s">
        <v>19</v>
      </c>
      <c r="G1889" s="4" t="s">
        <v>40</v>
      </c>
      <c r="H1889" s="4" t="str">
        <f>VLOOKUP(G1889,[1]物料!$A$1:$M$65536,13,0)</f>
        <v>29.00</v>
      </c>
      <c r="I1889" s="4">
        <v>6.8</v>
      </c>
      <c r="J1889" s="4">
        <f t="shared" si="146"/>
        <v>6.705</v>
      </c>
      <c r="K1889" s="4">
        <f t="shared" si="147"/>
        <v>78.305</v>
      </c>
      <c r="L1889" s="5">
        <v>2</v>
      </c>
      <c r="M1889" s="6">
        <v>134.1</v>
      </c>
      <c r="N1889">
        <f t="shared" si="148"/>
        <v>55.795</v>
      </c>
      <c r="O1889" s="1">
        <f t="shared" si="149"/>
        <v>0.41607009694258</v>
      </c>
    </row>
    <row r="1890" ht="20" customHeight="1" spans="1:15">
      <c r="A1890" s="4" t="s">
        <v>89</v>
      </c>
      <c r="B1890" s="4" t="s">
        <v>16</v>
      </c>
      <c r="C1890" s="4" t="s">
        <v>29</v>
      </c>
      <c r="D1890" s="4" t="s">
        <v>83</v>
      </c>
      <c r="E1890" s="4" t="str">
        <f t="shared" si="145"/>
        <v>恒然-圆点趴趴枕</v>
      </c>
      <c r="F1890" s="4" t="s">
        <v>117</v>
      </c>
      <c r="G1890" s="4" t="s">
        <v>131</v>
      </c>
      <c r="H1890" s="4" t="str">
        <f>VLOOKUP(G1890,[1]物料!$A$1:$M$65536,13,0)</f>
        <v>45.00</v>
      </c>
      <c r="I1890" s="4">
        <v>5.3</v>
      </c>
      <c r="J1890" s="4">
        <f t="shared" si="146"/>
        <v>10.38</v>
      </c>
      <c r="K1890" s="4">
        <f t="shared" si="147"/>
        <v>110.98</v>
      </c>
      <c r="L1890" s="5">
        <v>2</v>
      </c>
      <c r="M1890" s="6">
        <v>207.6</v>
      </c>
      <c r="N1890">
        <f t="shared" si="148"/>
        <v>96.62</v>
      </c>
      <c r="O1890" s="1">
        <f t="shared" si="149"/>
        <v>0.465414258188825</v>
      </c>
    </row>
    <row r="1891" ht="20" customHeight="1" spans="1:15">
      <c r="A1891" s="4" t="s">
        <v>89</v>
      </c>
      <c r="B1891" s="4" t="s">
        <v>16</v>
      </c>
      <c r="C1891" s="4" t="s">
        <v>29</v>
      </c>
      <c r="D1891" s="4" t="s">
        <v>23</v>
      </c>
      <c r="E1891" s="4" t="str">
        <f t="shared" si="145"/>
        <v>眠语-爱心午睡枕
（学生/成人通用款）</v>
      </c>
      <c r="F1891" s="4" t="s">
        <v>450</v>
      </c>
      <c r="G1891" s="4" t="s">
        <v>451</v>
      </c>
      <c r="H1891" s="4" t="str">
        <f>VLOOKUP(G1891,[1]物料!$A$1:$M$65536,13,0)</f>
        <v>18.00</v>
      </c>
      <c r="I1891" s="4">
        <v>6.8</v>
      </c>
      <c r="J1891" s="4">
        <f t="shared" si="146"/>
        <v>5.49</v>
      </c>
      <c r="K1891" s="4">
        <f t="shared" si="147"/>
        <v>55.09</v>
      </c>
      <c r="L1891" s="5">
        <v>2</v>
      </c>
      <c r="M1891" s="6">
        <v>109.8</v>
      </c>
      <c r="N1891">
        <f t="shared" si="148"/>
        <v>54.71</v>
      </c>
      <c r="O1891" s="1">
        <f t="shared" si="149"/>
        <v>0.498269581056466</v>
      </c>
    </row>
    <row r="1892" ht="20" customHeight="1" spans="1:15">
      <c r="A1892" s="4" t="s">
        <v>89</v>
      </c>
      <c r="B1892" s="4" t="s">
        <v>16</v>
      </c>
      <c r="C1892" s="4" t="s">
        <v>29</v>
      </c>
      <c r="D1892" s="4" t="s">
        <v>23</v>
      </c>
      <c r="E1892" s="4" t="str">
        <f t="shared" si="145"/>
        <v>眠语-气囊款新冰丝午睡枕</v>
      </c>
      <c r="F1892" s="4" t="s">
        <v>52</v>
      </c>
      <c r="G1892" s="4" t="s">
        <v>53</v>
      </c>
      <c r="H1892" s="4" t="str">
        <f>VLOOKUP(G1892,[1]物料!$A$1:$M$65536,13,0)</f>
        <v>23.00</v>
      </c>
      <c r="I1892" s="4">
        <v>6.8</v>
      </c>
      <c r="J1892" s="4">
        <f t="shared" si="146"/>
        <v>6.705</v>
      </c>
      <c r="K1892" s="4">
        <f t="shared" si="147"/>
        <v>66.305</v>
      </c>
      <c r="L1892" s="5">
        <v>2</v>
      </c>
      <c r="M1892" s="6">
        <v>134.1</v>
      </c>
      <c r="N1892">
        <f t="shared" si="148"/>
        <v>67.795</v>
      </c>
      <c r="O1892" s="1">
        <f t="shared" si="149"/>
        <v>0.505555555555556</v>
      </c>
    </row>
    <row r="1893" ht="20" customHeight="1" spans="1:15">
      <c r="A1893" s="4" t="s">
        <v>89</v>
      </c>
      <c r="B1893" s="4" t="s">
        <v>16</v>
      </c>
      <c r="C1893" s="4" t="s">
        <v>29</v>
      </c>
      <c r="D1893" s="4" t="s">
        <v>34</v>
      </c>
      <c r="E1893" s="4" t="str">
        <f t="shared" si="145"/>
        <v>佳雷-四叶草褥疮坐垫凝胶卫衣布款</v>
      </c>
      <c r="F1893" s="4" t="s">
        <v>60</v>
      </c>
      <c r="G1893" s="4" t="s">
        <v>413</v>
      </c>
      <c r="H1893" s="4" t="str">
        <f>VLOOKUP(G1893,[1]物料!$A$1:$M$65536,13,0)</f>
        <v>35.20</v>
      </c>
      <c r="I1893" s="4">
        <v>6.3</v>
      </c>
      <c r="J1893" s="4">
        <f t="shared" si="146"/>
        <v>9.38</v>
      </c>
      <c r="K1893" s="4">
        <f t="shared" si="147"/>
        <v>92.38</v>
      </c>
      <c r="L1893" s="5">
        <v>2</v>
      </c>
      <c r="M1893" s="6">
        <v>187.6</v>
      </c>
      <c r="N1893">
        <f t="shared" si="148"/>
        <v>95.22</v>
      </c>
      <c r="O1893" s="1">
        <f t="shared" si="149"/>
        <v>0.507569296375266</v>
      </c>
    </row>
    <row r="1894" ht="20" customHeight="1" spans="1:15">
      <c r="A1894" s="4" t="s">
        <v>89</v>
      </c>
      <c r="B1894" s="4" t="s">
        <v>16</v>
      </c>
      <c r="C1894" s="4" t="s">
        <v>29</v>
      </c>
      <c r="D1894" s="4" t="s">
        <v>34</v>
      </c>
      <c r="E1894" s="4" t="str">
        <f t="shared" si="145"/>
        <v>佳雷-加高腰靠</v>
      </c>
      <c r="F1894" s="4" t="s">
        <v>134</v>
      </c>
      <c r="G1894" s="4" t="s">
        <v>166</v>
      </c>
      <c r="H1894" s="4" t="str">
        <f>VLOOKUP(G1894,[1]物料!$A$1:$M$65536,13,0)</f>
        <v>32.90</v>
      </c>
      <c r="I1894" s="4">
        <v>5.8</v>
      </c>
      <c r="J1894" s="4">
        <f t="shared" si="146"/>
        <v>8.91</v>
      </c>
      <c r="K1894" s="4">
        <f t="shared" si="147"/>
        <v>86.31</v>
      </c>
      <c r="L1894" s="5">
        <v>2</v>
      </c>
      <c r="M1894" s="6">
        <v>178.2</v>
      </c>
      <c r="N1894">
        <f t="shared" si="148"/>
        <v>91.89</v>
      </c>
      <c r="O1894" s="1">
        <f t="shared" si="149"/>
        <v>0.515656565656566</v>
      </c>
    </row>
    <row r="1895" ht="20" customHeight="1" spans="1:15">
      <c r="A1895" s="4" t="s">
        <v>89</v>
      </c>
      <c r="B1895" s="4" t="s">
        <v>16</v>
      </c>
      <c r="C1895" s="4" t="s">
        <v>29</v>
      </c>
      <c r="D1895" s="4" t="s">
        <v>83</v>
      </c>
      <c r="E1895" s="4" t="str">
        <f t="shared" si="145"/>
        <v>恒然-u型午睡枕</v>
      </c>
      <c r="F1895" s="4" t="s">
        <v>271</v>
      </c>
      <c r="G1895" s="4" t="s">
        <v>272</v>
      </c>
      <c r="H1895" s="4" t="str">
        <f>VLOOKUP(G1895,[1]物料!$A$1:$M$65536,13,0)</f>
        <v>16.50</v>
      </c>
      <c r="I1895" s="4">
        <v>5.3</v>
      </c>
      <c r="J1895" s="4">
        <f t="shared" si="146"/>
        <v>5.3</v>
      </c>
      <c r="K1895" s="4">
        <f t="shared" si="147"/>
        <v>48.9</v>
      </c>
      <c r="L1895" s="5">
        <v>2</v>
      </c>
      <c r="M1895" s="6">
        <v>106</v>
      </c>
      <c r="N1895">
        <f t="shared" si="148"/>
        <v>57.1</v>
      </c>
      <c r="O1895" s="1">
        <f t="shared" si="149"/>
        <v>0.538679245283019</v>
      </c>
    </row>
    <row r="1896" ht="20" customHeight="1" spans="1:15">
      <c r="A1896" s="4" t="s">
        <v>89</v>
      </c>
      <c r="B1896" s="4" t="s">
        <v>16</v>
      </c>
      <c r="C1896" s="4" t="s">
        <v>29</v>
      </c>
      <c r="D1896" s="4" t="s">
        <v>83</v>
      </c>
      <c r="E1896" s="4" t="str">
        <f t="shared" si="145"/>
        <v>恒然-u型午睡枕</v>
      </c>
      <c r="F1896" s="4" t="s">
        <v>271</v>
      </c>
      <c r="G1896" s="4" t="s">
        <v>452</v>
      </c>
      <c r="H1896" s="4" t="str">
        <f>VLOOKUP(G1896,[1]物料!$A$1:$M$65536,13,0)</f>
        <v>16.50</v>
      </c>
      <c r="I1896" s="4">
        <v>5.3</v>
      </c>
      <c r="J1896" s="4">
        <f t="shared" si="146"/>
        <v>5.44</v>
      </c>
      <c r="K1896" s="4">
        <f t="shared" si="147"/>
        <v>49.04</v>
      </c>
      <c r="L1896" s="5">
        <v>2</v>
      </c>
      <c r="M1896" s="6">
        <v>108.8</v>
      </c>
      <c r="N1896">
        <f t="shared" si="148"/>
        <v>59.76</v>
      </c>
      <c r="O1896" s="1">
        <f t="shared" si="149"/>
        <v>0.549264705882353</v>
      </c>
    </row>
    <row r="1897" ht="20" customHeight="1" spans="1:15">
      <c r="A1897" s="4" t="s">
        <v>89</v>
      </c>
      <c r="B1897" s="4" t="s">
        <v>16</v>
      </c>
      <c r="C1897" s="4" t="s">
        <v>29</v>
      </c>
      <c r="D1897" s="4" t="s">
        <v>83</v>
      </c>
      <c r="E1897" s="4" t="str">
        <f t="shared" si="145"/>
        <v>恒然-床头靠垫（三件套）</v>
      </c>
      <c r="F1897" s="4" t="s">
        <v>84</v>
      </c>
      <c r="G1897" s="4" t="s">
        <v>150</v>
      </c>
      <c r="H1897" s="4" t="str">
        <f>VLOOKUP(G1897,[1]物料!$A$1:$M$65536,13,0)</f>
        <v>64.00</v>
      </c>
      <c r="I1897" s="4">
        <v>5.3</v>
      </c>
      <c r="J1897" s="4">
        <f t="shared" si="146"/>
        <v>15.58</v>
      </c>
      <c r="K1897" s="4">
        <f t="shared" si="147"/>
        <v>154.18</v>
      </c>
      <c r="L1897" s="5">
        <v>2</v>
      </c>
      <c r="M1897" s="6">
        <v>311.6</v>
      </c>
      <c r="N1897">
        <f t="shared" si="148"/>
        <v>157.42</v>
      </c>
      <c r="O1897" s="1">
        <f t="shared" si="149"/>
        <v>0.505198973042362</v>
      </c>
    </row>
    <row r="1898" ht="20" customHeight="1" spans="1:15">
      <c r="A1898" s="4" t="s">
        <v>89</v>
      </c>
      <c r="B1898" s="4" t="s">
        <v>16</v>
      </c>
      <c r="C1898" s="4" t="s">
        <v>29</v>
      </c>
      <c r="D1898" s="4" t="s">
        <v>83</v>
      </c>
      <c r="E1898" s="4" t="str">
        <f t="shared" si="145"/>
        <v>恒然-床头靠垫（三件套）</v>
      </c>
      <c r="F1898" s="4" t="s">
        <v>84</v>
      </c>
      <c r="G1898" s="4" t="s">
        <v>260</v>
      </c>
      <c r="H1898" s="4" t="str">
        <f>VLOOKUP(G1898,[1]物料!$A$1:$M$65536,13,0)</f>
        <v>64.00</v>
      </c>
      <c r="I1898" s="4">
        <v>5.3</v>
      </c>
      <c r="J1898" s="4">
        <f t="shared" si="146"/>
        <v>15.93</v>
      </c>
      <c r="K1898" s="4">
        <f t="shared" si="147"/>
        <v>154.53</v>
      </c>
      <c r="L1898" s="5">
        <v>2</v>
      </c>
      <c r="M1898" s="6">
        <v>318.6</v>
      </c>
      <c r="N1898">
        <f t="shared" si="148"/>
        <v>164.07</v>
      </c>
      <c r="O1898" s="1">
        <f t="shared" si="149"/>
        <v>0.514971751412429</v>
      </c>
    </row>
    <row r="1899" ht="20" customHeight="1" spans="1:15">
      <c r="A1899" s="4" t="s">
        <v>89</v>
      </c>
      <c r="B1899" s="4" t="s">
        <v>16</v>
      </c>
      <c r="C1899" s="4" t="s">
        <v>37</v>
      </c>
      <c r="D1899" s="4" t="s">
        <v>18</v>
      </c>
      <c r="E1899" s="4" t="str">
        <f t="shared" si="145"/>
        <v>永光-锦氨男朋友枕150</v>
      </c>
      <c r="F1899" s="4" t="s">
        <v>68</v>
      </c>
      <c r="G1899" s="4" t="s">
        <v>69</v>
      </c>
      <c r="H1899" s="4" t="str">
        <f>VLOOKUP(G1899,[1]物料!$A$1:$M$65536,13,0)</f>
        <v>42.00</v>
      </c>
      <c r="I1899" s="4">
        <v>6.8</v>
      </c>
      <c r="J1899" s="4">
        <f t="shared" si="146"/>
        <v>11.48</v>
      </c>
      <c r="K1899" s="4">
        <f t="shared" si="147"/>
        <v>109.08</v>
      </c>
      <c r="L1899" s="5">
        <v>2</v>
      </c>
      <c r="M1899" s="6">
        <v>229.6</v>
      </c>
      <c r="N1899">
        <f t="shared" si="148"/>
        <v>120.52</v>
      </c>
      <c r="O1899" s="1">
        <f t="shared" si="149"/>
        <v>0.524912891986063</v>
      </c>
    </row>
    <row r="1900" ht="20" customHeight="1" spans="1:15">
      <c r="A1900" s="4" t="s">
        <v>89</v>
      </c>
      <c r="B1900" s="4" t="s">
        <v>16</v>
      </c>
      <c r="C1900" s="4" t="s">
        <v>37</v>
      </c>
      <c r="D1900" s="4" t="s">
        <v>18</v>
      </c>
      <c r="E1900" s="4" t="str">
        <f t="shared" si="145"/>
        <v>永光-凉感男朋友枕110</v>
      </c>
      <c r="F1900" s="4" t="s">
        <v>19</v>
      </c>
      <c r="G1900" s="4" t="s">
        <v>20</v>
      </c>
      <c r="H1900" s="4" t="str">
        <f>VLOOKUP(G1900,[1]物料!$A$1:$M$65536,13,0)</f>
        <v>29.00</v>
      </c>
      <c r="I1900" s="4">
        <v>6.8</v>
      </c>
      <c r="J1900" s="4">
        <f t="shared" si="146"/>
        <v>6.53</v>
      </c>
      <c r="K1900" s="4">
        <f t="shared" si="147"/>
        <v>78.13</v>
      </c>
      <c r="L1900" s="5">
        <v>2</v>
      </c>
      <c r="M1900" s="6">
        <v>130.6</v>
      </c>
      <c r="N1900">
        <f t="shared" si="148"/>
        <v>52.47</v>
      </c>
      <c r="O1900" s="1">
        <f t="shared" si="149"/>
        <v>0.401761102603369</v>
      </c>
    </row>
    <row r="1901" ht="20" customHeight="1" spans="1:15">
      <c r="A1901" s="4" t="s">
        <v>89</v>
      </c>
      <c r="B1901" s="4" t="s">
        <v>16</v>
      </c>
      <c r="C1901" s="4" t="s">
        <v>37</v>
      </c>
      <c r="D1901" s="4" t="s">
        <v>18</v>
      </c>
      <c r="E1901" s="4" t="str">
        <f t="shared" si="145"/>
        <v>永光-凉感男朋友枕110</v>
      </c>
      <c r="F1901" s="4" t="s">
        <v>19</v>
      </c>
      <c r="G1901" s="4" t="s">
        <v>40</v>
      </c>
      <c r="H1901" s="4" t="str">
        <f>VLOOKUP(G1901,[1]物料!$A$1:$M$65536,13,0)</f>
        <v>29.00</v>
      </c>
      <c r="I1901" s="4">
        <v>6.8</v>
      </c>
      <c r="J1901" s="4">
        <f t="shared" si="146"/>
        <v>6.88</v>
      </c>
      <c r="K1901" s="4">
        <f t="shared" si="147"/>
        <v>78.48</v>
      </c>
      <c r="L1901" s="5">
        <v>2</v>
      </c>
      <c r="M1901" s="6">
        <v>137.6</v>
      </c>
      <c r="N1901">
        <f t="shared" si="148"/>
        <v>59.12</v>
      </c>
      <c r="O1901" s="1">
        <f t="shared" si="149"/>
        <v>0.429651162790698</v>
      </c>
    </row>
    <row r="1902" ht="20" customHeight="1" spans="1:15">
      <c r="A1902" s="4" t="s">
        <v>89</v>
      </c>
      <c r="B1902" s="4" t="s">
        <v>16</v>
      </c>
      <c r="C1902" s="4" t="s">
        <v>37</v>
      </c>
      <c r="D1902" s="4" t="s">
        <v>23</v>
      </c>
      <c r="E1902" s="4" t="str">
        <f t="shared" si="145"/>
        <v>眠语-腰枕</v>
      </c>
      <c r="F1902" s="4" t="s">
        <v>453</v>
      </c>
      <c r="G1902" s="4" t="s">
        <v>454</v>
      </c>
      <c r="H1902" s="4" t="str">
        <f>VLOOKUP(G1902,[1]物料!$A$1:$M$65536,13,0)</f>
        <v>26.00</v>
      </c>
      <c r="I1902" s="4">
        <v>6.8</v>
      </c>
      <c r="J1902" s="4">
        <f t="shared" si="146"/>
        <v>7.68</v>
      </c>
      <c r="K1902" s="4">
        <f t="shared" si="147"/>
        <v>73.28</v>
      </c>
      <c r="L1902" s="5">
        <v>2</v>
      </c>
      <c r="M1902" s="6">
        <v>153.6</v>
      </c>
      <c r="N1902">
        <f t="shared" si="148"/>
        <v>80.32</v>
      </c>
      <c r="O1902" s="1">
        <f t="shared" si="149"/>
        <v>0.522916666666667</v>
      </c>
    </row>
    <row r="1903" ht="20" customHeight="1" spans="1:15">
      <c r="A1903" s="4" t="s">
        <v>89</v>
      </c>
      <c r="B1903" s="4" t="s">
        <v>16</v>
      </c>
      <c r="C1903" s="4" t="s">
        <v>37</v>
      </c>
      <c r="D1903" s="4" t="s">
        <v>83</v>
      </c>
      <c r="E1903" s="4" t="str">
        <f t="shared" si="145"/>
        <v>恒然-圆点趴趴枕</v>
      </c>
      <c r="F1903" s="4" t="s">
        <v>117</v>
      </c>
      <c r="G1903" s="4" t="s">
        <v>131</v>
      </c>
      <c r="H1903" s="4" t="str">
        <f>VLOOKUP(G1903,[1]物料!$A$1:$M$65536,13,0)</f>
        <v>45.00</v>
      </c>
      <c r="I1903" s="4">
        <v>5.3</v>
      </c>
      <c r="J1903" s="4">
        <f t="shared" si="146"/>
        <v>10.87</v>
      </c>
      <c r="K1903" s="4">
        <f t="shared" si="147"/>
        <v>111.47</v>
      </c>
      <c r="L1903" s="5">
        <v>2</v>
      </c>
      <c r="M1903" s="6">
        <v>217.4</v>
      </c>
      <c r="N1903">
        <f t="shared" si="148"/>
        <v>105.93</v>
      </c>
      <c r="O1903" s="1">
        <f t="shared" si="149"/>
        <v>0.487258509659614</v>
      </c>
    </row>
    <row r="1904" ht="20" customHeight="1" spans="1:15">
      <c r="A1904" s="4" t="s">
        <v>89</v>
      </c>
      <c r="B1904" s="4" t="s">
        <v>16</v>
      </c>
      <c r="C1904" s="4" t="s">
        <v>37</v>
      </c>
      <c r="D1904" s="4" t="s">
        <v>83</v>
      </c>
      <c r="E1904" s="4" t="str">
        <f t="shared" si="145"/>
        <v>恒然-圆点趴趴枕</v>
      </c>
      <c r="F1904" s="4" t="s">
        <v>117</v>
      </c>
      <c r="G1904" s="4" t="s">
        <v>307</v>
      </c>
      <c r="H1904" s="4" t="str">
        <f>VLOOKUP(G1904,[1]物料!$A$1:$M$65536,13,0)</f>
        <v>45.00</v>
      </c>
      <c r="I1904" s="4">
        <v>5.3</v>
      </c>
      <c r="J1904" s="4">
        <f t="shared" si="146"/>
        <v>10.68</v>
      </c>
      <c r="K1904" s="4">
        <f t="shared" si="147"/>
        <v>111.28</v>
      </c>
      <c r="L1904" s="5">
        <v>2</v>
      </c>
      <c r="M1904" s="6">
        <v>213.6</v>
      </c>
      <c r="N1904">
        <f t="shared" si="148"/>
        <v>102.32</v>
      </c>
      <c r="O1904" s="1">
        <f t="shared" si="149"/>
        <v>0.479026217228464</v>
      </c>
    </row>
    <row r="1905" ht="20" customHeight="1" spans="1:15">
      <c r="A1905" s="4" t="s">
        <v>89</v>
      </c>
      <c r="B1905" s="4" t="s">
        <v>16</v>
      </c>
      <c r="C1905" s="4" t="s">
        <v>37</v>
      </c>
      <c r="D1905" s="4" t="s">
        <v>23</v>
      </c>
      <c r="E1905" s="4" t="str">
        <f t="shared" si="145"/>
        <v>眠语-元抱午睡枕</v>
      </c>
      <c r="F1905" s="4" t="s">
        <v>24</v>
      </c>
      <c r="G1905" s="4" t="s">
        <v>25</v>
      </c>
      <c r="H1905" s="4" t="str">
        <f>VLOOKUP(G1905,[1]物料!$A$1:$M$65536,13,0)</f>
        <v>18.00</v>
      </c>
      <c r="I1905" s="4">
        <v>6.8</v>
      </c>
      <c r="J1905" s="4">
        <f t="shared" si="146"/>
        <v>5.58</v>
      </c>
      <c r="K1905" s="4">
        <f t="shared" si="147"/>
        <v>55.18</v>
      </c>
      <c r="L1905" s="5">
        <v>2</v>
      </c>
      <c r="M1905" s="6">
        <v>111.6</v>
      </c>
      <c r="N1905">
        <f t="shared" si="148"/>
        <v>56.42</v>
      </c>
      <c r="O1905" s="1">
        <f t="shared" si="149"/>
        <v>0.505555555555556</v>
      </c>
    </row>
    <row r="1906" ht="20" customHeight="1" spans="1:15">
      <c r="A1906" s="4" t="s">
        <v>89</v>
      </c>
      <c r="B1906" s="4" t="s">
        <v>16</v>
      </c>
      <c r="C1906" s="4" t="s">
        <v>37</v>
      </c>
      <c r="D1906" s="4" t="s">
        <v>23</v>
      </c>
      <c r="E1906" s="4" t="str">
        <f t="shared" si="145"/>
        <v>眠语-爱心午睡枕
（学生/成人通用款）</v>
      </c>
      <c r="F1906" s="4" t="s">
        <v>450</v>
      </c>
      <c r="G1906" s="4" t="s">
        <v>451</v>
      </c>
      <c r="H1906" s="4" t="str">
        <f>VLOOKUP(G1906,[1]物料!$A$1:$M$65536,13,0)</f>
        <v>18.00</v>
      </c>
      <c r="I1906" s="4">
        <v>6.8</v>
      </c>
      <c r="J1906" s="4">
        <f t="shared" si="146"/>
        <v>5.635</v>
      </c>
      <c r="K1906" s="4">
        <f t="shared" si="147"/>
        <v>55.235</v>
      </c>
      <c r="L1906" s="5">
        <v>2</v>
      </c>
      <c r="M1906" s="6">
        <v>112.7</v>
      </c>
      <c r="N1906">
        <f t="shared" si="148"/>
        <v>57.465</v>
      </c>
      <c r="O1906" s="1">
        <f t="shared" si="149"/>
        <v>0.509893522626442</v>
      </c>
    </row>
    <row r="1907" ht="20" customHeight="1" spans="1:15">
      <c r="A1907" s="4" t="s">
        <v>89</v>
      </c>
      <c r="B1907" s="4" t="s">
        <v>16</v>
      </c>
      <c r="C1907" s="4" t="s">
        <v>37</v>
      </c>
      <c r="D1907" s="4" t="s">
        <v>23</v>
      </c>
      <c r="E1907" s="4" t="str">
        <f t="shared" si="145"/>
        <v>眠语-拼色多功能趴睡枕基础款</v>
      </c>
      <c r="F1907" s="4" t="s">
        <v>277</v>
      </c>
      <c r="G1907" s="4" t="s">
        <v>278</v>
      </c>
      <c r="H1907" s="4" t="str">
        <f>VLOOKUP(G1907,[1]物料!$A$1:$M$65536,13,0)</f>
        <v>41.00</v>
      </c>
      <c r="I1907" s="4">
        <v>9.5</v>
      </c>
      <c r="J1907" s="4">
        <f t="shared" si="146"/>
        <v>12.38</v>
      </c>
      <c r="K1907" s="4">
        <f t="shared" si="147"/>
        <v>113.38</v>
      </c>
      <c r="L1907" s="5">
        <v>2</v>
      </c>
      <c r="M1907" s="6">
        <v>247.6</v>
      </c>
      <c r="N1907">
        <f t="shared" si="148"/>
        <v>134.22</v>
      </c>
      <c r="O1907" s="1">
        <f t="shared" si="149"/>
        <v>0.542084006462036</v>
      </c>
    </row>
    <row r="1908" ht="20" customHeight="1" spans="1:15">
      <c r="A1908" s="4" t="s">
        <v>89</v>
      </c>
      <c r="B1908" s="4" t="s">
        <v>16</v>
      </c>
      <c r="C1908" s="4" t="s">
        <v>37</v>
      </c>
      <c r="D1908" s="4" t="s">
        <v>23</v>
      </c>
      <c r="E1908" s="4" t="str">
        <f t="shared" si="145"/>
        <v>眠语-拼色多功能趴睡带头枕</v>
      </c>
      <c r="F1908" s="4" t="s">
        <v>90</v>
      </c>
      <c r="G1908" s="4" t="s">
        <v>353</v>
      </c>
      <c r="H1908" s="4" t="str">
        <f>VLOOKUP(G1908,[1]物料!$A$1:$M$65536,13,0)</f>
        <v>48.00</v>
      </c>
      <c r="I1908" s="4">
        <v>9.5</v>
      </c>
      <c r="J1908" s="4">
        <f t="shared" si="146"/>
        <v>13.38</v>
      </c>
      <c r="K1908" s="4">
        <f t="shared" si="147"/>
        <v>128.38</v>
      </c>
      <c r="L1908" s="5">
        <v>2</v>
      </c>
      <c r="M1908" s="6">
        <v>267.6</v>
      </c>
      <c r="N1908">
        <f t="shared" si="148"/>
        <v>139.22</v>
      </c>
      <c r="O1908" s="1">
        <f t="shared" si="149"/>
        <v>0.520254110612855</v>
      </c>
    </row>
    <row r="1909" ht="20" customHeight="1" spans="1:15">
      <c r="A1909" s="4" t="s">
        <v>89</v>
      </c>
      <c r="B1909" s="4" t="s">
        <v>16</v>
      </c>
      <c r="C1909" s="4" t="s">
        <v>37</v>
      </c>
      <c r="D1909" s="4" t="s">
        <v>34</v>
      </c>
      <c r="E1909" s="4" t="str">
        <f t="shared" si="145"/>
        <v>佳雷-四叶草褥疮坐垫凝胶卫衣布款</v>
      </c>
      <c r="F1909" s="4" t="s">
        <v>60</v>
      </c>
      <c r="G1909" s="4" t="s">
        <v>102</v>
      </c>
      <c r="H1909" s="4" t="str">
        <f>VLOOKUP(G1909,[1]物料!$A$1:$M$65536,13,0)</f>
        <v>35.20</v>
      </c>
      <c r="I1909" s="4">
        <v>6.3</v>
      </c>
      <c r="J1909" s="4">
        <f t="shared" si="146"/>
        <v>9.38</v>
      </c>
      <c r="K1909" s="4">
        <f t="shared" si="147"/>
        <v>92.38</v>
      </c>
      <c r="L1909" s="5">
        <v>2</v>
      </c>
      <c r="M1909" s="6">
        <v>187.6</v>
      </c>
      <c r="N1909">
        <f t="shared" si="148"/>
        <v>95.22</v>
      </c>
      <c r="O1909" s="1">
        <f t="shared" si="149"/>
        <v>0.507569296375266</v>
      </c>
    </row>
    <row r="1910" ht="20" customHeight="1" spans="1:15">
      <c r="A1910" s="4" t="s">
        <v>89</v>
      </c>
      <c r="B1910" s="4" t="s">
        <v>16</v>
      </c>
      <c r="C1910" s="4" t="s">
        <v>37</v>
      </c>
      <c r="D1910" s="4" t="s">
        <v>180</v>
      </c>
      <c r="E1910" s="4" t="str">
        <f t="shared" si="145"/>
        <v>富苏-冰丝猫耳朵夹腿抱枕</v>
      </c>
      <c r="F1910" s="4" t="s">
        <v>181</v>
      </c>
      <c r="G1910" s="4" t="s">
        <v>415</v>
      </c>
      <c r="H1910" s="4" t="str">
        <f>VLOOKUP(G1910,[1]物料!$A$1:$M$65536,13,0)</f>
        <v>18.00</v>
      </c>
      <c r="I1910" s="4">
        <v>6.3</v>
      </c>
      <c r="J1910" s="4">
        <f t="shared" si="146"/>
        <v>5.58</v>
      </c>
      <c r="K1910" s="4">
        <f t="shared" si="147"/>
        <v>54.18</v>
      </c>
      <c r="L1910" s="5">
        <v>2</v>
      </c>
      <c r="M1910" s="6">
        <v>111.6</v>
      </c>
      <c r="N1910">
        <f t="shared" si="148"/>
        <v>57.42</v>
      </c>
      <c r="O1910" s="1">
        <f t="shared" si="149"/>
        <v>0.514516129032258</v>
      </c>
    </row>
    <row r="1911" ht="20" customHeight="1" spans="1:15">
      <c r="A1911" s="4" t="s">
        <v>89</v>
      </c>
      <c r="B1911" s="4" t="s">
        <v>16</v>
      </c>
      <c r="C1911" s="4" t="s">
        <v>22</v>
      </c>
      <c r="D1911" s="4" t="s">
        <v>18</v>
      </c>
      <c r="E1911" s="4" t="str">
        <f t="shared" si="145"/>
        <v>永光-锦氨男朋友枕110</v>
      </c>
      <c r="F1911" s="4" t="s">
        <v>42</v>
      </c>
      <c r="G1911" s="4" t="s">
        <v>146</v>
      </c>
      <c r="H1911" s="4" t="str">
        <f>VLOOKUP(G1911,[1]物料!$A$1:$M$65536,13,0)</f>
        <v>29.00</v>
      </c>
      <c r="I1911" s="4">
        <v>6.8</v>
      </c>
      <c r="J1911" s="4">
        <f t="shared" si="146"/>
        <v>8.335</v>
      </c>
      <c r="K1911" s="4">
        <f t="shared" si="147"/>
        <v>79.935</v>
      </c>
      <c r="L1911" s="5">
        <v>2</v>
      </c>
      <c r="M1911" s="6">
        <v>166.7</v>
      </c>
      <c r="N1911">
        <f t="shared" si="148"/>
        <v>86.765</v>
      </c>
      <c r="O1911" s="1">
        <f t="shared" si="149"/>
        <v>0.520485902819436</v>
      </c>
    </row>
    <row r="1912" ht="20" customHeight="1" spans="1:15">
      <c r="A1912" s="4" t="s">
        <v>89</v>
      </c>
      <c r="B1912" s="4" t="s">
        <v>16</v>
      </c>
      <c r="C1912" s="4" t="s">
        <v>22</v>
      </c>
      <c r="D1912" s="4" t="s">
        <v>18</v>
      </c>
      <c r="E1912" s="4" t="str">
        <f t="shared" si="145"/>
        <v>永光-锦氨男朋友枕90</v>
      </c>
      <c r="F1912" s="4" t="s">
        <v>124</v>
      </c>
      <c r="G1912" s="4" t="s">
        <v>455</v>
      </c>
      <c r="H1912" s="4" t="str">
        <f>VLOOKUP(G1912,[1]物料!$A$1:$M$65536,13,0)</f>
        <v>25.00</v>
      </c>
      <c r="I1912" s="4">
        <v>6.8</v>
      </c>
      <c r="J1912" s="4">
        <f t="shared" si="146"/>
        <v>7.29</v>
      </c>
      <c r="K1912" s="4">
        <f t="shared" si="147"/>
        <v>70.89</v>
      </c>
      <c r="L1912" s="5">
        <v>2</v>
      </c>
      <c r="M1912" s="6">
        <v>145.8</v>
      </c>
      <c r="N1912">
        <f t="shared" si="148"/>
        <v>74.91</v>
      </c>
      <c r="O1912" s="1">
        <f t="shared" si="149"/>
        <v>0.513786008230453</v>
      </c>
    </row>
    <row r="1913" ht="20" customHeight="1" spans="1:15">
      <c r="A1913" s="4" t="s">
        <v>89</v>
      </c>
      <c r="B1913" s="4" t="s">
        <v>16</v>
      </c>
      <c r="C1913" s="4" t="s">
        <v>22</v>
      </c>
      <c r="D1913" s="4" t="s">
        <v>18</v>
      </c>
      <c r="E1913" s="4" t="str">
        <f t="shared" si="145"/>
        <v>永光-锦氨男朋友枕110</v>
      </c>
      <c r="F1913" s="4" t="s">
        <v>42</v>
      </c>
      <c r="G1913" s="4" t="s">
        <v>202</v>
      </c>
      <c r="H1913" s="4" t="str">
        <f>VLOOKUP(G1913,[1]物料!$A$1:$M$65536,13,0)</f>
        <v>29.00</v>
      </c>
      <c r="I1913" s="4">
        <v>6.8</v>
      </c>
      <c r="J1913" s="4">
        <f t="shared" si="146"/>
        <v>8.48</v>
      </c>
      <c r="K1913" s="4">
        <f t="shared" si="147"/>
        <v>80.08</v>
      </c>
      <c r="L1913" s="5">
        <v>2</v>
      </c>
      <c r="M1913" s="6">
        <v>169.6</v>
      </c>
      <c r="N1913">
        <f t="shared" si="148"/>
        <v>89.52</v>
      </c>
      <c r="O1913" s="1">
        <f t="shared" si="149"/>
        <v>0.527830188679245</v>
      </c>
    </row>
    <row r="1914" ht="20" customHeight="1" spans="1:15">
      <c r="A1914" s="4" t="s">
        <v>89</v>
      </c>
      <c r="B1914" s="4" t="s">
        <v>16</v>
      </c>
      <c r="C1914" s="4" t="s">
        <v>22</v>
      </c>
      <c r="D1914" s="4" t="s">
        <v>83</v>
      </c>
      <c r="E1914" s="4" t="str">
        <f t="shared" si="145"/>
        <v>恒然-圆点趴趴枕</v>
      </c>
      <c r="F1914" s="4" t="s">
        <v>117</v>
      </c>
      <c r="G1914" s="4" t="s">
        <v>131</v>
      </c>
      <c r="H1914" s="4" t="str">
        <f>VLOOKUP(G1914,[1]物料!$A$1:$M$65536,13,0)</f>
        <v>45.00</v>
      </c>
      <c r="I1914" s="4">
        <v>5.3</v>
      </c>
      <c r="J1914" s="4">
        <f t="shared" si="146"/>
        <v>10.27</v>
      </c>
      <c r="K1914" s="4">
        <f t="shared" si="147"/>
        <v>110.87</v>
      </c>
      <c r="L1914" s="5">
        <v>2</v>
      </c>
      <c r="M1914" s="6">
        <v>205.4</v>
      </c>
      <c r="N1914">
        <f t="shared" si="148"/>
        <v>94.53</v>
      </c>
      <c r="O1914" s="1">
        <f t="shared" si="149"/>
        <v>0.460223953261928</v>
      </c>
    </row>
    <row r="1915" ht="20" customHeight="1" spans="1:15">
      <c r="A1915" s="4" t="s">
        <v>89</v>
      </c>
      <c r="B1915" s="4" t="s">
        <v>16</v>
      </c>
      <c r="C1915" s="4" t="s">
        <v>22</v>
      </c>
      <c r="D1915" s="4" t="s">
        <v>34</v>
      </c>
      <c r="E1915" s="4" t="str">
        <f t="shared" si="145"/>
        <v>佳雷-四叶草褥疮坐垫凝胶卫衣布款</v>
      </c>
      <c r="F1915" s="4" t="s">
        <v>60</v>
      </c>
      <c r="G1915" s="4" t="s">
        <v>413</v>
      </c>
      <c r="H1915" s="4" t="str">
        <f>VLOOKUP(G1915,[1]物料!$A$1:$M$65536,13,0)</f>
        <v>35.20</v>
      </c>
      <c r="I1915" s="4">
        <v>6.3</v>
      </c>
      <c r="J1915" s="4">
        <f t="shared" si="146"/>
        <v>9.38</v>
      </c>
      <c r="K1915" s="4">
        <f t="shared" si="147"/>
        <v>92.38</v>
      </c>
      <c r="L1915" s="5">
        <v>2</v>
      </c>
      <c r="M1915" s="6">
        <v>187.6</v>
      </c>
      <c r="N1915">
        <f t="shared" si="148"/>
        <v>95.22</v>
      </c>
      <c r="O1915" s="1">
        <f t="shared" si="149"/>
        <v>0.507569296375266</v>
      </c>
    </row>
    <row r="1916" ht="20" customHeight="1" spans="1:15">
      <c r="A1916" s="4" t="s">
        <v>89</v>
      </c>
      <c r="B1916" s="4" t="s">
        <v>16</v>
      </c>
      <c r="C1916" s="4" t="s">
        <v>22</v>
      </c>
      <c r="D1916" s="4" t="s">
        <v>34</v>
      </c>
      <c r="E1916" s="4" t="str">
        <f t="shared" si="145"/>
        <v>佳雷-喵喵孕妇枕</v>
      </c>
      <c r="F1916" s="4" t="s">
        <v>195</v>
      </c>
      <c r="G1916" s="4" t="s">
        <v>324</v>
      </c>
      <c r="H1916" s="4" t="str">
        <f>VLOOKUP(G1916,[1]物料!$A$1:$M$65536,13,0)</f>
        <v>39.60</v>
      </c>
      <c r="I1916" s="4">
        <v>5.8</v>
      </c>
      <c r="J1916" s="4">
        <f t="shared" si="146"/>
        <v>10.05</v>
      </c>
      <c r="K1916" s="4">
        <f t="shared" si="147"/>
        <v>100.85</v>
      </c>
      <c r="L1916" s="5">
        <v>2</v>
      </c>
      <c r="M1916" s="6">
        <v>201</v>
      </c>
      <c r="N1916">
        <f t="shared" si="148"/>
        <v>100.15</v>
      </c>
      <c r="O1916" s="1">
        <f t="shared" si="149"/>
        <v>0.498258706467662</v>
      </c>
    </row>
    <row r="1917" ht="20" customHeight="1" spans="1:15">
      <c r="A1917" s="4" t="s">
        <v>89</v>
      </c>
      <c r="B1917" s="4" t="s">
        <v>16</v>
      </c>
      <c r="C1917" s="4" t="s">
        <v>22</v>
      </c>
      <c r="D1917" s="4" t="s">
        <v>83</v>
      </c>
      <c r="E1917" s="4" t="str">
        <f t="shared" si="145"/>
        <v>恒然-趴趴枕套装</v>
      </c>
      <c r="F1917" s="4" t="s">
        <v>120</v>
      </c>
      <c r="G1917" s="4" t="s">
        <v>209</v>
      </c>
      <c r="H1917" s="4" t="str">
        <f>VLOOKUP(G1917,[1]物料!$A$1:$M$65536,13,0)</f>
        <v>40.00</v>
      </c>
      <c r="I1917" s="4">
        <v>5.3</v>
      </c>
      <c r="J1917" s="4">
        <f t="shared" si="146"/>
        <v>10.68</v>
      </c>
      <c r="K1917" s="4">
        <f t="shared" si="147"/>
        <v>101.28</v>
      </c>
      <c r="L1917" s="5">
        <v>2</v>
      </c>
      <c r="M1917" s="6">
        <v>213.6</v>
      </c>
      <c r="N1917">
        <f t="shared" si="148"/>
        <v>112.32</v>
      </c>
      <c r="O1917" s="1">
        <f t="shared" si="149"/>
        <v>0.525842696629213</v>
      </c>
    </row>
    <row r="1918" ht="20" customHeight="1" spans="1:15">
      <c r="A1918" s="4" t="s">
        <v>89</v>
      </c>
      <c r="B1918" s="4" t="s">
        <v>16</v>
      </c>
      <c r="C1918" s="4" t="s">
        <v>22</v>
      </c>
      <c r="D1918" s="4" t="s">
        <v>83</v>
      </c>
      <c r="E1918" s="4" t="str">
        <f t="shared" si="145"/>
        <v>恒然-趴趴枕套装</v>
      </c>
      <c r="F1918" s="4" t="s">
        <v>120</v>
      </c>
      <c r="G1918" s="4" t="s">
        <v>261</v>
      </c>
      <c r="H1918" s="4" t="str">
        <f>VLOOKUP(G1918,[1]物料!$A$1:$M$65536,13,0)</f>
        <v>40.00</v>
      </c>
      <c r="I1918" s="4">
        <v>5.3</v>
      </c>
      <c r="J1918" s="4">
        <f t="shared" si="146"/>
        <v>10.68</v>
      </c>
      <c r="K1918" s="4">
        <f t="shared" si="147"/>
        <v>101.28</v>
      </c>
      <c r="L1918" s="5">
        <v>2</v>
      </c>
      <c r="M1918" s="6">
        <v>213.6</v>
      </c>
      <c r="N1918">
        <f t="shared" si="148"/>
        <v>112.32</v>
      </c>
      <c r="O1918" s="1">
        <f t="shared" si="149"/>
        <v>0.525842696629213</v>
      </c>
    </row>
    <row r="1919" ht="20" customHeight="1" spans="1:15">
      <c r="A1919" s="4" t="s">
        <v>89</v>
      </c>
      <c r="B1919" s="4" t="s">
        <v>16</v>
      </c>
      <c r="C1919" s="4" t="s">
        <v>27</v>
      </c>
      <c r="D1919" s="4" t="s">
        <v>83</v>
      </c>
      <c r="E1919" s="4" t="str">
        <f t="shared" si="145"/>
        <v>恒然-圆点趴趴枕</v>
      </c>
      <c r="F1919" s="4" t="s">
        <v>117</v>
      </c>
      <c r="G1919" s="4" t="s">
        <v>118</v>
      </c>
      <c r="H1919" s="4" t="str">
        <f>VLOOKUP(G1919,[1]物料!$A$1:$M$65536,13,0)</f>
        <v>45.00</v>
      </c>
      <c r="I1919" s="4">
        <v>5.3</v>
      </c>
      <c r="J1919" s="4">
        <f t="shared" si="146"/>
        <v>10.575</v>
      </c>
      <c r="K1919" s="4">
        <f t="shared" si="147"/>
        <v>111.175</v>
      </c>
      <c r="L1919" s="5">
        <v>2</v>
      </c>
      <c r="M1919" s="6">
        <v>211.5</v>
      </c>
      <c r="N1919">
        <f t="shared" si="148"/>
        <v>100.325</v>
      </c>
      <c r="O1919" s="1">
        <f t="shared" si="149"/>
        <v>0.47434988179669</v>
      </c>
    </row>
    <row r="1920" ht="20" customHeight="1" spans="1:15">
      <c r="A1920" s="4" t="s">
        <v>89</v>
      </c>
      <c r="B1920" s="4" t="s">
        <v>16</v>
      </c>
      <c r="C1920" s="4" t="s">
        <v>27</v>
      </c>
      <c r="D1920" s="4" t="s">
        <v>23</v>
      </c>
      <c r="E1920" s="4" t="str">
        <f t="shared" si="145"/>
        <v>眠语-元抱午睡枕</v>
      </c>
      <c r="F1920" s="4" t="s">
        <v>24</v>
      </c>
      <c r="G1920" s="4" t="s">
        <v>128</v>
      </c>
      <c r="H1920" s="4" t="str">
        <f>VLOOKUP(G1920,[1]物料!$A$1:$M$65536,13,0)</f>
        <v>18.00</v>
      </c>
      <c r="I1920" s="4">
        <v>6.8</v>
      </c>
      <c r="J1920" s="4">
        <f t="shared" si="146"/>
        <v>5.725</v>
      </c>
      <c r="K1920" s="4">
        <f t="shared" si="147"/>
        <v>55.325</v>
      </c>
      <c r="L1920" s="5">
        <v>2</v>
      </c>
      <c r="M1920" s="6">
        <v>114.5</v>
      </c>
      <c r="N1920">
        <f t="shared" si="148"/>
        <v>59.175</v>
      </c>
      <c r="O1920" s="1">
        <f t="shared" si="149"/>
        <v>0.516812227074236</v>
      </c>
    </row>
    <row r="1921" ht="20" customHeight="1" spans="1:15">
      <c r="A1921" s="4" t="s">
        <v>89</v>
      </c>
      <c r="B1921" s="4" t="s">
        <v>16</v>
      </c>
      <c r="C1921" s="4" t="s">
        <v>27</v>
      </c>
      <c r="D1921" s="4" t="s">
        <v>83</v>
      </c>
      <c r="E1921" s="4" t="str">
        <f t="shared" si="145"/>
        <v>恒然-淘气熊一体坐垫</v>
      </c>
      <c r="F1921" s="4" t="s">
        <v>456</v>
      </c>
      <c r="G1921" s="4" t="s">
        <v>457</v>
      </c>
      <c r="H1921" s="4" t="str">
        <f>VLOOKUP(G1921,[1]物料!$A$1:$M$65536,13,0)</f>
        <v>38.00</v>
      </c>
      <c r="I1921" s="4">
        <v>5.3</v>
      </c>
      <c r="J1921" s="4">
        <f t="shared" si="146"/>
        <v>9.48</v>
      </c>
      <c r="K1921" s="4">
        <f t="shared" si="147"/>
        <v>96.08</v>
      </c>
      <c r="L1921" s="5">
        <v>2</v>
      </c>
      <c r="M1921" s="6">
        <v>189.6</v>
      </c>
      <c r="N1921">
        <f t="shared" si="148"/>
        <v>93.52</v>
      </c>
      <c r="O1921" s="1">
        <f t="shared" si="149"/>
        <v>0.493248945147679</v>
      </c>
    </row>
    <row r="1922" ht="20" customHeight="1" spans="1:15">
      <c r="A1922" s="4" t="s">
        <v>89</v>
      </c>
      <c r="B1922" s="4" t="s">
        <v>16</v>
      </c>
      <c r="C1922" s="4" t="s">
        <v>27</v>
      </c>
      <c r="D1922" s="4" t="s">
        <v>23</v>
      </c>
      <c r="E1922" s="4" t="str">
        <f t="shared" ref="E1922:E1985" si="150">D1922&amp;"-"&amp;F1922</f>
        <v>眠语-拼色多功能趴睡带头枕</v>
      </c>
      <c r="F1922" s="4" t="s">
        <v>90</v>
      </c>
      <c r="G1922" s="4" t="s">
        <v>226</v>
      </c>
      <c r="H1922" s="4" t="str">
        <f>VLOOKUP(G1922,[1]物料!$A$1:$M$65536,13,0)</f>
        <v>48.00</v>
      </c>
      <c r="I1922" s="4">
        <v>9.5</v>
      </c>
      <c r="J1922" s="4">
        <f t="shared" ref="J1922:J1985" si="151">M1922*0.05</f>
        <v>13.03</v>
      </c>
      <c r="K1922" s="4">
        <f t="shared" ref="K1922:K1985" si="152">(H1922+I1922)*L1922+J1922</f>
        <v>128.03</v>
      </c>
      <c r="L1922" s="5">
        <v>2</v>
      </c>
      <c r="M1922" s="6">
        <v>260.6</v>
      </c>
      <c r="N1922">
        <f t="shared" ref="N1922:N1985" si="153">M1922-K1922</f>
        <v>132.57</v>
      </c>
      <c r="O1922" s="1">
        <f t="shared" ref="O1922:O1985" si="154">N1922/M1922</f>
        <v>0.508710667689946</v>
      </c>
    </row>
    <row r="1923" ht="20" customHeight="1" spans="1:15">
      <c r="A1923" s="4" t="s">
        <v>89</v>
      </c>
      <c r="B1923" s="4" t="s">
        <v>16</v>
      </c>
      <c r="C1923" s="4" t="s">
        <v>27</v>
      </c>
      <c r="D1923" s="4" t="s">
        <v>23</v>
      </c>
      <c r="E1923" s="4" t="str">
        <f t="shared" si="150"/>
        <v>眠语-L型夹腿抱枕大号</v>
      </c>
      <c r="F1923" s="4" t="s">
        <v>80</v>
      </c>
      <c r="G1923" s="4" t="s">
        <v>81</v>
      </c>
      <c r="H1923" s="4" t="str">
        <f>VLOOKUP(G1923,[1]物料!$A$1:$M$65536,13,0)</f>
        <v>40.00</v>
      </c>
      <c r="I1923" s="4">
        <v>9.5</v>
      </c>
      <c r="J1923" s="4">
        <f t="shared" si="151"/>
        <v>11.485</v>
      </c>
      <c r="K1923" s="4">
        <f t="shared" si="152"/>
        <v>110.485</v>
      </c>
      <c r="L1923" s="5">
        <v>2</v>
      </c>
      <c r="M1923" s="6">
        <v>229.7</v>
      </c>
      <c r="N1923">
        <f t="shared" si="153"/>
        <v>119.215</v>
      </c>
      <c r="O1923" s="1">
        <f t="shared" si="154"/>
        <v>0.5190030474532</v>
      </c>
    </row>
    <row r="1924" ht="20" customHeight="1" spans="1:15">
      <c r="A1924" s="4" t="s">
        <v>89</v>
      </c>
      <c r="B1924" s="4" t="s">
        <v>16</v>
      </c>
      <c r="C1924" s="4" t="s">
        <v>27</v>
      </c>
      <c r="D1924" s="4" t="s">
        <v>34</v>
      </c>
      <c r="E1924" s="4" t="str">
        <f t="shared" si="150"/>
        <v>佳雷-喵喵孕妇枕</v>
      </c>
      <c r="F1924" s="4" t="s">
        <v>195</v>
      </c>
      <c r="G1924" s="4" t="s">
        <v>458</v>
      </c>
      <c r="H1924" s="4" t="str">
        <f>VLOOKUP(G1924,[1]物料!$A$1:$M$65536,13,0)</f>
        <v>39.60</v>
      </c>
      <c r="I1924" s="4">
        <v>5.8</v>
      </c>
      <c r="J1924" s="4">
        <f t="shared" si="151"/>
        <v>10.25</v>
      </c>
      <c r="K1924" s="4">
        <f t="shared" si="152"/>
        <v>101.05</v>
      </c>
      <c r="L1924" s="5">
        <v>2</v>
      </c>
      <c r="M1924" s="6">
        <v>205</v>
      </c>
      <c r="N1924">
        <f t="shared" si="153"/>
        <v>103.95</v>
      </c>
      <c r="O1924" s="1">
        <f t="shared" si="154"/>
        <v>0.507073170731707</v>
      </c>
    </row>
    <row r="1925" ht="20" customHeight="1" spans="1:15">
      <c r="A1925" s="4" t="s">
        <v>89</v>
      </c>
      <c r="B1925" s="4" t="s">
        <v>16</v>
      </c>
      <c r="C1925" s="4" t="s">
        <v>27</v>
      </c>
      <c r="D1925" s="4" t="s">
        <v>23</v>
      </c>
      <c r="E1925" s="4" t="str">
        <f t="shared" si="150"/>
        <v>眠语-狗头腰靠+元抱午睡枕</v>
      </c>
      <c r="F1925" s="4" t="s">
        <v>137</v>
      </c>
      <c r="G1925" s="4" t="s">
        <v>459</v>
      </c>
      <c r="H1925" s="4" t="str">
        <f>VLOOKUP(G1925,[1]物料!$A$1:$M$65536,13,0)</f>
        <v>30.00</v>
      </c>
      <c r="I1925" s="4">
        <v>11.8</v>
      </c>
      <c r="J1925" s="4">
        <f t="shared" si="151"/>
        <v>8.655</v>
      </c>
      <c r="K1925" s="4">
        <f t="shared" si="152"/>
        <v>92.255</v>
      </c>
      <c r="L1925" s="5">
        <v>2</v>
      </c>
      <c r="M1925" s="6">
        <v>173.1</v>
      </c>
      <c r="N1925">
        <f t="shared" si="153"/>
        <v>80.845</v>
      </c>
      <c r="O1925" s="1">
        <f t="shared" si="154"/>
        <v>0.467042172154824</v>
      </c>
    </row>
    <row r="1926" ht="20" customHeight="1" spans="1:15">
      <c r="A1926" s="4" t="s">
        <v>89</v>
      </c>
      <c r="B1926" s="4" t="s">
        <v>16</v>
      </c>
      <c r="C1926" s="4" t="s">
        <v>27</v>
      </c>
      <c r="D1926" s="4" t="s">
        <v>83</v>
      </c>
      <c r="E1926" s="4" t="str">
        <f t="shared" si="150"/>
        <v>恒然-u型午睡枕</v>
      </c>
      <c r="F1926" s="4" t="s">
        <v>271</v>
      </c>
      <c r="G1926" s="4" t="s">
        <v>272</v>
      </c>
      <c r="H1926" s="4" t="str">
        <f>VLOOKUP(G1926,[1]物料!$A$1:$M$65536,13,0)</f>
        <v>16.50</v>
      </c>
      <c r="I1926" s="4">
        <v>5.3</v>
      </c>
      <c r="J1926" s="4">
        <f t="shared" si="151"/>
        <v>4.34</v>
      </c>
      <c r="K1926" s="4">
        <f t="shared" si="152"/>
        <v>47.94</v>
      </c>
      <c r="L1926" s="5">
        <v>2</v>
      </c>
      <c r="M1926" s="6">
        <v>86.8</v>
      </c>
      <c r="N1926">
        <f t="shared" si="153"/>
        <v>38.86</v>
      </c>
      <c r="O1926" s="1">
        <f t="shared" si="154"/>
        <v>0.447695852534562</v>
      </c>
    </row>
    <row r="1927" ht="20" customHeight="1" spans="1:15">
      <c r="A1927" s="4" t="s">
        <v>89</v>
      </c>
      <c r="B1927" s="4" t="s">
        <v>16</v>
      </c>
      <c r="C1927" s="4" t="s">
        <v>27</v>
      </c>
      <c r="D1927" s="4" t="s">
        <v>83</v>
      </c>
      <c r="E1927" s="4" t="str">
        <f t="shared" si="150"/>
        <v>恒然-床头靠垫（三件套）</v>
      </c>
      <c r="F1927" s="4" t="s">
        <v>84</v>
      </c>
      <c r="G1927" s="4" t="s">
        <v>460</v>
      </c>
      <c r="H1927" s="4" t="str">
        <f>VLOOKUP(G1927,[1]物料!$A$1:$M$65536,13,0)</f>
        <v>64.00</v>
      </c>
      <c r="I1927" s="4">
        <v>5.3</v>
      </c>
      <c r="J1927" s="4">
        <f t="shared" si="151"/>
        <v>15.88</v>
      </c>
      <c r="K1927" s="4">
        <f t="shared" si="152"/>
        <v>154.48</v>
      </c>
      <c r="L1927" s="5">
        <v>2</v>
      </c>
      <c r="M1927" s="6">
        <v>317.6</v>
      </c>
      <c r="N1927">
        <f t="shared" si="153"/>
        <v>163.12</v>
      </c>
      <c r="O1927" s="1">
        <f t="shared" si="154"/>
        <v>0.51360201511335</v>
      </c>
    </row>
    <row r="1928" ht="20" customHeight="1" spans="1:15">
      <c r="A1928" s="4" t="s">
        <v>89</v>
      </c>
      <c r="B1928" s="4" t="s">
        <v>16</v>
      </c>
      <c r="C1928" s="4" t="s">
        <v>17</v>
      </c>
      <c r="D1928" s="4" t="s">
        <v>18</v>
      </c>
      <c r="E1928" s="4" t="str">
        <f t="shared" si="150"/>
        <v>永光-锦氨男朋友枕110</v>
      </c>
      <c r="F1928" s="4" t="s">
        <v>42</v>
      </c>
      <c r="G1928" s="4" t="s">
        <v>79</v>
      </c>
      <c r="H1928" s="4" t="str">
        <f>VLOOKUP(G1928,[1]物料!$A$1:$M$65536,13,0)</f>
        <v>29.00</v>
      </c>
      <c r="I1928" s="4">
        <v>6.8</v>
      </c>
      <c r="J1928" s="4">
        <f t="shared" si="151"/>
        <v>8.305</v>
      </c>
      <c r="K1928" s="4">
        <f t="shared" si="152"/>
        <v>79.905</v>
      </c>
      <c r="L1928" s="5">
        <v>2</v>
      </c>
      <c r="M1928" s="6">
        <v>166.1</v>
      </c>
      <c r="N1928">
        <f t="shared" si="153"/>
        <v>86.195</v>
      </c>
      <c r="O1928" s="1">
        <f t="shared" si="154"/>
        <v>0.518934376881397</v>
      </c>
    </row>
    <row r="1929" ht="20" customHeight="1" spans="1:15">
      <c r="A1929" s="4" t="s">
        <v>89</v>
      </c>
      <c r="B1929" s="4" t="s">
        <v>16</v>
      </c>
      <c r="C1929" s="4" t="s">
        <v>17</v>
      </c>
      <c r="D1929" s="4" t="s">
        <v>18</v>
      </c>
      <c r="E1929" s="4" t="str">
        <f t="shared" si="150"/>
        <v>永光-凉感男朋友枕110</v>
      </c>
      <c r="F1929" s="4" t="s">
        <v>19</v>
      </c>
      <c r="G1929" s="4" t="s">
        <v>20</v>
      </c>
      <c r="H1929" s="4" t="str">
        <f>VLOOKUP(G1929,[1]物料!$A$1:$M$65536,13,0)</f>
        <v>29.00</v>
      </c>
      <c r="I1929" s="4">
        <v>6.8</v>
      </c>
      <c r="J1929" s="4">
        <f t="shared" si="151"/>
        <v>6.705</v>
      </c>
      <c r="K1929" s="4">
        <f t="shared" si="152"/>
        <v>78.305</v>
      </c>
      <c r="L1929" s="5">
        <v>2</v>
      </c>
      <c r="M1929" s="6">
        <v>134.1</v>
      </c>
      <c r="N1929">
        <f t="shared" si="153"/>
        <v>55.795</v>
      </c>
      <c r="O1929" s="1">
        <f t="shared" si="154"/>
        <v>0.41607009694258</v>
      </c>
    </row>
    <row r="1930" ht="20" customHeight="1" spans="1:15">
      <c r="A1930" s="4" t="s">
        <v>89</v>
      </c>
      <c r="B1930" s="4" t="s">
        <v>16</v>
      </c>
      <c r="C1930" s="4" t="s">
        <v>17</v>
      </c>
      <c r="D1930" s="4" t="s">
        <v>18</v>
      </c>
      <c r="E1930" s="4" t="str">
        <f t="shared" si="150"/>
        <v>永光-凉感男朋友枕110</v>
      </c>
      <c r="F1930" s="4" t="s">
        <v>19</v>
      </c>
      <c r="G1930" s="4" t="s">
        <v>66</v>
      </c>
      <c r="H1930" s="4" t="str">
        <f>VLOOKUP(G1930,[1]物料!$A$1:$M$65536,13,0)</f>
        <v>29.00</v>
      </c>
      <c r="I1930" s="4">
        <v>6.8</v>
      </c>
      <c r="J1930" s="4">
        <f t="shared" si="151"/>
        <v>6.705</v>
      </c>
      <c r="K1930" s="4">
        <f t="shared" si="152"/>
        <v>78.305</v>
      </c>
      <c r="L1930" s="5">
        <v>2</v>
      </c>
      <c r="M1930" s="6">
        <v>134.1</v>
      </c>
      <c r="N1930">
        <f t="shared" si="153"/>
        <v>55.795</v>
      </c>
      <c r="O1930" s="1">
        <f t="shared" si="154"/>
        <v>0.41607009694258</v>
      </c>
    </row>
    <row r="1931" ht="20" customHeight="1" spans="1:15">
      <c r="A1931" s="4" t="s">
        <v>89</v>
      </c>
      <c r="B1931" s="4" t="s">
        <v>16</v>
      </c>
      <c r="C1931" s="4" t="s">
        <v>17</v>
      </c>
      <c r="D1931" s="4" t="s">
        <v>18</v>
      </c>
      <c r="E1931" s="4" t="str">
        <f t="shared" si="150"/>
        <v>永光-凉感男朋友枕110</v>
      </c>
      <c r="F1931" s="4" t="s">
        <v>19</v>
      </c>
      <c r="G1931" s="4" t="s">
        <v>40</v>
      </c>
      <c r="H1931" s="4" t="str">
        <f>VLOOKUP(G1931,[1]物料!$A$1:$M$65536,13,0)</f>
        <v>29.00</v>
      </c>
      <c r="I1931" s="4">
        <v>6.8</v>
      </c>
      <c r="J1931" s="4">
        <f t="shared" si="151"/>
        <v>7.205</v>
      </c>
      <c r="K1931" s="4">
        <f t="shared" si="152"/>
        <v>78.805</v>
      </c>
      <c r="L1931" s="5">
        <v>2</v>
      </c>
      <c r="M1931" s="6">
        <v>144.1</v>
      </c>
      <c r="N1931">
        <f t="shared" si="153"/>
        <v>65.295</v>
      </c>
      <c r="O1931" s="1">
        <f t="shared" si="154"/>
        <v>0.453122831367106</v>
      </c>
    </row>
    <row r="1932" ht="20" customHeight="1" spans="1:15">
      <c r="A1932" s="4" t="s">
        <v>89</v>
      </c>
      <c r="B1932" s="4" t="s">
        <v>16</v>
      </c>
      <c r="C1932" s="4" t="s">
        <v>17</v>
      </c>
      <c r="D1932" s="4" t="s">
        <v>23</v>
      </c>
      <c r="E1932" s="4" t="str">
        <f t="shared" si="150"/>
        <v>眠语-L型夹腿抱枕大号</v>
      </c>
      <c r="F1932" s="4" t="s">
        <v>80</v>
      </c>
      <c r="G1932" s="4" t="s">
        <v>81</v>
      </c>
      <c r="H1932" s="4" t="str">
        <f>VLOOKUP(G1932,[1]物料!$A$1:$M$65536,13,0)</f>
        <v>40.00</v>
      </c>
      <c r="I1932" s="4">
        <v>9.5</v>
      </c>
      <c r="J1932" s="4">
        <f t="shared" si="151"/>
        <v>15.085</v>
      </c>
      <c r="K1932" s="4">
        <f t="shared" si="152"/>
        <v>114.085</v>
      </c>
      <c r="L1932" s="5">
        <v>2</v>
      </c>
      <c r="M1932" s="6">
        <v>301.7</v>
      </c>
      <c r="N1932">
        <f t="shared" si="153"/>
        <v>187.615</v>
      </c>
      <c r="O1932" s="1">
        <f t="shared" si="154"/>
        <v>0.621859463042758</v>
      </c>
    </row>
    <row r="1933" ht="20" customHeight="1" spans="1:15">
      <c r="A1933" s="4" t="s">
        <v>89</v>
      </c>
      <c r="B1933" s="4" t="s">
        <v>16</v>
      </c>
      <c r="C1933" s="4" t="s">
        <v>17</v>
      </c>
      <c r="D1933" s="4" t="s">
        <v>34</v>
      </c>
      <c r="E1933" s="4" t="str">
        <f t="shared" si="150"/>
        <v>佳雷-四叶草褥疮坐垫凝胶小菱格款</v>
      </c>
      <c r="F1933" s="4" t="s">
        <v>35</v>
      </c>
      <c r="G1933" s="4" t="s">
        <v>82</v>
      </c>
      <c r="H1933" s="4" t="str">
        <f>VLOOKUP(G1933,[1]物料!$A$1:$M$65536,13,0)</f>
        <v>35.70</v>
      </c>
      <c r="I1933" s="4">
        <v>6.3</v>
      </c>
      <c r="J1933" s="4">
        <f t="shared" si="151"/>
        <v>8.87</v>
      </c>
      <c r="K1933" s="4">
        <f t="shared" si="152"/>
        <v>92.87</v>
      </c>
      <c r="L1933" s="5">
        <v>2</v>
      </c>
      <c r="M1933" s="6">
        <v>177.4</v>
      </c>
      <c r="N1933">
        <f t="shared" si="153"/>
        <v>84.53</v>
      </c>
      <c r="O1933" s="1">
        <f t="shared" si="154"/>
        <v>0.476493799323563</v>
      </c>
    </row>
    <row r="1934" ht="20" customHeight="1" spans="1:15">
      <c r="A1934" s="4" t="s">
        <v>89</v>
      </c>
      <c r="B1934" s="4" t="s">
        <v>16</v>
      </c>
      <c r="C1934" s="4" t="s">
        <v>17</v>
      </c>
      <c r="D1934" s="4" t="s">
        <v>34</v>
      </c>
      <c r="E1934" s="4" t="str">
        <f t="shared" si="150"/>
        <v>佳雷-喵喵孕妇枕</v>
      </c>
      <c r="F1934" s="4" t="s">
        <v>195</v>
      </c>
      <c r="G1934" s="4" t="s">
        <v>458</v>
      </c>
      <c r="H1934" s="4" t="str">
        <f>VLOOKUP(G1934,[1]物料!$A$1:$M$65536,13,0)</f>
        <v>39.60</v>
      </c>
      <c r="I1934" s="4">
        <v>5.8</v>
      </c>
      <c r="J1934" s="4">
        <f t="shared" si="151"/>
        <v>10.12</v>
      </c>
      <c r="K1934" s="4">
        <f t="shared" si="152"/>
        <v>100.92</v>
      </c>
      <c r="L1934" s="5">
        <v>2</v>
      </c>
      <c r="M1934" s="6">
        <v>202.4</v>
      </c>
      <c r="N1934">
        <f t="shared" si="153"/>
        <v>101.48</v>
      </c>
      <c r="O1934" s="1">
        <f t="shared" si="154"/>
        <v>0.501383399209486</v>
      </c>
    </row>
    <row r="1935" ht="20" customHeight="1" spans="1:15">
      <c r="A1935" s="4" t="s">
        <v>89</v>
      </c>
      <c r="B1935" s="4" t="s">
        <v>16</v>
      </c>
      <c r="C1935" s="4" t="s">
        <v>17</v>
      </c>
      <c r="D1935" s="4" t="s">
        <v>23</v>
      </c>
      <c r="E1935" s="4" t="str">
        <f t="shared" si="150"/>
        <v>眠语-海马长条抱枕特大号</v>
      </c>
      <c r="F1935" s="4" t="s">
        <v>38</v>
      </c>
      <c r="G1935" s="4" t="s">
        <v>74</v>
      </c>
      <c r="H1935" s="4" t="str">
        <f>VLOOKUP(G1935,[1]物料!$A$1:$M$65536,13,0)</f>
        <v>52.00</v>
      </c>
      <c r="I1935" s="4">
        <v>16.8</v>
      </c>
      <c r="J1935" s="4">
        <f t="shared" si="151"/>
        <v>13.39</v>
      </c>
      <c r="K1935" s="4">
        <f t="shared" si="152"/>
        <v>150.99</v>
      </c>
      <c r="L1935" s="5">
        <v>2</v>
      </c>
      <c r="M1935" s="6">
        <v>267.8</v>
      </c>
      <c r="N1935">
        <f t="shared" si="153"/>
        <v>116.81</v>
      </c>
      <c r="O1935" s="1">
        <f t="shared" si="154"/>
        <v>0.436183719193428</v>
      </c>
    </row>
    <row r="1936" ht="20" customHeight="1" spans="1:15">
      <c r="A1936" s="4" t="s">
        <v>89</v>
      </c>
      <c r="B1936" s="4" t="s">
        <v>16</v>
      </c>
      <c r="C1936" s="4" t="s">
        <v>17</v>
      </c>
      <c r="D1936" s="4" t="s">
        <v>180</v>
      </c>
      <c r="E1936" s="4" t="str">
        <f t="shared" si="150"/>
        <v>富苏-冰丝猫耳朵夹腿抱枕</v>
      </c>
      <c r="F1936" s="4" t="s">
        <v>181</v>
      </c>
      <c r="G1936" s="4" t="s">
        <v>191</v>
      </c>
      <c r="H1936" s="4" t="str">
        <f>VLOOKUP(G1936,[1]物料!$A$1:$M$65536,13,0)</f>
        <v>18.00</v>
      </c>
      <c r="I1936" s="4">
        <v>6.3</v>
      </c>
      <c r="J1936" s="4">
        <f t="shared" si="151"/>
        <v>5.49</v>
      </c>
      <c r="K1936" s="4">
        <f t="shared" si="152"/>
        <v>54.09</v>
      </c>
      <c r="L1936" s="5">
        <v>2</v>
      </c>
      <c r="M1936" s="6">
        <v>109.8</v>
      </c>
      <c r="N1936">
        <f t="shared" si="153"/>
        <v>55.71</v>
      </c>
      <c r="O1936" s="1">
        <f t="shared" si="154"/>
        <v>0.507377049180328</v>
      </c>
    </row>
    <row r="1937" ht="20" customHeight="1" spans="1:15">
      <c r="A1937" s="4" t="s">
        <v>89</v>
      </c>
      <c r="B1937" s="4" t="s">
        <v>16</v>
      </c>
      <c r="C1937" s="4" t="s">
        <v>17</v>
      </c>
      <c r="D1937" s="4" t="s">
        <v>83</v>
      </c>
      <c r="E1937" s="4" t="str">
        <f t="shared" si="150"/>
        <v>恒然-趴趴枕套装</v>
      </c>
      <c r="F1937" s="4" t="s">
        <v>120</v>
      </c>
      <c r="G1937" s="4" t="s">
        <v>204</v>
      </c>
      <c r="H1937" s="4" t="str">
        <f>VLOOKUP(G1937,[1]物料!$A$1:$M$65536,13,0)</f>
        <v>40.00</v>
      </c>
      <c r="I1937" s="4">
        <v>5.3</v>
      </c>
      <c r="J1937" s="4">
        <f t="shared" si="151"/>
        <v>10.68</v>
      </c>
      <c r="K1937" s="4">
        <f t="shared" si="152"/>
        <v>101.28</v>
      </c>
      <c r="L1937" s="5">
        <v>2</v>
      </c>
      <c r="M1937" s="6">
        <v>213.6</v>
      </c>
      <c r="N1937">
        <f t="shared" si="153"/>
        <v>112.32</v>
      </c>
      <c r="O1937" s="1">
        <f t="shared" si="154"/>
        <v>0.525842696629213</v>
      </c>
    </row>
    <row r="1938" ht="20" customHeight="1" spans="1:15">
      <c r="A1938" s="4" t="s">
        <v>89</v>
      </c>
      <c r="B1938" s="4" t="s">
        <v>16</v>
      </c>
      <c r="C1938" s="4" t="s">
        <v>17</v>
      </c>
      <c r="D1938" s="4" t="s">
        <v>83</v>
      </c>
      <c r="E1938" s="4" t="str">
        <f t="shared" si="150"/>
        <v>恒然-床头靠垫（三件套）</v>
      </c>
      <c r="F1938" s="4" t="s">
        <v>84</v>
      </c>
      <c r="G1938" s="4" t="s">
        <v>150</v>
      </c>
      <c r="H1938" s="4" t="str">
        <f>VLOOKUP(G1938,[1]物料!$A$1:$M$65536,13,0)</f>
        <v>64.00</v>
      </c>
      <c r="I1938" s="4">
        <v>5.3</v>
      </c>
      <c r="J1938" s="4">
        <f t="shared" si="151"/>
        <v>15.48</v>
      </c>
      <c r="K1938" s="4">
        <f t="shared" si="152"/>
        <v>154.08</v>
      </c>
      <c r="L1938" s="5">
        <v>2</v>
      </c>
      <c r="M1938" s="6">
        <v>309.6</v>
      </c>
      <c r="N1938">
        <f t="shared" si="153"/>
        <v>155.52</v>
      </c>
      <c r="O1938" s="1">
        <f t="shared" si="154"/>
        <v>0.502325581395349</v>
      </c>
    </row>
    <row r="1939" ht="20" customHeight="1" spans="1:15">
      <c r="A1939" s="4" t="s">
        <v>89</v>
      </c>
      <c r="B1939" s="4" t="s">
        <v>16</v>
      </c>
      <c r="C1939" s="4" t="s">
        <v>28</v>
      </c>
      <c r="D1939" s="4" t="s">
        <v>18</v>
      </c>
      <c r="E1939" s="4" t="str">
        <f t="shared" si="150"/>
        <v>永光-锦氨男朋友枕110</v>
      </c>
      <c r="F1939" s="4" t="s">
        <v>42</v>
      </c>
      <c r="G1939" s="4" t="s">
        <v>146</v>
      </c>
      <c r="H1939" s="4" t="str">
        <f>VLOOKUP(G1939,[1]物料!$A$1:$M$65536,13,0)</f>
        <v>29.00</v>
      </c>
      <c r="I1939" s="4">
        <v>6.8</v>
      </c>
      <c r="J1939" s="4">
        <f t="shared" si="151"/>
        <v>8.305</v>
      </c>
      <c r="K1939" s="4">
        <f t="shared" si="152"/>
        <v>79.905</v>
      </c>
      <c r="L1939" s="5">
        <v>2</v>
      </c>
      <c r="M1939" s="6">
        <v>166.1</v>
      </c>
      <c r="N1939">
        <f t="shared" si="153"/>
        <v>86.195</v>
      </c>
      <c r="O1939" s="1">
        <f t="shared" si="154"/>
        <v>0.518934376881397</v>
      </c>
    </row>
    <row r="1940" ht="20" customHeight="1" spans="1:15">
      <c r="A1940" s="4" t="s">
        <v>89</v>
      </c>
      <c r="B1940" s="4" t="s">
        <v>16</v>
      </c>
      <c r="C1940" s="4" t="s">
        <v>28</v>
      </c>
      <c r="D1940" s="4" t="s">
        <v>18</v>
      </c>
      <c r="E1940" s="4" t="str">
        <f t="shared" si="150"/>
        <v>永光-锦氨男朋友枕110</v>
      </c>
      <c r="F1940" s="4" t="s">
        <v>42</v>
      </c>
      <c r="G1940" s="4" t="s">
        <v>177</v>
      </c>
      <c r="H1940" s="4" t="str">
        <f>VLOOKUP(G1940,[1]物料!$A$1:$M$65536,13,0)</f>
        <v>29.00</v>
      </c>
      <c r="I1940" s="4">
        <v>6.8</v>
      </c>
      <c r="J1940" s="4">
        <f t="shared" si="151"/>
        <v>8.48</v>
      </c>
      <c r="K1940" s="4">
        <f t="shared" si="152"/>
        <v>80.08</v>
      </c>
      <c r="L1940" s="5">
        <v>2</v>
      </c>
      <c r="M1940" s="6">
        <v>169.6</v>
      </c>
      <c r="N1940">
        <f t="shared" si="153"/>
        <v>89.52</v>
      </c>
      <c r="O1940" s="1">
        <f t="shared" si="154"/>
        <v>0.527830188679245</v>
      </c>
    </row>
    <row r="1941" ht="20" customHeight="1" spans="1:15">
      <c r="A1941" s="4" t="s">
        <v>89</v>
      </c>
      <c r="B1941" s="4" t="s">
        <v>16</v>
      </c>
      <c r="C1941" s="4" t="s">
        <v>28</v>
      </c>
      <c r="D1941" s="4" t="s">
        <v>18</v>
      </c>
      <c r="E1941" s="4" t="str">
        <f t="shared" si="150"/>
        <v>永光-锦氨男朋友枕150</v>
      </c>
      <c r="F1941" s="4" t="s">
        <v>68</v>
      </c>
      <c r="G1941" s="4" t="s">
        <v>222</v>
      </c>
      <c r="H1941" s="4" t="str">
        <f>VLOOKUP(G1941,[1]物料!$A$1:$M$65536,13,0)</f>
        <v>42.00</v>
      </c>
      <c r="I1941" s="4">
        <v>6.8</v>
      </c>
      <c r="J1941" s="4">
        <f t="shared" si="151"/>
        <v>10.98</v>
      </c>
      <c r="K1941" s="4">
        <f t="shared" si="152"/>
        <v>108.58</v>
      </c>
      <c r="L1941" s="5">
        <v>2</v>
      </c>
      <c r="M1941" s="6">
        <v>219.6</v>
      </c>
      <c r="N1941">
        <f t="shared" si="153"/>
        <v>111.02</v>
      </c>
      <c r="O1941" s="1">
        <f t="shared" si="154"/>
        <v>0.505555555555556</v>
      </c>
    </row>
    <row r="1942" ht="20" customHeight="1" spans="1:15">
      <c r="A1942" s="4" t="s">
        <v>89</v>
      </c>
      <c r="B1942" s="4" t="s">
        <v>16</v>
      </c>
      <c r="C1942" s="4" t="s">
        <v>28</v>
      </c>
      <c r="D1942" s="4" t="s">
        <v>83</v>
      </c>
      <c r="E1942" s="4" t="str">
        <f t="shared" si="150"/>
        <v>恒然-床头靠垫（三件套）</v>
      </c>
      <c r="F1942" s="4" t="s">
        <v>84</v>
      </c>
      <c r="G1942" s="4" t="s">
        <v>460</v>
      </c>
      <c r="H1942" s="4" t="str">
        <f>VLOOKUP(G1942,[1]物料!$A$1:$M$65536,13,0)</f>
        <v>64.00</v>
      </c>
      <c r="I1942" s="4">
        <v>5.3</v>
      </c>
      <c r="J1942" s="4">
        <f t="shared" si="151"/>
        <v>15.48</v>
      </c>
      <c r="K1942" s="4">
        <f t="shared" si="152"/>
        <v>154.08</v>
      </c>
      <c r="L1942" s="5">
        <v>2</v>
      </c>
      <c r="M1942" s="6">
        <v>309.6</v>
      </c>
      <c r="N1942">
        <f t="shared" si="153"/>
        <v>155.52</v>
      </c>
      <c r="O1942" s="1">
        <f t="shared" si="154"/>
        <v>0.502325581395349</v>
      </c>
    </row>
    <row r="1943" ht="20" customHeight="1" spans="1:15">
      <c r="A1943" s="4" t="s">
        <v>89</v>
      </c>
      <c r="B1943" s="4" t="s">
        <v>16</v>
      </c>
      <c r="C1943" s="4" t="s">
        <v>28</v>
      </c>
      <c r="D1943" s="4" t="s">
        <v>83</v>
      </c>
      <c r="E1943" s="4" t="str">
        <f t="shared" si="150"/>
        <v>恒然-床头靠垫（三件套）</v>
      </c>
      <c r="F1943" s="4" t="s">
        <v>84</v>
      </c>
      <c r="G1943" s="4" t="s">
        <v>334</v>
      </c>
      <c r="H1943" s="4" t="str">
        <f>VLOOKUP(G1943,[1]物料!$A$1:$M$65536,13,0)</f>
        <v>64.00</v>
      </c>
      <c r="I1943" s="4">
        <v>5.3</v>
      </c>
      <c r="J1943" s="4">
        <f t="shared" si="151"/>
        <v>15.48</v>
      </c>
      <c r="K1943" s="4">
        <f t="shared" si="152"/>
        <v>154.08</v>
      </c>
      <c r="L1943" s="5">
        <v>2</v>
      </c>
      <c r="M1943" s="6">
        <v>309.6</v>
      </c>
      <c r="N1943">
        <f t="shared" si="153"/>
        <v>155.52</v>
      </c>
      <c r="O1943" s="1">
        <f t="shared" si="154"/>
        <v>0.502325581395349</v>
      </c>
    </row>
    <row r="1944" ht="20" customHeight="1" spans="1:15">
      <c r="A1944" s="4" t="s">
        <v>89</v>
      </c>
      <c r="B1944" s="4" t="s">
        <v>16</v>
      </c>
      <c r="C1944" s="4" t="s">
        <v>26</v>
      </c>
      <c r="D1944" s="4" t="s">
        <v>18</v>
      </c>
      <c r="E1944" s="4" t="str">
        <f t="shared" si="150"/>
        <v>永光-锦氨男朋友枕110</v>
      </c>
      <c r="F1944" s="4" t="s">
        <v>42</v>
      </c>
      <c r="G1944" s="4" t="s">
        <v>79</v>
      </c>
      <c r="H1944" s="4" t="str">
        <f>VLOOKUP(G1944,[1]物料!$A$1:$M$65536,13,0)</f>
        <v>29.00</v>
      </c>
      <c r="I1944" s="4">
        <v>6.8</v>
      </c>
      <c r="J1944" s="4">
        <f t="shared" si="151"/>
        <v>8.18</v>
      </c>
      <c r="K1944" s="4">
        <f t="shared" si="152"/>
        <v>79.78</v>
      </c>
      <c r="L1944" s="5">
        <v>2</v>
      </c>
      <c r="M1944" s="6">
        <v>163.6</v>
      </c>
      <c r="N1944">
        <f t="shared" si="153"/>
        <v>83.82</v>
      </c>
      <c r="O1944" s="1">
        <f t="shared" si="154"/>
        <v>0.512347188264059</v>
      </c>
    </row>
    <row r="1945" ht="20" customHeight="1" spans="1:15">
      <c r="A1945" s="4" t="s">
        <v>89</v>
      </c>
      <c r="B1945" s="4" t="s">
        <v>16</v>
      </c>
      <c r="C1945" s="4" t="s">
        <v>26</v>
      </c>
      <c r="D1945" s="4" t="s">
        <v>18</v>
      </c>
      <c r="E1945" s="4" t="str">
        <f t="shared" si="150"/>
        <v>永光-锦氨男朋友枕110</v>
      </c>
      <c r="F1945" s="4" t="s">
        <v>42</v>
      </c>
      <c r="G1945" s="4" t="s">
        <v>179</v>
      </c>
      <c r="H1945" s="4" t="str">
        <f>VLOOKUP(G1945,[1]物料!$A$1:$M$65536,13,0)</f>
        <v>29.00</v>
      </c>
      <c r="I1945" s="4">
        <v>6.8</v>
      </c>
      <c r="J1945" s="4">
        <f t="shared" si="151"/>
        <v>8.18</v>
      </c>
      <c r="K1945" s="4">
        <f t="shared" si="152"/>
        <v>79.78</v>
      </c>
      <c r="L1945" s="5">
        <v>2</v>
      </c>
      <c r="M1945" s="6">
        <v>163.6</v>
      </c>
      <c r="N1945">
        <f t="shared" si="153"/>
        <v>83.82</v>
      </c>
      <c r="O1945" s="1">
        <f t="shared" si="154"/>
        <v>0.512347188264059</v>
      </c>
    </row>
    <row r="1946" ht="20" customHeight="1" spans="1:15">
      <c r="A1946" s="4" t="s">
        <v>89</v>
      </c>
      <c r="B1946" s="4" t="s">
        <v>16</v>
      </c>
      <c r="C1946" s="4" t="s">
        <v>26</v>
      </c>
      <c r="D1946" s="4" t="s">
        <v>83</v>
      </c>
      <c r="E1946" s="4" t="str">
        <f t="shared" si="150"/>
        <v>恒然-圆点趴趴枕</v>
      </c>
      <c r="F1946" s="4" t="s">
        <v>117</v>
      </c>
      <c r="G1946" s="4" t="s">
        <v>118</v>
      </c>
      <c r="H1946" s="4" t="str">
        <f>VLOOKUP(G1946,[1]物料!$A$1:$M$65536,13,0)</f>
        <v>45.00</v>
      </c>
      <c r="I1946" s="4">
        <v>5.3</v>
      </c>
      <c r="J1946" s="4">
        <f t="shared" si="151"/>
        <v>10.575</v>
      </c>
      <c r="K1946" s="4">
        <f t="shared" si="152"/>
        <v>111.175</v>
      </c>
      <c r="L1946" s="5">
        <v>2</v>
      </c>
      <c r="M1946" s="6">
        <v>211.5</v>
      </c>
      <c r="N1946">
        <f t="shared" si="153"/>
        <v>100.325</v>
      </c>
      <c r="O1946" s="1">
        <f t="shared" si="154"/>
        <v>0.47434988179669</v>
      </c>
    </row>
    <row r="1947" ht="20" customHeight="1" spans="1:15">
      <c r="A1947" s="4" t="s">
        <v>89</v>
      </c>
      <c r="B1947" s="4" t="s">
        <v>16</v>
      </c>
      <c r="C1947" s="4" t="s">
        <v>26</v>
      </c>
      <c r="D1947" s="4" t="s">
        <v>23</v>
      </c>
      <c r="E1947" s="4" t="str">
        <f t="shared" si="150"/>
        <v>眠语-拼色多功能趴睡带头枕</v>
      </c>
      <c r="F1947" s="4" t="s">
        <v>90</v>
      </c>
      <c r="G1947" s="4" t="s">
        <v>353</v>
      </c>
      <c r="H1947" s="4" t="str">
        <f>VLOOKUP(G1947,[1]物料!$A$1:$M$65536,13,0)</f>
        <v>48.00</v>
      </c>
      <c r="I1947" s="4">
        <v>9.5</v>
      </c>
      <c r="J1947" s="4">
        <f t="shared" si="151"/>
        <v>12.54</v>
      </c>
      <c r="K1947" s="4">
        <f t="shared" si="152"/>
        <v>127.54</v>
      </c>
      <c r="L1947" s="5">
        <v>2</v>
      </c>
      <c r="M1947" s="6">
        <v>250.8</v>
      </c>
      <c r="N1947">
        <f t="shared" si="153"/>
        <v>123.26</v>
      </c>
      <c r="O1947" s="1">
        <f t="shared" si="154"/>
        <v>0.491467304625199</v>
      </c>
    </row>
    <row r="1948" ht="20" customHeight="1" spans="1:15">
      <c r="A1948" s="4" t="s">
        <v>89</v>
      </c>
      <c r="B1948" s="4" t="s">
        <v>16</v>
      </c>
      <c r="C1948" s="4" t="s">
        <v>26</v>
      </c>
      <c r="D1948" s="4" t="s">
        <v>23</v>
      </c>
      <c r="E1948" s="4" t="str">
        <f t="shared" si="150"/>
        <v>眠语-L型夹腿抱枕大号</v>
      </c>
      <c r="F1948" s="4" t="s">
        <v>80</v>
      </c>
      <c r="G1948" s="4" t="s">
        <v>81</v>
      </c>
      <c r="H1948" s="4" t="str">
        <f>VLOOKUP(G1948,[1]物料!$A$1:$M$65536,13,0)</f>
        <v>40.00</v>
      </c>
      <c r="I1948" s="4">
        <v>9.5</v>
      </c>
      <c r="J1948" s="4">
        <f t="shared" si="151"/>
        <v>11.485</v>
      </c>
      <c r="K1948" s="4">
        <f t="shared" si="152"/>
        <v>110.485</v>
      </c>
      <c r="L1948" s="5">
        <v>2</v>
      </c>
      <c r="M1948" s="6">
        <v>229.7</v>
      </c>
      <c r="N1948">
        <f t="shared" si="153"/>
        <v>119.215</v>
      </c>
      <c r="O1948" s="1">
        <f t="shared" si="154"/>
        <v>0.5190030474532</v>
      </c>
    </row>
    <row r="1949" ht="20" customHeight="1" spans="1:15">
      <c r="A1949" s="4" t="s">
        <v>89</v>
      </c>
      <c r="B1949" s="4" t="s">
        <v>16</v>
      </c>
      <c r="C1949" s="4" t="s">
        <v>26</v>
      </c>
      <c r="D1949" s="4" t="s">
        <v>34</v>
      </c>
      <c r="E1949" s="4" t="str">
        <f t="shared" si="150"/>
        <v>佳雷-长颈鹿抱枕内衬款</v>
      </c>
      <c r="F1949" s="4" t="s">
        <v>129</v>
      </c>
      <c r="G1949" s="4" t="s">
        <v>461</v>
      </c>
      <c r="H1949" s="4" t="str">
        <f>VLOOKUP(G1949,[1]物料!$A$1:$M$65536,13,0)</f>
        <v>42.10</v>
      </c>
      <c r="I1949" s="4">
        <v>5.8</v>
      </c>
      <c r="J1949" s="4">
        <f t="shared" si="151"/>
        <v>11.38</v>
      </c>
      <c r="K1949" s="4">
        <f t="shared" si="152"/>
        <v>107.18</v>
      </c>
      <c r="L1949" s="5">
        <v>2</v>
      </c>
      <c r="M1949" s="6">
        <v>227.6</v>
      </c>
      <c r="N1949">
        <f t="shared" si="153"/>
        <v>120.42</v>
      </c>
      <c r="O1949" s="1">
        <f t="shared" si="154"/>
        <v>0.52908611599297</v>
      </c>
    </row>
    <row r="1950" ht="20" customHeight="1" spans="1:15">
      <c r="A1950" s="4" t="s">
        <v>89</v>
      </c>
      <c r="B1950" s="4" t="s">
        <v>16</v>
      </c>
      <c r="C1950" s="4" t="s">
        <v>26</v>
      </c>
      <c r="D1950" s="4" t="s">
        <v>23</v>
      </c>
      <c r="E1950" s="4" t="str">
        <f t="shared" si="150"/>
        <v>眠语-海马长条抱枕大号</v>
      </c>
      <c r="F1950" s="4" t="s">
        <v>56</v>
      </c>
      <c r="G1950" s="4" t="s">
        <v>219</v>
      </c>
      <c r="H1950" s="4" t="str">
        <f>VLOOKUP(G1950,[1]物料!$A$1:$M$65536,13,0)</f>
        <v>40.00</v>
      </c>
      <c r="I1950" s="4">
        <v>9.5</v>
      </c>
      <c r="J1950" s="4">
        <f t="shared" si="151"/>
        <v>14.38</v>
      </c>
      <c r="K1950" s="4">
        <f t="shared" si="152"/>
        <v>113.38</v>
      </c>
      <c r="L1950" s="5">
        <v>2</v>
      </c>
      <c r="M1950" s="6">
        <v>287.6</v>
      </c>
      <c r="N1950">
        <f t="shared" si="153"/>
        <v>174.22</v>
      </c>
      <c r="O1950" s="1">
        <f t="shared" si="154"/>
        <v>0.6057719054242</v>
      </c>
    </row>
    <row r="1951" ht="20" customHeight="1" spans="1:15">
      <c r="A1951" s="4" t="s">
        <v>89</v>
      </c>
      <c r="B1951" s="4" t="s">
        <v>16</v>
      </c>
      <c r="C1951" s="4" t="s">
        <v>26</v>
      </c>
      <c r="D1951" s="4" t="s">
        <v>83</v>
      </c>
      <c r="E1951" s="4" t="str">
        <f t="shared" si="150"/>
        <v>恒然-u型午睡枕</v>
      </c>
      <c r="F1951" s="4" t="s">
        <v>271</v>
      </c>
      <c r="G1951" s="4" t="s">
        <v>452</v>
      </c>
      <c r="H1951" s="4" t="str">
        <f>VLOOKUP(G1951,[1]物料!$A$1:$M$65536,13,0)</f>
        <v>16.50</v>
      </c>
      <c r="I1951" s="4">
        <v>5.3</v>
      </c>
      <c r="J1951" s="4">
        <f t="shared" si="151"/>
        <v>4.34</v>
      </c>
      <c r="K1951" s="4">
        <f t="shared" si="152"/>
        <v>47.94</v>
      </c>
      <c r="L1951" s="5">
        <v>2</v>
      </c>
      <c r="M1951" s="6">
        <v>86.8</v>
      </c>
      <c r="N1951">
        <f t="shared" si="153"/>
        <v>38.86</v>
      </c>
      <c r="O1951" s="1">
        <f t="shared" si="154"/>
        <v>0.447695852534562</v>
      </c>
    </row>
    <row r="1952" ht="20" customHeight="1" spans="1:15">
      <c r="A1952" s="4" t="s">
        <v>89</v>
      </c>
      <c r="B1952" s="4" t="s">
        <v>16</v>
      </c>
      <c r="C1952" s="4" t="s">
        <v>26</v>
      </c>
      <c r="D1952" s="4" t="s">
        <v>83</v>
      </c>
      <c r="E1952" s="4" t="str">
        <f t="shared" si="150"/>
        <v>恒然-趴趴枕套装</v>
      </c>
      <c r="F1952" s="4" t="s">
        <v>120</v>
      </c>
      <c r="G1952" s="4" t="s">
        <v>204</v>
      </c>
      <c r="H1952" s="4" t="str">
        <f>VLOOKUP(G1952,[1]物料!$A$1:$M$65536,13,0)</f>
        <v>40.00</v>
      </c>
      <c r="I1952" s="4">
        <v>5.3</v>
      </c>
      <c r="J1952" s="4">
        <f t="shared" si="151"/>
        <v>10.38</v>
      </c>
      <c r="K1952" s="4">
        <f t="shared" si="152"/>
        <v>100.98</v>
      </c>
      <c r="L1952" s="5">
        <v>2</v>
      </c>
      <c r="M1952" s="6">
        <v>207.6</v>
      </c>
      <c r="N1952">
        <f t="shared" si="153"/>
        <v>106.62</v>
      </c>
      <c r="O1952" s="1">
        <f t="shared" si="154"/>
        <v>0.513583815028902</v>
      </c>
    </row>
    <row r="1953" ht="20" customHeight="1" spans="1:15">
      <c r="A1953" s="4" t="s">
        <v>89</v>
      </c>
      <c r="B1953" s="4" t="s">
        <v>16</v>
      </c>
      <c r="C1953" s="4" t="s">
        <v>26</v>
      </c>
      <c r="D1953" s="4" t="s">
        <v>83</v>
      </c>
      <c r="E1953" s="4" t="str">
        <f t="shared" si="150"/>
        <v>恒然-床头靠垫（三件套）</v>
      </c>
      <c r="F1953" s="4" t="s">
        <v>84</v>
      </c>
      <c r="G1953" s="4" t="s">
        <v>150</v>
      </c>
      <c r="H1953" s="4" t="str">
        <f>VLOOKUP(G1953,[1]物料!$A$1:$M$65536,13,0)</f>
        <v>64.00</v>
      </c>
      <c r="I1953" s="4">
        <v>5.3</v>
      </c>
      <c r="J1953" s="4">
        <f t="shared" si="151"/>
        <v>15.08</v>
      </c>
      <c r="K1953" s="4">
        <f t="shared" si="152"/>
        <v>153.68</v>
      </c>
      <c r="L1953" s="5">
        <v>2</v>
      </c>
      <c r="M1953" s="6">
        <v>301.6</v>
      </c>
      <c r="N1953">
        <f t="shared" si="153"/>
        <v>147.92</v>
      </c>
      <c r="O1953" s="1">
        <f t="shared" si="154"/>
        <v>0.490450928381963</v>
      </c>
    </row>
    <row r="1954" ht="20" customHeight="1" spans="1:15">
      <c r="A1954" s="4" t="s">
        <v>89</v>
      </c>
      <c r="B1954" s="4" t="s">
        <v>16</v>
      </c>
      <c r="C1954" s="4" t="s">
        <v>26</v>
      </c>
      <c r="D1954" s="4" t="s">
        <v>83</v>
      </c>
      <c r="E1954" s="4" t="str">
        <f t="shared" si="150"/>
        <v>恒然-床头靠垫（三件套）</v>
      </c>
      <c r="F1954" s="4" t="s">
        <v>84</v>
      </c>
      <c r="G1954" s="4" t="s">
        <v>334</v>
      </c>
      <c r="H1954" s="4" t="str">
        <f>VLOOKUP(G1954,[1]物料!$A$1:$M$65536,13,0)</f>
        <v>64.00</v>
      </c>
      <c r="I1954" s="4">
        <v>5.3</v>
      </c>
      <c r="J1954" s="4">
        <f t="shared" si="151"/>
        <v>15.88</v>
      </c>
      <c r="K1954" s="4">
        <f t="shared" si="152"/>
        <v>154.48</v>
      </c>
      <c r="L1954" s="5">
        <v>2</v>
      </c>
      <c r="M1954" s="6">
        <v>317.6</v>
      </c>
      <c r="N1954">
        <f t="shared" si="153"/>
        <v>163.12</v>
      </c>
      <c r="O1954" s="1">
        <f t="shared" si="154"/>
        <v>0.51360201511335</v>
      </c>
    </row>
    <row r="1955" ht="20" customHeight="1" spans="1:15">
      <c r="A1955" s="4" t="s">
        <v>462</v>
      </c>
      <c r="B1955" s="4" t="s">
        <v>16</v>
      </c>
      <c r="C1955" s="4" t="s">
        <v>37</v>
      </c>
      <c r="D1955" s="4" t="s">
        <v>23</v>
      </c>
      <c r="E1955" s="4" t="str">
        <f t="shared" si="150"/>
        <v>眠语-海马长条抱枕特大号</v>
      </c>
      <c r="F1955" s="4" t="s">
        <v>38</v>
      </c>
      <c r="G1955" s="4" t="s">
        <v>152</v>
      </c>
      <c r="H1955" s="4" t="str">
        <f>VLOOKUP(G1955,[1]物料!$A$1:$M$65536,13,0)</f>
        <v>52.00</v>
      </c>
      <c r="I1955" s="4">
        <v>16.8</v>
      </c>
      <c r="J1955" s="4">
        <f t="shared" si="151"/>
        <v>14.38</v>
      </c>
      <c r="K1955" s="4">
        <f t="shared" si="152"/>
        <v>151.98</v>
      </c>
      <c r="L1955" s="5">
        <v>2</v>
      </c>
      <c r="M1955" s="6">
        <v>287.6</v>
      </c>
      <c r="N1955">
        <f t="shared" si="153"/>
        <v>135.62</v>
      </c>
      <c r="O1955" s="1">
        <f t="shared" si="154"/>
        <v>0.471557719054242</v>
      </c>
    </row>
    <row r="1956" ht="20" customHeight="1" spans="1:15">
      <c r="A1956" s="4" t="s">
        <v>462</v>
      </c>
      <c r="B1956" s="4" t="s">
        <v>16</v>
      </c>
      <c r="C1956" s="4" t="s">
        <v>22</v>
      </c>
      <c r="D1956" s="4" t="s">
        <v>23</v>
      </c>
      <c r="E1956" s="4" t="str">
        <f t="shared" si="150"/>
        <v>眠语-海马长条抱枕大号</v>
      </c>
      <c r="F1956" s="4" t="s">
        <v>56</v>
      </c>
      <c r="G1956" s="4" t="s">
        <v>154</v>
      </c>
      <c r="H1956" s="4" t="str">
        <f>VLOOKUP(G1956,[1]物料!$A$1:$M$65536,13,0)</f>
        <v>40.00</v>
      </c>
      <c r="I1956" s="4">
        <v>9.5</v>
      </c>
      <c r="J1956" s="4">
        <f t="shared" si="151"/>
        <v>12.68</v>
      </c>
      <c r="K1956" s="4">
        <f t="shared" si="152"/>
        <v>111.68</v>
      </c>
      <c r="L1956" s="5">
        <v>2</v>
      </c>
      <c r="M1956" s="6">
        <v>253.6</v>
      </c>
      <c r="N1956">
        <f t="shared" si="153"/>
        <v>141.92</v>
      </c>
      <c r="O1956" s="1">
        <f t="shared" si="154"/>
        <v>0.559621451104101</v>
      </c>
    </row>
    <row r="1957" ht="20" customHeight="1" spans="1:15">
      <c r="A1957" s="4" t="s">
        <v>462</v>
      </c>
      <c r="B1957" s="4" t="s">
        <v>16</v>
      </c>
      <c r="C1957" s="4" t="s">
        <v>27</v>
      </c>
      <c r="D1957" s="4" t="s">
        <v>83</v>
      </c>
      <c r="E1957" s="4" t="str">
        <f t="shared" si="150"/>
        <v>恒然-透气坐垫</v>
      </c>
      <c r="F1957" s="4" t="s">
        <v>214</v>
      </c>
      <c r="G1957" s="4" t="s">
        <v>325</v>
      </c>
      <c r="H1957" s="4" t="str">
        <f>VLOOKUP(G1957,[1]物料!$A$1:$M$65536,13,0)</f>
        <v>20.50</v>
      </c>
      <c r="I1957" s="4">
        <v>5.3</v>
      </c>
      <c r="J1957" s="4">
        <f t="shared" si="151"/>
        <v>5.98</v>
      </c>
      <c r="K1957" s="4">
        <f t="shared" si="152"/>
        <v>57.58</v>
      </c>
      <c r="L1957" s="5">
        <v>2</v>
      </c>
      <c r="M1957" s="6">
        <v>119.6</v>
      </c>
      <c r="N1957">
        <f t="shared" si="153"/>
        <v>62.02</v>
      </c>
      <c r="O1957" s="1">
        <f t="shared" si="154"/>
        <v>0.518561872909699</v>
      </c>
    </row>
    <row r="1958" ht="20" customHeight="1" spans="1:15">
      <c r="A1958" s="4" t="s">
        <v>462</v>
      </c>
      <c r="B1958" s="4" t="s">
        <v>16</v>
      </c>
      <c r="C1958" s="4" t="s">
        <v>17</v>
      </c>
      <c r="D1958" s="4" t="s">
        <v>83</v>
      </c>
      <c r="E1958" s="4" t="str">
        <f t="shared" si="150"/>
        <v>恒然-透气坐垫</v>
      </c>
      <c r="F1958" s="4" t="s">
        <v>214</v>
      </c>
      <c r="G1958" s="4" t="s">
        <v>325</v>
      </c>
      <c r="H1958" s="4" t="str">
        <f>VLOOKUP(G1958,[1]物料!$A$1:$M$65536,13,0)</f>
        <v>20.50</v>
      </c>
      <c r="I1958" s="4">
        <v>5.3</v>
      </c>
      <c r="J1958" s="4">
        <f t="shared" si="151"/>
        <v>5.98</v>
      </c>
      <c r="K1958" s="4">
        <f t="shared" si="152"/>
        <v>57.58</v>
      </c>
      <c r="L1958" s="5">
        <v>2</v>
      </c>
      <c r="M1958" s="6">
        <v>119.6</v>
      </c>
      <c r="N1958">
        <f t="shared" si="153"/>
        <v>62.02</v>
      </c>
      <c r="O1958" s="1">
        <f t="shared" si="154"/>
        <v>0.518561872909699</v>
      </c>
    </row>
    <row r="1959" ht="20" customHeight="1" spans="1:15">
      <c r="A1959" s="4" t="s">
        <v>462</v>
      </c>
      <c r="B1959" s="4" t="s">
        <v>16</v>
      </c>
      <c r="C1959" s="4" t="s">
        <v>28</v>
      </c>
      <c r="D1959" s="4" t="s">
        <v>83</v>
      </c>
      <c r="E1959" s="4" t="str">
        <f t="shared" si="150"/>
        <v>恒然-透气坐垫</v>
      </c>
      <c r="F1959" s="4" t="s">
        <v>214</v>
      </c>
      <c r="G1959" s="4" t="s">
        <v>325</v>
      </c>
      <c r="H1959" s="4" t="str">
        <f>VLOOKUP(G1959,[1]物料!$A$1:$M$65536,13,0)</f>
        <v>20.50</v>
      </c>
      <c r="I1959" s="4">
        <v>5.3</v>
      </c>
      <c r="J1959" s="4">
        <f t="shared" si="151"/>
        <v>5.98</v>
      </c>
      <c r="K1959" s="4">
        <f t="shared" si="152"/>
        <v>57.58</v>
      </c>
      <c r="L1959" s="5">
        <v>2</v>
      </c>
      <c r="M1959" s="6">
        <v>119.6</v>
      </c>
      <c r="N1959">
        <f t="shared" si="153"/>
        <v>62.02</v>
      </c>
      <c r="O1959" s="1">
        <f t="shared" si="154"/>
        <v>0.518561872909699</v>
      </c>
    </row>
    <row r="1960" ht="20" customHeight="1" spans="1:15">
      <c r="A1960" s="4" t="s">
        <v>462</v>
      </c>
      <c r="B1960" s="4" t="s">
        <v>16</v>
      </c>
      <c r="C1960" s="4" t="s">
        <v>28</v>
      </c>
      <c r="D1960" s="4" t="s">
        <v>23</v>
      </c>
      <c r="E1960" s="4" t="str">
        <f t="shared" si="150"/>
        <v>眠语-拼色多功能趴睡带头枕</v>
      </c>
      <c r="F1960" s="4" t="s">
        <v>90</v>
      </c>
      <c r="G1960" s="4" t="s">
        <v>226</v>
      </c>
      <c r="H1960" s="4" t="str">
        <f>VLOOKUP(G1960,[1]物料!$A$1:$M$65536,13,0)</f>
        <v>48.00</v>
      </c>
      <c r="I1960" s="4">
        <v>9.5</v>
      </c>
      <c r="J1960" s="4">
        <f t="shared" si="151"/>
        <v>13.88</v>
      </c>
      <c r="K1960" s="4">
        <f t="shared" si="152"/>
        <v>128.88</v>
      </c>
      <c r="L1960" s="5">
        <v>2</v>
      </c>
      <c r="M1960" s="6">
        <v>277.6</v>
      </c>
      <c r="N1960">
        <f t="shared" si="153"/>
        <v>148.72</v>
      </c>
      <c r="O1960" s="1">
        <f t="shared" si="154"/>
        <v>0.535734870317003</v>
      </c>
    </row>
    <row r="1961" ht="20" customHeight="1" spans="1:15">
      <c r="A1961" s="4" t="s">
        <v>462</v>
      </c>
      <c r="B1961" s="4" t="s">
        <v>16</v>
      </c>
      <c r="C1961" s="4" t="s">
        <v>26</v>
      </c>
      <c r="D1961" s="4" t="s">
        <v>23</v>
      </c>
      <c r="E1961" s="4" t="str">
        <f t="shared" si="150"/>
        <v>眠语-拼色多功能趴睡带头枕</v>
      </c>
      <c r="F1961" s="4" t="s">
        <v>90</v>
      </c>
      <c r="G1961" s="4" t="s">
        <v>119</v>
      </c>
      <c r="H1961" s="4" t="str">
        <f>VLOOKUP(G1961,[1]物料!$A$1:$M$65536,13,0)</f>
        <v>48.00</v>
      </c>
      <c r="I1961" s="4">
        <v>9.5</v>
      </c>
      <c r="J1961" s="4">
        <f t="shared" si="151"/>
        <v>13.88</v>
      </c>
      <c r="K1961" s="4">
        <f t="shared" si="152"/>
        <v>128.88</v>
      </c>
      <c r="L1961" s="5">
        <v>2</v>
      </c>
      <c r="M1961" s="6">
        <v>277.6</v>
      </c>
      <c r="N1961">
        <f t="shared" si="153"/>
        <v>148.72</v>
      </c>
      <c r="O1961" s="1">
        <f t="shared" si="154"/>
        <v>0.535734870317003</v>
      </c>
    </row>
    <row r="1962" ht="20" customHeight="1" spans="1:15">
      <c r="A1962" s="4" t="s">
        <v>462</v>
      </c>
      <c r="B1962" s="4" t="s">
        <v>16</v>
      </c>
      <c r="C1962" s="4" t="s">
        <v>26</v>
      </c>
      <c r="D1962" s="4" t="s">
        <v>34</v>
      </c>
      <c r="E1962" s="4" t="str">
        <f t="shared" si="150"/>
        <v>佳雷-小熊趴枕</v>
      </c>
      <c r="F1962" s="4" t="s">
        <v>463</v>
      </c>
      <c r="G1962" s="4" t="s">
        <v>464</v>
      </c>
      <c r="H1962" s="4" t="str">
        <f>VLOOKUP(G1962,[1]物料!$A$1:$M$65536,13,0)</f>
        <v>43.90</v>
      </c>
      <c r="I1962" s="4">
        <v>5.8</v>
      </c>
      <c r="J1962" s="4">
        <f t="shared" si="151"/>
        <v>11.98</v>
      </c>
      <c r="K1962" s="4">
        <f t="shared" si="152"/>
        <v>111.38</v>
      </c>
      <c r="L1962" s="5">
        <v>2</v>
      </c>
      <c r="M1962" s="6">
        <v>239.6</v>
      </c>
      <c r="N1962">
        <f t="shared" si="153"/>
        <v>128.22</v>
      </c>
      <c r="O1962" s="1">
        <f t="shared" si="154"/>
        <v>0.535141903171953</v>
      </c>
    </row>
    <row r="1963" ht="20" customHeight="1" spans="1:15">
      <c r="A1963" s="4" t="s">
        <v>15</v>
      </c>
      <c r="B1963" s="4" t="s">
        <v>16</v>
      </c>
      <c r="C1963" s="4" t="s">
        <v>29</v>
      </c>
      <c r="D1963" s="4" t="s">
        <v>83</v>
      </c>
      <c r="E1963" s="4" t="str">
        <f t="shared" si="150"/>
        <v>恒然-圆点趴趴枕</v>
      </c>
      <c r="F1963" s="4" t="s">
        <v>117</v>
      </c>
      <c r="G1963" s="4" t="s">
        <v>118</v>
      </c>
      <c r="H1963" s="4" t="str">
        <f>VLOOKUP(G1963,[1]物料!$A$1:$M$65536,13,0)</f>
        <v>45.00</v>
      </c>
      <c r="I1963" s="4">
        <v>5.3</v>
      </c>
      <c r="J1963" s="4">
        <f t="shared" si="151"/>
        <v>10.99</v>
      </c>
      <c r="K1963" s="4">
        <f t="shared" si="152"/>
        <v>111.59</v>
      </c>
      <c r="L1963" s="5">
        <v>2</v>
      </c>
      <c r="M1963" s="6">
        <v>219.8</v>
      </c>
      <c r="N1963">
        <f t="shared" si="153"/>
        <v>108.21</v>
      </c>
      <c r="O1963" s="1">
        <f t="shared" si="154"/>
        <v>0.492311191992721</v>
      </c>
    </row>
    <row r="1964" ht="20" customHeight="1" spans="1:15">
      <c r="A1964" s="4" t="s">
        <v>15</v>
      </c>
      <c r="B1964" s="4" t="s">
        <v>16</v>
      </c>
      <c r="C1964" s="4" t="s">
        <v>29</v>
      </c>
      <c r="D1964" s="4" t="s">
        <v>83</v>
      </c>
      <c r="E1964" s="4" t="str">
        <f t="shared" si="150"/>
        <v>恒然-趴趴枕加大款</v>
      </c>
      <c r="F1964" s="4" t="s">
        <v>143</v>
      </c>
      <c r="G1964" s="4" t="s">
        <v>264</v>
      </c>
      <c r="H1964" s="4" t="str">
        <f>VLOOKUP(G1964,[1]物料!$A$1:$M$65536,13,0)</f>
        <v>58.00</v>
      </c>
      <c r="I1964" s="4">
        <v>5.3</v>
      </c>
      <c r="J1964" s="4">
        <f t="shared" si="151"/>
        <v>13.99</v>
      </c>
      <c r="K1964" s="4">
        <f t="shared" si="152"/>
        <v>140.59</v>
      </c>
      <c r="L1964" s="5">
        <v>2</v>
      </c>
      <c r="M1964" s="6">
        <v>279.8</v>
      </c>
      <c r="N1964">
        <f t="shared" si="153"/>
        <v>139.21</v>
      </c>
      <c r="O1964" s="1">
        <f t="shared" si="154"/>
        <v>0.497533952823445</v>
      </c>
    </row>
    <row r="1965" ht="20" customHeight="1" spans="1:15">
      <c r="A1965" s="4" t="s">
        <v>15</v>
      </c>
      <c r="B1965" s="4" t="s">
        <v>16</v>
      </c>
      <c r="C1965" s="4" t="s">
        <v>29</v>
      </c>
      <c r="D1965" s="4" t="s">
        <v>34</v>
      </c>
      <c r="E1965" s="4" t="str">
        <f t="shared" si="150"/>
        <v>佳雷-四叶草褥疮坐垫凝胶卫衣布款</v>
      </c>
      <c r="F1965" s="4" t="s">
        <v>60</v>
      </c>
      <c r="G1965" s="4" t="s">
        <v>102</v>
      </c>
      <c r="H1965" s="4" t="str">
        <f>VLOOKUP(G1965,[1]物料!$A$1:$M$65536,13,0)</f>
        <v>35.20</v>
      </c>
      <c r="I1965" s="4">
        <v>6.3</v>
      </c>
      <c r="J1965" s="4">
        <f t="shared" si="151"/>
        <v>9.88</v>
      </c>
      <c r="K1965" s="4">
        <f t="shared" si="152"/>
        <v>92.88</v>
      </c>
      <c r="L1965" s="5">
        <v>2</v>
      </c>
      <c r="M1965" s="6">
        <v>197.6</v>
      </c>
      <c r="N1965">
        <f t="shared" si="153"/>
        <v>104.72</v>
      </c>
      <c r="O1965" s="1">
        <f t="shared" si="154"/>
        <v>0.529959514170041</v>
      </c>
    </row>
    <row r="1966" ht="20" customHeight="1" spans="1:15">
      <c r="A1966" s="4" t="s">
        <v>15</v>
      </c>
      <c r="B1966" s="4" t="s">
        <v>16</v>
      </c>
      <c r="C1966" s="4" t="s">
        <v>29</v>
      </c>
      <c r="D1966" s="4" t="s">
        <v>34</v>
      </c>
      <c r="E1966" s="4" t="str">
        <f t="shared" si="150"/>
        <v>佳雷-四叶草褥疮坐垫凝胶小菱格款</v>
      </c>
      <c r="F1966" s="4" t="s">
        <v>35</v>
      </c>
      <c r="G1966" s="4" t="s">
        <v>114</v>
      </c>
      <c r="H1966" s="4" t="str">
        <f>VLOOKUP(G1966,[1]物料!$A$1:$M$65536,13,0)</f>
        <v>35.70</v>
      </c>
      <c r="I1966" s="4">
        <v>6.3</v>
      </c>
      <c r="J1966" s="4">
        <f t="shared" si="151"/>
        <v>9.88</v>
      </c>
      <c r="K1966" s="4">
        <f t="shared" si="152"/>
        <v>93.88</v>
      </c>
      <c r="L1966" s="5">
        <v>2</v>
      </c>
      <c r="M1966" s="6">
        <v>197.6</v>
      </c>
      <c r="N1966">
        <f t="shared" si="153"/>
        <v>103.72</v>
      </c>
      <c r="O1966" s="1">
        <f t="shared" si="154"/>
        <v>0.524898785425101</v>
      </c>
    </row>
    <row r="1967" ht="20" customHeight="1" spans="1:15">
      <c r="A1967" s="4" t="s">
        <v>15</v>
      </c>
      <c r="B1967" s="4" t="s">
        <v>16</v>
      </c>
      <c r="C1967" s="4" t="s">
        <v>29</v>
      </c>
      <c r="D1967" s="4" t="s">
        <v>34</v>
      </c>
      <c r="E1967" s="4" t="str">
        <f t="shared" si="150"/>
        <v>佳雷-冥想坐垫科技布</v>
      </c>
      <c r="F1967" s="4" t="s">
        <v>185</v>
      </c>
      <c r="G1967" s="4" t="s">
        <v>228</v>
      </c>
      <c r="H1967" s="4" t="str">
        <f>VLOOKUP(G1967,[1]物料!$A$1:$M$65536,13,0)</f>
        <v>111.40</v>
      </c>
      <c r="I1967" s="4">
        <v>12.3</v>
      </c>
      <c r="J1967" s="4">
        <f t="shared" si="151"/>
        <v>27.38</v>
      </c>
      <c r="K1967" s="4">
        <f t="shared" si="152"/>
        <v>274.78</v>
      </c>
      <c r="L1967" s="5">
        <v>2</v>
      </c>
      <c r="M1967" s="6">
        <v>547.6</v>
      </c>
      <c r="N1967">
        <f t="shared" si="153"/>
        <v>272.82</v>
      </c>
      <c r="O1967" s="1">
        <f t="shared" si="154"/>
        <v>0.498210372534697</v>
      </c>
    </row>
    <row r="1968" ht="20" customHeight="1" spans="1:15">
      <c r="A1968" s="4" t="s">
        <v>15</v>
      </c>
      <c r="B1968" s="4" t="s">
        <v>16</v>
      </c>
      <c r="C1968" s="4" t="s">
        <v>29</v>
      </c>
      <c r="D1968" s="4" t="s">
        <v>23</v>
      </c>
      <c r="E1968" s="4" t="str">
        <f t="shared" si="150"/>
        <v>眠语-海豚抱枕</v>
      </c>
      <c r="F1968" s="4" t="s">
        <v>157</v>
      </c>
      <c r="G1968" s="4" t="s">
        <v>176</v>
      </c>
      <c r="H1968" s="4" t="str">
        <f>VLOOKUP(G1968,[1]物料!$A$1:$M$65536,13,0)</f>
        <v>65.00</v>
      </c>
      <c r="I1968" s="4">
        <v>9.5</v>
      </c>
      <c r="J1968" s="4">
        <f t="shared" si="151"/>
        <v>16.131</v>
      </c>
      <c r="K1968" s="4">
        <f t="shared" si="152"/>
        <v>165.131</v>
      </c>
      <c r="L1968" s="5">
        <v>2</v>
      </c>
      <c r="M1968" s="6">
        <v>322.62</v>
      </c>
      <c r="N1968">
        <f t="shared" si="153"/>
        <v>157.489</v>
      </c>
      <c r="O1968" s="1">
        <f t="shared" si="154"/>
        <v>0.488156344925919</v>
      </c>
    </row>
    <row r="1969" ht="20" customHeight="1" spans="1:15">
      <c r="A1969" s="4" t="s">
        <v>15</v>
      </c>
      <c r="B1969" s="4" t="s">
        <v>16</v>
      </c>
      <c r="C1969" s="4" t="s">
        <v>29</v>
      </c>
      <c r="D1969" s="4" t="s">
        <v>23</v>
      </c>
      <c r="E1969" s="4" t="str">
        <f t="shared" si="150"/>
        <v>眠语-狗头腰靠</v>
      </c>
      <c r="F1969" s="4" t="s">
        <v>50</v>
      </c>
      <c r="G1969" s="4" t="s">
        <v>330</v>
      </c>
      <c r="H1969" s="4" t="str">
        <f>VLOOKUP(G1969,[1]物料!$A$1:$M$65536,13,0)</f>
        <v>12.00</v>
      </c>
      <c r="I1969" s="4">
        <v>6.8</v>
      </c>
      <c r="J1969" s="4">
        <f t="shared" si="151"/>
        <v>4.88</v>
      </c>
      <c r="K1969" s="4">
        <f t="shared" si="152"/>
        <v>42.48</v>
      </c>
      <c r="L1969" s="5">
        <v>2</v>
      </c>
      <c r="M1969" s="6">
        <v>97.6</v>
      </c>
      <c r="N1969">
        <f t="shared" si="153"/>
        <v>55.12</v>
      </c>
      <c r="O1969" s="1">
        <f t="shared" si="154"/>
        <v>0.564754098360656</v>
      </c>
    </row>
    <row r="1970" ht="20" customHeight="1" spans="1:15">
      <c r="A1970" s="4" t="s">
        <v>15</v>
      </c>
      <c r="B1970" s="4" t="s">
        <v>16</v>
      </c>
      <c r="C1970" s="4" t="s">
        <v>29</v>
      </c>
      <c r="D1970" s="4" t="s">
        <v>83</v>
      </c>
      <c r="E1970" s="4" t="str">
        <f t="shared" si="150"/>
        <v>恒然-趴睡枕头</v>
      </c>
      <c r="F1970" s="4" t="s">
        <v>465</v>
      </c>
      <c r="G1970" s="4" t="s">
        <v>466</v>
      </c>
      <c r="H1970" s="4" t="str">
        <f>VLOOKUP(G1970,[1]物料!$A$1:$M$65536,13,0)</f>
        <v>45.00</v>
      </c>
      <c r="I1970" s="4">
        <v>5.3</v>
      </c>
      <c r="J1970" s="4">
        <f t="shared" si="151"/>
        <v>12.3875</v>
      </c>
      <c r="K1970" s="4">
        <f t="shared" si="152"/>
        <v>112.9875</v>
      </c>
      <c r="L1970" s="5">
        <v>2</v>
      </c>
      <c r="M1970" s="6">
        <v>247.75</v>
      </c>
      <c r="N1970">
        <f t="shared" si="153"/>
        <v>134.7625</v>
      </c>
      <c r="O1970" s="1">
        <f t="shared" si="154"/>
        <v>0.543945509586276</v>
      </c>
    </row>
    <row r="1971" ht="20" customHeight="1" spans="1:15">
      <c r="A1971" s="4" t="s">
        <v>15</v>
      </c>
      <c r="B1971" s="4" t="s">
        <v>16</v>
      </c>
      <c r="C1971" s="4" t="s">
        <v>37</v>
      </c>
      <c r="D1971" s="4" t="s">
        <v>18</v>
      </c>
      <c r="E1971" s="4" t="str">
        <f t="shared" si="150"/>
        <v>永光-锦氨男朋友枕150</v>
      </c>
      <c r="F1971" s="4" t="s">
        <v>68</v>
      </c>
      <c r="G1971" s="4" t="s">
        <v>69</v>
      </c>
      <c r="H1971" s="4" t="str">
        <f>VLOOKUP(G1971,[1]物料!$A$1:$M$65536,13,0)</f>
        <v>42.00</v>
      </c>
      <c r="I1971" s="4">
        <v>6.8</v>
      </c>
      <c r="J1971" s="4">
        <f t="shared" si="151"/>
        <v>11.59</v>
      </c>
      <c r="K1971" s="4">
        <f t="shared" si="152"/>
        <v>109.19</v>
      </c>
      <c r="L1971" s="5">
        <v>2</v>
      </c>
      <c r="M1971" s="6">
        <v>231.8</v>
      </c>
      <c r="N1971">
        <f t="shared" si="153"/>
        <v>122.61</v>
      </c>
      <c r="O1971" s="1">
        <f t="shared" si="154"/>
        <v>0.528947368421053</v>
      </c>
    </row>
    <row r="1972" ht="20" customHeight="1" spans="1:15">
      <c r="A1972" s="4" t="s">
        <v>15</v>
      </c>
      <c r="B1972" s="4" t="s">
        <v>16</v>
      </c>
      <c r="C1972" s="4" t="s">
        <v>37</v>
      </c>
      <c r="D1972" s="4" t="s">
        <v>18</v>
      </c>
      <c r="E1972" s="4" t="str">
        <f t="shared" si="150"/>
        <v>永光-灯芯绒扶手阅读枕带腰枕小号</v>
      </c>
      <c r="F1972" s="4" t="s">
        <v>241</v>
      </c>
      <c r="G1972" s="4" t="s">
        <v>467</v>
      </c>
      <c r="H1972" s="4" t="str">
        <f>VLOOKUP(G1972,[1]物料!$A$1:$M$65536,13,0)</f>
        <v>89.90</v>
      </c>
      <c r="I1972" s="4">
        <v>10.8</v>
      </c>
      <c r="J1972" s="4">
        <f t="shared" si="151"/>
        <v>23.58</v>
      </c>
      <c r="K1972" s="4">
        <f t="shared" si="152"/>
        <v>224.98</v>
      </c>
      <c r="L1972" s="5">
        <v>2</v>
      </c>
      <c r="M1972" s="6">
        <v>471.6</v>
      </c>
      <c r="N1972">
        <f t="shared" si="153"/>
        <v>246.62</v>
      </c>
      <c r="O1972" s="1">
        <f t="shared" si="154"/>
        <v>0.522943172179813</v>
      </c>
    </row>
    <row r="1973" ht="20" customHeight="1" spans="1:15">
      <c r="A1973" s="4" t="s">
        <v>15</v>
      </c>
      <c r="B1973" s="4" t="s">
        <v>16</v>
      </c>
      <c r="C1973" s="4" t="s">
        <v>37</v>
      </c>
      <c r="D1973" s="4" t="s">
        <v>23</v>
      </c>
      <c r="E1973" s="4" t="str">
        <f t="shared" si="150"/>
        <v>眠语-元抱午睡枕</v>
      </c>
      <c r="F1973" s="4" t="s">
        <v>24</v>
      </c>
      <c r="G1973" s="4" t="s">
        <v>265</v>
      </c>
      <c r="H1973" s="4" t="str">
        <f>VLOOKUP(G1973,[1]物料!$A$1:$M$65536,13,0)</f>
        <v>18.00</v>
      </c>
      <c r="I1973" s="4">
        <v>6.8</v>
      </c>
      <c r="J1973" s="4">
        <f t="shared" si="151"/>
        <v>5.73</v>
      </c>
      <c r="K1973" s="4">
        <f t="shared" si="152"/>
        <v>55.33</v>
      </c>
      <c r="L1973" s="5">
        <v>2</v>
      </c>
      <c r="M1973" s="6">
        <v>114.6</v>
      </c>
      <c r="N1973">
        <f t="shared" si="153"/>
        <v>59.27</v>
      </c>
      <c r="O1973" s="1">
        <f t="shared" si="154"/>
        <v>0.517190226876091</v>
      </c>
    </row>
    <row r="1974" ht="20" customHeight="1" spans="1:15">
      <c r="A1974" s="4" t="s">
        <v>15</v>
      </c>
      <c r="B1974" s="4" t="s">
        <v>16</v>
      </c>
      <c r="C1974" s="4" t="s">
        <v>37</v>
      </c>
      <c r="D1974" s="4" t="s">
        <v>83</v>
      </c>
      <c r="E1974" s="4" t="str">
        <f t="shared" si="150"/>
        <v>恒然-趴趴枕加大款</v>
      </c>
      <c r="F1974" s="4" t="s">
        <v>143</v>
      </c>
      <c r="G1974" s="4" t="s">
        <v>337</v>
      </c>
      <c r="H1974" s="4" t="str">
        <f>VLOOKUP(G1974,[1]物料!$A$1:$M$65536,13,0)</f>
        <v>58.00</v>
      </c>
      <c r="I1974" s="4">
        <v>5.3</v>
      </c>
      <c r="J1974" s="4">
        <f t="shared" si="151"/>
        <v>13.99</v>
      </c>
      <c r="K1974" s="4">
        <f t="shared" si="152"/>
        <v>140.59</v>
      </c>
      <c r="L1974" s="5">
        <v>2</v>
      </c>
      <c r="M1974" s="6">
        <v>279.8</v>
      </c>
      <c r="N1974">
        <f t="shared" si="153"/>
        <v>139.21</v>
      </c>
      <c r="O1974" s="1">
        <f t="shared" si="154"/>
        <v>0.497533952823445</v>
      </c>
    </row>
    <row r="1975" ht="20" customHeight="1" spans="1:15">
      <c r="A1975" s="4" t="s">
        <v>15</v>
      </c>
      <c r="B1975" s="4" t="s">
        <v>16</v>
      </c>
      <c r="C1975" s="4" t="s">
        <v>37</v>
      </c>
      <c r="D1975" s="4" t="s">
        <v>180</v>
      </c>
      <c r="E1975" s="4" t="str">
        <f t="shared" si="150"/>
        <v>富苏-猫人趴趴兔长条抱枕</v>
      </c>
      <c r="F1975" s="4" t="s">
        <v>328</v>
      </c>
      <c r="G1975" s="4" t="s">
        <v>329</v>
      </c>
      <c r="H1975" s="4" t="str">
        <f>VLOOKUP(G1975,[1]物料!$A$1:$M$65536,13,0)</f>
        <v>46.00</v>
      </c>
      <c r="I1975" s="4">
        <v>14.3</v>
      </c>
      <c r="J1975" s="4">
        <f t="shared" si="151"/>
        <v>14.08</v>
      </c>
      <c r="K1975" s="4">
        <f t="shared" si="152"/>
        <v>134.68</v>
      </c>
      <c r="L1975" s="5">
        <v>2</v>
      </c>
      <c r="M1975" s="6">
        <v>281.6</v>
      </c>
      <c r="N1975">
        <f t="shared" si="153"/>
        <v>146.92</v>
      </c>
      <c r="O1975" s="1">
        <f t="shared" si="154"/>
        <v>0.521732954545455</v>
      </c>
    </row>
    <row r="1976" ht="20" customHeight="1" spans="1:15">
      <c r="A1976" s="4" t="s">
        <v>15</v>
      </c>
      <c r="B1976" s="4" t="s">
        <v>16</v>
      </c>
      <c r="C1976" s="4" t="s">
        <v>37</v>
      </c>
      <c r="D1976" s="4" t="s">
        <v>34</v>
      </c>
      <c r="E1976" s="4" t="str">
        <f t="shared" si="150"/>
        <v>佳雷-新款痔疮坐垫</v>
      </c>
      <c r="F1976" s="4" t="s">
        <v>76</v>
      </c>
      <c r="G1976" s="4" t="s">
        <v>326</v>
      </c>
      <c r="H1976" s="4" t="str">
        <f>VLOOKUP(G1976,[1]物料!$A$1:$M$65536,13,0)</f>
        <v>21.80</v>
      </c>
      <c r="I1976" s="4">
        <v>5.3</v>
      </c>
      <c r="J1976" s="4">
        <f t="shared" si="151"/>
        <v>6.415</v>
      </c>
      <c r="K1976" s="4">
        <f t="shared" si="152"/>
        <v>60.615</v>
      </c>
      <c r="L1976" s="5">
        <v>2</v>
      </c>
      <c r="M1976" s="6">
        <v>128.3</v>
      </c>
      <c r="N1976">
        <f t="shared" si="153"/>
        <v>67.685</v>
      </c>
      <c r="O1976" s="1">
        <f t="shared" si="154"/>
        <v>0.52755261106781</v>
      </c>
    </row>
    <row r="1977" ht="20" customHeight="1" spans="1:15">
      <c r="A1977" s="4" t="s">
        <v>15</v>
      </c>
      <c r="B1977" s="4" t="s">
        <v>16</v>
      </c>
      <c r="C1977" s="4" t="s">
        <v>37</v>
      </c>
      <c r="D1977" s="4" t="s">
        <v>34</v>
      </c>
      <c r="E1977" s="4" t="str">
        <f t="shared" si="150"/>
        <v>佳雷-四叶草褥疮坐垫凝胶小菱格款</v>
      </c>
      <c r="F1977" s="4" t="s">
        <v>35</v>
      </c>
      <c r="G1977" s="4" t="s">
        <v>114</v>
      </c>
      <c r="H1977" s="4" t="str">
        <f>VLOOKUP(G1977,[1]物料!$A$1:$M$65536,13,0)</f>
        <v>35.70</v>
      </c>
      <c r="I1977" s="4">
        <v>6.3</v>
      </c>
      <c r="J1977" s="4">
        <f t="shared" si="151"/>
        <v>9.88</v>
      </c>
      <c r="K1977" s="4">
        <f t="shared" si="152"/>
        <v>93.88</v>
      </c>
      <c r="L1977" s="5">
        <v>2</v>
      </c>
      <c r="M1977" s="6">
        <v>197.6</v>
      </c>
      <c r="N1977">
        <f t="shared" si="153"/>
        <v>103.72</v>
      </c>
      <c r="O1977" s="1">
        <f t="shared" si="154"/>
        <v>0.524898785425101</v>
      </c>
    </row>
    <row r="1978" ht="20" customHeight="1" spans="1:15">
      <c r="A1978" s="4" t="s">
        <v>15</v>
      </c>
      <c r="B1978" s="4" t="s">
        <v>16</v>
      </c>
      <c r="C1978" s="4" t="s">
        <v>37</v>
      </c>
      <c r="D1978" s="4" t="s">
        <v>34</v>
      </c>
      <c r="E1978" s="4" t="str">
        <f t="shared" si="150"/>
        <v>佳雷-加高腰靠+8D工学坐垫套装</v>
      </c>
      <c r="F1978" s="4" t="s">
        <v>269</v>
      </c>
      <c r="G1978" s="4" t="s">
        <v>270</v>
      </c>
      <c r="H1978" s="4" t="str">
        <f>VLOOKUP(G1978,[1]物料!$A$1:$M$65536,13,0)</f>
        <v>51.90</v>
      </c>
      <c r="I1978" s="4">
        <v>8.1</v>
      </c>
      <c r="J1978" s="4">
        <f t="shared" si="151"/>
        <v>12.48</v>
      </c>
      <c r="K1978" s="4">
        <f t="shared" si="152"/>
        <v>132.48</v>
      </c>
      <c r="L1978" s="5">
        <v>2</v>
      </c>
      <c r="M1978" s="6">
        <v>249.6</v>
      </c>
      <c r="N1978">
        <f t="shared" si="153"/>
        <v>117.12</v>
      </c>
      <c r="O1978" s="1">
        <f t="shared" si="154"/>
        <v>0.469230769230769</v>
      </c>
    </row>
    <row r="1979" ht="20" customHeight="1" spans="1:15">
      <c r="A1979" s="4" t="s">
        <v>15</v>
      </c>
      <c r="B1979" s="4" t="s">
        <v>16</v>
      </c>
      <c r="C1979" s="4" t="s">
        <v>37</v>
      </c>
      <c r="D1979" s="4" t="s">
        <v>23</v>
      </c>
      <c r="E1979" s="4" t="str">
        <f t="shared" si="150"/>
        <v>眠语-狗头腰靠</v>
      </c>
      <c r="F1979" s="4" t="s">
        <v>50</v>
      </c>
      <c r="G1979" s="4" t="s">
        <v>356</v>
      </c>
      <c r="H1979" s="4" t="str">
        <f>VLOOKUP(G1979,[1]物料!$A$1:$M$65536,13,0)</f>
        <v>12.00</v>
      </c>
      <c r="I1979" s="4">
        <v>6.8</v>
      </c>
      <c r="J1979" s="4">
        <f t="shared" si="151"/>
        <v>4.63</v>
      </c>
      <c r="K1979" s="4">
        <f t="shared" si="152"/>
        <v>42.23</v>
      </c>
      <c r="L1979" s="5">
        <v>2</v>
      </c>
      <c r="M1979" s="6">
        <v>92.6</v>
      </c>
      <c r="N1979">
        <f t="shared" si="153"/>
        <v>50.37</v>
      </c>
      <c r="O1979" s="1">
        <f t="shared" si="154"/>
        <v>0.543952483801296</v>
      </c>
    </row>
    <row r="1980" ht="20" customHeight="1" spans="1:15">
      <c r="A1980" s="4" t="s">
        <v>15</v>
      </c>
      <c r="B1980" s="4" t="s">
        <v>16</v>
      </c>
      <c r="C1980" s="4" t="s">
        <v>37</v>
      </c>
      <c r="D1980" s="4" t="s">
        <v>83</v>
      </c>
      <c r="E1980" s="4" t="str">
        <f t="shared" si="150"/>
        <v>恒然-u型午睡枕</v>
      </c>
      <c r="F1980" s="4" t="s">
        <v>271</v>
      </c>
      <c r="G1980" s="4" t="s">
        <v>468</v>
      </c>
      <c r="H1980" s="4" t="str">
        <f>VLOOKUP(G1980,[1]物料!$A$1:$M$65536,13,0)</f>
        <v>16.50</v>
      </c>
      <c r="I1980" s="4">
        <v>5.3</v>
      </c>
      <c r="J1980" s="4">
        <f t="shared" si="151"/>
        <v>5.59</v>
      </c>
      <c r="K1980" s="4">
        <f t="shared" si="152"/>
        <v>49.19</v>
      </c>
      <c r="L1980" s="5">
        <v>2</v>
      </c>
      <c r="M1980" s="6">
        <v>111.8</v>
      </c>
      <c r="N1980">
        <f t="shared" si="153"/>
        <v>62.61</v>
      </c>
      <c r="O1980" s="1">
        <f t="shared" si="154"/>
        <v>0.560017889087656</v>
      </c>
    </row>
    <row r="1981" ht="20" customHeight="1" spans="1:15">
      <c r="A1981" s="4" t="s">
        <v>15</v>
      </c>
      <c r="B1981" s="4" t="s">
        <v>16</v>
      </c>
      <c r="C1981" s="4" t="s">
        <v>37</v>
      </c>
      <c r="D1981" s="4" t="s">
        <v>83</v>
      </c>
      <c r="E1981" s="4" t="str">
        <f t="shared" si="150"/>
        <v>恒然-床头靠垫（三件套）</v>
      </c>
      <c r="F1981" s="4" t="s">
        <v>84</v>
      </c>
      <c r="G1981" s="4" t="s">
        <v>460</v>
      </c>
      <c r="H1981" s="4" t="str">
        <f>VLOOKUP(G1981,[1]物料!$A$1:$M$65536,13,0)</f>
        <v>64.00</v>
      </c>
      <c r="I1981" s="4">
        <v>5.3</v>
      </c>
      <c r="J1981" s="4">
        <f t="shared" si="151"/>
        <v>15.8305</v>
      </c>
      <c r="K1981" s="4">
        <f t="shared" si="152"/>
        <v>154.4305</v>
      </c>
      <c r="L1981" s="5">
        <v>2</v>
      </c>
      <c r="M1981" s="6">
        <v>316.61</v>
      </c>
      <c r="N1981">
        <f t="shared" si="153"/>
        <v>162.1795</v>
      </c>
      <c r="O1981" s="1">
        <f t="shared" si="154"/>
        <v>0.512237453017908</v>
      </c>
    </row>
    <row r="1982" ht="20" customHeight="1" spans="1:15">
      <c r="A1982" s="4" t="s">
        <v>15</v>
      </c>
      <c r="B1982" s="4" t="s">
        <v>16</v>
      </c>
      <c r="C1982" s="4" t="s">
        <v>22</v>
      </c>
      <c r="D1982" s="4" t="s">
        <v>18</v>
      </c>
      <c r="E1982" s="4" t="str">
        <f t="shared" si="150"/>
        <v>永光-锦氨男朋友枕150</v>
      </c>
      <c r="F1982" s="4" t="s">
        <v>68</v>
      </c>
      <c r="G1982" s="4" t="s">
        <v>69</v>
      </c>
      <c r="H1982" s="4" t="str">
        <f>VLOOKUP(G1982,[1]物料!$A$1:$M$65536,13,0)</f>
        <v>42.00</v>
      </c>
      <c r="I1982" s="4">
        <v>6.8</v>
      </c>
      <c r="J1982" s="4">
        <f t="shared" si="151"/>
        <v>11.583</v>
      </c>
      <c r="K1982" s="4">
        <f t="shared" si="152"/>
        <v>109.183</v>
      </c>
      <c r="L1982" s="5">
        <v>2</v>
      </c>
      <c r="M1982" s="6">
        <v>231.66</v>
      </c>
      <c r="N1982">
        <f t="shared" si="153"/>
        <v>122.477</v>
      </c>
      <c r="O1982" s="1">
        <f t="shared" si="154"/>
        <v>0.528692912026245</v>
      </c>
    </row>
    <row r="1983" ht="20" customHeight="1" spans="1:15">
      <c r="A1983" s="4" t="s">
        <v>15</v>
      </c>
      <c r="B1983" s="4" t="s">
        <v>16</v>
      </c>
      <c r="C1983" s="4" t="s">
        <v>22</v>
      </c>
      <c r="D1983" s="4" t="s">
        <v>18</v>
      </c>
      <c r="E1983" s="4" t="str">
        <f t="shared" si="150"/>
        <v>永光-锦氨男朋友枕110</v>
      </c>
      <c r="F1983" s="4" t="s">
        <v>42</v>
      </c>
      <c r="G1983" s="4" t="s">
        <v>146</v>
      </c>
      <c r="H1983" s="4" t="str">
        <f>VLOOKUP(G1983,[1]物料!$A$1:$M$65536,13,0)</f>
        <v>29.00</v>
      </c>
      <c r="I1983" s="4">
        <v>6.8</v>
      </c>
      <c r="J1983" s="4">
        <f t="shared" si="151"/>
        <v>8.663</v>
      </c>
      <c r="K1983" s="4">
        <f t="shared" si="152"/>
        <v>80.263</v>
      </c>
      <c r="L1983" s="5">
        <v>2</v>
      </c>
      <c r="M1983" s="6">
        <v>173.26</v>
      </c>
      <c r="N1983">
        <f t="shared" si="153"/>
        <v>92.997</v>
      </c>
      <c r="O1983" s="1">
        <f t="shared" si="154"/>
        <v>0.536748239639848</v>
      </c>
    </row>
    <row r="1984" ht="20" customHeight="1" spans="1:15">
      <c r="A1984" s="4" t="s">
        <v>15</v>
      </c>
      <c r="B1984" s="4" t="s">
        <v>16</v>
      </c>
      <c r="C1984" s="4" t="s">
        <v>22</v>
      </c>
      <c r="D1984" s="4" t="s">
        <v>18</v>
      </c>
      <c r="E1984" s="4" t="str">
        <f t="shared" si="150"/>
        <v>永光-锦氨男朋友枕110</v>
      </c>
      <c r="F1984" s="4" t="s">
        <v>42</v>
      </c>
      <c r="G1984" s="4" t="s">
        <v>179</v>
      </c>
      <c r="H1984" s="4" t="str">
        <f>VLOOKUP(G1984,[1]物料!$A$1:$M$65536,13,0)</f>
        <v>29.00</v>
      </c>
      <c r="I1984" s="4">
        <v>6.8</v>
      </c>
      <c r="J1984" s="4">
        <f t="shared" si="151"/>
        <v>8.436</v>
      </c>
      <c r="K1984" s="4">
        <f t="shared" si="152"/>
        <v>80.036</v>
      </c>
      <c r="L1984" s="5">
        <v>2</v>
      </c>
      <c r="M1984" s="6">
        <v>168.72</v>
      </c>
      <c r="N1984">
        <f t="shared" si="153"/>
        <v>88.684</v>
      </c>
      <c r="O1984" s="1">
        <f t="shared" si="154"/>
        <v>0.525628259838786</v>
      </c>
    </row>
    <row r="1985" ht="20" customHeight="1" spans="1:15">
      <c r="A1985" s="4" t="s">
        <v>15</v>
      </c>
      <c r="B1985" s="4" t="s">
        <v>16</v>
      </c>
      <c r="C1985" s="4" t="s">
        <v>22</v>
      </c>
      <c r="D1985" s="4" t="s">
        <v>23</v>
      </c>
      <c r="E1985" s="4" t="str">
        <f t="shared" si="150"/>
        <v>眠语-L型夹腿抱枕大号</v>
      </c>
      <c r="F1985" s="4" t="s">
        <v>80</v>
      </c>
      <c r="G1985" s="4" t="s">
        <v>81</v>
      </c>
      <c r="H1985" s="4" t="str">
        <f>VLOOKUP(G1985,[1]物料!$A$1:$M$65536,13,0)</f>
        <v>40.00</v>
      </c>
      <c r="I1985" s="4">
        <v>9.5</v>
      </c>
      <c r="J1985" s="4">
        <f t="shared" si="151"/>
        <v>11.035</v>
      </c>
      <c r="K1985" s="4">
        <f t="shared" si="152"/>
        <v>110.035</v>
      </c>
      <c r="L1985" s="5">
        <v>2</v>
      </c>
      <c r="M1985" s="6">
        <v>220.7</v>
      </c>
      <c r="N1985">
        <f t="shared" si="153"/>
        <v>110.665</v>
      </c>
      <c r="O1985" s="1">
        <f t="shared" si="154"/>
        <v>0.501427276846398</v>
      </c>
    </row>
    <row r="1986" ht="20" customHeight="1" spans="1:15">
      <c r="A1986" s="4" t="s">
        <v>15</v>
      </c>
      <c r="B1986" s="4" t="s">
        <v>16</v>
      </c>
      <c r="C1986" s="4" t="s">
        <v>22</v>
      </c>
      <c r="D1986" s="4" t="s">
        <v>34</v>
      </c>
      <c r="E1986" s="4" t="str">
        <f t="shared" ref="E1986:E2049" si="155">D1986&amp;"-"&amp;F1986</f>
        <v>佳雷-新款痔疮坐垫</v>
      </c>
      <c r="F1986" s="4" t="s">
        <v>76</v>
      </c>
      <c r="G1986" s="4" t="s">
        <v>326</v>
      </c>
      <c r="H1986" s="4" t="str">
        <f>VLOOKUP(G1986,[1]物料!$A$1:$M$65536,13,0)</f>
        <v>21.80</v>
      </c>
      <c r="I1986" s="4">
        <v>5.3</v>
      </c>
      <c r="J1986" s="4">
        <f t="shared" ref="J1986:J2049" si="156">M1986*0.05</f>
        <v>6.689</v>
      </c>
      <c r="K1986" s="4">
        <f t="shared" ref="K1986:K2049" si="157">(H1986+I1986)*L1986+J1986</f>
        <v>60.889</v>
      </c>
      <c r="L1986" s="5">
        <v>2</v>
      </c>
      <c r="M1986" s="6">
        <v>133.78</v>
      </c>
      <c r="N1986">
        <f t="shared" ref="N1986:N2049" si="158">M1986-K1986</f>
        <v>72.891</v>
      </c>
      <c r="O1986" s="1">
        <f t="shared" ref="O1986:O2049" si="159">N1986/M1986</f>
        <v>0.544857228285244</v>
      </c>
    </row>
    <row r="1987" ht="20" customHeight="1" spans="1:15">
      <c r="A1987" s="4" t="s">
        <v>15</v>
      </c>
      <c r="B1987" s="4" t="s">
        <v>16</v>
      </c>
      <c r="C1987" s="4" t="s">
        <v>22</v>
      </c>
      <c r="D1987" s="4" t="s">
        <v>34</v>
      </c>
      <c r="E1987" s="4" t="str">
        <f t="shared" si="155"/>
        <v>佳雷-加高腰靠+8D工学坐垫套装</v>
      </c>
      <c r="F1987" s="4" t="s">
        <v>269</v>
      </c>
      <c r="G1987" s="4" t="s">
        <v>270</v>
      </c>
      <c r="H1987" s="4" t="str">
        <f>VLOOKUP(G1987,[1]物料!$A$1:$M$65536,13,0)</f>
        <v>51.90</v>
      </c>
      <c r="I1987" s="4">
        <v>8.1</v>
      </c>
      <c r="J1987" s="4">
        <f t="shared" si="156"/>
        <v>12.48</v>
      </c>
      <c r="K1987" s="4">
        <f t="shared" si="157"/>
        <v>132.48</v>
      </c>
      <c r="L1987" s="5">
        <v>2</v>
      </c>
      <c r="M1987" s="6">
        <v>249.6</v>
      </c>
      <c r="N1987">
        <f t="shared" si="158"/>
        <v>117.12</v>
      </c>
      <c r="O1987" s="1">
        <f t="shared" si="159"/>
        <v>0.469230769230769</v>
      </c>
    </row>
    <row r="1988" ht="20" customHeight="1" spans="1:15">
      <c r="A1988" s="4" t="s">
        <v>15</v>
      </c>
      <c r="B1988" s="4" t="s">
        <v>16</v>
      </c>
      <c r="C1988" s="4" t="s">
        <v>22</v>
      </c>
      <c r="D1988" s="4" t="s">
        <v>23</v>
      </c>
      <c r="E1988" s="4" t="str">
        <f t="shared" si="155"/>
        <v>眠语-狗头腰靠</v>
      </c>
      <c r="F1988" s="4" t="s">
        <v>50</v>
      </c>
      <c r="G1988" s="4" t="s">
        <v>469</v>
      </c>
      <c r="H1988" s="4" t="str">
        <f>VLOOKUP(G1988,[1]物料!$A$1:$M$65536,13,0)</f>
        <v>12.00</v>
      </c>
      <c r="I1988" s="4">
        <v>6.8</v>
      </c>
      <c r="J1988" s="4">
        <f t="shared" si="156"/>
        <v>4.63</v>
      </c>
      <c r="K1988" s="4">
        <f t="shared" si="157"/>
        <v>42.23</v>
      </c>
      <c r="L1988" s="5">
        <v>2</v>
      </c>
      <c r="M1988" s="6">
        <v>92.6</v>
      </c>
      <c r="N1988">
        <f t="shared" si="158"/>
        <v>50.37</v>
      </c>
      <c r="O1988" s="1">
        <f t="shared" si="159"/>
        <v>0.543952483801296</v>
      </c>
    </row>
    <row r="1989" ht="20" customHeight="1" spans="1:15">
      <c r="A1989" s="4" t="s">
        <v>15</v>
      </c>
      <c r="B1989" s="4" t="s">
        <v>16</v>
      </c>
      <c r="C1989" s="4" t="s">
        <v>22</v>
      </c>
      <c r="D1989" s="4" t="s">
        <v>83</v>
      </c>
      <c r="E1989" s="4" t="str">
        <f t="shared" si="155"/>
        <v>恒然-u型午睡枕</v>
      </c>
      <c r="F1989" s="4" t="s">
        <v>271</v>
      </c>
      <c r="G1989" s="4" t="s">
        <v>452</v>
      </c>
      <c r="H1989" s="4" t="str">
        <f>VLOOKUP(G1989,[1]物料!$A$1:$M$65536,13,0)</f>
        <v>16.50</v>
      </c>
      <c r="I1989" s="4">
        <v>5.3</v>
      </c>
      <c r="J1989" s="4">
        <f t="shared" si="156"/>
        <v>5.59</v>
      </c>
      <c r="K1989" s="4">
        <f t="shared" si="157"/>
        <v>49.19</v>
      </c>
      <c r="L1989" s="5">
        <v>2</v>
      </c>
      <c r="M1989" s="6">
        <v>111.8</v>
      </c>
      <c r="N1989">
        <f t="shared" si="158"/>
        <v>62.61</v>
      </c>
      <c r="O1989" s="1">
        <f t="shared" si="159"/>
        <v>0.560017889087656</v>
      </c>
    </row>
    <row r="1990" ht="20" customHeight="1" spans="1:15">
      <c r="A1990" s="4" t="s">
        <v>15</v>
      </c>
      <c r="B1990" s="4" t="s">
        <v>16</v>
      </c>
      <c r="C1990" s="4" t="s">
        <v>22</v>
      </c>
      <c r="D1990" s="4" t="s">
        <v>83</v>
      </c>
      <c r="E1990" s="4" t="str">
        <f t="shared" si="155"/>
        <v>恒然-趴趴枕套装</v>
      </c>
      <c r="F1990" s="4" t="s">
        <v>120</v>
      </c>
      <c r="G1990" s="4" t="s">
        <v>261</v>
      </c>
      <c r="H1990" s="4" t="str">
        <f>VLOOKUP(G1990,[1]物料!$A$1:$M$65536,13,0)</f>
        <v>40.00</v>
      </c>
      <c r="I1990" s="4">
        <v>5.3</v>
      </c>
      <c r="J1990" s="4">
        <f t="shared" si="156"/>
        <v>10.18</v>
      </c>
      <c r="K1990" s="4">
        <f t="shared" si="157"/>
        <v>100.78</v>
      </c>
      <c r="L1990" s="5">
        <v>2</v>
      </c>
      <c r="M1990" s="6">
        <v>203.6</v>
      </c>
      <c r="N1990">
        <f t="shared" si="158"/>
        <v>102.82</v>
      </c>
      <c r="O1990" s="1">
        <f t="shared" si="159"/>
        <v>0.505009823182711</v>
      </c>
    </row>
    <row r="1991" ht="20" customHeight="1" spans="1:15">
      <c r="A1991" s="4" t="s">
        <v>15</v>
      </c>
      <c r="B1991" s="4" t="s">
        <v>16</v>
      </c>
      <c r="C1991" s="4" t="s">
        <v>22</v>
      </c>
      <c r="D1991" s="4" t="s">
        <v>83</v>
      </c>
      <c r="E1991" s="4" t="str">
        <f t="shared" si="155"/>
        <v>恒然-趴趴枕大枕</v>
      </c>
      <c r="F1991" s="4" t="s">
        <v>205</v>
      </c>
      <c r="G1991" s="4" t="s">
        <v>206</v>
      </c>
      <c r="H1991" s="4" t="str">
        <f>VLOOKUP(G1991,[1]物料!$A$1:$M$65536,13,0)</f>
        <v>35.00</v>
      </c>
      <c r="I1991" s="4">
        <v>5.3</v>
      </c>
      <c r="J1991" s="4">
        <f t="shared" si="156"/>
        <v>8.67</v>
      </c>
      <c r="K1991" s="4">
        <f t="shared" si="157"/>
        <v>89.27</v>
      </c>
      <c r="L1991" s="5">
        <v>2</v>
      </c>
      <c r="M1991" s="6">
        <v>173.4</v>
      </c>
      <c r="N1991">
        <f t="shared" si="158"/>
        <v>84.13</v>
      </c>
      <c r="O1991" s="1">
        <f t="shared" si="159"/>
        <v>0.48517877739331</v>
      </c>
    </row>
    <row r="1992" ht="20" customHeight="1" spans="1:15">
      <c r="A1992" s="4" t="s">
        <v>15</v>
      </c>
      <c r="B1992" s="4" t="s">
        <v>16</v>
      </c>
      <c r="C1992" s="4" t="s">
        <v>22</v>
      </c>
      <c r="D1992" s="4" t="s">
        <v>23</v>
      </c>
      <c r="E1992" s="4" t="str">
        <f t="shared" si="155"/>
        <v>眠语-墩墩象午睡枕</v>
      </c>
      <c r="F1992" s="4" t="s">
        <v>470</v>
      </c>
      <c r="G1992" s="4" t="s">
        <v>471</v>
      </c>
      <c r="H1992" s="4" t="str">
        <f>VLOOKUP(G1992,[1]物料!$A$1:$M$65536,13,0)</f>
        <v>14.00</v>
      </c>
      <c r="I1992" s="4">
        <v>6.8</v>
      </c>
      <c r="J1992" s="4">
        <f t="shared" si="156"/>
        <v>4.63</v>
      </c>
      <c r="K1992" s="4">
        <f t="shared" si="157"/>
        <v>46.23</v>
      </c>
      <c r="L1992" s="5">
        <v>2</v>
      </c>
      <c r="M1992" s="6">
        <v>92.6</v>
      </c>
      <c r="N1992">
        <f t="shared" si="158"/>
        <v>46.37</v>
      </c>
      <c r="O1992" s="1">
        <f t="shared" si="159"/>
        <v>0.500755939524838</v>
      </c>
    </row>
    <row r="1993" ht="20" customHeight="1" spans="1:15">
      <c r="A1993" s="4" t="s">
        <v>15</v>
      </c>
      <c r="B1993" s="4" t="s">
        <v>16</v>
      </c>
      <c r="C1993" s="4" t="s">
        <v>27</v>
      </c>
      <c r="D1993" s="4" t="s">
        <v>18</v>
      </c>
      <c r="E1993" s="4" t="str">
        <f t="shared" si="155"/>
        <v>永光-锦氨男朋友枕150</v>
      </c>
      <c r="F1993" s="4" t="s">
        <v>68</v>
      </c>
      <c r="G1993" s="4" t="s">
        <v>69</v>
      </c>
      <c r="H1993" s="4" t="str">
        <f>VLOOKUP(G1993,[1]物料!$A$1:$M$65536,13,0)</f>
        <v>42.00</v>
      </c>
      <c r="I1993" s="4">
        <v>6.8</v>
      </c>
      <c r="J1993" s="4">
        <f t="shared" si="156"/>
        <v>11.588</v>
      </c>
      <c r="K1993" s="4">
        <f t="shared" si="157"/>
        <v>109.188</v>
      </c>
      <c r="L1993" s="5">
        <v>2</v>
      </c>
      <c r="M1993" s="6">
        <v>231.76</v>
      </c>
      <c r="N1993">
        <f t="shared" si="158"/>
        <v>122.572</v>
      </c>
      <c r="O1993" s="1">
        <f t="shared" si="159"/>
        <v>0.52887469796341</v>
      </c>
    </row>
    <row r="1994" ht="20" customHeight="1" spans="1:15">
      <c r="A1994" s="4" t="s">
        <v>15</v>
      </c>
      <c r="B1994" s="4" t="s">
        <v>16</v>
      </c>
      <c r="C1994" s="4" t="s">
        <v>27</v>
      </c>
      <c r="D1994" s="4" t="s">
        <v>18</v>
      </c>
      <c r="E1994" s="4" t="str">
        <f t="shared" si="155"/>
        <v>永光-锦氨男朋友枕110</v>
      </c>
      <c r="F1994" s="4" t="s">
        <v>42</v>
      </c>
      <c r="G1994" s="4" t="s">
        <v>146</v>
      </c>
      <c r="H1994" s="4" t="str">
        <f>VLOOKUP(G1994,[1]物料!$A$1:$M$65536,13,0)</f>
        <v>29.00</v>
      </c>
      <c r="I1994" s="4">
        <v>6.8</v>
      </c>
      <c r="J1994" s="4">
        <f t="shared" si="156"/>
        <v>7.89</v>
      </c>
      <c r="K1994" s="4">
        <f t="shared" si="157"/>
        <v>79.49</v>
      </c>
      <c r="L1994" s="5">
        <v>2</v>
      </c>
      <c r="M1994" s="6">
        <v>157.8</v>
      </c>
      <c r="N1994">
        <f t="shared" si="158"/>
        <v>78.31</v>
      </c>
      <c r="O1994" s="1">
        <f t="shared" si="159"/>
        <v>0.496261089987326</v>
      </c>
    </row>
    <row r="1995" ht="20" customHeight="1" spans="1:15">
      <c r="A1995" s="4" t="s">
        <v>15</v>
      </c>
      <c r="B1995" s="4" t="s">
        <v>16</v>
      </c>
      <c r="C1995" s="4" t="s">
        <v>27</v>
      </c>
      <c r="D1995" s="4" t="s">
        <v>18</v>
      </c>
      <c r="E1995" s="4" t="str">
        <f t="shared" si="155"/>
        <v>永光-锦氨男朋友枕110</v>
      </c>
      <c r="F1995" s="4" t="s">
        <v>42</v>
      </c>
      <c r="G1995" s="4" t="s">
        <v>177</v>
      </c>
      <c r="H1995" s="4" t="str">
        <f>VLOOKUP(G1995,[1]物料!$A$1:$M$65536,13,0)</f>
        <v>29.00</v>
      </c>
      <c r="I1995" s="4">
        <v>6.8</v>
      </c>
      <c r="J1995" s="4">
        <f t="shared" si="156"/>
        <v>8.39</v>
      </c>
      <c r="K1995" s="4">
        <f t="shared" si="157"/>
        <v>79.99</v>
      </c>
      <c r="L1995" s="5">
        <v>2</v>
      </c>
      <c r="M1995" s="6">
        <v>167.8</v>
      </c>
      <c r="N1995">
        <f t="shared" si="158"/>
        <v>87.81</v>
      </c>
      <c r="O1995" s="1">
        <f t="shared" si="159"/>
        <v>0.523301549463647</v>
      </c>
    </row>
    <row r="1996" ht="20" customHeight="1" spans="1:15">
      <c r="A1996" s="4" t="s">
        <v>15</v>
      </c>
      <c r="B1996" s="4" t="s">
        <v>16</v>
      </c>
      <c r="C1996" s="4" t="s">
        <v>27</v>
      </c>
      <c r="D1996" s="4" t="s">
        <v>83</v>
      </c>
      <c r="E1996" s="4" t="str">
        <f t="shared" si="155"/>
        <v>恒然-趴趴枕加大款</v>
      </c>
      <c r="F1996" s="4" t="s">
        <v>143</v>
      </c>
      <c r="G1996" s="4" t="s">
        <v>264</v>
      </c>
      <c r="H1996" s="4" t="str">
        <f>VLOOKUP(G1996,[1]物料!$A$1:$M$65536,13,0)</f>
        <v>58.00</v>
      </c>
      <c r="I1996" s="4">
        <v>5.3</v>
      </c>
      <c r="J1996" s="4">
        <f t="shared" si="156"/>
        <v>13.99</v>
      </c>
      <c r="K1996" s="4">
        <f t="shared" si="157"/>
        <v>140.59</v>
      </c>
      <c r="L1996" s="5">
        <v>2</v>
      </c>
      <c r="M1996" s="6">
        <v>279.8</v>
      </c>
      <c r="N1996">
        <f t="shared" si="158"/>
        <v>139.21</v>
      </c>
      <c r="O1996" s="1">
        <f t="shared" si="159"/>
        <v>0.497533952823445</v>
      </c>
    </row>
    <row r="1997" ht="20" customHeight="1" spans="1:15">
      <c r="A1997" s="4" t="s">
        <v>15</v>
      </c>
      <c r="B1997" s="4" t="s">
        <v>16</v>
      </c>
      <c r="C1997" s="4" t="s">
        <v>27</v>
      </c>
      <c r="D1997" s="4" t="s">
        <v>180</v>
      </c>
      <c r="E1997" s="4" t="str">
        <f t="shared" si="155"/>
        <v>富苏-猫人趴趴兔长条抱枕</v>
      </c>
      <c r="F1997" s="4" t="s">
        <v>328</v>
      </c>
      <c r="G1997" s="4" t="s">
        <v>329</v>
      </c>
      <c r="H1997" s="4" t="str">
        <f>VLOOKUP(G1997,[1]物料!$A$1:$M$65536,13,0)</f>
        <v>46.00</v>
      </c>
      <c r="I1997" s="4">
        <v>14.3</v>
      </c>
      <c r="J1997" s="4">
        <f t="shared" si="156"/>
        <v>13.79</v>
      </c>
      <c r="K1997" s="4">
        <f t="shared" si="157"/>
        <v>134.39</v>
      </c>
      <c r="L1997" s="5">
        <v>2</v>
      </c>
      <c r="M1997" s="6">
        <v>275.8</v>
      </c>
      <c r="N1997">
        <f t="shared" si="158"/>
        <v>141.41</v>
      </c>
      <c r="O1997" s="1">
        <f t="shared" si="159"/>
        <v>0.512726613488035</v>
      </c>
    </row>
    <row r="1998" ht="20" customHeight="1" spans="1:15">
      <c r="A1998" s="4" t="s">
        <v>15</v>
      </c>
      <c r="B1998" s="4" t="s">
        <v>16</v>
      </c>
      <c r="C1998" s="4" t="s">
        <v>27</v>
      </c>
      <c r="D1998" s="4" t="s">
        <v>34</v>
      </c>
      <c r="E1998" s="4" t="str">
        <f t="shared" si="155"/>
        <v>佳雷-新款痔疮坐垫</v>
      </c>
      <c r="F1998" s="4" t="s">
        <v>76</v>
      </c>
      <c r="G1998" s="4" t="s">
        <v>326</v>
      </c>
      <c r="H1998" s="4" t="str">
        <f>VLOOKUP(G1998,[1]物料!$A$1:$M$65536,13,0)</f>
        <v>21.80</v>
      </c>
      <c r="I1998" s="4">
        <v>5.3</v>
      </c>
      <c r="J1998" s="4">
        <f t="shared" si="156"/>
        <v>6.4345</v>
      </c>
      <c r="K1998" s="4">
        <f t="shared" si="157"/>
        <v>60.6345</v>
      </c>
      <c r="L1998" s="5">
        <v>2</v>
      </c>
      <c r="M1998" s="6">
        <v>128.69</v>
      </c>
      <c r="N1998">
        <f t="shared" si="158"/>
        <v>68.0555</v>
      </c>
      <c r="O1998" s="1">
        <f t="shared" si="159"/>
        <v>0.528832854145621</v>
      </c>
    </row>
    <row r="1999" ht="20" customHeight="1" spans="1:15">
      <c r="A1999" s="4" t="s">
        <v>15</v>
      </c>
      <c r="B1999" s="4" t="s">
        <v>16</v>
      </c>
      <c r="C1999" s="4" t="s">
        <v>27</v>
      </c>
      <c r="D1999" s="4" t="s">
        <v>34</v>
      </c>
      <c r="E1999" s="4" t="str">
        <f t="shared" si="155"/>
        <v>佳雷-8字坐垫</v>
      </c>
      <c r="F1999" s="4" t="s">
        <v>168</v>
      </c>
      <c r="G1999" s="4" t="s">
        <v>169</v>
      </c>
      <c r="H1999" s="4" t="str">
        <f>VLOOKUP(G1999,[1]物料!$A$1:$M$65536,13,0)</f>
        <v>19.70</v>
      </c>
      <c r="I1999" s="4">
        <v>5.3</v>
      </c>
      <c r="J1999" s="4">
        <f t="shared" si="156"/>
        <v>5.09</v>
      </c>
      <c r="K1999" s="4">
        <f t="shared" si="157"/>
        <v>55.09</v>
      </c>
      <c r="L1999" s="5">
        <v>2</v>
      </c>
      <c r="M1999" s="6">
        <v>101.8</v>
      </c>
      <c r="N1999">
        <f t="shared" si="158"/>
        <v>46.71</v>
      </c>
      <c r="O1999" s="1">
        <f t="shared" si="159"/>
        <v>0.458840864440079</v>
      </c>
    </row>
    <row r="2000" ht="20" customHeight="1" spans="1:15">
      <c r="A2000" s="4" t="s">
        <v>15</v>
      </c>
      <c r="B2000" s="4" t="s">
        <v>16</v>
      </c>
      <c r="C2000" s="4" t="s">
        <v>27</v>
      </c>
      <c r="D2000" s="4" t="s">
        <v>34</v>
      </c>
      <c r="E2000" s="4" t="str">
        <f t="shared" si="155"/>
        <v>佳雷-喵喵孕妇枕</v>
      </c>
      <c r="F2000" s="4" t="s">
        <v>195</v>
      </c>
      <c r="G2000" s="4" t="s">
        <v>324</v>
      </c>
      <c r="H2000" s="4" t="str">
        <f>VLOOKUP(G2000,[1]物料!$A$1:$M$65536,13,0)</f>
        <v>39.60</v>
      </c>
      <c r="I2000" s="4">
        <v>5.8</v>
      </c>
      <c r="J2000" s="4">
        <f t="shared" si="156"/>
        <v>10.28</v>
      </c>
      <c r="K2000" s="4">
        <f t="shared" si="157"/>
        <v>101.08</v>
      </c>
      <c r="L2000" s="5">
        <v>2</v>
      </c>
      <c r="M2000" s="6">
        <v>205.6</v>
      </c>
      <c r="N2000">
        <f t="shared" si="158"/>
        <v>104.52</v>
      </c>
      <c r="O2000" s="1">
        <f t="shared" si="159"/>
        <v>0.508365758754864</v>
      </c>
    </row>
    <row r="2001" ht="20" customHeight="1" spans="1:15">
      <c r="A2001" s="4" t="s">
        <v>15</v>
      </c>
      <c r="B2001" s="4" t="s">
        <v>16</v>
      </c>
      <c r="C2001" s="4" t="s">
        <v>27</v>
      </c>
      <c r="D2001" s="4" t="s">
        <v>23</v>
      </c>
      <c r="E2001" s="4" t="str">
        <f t="shared" si="155"/>
        <v>眠语-犄角兽午睡枕</v>
      </c>
      <c r="F2001" s="4" t="s">
        <v>472</v>
      </c>
      <c r="G2001" s="4" t="s">
        <v>473</v>
      </c>
      <c r="H2001" s="4" t="str">
        <f>VLOOKUP(G2001,[1]物料!$A$1:$M$65536,13,0)</f>
        <v>16.00</v>
      </c>
      <c r="I2001" s="4">
        <v>6.8</v>
      </c>
      <c r="J2001" s="4">
        <f t="shared" si="156"/>
        <v>4.58</v>
      </c>
      <c r="K2001" s="4">
        <f t="shared" si="157"/>
        <v>50.18</v>
      </c>
      <c r="L2001" s="5">
        <v>2</v>
      </c>
      <c r="M2001" s="6">
        <v>91.6</v>
      </c>
      <c r="N2001">
        <f t="shared" si="158"/>
        <v>41.42</v>
      </c>
      <c r="O2001" s="1">
        <f t="shared" si="159"/>
        <v>0.452183406113537</v>
      </c>
    </row>
    <row r="2002" ht="20" customHeight="1" spans="1:15">
      <c r="A2002" s="4" t="s">
        <v>15</v>
      </c>
      <c r="B2002" s="4" t="s">
        <v>16</v>
      </c>
      <c r="C2002" s="4" t="s">
        <v>27</v>
      </c>
      <c r="D2002" s="4" t="s">
        <v>23</v>
      </c>
      <c r="E2002" s="4" t="str">
        <f t="shared" si="155"/>
        <v>眠语-海马长条抱枕小号</v>
      </c>
      <c r="F2002" s="4" t="s">
        <v>32</v>
      </c>
      <c r="G2002" s="4" t="s">
        <v>263</v>
      </c>
      <c r="H2002" s="4" t="str">
        <f>VLOOKUP(G2002,[1]物料!$A$1:$M$65536,13,0)</f>
        <v>40.00</v>
      </c>
      <c r="I2002" s="4">
        <v>9.5</v>
      </c>
      <c r="J2002" s="4">
        <f t="shared" si="156"/>
        <v>10.28</v>
      </c>
      <c r="K2002" s="4">
        <f t="shared" si="157"/>
        <v>109.28</v>
      </c>
      <c r="L2002" s="5">
        <v>2</v>
      </c>
      <c r="M2002" s="6">
        <v>205.6</v>
      </c>
      <c r="N2002">
        <f t="shared" si="158"/>
        <v>96.32</v>
      </c>
      <c r="O2002" s="1">
        <f t="shared" si="159"/>
        <v>0.468482490272374</v>
      </c>
    </row>
    <row r="2003" ht="20" customHeight="1" spans="1:15">
      <c r="A2003" s="4" t="s">
        <v>15</v>
      </c>
      <c r="B2003" s="4" t="s">
        <v>16</v>
      </c>
      <c r="C2003" s="4" t="s">
        <v>27</v>
      </c>
      <c r="D2003" s="4" t="s">
        <v>83</v>
      </c>
      <c r="E2003" s="4" t="str">
        <f t="shared" si="155"/>
        <v>恒然-趴趴枕大枕</v>
      </c>
      <c r="F2003" s="4" t="s">
        <v>205</v>
      </c>
      <c r="G2003" s="4" t="s">
        <v>206</v>
      </c>
      <c r="H2003" s="4" t="str">
        <f>VLOOKUP(G2003,[1]物料!$A$1:$M$65536,13,0)</f>
        <v>35.00</v>
      </c>
      <c r="I2003" s="4">
        <v>5.3</v>
      </c>
      <c r="J2003" s="4">
        <f t="shared" si="156"/>
        <v>8.665</v>
      </c>
      <c r="K2003" s="4">
        <f t="shared" si="157"/>
        <v>89.265</v>
      </c>
      <c r="L2003" s="5">
        <v>2</v>
      </c>
      <c r="M2003" s="6">
        <v>173.3</v>
      </c>
      <c r="N2003">
        <f t="shared" si="158"/>
        <v>84.035</v>
      </c>
      <c r="O2003" s="1">
        <f t="shared" si="159"/>
        <v>0.484910559723024</v>
      </c>
    </row>
    <row r="2004" ht="20" customHeight="1" spans="1:15">
      <c r="A2004" s="4" t="s">
        <v>15</v>
      </c>
      <c r="B2004" s="4" t="s">
        <v>16</v>
      </c>
      <c r="C2004" s="4" t="s">
        <v>27</v>
      </c>
      <c r="D2004" s="4" t="s">
        <v>83</v>
      </c>
      <c r="E2004" s="4" t="str">
        <f t="shared" si="155"/>
        <v>恒然-床头靠垫（三件套）</v>
      </c>
      <c r="F2004" s="4" t="s">
        <v>84</v>
      </c>
      <c r="G2004" s="4" t="s">
        <v>85</v>
      </c>
      <c r="H2004" s="4" t="str">
        <f>VLOOKUP(G2004,[1]物料!$A$1:$M$65536,13,0)</f>
        <v>64.00</v>
      </c>
      <c r="I2004" s="4">
        <v>5.3</v>
      </c>
      <c r="J2004" s="4">
        <f t="shared" si="156"/>
        <v>15.935</v>
      </c>
      <c r="K2004" s="4">
        <f t="shared" si="157"/>
        <v>154.535</v>
      </c>
      <c r="L2004" s="5">
        <v>2</v>
      </c>
      <c r="M2004" s="6">
        <v>318.7</v>
      </c>
      <c r="N2004">
        <f t="shared" si="158"/>
        <v>164.165</v>
      </c>
      <c r="O2004" s="1">
        <f t="shared" si="159"/>
        <v>0.515108252274867</v>
      </c>
    </row>
    <row r="2005" ht="20" customHeight="1" spans="1:15">
      <c r="A2005" s="4" t="s">
        <v>15</v>
      </c>
      <c r="B2005" s="4" t="s">
        <v>16</v>
      </c>
      <c r="C2005" s="4" t="s">
        <v>17</v>
      </c>
      <c r="D2005" s="4" t="s">
        <v>18</v>
      </c>
      <c r="E2005" s="4" t="str">
        <f t="shared" si="155"/>
        <v>永光-锦氨男朋友枕90</v>
      </c>
      <c r="F2005" s="4" t="s">
        <v>124</v>
      </c>
      <c r="G2005" s="4" t="s">
        <v>416</v>
      </c>
      <c r="H2005" s="4" t="str">
        <f>VLOOKUP(G2005,[1]物料!$A$1:$M$65536,13,0)</f>
        <v>25.00</v>
      </c>
      <c r="I2005" s="4">
        <v>6.8</v>
      </c>
      <c r="J2005" s="4">
        <f t="shared" si="156"/>
        <v>7.39</v>
      </c>
      <c r="K2005" s="4">
        <f t="shared" si="157"/>
        <v>70.99</v>
      </c>
      <c r="L2005" s="5">
        <v>2</v>
      </c>
      <c r="M2005" s="6">
        <v>147.8</v>
      </c>
      <c r="N2005">
        <f t="shared" si="158"/>
        <v>76.81</v>
      </c>
      <c r="O2005" s="1">
        <f t="shared" si="159"/>
        <v>0.519688768606225</v>
      </c>
    </row>
    <row r="2006" ht="20" customHeight="1" spans="1:15">
      <c r="A2006" s="4" t="s">
        <v>15</v>
      </c>
      <c r="B2006" s="4" t="s">
        <v>16</v>
      </c>
      <c r="C2006" s="4" t="s">
        <v>17</v>
      </c>
      <c r="D2006" s="4" t="s">
        <v>83</v>
      </c>
      <c r="E2006" s="4" t="str">
        <f t="shared" si="155"/>
        <v>恒然-趴趴枕加大款</v>
      </c>
      <c r="F2006" s="4" t="s">
        <v>143</v>
      </c>
      <c r="G2006" s="4" t="s">
        <v>337</v>
      </c>
      <c r="H2006" s="4" t="str">
        <f>VLOOKUP(G2006,[1]物料!$A$1:$M$65536,13,0)</f>
        <v>58.00</v>
      </c>
      <c r="I2006" s="4">
        <v>5.3</v>
      </c>
      <c r="J2006" s="4">
        <f t="shared" si="156"/>
        <v>13.89</v>
      </c>
      <c r="K2006" s="4">
        <f t="shared" si="157"/>
        <v>140.49</v>
      </c>
      <c r="L2006" s="5">
        <v>2</v>
      </c>
      <c r="M2006" s="6">
        <v>277.8</v>
      </c>
      <c r="N2006">
        <f t="shared" si="158"/>
        <v>137.31</v>
      </c>
      <c r="O2006" s="1">
        <f t="shared" si="159"/>
        <v>0.494276457883369</v>
      </c>
    </row>
    <row r="2007" ht="20" customHeight="1" spans="1:15">
      <c r="A2007" s="4" t="s">
        <v>15</v>
      </c>
      <c r="B2007" s="4" t="s">
        <v>16</v>
      </c>
      <c r="C2007" s="4" t="s">
        <v>17</v>
      </c>
      <c r="D2007" s="4" t="s">
        <v>34</v>
      </c>
      <c r="E2007" s="4" t="str">
        <f t="shared" si="155"/>
        <v>佳雷-四叶草褥疮坐垫凝胶卫衣布款</v>
      </c>
      <c r="F2007" s="4" t="s">
        <v>60</v>
      </c>
      <c r="G2007" s="4" t="s">
        <v>102</v>
      </c>
      <c r="H2007" s="4" t="str">
        <f>VLOOKUP(G2007,[1]物料!$A$1:$M$65536,13,0)</f>
        <v>35.20</v>
      </c>
      <c r="I2007" s="4">
        <v>6.3</v>
      </c>
      <c r="J2007" s="4">
        <f t="shared" si="156"/>
        <v>9.135</v>
      </c>
      <c r="K2007" s="4">
        <f t="shared" si="157"/>
        <v>92.135</v>
      </c>
      <c r="L2007" s="5">
        <v>2</v>
      </c>
      <c r="M2007" s="6">
        <v>182.7</v>
      </c>
      <c r="N2007">
        <f t="shared" si="158"/>
        <v>90.565</v>
      </c>
      <c r="O2007" s="1">
        <f t="shared" si="159"/>
        <v>0.495703338806787</v>
      </c>
    </row>
    <row r="2008" ht="20" customHeight="1" spans="1:15">
      <c r="A2008" s="4" t="s">
        <v>15</v>
      </c>
      <c r="B2008" s="4" t="s">
        <v>16</v>
      </c>
      <c r="C2008" s="4" t="s">
        <v>17</v>
      </c>
      <c r="D2008" s="4" t="s">
        <v>34</v>
      </c>
      <c r="E2008" s="4" t="str">
        <f t="shared" si="155"/>
        <v>佳雷-四叶草褥疮坐垫凝胶小菱格款</v>
      </c>
      <c r="F2008" s="4" t="s">
        <v>35</v>
      </c>
      <c r="G2008" s="4" t="s">
        <v>82</v>
      </c>
      <c r="H2008" s="4" t="str">
        <f>VLOOKUP(G2008,[1]物料!$A$1:$M$65536,13,0)</f>
        <v>35.70</v>
      </c>
      <c r="I2008" s="4">
        <v>6.3</v>
      </c>
      <c r="J2008" s="4">
        <f t="shared" si="156"/>
        <v>9.58</v>
      </c>
      <c r="K2008" s="4">
        <f t="shared" si="157"/>
        <v>93.58</v>
      </c>
      <c r="L2008" s="5">
        <v>2</v>
      </c>
      <c r="M2008" s="6">
        <v>191.6</v>
      </c>
      <c r="N2008">
        <f t="shared" si="158"/>
        <v>98.02</v>
      </c>
      <c r="O2008" s="1">
        <f t="shared" si="159"/>
        <v>0.511586638830898</v>
      </c>
    </row>
    <row r="2009" ht="20" customHeight="1" spans="1:15">
      <c r="A2009" s="4" t="s">
        <v>15</v>
      </c>
      <c r="B2009" s="4" t="s">
        <v>16</v>
      </c>
      <c r="C2009" s="4" t="s">
        <v>17</v>
      </c>
      <c r="D2009" s="4" t="s">
        <v>34</v>
      </c>
      <c r="E2009" s="4" t="str">
        <f t="shared" si="155"/>
        <v>佳雷-冥想坐垫科技布</v>
      </c>
      <c r="F2009" s="4" t="s">
        <v>185</v>
      </c>
      <c r="G2009" s="4" t="s">
        <v>421</v>
      </c>
      <c r="H2009" s="4" t="str">
        <f>VLOOKUP(G2009,[1]物料!$A$1:$M$65536,13,0)</f>
        <v>111.40</v>
      </c>
      <c r="I2009" s="4">
        <v>12.3</v>
      </c>
      <c r="J2009" s="4">
        <f t="shared" si="156"/>
        <v>28</v>
      </c>
      <c r="K2009" s="4">
        <f t="shared" si="157"/>
        <v>275.4</v>
      </c>
      <c r="L2009" s="5">
        <v>2</v>
      </c>
      <c r="M2009" s="6">
        <v>560</v>
      </c>
      <c r="N2009">
        <f t="shared" si="158"/>
        <v>284.6</v>
      </c>
      <c r="O2009" s="1">
        <f t="shared" si="159"/>
        <v>0.508214285714286</v>
      </c>
    </row>
    <row r="2010" ht="20" customHeight="1" spans="1:15">
      <c r="A2010" s="4" t="s">
        <v>15</v>
      </c>
      <c r="B2010" s="4" t="s">
        <v>16</v>
      </c>
      <c r="C2010" s="4" t="s">
        <v>17</v>
      </c>
      <c r="D2010" s="4" t="s">
        <v>34</v>
      </c>
      <c r="E2010" s="4" t="str">
        <f t="shared" si="155"/>
        <v>佳雷-加高腰靠+8D工学坐垫套装</v>
      </c>
      <c r="F2010" s="4" t="s">
        <v>269</v>
      </c>
      <c r="G2010" s="4" t="s">
        <v>474</v>
      </c>
      <c r="H2010" s="4" t="str">
        <f>VLOOKUP(G2010,[1]物料!$A$1:$M$65536,13,0)</f>
        <v>51.90</v>
      </c>
      <c r="I2010" s="4">
        <v>8.1</v>
      </c>
      <c r="J2010" s="4">
        <f t="shared" si="156"/>
        <v>12.48</v>
      </c>
      <c r="K2010" s="4">
        <f t="shared" si="157"/>
        <v>132.48</v>
      </c>
      <c r="L2010" s="5">
        <v>2</v>
      </c>
      <c r="M2010" s="6">
        <v>249.6</v>
      </c>
      <c r="N2010">
        <f t="shared" si="158"/>
        <v>117.12</v>
      </c>
      <c r="O2010" s="1">
        <f t="shared" si="159"/>
        <v>0.469230769230769</v>
      </c>
    </row>
    <row r="2011" ht="20" customHeight="1" spans="1:15">
      <c r="A2011" s="4" t="s">
        <v>15</v>
      </c>
      <c r="B2011" s="4" t="s">
        <v>16</v>
      </c>
      <c r="C2011" s="4" t="s">
        <v>17</v>
      </c>
      <c r="D2011" s="4" t="s">
        <v>34</v>
      </c>
      <c r="E2011" s="4" t="str">
        <f t="shared" si="155"/>
        <v>佳雷-加高腰靠+8D工学坐垫套装</v>
      </c>
      <c r="F2011" s="4" t="s">
        <v>269</v>
      </c>
      <c r="G2011" s="4" t="s">
        <v>270</v>
      </c>
      <c r="H2011" s="4" t="str">
        <f>VLOOKUP(G2011,[1]物料!$A$1:$M$65536,13,0)</f>
        <v>51.90</v>
      </c>
      <c r="I2011" s="4">
        <v>8.1</v>
      </c>
      <c r="J2011" s="4">
        <f t="shared" si="156"/>
        <v>12.48</v>
      </c>
      <c r="K2011" s="4">
        <f t="shared" si="157"/>
        <v>132.48</v>
      </c>
      <c r="L2011" s="5">
        <v>2</v>
      </c>
      <c r="M2011" s="6">
        <v>249.6</v>
      </c>
      <c r="N2011">
        <f t="shared" si="158"/>
        <v>117.12</v>
      </c>
      <c r="O2011" s="1">
        <f t="shared" si="159"/>
        <v>0.469230769230769</v>
      </c>
    </row>
    <row r="2012" ht="20" customHeight="1" spans="1:15">
      <c r="A2012" s="4" t="s">
        <v>15</v>
      </c>
      <c r="B2012" s="4" t="s">
        <v>16</v>
      </c>
      <c r="C2012" s="4" t="s">
        <v>17</v>
      </c>
      <c r="D2012" s="4" t="s">
        <v>34</v>
      </c>
      <c r="E2012" s="4" t="str">
        <f t="shared" si="155"/>
        <v>佳雷-加高腰靠</v>
      </c>
      <c r="F2012" s="4" t="s">
        <v>134</v>
      </c>
      <c r="G2012" s="4" t="s">
        <v>339</v>
      </c>
      <c r="H2012" s="4" t="str">
        <f>VLOOKUP(G2012,[1]物料!$A$1:$M$65536,13,0)</f>
        <v>32.90</v>
      </c>
      <c r="I2012" s="4">
        <v>5.8</v>
      </c>
      <c r="J2012" s="4">
        <f t="shared" si="156"/>
        <v>8.38</v>
      </c>
      <c r="K2012" s="4">
        <f t="shared" si="157"/>
        <v>85.78</v>
      </c>
      <c r="L2012" s="5">
        <v>2</v>
      </c>
      <c r="M2012" s="6">
        <v>167.6</v>
      </c>
      <c r="N2012">
        <f t="shared" si="158"/>
        <v>81.82</v>
      </c>
      <c r="O2012" s="1">
        <f t="shared" si="159"/>
        <v>0.4881861575179</v>
      </c>
    </row>
    <row r="2013" ht="20" customHeight="1" spans="1:15">
      <c r="A2013" s="4" t="s">
        <v>15</v>
      </c>
      <c r="B2013" s="4" t="s">
        <v>16</v>
      </c>
      <c r="C2013" s="4" t="s">
        <v>17</v>
      </c>
      <c r="D2013" s="4" t="s">
        <v>34</v>
      </c>
      <c r="E2013" s="4" t="str">
        <f t="shared" si="155"/>
        <v>佳雷-加高腰靠</v>
      </c>
      <c r="F2013" s="4" t="s">
        <v>134</v>
      </c>
      <c r="G2013" s="4" t="s">
        <v>166</v>
      </c>
      <c r="H2013" s="4" t="str">
        <f>VLOOKUP(G2013,[1]物料!$A$1:$M$65536,13,0)</f>
        <v>32.90</v>
      </c>
      <c r="I2013" s="4">
        <v>5.8</v>
      </c>
      <c r="J2013" s="4">
        <f t="shared" si="156"/>
        <v>8.38</v>
      </c>
      <c r="K2013" s="4">
        <f t="shared" si="157"/>
        <v>85.78</v>
      </c>
      <c r="L2013" s="5">
        <v>2</v>
      </c>
      <c r="M2013" s="6">
        <v>167.6</v>
      </c>
      <c r="N2013">
        <f t="shared" si="158"/>
        <v>81.82</v>
      </c>
      <c r="O2013" s="1">
        <f t="shared" si="159"/>
        <v>0.4881861575179</v>
      </c>
    </row>
    <row r="2014" ht="20" customHeight="1" spans="1:15">
      <c r="A2014" s="4" t="s">
        <v>15</v>
      </c>
      <c r="B2014" s="4" t="s">
        <v>16</v>
      </c>
      <c r="C2014" s="4" t="s">
        <v>17</v>
      </c>
      <c r="D2014" s="4" t="s">
        <v>23</v>
      </c>
      <c r="E2014" s="4" t="str">
        <f t="shared" si="155"/>
        <v>眠语-海豚抱枕</v>
      </c>
      <c r="F2014" s="4" t="s">
        <v>157</v>
      </c>
      <c r="G2014" s="4" t="s">
        <v>176</v>
      </c>
      <c r="H2014" s="4" t="str">
        <f>VLOOKUP(G2014,[1]物料!$A$1:$M$65536,13,0)</f>
        <v>65.00</v>
      </c>
      <c r="I2014" s="4">
        <v>9.5</v>
      </c>
      <c r="J2014" s="4">
        <f t="shared" si="156"/>
        <v>16.247</v>
      </c>
      <c r="K2014" s="4">
        <f t="shared" si="157"/>
        <v>165.247</v>
      </c>
      <c r="L2014" s="5">
        <v>2</v>
      </c>
      <c r="M2014" s="6">
        <v>324.94</v>
      </c>
      <c r="N2014">
        <f t="shared" si="158"/>
        <v>159.693</v>
      </c>
      <c r="O2014" s="1">
        <f t="shared" si="159"/>
        <v>0.49145380685665</v>
      </c>
    </row>
    <row r="2015" ht="20" customHeight="1" spans="1:15">
      <c r="A2015" s="4" t="s">
        <v>15</v>
      </c>
      <c r="B2015" s="4" t="s">
        <v>16</v>
      </c>
      <c r="C2015" s="4" t="s">
        <v>17</v>
      </c>
      <c r="D2015" s="4" t="s">
        <v>23</v>
      </c>
      <c r="E2015" s="4" t="str">
        <f t="shared" si="155"/>
        <v>眠语-狗头腰靠+元抱午睡枕</v>
      </c>
      <c r="F2015" s="4" t="s">
        <v>137</v>
      </c>
      <c r="G2015" s="4" t="s">
        <v>331</v>
      </c>
      <c r="H2015" s="4" t="str">
        <f>VLOOKUP(G2015,[1]物料!$A$1:$M$65536,13,0)</f>
        <v>30.00</v>
      </c>
      <c r="I2015" s="4">
        <v>11.8</v>
      </c>
      <c r="J2015" s="4">
        <f t="shared" si="156"/>
        <v>8.43</v>
      </c>
      <c r="K2015" s="4">
        <f t="shared" si="157"/>
        <v>92.03</v>
      </c>
      <c r="L2015" s="5">
        <v>2</v>
      </c>
      <c r="M2015" s="6">
        <v>168.6</v>
      </c>
      <c r="N2015">
        <f t="shared" si="158"/>
        <v>76.57</v>
      </c>
      <c r="O2015" s="1">
        <f t="shared" si="159"/>
        <v>0.454151838671412</v>
      </c>
    </row>
    <row r="2016" ht="20" customHeight="1" spans="1:15">
      <c r="A2016" s="4" t="s">
        <v>15</v>
      </c>
      <c r="B2016" s="4" t="s">
        <v>16</v>
      </c>
      <c r="C2016" s="4" t="s">
        <v>17</v>
      </c>
      <c r="D2016" s="4" t="s">
        <v>23</v>
      </c>
      <c r="E2016" s="4" t="str">
        <f t="shared" si="155"/>
        <v>眠语-狗头腰靠</v>
      </c>
      <c r="F2016" s="4" t="s">
        <v>50</v>
      </c>
      <c r="G2016" s="4" t="s">
        <v>469</v>
      </c>
      <c r="H2016" s="4" t="str">
        <f>VLOOKUP(G2016,[1]物料!$A$1:$M$65536,13,0)</f>
        <v>12.00</v>
      </c>
      <c r="I2016" s="4">
        <v>6.8</v>
      </c>
      <c r="J2016" s="4">
        <f t="shared" si="156"/>
        <v>4.03</v>
      </c>
      <c r="K2016" s="4">
        <f t="shared" si="157"/>
        <v>41.63</v>
      </c>
      <c r="L2016" s="5">
        <v>2</v>
      </c>
      <c r="M2016" s="6">
        <v>80.6</v>
      </c>
      <c r="N2016">
        <f t="shared" si="158"/>
        <v>38.97</v>
      </c>
      <c r="O2016" s="1">
        <f t="shared" si="159"/>
        <v>0.483498759305211</v>
      </c>
    </row>
    <row r="2017" ht="20" customHeight="1" spans="1:15">
      <c r="A2017" s="4" t="s">
        <v>15</v>
      </c>
      <c r="B2017" s="4" t="s">
        <v>16</v>
      </c>
      <c r="C2017" s="4" t="s">
        <v>28</v>
      </c>
      <c r="D2017" s="4" t="s">
        <v>23</v>
      </c>
      <c r="E2017" s="4" t="str">
        <f t="shared" si="155"/>
        <v>眠语-托腮云朵抱睡枕带豆下巴托款</v>
      </c>
      <c r="F2017" s="4" t="s">
        <v>266</v>
      </c>
      <c r="G2017" s="4" t="s">
        <v>475</v>
      </c>
      <c r="H2017" s="4" t="str">
        <f>VLOOKUP(G2017,[1]物料!$A$1:$M$65536,13,0)</f>
        <v>65.00</v>
      </c>
      <c r="I2017" s="4">
        <v>9.5</v>
      </c>
      <c r="J2017" s="4">
        <f t="shared" si="156"/>
        <v>12.236</v>
      </c>
      <c r="K2017" s="4">
        <f t="shared" si="157"/>
        <v>161.236</v>
      </c>
      <c r="L2017" s="5">
        <v>2</v>
      </c>
      <c r="M2017" s="6">
        <v>244.72</v>
      </c>
      <c r="N2017">
        <f t="shared" si="158"/>
        <v>83.484</v>
      </c>
      <c r="O2017" s="1">
        <f t="shared" si="159"/>
        <v>0.341140895717555</v>
      </c>
    </row>
    <row r="2018" ht="20" customHeight="1" spans="1:15">
      <c r="A2018" s="4" t="s">
        <v>15</v>
      </c>
      <c r="B2018" s="4" t="s">
        <v>16</v>
      </c>
      <c r="C2018" s="4" t="s">
        <v>28</v>
      </c>
      <c r="D2018" s="4" t="s">
        <v>23</v>
      </c>
      <c r="E2018" s="4" t="str">
        <f t="shared" si="155"/>
        <v>眠语-拼色多功能趴睡带头枕</v>
      </c>
      <c r="F2018" s="4" t="s">
        <v>90</v>
      </c>
      <c r="G2018" s="4" t="s">
        <v>226</v>
      </c>
      <c r="H2018" s="4" t="str">
        <f>VLOOKUP(G2018,[1]物料!$A$1:$M$65536,13,0)</f>
        <v>48.00</v>
      </c>
      <c r="I2018" s="4">
        <v>9.5</v>
      </c>
      <c r="J2018" s="4">
        <f t="shared" si="156"/>
        <v>12.89</v>
      </c>
      <c r="K2018" s="4">
        <f t="shared" si="157"/>
        <v>127.89</v>
      </c>
      <c r="L2018" s="5">
        <v>2</v>
      </c>
      <c r="M2018" s="6">
        <v>257.8</v>
      </c>
      <c r="N2018">
        <f t="shared" si="158"/>
        <v>129.91</v>
      </c>
      <c r="O2018" s="1">
        <f t="shared" si="159"/>
        <v>0.503917765709853</v>
      </c>
    </row>
    <row r="2019" ht="20" customHeight="1" spans="1:15">
      <c r="A2019" s="4" t="s">
        <v>15</v>
      </c>
      <c r="B2019" s="4" t="s">
        <v>16</v>
      </c>
      <c r="C2019" s="4" t="s">
        <v>28</v>
      </c>
      <c r="D2019" s="4" t="s">
        <v>34</v>
      </c>
      <c r="E2019" s="4" t="str">
        <f t="shared" si="155"/>
        <v>佳雷-防侧睡护理枕</v>
      </c>
      <c r="F2019" s="4" t="s">
        <v>99</v>
      </c>
      <c r="G2019" s="4" t="s">
        <v>476</v>
      </c>
      <c r="H2019" s="4" t="str">
        <f>VLOOKUP(G2019,[1]物料!$A$1:$M$65536,13,0)</f>
        <v>20.60</v>
      </c>
      <c r="I2019" s="4">
        <v>5.3</v>
      </c>
      <c r="J2019" s="4">
        <f t="shared" si="156"/>
        <v>6.12</v>
      </c>
      <c r="K2019" s="4">
        <f t="shared" si="157"/>
        <v>57.92</v>
      </c>
      <c r="L2019" s="5">
        <v>2</v>
      </c>
      <c r="M2019" s="6">
        <v>122.4</v>
      </c>
      <c r="N2019">
        <f t="shared" si="158"/>
        <v>64.48</v>
      </c>
      <c r="O2019" s="1">
        <f t="shared" si="159"/>
        <v>0.526797385620915</v>
      </c>
    </row>
    <row r="2020" ht="20" customHeight="1" spans="1:15">
      <c r="A2020" s="4" t="s">
        <v>15</v>
      </c>
      <c r="B2020" s="4" t="s">
        <v>16</v>
      </c>
      <c r="C2020" s="4" t="s">
        <v>28</v>
      </c>
      <c r="D2020" s="4" t="s">
        <v>34</v>
      </c>
      <c r="E2020" s="4" t="str">
        <f t="shared" si="155"/>
        <v>佳雷-新款痔疮坐垫</v>
      </c>
      <c r="F2020" s="4" t="s">
        <v>76</v>
      </c>
      <c r="G2020" s="4" t="s">
        <v>326</v>
      </c>
      <c r="H2020" s="4" t="str">
        <f>VLOOKUP(G2020,[1]物料!$A$1:$M$65536,13,0)</f>
        <v>21.80</v>
      </c>
      <c r="I2020" s="4">
        <v>5.3</v>
      </c>
      <c r="J2020" s="4">
        <f t="shared" si="156"/>
        <v>6.18</v>
      </c>
      <c r="K2020" s="4">
        <f t="shared" si="157"/>
        <v>60.38</v>
      </c>
      <c r="L2020" s="5">
        <v>2</v>
      </c>
      <c r="M2020" s="6">
        <v>123.6</v>
      </c>
      <c r="N2020">
        <f t="shared" si="158"/>
        <v>63.22</v>
      </c>
      <c r="O2020" s="1">
        <f t="shared" si="159"/>
        <v>0.511488673139159</v>
      </c>
    </row>
    <row r="2021" ht="20" customHeight="1" spans="1:15">
      <c r="A2021" s="4" t="s">
        <v>15</v>
      </c>
      <c r="B2021" s="4" t="s">
        <v>16</v>
      </c>
      <c r="C2021" s="4" t="s">
        <v>28</v>
      </c>
      <c r="D2021" s="4" t="s">
        <v>34</v>
      </c>
      <c r="E2021" s="4" t="str">
        <f t="shared" si="155"/>
        <v>佳雷-新款痔疮坐垫</v>
      </c>
      <c r="F2021" s="4" t="s">
        <v>76</v>
      </c>
      <c r="G2021" s="4" t="s">
        <v>477</v>
      </c>
      <c r="H2021" s="4" t="str">
        <f>VLOOKUP(G2021,[1]物料!$A$1:$M$65536,13,0)</f>
        <v>21.80</v>
      </c>
      <c r="I2021" s="4">
        <v>5.3</v>
      </c>
      <c r="J2021" s="4">
        <f t="shared" si="156"/>
        <v>6.18</v>
      </c>
      <c r="K2021" s="4">
        <f t="shared" si="157"/>
        <v>60.38</v>
      </c>
      <c r="L2021" s="5">
        <v>2</v>
      </c>
      <c r="M2021" s="6">
        <v>123.6</v>
      </c>
      <c r="N2021">
        <f t="shared" si="158"/>
        <v>63.22</v>
      </c>
      <c r="O2021" s="1">
        <f t="shared" si="159"/>
        <v>0.511488673139159</v>
      </c>
    </row>
    <row r="2022" ht="20" customHeight="1" spans="1:15">
      <c r="A2022" s="4" t="s">
        <v>15</v>
      </c>
      <c r="B2022" s="4" t="s">
        <v>16</v>
      </c>
      <c r="C2022" s="4" t="s">
        <v>28</v>
      </c>
      <c r="D2022" s="4" t="s">
        <v>34</v>
      </c>
      <c r="E2022" s="4" t="str">
        <f t="shared" si="155"/>
        <v>佳雷-加高腰靠+8D工学坐垫套装</v>
      </c>
      <c r="F2022" s="4" t="s">
        <v>269</v>
      </c>
      <c r="G2022" s="4" t="s">
        <v>270</v>
      </c>
      <c r="H2022" s="4" t="str">
        <f>VLOOKUP(G2022,[1]物料!$A$1:$M$65536,13,0)</f>
        <v>51.90</v>
      </c>
      <c r="I2022" s="4">
        <v>8.1</v>
      </c>
      <c r="J2022" s="4">
        <f t="shared" si="156"/>
        <v>12.48</v>
      </c>
      <c r="K2022" s="4">
        <f t="shared" si="157"/>
        <v>132.48</v>
      </c>
      <c r="L2022" s="5">
        <v>2</v>
      </c>
      <c r="M2022" s="6">
        <v>249.6</v>
      </c>
      <c r="N2022">
        <f t="shared" si="158"/>
        <v>117.12</v>
      </c>
      <c r="O2022" s="1">
        <f t="shared" si="159"/>
        <v>0.469230769230769</v>
      </c>
    </row>
    <row r="2023" ht="20" customHeight="1" spans="1:15">
      <c r="A2023" s="4" t="s">
        <v>15</v>
      </c>
      <c r="B2023" s="4" t="s">
        <v>16</v>
      </c>
      <c r="C2023" s="4" t="s">
        <v>28</v>
      </c>
      <c r="D2023" s="4" t="s">
        <v>23</v>
      </c>
      <c r="E2023" s="4" t="str">
        <f t="shared" si="155"/>
        <v>眠语-海马长条抱枕大号</v>
      </c>
      <c r="F2023" s="4" t="s">
        <v>56</v>
      </c>
      <c r="G2023" s="4" t="s">
        <v>183</v>
      </c>
      <c r="H2023" s="4" t="str">
        <f>VLOOKUP(G2023,[1]物料!$A$1:$M$65536,13,0)</f>
        <v>40.00</v>
      </c>
      <c r="I2023" s="4">
        <v>9.5</v>
      </c>
      <c r="J2023" s="4">
        <f t="shared" si="156"/>
        <v>12.88</v>
      </c>
      <c r="K2023" s="4">
        <f t="shared" si="157"/>
        <v>111.88</v>
      </c>
      <c r="L2023" s="5">
        <v>2</v>
      </c>
      <c r="M2023" s="6">
        <v>257.6</v>
      </c>
      <c r="N2023">
        <f t="shared" si="158"/>
        <v>145.72</v>
      </c>
      <c r="O2023" s="1">
        <f t="shared" si="159"/>
        <v>0.565683229813665</v>
      </c>
    </row>
    <row r="2024" ht="20" customHeight="1" spans="1:15">
      <c r="A2024" s="4" t="s">
        <v>15</v>
      </c>
      <c r="B2024" s="4" t="s">
        <v>16</v>
      </c>
      <c r="C2024" s="4" t="s">
        <v>28</v>
      </c>
      <c r="D2024" s="4" t="s">
        <v>23</v>
      </c>
      <c r="E2024" s="4" t="str">
        <f t="shared" si="155"/>
        <v>眠语-狗头腰靠+元抱午睡枕</v>
      </c>
      <c r="F2024" s="4" t="s">
        <v>137</v>
      </c>
      <c r="G2024" s="4" t="s">
        <v>459</v>
      </c>
      <c r="H2024" s="4" t="str">
        <f>VLOOKUP(G2024,[1]物料!$A$1:$M$65536,13,0)</f>
        <v>30.00</v>
      </c>
      <c r="I2024" s="4">
        <v>11.8</v>
      </c>
      <c r="J2024" s="4">
        <f t="shared" si="156"/>
        <v>8.655</v>
      </c>
      <c r="K2024" s="4">
        <f t="shared" si="157"/>
        <v>92.255</v>
      </c>
      <c r="L2024" s="5">
        <v>2</v>
      </c>
      <c r="M2024" s="6">
        <v>173.1</v>
      </c>
      <c r="N2024">
        <f t="shared" si="158"/>
        <v>80.845</v>
      </c>
      <c r="O2024" s="1">
        <f t="shared" si="159"/>
        <v>0.467042172154824</v>
      </c>
    </row>
    <row r="2025" ht="20" customHeight="1" spans="1:15">
      <c r="A2025" s="4" t="s">
        <v>15</v>
      </c>
      <c r="B2025" s="4" t="s">
        <v>16</v>
      </c>
      <c r="C2025" s="4" t="s">
        <v>28</v>
      </c>
      <c r="D2025" s="4" t="s">
        <v>23</v>
      </c>
      <c r="E2025" s="4" t="str">
        <f t="shared" si="155"/>
        <v>眠语-狗头腰靠+元抱午睡枕</v>
      </c>
      <c r="F2025" s="4" t="s">
        <v>137</v>
      </c>
      <c r="G2025" s="4" t="s">
        <v>478</v>
      </c>
      <c r="H2025" s="4" t="str">
        <f>VLOOKUP(G2025,[1]物料!$A$1:$M$65536,13,0)</f>
        <v>30.00</v>
      </c>
      <c r="I2025" s="4">
        <v>11.8</v>
      </c>
      <c r="J2025" s="4">
        <f t="shared" si="156"/>
        <v>8.74</v>
      </c>
      <c r="K2025" s="4">
        <f t="shared" si="157"/>
        <v>92.34</v>
      </c>
      <c r="L2025" s="5">
        <v>2</v>
      </c>
      <c r="M2025" s="6">
        <v>174.8</v>
      </c>
      <c r="N2025">
        <f t="shared" si="158"/>
        <v>82.46</v>
      </c>
      <c r="O2025" s="1">
        <f t="shared" si="159"/>
        <v>0.471739130434783</v>
      </c>
    </row>
    <row r="2026" ht="20" customHeight="1" spans="1:15">
      <c r="A2026" s="4" t="s">
        <v>15</v>
      </c>
      <c r="B2026" s="4" t="s">
        <v>16</v>
      </c>
      <c r="C2026" s="4" t="s">
        <v>28</v>
      </c>
      <c r="D2026" s="4" t="s">
        <v>23</v>
      </c>
      <c r="E2026" s="4" t="str">
        <f t="shared" si="155"/>
        <v>眠语-狗头腰靠</v>
      </c>
      <c r="F2026" s="4" t="s">
        <v>50</v>
      </c>
      <c r="G2026" s="4" t="s">
        <v>469</v>
      </c>
      <c r="H2026" s="4" t="str">
        <f>VLOOKUP(G2026,[1]物料!$A$1:$M$65536,13,0)</f>
        <v>12.00</v>
      </c>
      <c r="I2026" s="4">
        <v>6.8</v>
      </c>
      <c r="J2026" s="4">
        <f t="shared" si="156"/>
        <v>4.17</v>
      </c>
      <c r="K2026" s="4">
        <f t="shared" si="157"/>
        <v>41.77</v>
      </c>
      <c r="L2026" s="5">
        <v>2</v>
      </c>
      <c r="M2026" s="6">
        <v>83.4</v>
      </c>
      <c r="N2026">
        <f t="shared" si="158"/>
        <v>41.63</v>
      </c>
      <c r="O2026" s="1">
        <f t="shared" si="159"/>
        <v>0.49916067146283</v>
      </c>
    </row>
    <row r="2027" ht="20" customHeight="1" spans="1:15">
      <c r="A2027" s="4" t="s">
        <v>15</v>
      </c>
      <c r="B2027" s="4" t="s">
        <v>16</v>
      </c>
      <c r="C2027" s="4" t="s">
        <v>28</v>
      </c>
      <c r="D2027" s="4" t="s">
        <v>23</v>
      </c>
      <c r="E2027" s="4" t="str">
        <f t="shared" si="155"/>
        <v>眠语-狗头腰靠</v>
      </c>
      <c r="F2027" s="4" t="s">
        <v>50</v>
      </c>
      <c r="G2027" s="4" t="s">
        <v>330</v>
      </c>
      <c r="H2027" s="4" t="str">
        <f>VLOOKUP(G2027,[1]物料!$A$1:$M$65536,13,0)</f>
        <v>12.00</v>
      </c>
      <c r="I2027" s="4">
        <v>6.8</v>
      </c>
      <c r="J2027" s="4">
        <f t="shared" si="156"/>
        <v>4.28</v>
      </c>
      <c r="K2027" s="4">
        <f t="shared" si="157"/>
        <v>41.88</v>
      </c>
      <c r="L2027" s="5">
        <v>2</v>
      </c>
      <c r="M2027" s="6">
        <v>85.6</v>
      </c>
      <c r="N2027">
        <f t="shared" si="158"/>
        <v>43.72</v>
      </c>
      <c r="O2027" s="1">
        <f t="shared" si="159"/>
        <v>0.510747663551402</v>
      </c>
    </row>
    <row r="2028" ht="20" customHeight="1" spans="1:15">
      <c r="A2028" s="4" t="s">
        <v>15</v>
      </c>
      <c r="B2028" s="4" t="s">
        <v>16</v>
      </c>
      <c r="C2028" s="4" t="s">
        <v>28</v>
      </c>
      <c r="D2028" s="4" t="s">
        <v>83</v>
      </c>
      <c r="E2028" s="4" t="str">
        <f t="shared" si="155"/>
        <v>恒然-u型午睡枕</v>
      </c>
      <c r="F2028" s="4" t="s">
        <v>271</v>
      </c>
      <c r="G2028" s="4" t="s">
        <v>272</v>
      </c>
      <c r="H2028" s="4" t="str">
        <f>VLOOKUP(G2028,[1]物料!$A$1:$M$65536,13,0)</f>
        <v>16.50</v>
      </c>
      <c r="I2028" s="4">
        <v>5.3</v>
      </c>
      <c r="J2028" s="4">
        <f t="shared" si="156"/>
        <v>4.46</v>
      </c>
      <c r="K2028" s="4">
        <f t="shared" si="157"/>
        <v>48.06</v>
      </c>
      <c r="L2028" s="5">
        <v>2</v>
      </c>
      <c r="M2028" s="6">
        <v>89.2</v>
      </c>
      <c r="N2028">
        <f t="shared" si="158"/>
        <v>41.14</v>
      </c>
      <c r="O2028" s="1">
        <f t="shared" si="159"/>
        <v>0.461210762331839</v>
      </c>
    </row>
    <row r="2029" ht="20" customHeight="1" spans="1:15">
      <c r="A2029" s="4" t="s">
        <v>15</v>
      </c>
      <c r="B2029" s="4" t="s">
        <v>16</v>
      </c>
      <c r="C2029" s="4" t="s">
        <v>28</v>
      </c>
      <c r="D2029" s="4" t="s">
        <v>83</v>
      </c>
      <c r="E2029" s="4" t="str">
        <f t="shared" si="155"/>
        <v>恒然-u型午睡枕</v>
      </c>
      <c r="F2029" s="4" t="s">
        <v>271</v>
      </c>
      <c r="G2029" s="4" t="s">
        <v>452</v>
      </c>
      <c r="H2029" s="4" t="str">
        <f>VLOOKUP(G2029,[1]物料!$A$1:$M$65536,13,0)</f>
        <v>16.50</v>
      </c>
      <c r="I2029" s="4">
        <v>5.3</v>
      </c>
      <c r="J2029" s="4">
        <f t="shared" si="156"/>
        <v>4.46</v>
      </c>
      <c r="K2029" s="4">
        <f t="shared" si="157"/>
        <v>48.06</v>
      </c>
      <c r="L2029" s="5">
        <v>2</v>
      </c>
      <c r="M2029" s="6">
        <v>89.2</v>
      </c>
      <c r="N2029">
        <f t="shared" si="158"/>
        <v>41.14</v>
      </c>
      <c r="O2029" s="1">
        <f t="shared" si="159"/>
        <v>0.461210762331839</v>
      </c>
    </row>
    <row r="2030" ht="20" customHeight="1" spans="1:15">
      <c r="A2030" s="4" t="s">
        <v>15</v>
      </c>
      <c r="B2030" s="4" t="s">
        <v>16</v>
      </c>
      <c r="C2030" s="4" t="s">
        <v>28</v>
      </c>
      <c r="D2030" s="4" t="s">
        <v>83</v>
      </c>
      <c r="E2030" s="4" t="str">
        <f t="shared" si="155"/>
        <v>恒然-床头靠垫（三件套）</v>
      </c>
      <c r="F2030" s="4" t="s">
        <v>84</v>
      </c>
      <c r="G2030" s="4" t="s">
        <v>85</v>
      </c>
      <c r="H2030" s="4" t="str">
        <f>VLOOKUP(G2030,[1]物料!$A$1:$M$65536,13,0)</f>
        <v>64.00</v>
      </c>
      <c r="I2030" s="4">
        <v>5.3</v>
      </c>
      <c r="J2030" s="4">
        <f t="shared" si="156"/>
        <v>15.08</v>
      </c>
      <c r="K2030" s="4">
        <f t="shared" si="157"/>
        <v>153.68</v>
      </c>
      <c r="L2030" s="5">
        <v>2</v>
      </c>
      <c r="M2030" s="6">
        <v>301.6</v>
      </c>
      <c r="N2030">
        <f t="shared" si="158"/>
        <v>147.92</v>
      </c>
      <c r="O2030" s="1">
        <f t="shared" si="159"/>
        <v>0.490450928381963</v>
      </c>
    </row>
    <row r="2031" ht="20" customHeight="1" spans="1:15">
      <c r="A2031" s="4" t="s">
        <v>15</v>
      </c>
      <c r="B2031" s="4" t="s">
        <v>16</v>
      </c>
      <c r="C2031" s="4" t="s">
        <v>26</v>
      </c>
      <c r="D2031" s="4" t="s">
        <v>83</v>
      </c>
      <c r="E2031" s="4" t="str">
        <f t="shared" si="155"/>
        <v>恒然-圆点趴趴枕</v>
      </c>
      <c r="F2031" s="4" t="s">
        <v>117</v>
      </c>
      <c r="G2031" s="4" t="s">
        <v>118</v>
      </c>
      <c r="H2031" s="4" t="str">
        <f>VLOOKUP(G2031,[1]物料!$A$1:$M$65536,13,0)</f>
        <v>45.00</v>
      </c>
      <c r="I2031" s="4">
        <v>5.3</v>
      </c>
      <c r="J2031" s="4">
        <f t="shared" si="156"/>
        <v>10.7055</v>
      </c>
      <c r="K2031" s="4">
        <f t="shared" si="157"/>
        <v>111.3055</v>
      </c>
      <c r="L2031" s="5">
        <v>2</v>
      </c>
      <c r="M2031" s="6">
        <v>214.11</v>
      </c>
      <c r="N2031">
        <f t="shared" si="158"/>
        <v>102.8045</v>
      </c>
      <c r="O2031" s="1">
        <f t="shared" si="159"/>
        <v>0.480148054738219</v>
      </c>
    </row>
    <row r="2032" ht="20" customHeight="1" spans="1:15">
      <c r="A2032" s="4" t="s">
        <v>15</v>
      </c>
      <c r="B2032" s="4" t="s">
        <v>16</v>
      </c>
      <c r="C2032" s="4" t="s">
        <v>26</v>
      </c>
      <c r="D2032" s="4" t="s">
        <v>23</v>
      </c>
      <c r="E2032" s="4" t="str">
        <f t="shared" si="155"/>
        <v>眠语-元抱午睡枕</v>
      </c>
      <c r="F2032" s="4" t="s">
        <v>24</v>
      </c>
      <c r="G2032" s="4" t="s">
        <v>25</v>
      </c>
      <c r="H2032" s="4" t="str">
        <f>VLOOKUP(G2032,[1]物料!$A$1:$M$65536,13,0)</f>
        <v>18.00</v>
      </c>
      <c r="I2032" s="4">
        <v>6.8</v>
      </c>
      <c r="J2032" s="4">
        <f t="shared" si="156"/>
        <v>5.69</v>
      </c>
      <c r="K2032" s="4">
        <f t="shared" si="157"/>
        <v>55.29</v>
      </c>
      <c r="L2032" s="5">
        <v>2</v>
      </c>
      <c r="M2032" s="6">
        <v>113.8</v>
      </c>
      <c r="N2032">
        <f t="shared" si="158"/>
        <v>58.51</v>
      </c>
      <c r="O2032" s="1">
        <f t="shared" si="159"/>
        <v>0.51414762741652</v>
      </c>
    </row>
    <row r="2033" ht="20" customHeight="1" spans="1:15">
      <c r="A2033" s="4" t="s">
        <v>15</v>
      </c>
      <c r="B2033" s="4" t="s">
        <v>16</v>
      </c>
      <c r="C2033" s="4" t="s">
        <v>26</v>
      </c>
      <c r="D2033" s="4" t="s">
        <v>23</v>
      </c>
      <c r="E2033" s="4" t="str">
        <f t="shared" si="155"/>
        <v>眠语-拼色多功能趴睡带头枕</v>
      </c>
      <c r="F2033" s="4" t="s">
        <v>90</v>
      </c>
      <c r="G2033" s="4" t="s">
        <v>353</v>
      </c>
      <c r="H2033" s="4" t="str">
        <f>VLOOKUP(G2033,[1]物料!$A$1:$M$65536,13,0)</f>
        <v>48.00</v>
      </c>
      <c r="I2033" s="4">
        <v>9.5</v>
      </c>
      <c r="J2033" s="4">
        <f t="shared" si="156"/>
        <v>12.89</v>
      </c>
      <c r="K2033" s="4">
        <f t="shared" si="157"/>
        <v>127.89</v>
      </c>
      <c r="L2033" s="5">
        <v>2</v>
      </c>
      <c r="M2033" s="6">
        <v>257.8</v>
      </c>
      <c r="N2033">
        <f t="shared" si="158"/>
        <v>129.91</v>
      </c>
      <c r="O2033" s="1">
        <f t="shared" si="159"/>
        <v>0.503917765709853</v>
      </c>
    </row>
    <row r="2034" ht="20" customHeight="1" spans="1:15">
      <c r="A2034" s="4" t="s">
        <v>15</v>
      </c>
      <c r="B2034" s="4" t="s">
        <v>16</v>
      </c>
      <c r="C2034" s="4" t="s">
        <v>26</v>
      </c>
      <c r="D2034" s="4" t="s">
        <v>83</v>
      </c>
      <c r="E2034" s="4" t="str">
        <f t="shared" si="155"/>
        <v>恒然-趴趴枕加大款</v>
      </c>
      <c r="F2034" s="4" t="s">
        <v>143</v>
      </c>
      <c r="G2034" s="4" t="s">
        <v>337</v>
      </c>
      <c r="H2034" s="4" t="str">
        <f>VLOOKUP(G2034,[1]物料!$A$1:$M$65536,13,0)</f>
        <v>58.00</v>
      </c>
      <c r="I2034" s="4">
        <v>5.3</v>
      </c>
      <c r="J2034" s="4">
        <f t="shared" si="156"/>
        <v>13.94</v>
      </c>
      <c r="K2034" s="4">
        <f t="shared" si="157"/>
        <v>140.54</v>
      </c>
      <c r="L2034" s="5">
        <v>2</v>
      </c>
      <c r="M2034" s="6">
        <v>278.8</v>
      </c>
      <c r="N2034">
        <f t="shared" si="158"/>
        <v>138.26</v>
      </c>
      <c r="O2034" s="1">
        <f t="shared" si="159"/>
        <v>0.495911047345768</v>
      </c>
    </row>
    <row r="2035" ht="20" customHeight="1" spans="1:15">
      <c r="A2035" s="4" t="s">
        <v>15</v>
      </c>
      <c r="B2035" s="4" t="s">
        <v>16</v>
      </c>
      <c r="C2035" s="4" t="s">
        <v>26</v>
      </c>
      <c r="D2035" s="4" t="s">
        <v>180</v>
      </c>
      <c r="E2035" s="4" t="str">
        <f t="shared" si="155"/>
        <v>富苏-猫人趴趴兔长条抱枕</v>
      </c>
      <c r="F2035" s="4" t="s">
        <v>328</v>
      </c>
      <c r="G2035" s="4" t="s">
        <v>329</v>
      </c>
      <c r="H2035" s="4" t="str">
        <f>VLOOKUP(G2035,[1]物料!$A$1:$M$65536,13,0)</f>
        <v>46.00</v>
      </c>
      <c r="I2035" s="4">
        <v>14.3</v>
      </c>
      <c r="J2035" s="4">
        <f t="shared" si="156"/>
        <v>13.5</v>
      </c>
      <c r="K2035" s="4">
        <f t="shared" si="157"/>
        <v>134.1</v>
      </c>
      <c r="L2035" s="5">
        <v>2</v>
      </c>
      <c r="M2035" s="6">
        <v>270</v>
      </c>
      <c r="N2035">
        <f t="shared" si="158"/>
        <v>135.9</v>
      </c>
      <c r="O2035" s="1">
        <f t="shared" si="159"/>
        <v>0.503333333333333</v>
      </c>
    </row>
    <row r="2036" ht="20" customHeight="1" spans="1:15">
      <c r="A2036" s="4" t="s">
        <v>15</v>
      </c>
      <c r="B2036" s="4" t="s">
        <v>16</v>
      </c>
      <c r="C2036" s="4" t="s">
        <v>26</v>
      </c>
      <c r="D2036" s="4" t="s">
        <v>34</v>
      </c>
      <c r="E2036" s="4" t="str">
        <f t="shared" si="155"/>
        <v>佳雷-新款痔疮坐垫</v>
      </c>
      <c r="F2036" s="4" t="s">
        <v>76</v>
      </c>
      <c r="G2036" s="4" t="s">
        <v>327</v>
      </c>
      <c r="H2036" s="4" t="str">
        <f>VLOOKUP(G2036,[1]物料!$A$1:$M$65536,13,0)</f>
        <v>21.80</v>
      </c>
      <c r="I2036" s="4">
        <v>5.3</v>
      </c>
      <c r="J2036" s="4">
        <f t="shared" si="156"/>
        <v>6.18</v>
      </c>
      <c r="K2036" s="4">
        <f t="shared" si="157"/>
        <v>60.38</v>
      </c>
      <c r="L2036" s="5">
        <v>2</v>
      </c>
      <c r="M2036" s="6">
        <v>123.6</v>
      </c>
      <c r="N2036">
        <f t="shared" si="158"/>
        <v>63.22</v>
      </c>
      <c r="O2036" s="1">
        <f t="shared" si="159"/>
        <v>0.511488673139159</v>
      </c>
    </row>
    <row r="2037" ht="20" customHeight="1" spans="1:15">
      <c r="A2037" s="4" t="s">
        <v>15</v>
      </c>
      <c r="B2037" s="4" t="s">
        <v>16</v>
      </c>
      <c r="C2037" s="4" t="s">
        <v>26</v>
      </c>
      <c r="D2037" s="4" t="s">
        <v>34</v>
      </c>
      <c r="E2037" s="4" t="str">
        <f t="shared" si="155"/>
        <v>佳雷-星星脸枕</v>
      </c>
      <c r="F2037" s="4" t="s">
        <v>371</v>
      </c>
      <c r="G2037" s="4" t="s">
        <v>479</v>
      </c>
      <c r="H2037" s="4" t="str">
        <f>VLOOKUP(G2037,[1]物料!$A$1:$M$65536,13,0)</f>
        <v>19.30</v>
      </c>
      <c r="I2037" s="4">
        <v>5.3</v>
      </c>
      <c r="J2037" s="4">
        <f t="shared" si="156"/>
        <v>5.979</v>
      </c>
      <c r="K2037" s="4">
        <f t="shared" si="157"/>
        <v>55.179</v>
      </c>
      <c r="L2037" s="5">
        <v>2</v>
      </c>
      <c r="M2037" s="6">
        <v>119.58</v>
      </c>
      <c r="N2037">
        <f t="shared" si="158"/>
        <v>64.401</v>
      </c>
      <c r="O2037" s="1">
        <f t="shared" si="159"/>
        <v>0.538559959859508</v>
      </c>
    </row>
    <row r="2038" ht="20" customHeight="1" spans="1:15">
      <c r="A2038" s="4" t="s">
        <v>15</v>
      </c>
      <c r="B2038" s="4" t="s">
        <v>16</v>
      </c>
      <c r="C2038" s="4" t="s">
        <v>26</v>
      </c>
      <c r="D2038" s="4" t="s">
        <v>23</v>
      </c>
      <c r="E2038" s="4" t="str">
        <f t="shared" si="155"/>
        <v>眠语-海豚抱枕</v>
      </c>
      <c r="F2038" s="4" t="s">
        <v>157</v>
      </c>
      <c r="G2038" s="4" t="s">
        <v>176</v>
      </c>
      <c r="H2038" s="4" t="str">
        <f>VLOOKUP(G2038,[1]物料!$A$1:$M$65536,13,0)</f>
        <v>65.00</v>
      </c>
      <c r="I2038" s="4">
        <v>9.5</v>
      </c>
      <c r="J2038" s="4">
        <f t="shared" si="156"/>
        <v>16.458</v>
      </c>
      <c r="K2038" s="4">
        <f t="shared" si="157"/>
        <v>165.458</v>
      </c>
      <c r="L2038" s="5">
        <v>2</v>
      </c>
      <c r="M2038" s="6">
        <v>329.16</v>
      </c>
      <c r="N2038">
        <f t="shared" si="158"/>
        <v>163.702</v>
      </c>
      <c r="O2038" s="1">
        <f t="shared" si="159"/>
        <v>0.497332604204642</v>
      </c>
    </row>
    <row r="2039" ht="20" customHeight="1" spans="1:15">
      <c r="A2039" s="4" t="s">
        <v>15</v>
      </c>
      <c r="B2039" s="4" t="s">
        <v>16</v>
      </c>
      <c r="C2039" s="4" t="s">
        <v>26</v>
      </c>
      <c r="D2039" s="4" t="s">
        <v>23</v>
      </c>
      <c r="E2039" s="4" t="str">
        <f t="shared" si="155"/>
        <v>眠语-海马长条抱枕大号</v>
      </c>
      <c r="F2039" s="4" t="s">
        <v>56</v>
      </c>
      <c r="G2039" s="4" t="s">
        <v>219</v>
      </c>
      <c r="H2039" s="4" t="str">
        <f>VLOOKUP(G2039,[1]物料!$A$1:$M$65536,13,0)</f>
        <v>40.00</v>
      </c>
      <c r="I2039" s="4">
        <v>9.5</v>
      </c>
      <c r="J2039" s="4">
        <f t="shared" si="156"/>
        <v>12.48</v>
      </c>
      <c r="K2039" s="4">
        <f t="shared" si="157"/>
        <v>111.48</v>
      </c>
      <c r="L2039" s="5">
        <v>2</v>
      </c>
      <c r="M2039" s="6">
        <v>249.6</v>
      </c>
      <c r="N2039">
        <f t="shared" si="158"/>
        <v>138.12</v>
      </c>
      <c r="O2039" s="1">
        <f t="shared" si="159"/>
        <v>0.553365384615385</v>
      </c>
    </row>
    <row r="2040" ht="20" customHeight="1" spans="1:15">
      <c r="A2040" s="4" t="s">
        <v>15</v>
      </c>
      <c r="B2040" s="4" t="s">
        <v>16</v>
      </c>
      <c r="C2040" s="4" t="s">
        <v>26</v>
      </c>
      <c r="D2040" s="4" t="s">
        <v>23</v>
      </c>
      <c r="E2040" s="4" t="str">
        <f t="shared" si="155"/>
        <v>眠语-狗头腰靠+元抱午睡枕</v>
      </c>
      <c r="F2040" s="4" t="s">
        <v>137</v>
      </c>
      <c r="G2040" s="4" t="s">
        <v>478</v>
      </c>
      <c r="H2040" s="4" t="str">
        <f>VLOOKUP(G2040,[1]物料!$A$1:$M$65536,13,0)</f>
        <v>30.00</v>
      </c>
      <c r="I2040" s="4">
        <v>11.8</v>
      </c>
      <c r="J2040" s="4">
        <f t="shared" si="156"/>
        <v>8.88</v>
      </c>
      <c r="K2040" s="4">
        <f t="shared" si="157"/>
        <v>92.48</v>
      </c>
      <c r="L2040" s="5">
        <v>2</v>
      </c>
      <c r="M2040" s="6">
        <v>177.6</v>
      </c>
      <c r="N2040">
        <f t="shared" si="158"/>
        <v>85.12</v>
      </c>
      <c r="O2040" s="1">
        <f t="shared" si="159"/>
        <v>0.479279279279279</v>
      </c>
    </row>
    <row r="2041" ht="20" customHeight="1" spans="1:15">
      <c r="A2041" s="4" t="s">
        <v>15</v>
      </c>
      <c r="B2041" s="4" t="s">
        <v>16</v>
      </c>
      <c r="C2041" s="4" t="s">
        <v>26</v>
      </c>
      <c r="D2041" s="4" t="s">
        <v>83</v>
      </c>
      <c r="E2041" s="4" t="str">
        <f t="shared" si="155"/>
        <v>恒然-趴趴枕套装</v>
      </c>
      <c r="F2041" s="4" t="s">
        <v>120</v>
      </c>
      <c r="G2041" s="4" t="s">
        <v>261</v>
      </c>
      <c r="H2041" s="4" t="str">
        <f>VLOOKUP(G2041,[1]物料!$A$1:$M$65536,13,0)</f>
        <v>40.00</v>
      </c>
      <c r="I2041" s="4">
        <v>5.3</v>
      </c>
      <c r="J2041" s="4">
        <f t="shared" si="156"/>
        <v>10.18</v>
      </c>
      <c r="K2041" s="4">
        <f t="shared" si="157"/>
        <v>100.78</v>
      </c>
      <c r="L2041" s="5">
        <v>2</v>
      </c>
      <c r="M2041" s="6">
        <v>203.6</v>
      </c>
      <c r="N2041">
        <f t="shared" si="158"/>
        <v>102.82</v>
      </c>
      <c r="O2041" s="1">
        <f t="shared" si="159"/>
        <v>0.505009823182711</v>
      </c>
    </row>
    <row r="2042" ht="20" customHeight="1" spans="1:15">
      <c r="A2042" s="4" t="s">
        <v>21</v>
      </c>
      <c r="B2042" s="4" t="s">
        <v>16</v>
      </c>
      <c r="C2042" s="4" t="s">
        <v>29</v>
      </c>
      <c r="D2042" s="4" t="s">
        <v>18</v>
      </c>
      <c r="E2042" s="4" t="str">
        <f t="shared" si="155"/>
        <v>永光-锦氨男朋友枕150</v>
      </c>
      <c r="F2042" s="4" t="s">
        <v>68</v>
      </c>
      <c r="G2042" s="4" t="s">
        <v>69</v>
      </c>
      <c r="H2042" s="4" t="str">
        <f>VLOOKUP(G2042,[1]物料!$A$1:$M$65536,13,0)</f>
        <v>42.00</v>
      </c>
      <c r="I2042" s="4">
        <v>6.8</v>
      </c>
      <c r="J2042" s="4">
        <f t="shared" si="156"/>
        <v>11.88</v>
      </c>
      <c r="K2042" s="4">
        <f t="shared" si="157"/>
        <v>109.48</v>
      </c>
      <c r="L2042" s="5">
        <v>2</v>
      </c>
      <c r="M2042" s="6">
        <v>237.6</v>
      </c>
      <c r="N2042">
        <f t="shared" si="158"/>
        <v>128.12</v>
      </c>
      <c r="O2042" s="1">
        <f t="shared" si="159"/>
        <v>0.539225589225589</v>
      </c>
    </row>
    <row r="2043" ht="20" customHeight="1" spans="1:15">
      <c r="A2043" s="4" t="s">
        <v>21</v>
      </c>
      <c r="B2043" s="4" t="s">
        <v>16</v>
      </c>
      <c r="C2043" s="4" t="s">
        <v>29</v>
      </c>
      <c r="D2043" s="4" t="s">
        <v>18</v>
      </c>
      <c r="E2043" s="4" t="str">
        <f t="shared" si="155"/>
        <v>永光-锦氨男朋友枕110</v>
      </c>
      <c r="F2043" s="4" t="s">
        <v>42</v>
      </c>
      <c r="G2043" s="4" t="s">
        <v>202</v>
      </c>
      <c r="H2043" s="4" t="str">
        <f>VLOOKUP(G2043,[1]物料!$A$1:$M$65536,13,0)</f>
        <v>29.00</v>
      </c>
      <c r="I2043" s="4">
        <v>6.8</v>
      </c>
      <c r="J2043" s="4">
        <f t="shared" si="156"/>
        <v>7.88</v>
      </c>
      <c r="K2043" s="4">
        <f t="shared" si="157"/>
        <v>79.48</v>
      </c>
      <c r="L2043" s="5">
        <v>2</v>
      </c>
      <c r="M2043" s="6">
        <v>157.6</v>
      </c>
      <c r="N2043">
        <f t="shared" si="158"/>
        <v>78.12</v>
      </c>
      <c r="O2043" s="1">
        <f t="shared" si="159"/>
        <v>0.495685279187817</v>
      </c>
    </row>
    <row r="2044" ht="20" customHeight="1" spans="1:15">
      <c r="A2044" s="4" t="s">
        <v>21</v>
      </c>
      <c r="B2044" s="4" t="s">
        <v>16</v>
      </c>
      <c r="C2044" s="4" t="s">
        <v>29</v>
      </c>
      <c r="D2044" s="4" t="s">
        <v>18</v>
      </c>
      <c r="E2044" s="4" t="str">
        <f t="shared" si="155"/>
        <v>永光-锦氨男朋友枕150</v>
      </c>
      <c r="F2044" s="4" t="s">
        <v>68</v>
      </c>
      <c r="G2044" s="4" t="s">
        <v>222</v>
      </c>
      <c r="H2044" s="4" t="str">
        <f>VLOOKUP(G2044,[1]物料!$A$1:$M$65536,13,0)</f>
        <v>42.00</v>
      </c>
      <c r="I2044" s="4">
        <v>6.8</v>
      </c>
      <c r="J2044" s="4">
        <f t="shared" si="156"/>
        <v>11.88</v>
      </c>
      <c r="K2044" s="4">
        <f t="shared" si="157"/>
        <v>109.48</v>
      </c>
      <c r="L2044" s="5">
        <v>2</v>
      </c>
      <c r="M2044" s="6">
        <v>237.6</v>
      </c>
      <c r="N2044">
        <f t="shared" si="158"/>
        <v>128.12</v>
      </c>
      <c r="O2044" s="1">
        <f t="shared" si="159"/>
        <v>0.539225589225589</v>
      </c>
    </row>
    <row r="2045" ht="20" customHeight="1" spans="1:15">
      <c r="A2045" s="4" t="s">
        <v>21</v>
      </c>
      <c r="B2045" s="4" t="s">
        <v>16</v>
      </c>
      <c r="C2045" s="4" t="s">
        <v>29</v>
      </c>
      <c r="D2045" s="4" t="s">
        <v>83</v>
      </c>
      <c r="E2045" s="4" t="str">
        <f t="shared" si="155"/>
        <v>恒然-圆点趴趴枕</v>
      </c>
      <c r="F2045" s="4" t="s">
        <v>117</v>
      </c>
      <c r="G2045" s="4" t="s">
        <v>131</v>
      </c>
      <c r="H2045" s="4" t="str">
        <f>VLOOKUP(G2045,[1]物料!$A$1:$M$65536,13,0)</f>
        <v>45.00</v>
      </c>
      <c r="I2045" s="4">
        <v>5.3</v>
      </c>
      <c r="J2045" s="4">
        <f t="shared" si="156"/>
        <v>10.98</v>
      </c>
      <c r="K2045" s="4">
        <f t="shared" si="157"/>
        <v>111.58</v>
      </c>
      <c r="L2045" s="5">
        <v>2</v>
      </c>
      <c r="M2045" s="6">
        <v>219.6</v>
      </c>
      <c r="N2045">
        <f t="shared" si="158"/>
        <v>108.02</v>
      </c>
      <c r="O2045" s="1">
        <f t="shared" si="159"/>
        <v>0.491894353369763</v>
      </c>
    </row>
    <row r="2046" ht="20" customHeight="1" spans="1:15">
      <c r="A2046" s="4" t="s">
        <v>21</v>
      </c>
      <c r="B2046" s="4" t="s">
        <v>16</v>
      </c>
      <c r="C2046" s="4" t="s">
        <v>29</v>
      </c>
      <c r="D2046" s="4" t="s">
        <v>23</v>
      </c>
      <c r="E2046" s="4" t="str">
        <f t="shared" si="155"/>
        <v>眠语-三杠腰靠</v>
      </c>
      <c r="F2046" s="4" t="s">
        <v>480</v>
      </c>
      <c r="G2046" s="4" t="s">
        <v>481</v>
      </c>
      <c r="H2046" s="4" t="str">
        <f>VLOOKUP(G2046,[1]物料!$A$1:$M$65536,13,0)</f>
        <v>20.00</v>
      </c>
      <c r="I2046" s="4">
        <v>6.8</v>
      </c>
      <c r="J2046" s="4">
        <f t="shared" si="156"/>
        <v>6.98</v>
      </c>
      <c r="K2046" s="4">
        <f t="shared" si="157"/>
        <v>60.58</v>
      </c>
      <c r="L2046" s="5">
        <v>2</v>
      </c>
      <c r="M2046" s="6">
        <v>139.6</v>
      </c>
      <c r="N2046">
        <f t="shared" si="158"/>
        <v>79.02</v>
      </c>
      <c r="O2046" s="1">
        <f t="shared" si="159"/>
        <v>0.566045845272206</v>
      </c>
    </row>
    <row r="2047" ht="20" customHeight="1" spans="1:15">
      <c r="A2047" s="4" t="s">
        <v>21</v>
      </c>
      <c r="B2047" s="4" t="s">
        <v>16</v>
      </c>
      <c r="C2047" s="4" t="s">
        <v>29</v>
      </c>
      <c r="D2047" s="4" t="s">
        <v>23</v>
      </c>
      <c r="E2047" s="4" t="str">
        <f t="shared" si="155"/>
        <v>眠语-L型夹腿抱枕中号</v>
      </c>
      <c r="F2047" s="4" t="s">
        <v>258</v>
      </c>
      <c r="G2047" s="4" t="s">
        <v>482</v>
      </c>
      <c r="H2047" s="4" t="str">
        <f>VLOOKUP(G2047,[1]物料!$A$1:$M$65536,13,0)</f>
        <v>35.00</v>
      </c>
      <c r="I2047" s="4">
        <v>9.5</v>
      </c>
      <c r="J2047" s="4">
        <f t="shared" si="156"/>
        <v>10.28</v>
      </c>
      <c r="K2047" s="4">
        <f t="shared" si="157"/>
        <v>99.28</v>
      </c>
      <c r="L2047" s="5">
        <v>2</v>
      </c>
      <c r="M2047" s="6">
        <v>205.6</v>
      </c>
      <c r="N2047">
        <f t="shared" si="158"/>
        <v>106.32</v>
      </c>
      <c r="O2047" s="1">
        <f t="shared" si="159"/>
        <v>0.517120622568093</v>
      </c>
    </row>
    <row r="2048" ht="20" customHeight="1" spans="1:15">
      <c r="A2048" s="4" t="s">
        <v>21</v>
      </c>
      <c r="B2048" s="4" t="s">
        <v>16</v>
      </c>
      <c r="C2048" s="4" t="s">
        <v>29</v>
      </c>
      <c r="D2048" s="4" t="s">
        <v>23</v>
      </c>
      <c r="E2048" s="4" t="str">
        <f t="shared" si="155"/>
        <v>眠语-L型夹腿抱枕中号</v>
      </c>
      <c r="F2048" s="4" t="s">
        <v>258</v>
      </c>
      <c r="G2048" s="4" t="s">
        <v>404</v>
      </c>
      <c r="H2048" s="4" t="str">
        <f>VLOOKUP(G2048,[1]物料!$A$1:$M$65536,13,0)</f>
        <v>35.00</v>
      </c>
      <c r="I2048" s="4">
        <v>9.5</v>
      </c>
      <c r="J2048" s="4">
        <f t="shared" si="156"/>
        <v>10.177</v>
      </c>
      <c r="K2048" s="4">
        <f t="shared" si="157"/>
        <v>99.177</v>
      </c>
      <c r="L2048" s="5">
        <v>2</v>
      </c>
      <c r="M2048" s="6">
        <v>203.54</v>
      </c>
      <c r="N2048">
        <f t="shared" si="158"/>
        <v>104.363</v>
      </c>
      <c r="O2048" s="1">
        <f t="shared" si="159"/>
        <v>0.512739510661295</v>
      </c>
    </row>
    <row r="2049" ht="20" customHeight="1" spans="1:15">
      <c r="A2049" s="4" t="s">
        <v>21</v>
      </c>
      <c r="B2049" s="4" t="s">
        <v>16</v>
      </c>
      <c r="C2049" s="4" t="s">
        <v>29</v>
      </c>
      <c r="D2049" s="4" t="s">
        <v>23</v>
      </c>
      <c r="E2049" s="4" t="str">
        <f t="shared" si="155"/>
        <v>眠语-L型夹腿抱枕小号</v>
      </c>
      <c r="F2049" s="4" t="s">
        <v>289</v>
      </c>
      <c r="G2049" s="4" t="s">
        <v>483</v>
      </c>
      <c r="H2049" s="4" t="str">
        <f>VLOOKUP(G2049,[1]物料!$A$1:$M$65536,13,0)</f>
        <v>30.00</v>
      </c>
      <c r="I2049" s="4">
        <v>9.5</v>
      </c>
      <c r="J2049" s="4">
        <f t="shared" si="156"/>
        <v>9.28</v>
      </c>
      <c r="K2049" s="4">
        <f t="shared" si="157"/>
        <v>88.28</v>
      </c>
      <c r="L2049" s="5">
        <v>2</v>
      </c>
      <c r="M2049" s="6">
        <v>185.6</v>
      </c>
      <c r="N2049">
        <f t="shared" si="158"/>
        <v>97.32</v>
      </c>
      <c r="O2049" s="1">
        <f t="shared" si="159"/>
        <v>0.524353448275862</v>
      </c>
    </row>
    <row r="2050" ht="20" customHeight="1" spans="1:15">
      <c r="A2050" s="4" t="s">
        <v>21</v>
      </c>
      <c r="B2050" s="4" t="s">
        <v>16</v>
      </c>
      <c r="C2050" s="4" t="s">
        <v>29</v>
      </c>
      <c r="D2050" s="4" t="s">
        <v>23</v>
      </c>
      <c r="E2050" s="4" t="str">
        <f t="shared" ref="E2050:E2113" si="160">D2050&amp;"-"&amp;F2050</f>
        <v>眠语-L型夹腿抱枕大号</v>
      </c>
      <c r="F2050" s="4" t="s">
        <v>80</v>
      </c>
      <c r="G2050" s="4" t="s">
        <v>220</v>
      </c>
      <c r="H2050" s="4" t="str">
        <f>VLOOKUP(G2050,[1]物料!$A$1:$M$65536,13,0)</f>
        <v>40.00</v>
      </c>
      <c r="I2050" s="4">
        <v>9.5</v>
      </c>
      <c r="J2050" s="4">
        <f t="shared" ref="J2050:J2113" si="161">M2050*0.05</f>
        <v>11.58</v>
      </c>
      <c r="K2050" s="4">
        <f t="shared" ref="K2050:K2113" si="162">(H2050+I2050)*L2050+J2050</f>
        <v>110.58</v>
      </c>
      <c r="L2050" s="5">
        <v>2</v>
      </c>
      <c r="M2050" s="6">
        <v>231.6</v>
      </c>
      <c r="N2050">
        <f t="shared" ref="N2050:N2113" si="163">M2050-K2050</f>
        <v>121.02</v>
      </c>
      <c r="O2050" s="1">
        <f t="shared" ref="O2050:O2113" si="164">N2050/M2050</f>
        <v>0.522538860103627</v>
      </c>
    </row>
    <row r="2051" ht="20" customHeight="1" spans="1:15">
      <c r="A2051" s="4" t="s">
        <v>21</v>
      </c>
      <c r="B2051" s="4" t="s">
        <v>16</v>
      </c>
      <c r="C2051" s="4" t="s">
        <v>29</v>
      </c>
      <c r="D2051" s="4" t="s">
        <v>34</v>
      </c>
      <c r="E2051" s="4" t="str">
        <f t="shared" si="160"/>
        <v>佳雷-加高腰靠+8D工学坐垫套装</v>
      </c>
      <c r="F2051" s="4" t="s">
        <v>269</v>
      </c>
      <c r="G2051" s="4" t="s">
        <v>270</v>
      </c>
      <c r="H2051" s="4" t="str">
        <f>VLOOKUP(G2051,[1]物料!$A$1:$M$65536,13,0)</f>
        <v>51.90</v>
      </c>
      <c r="I2051" s="4">
        <v>8.1</v>
      </c>
      <c r="J2051" s="4">
        <f t="shared" si="161"/>
        <v>13.0045</v>
      </c>
      <c r="K2051" s="4">
        <f t="shared" si="162"/>
        <v>133.0045</v>
      </c>
      <c r="L2051" s="5">
        <v>2</v>
      </c>
      <c r="M2051" s="6">
        <v>260.09</v>
      </c>
      <c r="N2051">
        <f t="shared" si="163"/>
        <v>127.0855</v>
      </c>
      <c r="O2051" s="1">
        <f t="shared" si="164"/>
        <v>0.488621246491599</v>
      </c>
    </row>
    <row r="2052" ht="20" customHeight="1" spans="1:15">
      <c r="A2052" s="4" t="s">
        <v>21</v>
      </c>
      <c r="B2052" s="4" t="s">
        <v>16</v>
      </c>
      <c r="C2052" s="4" t="s">
        <v>29</v>
      </c>
      <c r="D2052" s="4" t="s">
        <v>34</v>
      </c>
      <c r="E2052" s="4" t="str">
        <f t="shared" si="160"/>
        <v>佳雷-凸点午睡头枕</v>
      </c>
      <c r="F2052" s="4" t="s">
        <v>273</v>
      </c>
      <c r="G2052" s="4" t="s">
        <v>274</v>
      </c>
      <c r="H2052" s="4" t="str">
        <f>VLOOKUP(G2052,[1]物料!$A$1:$M$65536,13,0)</f>
        <v>17.40</v>
      </c>
      <c r="I2052" s="4">
        <v>5.3</v>
      </c>
      <c r="J2052" s="4">
        <f t="shared" si="161"/>
        <v>5.68</v>
      </c>
      <c r="K2052" s="4">
        <f t="shared" si="162"/>
        <v>51.08</v>
      </c>
      <c r="L2052" s="5">
        <v>2</v>
      </c>
      <c r="M2052" s="6">
        <v>113.6</v>
      </c>
      <c r="N2052">
        <f t="shared" si="163"/>
        <v>62.52</v>
      </c>
      <c r="O2052" s="1">
        <f t="shared" si="164"/>
        <v>0.550352112676056</v>
      </c>
    </row>
    <row r="2053" ht="20" customHeight="1" spans="1:15">
      <c r="A2053" s="4" t="s">
        <v>21</v>
      </c>
      <c r="B2053" s="4" t="s">
        <v>16</v>
      </c>
      <c r="C2053" s="4" t="s">
        <v>29</v>
      </c>
      <c r="D2053" s="4" t="s">
        <v>23</v>
      </c>
      <c r="E2053" s="4" t="str">
        <f t="shared" si="160"/>
        <v>眠语-海马长条抱枕大号</v>
      </c>
      <c r="F2053" s="4" t="s">
        <v>56</v>
      </c>
      <c r="G2053" s="4" t="s">
        <v>219</v>
      </c>
      <c r="H2053" s="4" t="str">
        <f>VLOOKUP(G2053,[1]物料!$A$1:$M$65536,13,0)</f>
        <v>40.00</v>
      </c>
      <c r="I2053" s="4">
        <v>9.5</v>
      </c>
      <c r="J2053" s="4">
        <f t="shared" si="161"/>
        <v>12.88</v>
      </c>
      <c r="K2053" s="4">
        <f t="shared" si="162"/>
        <v>111.88</v>
      </c>
      <c r="L2053" s="5">
        <v>2</v>
      </c>
      <c r="M2053" s="6">
        <v>257.6</v>
      </c>
      <c r="N2053">
        <f t="shared" si="163"/>
        <v>145.72</v>
      </c>
      <c r="O2053" s="1">
        <f t="shared" si="164"/>
        <v>0.565683229813665</v>
      </c>
    </row>
    <row r="2054" ht="20" customHeight="1" spans="1:15">
      <c r="A2054" s="4" t="s">
        <v>21</v>
      </c>
      <c r="B2054" s="4" t="s">
        <v>16</v>
      </c>
      <c r="C2054" s="4" t="s">
        <v>29</v>
      </c>
      <c r="D2054" s="4" t="s">
        <v>83</v>
      </c>
      <c r="E2054" s="4" t="str">
        <f t="shared" si="160"/>
        <v>恒然-u型午睡枕</v>
      </c>
      <c r="F2054" s="4" t="s">
        <v>271</v>
      </c>
      <c r="G2054" s="4" t="s">
        <v>272</v>
      </c>
      <c r="H2054" s="4" t="str">
        <f>VLOOKUP(G2054,[1]物料!$A$1:$M$65536,13,0)</f>
        <v>16.50</v>
      </c>
      <c r="I2054" s="4">
        <v>5.3</v>
      </c>
      <c r="J2054" s="4">
        <f t="shared" si="161"/>
        <v>5.58</v>
      </c>
      <c r="K2054" s="4">
        <f t="shared" si="162"/>
        <v>49.18</v>
      </c>
      <c r="L2054" s="5">
        <v>2</v>
      </c>
      <c r="M2054" s="6">
        <v>111.6</v>
      </c>
      <c r="N2054">
        <f t="shared" si="163"/>
        <v>62.42</v>
      </c>
      <c r="O2054" s="1">
        <f t="shared" si="164"/>
        <v>0.559318996415771</v>
      </c>
    </row>
    <row r="2055" ht="20" customHeight="1" spans="1:15">
      <c r="A2055" s="4" t="s">
        <v>21</v>
      </c>
      <c r="B2055" s="4" t="s">
        <v>16</v>
      </c>
      <c r="C2055" s="4" t="s">
        <v>29</v>
      </c>
      <c r="D2055" s="4" t="s">
        <v>83</v>
      </c>
      <c r="E2055" s="4" t="str">
        <f t="shared" si="160"/>
        <v>恒然-趴趴枕套装</v>
      </c>
      <c r="F2055" s="4" t="s">
        <v>120</v>
      </c>
      <c r="G2055" s="4" t="s">
        <v>261</v>
      </c>
      <c r="H2055" s="4" t="str">
        <f>VLOOKUP(G2055,[1]物料!$A$1:$M$65536,13,0)</f>
        <v>40.00</v>
      </c>
      <c r="I2055" s="4">
        <v>5.3</v>
      </c>
      <c r="J2055" s="4">
        <f t="shared" si="161"/>
        <v>10.5405</v>
      </c>
      <c r="K2055" s="4">
        <f t="shared" si="162"/>
        <v>101.1405</v>
      </c>
      <c r="L2055" s="5">
        <v>2</v>
      </c>
      <c r="M2055" s="6">
        <v>210.81</v>
      </c>
      <c r="N2055">
        <f t="shared" si="163"/>
        <v>109.6695</v>
      </c>
      <c r="O2055" s="1">
        <f t="shared" si="164"/>
        <v>0.520229116265832</v>
      </c>
    </row>
    <row r="2056" ht="20" customHeight="1" spans="1:15">
      <c r="A2056" s="4" t="s">
        <v>21</v>
      </c>
      <c r="B2056" s="4" t="s">
        <v>16</v>
      </c>
      <c r="C2056" s="4" t="s">
        <v>37</v>
      </c>
      <c r="D2056" s="4" t="s">
        <v>18</v>
      </c>
      <c r="E2056" s="4" t="str">
        <f t="shared" si="160"/>
        <v>永光-锦氨男朋友枕150</v>
      </c>
      <c r="F2056" s="4" t="s">
        <v>68</v>
      </c>
      <c r="G2056" s="4" t="s">
        <v>70</v>
      </c>
      <c r="H2056" s="4" t="str">
        <f>VLOOKUP(G2056,[1]物料!$A$1:$M$65536,13,0)</f>
        <v>42.00</v>
      </c>
      <c r="I2056" s="4">
        <v>6.8</v>
      </c>
      <c r="J2056" s="4">
        <f t="shared" si="161"/>
        <v>11.88</v>
      </c>
      <c r="K2056" s="4">
        <f t="shared" si="162"/>
        <v>109.48</v>
      </c>
      <c r="L2056" s="5">
        <v>2</v>
      </c>
      <c r="M2056" s="6">
        <v>237.6</v>
      </c>
      <c r="N2056">
        <f t="shared" si="163"/>
        <v>128.12</v>
      </c>
      <c r="O2056" s="1">
        <f t="shared" si="164"/>
        <v>0.539225589225589</v>
      </c>
    </row>
    <row r="2057" ht="20" customHeight="1" spans="1:15">
      <c r="A2057" s="4" t="s">
        <v>21</v>
      </c>
      <c r="B2057" s="4" t="s">
        <v>16</v>
      </c>
      <c r="C2057" s="4" t="s">
        <v>37</v>
      </c>
      <c r="D2057" s="4" t="s">
        <v>18</v>
      </c>
      <c r="E2057" s="4" t="str">
        <f t="shared" si="160"/>
        <v>永光-锦氨男朋友枕110</v>
      </c>
      <c r="F2057" s="4" t="s">
        <v>42</v>
      </c>
      <c r="G2057" s="4" t="s">
        <v>179</v>
      </c>
      <c r="H2057" s="4" t="str">
        <f>VLOOKUP(G2057,[1]物料!$A$1:$M$65536,13,0)</f>
        <v>29.00</v>
      </c>
      <c r="I2057" s="4">
        <v>6.8</v>
      </c>
      <c r="J2057" s="4">
        <f t="shared" si="161"/>
        <v>8.88</v>
      </c>
      <c r="K2057" s="4">
        <f t="shared" si="162"/>
        <v>80.48</v>
      </c>
      <c r="L2057" s="5">
        <v>2</v>
      </c>
      <c r="M2057" s="6">
        <v>177.6</v>
      </c>
      <c r="N2057">
        <f t="shared" si="163"/>
        <v>97.12</v>
      </c>
      <c r="O2057" s="1">
        <f t="shared" si="164"/>
        <v>0.546846846846847</v>
      </c>
    </row>
    <row r="2058" ht="20" customHeight="1" spans="1:15">
      <c r="A2058" s="4" t="s">
        <v>21</v>
      </c>
      <c r="B2058" s="4" t="s">
        <v>16</v>
      </c>
      <c r="C2058" s="4" t="s">
        <v>37</v>
      </c>
      <c r="D2058" s="4" t="s">
        <v>18</v>
      </c>
      <c r="E2058" s="4" t="str">
        <f t="shared" si="160"/>
        <v>永光-针织男朋友枕110</v>
      </c>
      <c r="F2058" s="4" t="s">
        <v>115</v>
      </c>
      <c r="G2058" s="4" t="s">
        <v>116</v>
      </c>
      <c r="H2058" s="4" t="str">
        <f>VLOOKUP(G2058,[1]物料!$A$1:$M$65536,13,0)</f>
        <v>34.00</v>
      </c>
      <c r="I2058" s="4">
        <v>6.8</v>
      </c>
      <c r="J2058" s="4">
        <f t="shared" si="161"/>
        <v>8.23</v>
      </c>
      <c r="K2058" s="4">
        <f t="shared" si="162"/>
        <v>89.83</v>
      </c>
      <c r="L2058" s="5">
        <v>2</v>
      </c>
      <c r="M2058" s="6">
        <v>164.6</v>
      </c>
      <c r="N2058">
        <f t="shared" si="163"/>
        <v>74.77</v>
      </c>
      <c r="O2058" s="1">
        <f t="shared" si="164"/>
        <v>0.454252733900365</v>
      </c>
    </row>
    <row r="2059" ht="20" customHeight="1" spans="1:15">
      <c r="A2059" s="4" t="s">
        <v>21</v>
      </c>
      <c r="B2059" s="4" t="s">
        <v>16</v>
      </c>
      <c r="C2059" s="4" t="s">
        <v>37</v>
      </c>
      <c r="D2059" s="4" t="s">
        <v>83</v>
      </c>
      <c r="E2059" s="4" t="str">
        <f t="shared" si="160"/>
        <v>恒然-圆点趴趴枕</v>
      </c>
      <c r="F2059" s="4" t="s">
        <v>117</v>
      </c>
      <c r="G2059" s="4" t="s">
        <v>307</v>
      </c>
      <c r="H2059" s="4" t="str">
        <f>VLOOKUP(G2059,[1]物料!$A$1:$M$65536,13,0)</f>
        <v>45.00</v>
      </c>
      <c r="I2059" s="4">
        <v>5.3</v>
      </c>
      <c r="J2059" s="4">
        <f t="shared" si="161"/>
        <v>10.98</v>
      </c>
      <c r="K2059" s="4">
        <f t="shared" si="162"/>
        <v>111.58</v>
      </c>
      <c r="L2059" s="5">
        <v>2</v>
      </c>
      <c r="M2059" s="6">
        <v>219.6</v>
      </c>
      <c r="N2059">
        <f t="shared" si="163"/>
        <v>108.02</v>
      </c>
      <c r="O2059" s="1">
        <f t="shared" si="164"/>
        <v>0.491894353369763</v>
      </c>
    </row>
    <row r="2060" ht="20" customHeight="1" spans="1:15">
      <c r="A2060" s="4" t="s">
        <v>21</v>
      </c>
      <c r="B2060" s="4" t="s">
        <v>16</v>
      </c>
      <c r="C2060" s="4" t="s">
        <v>37</v>
      </c>
      <c r="D2060" s="4" t="s">
        <v>23</v>
      </c>
      <c r="E2060" s="4" t="str">
        <f t="shared" si="160"/>
        <v>眠语-托腮云朵抱睡枕带豆下巴托款</v>
      </c>
      <c r="F2060" s="4" t="s">
        <v>266</v>
      </c>
      <c r="G2060" s="4" t="s">
        <v>346</v>
      </c>
      <c r="H2060" s="4" t="str">
        <f>VLOOKUP(G2060,[1]物料!$A$1:$M$65536,13,0)</f>
        <v>65.00</v>
      </c>
      <c r="I2060" s="4">
        <v>9.5</v>
      </c>
      <c r="J2060" s="4">
        <f t="shared" si="161"/>
        <v>15.98</v>
      </c>
      <c r="K2060" s="4">
        <f t="shared" si="162"/>
        <v>164.98</v>
      </c>
      <c r="L2060" s="5">
        <v>2</v>
      </c>
      <c r="M2060" s="6">
        <v>319.6</v>
      </c>
      <c r="N2060">
        <f t="shared" si="163"/>
        <v>154.62</v>
      </c>
      <c r="O2060" s="1">
        <f t="shared" si="164"/>
        <v>0.483792240300376</v>
      </c>
    </row>
    <row r="2061" ht="20" customHeight="1" spans="1:15">
      <c r="A2061" s="4" t="s">
        <v>21</v>
      </c>
      <c r="B2061" s="4" t="s">
        <v>16</v>
      </c>
      <c r="C2061" s="4" t="s">
        <v>37</v>
      </c>
      <c r="D2061" s="4" t="s">
        <v>23</v>
      </c>
      <c r="E2061" s="4" t="str">
        <f t="shared" si="160"/>
        <v>眠语-拼色多功能趴睡枕基础款</v>
      </c>
      <c r="F2061" s="4" t="s">
        <v>277</v>
      </c>
      <c r="G2061" s="4" t="s">
        <v>323</v>
      </c>
      <c r="H2061" s="4" t="str">
        <f>VLOOKUP(G2061,[1]物料!$A$1:$M$65536,13,0)</f>
        <v>41.00</v>
      </c>
      <c r="I2061" s="4">
        <v>9.5</v>
      </c>
      <c r="J2061" s="4">
        <f t="shared" si="161"/>
        <v>12.88</v>
      </c>
      <c r="K2061" s="4">
        <f t="shared" si="162"/>
        <v>113.88</v>
      </c>
      <c r="L2061" s="5">
        <v>2</v>
      </c>
      <c r="M2061" s="6">
        <v>257.6</v>
      </c>
      <c r="N2061">
        <f t="shared" si="163"/>
        <v>143.72</v>
      </c>
      <c r="O2061" s="1">
        <f t="shared" si="164"/>
        <v>0.557919254658385</v>
      </c>
    </row>
    <row r="2062" ht="20" customHeight="1" spans="1:15">
      <c r="A2062" s="4" t="s">
        <v>21</v>
      </c>
      <c r="B2062" s="4" t="s">
        <v>16</v>
      </c>
      <c r="C2062" s="4" t="s">
        <v>37</v>
      </c>
      <c r="D2062" s="4" t="s">
        <v>23</v>
      </c>
      <c r="E2062" s="4" t="str">
        <f t="shared" si="160"/>
        <v>眠语-拼色多功能趴睡带头枕</v>
      </c>
      <c r="F2062" s="4" t="s">
        <v>90</v>
      </c>
      <c r="G2062" s="4" t="s">
        <v>119</v>
      </c>
      <c r="H2062" s="4" t="str">
        <f>VLOOKUP(G2062,[1]物料!$A$1:$M$65536,13,0)</f>
        <v>48.00</v>
      </c>
      <c r="I2062" s="4">
        <v>9.5</v>
      </c>
      <c r="J2062" s="4">
        <f t="shared" si="161"/>
        <v>13.88</v>
      </c>
      <c r="K2062" s="4">
        <f t="shared" si="162"/>
        <v>128.88</v>
      </c>
      <c r="L2062" s="5">
        <v>2</v>
      </c>
      <c r="M2062" s="6">
        <v>277.6</v>
      </c>
      <c r="N2062">
        <f t="shared" si="163"/>
        <v>148.72</v>
      </c>
      <c r="O2062" s="1">
        <f t="shared" si="164"/>
        <v>0.535734870317003</v>
      </c>
    </row>
    <row r="2063" ht="20" customHeight="1" spans="1:15">
      <c r="A2063" s="4" t="s">
        <v>21</v>
      </c>
      <c r="B2063" s="4" t="s">
        <v>16</v>
      </c>
      <c r="C2063" s="4" t="s">
        <v>37</v>
      </c>
      <c r="D2063" s="4" t="s">
        <v>23</v>
      </c>
      <c r="E2063" s="4" t="str">
        <f t="shared" si="160"/>
        <v>眠语-拼色多功能趴睡带头枕</v>
      </c>
      <c r="F2063" s="4" t="s">
        <v>90</v>
      </c>
      <c r="G2063" s="4" t="s">
        <v>402</v>
      </c>
      <c r="H2063" s="4" t="str">
        <f>VLOOKUP(G2063,[1]物料!$A$1:$M$65536,13,0)</f>
        <v>48.00</v>
      </c>
      <c r="I2063" s="4">
        <v>9.5</v>
      </c>
      <c r="J2063" s="4">
        <f t="shared" si="161"/>
        <v>13.73</v>
      </c>
      <c r="K2063" s="4">
        <f t="shared" si="162"/>
        <v>128.73</v>
      </c>
      <c r="L2063" s="5">
        <v>2</v>
      </c>
      <c r="M2063" s="6">
        <v>274.6</v>
      </c>
      <c r="N2063">
        <f t="shared" si="163"/>
        <v>145.87</v>
      </c>
      <c r="O2063" s="1">
        <f t="shared" si="164"/>
        <v>0.531209031318281</v>
      </c>
    </row>
    <row r="2064" ht="20" customHeight="1" spans="1:15">
      <c r="A2064" s="4" t="s">
        <v>21</v>
      </c>
      <c r="B2064" s="4" t="s">
        <v>16</v>
      </c>
      <c r="C2064" s="4" t="s">
        <v>37</v>
      </c>
      <c r="D2064" s="4" t="s">
        <v>23</v>
      </c>
      <c r="E2064" s="4" t="str">
        <f t="shared" si="160"/>
        <v>眠语-拼色多功能趴睡带头枕</v>
      </c>
      <c r="F2064" s="4" t="s">
        <v>90</v>
      </c>
      <c r="G2064" s="4" t="s">
        <v>235</v>
      </c>
      <c r="H2064" s="4" t="str">
        <f>VLOOKUP(G2064,[1]物料!$A$1:$M$65536,13,0)</f>
        <v>48.00</v>
      </c>
      <c r="I2064" s="4">
        <v>9.5</v>
      </c>
      <c r="J2064" s="4">
        <f t="shared" si="161"/>
        <v>13.88</v>
      </c>
      <c r="K2064" s="4">
        <f t="shared" si="162"/>
        <v>128.88</v>
      </c>
      <c r="L2064" s="5">
        <v>2</v>
      </c>
      <c r="M2064" s="6">
        <v>277.6</v>
      </c>
      <c r="N2064">
        <f t="shared" si="163"/>
        <v>148.72</v>
      </c>
      <c r="O2064" s="1">
        <f t="shared" si="164"/>
        <v>0.535734870317003</v>
      </c>
    </row>
    <row r="2065" ht="20" customHeight="1" spans="1:15">
      <c r="A2065" s="4" t="s">
        <v>21</v>
      </c>
      <c r="B2065" s="4" t="s">
        <v>16</v>
      </c>
      <c r="C2065" s="4" t="s">
        <v>37</v>
      </c>
      <c r="D2065" s="4" t="s">
        <v>83</v>
      </c>
      <c r="E2065" s="4" t="str">
        <f t="shared" si="160"/>
        <v>恒然-趴趴枕加大款</v>
      </c>
      <c r="F2065" s="4" t="s">
        <v>143</v>
      </c>
      <c r="G2065" s="4" t="s">
        <v>262</v>
      </c>
      <c r="H2065" s="4" t="str">
        <f>VLOOKUP(G2065,[1]物料!$A$1:$M$65536,13,0)</f>
        <v>58.00</v>
      </c>
      <c r="I2065" s="4">
        <v>5.3</v>
      </c>
      <c r="J2065" s="4">
        <f t="shared" si="161"/>
        <v>13.98</v>
      </c>
      <c r="K2065" s="4">
        <f t="shared" si="162"/>
        <v>140.58</v>
      </c>
      <c r="L2065" s="5">
        <v>2</v>
      </c>
      <c r="M2065" s="6">
        <v>279.6</v>
      </c>
      <c r="N2065">
        <f t="shared" si="163"/>
        <v>139.02</v>
      </c>
      <c r="O2065" s="1">
        <f t="shared" si="164"/>
        <v>0.497210300429185</v>
      </c>
    </row>
    <row r="2066" ht="20" customHeight="1" spans="1:15">
      <c r="A2066" s="4" t="s">
        <v>21</v>
      </c>
      <c r="B2066" s="4" t="s">
        <v>16</v>
      </c>
      <c r="C2066" s="4" t="s">
        <v>37</v>
      </c>
      <c r="D2066" s="4" t="s">
        <v>23</v>
      </c>
      <c r="E2066" s="4" t="str">
        <f t="shared" si="160"/>
        <v>眠语-L型夹腿抱枕大号</v>
      </c>
      <c r="F2066" s="4" t="s">
        <v>80</v>
      </c>
      <c r="G2066" s="4" t="s">
        <v>201</v>
      </c>
      <c r="H2066" s="4" t="str">
        <f>VLOOKUP(G2066,[1]物料!$A$1:$M$65536,13,0)</f>
        <v>40.00</v>
      </c>
      <c r="I2066" s="4">
        <v>9.5</v>
      </c>
      <c r="J2066" s="4">
        <f t="shared" si="161"/>
        <v>11.335</v>
      </c>
      <c r="K2066" s="4">
        <f t="shared" si="162"/>
        <v>110.335</v>
      </c>
      <c r="L2066" s="5">
        <v>2</v>
      </c>
      <c r="M2066" s="6">
        <v>226.7</v>
      </c>
      <c r="N2066">
        <f t="shared" si="163"/>
        <v>116.365</v>
      </c>
      <c r="O2066" s="1">
        <f t="shared" si="164"/>
        <v>0.513299514777239</v>
      </c>
    </row>
    <row r="2067" ht="20" customHeight="1" spans="1:15">
      <c r="A2067" s="4" t="s">
        <v>21</v>
      </c>
      <c r="B2067" s="4" t="s">
        <v>16</v>
      </c>
      <c r="C2067" s="4" t="s">
        <v>37</v>
      </c>
      <c r="D2067" s="4" t="s">
        <v>23</v>
      </c>
      <c r="E2067" s="4" t="str">
        <f t="shared" si="160"/>
        <v>眠语-L型夹腿抱枕大号</v>
      </c>
      <c r="F2067" s="4" t="s">
        <v>80</v>
      </c>
      <c r="G2067" s="4" t="s">
        <v>220</v>
      </c>
      <c r="H2067" s="4" t="str">
        <f>VLOOKUP(G2067,[1]物料!$A$1:$M$65536,13,0)</f>
        <v>40.00</v>
      </c>
      <c r="I2067" s="4">
        <v>9.5</v>
      </c>
      <c r="J2067" s="4">
        <f t="shared" si="161"/>
        <v>11.58</v>
      </c>
      <c r="K2067" s="4">
        <f t="shared" si="162"/>
        <v>110.58</v>
      </c>
      <c r="L2067" s="5">
        <v>2</v>
      </c>
      <c r="M2067" s="6">
        <v>231.6</v>
      </c>
      <c r="N2067">
        <f t="shared" si="163"/>
        <v>121.02</v>
      </c>
      <c r="O2067" s="1">
        <f t="shared" si="164"/>
        <v>0.522538860103627</v>
      </c>
    </row>
    <row r="2068" ht="20" customHeight="1" spans="1:15">
      <c r="A2068" s="4" t="s">
        <v>21</v>
      </c>
      <c r="B2068" s="4" t="s">
        <v>16</v>
      </c>
      <c r="C2068" s="4" t="s">
        <v>37</v>
      </c>
      <c r="D2068" s="4" t="s">
        <v>23</v>
      </c>
      <c r="E2068" s="4" t="str">
        <f t="shared" si="160"/>
        <v>眠语-L型夹腿抱枕大号</v>
      </c>
      <c r="F2068" s="4" t="s">
        <v>80</v>
      </c>
      <c r="G2068" s="4" t="s">
        <v>484</v>
      </c>
      <c r="H2068" s="4" t="str">
        <f>VLOOKUP(G2068,[1]物料!$A$1:$M$65536,13,0)</f>
        <v>40.00</v>
      </c>
      <c r="I2068" s="4">
        <v>9.5</v>
      </c>
      <c r="J2068" s="4">
        <f t="shared" si="161"/>
        <v>11.58</v>
      </c>
      <c r="K2068" s="4">
        <f t="shared" si="162"/>
        <v>110.58</v>
      </c>
      <c r="L2068" s="5">
        <v>2</v>
      </c>
      <c r="M2068" s="6">
        <v>231.6</v>
      </c>
      <c r="N2068">
        <f t="shared" si="163"/>
        <v>121.02</v>
      </c>
      <c r="O2068" s="1">
        <f t="shared" si="164"/>
        <v>0.522538860103627</v>
      </c>
    </row>
    <row r="2069" ht="20" customHeight="1" spans="1:15">
      <c r="A2069" s="4" t="s">
        <v>21</v>
      </c>
      <c r="B2069" s="4" t="s">
        <v>16</v>
      </c>
      <c r="C2069" s="4" t="s">
        <v>37</v>
      </c>
      <c r="D2069" s="4" t="s">
        <v>34</v>
      </c>
      <c r="E2069" s="4" t="str">
        <f t="shared" si="160"/>
        <v>佳雷-透气坐垫</v>
      </c>
      <c r="F2069" s="4" t="s">
        <v>214</v>
      </c>
      <c r="G2069" s="4" t="s">
        <v>485</v>
      </c>
      <c r="H2069" s="4" t="str">
        <f>VLOOKUP(G2069,[1]物料!$A$1:$M$65536,13,0)</f>
        <v>27.10</v>
      </c>
      <c r="I2069" s="4">
        <v>5.3</v>
      </c>
      <c r="J2069" s="4">
        <f t="shared" si="161"/>
        <v>7.39</v>
      </c>
      <c r="K2069" s="4">
        <f t="shared" si="162"/>
        <v>72.19</v>
      </c>
      <c r="L2069" s="5">
        <v>2</v>
      </c>
      <c r="M2069" s="6">
        <v>147.8</v>
      </c>
      <c r="N2069">
        <f t="shared" si="163"/>
        <v>75.61</v>
      </c>
      <c r="O2069" s="1">
        <f t="shared" si="164"/>
        <v>0.511569688768606</v>
      </c>
    </row>
    <row r="2070" ht="20" customHeight="1" spans="1:15">
      <c r="A2070" s="4" t="s">
        <v>21</v>
      </c>
      <c r="B2070" s="4" t="s">
        <v>16</v>
      </c>
      <c r="C2070" s="4" t="s">
        <v>37</v>
      </c>
      <c r="D2070" s="4" t="s">
        <v>34</v>
      </c>
      <c r="E2070" s="4" t="str">
        <f t="shared" si="160"/>
        <v>佳雷-加高腰靠</v>
      </c>
      <c r="F2070" s="4" t="s">
        <v>134</v>
      </c>
      <c r="G2070" s="4" t="s">
        <v>486</v>
      </c>
      <c r="H2070" s="4" t="str">
        <f>VLOOKUP(G2070,[1]物料!$A$1:$M$65536,13,0)</f>
        <v>32.90</v>
      </c>
      <c r="I2070" s="4">
        <v>5.8</v>
      </c>
      <c r="J2070" s="4">
        <f t="shared" si="161"/>
        <v>7.88</v>
      </c>
      <c r="K2070" s="4">
        <f t="shared" si="162"/>
        <v>85.28</v>
      </c>
      <c r="L2070" s="5">
        <v>2</v>
      </c>
      <c r="M2070" s="6">
        <v>157.6</v>
      </c>
      <c r="N2070">
        <f t="shared" si="163"/>
        <v>72.32</v>
      </c>
      <c r="O2070" s="1">
        <f t="shared" si="164"/>
        <v>0.458883248730965</v>
      </c>
    </row>
    <row r="2071" ht="20" customHeight="1" spans="1:15">
      <c r="A2071" s="4" t="s">
        <v>21</v>
      </c>
      <c r="B2071" s="4" t="s">
        <v>16</v>
      </c>
      <c r="C2071" s="4" t="s">
        <v>37</v>
      </c>
      <c r="D2071" s="4" t="s">
        <v>34</v>
      </c>
      <c r="E2071" s="4" t="str">
        <f t="shared" si="160"/>
        <v>佳雷-加高腰靠</v>
      </c>
      <c r="F2071" s="4" t="s">
        <v>134</v>
      </c>
      <c r="G2071" s="4" t="s">
        <v>166</v>
      </c>
      <c r="H2071" s="4" t="str">
        <f>VLOOKUP(G2071,[1]物料!$A$1:$M$65536,13,0)</f>
        <v>32.90</v>
      </c>
      <c r="I2071" s="4">
        <v>5.8</v>
      </c>
      <c r="J2071" s="4">
        <f t="shared" si="161"/>
        <v>8.63</v>
      </c>
      <c r="K2071" s="4">
        <f t="shared" si="162"/>
        <v>86.03</v>
      </c>
      <c r="L2071" s="5">
        <v>2</v>
      </c>
      <c r="M2071" s="6">
        <v>172.6</v>
      </c>
      <c r="N2071">
        <f t="shared" si="163"/>
        <v>86.57</v>
      </c>
      <c r="O2071" s="1">
        <f t="shared" si="164"/>
        <v>0.501564310544612</v>
      </c>
    </row>
    <row r="2072" ht="20" customHeight="1" spans="1:15">
      <c r="A2072" s="4" t="s">
        <v>21</v>
      </c>
      <c r="B2072" s="4" t="s">
        <v>16</v>
      </c>
      <c r="C2072" s="4" t="s">
        <v>37</v>
      </c>
      <c r="D2072" s="4" t="s">
        <v>34</v>
      </c>
      <c r="E2072" s="4" t="str">
        <f t="shared" si="160"/>
        <v>佳雷-加高办公头枕卫衣布</v>
      </c>
      <c r="F2072" s="4" t="s">
        <v>103</v>
      </c>
      <c r="G2072" s="4" t="s">
        <v>229</v>
      </c>
      <c r="H2072" s="4" t="str">
        <f>VLOOKUP(G2072,[1]物料!$A$1:$M$65536,13,0)</f>
        <v>31.00</v>
      </c>
      <c r="I2072" s="4">
        <v>5.8</v>
      </c>
      <c r="J2072" s="4">
        <f t="shared" si="161"/>
        <v>8.88</v>
      </c>
      <c r="K2072" s="4">
        <f t="shared" si="162"/>
        <v>82.48</v>
      </c>
      <c r="L2072" s="5">
        <v>2</v>
      </c>
      <c r="M2072" s="6">
        <v>177.6</v>
      </c>
      <c r="N2072">
        <f t="shared" si="163"/>
        <v>95.12</v>
      </c>
      <c r="O2072" s="1">
        <f t="shared" si="164"/>
        <v>0.535585585585586</v>
      </c>
    </row>
    <row r="2073" ht="20" customHeight="1" spans="1:15">
      <c r="A2073" s="4" t="s">
        <v>21</v>
      </c>
      <c r="B2073" s="4" t="s">
        <v>16</v>
      </c>
      <c r="C2073" s="4" t="s">
        <v>37</v>
      </c>
      <c r="D2073" s="4" t="s">
        <v>34</v>
      </c>
      <c r="E2073" s="4" t="str">
        <f t="shared" si="160"/>
        <v>佳雷-钩号趴枕</v>
      </c>
      <c r="F2073" s="4" t="s">
        <v>487</v>
      </c>
      <c r="G2073" s="4" t="s">
        <v>488</v>
      </c>
      <c r="H2073" s="4" t="str">
        <f>VLOOKUP(G2073,[1]物料!$A$1:$M$65536,13,0)</f>
        <v>46.50</v>
      </c>
      <c r="I2073" s="4">
        <v>5.8</v>
      </c>
      <c r="J2073" s="4">
        <f t="shared" si="161"/>
        <v>12.88</v>
      </c>
      <c r="K2073" s="4">
        <f t="shared" si="162"/>
        <v>117.48</v>
      </c>
      <c r="L2073" s="5">
        <v>2</v>
      </c>
      <c r="M2073" s="6">
        <v>257.6</v>
      </c>
      <c r="N2073">
        <f t="shared" si="163"/>
        <v>140.12</v>
      </c>
      <c r="O2073" s="1">
        <f t="shared" si="164"/>
        <v>0.543944099378882</v>
      </c>
    </row>
    <row r="2074" ht="20" customHeight="1" spans="1:15">
      <c r="A2074" s="4" t="s">
        <v>21</v>
      </c>
      <c r="B2074" s="4" t="s">
        <v>16</v>
      </c>
      <c r="C2074" s="4" t="s">
        <v>37</v>
      </c>
      <c r="D2074" s="4" t="s">
        <v>23</v>
      </c>
      <c r="E2074" s="4" t="str">
        <f t="shared" si="160"/>
        <v>眠语-海马长条抱枕大号</v>
      </c>
      <c r="F2074" s="4" t="s">
        <v>56</v>
      </c>
      <c r="G2074" s="4" t="s">
        <v>154</v>
      </c>
      <c r="H2074" s="4" t="str">
        <f>VLOOKUP(G2074,[1]物料!$A$1:$M$65536,13,0)</f>
        <v>40.00</v>
      </c>
      <c r="I2074" s="4">
        <v>9.5</v>
      </c>
      <c r="J2074" s="4">
        <f t="shared" si="161"/>
        <v>12.38</v>
      </c>
      <c r="K2074" s="4">
        <f t="shared" si="162"/>
        <v>111.38</v>
      </c>
      <c r="L2074" s="5">
        <v>2</v>
      </c>
      <c r="M2074" s="6">
        <v>247.6</v>
      </c>
      <c r="N2074">
        <f t="shared" si="163"/>
        <v>136.22</v>
      </c>
      <c r="O2074" s="1">
        <f t="shared" si="164"/>
        <v>0.55016155088853</v>
      </c>
    </row>
    <row r="2075" ht="20" customHeight="1" spans="1:15">
      <c r="A2075" s="4" t="s">
        <v>21</v>
      </c>
      <c r="B2075" s="4" t="s">
        <v>16</v>
      </c>
      <c r="C2075" s="4" t="s">
        <v>37</v>
      </c>
      <c r="D2075" s="4" t="s">
        <v>23</v>
      </c>
      <c r="E2075" s="4" t="str">
        <f t="shared" si="160"/>
        <v>眠语-狗头腰靠+元抱午睡枕</v>
      </c>
      <c r="F2075" s="4" t="s">
        <v>137</v>
      </c>
      <c r="G2075" s="4" t="s">
        <v>459</v>
      </c>
      <c r="H2075" s="4" t="str">
        <f>VLOOKUP(G2075,[1]物料!$A$1:$M$65536,13,0)</f>
        <v>30.00</v>
      </c>
      <c r="I2075" s="4">
        <v>11.8</v>
      </c>
      <c r="J2075" s="4">
        <f t="shared" si="161"/>
        <v>9.43</v>
      </c>
      <c r="K2075" s="4">
        <f t="shared" si="162"/>
        <v>93.03</v>
      </c>
      <c r="L2075" s="5">
        <v>2</v>
      </c>
      <c r="M2075" s="6">
        <v>188.6</v>
      </c>
      <c r="N2075">
        <f t="shared" si="163"/>
        <v>95.57</v>
      </c>
      <c r="O2075" s="1">
        <f t="shared" si="164"/>
        <v>0.506733828207847</v>
      </c>
    </row>
    <row r="2076" ht="20" customHeight="1" spans="1:15">
      <c r="A2076" s="4" t="s">
        <v>21</v>
      </c>
      <c r="B2076" s="4" t="s">
        <v>16</v>
      </c>
      <c r="C2076" s="4" t="s">
        <v>37</v>
      </c>
      <c r="D2076" s="4" t="s">
        <v>23</v>
      </c>
      <c r="E2076" s="4" t="str">
        <f t="shared" si="160"/>
        <v>眠语-狗头腰靠+元抱午睡枕</v>
      </c>
      <c r="F2076" s="4" t="s">
        <v>137</v>
      </c>
      <c r="G2076" s="4" t="s">
        <v>227</v>
      </c>
      <c r="H2076" s="4" t="str">
        <f>VLOOKUP(G2076,[1]物料!$A$1:$M$65536,13,0)</f>
        <v>30.00</v>
      </c>
      <c r="I2076" s="4">
        <v>11.8</v>
      </c>
      <c r="J2076" s="4">
        <f t="shared" si="161"/>
        <v>9.88</v>
      </c>
      <c r="K2076" s="4">
        <f t="shared" si="162"/>
        <v>93.48</v>
      </c>
      <c r="L2076" s="5">
        <v>2</v>
      </c>
      <c r="M2076" s="6">
        <v>197.6</v>
      </c>
      <c r="N2076">
        <f t="shared" si="163"/>
        <v>104.12</v>
      </c>
      <c r="O2076" s="1">
        <f t="shared" si="164"/>
        <v>0.526923076923077</v>
      </c>
    </row>
    <row r="2077" ht="20" customHeight="1" spans="1:15">
      <c r="A2077" s="4" t="s">
        <v>21</v>
      </c>
      <c r="B2077" s="4" t="s">
        <v>16</v>
      </c>
      <c r="C2077" s="4" t="s">
        <v>37</v>
      </c>
      <c r="D2077" s="4" t="s">
        <v>23</v>
      </c>
      <c r="E2077" s="4" t="str">
        <f t="shared" si="160"/>
        <v>眠语-狗头腰靠</v>
      </c>
      <c r="F2077" s="4" t="s">
        <v>50</v>
      </c>
      <c r="G2077" s="4" t="s">
        <v>489</v>
      </c>
      <c r="H2077" s="4" t="str">
        <f>VLOOKUP(G2077,[1]物料!$A$1:$M$65536,13,0)</f>
        <v>12.00</v>
      </c>
      <c r="I2077" s="4">
        <v>6.8</v>
      </c>
      <c r="J2077" s="4">
        <f t="shared" si="161"/>
        <v>5.8435</v>
      </c>
      <c r="K2077" s="4">
        <f t="shared" si="162"/>
        <v>43.4435</v>
      </c>
      <c r="L2077" s="5">
        <v>2</v>
      </c>
      <c r="M2077" s="6">
        <v>116.87</v>
      </c>
      <c r="N2077">
        <f t="shared" si="163"/>
        <v>73.4265</v>
      </c>
      <c r="O2077" s="1">
        <f t="shared" si="164"/>
        <v>0.628275006417387</v>
      </c>
    </row>
    <row r="2078" ht="20" customHeight="1" spans="1:15">
      <c r="A2078" s="4" t="s">
        <v>21</v>
      </c>
      <c r="B2078" s="4" t="s">
        <v>16</v>
      </c>
      <c r="C2078" s="4" t="s">
        <v>37</v>
      </c>
      <c r="D2078" s="4" t="s">
        <v>83</v>
      </c>
      <c r="E2078" s="4" t="str">
        <f t="shared" si="160"/>
        <v>恒然-u型午睡枕</v>
      </c>
      <c r="F2078" s="4" t="s">
        <v>271</v>
      </c>
      <c r="G2078" s="4" t="s">
        <v>468</v>
      </c>
      <c r="H2078" s="4" t="str">
        <f>VLOOKUP(G2078,[1]物料!$A$1:$M$65536,13,0)</f>
        <v>16.50</v>
      </c>
      <c r="I2078" s="4">
        <v>5.3</v>
      </c>
      <c r="J2078" s="4">
        <f t="shared" si="161"/>
        <v>5.58</v>
      </c>
      <c r="K2078" s="4">
        <f t="shared" si="162"/>
        <v>49.18</v>
      </c>
      <c r="L2078" s="5">
        <v>2</v>
      </c>
      <c r="M2078" s="6">
        <v>111.6</v>
      </c>
      <c r="N2078">
        <f t="shared" si="163"/>
        <v>62.42</v>
      </c>
      <c r="O2078" s="1">
        <f t="shared" si="164"/>
        <v>0.559318996415771</v>
      </c>
    </row>
    <row r="2079" ht="20" customHeight="1" spans="1:15">
      <c r="A2079" s="4" t="s">
        <v>21</v>
      </c>
      <c r="B2079" s="4" t="s">
        <v>16</v>
      </c>
      <c r="C2079" s="4" t="s">
        <v>37</v>
      </c>
      <c r="D2079" s="4" t="s">
        <v>83</v>
      </c>
      <c r="E2079" s="4" t="str">
        <f t="shared" si="160"/>
        <v>恒然-趴趴枕套装</v>
      </c>
      <c r="F2079" s="4" t="s">
        <v>120</v>
      </c>
      <c r="G2079" s="4" t="s">
        <v>204</v>
      </c>
      <c r="H2079" s="4" t="str">
        <f>VLOOKUP(G2079,[1]物料!$A$1:$M$65536,13,0)</f>
        <v>40.00</v>
      </c>
      <c r="I2079" s="4">
        <v>5.3</v>
      </c>
      <c r="J2079" s="4">
        <f t="shared" si="161"/>
        <v>10.98</v>
      </c>
      <c r="K2079" s="4">
        <f t="shared" si="162"/>
        <v>101.58</v>
      </c>
      <c r="L2079" s="5">
        <v>2</v>
      </c>
      <c r="M2079" s="6">
        <v>219.6</v>
      </c>
      <c r="N2079">
        <f t="shared" si="163"/>
        <v>118.02</v>
      </c>
      <c r="O2079" s="1">
        <f t="shared" si="164"/>
        <v>0.537431693989071</v>
      </c>
    </row>
    <row r="2080" ht="20" customHeight="1" spans="1:15">
      <c r="A2080" s="4" t="s">
        <v>21</v>
      </c>
      <c r="B2080" s="4" t="s">
        <v>16</v>
      </c>
      <c r="C2080" s="4" t="s">
        <v>22</v>
      </c>
      <c r="D2080" s="4" t="s">
        <v>18</v>
      </c>
      <c r="E2080" s="4" t="str">
        <f t="shared" si="160"/>
        <v>永光-锦氨男朋友枕外套110</v>
      </c>
      <c r="F2080" s="4" t="s">
        <v>490</v>
      </c>
      <c r="G2080" s="4" t="s">
        <v>491</v>
      </c>
      <c r="H2080" s="4" t="str">
        <f>VLOOKUP(G2080,[1]物料!$A$1:$M$65536,13,0)</f>
        <v>10.00</v>
      </c>
      <c r="I2080" s="4">
        <v>5.8</v>
      </c>
      <c r="J2080" s="4">
        <f t="shared" si="161"/>
        <v>3.28</v>
      </c>
      <c r="K2080" s="4">
        <f t="shared" si="162"/>
        <v>34.88</v>
      </c>
      <c r="L2080" s="5">
        <v>2</v>
      </c>
      <c r="M2080" s="6">
        <v>65.6</v>
      </c>
      <c r="N2080">
        <f t="shared" si="163"/>
        <v>30.72</v>
      </c>
      <c r="O2080" s="1">
        <f t="shared" si="164"/>
        <v>0.468292682926829</v>
      </c>
    </row>
    <row r="2081" ht="20" customHeight="1" spans="1:15">
      <c r="A2081" s="4" t="s">
        <v>21</v>
      </c>
      <c r="B2081" s="4" t="s">
        <v>16</v>
      </c>
      <c r="C2081" s="4" t="s">
        <v>22</v>
      </c>
      <c r="D2081" s="4" t="s">
        <v>18</v>
      </c>
      <c r="E2081" s="4" t="str">
        <f t="shared" si="160"/>
        <v>永光-灯芯绒扶手阅读枕带腰枕小号</v>
      </c>
      <c r="F2081" s="4" t="s">
        <v>241</v>
      </c>
      <c r="G2081" s="4" t="s">
        <v>467</v>
      </c>
      <c r="H2081" s="4" t="str">
        <f>VLOOKUP(G2081,[1]物料!$A$1:$M$65536,13,0)</f>
        <v>89.90</v>
      </c>
      <c r="I2081" s="4">
        <v>10.8</v>
      </c>
      <c r="J2081" s="4">
        <f t="shared" si="161"/>
        <v>24.88</v>
      </c>
      <c r="K2081" s="4">
        <f t="shared" si="162"/>
        <v>226.28</v>
      </c>
      <c r="L2081" s="5">
        <v>2</v>
      </c>
      <c r="M2081" s="6">
        <v>497.6</v>
      </c>
      <c r="N2081">
        <f t="shared" si="163"/>
        <v>271.32</v>
      </c>
      <c r="O2081" s="1">
        <f t="shared" si="164"/>
        <v>0.545257234726688</v>
      </c>
    </row>
    <row r="2082" ht="20" customHeight="1" spans="1:15">
      <c r="A2082" s="4" t="s">
        <v>21</v>
      </c>
      <c r="B2082" s="4" t="s">
        <v>16</v>
      </c>
      <c r="C2082" s="4" t="s">
        <v>22</v>
      </c>
      <c r="D2082" s="4" t="s">
        <v>83</v>
      </c>
      <c r="E2082" s="4" t="str">
        <f t="shared" si="160"/>
        <v>恒然-圆点趴趴枕</v>
      </c>
      <c r="F2082" s="4" t="s">
        <v>117</v>
      </c>
      <c r="G2082" s="4" t="s">
        <v>307</v>
      </c>
      <c r="H2082" s="4" t="str">
        <f>VLOOKUP(G2082,[1]物料!$A$1:$M$65536,13,0)</f>
        <v>45.00</v>
      </c>
      <c r="I2082" s="4">
        <v>5.3</v>
      </c>
      <c r="J2082" s="4">
        <f t="shared" si="161"/>
        <v>10.98</v>
      </c>
      <c r="K2082" s="4">
        <f t="shared" si="162"/>
        <v>111.58</v>
      </c>
      <c r="L2082" s="5">
        <v>2</v>
      </c>
      <c r="M2082" s="6">
        <v>219.6</v>
      </c>
      <c r="N2082">
        <f t="shared" si="163"/>
        <v>108.02</v>
      </c>
      <c r="O2082" s="1">
        <f t="shared" si="164"/>
        <v>0.491894353369763</v>
      </c>
    </row>
    <row r="2083" ht="20" customHeight="1" spans="1:15">
      <c r="A2083" s="4" t="s">
        <v>21</v>
      </c>
      <c r="B2083" s="4" t="s">
        <v>16</v>
      </c>
      <c r="C2083" s="4" t="s">
        <v>22</v>
      </c>
      <c r="D2083" s="4" t="s">
        <v>83</v>
      </c>
      <c r="E2083" s="4" t="str">
        <f t="shared" si="160"/>
        <v>恒然-透气坐垫</v>
      </c>
      <c r="F2083" s="4" t="s">
        <v>214</v>
      </c>
      <c r="G2083" s="4" t="s">
        <v>492</v>
      </c>
      <c r="H2083" s="4" t="str">
        <f>VLOOKUP(G2083,[1]物料!$A$1:$M$65536,13,0)</f>
        <v>20.50</v>
      </c>
      <c r="I2083" s="4">
        <v>5.3</v>
      </c>
      <c r="J2083" s="4">
        <f t="shared" si="161"/>
        <v>4.88</v>
      </c>
      <c r="K2083" s="4">
        <f t="shared" si="162"/>
        <v>56.48</v>
      </c>
      <c r="L2083" s="5">
        <v>2</v>
      </c>
      <c r="M2083" s="6">
        <v>97.6</v>
      </c>
      <c r="N2083">
        <f t="shared" si="163"/>
        <v>41.12</v>
      </c>
      <c r="O2083" s="1">
        <f t="shared" si="164"/>
        <v>0.421311475409836</v>
      </c>
    </row>
    <row r="2084" ht="20" customHeight="1" spans="1:15">
      <c r="A2084" s="4" t="s">
        <v>21</v>
      </c>
      <c r="B2084" s="4" t="s">
        <v>16</v>
      </c>
      <c r="C2084" s="4" t="s">
        <v>22</v>
      </c>
      <c r="D2084" s="4" t="s">
        <v>83</v>
      </c>
      <c r="E2084" s="4" t="str">
        <f t="shared" si="160"/>
        <v>恒然-双层小熊午睡枕</v>
      </c>
      <c r="F2084" s="4" t="s">
        <v>378</v>
      </c>
      <c r="G2084" s="4" t="s">
        <v>493</v>
      </c>
      <c r="H2084" s="4" t="str">
        <f>VLOOKUP(G2084,[1]物料!$A$1:$M$65536,13,0)</f>
        <v>19.00</v>
      </c>
      <c r="I2084" s="4">
        <v>5.3</v>
      </c>
      <c r="J2084" s="4">
        <f t="shared" si="161"/>
        <v>5.98</v>
      </c>
      <c r="K2084" s="4">
        <f t="shared" si="162"/>
        <v>54.58</v>
      </c>
      <c r="L2084" s="5">
        <v>2</v>
      </c>
      <c r="M2084" s="6">
        <v>119.6</v>
      </c>
      <c r="N2084">
        <f t="shared" si="163"/>
        <v>65.02</v>
      </c>
      <c r="O2084" s="1">
        <f t="shared" si="164"/>
        <v>0.543645484949833</v>
      </c>
    </row>
    <row r="2085" ht="20" customHeight="1" spans="1:15">
      <c r="A2085" s="4" t="s">
        <v>21</v>
      </c>
      <c r="B2085" s="4" t="s">
        <v>16</v>
      </c>
      <c r="C2085" s="4" t="s">
        <v>22</v>
      </c>
      <c r="D2085" s="4" t="s">
        <v>23</v>
      </c>
      <c r="E2085" s="4" t="str">
        <f t="shared" si="160"/>
        <v>眠语-拼色多功能趴睡枕基础款</v>
      </c>
      <c r="F2085" s="4" t="s">
        <v>277</v>
      </c>
      <c r="G2085" s="4" t="s">
        <v>278</v>
      </c>
      <c r="H2085" s="4" t="str">
        <f>VLOOKUP(G2085,[1]物料!$A$1:$M$65536,13,0)</f>
        <v>41.00</v>
      </c>
      <c r="I2085" s="4">
        <v>9.5</v>
      </c>
      <c r="J2085" s="4">
        <f t="shared" si="161"/>
        <v>13.935</v>
      </c>
      <c r="K2085" s="4">
        <f t="shared" si="162"/>
        <v>114.935</v>
      </c>
      <c r="L2085" s="5">
        <v>2</v>
      </c>
      <c r="M2085" s="6">
        <v>278.7</v>
      </c>
      <c r="N2085">
        <f t="shared" si="163"/>
        <v>163.765</v>
      </c>
      <c r="O2085" s="1">
        <f t="shared" si="164"/>
        <v>0.587603157517043</v>
      </c>
    </row>
    <row r="2086" ht="20" customHeight="1" spans="1:15">
      <c r="A2086" s="4" t="s">
        <v>21</v>
      </c>
      <c r="B2086" s="4" t="s">
        <v>16</v>
      </c>
      <c r="C2086" s="4" t="s">
        <v>22</v>
      </c>
      <c r="D2086" s="4" t="s">
        <v>23</v>
      </c>
      <c r="E2086" s="4" t="str">
        <f t="shared" si="160"/>
        <v>眠语-拼色多功能趴睡带头枕</v>
      </c>
      <c r="F2086" s="4" t="s">
        <v>90</v>
      </c>
      <c r="G2086" s="4" t="s">
        <v>226</v>
      </c>
      <c r="H2086" s="4" t="str">
        <f>VLOOKUP(G2086,[1]物料!$A$1:$M$65536,13,0)</f>
        <v>48.00</v>
      </c>
      <c r="I2086" s="4">
        <v>9.5</v>
      </c>
      <c r="J2086" s="4">
        <f t="shared" si="161"/>
        <v>13.88</v>
      </c>
      <c r="K2086" s="4">
        <f t="shared" si="162"/>
        <v>128.88</v>
      </c>
      <c r="L2086" s="5">
        <v>2</v>
      </c>
      <c r="M2086" s="6">
        <v>277.6</v>
      </c>
      <c r="N2086">
        <f t="shared" si="163"/>
        <v>148.72</v>
      </c>
      <c r="O2086" s="1">
        <f t="shared" si="164"/>
        <v>0.535734870317003</v>
      </c>
    </row>
    <row r="2087" ht="20" customHeight="1" spans="1:15">
      <c r="A2087" s="4" t="s">
        <v>21</v>
      </c>
      <c r="B2087" s="4" t="s">
        <v>16</v>
      </c>
      <c r="C2087" s="4" t="s">
        <v>22</v>
      </c>
      <c r="D2087" s="4" t="s">
        <v>23</v>
      </c>
      <c r="E2087" s="4" t="str">
        <f t="shared" si="160"/>
        <v>眠语-拼色多功能趴睡带头枕</v>
      </c>
      <c r="F2087" s="4" t="s">
        <v>90</v>
      </c>
      <c r="G2087" s="4" t="s">
        <v>235</v>
      </c>
      <c r="H2087" s="4" t="str">
        <f>VLOOKUP(G2087,[1]物料!$A$1:$M$65536,13,0)</f>
        <v>48.00</v>
      </c>
      <c r="I2087" s="4">
        <v>9.5</v>
      </c>
      <c r="J2087" s="4">
        <f t="shared" si="161"/>
        <v>13.88</v>
      </c>
      <c r="K2087" s="4">
        <f t="shared" si="162"/>
        <v>128.88</v>
      </c>
      <c r="L2087" s="5">
        <v>2</v>
      </c>
      <c r="M2087" s="6">
        <v>277.6</v>
      </c>
      <c r="N2087">
        <f t="shared" si="163"/>
        <v>148.72</v>
      </c>
      <c r="O2087" s="1">
        <f t="shared" si="164"/>
        <v>0.535734870317003</v>
      </c>
    </row>
    <row r="2088" ht="20" customHeight="1" spans="1:15">
      <c r="A2088" s="4" t="s">
        <v>21</v>
      </c>
      <c r="B2088" s="4" t="s">
        <v>16</v>
      </c>
      <c r="C2088" s="4" t="s">
        <v>22</v>
      </c>
      <c r="D2088" s="4" t="s">
        <v>83</v>
      </c>
      <c r="E2088" s="4" t="str">
        <f t="shared" si="160"/>
        <v>恒然-趴趴枕加大款</v>
      </c>
      <c r="F2088" s="4" t="s">
        <v>143</v>
      </c>
      <c r="G2088" s="4" t="s">
        <v>264</v>
      </c>
      <c r="H2088" s="4" t="str">
        <f>VLOOKUP(G2088,[1]物料!$A$1:$M$65536,13,0)</f>
        <v>58.00</v>
      </c>
      <c r="I2088" s="4">
        <v>5.3</v>
      </c>
      <c r="J2088" s="4">
        <f t="shared" si="161"/>
        <v>13.36</v>
      </c>
      <c r="K2088" s="4">
        <f t="shared" si="162"/>
        <v>139.96</v>
      </c>
      <c r="L2088" s="5">
        <v>2</v>
      </c>
      <c r="M2088" s="6">
        <v>267.2</v>
      </c>
      <c r="N2088">
        <f t="shared" si="163"/>
        <v>127.24</v>
      </c>
      <c r="O2088" s="1">
        <f t="shared" si="164"/>
        <v>0.476197604790419</v>
      </c>
    </row>
    <row r="2089" ht="20" customHeight="1" spans="1:15">
      <c r="A2089" s="4" t="s">
        <v>21</v>
      </c>
      <c r="B2089" s="4" t="s">
        <v>16</v>
      </c>
      <c r="C2089" s="4" t="s">
        <v>22</v>
      </c>
      <c r="D2089" s="4" t="s">
        <v>23</v>
      </c>
      <c r="E2089" s="4" t="str">
        <f t="shared" si="160"/>
        <v>眠语-L型夹腿抱枕中号</v>
      </c>
      <c r="F2089" s="4" t="s">
        <v>258</v>
      </c>
      <c r="G2089" s="4" t="s">
        <v>404</v>
      </c>
      <c r="H2089" s="4" t="str">
        <f>VLOOKUP(G2089,[1]物料!$A$1:$M$65536,13,0)</f>
        <v>35.00</v>
      </c>
      <c r="I2089" s="4">
        <v>9.5</v>
      </c>
      <c r="J2089" s="4">
        <f t="shared" si="161"/>
        <v>9.976</v>
      </c>
      <c r="K2089" s="4">
        <f t="shared" si="162"/>
        <v>98.976</v>
      </c>
      <c r="L2089" s="5">
        <v>2</v>
      </c>
      <c r="M2089" s="6">
        <v>199.52</v>
      </c>
      <c r="N2089">
        <f t="shared" si="163"/>
        <v>100.544</v>
      </c>
      <c r="O2089" s="1">
        <f t="shared" si="164"/>
        <v>0.50392943063352</v>
      </c>
    </row>
    <row r="2090" ht="20" customHeight="1" spans="1:15">
      <c r="A2090" s="4" t="s">
        <v>21</v>
      </c>
      <c r="B2090" s="4" t="s">
        <v>16</v>
      </c>
      <c r="C2090" s="4" t="s">
        <v>22</v>
      </c>
      <c r="D2090" s="4" t="s">
        <v>23</v>
      </c>
      <c r="E2090" s="4" t="str">
        <f t="shared" si="160"/>
        <v>眠语-L型夹腿抱枕大号</v>
      </c>
      <c r="F2090" s="4" t="s">
        <v>80</v>
      </c>
      <c r="G2090" s="4" t="s">
        <v>220</v>
      </c>
      <c r="H2090" s="4" t="str">
        <f>VLOOKUP(G2090,[1]物料!$A$1:$M$65536,13,0)</f>
        <v>40.00</v>
      </c>
      <c r="I2090" s="4">
        <v>9.5</v>
      </c>
      <c r="J2090" s="4">
        <f t="shared" si="161"/>
        <v>11.58</v>
      </c>
      <c r="K2090" s="4">
        <f t="shared" si="162"/>
        <v>110.58</v>
      </c>
      <c r="L2090" s="5">
        <v>2</v>
      </c>
      <c r="M2090" s="6">
        <v>231.6</v>
      </c>
      <c r="N2090">
        <f t="shared" si="163"/>
        <v>121.02</v>
      </c>
      <c r="O2090" s="1">
        <f t="shared" si="164"/>
        <v>0.522538860103627</v>
      </c>
    </row>
    <row r="2091" ht="20" customHeight="1" spans="1:15">
      <c r="A2091" s="4" t="s">
        <v>21</v>
      </c>
      <c r="B2091" s="4" t="s">
        <v>16</v>
      </c>
      <c r="C2091" s="4" t="s">
        <v>22</v>
      </c>
      <c r="D2091" s="4" t="s">
        <v>34</v>
      </c>
      <c r="E2091" s="4" t="str">
        <f t="shared" si="160"/>
        <v>佳雷-透气坐垫</v>
      </c>
      <c r="F2091" s="4" t="s">
        <v>214</v>
      </c>
      <c r="G2091" s="4" t="s">
        <v>485</v>
      </c>
      <c r="H2091" s="4" t="str">
        <f>VLOOKUP(G2091,[1]物料!$A$1:$M$65536,13,0)</f>
        <v>27.10</v>
      </c>
      <c r="I2091" s="4">
        <v>5.3</v>
      </c>
      <c r="J2091" s="4">
        <f t="shared" si="161"/>
        <v>7.39</v>
      </c>
      <c r="K2091" s="4">
        <f t="shared" si="162"/>
        <v>72.19</v>
      </c>
      <c r="L2091" s="5">
        <v>2</v>
      </c>
      <c r="M2091" s="6">
        <v>147.8</v>
      </c>
      <c r="N2091">
        <f t="shared" si="163"/>
        <v>75.61</v>
      </c>
      <c r="O2091" s="1">
        <f t="shared" si="164"/>
        <v>0.511569688768606</v>
      </c>
    </row>
    <row r="2092" ht="20" customHeight="1" spans="1:15">
      <c r="A2092" s="4" t="s">
        <v>21</v>
      </c>
      <c r="B2092" s="4" t="s">
        <v>16</v>
      </c>
      <c r="C2092" s="4" t="s">
        <v>22</v>
      </c>
      <c r="D2092" s="4" t="s">
        <v>34</v>
      </c>
      <c r="E2092" s="4" t="str">
        <f t="shared" si="160"/>
        <v>佳雷-四叶草褥疮坐垫凝胶卫衣布款</v>
      </c>
      <c r="F2092" s="4" t="s">
        <v>60</v>
      </c>
      <c r="G2092" s="4" t="s">
        <v>102</v>
      </c>
      <c r="H2092" s="4" t="str">
        <f>VLOOKUP(G2092,[1]物料!$A$1:$M$65536,13,0)</f>
        <v>35.20</v>
      </c>
      <c r="I2092" s="4">
        <v>6.3</v>
      </c>
      <c r="J2092" s="4">
        <f t="shared" si="161"/>
        <v>9.7565</v>
      </c>
      <c r="K2092" s="4">
        <f t="shared" si="162"/>
        <v>92.7565</v>
      </c>
      <c r="L2092" s="5">
        <v>2</v>
      </c>
      <c r="M2092" s="6">
        <v>195.13</v>
      </c>
      <c r="N2092">
        <f t="shared" si="163"/>
        <v>102.3735</v>
      </c>
      <c r="O2092" s="1">
        <f t="shared" si="164"/>
        <v>0.524642545994978</v>
      </c>
    </row>
    <row r="2093" ht="20" customHeight="1" spans="1:15">
      <c r="A2093" s="4" t="s">
        <v>21</v>
      </c>
      <c r="B2093" s="4" t="s">
        <v>16</v>
      </c>
      <c r="C2093" s="4" t="s">
        <v>22</v>
      </c>
      <c r="D2093" s="4" t="s">
        <v>34</v>
      </c>
      <c r="E2093" s="4" t="str">
        <f t="shared" si="160"/>
        <v>佳雷-冥想坐垫六角网格</v>
      </c>
      <c r="F2093" s="4" t="s">
        <v>494</v>
      </c>
      <c r="G2093" s="4" t="s">
        <v>495</v>
      </c>
      <c r="H2093" s="4" t="str">
        <f>VLOOKUP(G2093,[1]物料!$A$1:$M$65536,13,0)</f>
        <v>108.30</v>
      </c>
      <c r="I2093" s="4">
        <v>12.3</v>
      </c>
      <c r="J2093" s="4">
        <f t="shared" si="161"/>
        <v>28.88</v>
      </c>
      <c r="K2093" s="4">
        <f t="shared" si="162"/>
        <v>270.08</v>
      </c>
      <c r="L2093" s="5">
        <v>2</v>
      </c>
      <c r="M2093" s="6">
        <v>577.6</v>
      </c>
      <c r="N2093">
        <f t="shared" si="163"/>
        <v>307.52</v>
      </c>
      <c r="O2093" s="1">
        <f t="shared" si="164"/>
        <v>0.532409972299169</v>
      </c>
    </row>
    <row r="2094" ht="20" customHeight="1" spans="1:15">
      <c r="A2094" s="4" t="s">
        <v>21</v>
      </c>
      <c r="B2094" s="4" t="s">
        <v>16</v>
      </c>
      <c r="C2094" s="4" t="s">
        <v>22</v>
      </c>
      <c r="D2094" s="4" t="s">
        <v>34</v>
      </c>
      <c r="E2094" s="4" t="str">
        <f t="shared" si="160"/>
        <v>佳雷-加高腰靠+8D工学坐垫套装</v>
      </c>
      <c r="F2094" s="4" t="s">
        <v>269</v>
      </c>
      <c r="G2094" s="4" t="s">
        <v>496</v>
      </c>
      <c r="H2094" s="4" t="str">
        <f>VLOOKUP(G2094,[1]物料!$A$1:$M$65536,13,0)</f>
        <v>51.90</v>
      </c>
      <c r="I2094" s="4">
        <v>8.1</v>
      </c>
      <c r="J2094" s="4">
        <f t="shared" si="161"/>
        <v>12.03</v>
      </c>
      <c r="K2094" s="4">
        <f t="shared" si="162"/>
        <v>132.03</v>
      </c>
      <c r="L2094" s="5">
        <v>2</v>
      </c>
      <c r="M2094" s="6">
        <v>240.6</v>
      </c>
      <c r="N2094">
        <f t="shared" si="163"/>
        <v>108.57</v>
      </c>
      <c r="O2094" s="1">
        <f t="shared" si="164"/>
        <v>0.451246882793017</v>
      </c>
    </row>
    <row r="2095" ht="20" customHeight="1" spans="1:15">
      <c r="A2095" s="4" t="s">
        <v>21</v>
      </c>
      <c r="B2095" s="4" t="s">
        <v>16</v>
      </c>
      <c r="C2095" s="4" t="s">
        <v>22</v>
      </c>
      <c r="D2095" s="4" t="s">
        <v>34</v>
      </c>
      <c r="E2095" s="4" t="str">
        <f t="shared" si="160"/>
        <v>佳雷-加高办公头枕4D网格</v>
      </c>
      <c r="F2095" s="4" t="s">
        <v>497</v>
      </c>
      <c r="G2095" s="4" t="s">
        <v>498</v>
      </c>
      <c r="H2095" s="4" t="str">
        <f>VLOOKUP(G2095,[1]物料!$A$1:$M$65536,13,0)</f>
        <v>31.50</v>
      </c>
      <c r="I2095" s="4">
        <v>5.8</v>
      </c>
      <c r="J2095" s="4">
        <f t="shared" si="161"/>
        <v>8.769</v>
      </c>
      <c r="K2095" s="4">
        <f t="shared" si="162"/>
        <v>83.369</v>
      </c>
      <c r="L2095" s="5">
        <v>2</v>
      </c>
      <c r="M2095" s="6">
        <v>175.38</v>
      </c>
      <c r="N2095">
        <f t="shared" si="163"/>
        <v>92.011</v>
      </c>
      <c r="O2095" s="1">
        <f t="shared" si="164"/>
        <v>0.524637929068309</v>
      </c>
    </row>
    <row r="2096" ht="20" customHeight="1" spans="1:15">
      <c r="A2096" s="4" t="s">
        <v>21</v>
      </c>
      <c r="B2096" s="4" t="s">
        <v>16</v>
      </c>
      <c r="C2096" s="4" t="s">
        <v>22</v>
      </c>
      <c r="D2096" s="4" t="s">
        <v>23</v>
      </c>
      <c r="E2096" s="4" t="str">
        <f t="shared" si="160"/>
        <v>眠语-海马长条抱枕小号</v>
      </c>
      <c r="F2096" s="4" t="s">
        <v>32</v>
      </c>
      <c r="G2096" s="4" t="s">
        <v>263</v>
      </c>
      <c r="H2096" s="4" t="str">
        <f>VLOOKUP(G2096,[1]物料!$A$1:$M$65536,13,0)</f>
        <v>40.00</v>
      </c>
      <c r="I2096" s="4">
        <v>9.5</v>
      </c>
      <c r="J2096" s="4">
        <f t="shared" si="161"/>
        <v>5.44</v>
      </c>
      <c r="K2096" s="4">
        <f t="shared" si="162"/>
        <v>104.44</v>
      </c>
      <c r="L2096" s="5">
        <v>2</v>
      </c>
      <c r="M2096" s="6">
        <v>108.8</v>
      </c>
      <c r="N2096">
        <f t="shared" si="163"/>
        <v>4.36</v>
      </c>
      <c r="O2096" s="1">
        <f t="shared" si="164"/>
        <v>0.0400735294117647</v>
      </c>
    </row>
    <row r="2097" ht="20" customHeight="1" spans="1:15">
      <c r="A2097" s="4" t="s">
        <v>21</v>
      </c>
      <c r="B2097" s="4" t="s">
        <v>16</v>
      </c>
      <c r="C2097" s="4" t="s">
        <v>22</v>
      </c>
      <c r="D2097" s="4" t="s">
        <v>23</v>
      </c>
      <c r="E2097" s="4" t="str">
        <f t="shared" si="160"/>
        <v>眠语-海马长条抱枕大号</v>
      </c>
      <c r="F2097" s="4" t="s">
        <v>56</v>
      </c>
      <c r="G2097" s="4" t="s">
        <v>95</v>
      </c>
      <c r="H2097" s="4" t="str">
        <f>VLOOKUP(G2097,[1]物料!$A$1:$M$65536,13,0)</f>
        <v>40.00</v>
      </c>
      <c r="I2097" s="4">
        <v>9.5</v>
      </c>
      <c r="J2097" s="4">
        <f t="shared" si="161"/>
        <v>12.73</v>
      </c>
      <c r="K2097" s="4">
        <f t="shared" si="162"/>
        <v>111.73</v>
      </c>
      <c r="L2097" s="5">
        <v>2</v>
      </c>
      <c r="M2097" s="6">
        <v>254.6</v>
      </c>
      <c r="N2097">
        <f t="shared" si="163"/>
        <v>142.87</v>
      </c>
      <c r="O2097" s="1">
        <f t="shared" si="164"/>
        <v>0.561154752553024</v>
      </c>
    </row>
    <row r="2098" ht="20" customHeight="1" spans="1:15">
      <c r="A2098" s="4" t="s">
        <v>21</v>
      </c>
      <c r="B2098" s="4" t="s">
        <v>16</v>
      </c>
      <c r="C2098" s="4" t="s">
        <v>22</v>
      </c>
      <c r="D2098" s="4" t="s">
        <v>23</v>
      </c>
      <c r="E2098" s="4" t="str">
        <f t="shared" si="160"/>
        <v>眠语-海马长条抱枕大号</v>
      </c>
      <c r="F2098" s="4" t="s">
        <v>56</v>
      </c>
      <c r="G2098" s="4" t="s">
        <v>183</v>
      </c>
      <c r="H2098" s="4" t="str">
        <f>VLOOKUP(G2098,[1]物料!$A$1:$M$65536,13,0)</f>
        <v>40.00</v>
      </c>
      <c r="I2098" s="4">
        <v>9.5</v>
      </c>
      <c r="J2098" s="4">
        <f t="shared" si="161"/>
        <v>12.88</v>
      </c>
      <c r="K2098" s="4">
        <f t="shared" si="162"/>
        <v>111.88</v>
      </c>
      <c r="L2098" s="5">
        <v>2</v>
      </c>
      <c r="M2098" s="6">
        <v>257.6</v>
      </c>
      <c r="N2098">
        <f t="shared" si="163"/>
        <v>145.72</v>
      </c>
      <c r="O2098" s="1">
        <f t="shared" si="164"/>
        <v>0.565683229813665</v>
      </c>
    </row>
    <row r="2099" ht="20" customHeight="1" spans="1:15">
      <c r="A2099" s="4" t="s">
        <v>21</v>
      </c>
      <c r="B2099" s="4" t="s">
        <v>16</v>
      </c>
      <c r="C2099" s="4" t="s">
        <v>22</v>
      </c>
      <c r="D2099" s="4" t="s">
        <v>23</v>
      </c>
      <c r="E2099" s="4" t="str">
        <f t="shared" si="160"/>
        <v>眠语-海马长条抱枕大号</v>
      </c>
      <c r="F2099" s="4" t="s">
        <v>56</v>
      </c>
      <c r="G2099" s="4" t="s">
        <v>219</v>
      </c>
      <c r="H2099" s="4" t="str">
        <f>VLOOKUP(G2099,[1]物料!$A$1:$M$65536,13,0)</f>
        <v>40.00</v>
      </c>
      <c r="I2099" s="4">
        <v>9.5</v>
      </c>
      <c r="J2099" s="4">
        <f t="shared" si="161"/>
        <v>9.94</v>
      </c>
      <c r="K2099" s="4">
        <f t="shared" si="162"/>
        <v>108.94</v>
      </c>
      <c r="L2099" s="5">
        <v>2</v>
      </c>
      <c r="M2099" s="6">
        <v>198.8</v>
      </c>
      <c r="N2099">
        <f t="shared" si="163"/>
        <v>89.86</v>
      </c>
      <c r="O2099" s="1">
        <f t="shared" si="164"/>
        <v>0.452012072434608</v>
      </c>
    </row>
    <row r="2100" ht="20" customHeight="1" spans="1:15">
      <c r="A2100" s="4" t="s">
        <v>21</v>
      </c>
      <c r="B2100" s="4" t="s">
        <v>16</v>
      </c>
      <c r="C2100" s="4" t="s">
        <v>22</v>
      </c>
      <c r="D2100" s="4" t="s">
        <v>23</v>
      </c>
      <c r="E2100" s="4" t="str">
        <f t="shared" si="160"/>
        <v>眠语-狗头腰靠+元抱午睡枕</v>
      </c>
      <c r="F2100" s="4" t="s">
        <v>137</v>
      </c>
      <c r="G2100" s="4" t="s">
        <v>459</v>
      </c>
      <c r="H2100" s="4" t="str">
        <f>VLOOKUP(G2100,[1]物料!$A$1:$M$65536,13,0)</f>
        <v>30.00</v>
      </c>
      <c r="I2100" s="4">
        <v>11.8</v>
      </c>
      <c r="J2100" s="4">
        <f t="shared" si="161"/>
        <v>9.88</v>
      </c>
      <c r="K2100" s="4">
        <f t="shared" si="162"/>
        <v>93.48</v>
      </c>
      <c r="L2100" s="5">
        <v>2</v>
      </c>
      <c r="M2100" s="6">
        <v>197.6</v>
      </c>
      <c r="N2100">
        <f t="shared" si="163"/>
        <v>104.12</v>
      </c>
      <c r="O2100" s="1">
        <f t="shared" si="164"/>
        <v>0.526923076923077</v>
      </c>
    </row>
    <row r="2101" ht="20" customHeight="1" spans="1:15">
      <c r="A2101" s="4" t="s">
        <v>21</v>
      </c>
      <c r="B2101" s="4" t="s">
        <v>16</v>
      </c>
      <c r="C2101" s="4" t="s">
        <v>22</v>
      </c>
      <c r="D2101" s="4" t="s">
        <v>180</v>
      </c>
      <c r="E2101" s="4" t="str">
        <f t="shared" si="160"/>
        <v>富苏-猫人水饺腰靠枕大号</v>
      </c>
      <c r="F2101" s="4" t="s">
        <v>499</v>
      </c>
      <c r="G2101" s="4" t="s">
        <v>500</v>
      </c>
      <c r="H2101" s="4" t="str">
        <f>VLOOKUP(G2101,[1]物料!$A$1:$M$65536,13,0)</f>
        <v>96.50</v>
      </c>
      <c r="I2101" s="4">
        <v>14.3</v>
      </c>
      <c r="J2101" s="4">
        <f t="shared" si="161"/>
        <v>25.88</v>
      </c>
      <c r="K2101" s="4">
        <f t="shared" si="162"/>
        <v>247.48</v>
      </c>
      <c r="L2101" s="5">
        <v>2</v>
      </c>
      <c r="M2101" s="6">
        <v>517.6</v>
      </c>
      <c r="N2101">
        <f t="shared" si="163"/>
        <v>270.12</v>
      </c>
      <c r="O2101" s="1">
        <f t="shared" si="164"/>
        <v>0.521870170015456</v>
      </c>
    </row>
    <row r="2102" ht="20" customHeight="1" spans="1:15">
      <c r="A2102" s="4" t="s">
        <v>21</v>
      </c>
      <c r="B2102" s="4" t="s">
        <v>16</v>
      </c>
      <c r="C2102" s="4" t="s">
        <v>22</v>
      </c>
      <c r="D2102" s="4" t="s">
        <v>83</v>
      </c>
      <c r="E2102" s="4" t="str">
        <f t="shared" si="160"/>
        <v>恒然-u型午睡枕</v>
      </c>
      <c r="F2102" s="4" t="s">
        <v>271</v>
      </c>
      <c r="G2102" s="4" t="s">
        <v>272</v>
      </c>
      <c r="H2102" s="4" t="str">
        <f>VLOOKUP(G2102,[1]物料!$A$1:$M$65536,13,0)</f>
        <v>16.50</v>
      </c>
      <c r="I2102" s="4">
        <v>5.3</v>
      </c>
      <c r="J2102" s="4">
        <f t="shared" si="161"/>
        <v>5.58</v>
      </c>
      <c r="K2102" s="4">
        <f t="shared" si="162"/>
        <v>49.18</v>
      </c>
      <c r="L2102" s="5">
        <v>2</v>
      </c>
      <c r="M2102" s="6">
        <v>111.6</v>
      </c>
      <c r="N2102">
        <f t="shared" si="163"/>
        <v>62.42</v>
      </c>
      <c r="O2102" s="1">
        <f t="shared" si="164"/>
        <v>0.559318996415771</v>
      </c>
    </row>
    <row r="2103" ht="20" customHeight="1" spans="1:15">
      <c r="A2103" s="4" t="s">
        <v>21</v>
      </c>
      <c r="B2103" s="4" t="s">
        <v>16</v>
      </c>
      <c r="C2103" s="4" t="s">
        <v>22</v>
      </c>
      <c r="D2103" s="4" t="s">
        <v>83</v>
      </c>
      <c r="E2103" s="4" t="str">
        <f t="shared" si="160"/>
        <v>恒然-趴趴枕套装</v>
      </c>
      <c r="F2103" s="4" t="s">
        <v>120</v>
      </c>
      <c r="G2103" s="4" t="s">
        <v>121</v>
      </c>
      <c r="H2103" s="4" t="str">
        <f>VLOOKUP(G2103,[1]物料!$A$1:$M$65536,13,0)</f>
        <v>40.00</v>
      </c>
      <c r="I2103" s="4">
        <v>5.3</v>
      </c>
      <c r="J2103" s="4">
        <f t="shared" si="161"/>
        <v>10.8425</v>
      </c>
      <c r="K2103" s="4">
        <f t="shared" si="162"/>
        <v>101.4425</v>
      </c>
      <c r="L2103" s="5">
        <v>2</v>
      </c>
      <c r="M2103" s="6">
        <v>216.85</v>
      </c>
      <c r="N2103">
        <f t="shared" si="163"/>
        <v>115.4075</v>
      </c>
      <c r="O2103" s="1">
        <f t="shared" si="164"/>
        <v>0.532199677196219</v>
      </c>
    </row>
    <row r="2104" ht="20" customHeight="1" spans="1:15">
      <c r="A2104" s="4" t="s">
        <v>21</v>
      </c>
      <c r="B2104" s="4" t="s">
        <v>16</v>
      </c>
      <c r="C2104" s="4" t="s">
        <v>22</v>
      </c>
      <c r="D2104" s="4" t="s">
        <v>83</v>
      </c>
      <c r="E2104" s="4" t="str">
        <f t="shared" si="160"/>
        <v>恒然-床头靠垫（三件套）</v>
      </c>
      <c r="F2104" s="4" t="s">
        <v>84</v>
      </c>
      <c r="G2104" s="4" t="s">
        <v>150</v>
      </c>
      <c r="H2104" s="4" t="str">
        <f>VLOOKUP(G2104,[1]物料!$A$1:$M$65536,13,0)</f>
        <v>64.00</v>
      </c>
      <c r="I2104" s="4">
        <v>5.3</v>
      </c>
      <c r="J2104" s="4">
        <f t="shared" si="161"/>
        <v>15.88</v>
      </c>
      <c r="K2104" s="4">
        <f t="shared" si="162"/>
        <v>154.48</v>
      </c>
      <c r="L2104" s="5">
        <v>2</v>
      </c>
      <c r="M2104" s="6">
        <v>317.6</v>
      </c>
      <c r="N2104">
        <f t="shared" si="163"/>
        <v>163.12</v>
      </c>
      <c r="O2104" s="1">
        <f t="shared" si="164"/>
        <v>0.51360201511335</v>
      </c>
    </row>
    <row r="2105" ht="20" customHeight="1" spans="1:15">
      <c r="A2105" s="4" t="s">
        <v>21</v>
      </c>
      <c r="B2105" s="4" t="s">
        <v>16</v>
      </c>
      <c r="C2105" s="4" t="s">
        <v>27</v>
      </c>
      <c r="D2105" s="4" t="s">
        <v>83</v>
      </c>
      <c r="E2105" s="4" t="str">
        <f t="shared" si="160"/>
        <v>恒然-圆点趴趴枕</v>
      </c>
      <c r="F2105" s="4" t="s">
        <v>117</v>
      </c>
      <c r="G2105" s="4" t="s">
        <v>342</v>
      </c>
      <c r="H2105" s="4" t="str">
        <f>VLOOKUP(G2105,[1]物料!$A$1:$M$65536,13,0)</f>
        <v>45.00</v>
      </c>
      <c r="I2105" s="4">
        <v>5.3</v>
      </c>
      <c r="J2105" s="4">
        <f t="shared" si="161"/>
        <v>10.98</v>
      </c>
      <c r="K2105" s="4">
        <f t="shared" si="162"/>
        <v>111.58</v>
      </c>
      <c r="L2105" s="5">
        <v>2</v>
      </c>
      <c r="M2105" s="6">
        <v>219.6</v>
      </c>
      <c r="N2105">
        <f t="shared" si="163"/>
        <v>108.02</v>
      </c>
      <c r="O2105" s="1">
        <f t="shared" si="164"/>
        <v>0.491894353369763</v>
      </c>
    </row>
    <row r="2106" ht="20" customHeight="1" spans="1:15">
      <c r="A2106" s="4" t="s">
        <v>21</v>
      </c>
      <c r="B2106" s="4" t="s">
        <v>16</v>
      </c>
      <c r="C2106" s="4" t="s">
        <v>27</v>
      </c>
      <c r="D2106" s="4" t="s">
        <v>23</v>
      </c>
      <c r="E2106" s="4" t="str">
        <f t="shared" si="160"/>
        <v>眠语-托腮云朵抱睡枕带豆下巴托款</v>
      </c>
      <c r="F2106" s="4" t="s">
        <v>266</v>
      </c>
      <c r="G2106" s="4" t="s">
        <v>267</v>
      </c>
      <c r="H2106" s="4" t="str">
        <f>VLOOKUP(G2106,[1]物料!$A$1:$M$65536,13,0)</f>
        <v>65.00</v>
      </c>
      <c r="I2106" s="4">
        <v>9.5</v>
      </c>
      <c r="J2106" s="4">
        <f t="shared" si="161"/>
        <v>15.28</v>
      </c>
      <c r="K2106" s="4">
        <f t="shared" si="162"/>
        <v>164.28</v>
      </c>
      <c r="L2106" s="5">
        <v>2</v>
      </c>
      <c r="M2106" s="6">
        <v>305.6</v>
      </c>
      <c r="N2106">
        <f t="shared" si="163"/>
        <v>141.32</v>
      </c>
      <c r="O2106" s="1">
        <f t="shared" si="164"/>
        <v>0.462434554973822</v>
      </c>
    </row>
    <row r="2107" ht="20" customHeight="1" spans="1:15">
      <c r="A2107" s="4" t="s">
        <v>21</v>
      </c>
      <c r="B2107" s="4" t="s">
        <v>16</v>
      </c>
      <c r="C2107" s="4" t="s">
        <v>27</v>
      </c>
      <c r="D2107" s="4" t="s">
        <v>23</v>
      </c>
      <c r="E2107" s="4" t="str">
        <f t="shared" si="160"/>
        <v>眠语-拼色多功能趴睡枕基础款</v>
      </c>
      <c r="F2107" s="4" t="s">
        <v>277</v>
      </c>
      <c r="G2107" s="4" t="s">
        <v>278</v>
      </c>
      <c r="H2107" s="4" t="str">
        <f>VLOOKUP(G2107,[1]物料!$A$1:$M$65536,13,0)</f>
        <v>41.00</v>
      </c>
      <c r="I2107" s="4">
        <v>9.5</v>
      </c>
      <c r="J2107" s="4">
        <f t="shared" si="161"/>
        <v>12.88</v>
      </c>
      <c r="K2107" s="4">
        <f t="shared" si="162"/>
        <v>113.88</v>
      </c>
      <c r="L2107" s="5">
        <v>2</v>
      </c>
      <c r="M2107" s="6">
        <v>257.6</v>
      </c>
      <c r="N2107">
        <f t="shared" si="163"/>
        <v>143.72</v>
      </c>
      <c r="O2107" s="1">
        <f t="shared" si="164"/>
        <v>0.557919254658385</v>
      </c>
    </row>
    <row r="2108" ht="20" customHeight="1" spans="1:15">
      <c r="A2108" s="4" t="s">
        <v>21</v>
      </c>
      <c r="B2108" s="4" t="s">
        <v>16</v>
      </c>
      <c r="C2108" s="4" t="s">
        <v>27</v>
      </c>
      <c r="D2108" s="4" t="s">
        <v>23</v>
      </c>
      <c r="E2108" s="4" t="str">
        <f t="shared" si="160"/>
        <v>眠语-拼色多功能趴睡带头枕</v>
      </c>
      <c r="F2108" s="4" t="s">
        <v>90</v>
      </c>
      <c r="G2108" s="4" t="s">
        <v>119</v>
      </c>
      <c r="H2108" s="4" t="str">
        <f>VLOOKUP(G2108,[1]物料!$A$1:$M$65536,13,0)</f>
        <v>48.00</v>
      </c>
      <c r="I2108" s="4">
        <v>9.5</v>
      </c>
      <c r="J2108" s="4">
        <f t="shared" si="161"/>
        <v>13.88</v>
      </c>
      <c r="K2108" s="4">
        <f t="shared" si="162"/>
        <v>128.88</v>
      </c>
      <c r="L2108" s="5">
        <v>2</v>
      </c>
      <c r="M2108" s="6">
        <v>277.6</v>
      </c>
      <c r="N2108">
        <f t="shared" si="163"/>
        <v>148.72</v>
      </c>
      <c r="O2108" s="1">
        <f t="shared" si="164"/>
        <v>0.535734870317003</v>
      </c>
    </row>
    <row r="2109" ht="20" customHeight="1" spans="1:15">
      <c r="A2109" s="4" t="s">
        <v>21</v>
      </c>
      <c r="B2109" s="4" t="s">
        <v>16</v>
      </c>
      <c r="C2109" s="4" t="s">
        <v>27</v>
      </c>
      <c r="D2109" s="4" t="s">
        <v>83</v>
      </c>
      <c r="E2109" s="4" t="str">
        <f t="shared" si="160"/>
        <v>恒然-趴趴枕加大款</v>
      </c>
      <c r="F2109" s="4" t="s">
        <v>143</v>
      </c>
      <c r="G2109" s="4" t="s">
        <v>337</v>
      </c>
      <c r="H2109" s="4" t="str">
        <f>VLOOKUP(G2109,[1]物料!$A$1:$M$65536,13,0)</f>
        <v>58.00</v>
      </c>
      <c r="I2109" s="4">
        <v>5.3</v>
      </c>
      <c r="J2109" s="4">
        <f t="shared" si="161"/>
        <v>13.355</v>
      </c>
      <c r="K2109" s="4">
        <f t="shared" si="162"/>
        <v>139.955</v>
      </c>
      <c r="L2109" s="5">
        <v>2</v>
      </c>
      <c r="M2109" s="6">
        <v>267.1</v>
      </c>
      <c r="N2109">
        <f t="shared" si="163"/>
        <v>127.145</v>
      </c>
      <c r="O2109" s="1">
        <f t="shared" si="164"/>
        <v>0.476020217147136</v>
      </c>
    </row>
    <row r="2110" ht="20" customHeight="1" spans="1:15">
      <c r="A2110" s="4" t="s">
        <v>21</v>
      </c>
      <c r="B2110" s="4" t="s">
        <v>16</v>
      </c>
      <c r="C2110" s="4" t="s">
        <v>27</v>
      </c>
      <c r="D2110" s="4" t="s">
        <v>23</v>
      </c>
      <c r="E2110" s="4" t="str">
        <f t="shared" si="160"/>
        <v>眠语-普通款新冰丝午睡枕</v>
      </c>
      <c r="F2110" s="4" t="s">
        <v>132</v>
      </c>
      <c r="G2110" s="4" t="s">
        <v>338</v>
      </c>
      <c r="H2110" s="4" t="str">
        <f>VLOOKUP(G2110,[1]物料!$A$1:$M$65536,13,0)</f>
        <v>18.00</v>
      </c>
      <c r="I2110" s="4">
        <v>6.8</v>
      </c>
      <c r="J2110" s="4">
        <f t="shared" si="161"/>
        <v>5.38</v>
      </c>
      <c r="K2110" s="4">
        <f t="shared" si="162"/>
        <v>54.98</v>
      </c>
      <c r="L2110" s="5">
        <v>2</v>
      </c>
      <c r="M2110" s="6">
        <v>107.6</v>
      </c>
      <c r="N2110">
        <f t="shared" si="163"/>
        <v>52.62</v>
      </c>
      <c r="O2110" s="1">
        <f t="shared" si="164"/>
        <v>0.489033457249071</v>
      </c>
    </row>
    <row r="2111" ht="20" customHeight="1" spans="1:15">
      <c r="A2111" s="4" t="s">
        <v>21</v>
      </c>
      <c r="B2111" s="4" t="s">
        <v>16</v>
      </c>
      <c r="C2111" s="4" t="s">
        <v>27</v>
      </c>
      <c r="D2111" s="4" t="s">
        <v>23</v>
      </c>
      <c r="E2111" s="4" t="str">
        <f t="shared" si="160"/>
        <v>眠语-L型夹腿抱枕中号</v>
      </c>
      <c r="F2111" s="4" t="s">
        <v>258</v>
      </c>
      <c r="G2111" s="4" t="s">
        <v>404</v>
      </c>
      <c r="H2111" s="4" t="str">
        <f>VLOOKUP(G2111,[1]物料!$A$1:$M$65536,13,0)</f>
        <v>35.00</v>
      </c>
      <c r="I2111" s="4">
        <v>9.5</v>
      </c>
      <c r="J2111" s="4">
        <f t="shared" si="161"/>
        <v>10.074</v>
      </c>
      <c r="K2111" s="4">
        <f t="shared" si="162"/>
        <v>99.074</v>
      </c>
      <c r="L2111" s="5">
        <v>2</v>
      </c>
      <c r="M2111" s="6">
        <v>201.48</v>
      </c>
      <c r="N2111">
        <f t="shared" si="163"/>
        <v>102.406</v>
      </c>
      <c r="O2111" s="1">
        <f t="shared" si="164"/>
        <v>0.508268810800079</v>
      </c>
    </row>
    <row r="2112" ht="20" customHeight="1" spans="1:15">
      <c r="A2112" s="4" t="s">
        <v>21</v>
      </c>
      <c r="B2112" s="4" t="s">
        <v>16</v>
      </c>
      <c r="C2112" s="4" t="s">
        <v>27</v>
      </c>
      <c r="D2112" s="4" t="s">
        <v>34</v>
      </c>
      <c r="E2112" s="4" t="str">
        <f t="shared" si="160"/>
        <v>佳雷-透气坐垫</v>
      </c>
      <c r="F2112" s="4" t="s">
        <v>214</v>
      </c>
      <c r="G2112" s="4" t="s">
        <v>485</v>
      </c>
      <c r="H2112" s="4" t="str">
        <f>VLOOKUP(G2112,[1]物料!$A$1:$M$65536,13,0)</f>
        <v>27.10</v>
      </c>
      <c r="I2112" s="4">
        <v>5.3</v>
      </c>
      <c r="J2112" s="4">
        <f t="shared" si="161"/>
        <v>7.98</v>
      </c>
      <c r="K2112" s="4">
        <f t="shared" si="162"/>
        <v>72.78</v>
      </c>
      <c r="L2112" s="5">
        <v>2</v>
      </c>
      <c r="M2112" s="6">
        <v>159.6</v>
      </c>
      <c r="N2112">
        <f t="shared" si="163"/>
        <v>86.82</v>
      </c>
      <c r="O2112" s="1">
        <f t="shared" si="164"/>
        <v>0.543984962406015</v>
      </c>
    </row>
    <row r="2113" ht="20" customHeight="1" spans="1:15">
      <c r="A2113" s="4" t="s">
        <v>21</v>
      </c>
      <c r="B2113" s="4" t="s">
        <v>16</v>
      </c>
      <c r="C2113" s="4" t="s">
        <v>27</v>
      </c>
      <c r="D2113" s="4" t="s">
        <v>34</v>
      </c>
      <c r="E2113" s="4" t="str">
        <f t="shared" si="160"/>
        <v>佳雷-四叶草褥疮坐垫凝胶小菱格款</v>
      </c>
      <c r="F2113" s="4" t="s">
        <v>35</v>
      </c>
      <c r="G2113" s="4" t="s">
        <v>82</v>
      </c>
      <c r="H2113" s="4" t="str">
        <f>VLOOKUP(G2113,[1]物料!$A$1:$M$65536,13,0)</f>
        <v>35.70</v>
      </c>
      <c r="I2113" s="4">
        <v>6.3</v>
      </c>
      <c r="J2113" s="4">
        <f t="shared" si="161"/>
        <v>10.655</v>
      </c>
      <c r="K2113" s="4">
        <f t="shared" si="162"/>
        <v>94.655</v>
      </c>
      <c r="L2113" s="5">
        <v>2</v>
      </c>
      <c r="M2113" s="6">
        <v>213.1</v>
      </c>
      <c r="N2113">
        <f t="shared" si="163"/>
        <v>118.445</v>
      </c>
      <c r="O2113" s="1">
        <f t="shared" si="164"/>
        <v>0.555818864382919</v>
      </c>
    </row>
    <row r="2114" ht="20" customHeight="1" spans="1:15">
      <c r="A2114" s="4" t="s">
        <v>21</v>
      </c>
      <c r="B2114" s="4" t="s">
        <v>16</v>
      </c>
      <c r="C2114" s="4" t="s">
        <v>27</v>
      </c>
      <c r="D2114" s="4" t="s">
        <v>34</v>
      </c>
      <c r="E2114" s="4" t="str">
        <f t="shared" ref="E2114:E2177" si="165">D2114&amp;"-"&amp;F2114</f>
        <v>佳雷-加高腰靠</v>
      </c>
      <c r="F2114" s="4" t="s">
        <v>134</v>
      </c>
      <c r="G2114" s="4" t="s">
        <v>501</v>
      </c>
      <c r="H2114" s="4" t="str">
        <f>VLOOKUP(G2114,[1]物料!$A$1:$M$65536,13,0)</f>
        <v>32.90</v>
      </c>
      <c r="I2114" s="4">
        <v>5.8</v>
      </c>
      <c r="J2114" s="4">
        <f t="shared" ref="J2114:J2177" si="166">M2114*0.05</f>
        <v>7.84</v>
      </c>
      <c r="K2114" s="4">
        <f t="shared" ref="K2114:K2177" si="167">(H2114+I2114)*L2114+J2114</f>
        <v>85.24</v>
      </c>
      <c r="L2114" s="5">
        <v>2</v>
      </c>
      <c r="M2114" s="6">
        <v>156.8</v>
      </c>
      <c r="N2114">
        <f t="shared" ref="N2114:N2177" si="168">M2114-K2114</f>
        <v>71.56</v>
      </c>
      <c r="O2114" s="1">
        <f t="shared" ref="O2114:O2177" si="169">N2114/M2114</f>
        <v>0.456377551020408</v>
      </c>
    </row>
    <row r="2115" ht="20" customHeight="1" spans="1:15">
      <c r="A2115" s="4" t="s">
        <v>21</v>
      </c>
      <c r="B2115" s="4" t="s">
        <v>16</v>
      </c>
      <c r="C2115" s="4" t="s">
        <v>27</v>
      </c>
      <c r="D2115" s="4" t="s">
        <v>34</v>
      </c>
      <c r="E2115" s="4" t="str">
        <f t="shared" si="165"/>
        <v>佳雷-小怪兽腰靠</v>
      </c>
      <c r="F2115" s="4" t="s">
        <v>502</v>
      </c>
      <c r="G2115" s="4" t="s">
        <v>503</v>
      </c>
      <c r="H2115" s="4" t="str">
        <f>VLOOKUP(G2115,[1]物料!$A$1:$M$65536,13,0)</f>
        <v>26.00</v>
      </c>
      <c r="I2115" s="4">
        <v>5.3</v>
      </c>
      <c r="J2115" s="4">
        <f t="shared" si="166"/>
        <v>7.675</v>
      </c>
      <c r="K2115" s="4">
        <f t="shared" si="167"/>
        <v>70.275</v>
      </c>
      <c r="L2115" s="5">
        <v>2</v>
      </c>
      <c r="M2115" s="6">
        <v>153.5</v>
      </c>
      <c r="N2115">
        <f t="shared" si="168"/>
        <v>83.225</v>
      </c>
      <c r="O2115" s="1">
        <f t="shared" si="169"/>
        <v>0.542182410423453</v>
      </c>
    </row>
    <row r="2116" ht="20" customHeight="1" spans="1:15">
      <c r="A2116" s="4" t="s">
        <v>21</v>
      </c>
      <c r="B2116" s="4" t="s">
        <v>16</v>
      </c>
      <c r="C2116" s="4" t="s">
        <v>27</v>
      </c>
      <c r="D2116" s="4" t="s">
        <v>34</v>
      </c>
      <c r="E2116" s="4" t="str">
        <f t="shared" si="165"/>
        <v>佳雷-加高办公头枕卫衣布</v>
      </c>
      <c r="F2116" s="4" t="s">
        <v>103</v>
      </c>
      <c r="G2116" s="4" t="s">
        <v>104</v>
      </c>
      <c r="H2116" s="4" t="str">
        <f>VLOOKUP(G2116,[1]物料!$A$1:$M$65536,13,0)</f>
        <v>31.00</v>
      </c>
      <c r="I2116" s="4">
        <v>5.8</v>
      </c>
      <c r="J2116" s="4">
        <f t="shared" si="166"/>
        <v>8.88</v>
      </c>
      <c r="K2116" s="4">
        <f t="shared" si="167"/>
        <v>82.48</v>
      </c>
      <c r="L2116" s="5">
        <v>2</v>
      </c>
      <c r="M2116" s="6">
        <v>177.6</v>
      </c>
      <c r="N2116">
        <f t="shared" si="168"/>
        <v>95.12</v>
      </c>
      <c r="O2116" s="1">
        <f t="shared" si="169"/>
        <v>0.535585585585586</v>
      </c>
    </row>
    <row r="2117" ht="20" customHeight="1" spans="1:15">
      <c r="A2117" s="4" t="s">
        <v>21</v>
      </c>
      <c r="B2117" s="4" t="s">
        <v>16</v>
      </c>
      <c r="C2117" s="4" t="s">
        <v>27</v>
      </c>
      <c r="D2117" s="4" t="s">
        <v>23</v>
      </c>
      <c r="E2117" s="4" t="str">
        <f t="shared" si="165"/>
        <v>眠语-海马长条抱枕小号</v>
      </c>
      <c r="F2117" s="4" t="s">
        <v>32</v>
      </c>
      <c r="G2117" s="4" t="s">
        <v>303</v>
      </c>
      <c r="H2117" s="4" t="str">
        <f>VLOOKUP(G2117,[1]物料!$A$1:$M$65536,13,0)</f>
        <v>40.00</v>
      </c>
      <c r="I2117" s="4">
        <v>9.5</v>
      </c>
      <c r="J2117" s="4">
        <f t="shared" si="166"/>
        <v>10.53</v>
      </c>
      <c r="K2117" s="4">
        <f t="shared" si="167"/>
        <v>109.53</v>
      </c>
      <c r="L2117" s="5">
        <v>2</v>
      </c>
      <c r="M2117" s="6">
        <v>210.6</v>
      </c>
      <c r="N2117">
        <f t="shared" si="168"/>
        <v>101.07</v>
      </c>
      <c r="O2117" s="1">
        <f t="shared" si="169"/>
        <v>0.47991452991453</v>
      </c>
    </row>
    <row r="2118" ht="20" customHeight="1" spans="1:15">
      <c r="A2118" s="4" t="s">
        <v>21</v>
      </c>
      <c r="B2118" s="4" t="s">
        <v>16</v>
      </c>
      <c r="C2118" s="4" t="s">
        <v>27</v>
      </c>
      <c r="D2118" s="4" t="s">
        <v>23</v>
      </c>
      <c r="E2118" s="4" t="str">
        <f t="shared" si="165"/>
        <v>眠语-海马长条抱枕大号</v>
      </c>
      <c r="F2118" s="4" t="s">
        <v>56</v>
      </c>
      <c r="G2118" s="4" t="s">
        <v>154</v>
      </c>
      <c r="H2118" s="4" t="str">
        <f>VLOOKUP(G2118,[1]物料!$A$1:$M$65536,13,0)</f>
        <v>40.00</v>
      </c>
      <c r="I2118" s="4">
        <v>9.5</v>
      </c>
      <c r="J2118" s="4">
        <f t="shared" si="166"/>
        <v>12.805</v>
      </c>
      <c r="K2118" s="4">
        <f t="shared" si="167"/>
        <v>111.805</v>
      </c>
      <c r="L2118" s="5">
        <v>2</v>
      </c>
      <c r="M2118" s="6">
        <v>256.1</v>
      </c>
      <c r="N2118">
        <f t="shared" si="168"/>
        <v>144.295</v>
      </c>
      <c r="O2118" s="1">
        <f t="shared" si="169"/>
        <v>0.563432253026162</v>
      </c>
    </row>
    <row r="2119" ht="20" customHeight="1" spans="1:15">
      <c r="A2119" s="4" t="s">
        <v>21</v>
      </c>
      <c r="B2119" s="4" t="s">
        <v>16</v>
      </c>
      <c r="C2119" s="4" t="s">
        <v>27</v>
      </c>
      <c r="D2119" s="4" t="s">
        <v>180</v>
      </c>
      <c r="E2119" s="4" t="str">
        <f t="shared" si="165"/>
        <v>富苏-猫人水饺腰靠枕大号</v>
      </c>
      <c r="F2119" s="4" t="s">
        <v>499</v>
      </c>
      <c r="G2119" s="4" t="s">
        <v>500</v>
      </c>
      <c r="H2119" s="4" t="str">
        <f>VLOOKUP(G2119,[1]物料!$A$1:$M$65536,13,0)</f>
        <v>96.50</v>
      </c>
      <c r="I2119" s="4">
        <v>14.3</v>
      </c>
      <c r="J2119" s="4">
        <f t="shared" si="166"/>
        <v>25.88</v>
      </c>
      <c r="K2119" s="4">
        <f t="shared" si="167"/>
        <v>247.48</v>
      </c>
      <c r="L2119" s="5">
        <v>2</v>
      </c>
      <c r="M2119" s="6">
        <v>517.6</v>
      </c>
      <c r="N2119">
        <f t="shared" si="168"/>
        <v>270.12</v>
      </c>
      <c r="O2119" s="1">
        <f t="shared" si="169"/>
        <v>0.521870170015456</v>
      </c>
    </row>
    <row r="2120" ht="20" customHeight="1" spans="1:15">
      <c r="A2120" s="4" t="s">
        <v>21</v>
      </c>
      <c r="B2120" s="4" t="s">
        <v>16</v>
      </c>
      <c r="C2120" s="4" t="s">
        <v>27</v>
      </c>
      <c r="D2120" s="4" t="s">
        <v>83</v>
      </c>
      <c r="E2120" s="4" t="str">
        <f t="shared" si="165"/>
        <v>恒然-u型午睡枕</v>
      </c>
      <c r="F2120" s="4" t="s">
        <v>271</v>
      </c>
      <c r="G2120" s="4" t="s">
        <v>452</v>
      </c>
      <c r="H2120" s="4" t="str">
        <f>VLOOKUP(G2120,[1]物料!$A$1:$M$65536,13,0)</f>
        <v>16.50</v>
      </c>
      <c r="I2120" s="4">
        <v>5.3</v>
      </c>
      <c r="J2120" s="4">
        <f t="shared" si="166"/>
        <v>5.58</v>
      </c>
      <c r="K2120" s="4">
        <f t="shared" si="167"/>
        <v>49.18</v>
      </c>
      <c r="L2120" s="5">
        <v>2</v>
      </c>
      <c r="M2120" s="6">
        <v>111.6</v>
      </c>
      <c r="N2120">
        <f t="shared" si="168"/>
        <v>62.42</v>
      </c>
      <c r="O2120" s="1">
        <f t="shared" si="169"/>
        <v>0.559318996415771</v>
      </c>
    </row>
    <row r="2121" ht="20" customHeight="1" spans="1:15">
      <c r="A2121" s="4" t="s">
        <v>21</v>
      </c>
      <c r="B2121" s="4" t="s">
        <v>16</v>
      </c>
      <c r="C2121" s="4" t="s">
        <v>27</v>
      </c>
      <c r="D2121" s="4" t="s">
        <v>83</v>
      </c>
      <c r="E2121" s="4" t="str">
        <f t="shared" si="165"/>
        <v>恒然-床头靠垫（三件套）</v>
      </c>
      <c r="F2121" s="4" t="s">
        <v>84</v>
      </c>
      <c r="G2121" s="4" t="s">
        <v>260</v>
      </c>
      <c r="H2121" s="4" t="str">
        <f>VLOOKUP(G2121,[1]物料!$A$1:$M$65536,13,0)</f>
        <v>64.00</v>
      </c>
      <c r="I2121" s="4">
        <v>5.3</v>
      </c>
      <c r="J2121" s="4">
        <f t="shared" si="166"/>
        <v>15.88</v>
      </c>
      <c r="K2121" s="4">
        <f t="shared" si="167"/>
        <v>154.48</v>
      </c>
      <c r="L2121" s="5">
        <v>2</v>
      </c>
      <c r="M2121" s="6">
        <v>317.6</v>
      </c>
      <c r="N2121">
        <f t="shared" si="168"/>
        <v>163.12</v>
      </c>
      <c r="O2121" s="1">
        <f t="shared" si="169"/>
        <v>0.51360201511335</v>
      </c>
    </row>
    <row r="2122" ht="20" customHeight="1" spans="1:15">
      <c r="A2122" s="4" t="s">
        <v>21</v>
      </c>
      <c r="B2122" s="4" t="s">
        <v>16</v>
      </c>
      <c r="C2122" s="4" t="s">
        <v>27</v>
      </c>
      <c r="D2122" s="4" t="s">
        <v>83</v>
      </c>
      <c r="E2122" s="4" t="str">
        <f t="shared" si="165"/>
        <v>恒然-爱心趴睡枕</v>
      </c>
      <c r="F2122" s="4" t="s">
        <v>347</v>
      </c>
      <c r="G2122" s="4" t="s">
        <v>504</v>
      </c>
      <c r="H2122" s="4" t="str">
        <f>VLOOKUP(G2122,[1]物料!$A$1:$M$65536,13,0)</f>
        <v>39.00</v>
      </c>
      <c r="I2122" s="4">
        <v>5.3</v>
      </c>
      <c r="J2122" s="4">
        <f t="shared" si="166"/>
        <v>7.7955</v>
      </c>
      <c r="K2122" s="4">
        <f t="shared" si="167"/>
        <v>96.3955</v>
      </c>
      <c r="L2122" s="5">
        <v>2</v>
      </c>
      <c r="M2122" s="6">
        <v>155.91</v>
      </c>
      <c r="N2122">
        <f t="shared" si="168"/>
        <v>59.5145</v>
      </c>
      <c r="O2122" s="1">
        <f t="shared" si="169"/>
        <v>0.381723430184081</v>
      </c>
    </row>
    <row r="2123" ht="20" customHeight="1" spans="1:15">
      <c r="A2123" s="4" t="s">
        <v>21</v>
      </c>
      <c r="B2123" s="4" t="s">
        <v>16</v>
      </c>
      <c r="C2123" s="4" t="s">
        <v>17</v>
      </c>
      <c r="D2123" s="4" t="s">
        <v>18</v>
      </c>
      <c r="E2123" s="4" t="str">
        <f t="shared" si="165"/>
        <v>永光-锦氨男朋友枕外套110</v>
      </c>
      <c r="F2123" s="4" t="s">
        <v>490</v>
      </c>
      <c r="G2123" s="4" t="s">
        <v>505</v>
      </c>
      <c r="H2123" s="4" t="str">
        <f>VLOOKUP(G2123,[1]物料!$A$1:$M$65536,13,0)</f>
        <v>10.00</v>
      </c>
      <c r="I2123" s="4">
        <v>5.8</v>
      </c>
      <c r="J2123" s="4">
        <f t="shared" si="166"/>
        <v>3.28</v>
      </c>
      <c r="K2123" s="4">
        <f t="shared" si="167"/>
        <v>34.88</v>
      </c>
      <c r="L2123" s="5">
        <v>2</v>
      </c>
      <c r="M2123" s="6">
        <v>65.6</v>
      </c>
      <c r="N2123">
        <f t="shared" si="168"/>
        <v>30.72</v>
      </c>
      <c r="O2123" s="1">
        <f t="shared" si="169"/>
        <v>0.468292682926829</v>
      </c>
    </row>
    <row r="2124" ht="20" customHeight="1" spans="1:15">
      <c r="A2124" s="4" t="s">
        <v>21</v>
      </c>
      <c r="B2124" s="4" t="s">
        <v>16</v>
      </c>
      <c r="C2124" s="4" t="s">
        <v>17</v>
      </c>
      <c r="D2124" s="4" t="s">
        <v>18</v>
      </c>
      <c r="E2124" s="4" t="str">
        <f t="shared" si="165"/>
        <v>永光-锦氨男朋友枕150</v>
      </c>
      <c r="F2124" s="4" t="s">
        <v>68</v>
      </c>
      <c r="G2124" s="4" t="s">
        <v>70</v>
      </c>
      <c r="H2124" s="4" t="str">
        <f>VLOOKUP(G2124,[1]物料!$A$1:$M$65536,13,0)</f>
        <v>42.00</v>
      </c>
      <c r="I2124" s="4">
        <v>6.8</v>
      </c>
      <c r="J2124" s="4">
        <f t="shared" si="166"/>
        <v>11.88</v>
      </c>
      <c r="K2124" s="4">
        <f t="shared" si="167"/>
        <v>109.48</v>
      </c>
      <c r="L2124" s="5">
        <v>2</v>
      </c>
      <c r="M2124" s="6">
        <v>237.6</v>
      </c>
      <c r="N2124">
        <f t="shared" si="168"/>
        <v>128.12</v>
      </c>
      <c r="O2124" s="1">
        <f t="shared" si="169"/>
        <v>0.539225589225589</v>
      </c>
    </row>
    <row r="2125" ht="20" customHeight="1" spans="1:15">
      <c r="A2125" s="4" t="s">
        <v>21</v>
      </c>
      <c r="B2125" s="4" t="s">
        <v>16</v>
      </c>
      <c r="C2125" s="4" t="s">
        <v>17</v>
      </c>
      <c r="D2125" s="4" t="s">
        <v>23</v>
      </c>
      <c r="E2125" s="4" t="str">
        <f t="shared" si="165"/>
        <v>眠语-元抱午睡枕</v>
      </c>
      <c r="F2125" s="4" t="s">
        <v>24</v>
      </c>
      <c r="G2125" s="4" t="s">
        <v>506</v>
      </c>
      <c r="H2125" s="4" t="str">
        <f>VLOOKUP(G2125,[1]物料!$A$1:$M$65536,13,0)</f>
        <v>18.00</v>
      </c>
      <c r="I2125" s="4">
        <v>6.8</v>
      </c>
      <c r="J2125" s="4">
        <f t="shared" si="166"/>
        <v>5.88</v>
      </c>
      <c r="K2125" s="4">
        <f t="shared" si="167"/>
        <v>55.48</v>
      </c>
      <c r="L2125" s="5">
        <v>2</v>
      </c>
      <c r="M2125" s="6">
        <v>117.6</v>
      </c>
      <c r="N2125">
        <f t="shared" si="168"/>
        <v>62.12</v>
      </c>
      <c r="O2125" s="1">
        <f t="shared" si="169"/>
        <v>0.528231292517007</v>
      </c>
    </row>
    <row r="2126" ht="20" customHeight="1" spans="1:15">
      <c r="A2126" s="4" t="s">
        <v>21</v>
      </c>
      <c r="B2126" s="4" t="s">
        <v>16</v>
      </c>
      <c r="C2126" s="4" t="s">
        <v>17</v>
      </c>
      <c r="D2126" s="4" t="s">
        <v>23</v>
      </c>
      <c r="E2126" s="4" t="str">
        <f t="shared" si="165"/>
        <v>眠语-托腮云朵抱睡枕基础款</v>
      </c>
      <c r="F2126" s="4" t="s">
        <v>429</v>
      </c>
      <c r="G2126" s="4" t="s">
        <v>507</v>
      </c>
      <c r="H2126" s="4" t="str">
        <f>VLOOKUP(G2126,[1]物料!$A$1:$M$65536,13,0)</f>
        <v>50.00</v>
      </c>
      <c r="I2126" s="4">
        <v>9.5</v>
      </c>
      <c r="J2126" s="4">
        <f t="shared" si="166"/>
        <v>13.28</v>
      </c>
      <c r="K2126" s="4">
        <f t="shared" si="167"/>
        <v>132.28</v>
      </c>
      <c r="L2126" s="5">
        <v>2</v>
      </c>
      <c r="M2126" s="6">
        <v>265.6</v>
      </c>
      <c r="N2126">
        <f t="shared" si="168"/>
        <v>133.32</v>
      </c>
      <c r="O2126" s="1">
        <f t="shared" si="169"/>
        <v>0.501957831325301</v>
      </c>
    </row>
    <row r="2127" ht="20" customHeight="1" spans="1:15">
      <c r="A2127" s="4" t="s">
        <v>21</v>
      </c>
      <c r="B2127" s="4" t="s">
        <v>16</v>
      </c>
      <c r="C2127" s="4" t="s">
        <v>17</v>
      </c>
      <c r="D2127" s="4" t="s">
        <v>83</v>
      </c>
      <c r="E2127" s="4" t="str">
        <f t="shared" si="165"/>
        <v>恒然-趴趴枕加大款</v>
      </c>
      <c r="F2127" s="4" t="s">
        <v>143</v>
      </c>
      <c r="G2127" s="4" t="s">
        <v>337</v>
      </c>
      <c r="H2127" s="4" t="str">
        <f>VLOOKUP(G2127,[1]物料!$A$1:$M$65536,13,0)</f>
        <v>58.00</v>
      </c>
      <c r="I2127" s="4">
        <v>5.3</v>
      </c>
      <c r="J2127" s="4">
        <f t="shared" si="166"/>
        <v>12.88</v>
      </c>
      <c r="K2127" s="4">
        <f t="shared" si="167"/>
        <v>139.48</v>
      </c>
      <c r="L2127" s="5">
        <v>2</v>
      </c>
      <c r="M2127" s="6">
        <v>257.6</v>
      </c>
      <c r="N2127">
        <f t="shared" si="168"/>
        <v>118.12</v>
      </c>
      <c r="O2127" s="1">
        <f t="shared" si="169"/>
        <v>0.458540372670808</v>
      </c>
    </row>
    <row r="2128" ht="20" customHeight="1" spans="1:15">
      <c r="A2128" s="4" t="s">
        <v>21</v>
      </c>
      <c r="B2128" s="4" t="s">
        <v>16</v>
      </c>
      <c r="C2128" s="4" t="s">
        <v>17</v>
      </c>
      <c r="D2128" s="4" t="s">
        <v>23</v>
      </c>
      <c r="E2128" s="4" t="str">
        <f t="shared" si="165"/>
        <v>眠语-普通款新冰丝午睡枕</v>
      </c>
      <c r="F2128" s="4" t="s">
        <v>132</v>
      </c>
      <c r="G2128" s="4" t="s">
        <v>184</v>
      </c>
      <c r="H2128" s="4" t="str">
        <f>VLOOKUP(G2128,[1]物料!$A$1:$M$65536,13,0)</f>
        <v>18.00</v>
      </c>
      <c r="I2128" s="4">
        <v>6.8</v>
      </c>
      <c r="J2128" s="4">
        <f t="shared" si="166"/>
        <v>5.38</v>
      </c>
      <c r="K2128" s="4">
        <f t="shared" si="167"/>
        <v>54.98</v>
      </c>
      <c r="L2128" s="5">
        <v>2</v>
      </c>
      <c r="M2128" s="6">
        <v>107.6</v>
      </c>
      <c r="N2128">
        <f t="shared" si="168"/>
        <v>52.62</v>
      </c>
      <c r="O2128" s="1">
        <f t="shared" si="169"/>
        <v>0.489033457249071</v>
      </c>
    </row>
    <row r="2129" ht="20" customHeight="1" spans="1:15">
      <c r="A2129" s="4" t="s">
        <v>21</v>
      </c>
      <c r="B2129" s="4" t="s">
        <v>16</v>
      </c>
      <c r="C2129" s="4" t="s">
        <v>17</v>
      </c>
      <c r="D2129" s="4" t="s">
        <v>23</v>
      </c>
      <c r="E2129" s="4" t="str">
        <f t="shared" si="165"/>
        <v>眠语-普通款新冰丝午睡枕</v>
      </c>
      <c r="F2129" s="4" t="s">
        <v>132</v>
      </c>
      <c r="G2129" s="4" t="s">
        <v>231</v>
      </c>
      <c r="H2129" s="4" t="str">
        <f>VLOOKUP(G2129,[1]物料!$A$1:$M$65536,13,0)</f>
        <v>18.00</v>
      </c>
      <c r="I2129" s="4">
        <v>6.8</v>
      </c>
      <c r="J2129" s="4">
        <f t="shared" si="166"/>
        <v>5.38</v>
      </c>
      <c r="K2129" s="4">
        <f t="shared" si="167"/>
        <v>54.98</v>
      </c>
      <c r="L2129" s="5">
        <v>2</v>
      </c>
      <c r="M2129" s="6">
        <v>107.6</v>
      </c>
      <c r="N2129">
        <f t="shared" si="168"/>
        <v>52.62</v>
      </c>
      <c r="O2129" s="1">
        <f t="shared" si="169"/>
        <v>0.489033457249071</v>
      </c>
    </row>
    <row r="2130" ht="20" customHeight="1" spans="1:15">
      <c r="A2130" s="4" t="s">
        <v>21</v>
      </c>
      <c r="B2130" s="4" t="s">
        <v>16</v>
      </c>
      <c r="C2130" s="4" t="s">
        <v>17</v>
      </c>
      <c r="D2130" s="4" t="s">
        <v>23</v>
      </c>
      <c r="E2130" s="4" t="str">
        <f t="shared" si="165"/>
        <v>眠语-普通款新冰丝午睡枕</v>
      </c>
      <c r="F2130" s="4" t="s">
        <v>132</v>
      </c>
      <c r="G2130" s="4" t="s">
        <v>338</v>
      </c>
      <c r="H2130" s="4" t="str">
        <f>VLOOKUP(G2130,[1]物料!$A$1:$M$65536,13,0)</f>
        <v>18.00</v>
      </c>
      <c r="I2130" s="4">
        <v>6.8</v>
      </c>
      <c r="J2130" s="4">
        <f t="shared" si="166"/>
        <v>5.38</v>
      </c>
      <c r="K2130" s="4">
        <f t="shared" si="167"/>
        <v>54.98</v>
      </c>
      <c r="L2130" s="5">
        <v>2</v>
      </c>
      <c r="M2130" s="6">
        <v>107.6</v>
      </c>
      <c r="N2130">
        <f t="shared" si="168"/>
        <v>52.62</v>
      </c>
      <c r="O2130" s="1">
        <f t="shared" si="169"/>
        <v>0.489033457249071</v>
      </c>
    </row>
    <row r="2131" ht="20" customHeight="1" spans="1:15">
      <c r="A2131" s="4" t="s">
        <v>21</v>
      </c>
      <c r="B2131" s="4" t="s">
        <v>16</v>
      </c>
      <c r="C2131" s="4" t="s">
        <v>17</v>
      </c>
      <c r="D2131" s="4" t="s">
        <v>23</v>
      </c>
      <c r="E2131" s="4" t="str">
        <f t="shared" si="165"/>
        <v>眠语-L型夹腿抱枕大号</v>
      </c>
      <c r="F2131" s="4" t="s">
        <v>80</v>
      </c>
      <c r="G2131" s="4" t="s">
        <v>508</v>
      </c>
      <c r="H2131" s="4" t="str">
        <f>VLOOKUP(G2131,[1]物料!$A$1:$M$65536,13,0)</f>
        <v>40.00</v>
      </c>
      <c r="I2131" s="4">
        <v>9.5</v>
      </c>
      <c r="J2131" s="4">
        <f t="shared" si="166"/>
        <v>11.58</v>
      </c>
      <c r="K2131" s="4">
        <f t="shared" si="167"/>
        <v>110.58</v>
      </c>
      <c r="L2131" s="5">
        <v>2</v>
      </c>
      <c r="M2131" s="6">
        <v>231.6</v>
      </c>
      <c r="N2131">
        <f t="shared" si="168"/>
        <v>121.02</v>
      </c>
      <c r="O2131" s="1">
        <f t="shared" si="169"/>
        <v>0.522538860103627</v>
      </c>
    </row>
    <row r="2132" ht="20" customHeight="1" spans="1:15">
      <c r="A2132" s="4" t="s">
        <v>21</v>
      </c>
      <c r="B2132" s="4" t="s">
        <v>16</v>
      </c>
      <c r="C2132" s="4" t="s">
        <v>17</v>
      </c>
      <c r="D2132" s="4" t="s">
        <v>34</v>
      </c>
      <c r="E2132" s="4" t="str">
        <f t="shared" si="165"/>
        <v>佳雷-四叶草褥疮坐垫凝胶小菱格款</v>
      </c>
      <c r="F2132" s="4" t="s">
        <v>35</v>
      </c>
      <c r="G2132" s="4" t="s">
        <v>114</v>
      </c>
      <c r="H2132" s="4" t="str">
        <f>VLOOKUP(G2132,[1]物料!$A$1:$M$65536,13,0)</f>
        <v>35.70</v>
      </c>
      <c r="I2132" s="4">
        <v>6.3</v>
      </c>
      <c r="J2132" s="4">
        <f t="shared" si="166"/>
        <v>9.88</v>
      </c>
      <c r="K2132" s="4">
        <f t="shared" si="167"/>
        <v>93.88</v>
      </c>
      <c r="L2132" s="5">
        <v>2</v>
      </c>
      <c r="M2132" s="6">
        <v>197.6</v>
      </c>
      <c r="N2132">
        <f t="shared" si="168"/>
        <v>103.72</v>
      </c>
      <c r="O2132" s="1">
        <f t="shared" si="169"/>
        <v>0.524898785425101</v>
      </c>
    </row>
    <row r="2133" ht="20" customHeight="1" spans="1:15">
      <c r="A2133" s="4" t="s">
        <v>21</v>
      </c>
      <c r="B2133" s="4" t="s">
        <v>16</v>
      </c>
      <c r="C2133" s="4" t="s">
        <v>17</v>
      </c>
      <c r="D2133" s="4" t="s">
        <v>34</v>
      </c>
      <c r="E2133" s="4" t="str">
        <f t="shared" si="165"/>
        <v>佳雷-加高腰靠+8D工学坐垫套装</v>
      </c>
      <c r="F2133" s="4" t="s">
        <v>269</v>
      </c>
      <c r="G2133" s="4" t="s">
        <v>474</v>
      </c>
      <c r="H2133" s="4" t="str">
        <f>VLOOKUP(G2133,[1]物料!$A$1:$M$65536,13,0)</f>
        <v>51.90</v>
      </c>
      <c r="I2133" s="4">
        <v>8.1</v>
      </c>
      <c r="J2133" s="4">
        <f t="shared" si="166"/>
        <v>12.18</v>
      </c>
      <c r="K2133" s="4">
        <f t="shared" si="167"/>
        <v>132.18</v>
      </c>
      <c r="L2133" s="5">
        <v>2</v>
      </c>
      <c r="M2133" s="6">
        <v>243.6</v>
      </c>
      <c r="N2133">
        <f t="shared" si="168"/>
        <v>111.42</v>
      </c>
      <c r="O2133" s="1">
        <f t="shared" si="169"/>
        <v>0.457389162561576</v>
      </c>
    </row>
    <row r="2134" ht="20" customHeight="1" spans="1:15">
      <c r="A2134" s="4" t="s">
        <v>21</v>
      </c>
      <c r="B2134" s="4" t="s">
        <v>16</v>
      </c>
      <c r="C2134" s="4" t="s">
        <v>17</v>
      </c>
      <c r="D2134" s="4" t="s">
        <v>34</v>
      </c>
      <c r="E2134" s="4" t="str">
        <f t="shared" si="165"/>
        <v>佳雷-加高腰靠+8D工学坐垫套装</v>
      </c>
      <c r="F2134" s="4" t="s">
        <v>269</v>
      </c>
      <c r="G2134" s="4" t="s">
        <v>270</v>
      </c>
      <c r="H2134" s="4" t="str">
        <f>VLOOKUP(G2134,[1]物料!$A$1:$M$65536,13,0)</f>
        <v>51.90</v>
      </c>
      <c r="I2134" s="4">
        <v>8.1</v>
      </c>
      <c r="J2134" s="4">
        <f t="shared" si="166"/>
        <v>12.18</v>
      </c>
      <c r="K2134" s="4">
        <f t="shared" si="167"/>
        <v>132.18</v>
      </c>
      <c r="L2134" s="5">
        <v>2</v>
      </c>
      <c r="M2134" s="6">
        <v>243.6</v>
      </c>
      <c r="N2134">
        <f t="shared" si="168"/>
        <v>111.42</v>
      </c>
      <c r="O2134" s="1">
        <f t="shared" si="169"/>
        <v>0.457389162561576</v>
      </c>
    </row>
    <row r="2135" ht="20" customHeight="1" spans="1:15">
      <c r="A2135" s="4" t="s">
        <v>21</v>
      </c>
      <c r="B2135" s="4" t="s">
        <v>16</v>
      </c>
      <c r="C2135" s="4" t="s">
        <v>17</v>
      </c>
      <c r="D2135" s="4" t="s">
        <v>34</v>
      </c>
      <c r="E2135" s="4" t="str">
        <f t="shared" si="165"/>
        <v>佳雷-加高腰靠</v>
      </c>
      <c r="F2135" s="4" t="s">
        <v>134</v>
      </c>
      <c r="G2135" s="4" t="s">
        <v>486</v>
      </c>
      <c r="H2135" s="4" t="str">
        <f>VLOOKUP(G2135,[1]物料!$A$1:$M$65536,13,0)</f>
        <v>32.90</v>
      </c>
      <c r="I2135" s="4">
        <v>5.8</v>
      </c>
      <c r="J2135" s="4">
        <f t="shared" si="166"/>
        <v>7.88</v>
      </c>
      <c r="K2135" s="4">
        <f t="shared" si="167"/>
        <v>85.28</v>
      </c>
      <c r="L2135" s="5">
        <v>2</v>
      </c>
      <c r="M2135" s="6">
        <v>157.6</v>
      </c>
      <c r="N2135">
        <f t="shared" si="168"/>
        <v>72.32</v>
      </c>
      <c r="O2135" s="1">
        <f t="shared" si="169"/>
        <v>0.458883248730965</v>
      </c>
    </row>
    <row r="2136" ht="20" customHeight="1" spans="1:15">
      <c r="A2136" s="4" t="s">
        <v>21</v>
      </c>
      <c r="B2136" s="4" t="s">
        <v>16</v>
      </c>
      <c r="C2136" s="4" t="s">
        <v>17</v>
      </c>
      <c r="D2136" s="4" t="s">
        <v>34</v>
      </c>
      <c r="E2136" s="4" t="str">
        <f t="shared" si="165"/>
        <v>佳雷-双层午睡枕</v>
      </c>
      <c r="F2136" s="4" t="s">
        <v>87</v>
      </c>
      <c r="G2136" s="4" t="s">
        <v>352</v>
      </c>
      <c r="H2136" s="4" t="str">
        <f>VLOOKUP(G2136,[1]物料!$A$1:$M$65536,13,0)</f>
        <v>20.60</v>
      </c>
      <c r="I2136" s="4">
        <v>5.3</v>
      </c>
      <c r="J2136" s="4">
        <f t="shared" si="166"/>
        <v>7.18</v>
      </c>
      <c r="K2136" s="4">
        <f t="shared" si="167"/>
        <v>58.98</v>
      </c>
      <c r="L2136" s="5">
        <v>2</v>
      </c>
      <c r="M2136" s="6">
        <v>143.6</v>
      </c>
      <c r="N2136">
        <f t="shared" si="168"/>
        <v>84.62</v>
      </c>
      <c r="O2136" s="1">
        <f t="shared" si="169"/>
        <v>0.589275766016713</v>
      </c>
    </row>
    <row r="2137" ht="20" customHeight="1" spans="1:15">
      <c r="A2137" s="4" t="s">
        <v>21</v>
      </c>
      <c r="B2137" s="4" t="s">
        <v>16</v>
      </c>
      <c r="C2137" s="4" t="s">
        <v>17</v>
      </c>
      <c r="D2137" s="4" t="s">
        <v>23</v>
      </c>
      <c r="E2137" s="4" t="str">
        <f t="shared" si="165"/>
        <v>眠语-海马长条抱枕大号</v>
      </c>
      <c r="F2137" s="4" t="s">
        <v>56</v>
      </c>
      <c r="G2137" s="4" t="s">
        <v>183</v>
      </c>
      <c r="H2137" s="4" t="str">
        <f>VLOOKUP(G2137,[1]物料!$A$1:$M$65536,13,0)</f>
        <v>40.00</v>
      </c>
      <c r="I2137" s="4">
        <v>9.5</v>
      </c>
      <c r="J2137" s="4">
        <f t="shared" si="166"/>
        <v>12.88</v>
      </c>
      <c r="K2137" s="4">
        <f t="shared" si="167"/>
        <v>111.88</v>
      </c>
      <c r="L2137" s="5">
        <v>2</v>
      </c>
      <c r="M2137" s="6">
        <v>257.6</v>
      </c>
      <c r="N2137">
        <f t="shared" si="168"/>
        <v>145.72</v>
      </c>
      <c r="O2137" s="1">
        <f t="shared" si="169"/>
        <v>0.565683229813665</v>
      </c>
    </row>
    <row r="2138" ht="20" customHeight="1" spans="1:15">
      <c r="A2138" s="4" t="s">
        <v>21</v>
      </c>
      <c r="B2138" s="4" t="s">
        <v>16</v>
      </c>
      <c r="C2138" s="4" t="s">
        <v>17</v>
      </c>
      <c r="D2138" s="4" t="s">
        <v>180</v>
      </c>
      <c r="E2138" s="4" t="str">
        <f t="shared" si="165"/>
        <v>富苏-冰丝猫耳朵夹腿抱枕</v>
      </c>
      <c r="F2138" s="4" t="s">
        <v>181</v>
      </c>
      <c r="G2138" s="4" t="s">
        <v>509</v>
      </c>
      <c r="H2138" s="4" t="str">
        <f>VLOOKUP(G2138,[1]物料!$A$1:$M$65536,13,0)</f>
        <v>18.00</v>
      </c>
      <c r="I2138" s="4">
        <v>6.3</v>
      </c>
      <c r="J2138" s="4">
        <f t="shared" si="166"/>
        <v>5.88</v>
      </c>
      <c r="K2138" s="4">
        <f t="shared" si="167"/>
        <v>54.48</v>
      </c>
      <c r="L2138" s="5">
        <v>2</v>
      </c>
      <c r="M2138" s="6">
        <v>117.6</v>
      </c>
      <c r="N2138">
        <f t="shared" si="168"/>
        <v>63.12</v>
      </c>
      <c r="O2138" s="1">
        <f t="shared" si="169"/>
        <v>0.536734693877551</v>
      </c>
    </row>
    <row r="2139" ht="20" customHeight="1" spans="1:15">
      <c r="A2139" s="4" t="s">
        <v>21</v>
      </c>
      <c r="B2139" s="4" t="s">
        <v>16</v>
      </c>
      <c r="C2139" s="4" t="s">
        <v>17</v>
      </c>
      <c r="D2139" s="4" t="s">
        <v>180</v>
      </c>
      <c r="E2139" s="4" t="str">
        <f t="shared" si="165"/>
        <v>富苏-猫人水饺腰靠枕小号</v>
      </c>
      <c r="F2139" s="4" t="s">
        <v>510</v>
      </c>
      <c r="G2139" s="4" t="s">
        <v>511</v>
      </c>
      <c r="H2139" s="4" t="str">
        <f>VLOOKUP(G2139,[1]物料!$A$1:$M$65536,13,0)</f>
        <v>93.50</v>
      </c>
      <c r="I2139" s="4">
        <v>14.3</v>
      </c>
      <c r="J2139" s="4">
        <f t="shared" si="166"/>
        <v>23.13</v>
      </c>
      <c r="K2139" s="4">
        <f t="shared" si="167"/>
        <v>238.73</v>
      </c>
      <c r="L2139" s="5">
        <v>2</v>
      </c>
      <c r="M2139" s="6">
        <v>462.6</v>
      </c>
      <c r="N2139">
        <f t="shared" si="168"/>
        <v>223.87</v>
      </c>
      <c r="O2139" s="1">
        <f t="shared" si="169"/>
        <v>0.483938607868569</v>
      </c>
    </row>
    <row r="2140" ht="20" customHeight="1" spans="1:15">
      <c r="A2140" s="4" t="s">
        <v>21</v>
      </c>
      <c r="B2140" s="4" t="s">
        <v>16</v>
      </c>
      <c r="C2140" s="4" t="s">
        <v>17</v>
      </c>
      <c r="D2140" s="4" t="s">
        <v>180</v>
      </c>
      <c r="E2140" s="4" t="str">
        <f t="shared" si="165"/>
        <v>富苏-猫人水饺腰靠枕大号</v>
      </c>
      <c r="F2140" s="4" t="s">
        <v>499</v>
      </c>
      <c r="G2140" s="4" t="s">
        <v>512</v>
      </c>
      <c r="H2140" s="4" t="str">
        <f>VLOOKUP(G2140,[1]物料!$A$1:$M$65536,13,0)</f>
        <v>96.50</v>
      </c>
      <c r="I2140" s="4">
        <v>14.3</v>
      </c>
      <c r="J2140" s="4">
        <f t="shared" si="166"/>
        <v>25.88</v>
      </c>
      <c r="K2140" s="4">
        <f t="shared" si="167"/>
        <v>247.48</v>
      </c>
      <c r="L2140" s="5">
        <v>2</v>
      </c>
      <c r="M2140" s="6">
        <v>517.6</v>
      </c>
      <c r="N2140">
        <f t="shared" si="168"/>
        <v>270.12</v>
      </c>
      <c r="O2140" s="1">
        <f t="shared" si="169"/>
        <v>0.521870170015456</v>
      </c>
    </row>
    <row r="2141" ht="20" customHeight="1" spans="1:15">
      <c r="A2141" s="4" t="s">
        <v>21</v>
      </c>
      <c r="B2141" s="4" t="s">
        <v>16</v>
      </c>
      <c r="C2141" s="4" t="s">
        <v>17</v>
      </c>
      <c r="D2141" s="4" t="s">
        <v>83</v>
      </c>
      <c r="E2141" s="4" t="str">
        <f t="shared" si="165"/>
        <v>恒然-床头靠垫（三件套）</v>
      </c>
      <c r="F2141" s="4" t="s">
        <v>84</v>
      </c>
      <c r="G2141" s="4" t="s">
        <v>150</v>
      </c>
      <c r="H2141" s="4" t="str">
        <f>VLOOKUP(G2141,[1]物料!$A$1:$M$65536,13,0)</f>
        <v>64.00</v>
      </c>
      <c r="I2141" s="4">
        <v>5.3</v>
      </c>
      <c r="J2141" s="4">
        <f t="shared" si="166"/>
        <v>15.88</v>
      </c>
      <c r="K2141" s="4">
        <f t="shared" si="167"/>
        <v>154.48</v>
      </c>
      <c r="L2141" s="5">
        <v>2</v>
      </c>
      <c r="M2141" s="6">
        <v>317.6</v>
      </c>
      <c r="N2141">
        <f t="shared" si="168"/>
        <v>163.12</v>
      </c>
      <c r="O2141" s="1">
        <f t="shared" si="169"/>
        <v>0.51360201511335</v>
      </c>
    </row>
    <row r="2142" ht="20" customHeight="1" spans="1:15">
      <c r="A2142" s="4" t="s">
        <v>21</v>
      </c>
      <c r="B2142" s="4" t="s">
        <v>16</v>
      </c>
      <c r="C2142" s="4" t="s">
        <v>17</v>
      </c>
      <c r="D2142" s="4" t="s">
        <v>83</v>
      </c>
      <c r="E2142" s="4" t="str">
        <f t="shared" si="165"/>
        <v>恒然-床头靠垫（三件套）</v>
      </c>
      <c r="F2142" s="4" t="s">
        <v>84</v>
      </c>
      <c r="G2142" s="4" t="s">
        <v>334</v>
      </c>
      <c r="H2142" s="4" t="str">
        <f>VLOOKUP(G2142,[1]物料!$A$1:$M$65536,13,0)</f>
        <v>64.00</v>
      </c>
      <c r="I2142" s="4">
        <v>5.3</v>
      </c>
      <c r="J2142" s="4">
        <f t="shared" si="166"/>
        <v>15.805</v>
      </c>
      <c r="K2142" s="4">
        <f t="shared" si="167"/>
        <v>154.405</v>
      </c>
      <c r="L2142" s="5">
        <v>2</v>
      </c>
      <c r="M2142" s="6">
        <v>316.1</v>
      </c>
      <c r="N2142">
        <f t="shared" si="168"/>
        <v>161.695</v>
      </c>
      <c r="O2142" s="1">
        <f t="shared" si="169"/>
        <v>0.511531161024992</v>
      </c>
    </row>
    <row r="2143" ht="20" customHeight="1" spans="1:15">
      <c r="A2143" s="4" t="s">
        <v>21</v>
      </c>
      <c r="B2143" s="4" t="s">
        <v>16</v>
      </c>
      <c r="C2143" s="4" t="s">
        <v>28</v>
      </c>
      <c r="D2143" s="4" t="s">
        <v>18</v>
      </c>
      <c r="E2143" s="4" t="str">
        <f t="shared" si="165"/>
        <v>永光-锦氨男朋友枕110</v>
      </c>
      <c r="F2143" s="4" t="s">
        <v>42</v>
      </c>
      <c r="G2143" s="4" t="s">
        <v>146</v>
      </c>
      <c r="H2143" s="4" t="str">
        <f>VLOOKUP(G2143,[1]物料!$A$1:$M$65536,13,0)</f>
        <v>29.00</v>
      </c>
      <c r="I2143" s="4">
        <v>6.8</v>
      </c>
      <c r="J2143" s="4">
        <f t="shared" si="166"/>
        <v>7.73</v>
      </c>
      <c r="K2143" s="4">
        <f t="shared" si="167"/>
        <v>79.33</v>
      </c>
      <c r="L2143" s="5">
        <v>2</v>
      </c>
      <c r="M2143" s="6">
        <v>154.6</v>
      </c>
      <c r="N2143">
        <f t="shared" si="168"/>
        <v>75.27</v>
      </c>
      <c r="O2143" s="1">
        <f t="shared" si="169"/>
        <v>0.486869340232859</v>
      </c>
    </row>
    <row r="2144" ht="20" customHeight="1" spans="1:15">
      <c r="A2144" s="4" t="s">
        <v>21</v>
      </c>
      <c r="B2144" s="4" t="s">
        <v>16</v>
      </c>
      <c r="C2144" s="4" t="s">
        <v>28</v>
      </c>
      <c r="D2144" s="4" t="s">
        <v>18</v>
      </c>
      <c r="E2144" s="4" t="str">
        <f t="shared" si="165"/>
        <v>永光-锦氨男朋友枕外套150</v>
      </c>
      <c r="F2144" s="4" t="s">
        <v>335</v>
      </c>
      <c r="G2144" s="4" t="s">
        <v>513</v>
      </c>
      <c r="H2144" s="4" t="str">
        <f>VLOOKUP(G2144,[1]物料!$A$1:$M$65536,13,0)</f>
        <v>14.00</v>
      </c>
      <c r="I2144" s="4">
        <v>5.8</v>
      </c>
      <c r="J2144" s="4">
        <f t="shared" si="166"/>
        <v>3.98</v>
      </c>
      <c r="K2144" s="4">
        <f t="shared" si="167"/>
        <v>43.58</v>
      </c>
      <c r="L2144" s="5">
        <v>2</v>
      </c>
      <c r="M2144" s="6">
        <v>79.6</v>
      </c>
      <c r="N2144">
        <f t="shared" si="168"/>
        <v>36.02</v>
      </c>
      <c r="O2144" s="1">
        <f t="shared" si="169"/>
        <v>0.45251256281407</v>
      </c>
    </row>
    <row r="2145" ht="20" customHeight="1" spans="1:15">
      <c r="A2145" s="4" t="s">
        <v>21</v>
      </c>
      <c r="B2145" s="4" t="s">
        <v>16</v>
      </c>
      <c r="C2145" s="4" t="s">
        <v>28</v>
      </c>
      <c r="D2145" s="4" t="s">
        <v>18</v>
      </c>
      <c r="E2145" s="4" t="str">
        <f t="shared" si="165"/>
        <v>永光-锦氨男朋友枕外套150</v>
      </c>
      <c r="F2145" s="4" t="s">
        <v>335</v>
      </c>
      <c r="G2145" s="4" t="s">
        <v>514</v>
      </c>
      <c r="H2145" s="4" t="str">
        <f>VLOOKUP(G2145,[1]物料!$A$1:$M$65536,13,0)</f>
        <v>14.00</v>
      </c>
      <c r="I2145" s="4">
        <v>5.8</v>
      </c>
      <c r="J2145" s="4">
        <f t="shared" si="166"/>
        <v>3.98</v>
      </c>
      <c r="K2145" s="4">
        <f t="shared" si="167"/>
        <v>43.58</v>
      </c>
      <c r="L2145" s="5">
        <v>2</v>
      </c>
      <c r="M2145" s="6">
        <v>79.6</v>
      </c>
      <c r="N2145">
        <f t="shared" si="168"/>
        <v>36.02</v>
      </c>
      <c r="O2145" s="1">
        <f t="shared" si="169"/>
        <v>0.45251256281407</v>
      </c>
    </row>
    <row r="2146" ht="20" customHeight="1" spans="1:15">
      <c r="A2146" s="4" t="s">
        <v>21</v>
      </c>
      <c r="B2146" s="4" t="s">
        <v>16</v>
      </c>
      <c r="C2146" s="4" t="s">
        <v>28</v>
      </c>
      <c r="D2146" s="4" t="s">
        <v>23</v>
      </c>
      <c r="E2146" s="4" t="str">
        <f t="shared" si="165"/>
        <v>眠语-元抱午睡枕</v>
      </c>
      <c r="F2146" s="4" t="s">
        <v>24</v>
      </c>
      <c r="G2146" s="4" t="s">
        <v>343</v>
      </c>
      <c r="H2146" s="4" t="str">
        <f>VLOOKUP(G2146,[1]物料!$A$1:$M$65536,13,0)</f>
        <v>18.00</v>
      </c>
      <c r="I2146" s="4">
        <v>6.8</v>
      </c>
      <c r="J2146" s="4">
        <f t="shared" si="166"/>
        <v>5.88</v>
      </c>
      <c r="K2146" s="4">
        <f t="shared" si="167"/>
        <v>55.48</v>
      </c>
      <c r="L2146" s="5">
        <v>2</v>
      </c>
      <c r="M2146" s="6">
        <v>117.6</v>
      </c>
      <c r="N2146">
        <f t="shared" si="168"/>
        <v>62.12</v>
      </c>
      <c r="O2146" s="1">
        <f t="shared" si="169"/>
        <v>0.528231292517007</v>
      </c>
    </row>
    <row r="2147" ht="20" customHeight="1" spans="1:15">
      <c r="A2147" s="4" t="s">
        <v>21</v>
      </c>
      <c r="B2147" s="4" t="s">
        <v>16</v>
      </c>
      <c r="C2147" s="4" t="s">
        <v>28</v>
      </c>
      <c r="D2147" s="4" t="s">
        <v>23</v>
      </c>
      <c r="E2147" s="4" t="str">
        <f t="shared" si="165"/>
        <v>眠语-托腮云朵抱睡枕带豆下巴托款</v>
      </c>
      <c r="F2147" s="4" t="s">
        <v>266</v>
      </c>
      <c r="G2147" s="4" t="s">
        <v>346</v>
      </c>
      <c r="H2147" s="4" t="str">
        <f>VLOOKUP(G2147,[1]物料!$A$1:$M$65536,13,0)</f>
        <v>65.00</v>
      </c>
      <c r="I2147" s="4">
        <v>9.5</v>
      </c>
      <c r="J2147" s="4">
        <f t="shared" si="166"/>
        <v>15.937</v>
      </c>
      <c r="K2147" s="4">
        <f t="shared" si="167"/>
        <v>164.937</v>
      </c>
      <c r="L2147" s="5">
        <v>2</v>
      </c>
      <c r="M2147" s="6">
        <v>318.74</v>
      </c>
      <c r="N2147">
        <f t="shared" si="168"/>
        <v>153.803</v>
      </c>
      <c r="O2147" s="1">
        <f t="shared" si="169"/>
        <v>0.48253435401895</v>
      </c>
    </row>
    <row r="2148" ht="20" customHeight="1" spans="1:15">
      <c r="A2148" s="4" t="s">
        <v>21</v>
      </c>
      <c r="B2148" s="4" t="s">
        <v>16</v>
      </c>
      <c r="C2148" s="4" t="s">
        <v>28</v>
      </c>
      <c r="D2148" s="4" t="s">
        <v>23</v>
      </c>
      <c r="E2148" s="4" t="str">
        <f t="shared" si="165"/>
        <v>眠语-拼色多功能趴睡带头枕</v>
      </c>
      <c r="F2148" s="4" t="s">
        <v>90</v>
      </c>
      <c r="G2148" s="4" t="s">
        <v>226</v>
      </c>
      <c r="H2148" s="4" t="str">
        <f>VLOOKUP(G2148,[1]物料!$A$1:$M$65536,13,0)</f>
        <v>48.00</v>
      </c>
      <c r="I2148" s="4">
        <v>9.5</v>
      </c>
      <c r="J2148" s="4">
        <f t="shared" si="166"/>
        <v>13.88</v>
      </c>
      <c r="K2148" s="4">
        <f t="shared" si="167"/>
        <v>128.88</v>
      </c>
      <c r="L2148" s="5">
        <v>2</v>
      </c>
      <c r="M2148" s="6">
        <v>277.6</v>
      </c>
      <c r="N2148">
        <f t="shared" si="168"/>
        <v>148.72</v>
      </c>
      <c r="O2148" s="1">
        <f t="shared" si="169"/>
        <v>0.535734870317003</v>
      </c>
    </row>
    <row r="2149" ht="20" customHeight="1" spans="1:15">
      <c r="A2149" s="4" t="s">
        <v>21</v>
      </c>
      <c r="B2149" s="4" t="s">
        <v>16</v>
      </c>
      <c r="C2149" s="4" t="s">
        <v>28</v>
      </c>
      <c r="D2149" s="4" t="s">
        <v>23</v>
      </c>
      <c r="E2149" s="4" t="str">
        <f t="shared" si="165"/>
        <v>眠语-L型夹腿抱枕大号</v>
      </c>
      <c r="F2149" s="4" t="s">
        <v>80</v>
      </c>
      <c r="G2149" s="4" t="s">
        <v>201</v>
      </c>
      <c r="H2149" s="4" t="str">
        <f>VLOOKUP(G2149,[1]物料!$A$1:$M$65536,13,0)</f>
        <v>40.00</v>
      </c>
      <c r="I2149" s="4">
        <v>9.5</v>
      </c>
      <c r="J2149" s="4">
        <f t="shared" si="166"/>
        <v>11.552</v>
      </c>
      <c r="K2149" s="4">
        <f t="shared" si="167"/>
        <v>110.552</v>
      </c>
      <c r="L2149" s="5">
        <v>2</v>
      </c>
      <c r="M2149" s="6">
        <v>231.04</v>
      </c>
      <c r="N2149">
        <f t="shared" si="168"/>
        <v>120.488</v>
      </c>
      <c r="O2149" s="1">
        <f t="shared" si="169"/>
        <v>0.521502770083103</v>
      </c>
    </row>
    <row r="2150" ht="20" customHeight="1" spans="1:15">
      <c r="A2150" s="4" t="s">
        <v>21</v>
      </c>
      <c r="B2150" s="4" t="s">
        <v>16</v>
      </c>
      <c r="C2150" s="4" t="s">
        <v>28</v>
      </c>
      <c r="D2150" s="4" t="s">
        <v>23</v>
      </c>
      <c r="E2150" s="4" t="str">
        <f t="shared" si="165"/>
        <v>眠语-L型夹腿抱枕大号</v>
      </c>
      <c r="F2150" s="4" t="s">
        <v>80</v>
      </c>
      <c r="G2150" s="4" t="s">
        <v>484</v>
      </c>
      <c r="H2150" s="4" t="str">
        <f>VLOOKUP(G2150,[1]物料!$A$1:$M$65536,13,0)</f>
        <v>40.00</v>
      </c>
      <c r="I2150" s="4">
        <v>9.5</v>
      </c>
      <c r="J2150" s="4">
        <f t="shared" si="166"/>
        <v>11.552</v>
      </c>
      <c r="K2150" s="4">
        <f t="shared" si="167"/>
        <v>110.552</v>
      </c>
      <c r="L2150" s="5">
        <v>2</v>
      </c>
      <c r="M2150" s="6">
        <v>231.04</v>
      </c>
      <c r="N2150">
        <f t="shared" si="168"/>
        <v>120.488</v>
      </c>
      <c r="O2150" s="1">
        <f t="shared" si="169"/>
        <v>0.521502770083103</v>
      </c>
    </row>
    <row r="2151" ht="20" customHeight="1" spans="1:15">
      <c r="A2151" s="4" t="s">
        <v>21</v>
      </c>
      <c r="B2151" s="4" t="s">
        <v>16</v>
      </c>
      <c r="C2151" s="4" t="s">
        <v>28</v>
      </c>
      <c r="D2151" s="4" t="s">
        <v>34</v>
      </c>
      <c r="E2151" s="4" t="str">
        <f t="shared" si="165"/>
        <v>佳雷-四叶草褥疮坐垫凝胶小菱格款</v>
      </c>
      <c r="F2151" s="4" t="s">
        <v>35</v>
      </c>
      <c r="G2151" s="4" t="s">
        <v>114</v>
      </c>
      <c r="H2151" s="4" t="str">
        <f>VLOOKUP(G2151,[1]物料!$A$1:$M$65536,13,0)</f>
        <v>35.70</v>
      </c>
      <c r="I2151" s="4">
        <v>6.3</v>
      </c>
      <c r="J2151" s="4">
        <f t="shared" si="166"/>
        <v>9.88</v>
      </c>
      <c r="K2151" s="4">
        <f t="shared" si="167"/>
        <v>93.88</v>
      </c>
      <c r="L2151" s="5">
        <v>2</v>
      </c>
      <c r="M2151" s="6">
        <v>197.6</v>
      </c>
      <c r="N2151">
        <f t="shared" si="168"/>
        <v>103.72</v>
      </c>
      <c r="O2151" s="1">
        <f t="shared" si="169"/>
        <v>0.524898785425101</v>
      </c>
    </row>
    <row r="2152" ht="20" customHeight="1" spans="1:15">
      <c r="A2152" s="4" t="s">
        <v>21</v>
      </c>
      <c r="B2152" s="4" t="s">
        <v>16</v>
      </c>
      <c r="C2152" s="4" t="s">
        <v>28</v>
      </c>
      <c r="D2152" s="4" t="s">
        <v>34</v>
      </c>
      <c r="E2152" s="4" t="str">
        <f t="shared" si="165"/>
        <v>佳雷-冥想坐垫科技布</v>
      </c>
      <c r="F2152" s="4" t="s">
        <v>185</v>
      </c>
      <c r="G2152" s="4" t="s">
        <v>186</v>
      </c>
      <c r="H2152" s="4" t="str">
        <f>VLOOKUP(G2152,[1]物料!$A$1:$M$65536,13,0)</f>
        <v>111.40</v>
      </c>
      <c r="I2152" s="4">
        <v>12.3</v>
      </c>
      <c r="J2152" s="4">
        <f t="shared" si="166"/>
        <v>28.805</v>
      </c>
      <c r="K2152" s="4">
        <f t="shared" si="167"/>
        <v>276.205</v>
      </c>
      <c r="L2152" s="5">
        <v>2</v>
      </c>
      <c r="M2152" s="6">
        <v>576.1</v>
      </c>
      <c r="N2152">
        <f t="shared" si="168"/>
        <v>299.895</v>
      </c>
      <c r="O2152" s="1">
        <f t="shared" si="169"/>
        <v>0.520560666550946</v>
      </c>
    </row>
    <row r="2153" ht="20" customHeight="1" spans="1:15">
      <c r="A2153" s="4" t="s">
        <v>21</v>
      </c>
      <c r="B2153" s="4" t="s">
        <v>16</v>
      </c>
      <c r="C2153" s="4" t="s">
        <v>28</v>
      </c>
      <c r="D2153" s="4" t="s">
        <v>34</v>
      </c>
      <c r="E2153" s="4" t="str">
        <f t="shared" si="165"/>
        <v>佳雷-加高腰靠+8D工学坐垫套装</v>
      </c>
      <c r="F2153" s="4" t="s">
        <v>269</v>
      </c>
      <c r="G2153" s="4" t="s">
        <v>270</v>
      </c>
      <c r="H2153" s="4" t="str">
        <f>VLOOKUP(G2153,[1]物料!$A$1:$M$65536,13,0)</f>
        <v>51.90</v>
      </c>
      <c r="I2153" s="4">
        <v>8.1</v>
      </c>
      <c r="J2153" s="4">
        <f t="shared" si="166"/>
        <v>12.18</v>
      </c>
      <c r="K2153" s="4">
        <f t="shared" si="167"/>
        <v>132.18</v>
      </c>
      <c r="L2153" s="5">
        <v>2</v>
      </c>
      <c r="M2153" s="6">
        <v>243.6</v>
      </c>
      <c r="N2153">
        <f t="shared" si="168"/>
        <v>111.42</v>
      </c>
      <c r="O2153" s="1">
        <f t="shared" si="169"/>
        <v>0.457389162561576</v>
      </c>
    </row>
    <row r="2154" ht="20" customHeight="1" spans="1:15">
      <c r="A2154" s="4" t="s">
        <v>21</v>
      </c>
      <c r="B2154" s="4" t="s">
        <v>16</v>
      </c>
      <c r="C2154" s="4" t="s">
        <v>28</v>
      </c>
      <c r="D2154" s="4" t="s">
        <v>34</v>
      </c>
      <c r="E2154" s="4" t="str">
        <f t="shared" si="165"/>
        <v>佳雷-加高腰靠</v>
      </c>
      <c r="F2154" s="4" t="s">
        <v>134</v>
      </c>
      <c r="G2154" s="4" t="s">
        <v>166</v>
      </c>
      <c r="H2154" s="4" t="str">
        <f>VLOOKUP(G2154,[1]物料!$A$1:$M$65536,13,0)</f>
        <v>32.90</v>
      </c>
      <c r="I2154" s="4">
        <v>5.8</v>
      </c>
      <c r="J2154" s="4">
        <f t="shared" si="166"/>
        <v>7.84</v>
      </c>
      <c r="K2154" s="4">
        <f t="shared" si="167"/>
        <v>85.24</v>
      </c>
      <c r="L2154" s="5">
        <v>2</v>
      </c>
      <c r="M2154" s="6">
        <v>156.8</v>
      </c>
      <c r="N2154">
        <f t="shared" si="168"/>
        <v>71.56</v>
      </c>
      <c r="O2154" s="1">
        <f t="shared" si="169"/>
        <v>0.456377551020408</v>
      </c>
    </row>
    <row r="2155" ht="20" customHeight="1" spans="1:15">
      <c r="A2155" s="4" t="s">
        <v>21</v>
      </c>
      <c r="B2155" s="4" t="s">
        <v>16</v>
      </c>
      <c r="C2155" s="4" t="s">
        <v>28</v>
      </c>
      <c r="D2155" s="4" t="s">
        <v>23</v>
      </c>
      <c r="E2155" s="4" t="str">
        <f t="shared" si="165"/>
        <v>眠语-海马长条抱枕特大号</v>
      </c>
      <c r="F2155" s="4" t="s">
        <v>38</v>
      </c>
      <c r="G2155" s="4" t="s">
        <v>152</v>
      </c>
      <c r="H2155" s="4" t="str">
        <f>VLOOKUP(G2155,[1]物料!$A$1:$M$65536,13,0)</f>
        <v>52.00</v>
      </c>
      <c r="I2155" s="4">
        <v>16.8</v>
      </c>
      <c r="J2155" s="4">
        <f t="shared" si="166"/>
        <v>13.382</v>
      </c>
      <c r="K2155" s="4">
        <f t="shared" si="167"/>
        <v>150.982</v>
      </c>
      <c r="L2155" s="5">
        <v>2</v>
      </c>
      <c r="M2155" s="6">
        <v>267.64</v>
      </c>
      <c r="N2155">
        <f t="shared" si="168"/>
        <v>116.658</v>
      </c>
      <c r="O2155" s="1">
        <f t="shared" si="169"/>
        <v>0.435876550590345</v>
      </c>
    </row>
    <row r="2156" ht="20" customHeight="1" spans="1:15">
      <c r="A2156" s="4" t="s">
        <v>21</v>
      </c>
      <c r="B2156" s="4" t="s">
        <v>16</v>
      </c>
      <c r="C2156" s="4" t="s">
        <v>28</v>
      </c>
      <c r="D2156" s="4" t="s">
        <v>23</v>
      </c>
      <c r="E2156" s="4" t="str">
        <f t="shared" si="165"/>
        <v>眠语-海马长条抱枕大号</v>
      </c>
      <c r="F2156" s="4" t="s">
        <v>56</v>
      </c>
      <c r="G2156" s="4" t="s">
        <v>95</v>
      </c>
      <c r="H2156" s="4" t="str">
        <f>VLOOKUP(G2156,[1]物料!$A$1:$M$65536,13,0)</f>
        <v>40.00</v>
      </c>
      <c r="I2156" s="4">
        <v>9.5</v>
      </c>
      <c r="J2156" s="4">
        <f t="shared" si="166"/>
        <v>12.88</v>
      </c>
      <c r="K2156" s="4">
        <f t="shared" si="167"/>
        <v>111.88</v>
      </c>
      <c r="L2156" s="5">
        <v>2</v>
      </c>
      <c r="M2156" s="6">
        <v>257.6</v>
      </c>
      <c r="N2156">
        <f t="shared" si="168"/>
        <v>145.72</v>
      </c>
      <c r="O2156" s="1">
        <f t="shared" si="169"/>
        <v>0.565683229813665</v>
      </c>
    </row>
    <row r="2157" ht="20" customHeight="1" spans="1:15">
      <c r="A2157" s="4" t="s">
        <v>21</v>
      </c>
      <c r="B2157" s="4" t="s">
        <v>16</v>
      </c>
      <c r="C2157" s="4" t="s">
        <v>28</v>
      </c>
      <c r="D2157" s="4" t="s">
        <v>23</v>
      </c>
      <c r="E2157" s="4" t="str">
        <f t="shared" si="165"/>
        <v>眠语-海马长条抱枕大号</v>
      </c>
      <c r="F2157" s="4" t="s">
        <v>56</v>
      </c>
      <c r="G2157" s="4" t="s">
        <v>154</v>
      </c>
      <c r="H2157" s="4" t="str">
        <f>VLOOKUP(G2157,[1]物料!$A$1:$M$65536,13,0)</f>
        <v>40.00</v>
      </c>
      <c r="I2157" s="4">
        <v>9.5</v>
      </c>
      <c r="J2157" s="4">
        <f t="shared" si="166"/>
        <v>12.88</v>
      </c>
      <c r="K2157" s="4">
        <f t="shared" si="167"/>
        <v>111.88</v>
      </c>
      <c r="L2157" s="5">
        <v>2</v>
      </c>
      <c r="M2157" s="6">
        <v>257.6</v>
      </c>
      <c r="N2157">
        <f t="shared" si="168"/>
        <v>145.72</v>
      </c>
      <c r="O2157" s="1">
        <f t="shared" si="169"/>
        <v>0.565683229813665</v>
      </c>
    </row>
    <row r="2158" ht="20" customHeight="1" spans="1:15">
      <c r="A2158" s="4" t="s">
        <v>21</v>
      </c>
      <c r="B2158" s="4" t="s">
        <v>16</v>
      </c>
      <c r="C2158" s="4" t="s">
        <v>28</v>
      </c>
      <c r="D2158" s="4" t="s">
        <v>23</v>
      </c>
      <c r="E2158" s="4" t="str">
        <f t="shared" si="165"/>
        <v>眠语-狗头腰靠+元抱午睡枕</v>
      </c>
      <c r="F2158" s="4" t="s">
        <v>137</v>
      </c>
      <c r="G2158" s="4" t="s">
        <v>227</v>
      </c>
      <c r="H2158" s="4" t="str">
        <f>VLOOKUP(G2158,[1]物料!$A$1:$M$65536,13,0)</f>
        <v>30.00</v>
      </c>
      <c r="I2158" s="4">
        <v>11.8</v>
      </c>
      <c r="J2158" s="4">
        <f t="shared" si="166"/>
        <v>9.88</v>
      </c>
      <c r="K2158" s="4">
        <f t="shared" si="167"/>
        <v>93.48</v>
      </c>
      <c r="L2158" s="5">
        <v>2</v>
      </c>
      <c r="M2158" s="6">
        <v>197.6</v>
      </c>
      <c r="N2158">
        <f t="shared" si="168"/>
        <v>104.12</v>
      </c>
      <c r="O2158" s="1">
        <f t="shared" si="169"/>
        <v>0.526923076923077</v>
      </c>
    </row>
    <row r="2159" ht="20" customHeight="1" spans="1:15">
      <c r="A2159" s="4" t="s">
        <v>21</v>
      </c>
      <c r="B2159" s="4" t="s">
        <v>16</v>
      </c>
      <c r="C2159" s="4" t="s">
        <v>28</v>
      </c>
      <c r="D2159" s="4" t="s">
        <v>180</v>
      </c>
      <c r="E2159" s="4" t="str">
        <f t="shared" si="165"/>
        <v>富苏-猫人水饺腰靠枕小号</v>
      </c>
      <c r="F2159" s="4" t="s">
        <v>510</v>
      </c>
      <c r="G2159" s="4" t="s">
        <v>511</v>
      </c>
      <c r="H2159" s="4" t="str">
        <f>VLOOKUP(G2159,[1]物料!$A$1:$M$65536,13,0)</f>
        <v>93.50</v>
      </c>
      <c r="I2159" s="4">
        <v>14.3</v>
      </c>
      <c r="J2159" s="4">
        <f t="shared" si="166"/>
        <v>23.88</v>
      </c>
      <c r="K2159" s="4">
        <f t="shared" si="167"/>
        <v>239.48</v>
      </c>
      <c r="L2159" s="5">
        <v>2</v>
      </c>
      <c r="M2159" s="6">
        <v>477.6</v>
      </c>
      <c r="N2159">
        <f t="shared" si="168"/>
        <v>238.12</v>
      </c>
      <c r="O2159" s="1">
        <f t="shared" si="169"/>
        <v>0.49857621440536</v>
      </c>
    </row>
    <row r="2160" ht="20" customHeight="1" spans="1:15">
      <c r="A2160" s="4" t="s">
        <v>21</v>
      </c>
      <c r="B2160" s="4" t="s">
        <v>16</v>
      </c>
      <c r="C2160" s="4" t="s">
        <v>28</v>
      </c>
      <c r="D2160" s="4" t="s">
        <v>83</v>
      </c>
      <c r="E2160" s="4" t="str">
        <f t="shared" si="165"/>
        <v>恒然-床头靠垫（三件套）</v>
      </c>
      <c r="F2160" s="4" t="s">
        <v>84</v>
      </c>
      <c r="G2160" s="4" t="s">
        <v>150</v>
      </c>
      <c r="H2160" s="4" t="str">
        <f>VLOOKUP(G2160,[1]物料!$A$1:$M$65536,13,0)</f>
        <v>64.00</v>
      </c>
      <c r="I2160" s="4">
        <v>5.3</v>
      </c>
      <c r="J2160" s="4">
        <f t="shared" si="166"/>
        <v>15.88</v>
      </c>
      <c r="K2160" s="4">
        <f t="shared" si="167"/>
        <v>154.48</v>
      </c>
      <c r="L2160" s="5">
        <v>2</v>
      </c>
      <c r="M2160" s="6">
        <v>317.6</v>
      </c>
      <c r="N2160">
        <f t="shared" si="168"/>
        <v>163.12</v>
      </c>
      <c r="O2160" s="1">
        <f t="shared" si="169"/>
        <v>0.51360201511335</v>
      </c>
    </row>
    <row r="2161" ht="20" customHeight="1" spans="1:15">
      <c r="A2161" s="4" t="s">
        <v>21</v>
      </c>
      <c r="B2161" s="4" t="s">
        <v>16</v>
      </c>
      <c r="C2161" s="4" t="s">
        <v>28</v>
      </c>
      <c r="D2161" s="4" t="s">
        <v>83</v>
      </c>
      <c r="E2161" s="4" t="str">
        <f t="shared" si="165"/>
        <v>恒然-床头靠垫（三件套）</v>
      </c>
      <c r="F2161" s="4" t="s">
        <v>84</v>
      </c>
      <c r="G2161" s="4" t="s">
        <v>260</v>
      </c>
      <c r="H2161" s="4" t="str">
        <f>VLOOKUP(G2161,[1]物料!$A$1:$M$65536,13,0)</f>
        <v>64.00</v>
      </c>
      <c r="I2161" s="4">
        <v>5.3</v>
      </c>
      <c r="J2161" s="4">
        <f t="shared" si="166"/>
        <v>15.93</v>
      </c>
      <c r="K2161" s="4">
        <f t="shared" si="167"/>
        <v>154.53</v>
      </c>
      <c r="L2161" s="5">
        <v>2</v>
      </c>
      <c r="M2161" s="6">
        <v>318.6</v>
      </c>
      <c r="N2161">
        <f t="shared" si="168"/>
        <v>164.07</v>
      </c>
      <c r="O2161" s="1">
        <f t="shared" si="169"/>
        <v>0.514971751412429</v>
      </c>
    </row>
    <row r="2162" ht="20" customHeight="1" spans="1:15">
      <c r="A2162" s="4" t="s">
        <v>21</v>
      </c>
      <c r="B2162" s="4" t="s">
        <v>16</v>
      </c>
      <c r="C2162" s="4" t="s">
        <v>26</v>
      </c>
      <c r="D2162" s="4" t="s">
        <v>18</v>
      </c>
      <c r="E2162" s="4" t="str">
        <f t="shared" si="165"/>
        <v>永光-锦氨男朋友枕110</v>
      </c>
      <c r="F2162" s="4" t="s">
        <v>42</v>
      </c>
      <c r="G2162" s="4" t="s">
        <v>146</v>
      </c>
      <c r="H2162" s="4" t="str">
        <f>VLOOKUP(G2162,[1]物料!$A$1:$M$65536,13,0)</f>
        <v>29.00</v>
      </c>
      <c r="I2162" s="4">
        <v>6.8</v>
      </c>
      <c r="J2162" s="4">
        <f t="shared" si="166"/>
        <v>7.48</v>
      </c>
      <c r="K2162" s="4">
        <f t="shared" si="167"/>
        <v>79.08</v>
      </c>
      <c r="L2162" s="5">
        <v>2</v>
      </c>
      <c r="M2162" s="6">
        <v>149.6</v>
      </c>
      <c r="N2162">
        <f t="shared" si="168"/>
        <v>70.52</v>
      </c>
      <c r="O2162" s="1">
        <f t="shared" si="169"/>
        <v>0.471390374331551</v>
      </c>
    </row>
    <row r="2163" ht="20" customHeight="1" spans="1:15">
      <c r="A2163" s="4" t="s">
        <v>21</v>
      </c>
      <c r="B2163" s="4" t="s">
        <v>16</v>
      </c>
      <c r="C2163" s="4" t="s">
        <v>26</v>
      </c>
      <c r="D2163" s="4" t="s">
        <v>18</v>
      </c>
      <c r="E2163" s="4" t="str">
        <f t="shared" si="165"/>
        <v>永光-锦氨男朋友枕外套110</v>
      </c>
      <c r="F2163" s="4" t="s">
        <v>490</v>
      </c>
      <c r="G2163" s="4" t="s">
        <v>515</v>
      </c>
      <c r="H2163" s="4" t="str">
        <f>VLOOKUP(G2163,[1]物料!$A$1:$M$65536,13,0)</f>
        <v>10.00</v>
      </c>
      <c r="I2163" s="4">
        <v>5.8</v>
      </c>
      <c r="J2163" s="4">
        <f t="shared" si="166"/>
        <v>3.28</v>
      </c>
      <c r="K2163" s="4">
        <f t="shared" si="167"/>
        <v>34.88</v>
      </c>
      <c r="L2163" s="5">
        <v>2</v>
      </c>
      <c r="M2163" s="6">
        <v>65.6</v>
      </c>
      <c r="N2163">
        <f t="shared" si="168"/>
        <v>30.72</v>
      </c>
      <c r="O2163" s="1">
        <f t="shared" si="169"/>
        <v>0.468292682926829</v>
      </c>
    </row>
    <row r="2164" ht="20" customHeight="1" spans="1:15">
      <c r="A2164" s="4" t="s">
        <v>21</v>
      </c>
      <c r="B2164" s="4" t="s">
        <v>16</v>
      </c>
      <c r="C2164" s="4" t="s">
        <v>26</v>
      </c>
      <c r="D2164" s="4" t="s">
        <v>18</v>
      </c>
      <c r="E2164" s="4" t="str">
        <f t="shared" si="165"/>
        <v>永光-凉感男朋友枕110</v>
      </c>
      <c r="F2164" s="4" t="s">
        <v>19</v>
      </c>
      <c r="G2164" s="4" t="s">
        <v>66</v>
      </c>
      <c r="H2164" s="4" t="str">
        <f>VLOOKUP(G2164,[1]物料!$A$1:$M$65536,13,0)</f>
        <v>29.00</v>
      </c>
      <c r="I2164" s="4">
        <v>6.8</v>
      </c>
      <c r="J2164" s="4">
        <f t="shared" si="166"/>
        <v>6.98</v>
      </c>
      <c r="K2164" s="4">
        <f t="shared" si="167"/>
        <v>78.58</v>
      </c>
      <c r="L2164" s="5">
        <v>2</v>
      </c>
      <c r="M2164" s="6">
        <v>139.6</v>
      </c>
      <c r="N2164">
        <f t="shared" si="168"/>
        <v>61.02</v>
      </c>
      <c r="O2164" s="1">
        <f t="shared" si="169"/>
        <v>0.437106017191977</v>
      </c>
    </row>
    <row r="2165" ht="20" customHeight="1" spans="1:15">
      <c r="A2165" s="4" t="s">
        <v>21</v>
      </c>
      <c r="B2165" s="4" t="s">
        <v>16</v>
      </c>
      <c r="C2165" s="4" t="s">
        <v>26</v>
      </c>
      <c r="D2165" s="4" t="s">
        <v>23</v>
      </c>
      <c r="E2165" s="4" t="str">
        <f t="shared" si="165"/>
        <v>眠语-元抱午睡枕</v>
      </c>
      <c r="F2165" s="4" t="s">
        <v>24</v>
      </c>
      <c r="G2165" s="4" t="s">
        <v>343</v>
      </c>
      <c r="H2165" s="4" t="str">
        <f>VLOOKUP(G2165,[1]物料!$A$1:$M$65536,13,0)</f>
        <v>18.00</v>
      </c>
      <c r="I2165" s="4">
        <v>6.8</v>
      </c>
      <c r="J2165" s="4">
        <f t="shared" si="166"/>
        <v>5.88</v>
      </c>
      <c r="K2165" s="4">
        <f t="shared" si="167"/>
        <v>55.48</v>
      </c>
      <c r="L2165" s="5">
        <v>2</v>
      </c>
      <c r="M2165" s="6">
        <v>117.6</v>
      </c>
      <c r="N2165">
        <f t="shared" si="168"/>
        <v>62.12</v>
      </c>
      <c r="O2165" s="1">
        <f t="shared" si="169"/>
        <v>0.528231292517007</v>
      </c>
    </row>
    <row r="2166" ht="20" customHeight="1" spans="1:15">
      <c r="A2166" s="4" t="s">
        <v>21</v>
      </c>
      <c r="B2166" s="4" t="s">
        <v>16</v>
      </c>
      <c r="C2166" s="4" t="s">
        <v>26</v>
      </c>
      <c r="D2166" s="4" t="s">
        <v>23</v>
      </c>
      <c r="E2166" s="4" t="str">
        <f t="shared" si="165"/>
        <v>眠语-托腮云朵抱睡枕带豆下巴托款</v>
      </c>
      <c r="F2166" s="4" t="s">
        <v>266</v>
      </c>
      <c r="G2166" s="4" t="s">
        <v>346</v>
      </c>
      <c r="H2166" s="4" t="str">
        <f>VLOOKUP(G2166,[1]物料!$A$1:$M$65536,13,0)</f>
        <v>65.00</v>
      </c>
      <c r="I2166" s="4">
        <v>9.5</v>
      </c>
      <c r="J2166" s="4">
        <f t="shared" si="166"/>
        <v>16.337</v>
      </c>
      <c r="K2166" s="4">
        <f t="shared" si="167"/>
        <v>165.337</v>
      </c>
      <c r="L2166" s="5">
        <v>2</v>
      </c>
      <c r="M2166" s="6">
        <v>326.74</v>
      </c>
      <c r="N2166">
        <f t="shared" si="168"/>
        <v>161.403</v>
      </c>
      <c r="O2166" s="1">
        <f t="shared" si="169"/>
        <v>0.493979922874457</v>
      </c>
    </row>
    <row r="2167" ht="20" customHeight="1" spans="1:15">
      <c r="A2167" s="4" t="s">
        <v>21</v>
      </c>
      <c r="B2167" s="4" t="s">
        <v>16</v>
      </c>
      <c r="C2167" s="4" t="s">
        <v>26</v>
      </c>
      <c r="D2167" s="4" t="s">
        <v>23</v>
      </c>
      <c r="E2167" s="4" t="str">
        <f t="shared" si="165"/>
        <v>眠语-普通款新冰丝午睡枕</v>
      </c>
      <c r="F2167" s="4" t="s">
        <v>132</v>
      </c>
      <c r="G2167" s="4" t="s">
        <v>338</v>
      </c>
      <c r="H2167" s="4" t="str">
        <f>VLOOKUP(G2167,[1]物料!$A$1:$M$65536,13,0)</f>
        <v>18.00</v>
      </c>
      <c r="I2167" s="4">
        <v>6.8</v>
      </c>
      <c r="J2167" s="4">
        <f t="shared" si="166"/>
        <v>5.38</v>
      </c>
      <c r="K2167" s="4">
        <f t="shared" si="167"/>
        <v>54.98</v>
      </c>
      <c r="L2167" s="5">
        <v>2</v>
      </c>
      <c r="M2167" s="6">
        <v>107.6</v>
      </c>
      <c r="N2167">
        <f t="shared" si="168"/>
        <v>52.62</v>
      </c>
      <c r="O2167" s="1">
        <f t="shared" si="169"/>
        <v>0.489033457249071</v>
      </c>
    </row>
    <row r="2168" ht="20" customHeight="1" spans="1:15">
      <c r="A2168" s="4" t="s">
        <v>21</v>
      </c>
      <c r="B2168" s="4" t="s">
        <v>16</v>
      </c>
      <c r="C2168" s="4" t="s">
        <v>26</v>
      </c>
      <c r="D2168" s="4" t="s">
        <v>23</v>
      </c>
      <c r="E2168" s="4" t="str">
        <f t="shared" si="165"/>
        <v>眠语-L型夹腿抱枕中号</v>
      </c>
      <c r="F2168" s="4" t="s">
        <v>258</v>
      </c>
      <c r="G2168" s="4" t="s">
        <v>404</v>
      </c>
      <c r="H2168" s="4" t="str">
        <f>VLOOKUP(G2168,[1]物料!$A$1:$M$65536,13,0)</f>
        <v>35.00</v>
      </c>
      <c r="I2168" s="4">
        <v>9.5</v>
      </c>
      <c r="J2168" s="4">
        <f t="shared" si="166"/>
        <v>10.18</v>
      </c>
      <c r="K2168" s="4">
        <f t="shared" si="167"/>
        <v>99.18</v>
      </c>
      <c r="L2168" s="5">
        <v>2</v>
      </c>
      <c r="M2168" s="6">
        <v>203.6</v>
      </c>
      <c r="N2168">
        <f t="shared" si="168"/>
        <v>104.42</v>
      </c>
      <c r="O2168" s="1">
        <f t="shared" si="169"/>
        <v>0.51286836935167</v>
      </c>
    </row>
    <row r="2169" ht="20" customHeight="1" spans="1:15">
      <c r="A2169" s="4" t="s">
        <v>21</v>
      </c>
      <c r="B2169" s="4" t="s">
        <v>16</v>
      </c>
      <c r="C2169" s="4" t="s">
        <v>26</v>
      </c>
      <c r="D2169" s="4" t="s">
        <v>23</v>
      </c>
      <c r="E2169" s="4" t="str">
        <f t="shared" si="165"/>
        <v>眠语-L型夹腿抱枕大号</v>
      </c>
      <c r="F2169" s="4" t="s">
        <v>80</v>
      </c>
      <c r="G2169" s="4" t="s">
        <v>220</v>
      </c>
      <c r="H2169" s="4" t="str">
        <f>VLOOKUP(G2169,[1]物料!$A$1:$M$65536,13,0)</f>
        <v>40.00</v>
      </c>
      <c r="I2169" s="4">
        <v>9.5</v>
      </c>
      <c r="J2169" s="4">
        <f t="shared" si="166"/>
        <v>11.522</v>
      </c>
      <c r="K2169" s="4">
        <f t="shared" si="167"/>
        <v>110.522</v>
      </c>
      <c r="L2169" s="5">
        <v>2</v>
      </c>
      <c r="M2169" s="6">
        <v>230.44</v>
      </c>
      <c r="N2169">
        <f t="shared" si="168"/>
        <v>119.918</v>
      </c>
      <c r="O2169" s="1">
        <f t="shared" si="169"/>
        <v>0.520387085575421</v>
      </c>
    </row>
    <row r="2170" ht="20" customHeight="1" spans="1:15">
      <c r="A2170" s="4" t="s">
        <v>21</v>
      </c>
      <c r="B2170" s="4" t="s">
        <v>16</v>
      </c>
      <c r="C2170" s="4" t="s">
        <v>26</v>
      </c>
      <c r="D2170" s="4" t="s">
        <v>34</v>
      </c>
      <c r="E2170" s="4" t="str">
        <f t="shared" si="165"/>
        <v>佳雷-透气坐垫</v>
      </c>
      <c r="F2170" s="4" t="s">
        <v>214</v>
      </c>
      <c r="G2170" s="4" t="s">
        <v>485</v>
      </c>
      <c r="H2170" s="4" t="str">
        <f>VLOOKUP(G2170,[1]物料!$A$1:$M$65536,13,0)</f>
        <v>27.10</v>
      </c>
      <c r="I2170" s="4">
        <v>5.3</v>
      </c>
      <c r="J2170" s="4">
        <f t="shared" si="166"/>
        <v>7.98</v>
      </c>
      <c r="K2170" s="4">
        <f t="shared" si="167"/>
        <v>72.78</v>
      </c>
      <c r="L2170" s="5">
        <v>2</v>
      </c>
      <c r="M2170" s="6">
        <v>159.6</v>
      </c>
      <c r="N2170">
        <f t="shared" si="168"/>
        <v>86.82</v>
      </c>
      <c r="O2170" s="1">
        <f t="shared" si="169"/>
        <v>0.543984962406015</v>
      </c>
    </row>
    <row r="2171" ht="20" customHeight="1" spans="1:15">
      <c r="A2171" s="4" t="s">
        <v>21</v>
      </c>
      <c r="B2171" s="4" t="s">
        <v>16</v>
      </c>
      <c r="C2171" s="4" t="s">
        <v>26</v>
      </c>
      <c r="D2171" s="4" t="s">
        <v>34</v>
      </c>
      <c r="E2171" s="4" t="str">
        <f t="shared" si="165"/>
        <v>佳雷-四叶草褥疮坐垫凝胶卫衣布款</v>
      </c>
      <c r="F2171" s="4" t="s">
        <v>60</v>
      </c>
      <c r="G2171" s="4" t="s">
        <v>102</v>
      </c>
      <c r="H2171" s="4" t="str">
        <f>VLOOKUP(G2171,[1]物料!$A$1:$M$65536,13,0)</f>
        <v>35.20</v>
      </c>
      <c r="I2171" s="4">
        <v>6.3</v>
      </c>
      <c r="J2171" s="4">
        <f t="shared" si="166"/>
        <v>9.88</v>
      </c>
      <c r="K2171" s="4">
        <f t="shared" si="167"/>
        <v>92.88</v>
      </c>
      <c r="L2171" s="5">
        <v>2</v>
      </c>
      <c r="M2171" s="6">
        <v>197.6</v>
      </c>
      <c r="N2171">
        <f t="shared" si="168"/>
        <v>104.72</v>
      </c>
      <c r="O2171" s="1">
        <f t="shared" si="169"/>
        <v>0.529959514170041</v>
      </c>
    </row>
    <row r="2172" ht="20" customHeight="1" spans="1:15">
      <c r="A2172" s="4" t="s">
        <v>21</v>
      </c>
      <c r="B2172" s="4" t="s">
        <v>16</v>
      </c>
      <c r="C2172" s="4" t="s">
        <v>26</v>
      </c>
      <c r="D2172" s="4" t="s">
        <v>34</v>
      </c>
      <c r="E2172" s="4" t="str">
        <f t="shared" si="165"/>
        <v>佳雷-凝胶扶手垫</v>
      </c>
      <c r="F2172" s="4" t="s">
        <v>516</v>
      </c>
      <c r="G2172" s="4" t="s">
        <v>517</v>
      </c>
      <c r="H2172" s="4" t="str">
        <f>VLOOKUP(G2172,[1]物料!$A$1:$M$65536,13,0)</f>
        <v>14.90</v>
      </c>
      <c r="I2172" s="4">
        <v>5.3</v>
      </c>
      <c r="J2172" s="4">
        <f t="shared" si="166"/>
        <v>4.39</v>
      </c>
      <c r="K2172" s="4">
        <f t="shared" si="167"/>
        <v>44.79</v>
      </c>
      <c r="L2172" s="5">
        <v>2</v>
      </c>
      <c r="M2172" s="6">
        <v>87.8</v>
      </c>
      <c r="N2172">
        <f t="shared" si="168"/>
        <v>43.01</v>
      </c>
      <c r="O2172" s="1">
        <f t="shared" si="169"/>
        <v>0.489863325740319</v>
      </c>
    </row>
    <row r="2173" ht="20" customHeight="1" spans="1:15">
      <c r="A2173" s="4" t="s">
        <v>21</v>
      </c>
      <c r="B2173" s="4" t="s">
        <v>16</v>
      </c>
      <c r="C2173" s="4" t="s">
        <v>26</v>
      </c>
      <c r="D2173" s="4" t="s">
        <v>23</v>
      </c>
      <c r="E2173" s="4" t="str">
        <f t="shared" si="165"/>
        <v>眠语-海马长条抱枕特大号</v>
      </c>
      <c r="F2173" s="4" t="s">
        <v>38</v>
      </c>
      <c r="G2173" s="4" t="s">
        <v>152</v>
      </c>
      <c r="H2173" s="4" t="str">
        <f>VLOOKUP(G2173,[1]物料!$A$1:$M$65536,13,0)</f>
        <v>52.00</v>
      </c>
      <c r="I2173" s="4">
        <v>16.8</v>
      </c>
      <c r="J2173" s="4">
        <f t="shared" si="166"/>
        <v>13.382</v>
      </c>
      <c r="K2173" s="4">
        <f t="shared" si="167"/>
        <v>150.982</v>
      </c>
      <c r="L2173" s="5">
        <v>2</v>
      </c>
      <c r="M2173" s="6">
        <v>267.64</v>
      </c>
      <c r="N2173">
        <f t="shared" si="168"/>
        <v>116.658</v>
      </c>
      <c r="O2173" s="1">
        <f t="shared" si="169"/>
        <v>0.435876550590345</v>
      </c>
    </row>
    <row r="2174" ht="20" customHeight="1" spans="1:15">
      <c r="A2174" s="4" t="s">
        <v>21</v>
      </c>
      <c r="B2174" s="4" t="s">
        <v>16</v>
      </c>
      <c r="C2174" s="4" t="s">
        <v>26</v>
      </c>
      <c r="D2174" s="4" t="s">
        <v>23</v>
      </c>
      <c r="E2174" s="4" t="str">
        <f t="shared" si="165"/>
        <v>眠语-海马长条抱枕特大号</v>
      </c>
      <c r="F2174" s="4" t="s">
        <v>38</v>
      </c>
      <c r="G2174" s="4" t="s">
        <v>74</v>
      </c>
      <c r="H2174" s="4" t="str">
        <f>VLOOKUP(G2174,[1]物料!$A$1:$M$65536,13,0)</f>
        <v>52.00</v>
      </c>
      <c r="I2174" s="4">
        <v>16.8</v>
      </c>
      <c r="J2174" s="4">
        <f t="shared" si="166"/>
        <v>13.502</v>
      </c>
      <c r="K2174" s="4">
        <f t="shared" si="167"/>
        <v>151.102</v>
      </c>
      <c r="L2174" s="5">
        <v>2</v>
      </c>
      <c r="M2174" s="6">
        <v>270.04</v>
      </c>
      <c r="N2174">
        <f t="shared" si="168"/>
        <v>118.938</v>
      </c>
      <c r="O2174" s="1">
        <f t="shared" si="169"/>
        <v>0.440445859872611</v>
      </c>
    </row>
    <row r="2175" ht="20" customHeight="1" spans="1:15">
      <c r="A2175" s="4" t="s">
        <v>21</v>
      </c>
      <c r="B2175" s="4" t="s">
        <v>16</v>
      </c>
      <c r="C2175" s="4" t="s">
        <v>26</v>
      </c>
      <c r="D2175" s="4" t="s">
        <v>23</v>
      </c>
      <c r="E2175" s="4" t="str">
        <f t="shared" si="165"/>
        <v>眠语-狗头腰靠+元抱午睡枕</v>
      </c>
      <c r="F2175" s="4" t="s">
        <v>137</v>
      </c>
      <c r="G2175" s="4" t="s">
        <v>459</v>
      </c>
      <c r="H2175" s="4" t="str">
        <f>VLOOKUP(G2175,[1]物料!$A$1:$M$65536,13,0)</f>
        <v>30.00</v>
      </c>
      <c r="I2175" s="4">
        <v>11.8</v>
      </c>
      <c r="J2175" s="4">
        <f t="shared" si="166"/>
        <v>9.43</v>
      </c>
      <c r="K2175" s="4">
        <f t="shared" si="167"/>
        <v>93.03</v>
      </c>
      <c r="L2175" s="5">
        <v>2</v>
      </c>
      <c r="M2175" s="6">
        <v>188.6</v>
      </c>
      <c r="N2175">
        <f t="shared" si="168"/>
        <v>95.57</v>
      </c>
      <c r="O2175" s="1">
        <f t="shared" si="169"/>
        <v>0.506733828207847</v>
      </c>
    </row>
    <row r="2176" ht="20" customHeight="1" spans="1:15">
      <c r="A2176" s="4" t="s">
        <v>21</v>
      </c>
      <c r="B2176" s="4" t="s">
        <v>16</v>
      </c>
      <c r="C2176" s="4" t="s">
        <v>26</v>
      </c>
      <c r="D2176" s="4" t="s">
        <v>23</v>
      </c>
      <c r="E2176" s="4" t="str">
        <f t="shared" si="165"/>
        <v>眠语-狗头腰靠</v>
      </c>
      <c r="F2176" s="4" t="s">
        <v>50</v>
      </c>
      <c r="G2176" s="4" t="s">
        <v>330</v>
      </c>
      <c r="H2176" s="4" t="str">
        <f>VLOOKUP(G2176,[1]物料!$A$1:$M$65536,13,0)</f>
        <v>12.00</v>
      </c>
      <c r="I2176" s="4">
        <v>6.8</v>
      </c>
      <c r="J2176" s="4">
        <f t="shared" si="166"/>
        <v>4.905</v>
      </c>
      <c r="K2176" s="4">
        <f t="shared" si="167"/>
        <v>42.505</v>
      </c>
      <c r="L2176" s="5">
        <v>2</v>
      </c>
      <c r="M2176" s="6">
        <v>98.1</v>
      </c>
      <c r="N2176">
        <f t="shared" si="168"/>
        <v>55.595</v>
      </c>
      <c r="O2176" s="1">
        <f t="shared" si="169"/>
        <v>0.566717635066259</v>
      </c>
    </row>
    <row r="2177" ht="20" customHeight="1" spans="1:15">
      <c r="A2177" s="4" t="s">
        <v>21</v>
      </c>
      <c r="B2177" s="4" t="s">
        <v>16</v>
      </c>
      <c r="C2177" s="4" t="s">
        <v>26</v>
      </c>
      <c r="D2177" s="4" t="s">
        <v>23</v>
      </c>
      <c r="E2177" s="4" t="str">
        <f t="shared" si="165"/>
        <v>眠语-狗头腰靠</v>
      </c>
      <c r="F2177" s="4" t="s">
        <v>50</v>
      </c>
      <c r="G2177" s="4" t="s">
        <v>268</v>
      </c>
      <c r="H2177" s="4" t="str">
        <f>VLOOKUP(G2177,[1]物料!$A$1:$M$65536,13,0)</f>
        <v>12.00</v>
      </c>
      <c r="I2177" s="4">
        <v>6.8</v>
      </c>
      <c r="J2177" s="4">
        <f t="shared" si="166"/>
        <v>4.88</v>
      </c>
      <c r="K2177" s="4">
        <f t="shared" si="167"/>
        <v>42.48</v>
      </c>
      <c r="L2177" s="5">
        <v>2</v>
      </c>
      <c r="M2177" s="6">
        <v>97.6</v>
      </c>
      <c r="N2177">
        <f t="shared" si="168"/>
        <v>55.12</v>
      </c>
      <c r="O2177" s="1">
        <f t="shared" si="169"/>
        <v>0.564754098360656</v>
      </c>
    </row>
    <row r="2178" ht="20" customHeight="1" spans="1:15">
      <c r="A2178" s="4" t="s">
        <v>21</v>
      </c>
      <c r="B2178" s="4" t="s">
        <v>16</v>
      </c>
      <c r="C2178" s="4" t="s">
        <v>26</v>
      </c>
      <c r="D2178" s="4" t="s">
        <v>83</v>
      </c>
      <c r="E2178" s="4" t="str">
        <f t="shared" ref="E2178:E2241" si="170">D2178&amp;"-"&amp;F2178</f>
        <v>恒然-u型午睡枕</v>
      </c>
      <c r="F2178" s="4" t="s">
        <v>271</v>
      </c>
      <c r="G2178" s="4" t="s">
        <v>272</v>
      </c>
      <c r="H2178" s="4" t="str">
        <f>VLOOKUP(G2178,[1]物料!$A$1:$M$65536,13,0)</f>
        <v>16.50</v>
      </c>
      <c r="I2178" s="4">
        <v>5.3</v>
      </c>
      <c r="J2178" s="4">
        <f t="shared" ref="J2178:J2241" si="171">M2178*0.05</f>
        <v>5.552</v>
      </c>
      <c r="K2178" s="4">
        <f t="shared" ref="K2178:K2241" si="172">(H2178+I2178)*L2178+J2178</f>
        <v>49.152</v>
      </c>
      <c r="L2178" s="5">
        <v>2</v>
      </c>
      <c r="M2178" s="6">
        <v>111.04</v>
      </c>
      <c r="N2178">
        <f t="shared" ref="N2178:N2241" si="173">M2178-K2178</f>
        <v>61.888</v>
      </c>
      <c r="O2178" s="1">
        <f t="shared" ref="O2178:O2241" si="174">N2178/M2178</f>
        <v>0.557348703170029</v>
      </c>
    </row>
    <row r="2179" ht="20" customHeight="1" spans="1:15">
      <c r="A2179" s="4" t="s">
        <v>21</v>
      </c>
      <c r="B2179" s="4" t="s">
        <v>16</v>
      </c>
      <c r="C2179" s="4" t="s">
        <v>26</v>
      </c>
      <c r="D2179" s="4" t="s">
        <v>83</v>
      </c>
      <c r="E2179" s="4" t="str">
        <f t="shared" si="170"/>
        <v>恒然-趴趴枕套装</v>
      </c>
      <c r="F2179" s="4" t="s">
        <v>120</v>
      </c>
      <c r="G2179" s="4" t="s">
        <v>165</v>
      </c>
      <c r="H2179" s="4" t="str">
        <f>VLOOKUP(G2179,[1]物料!$A$1:$M$65536,13,0)</f>
        <v>40.00</v>
      </c>
      <c r="I2179" s="4">
        <v>5.3</v>
      </c>
      <c r="J2179" s="4">
        <f t="shared" si="171"/>
        <v>10.87</v>
      </c>
      <c r="K2179" s="4">
        <f t="shared" si="172"/>
        <v>101.47</v>
      </c>
      <c r="L2179" s="5">
        <v>2</v>
      </c>
      <c r="M2179" s="6">
        <v>217.4</v>
      </c>
      <c r="N2179">
        <f t="shared" si="173"/>
        <v>115.93</v>
      </c>
      <c r="O2179" s="1">
        <f t="shared" si="174"/>
        <v>0.533256669733211</v>
      </c>
    </row>
    <row r="2180" ht="20" customHeight="1" spans="1:15">
      <c r="A2180" s="4" t="s">
        <v>21</v>
      </c>
      <c r="B2180" s="4" t="s">
        <v>16</v>
      </c>
      <c r="C2180" s="4" t="s">
        <v>26</v>
      </c>
      <c r="D2180" s="4" t="s">
        <v>83</v>
      </c>
      <c r="E2180" s="4" t="str">
        <f t="shared" si="170"/>
        <v>恒然-趴趴枕大枕</v>
      </c>
      <c r="F2180" s="4" t="s">
        <v>205</v>
      </c>
      <c r="G2180" s="4" t="s">
        <v>206</v>
      </c>
      <c r="H2180" s="4" t="str">
        <f>VLOOKUP(G2180,[1]物料!$A$1:$M$65536,13,0)</f>
        <v>35.00</v>
      </c>
      <c r="I2180" s="4">
        <v>5.3</v>
      </c>
      <c r="J2180" s="4">
        <f t="shared" si="171"/>
        <v>8.98</v>
      </c>
      <c r="K2180" s="4">
        <f t="shared" si="172"/>
        <v>89.58</v>
      </c>
      <c r="L2180" s="5">
        <v>2</v>
      </c>
      <c r="M2180" s="6">
        <v>179.6</v>
      </c>
      <c r="N2180">
        <f t="shared" si="173"/>
        <v>90.02</v>
      </c>
      <c r="O2180" s="1">
        <f t="shared" si="174"/>
        <v>0.501224944320713</v>
      </c>
    </row>
    <row r="2181" ht="20" customHeight="1" spans="1:15">
      <c r="A2181" s="4" t="s">
        <v>21</v>
      </c>
      <c r="B2181" s="4" t="s">
        <v>16</v>
      </c>
      <c r="C2181" s="4" t="s">
        <v>26</v>
      </c>
      <c r="D2181" s="4" t="s">
        <v>83</v>
      </c>
      <c r="E2181" s="4" t="str">
        <f t="shared" si="170"/>
        <v>恒然-床头靠垫（三件套）</v>
      </c>
      <c r="F2181" s="4" t="s">
        <v>84</v>
      </c>
      <c r="G2181" s="4" t="s">
        <v>260</v>
      </c>
      <c r="H2181" s="4" t="str">
        <f>VLOOKUP(G2181,[1]物料!$A$1:$M$65536,13,0)</f>
        <v>64.00</v>
      </c>
      <c r="I2181" s="4">
        <v>5.3</v>
      </c>
      <c r="J2181" s="4">
        <f t="shared" si="171"/>
        <v>15.805</v>
      </c>
      <c r="K2181" s="4">
        <f t="shared" si="172"/>
        <v>154.405</v>
      </c>
      <c r="L2181" s="5">
        <v>2</v>
      </c>
      <c r="M2181" s="6">
        <v>316.1</v>
      </c>
      <c r="N2181">
        <f t="shared" si="173"/>
        <v>161.695</v>
      </c>
      <c r="O2181" s="1">
        <f t="shared" si="174"/>
        <v>0.511531161024992</v>
      </c>
    </row>
    <row r="2182" ht="20" customHeight="1" spans="1:15">
      <c r="A2182" s="4" t="s">
        <v>86</v>
      </c>
      <c r="B2182" s="4" t="s">
        <v>16</v>
      </c>
      <c r="C2182" s="4" t="s">
        <v>29</v>
      </c>
      <c r="D2182" s="4" t="s">
        <v>92</v>
      </c>
      <c r="E2182" s="4" t="str">
        <f t="shared" si="170"/>
        <v>善艺-芭蕾舞鞋</v>
      </c>
      <c r="F2182" s="4" t="s">
        <v>93</v>
      </c>
      <c r="G2182" s="4" t="s">
        <v>518</v>
      </c>
      <c r="H2182" s="4" t="str">
        <f>VLOOKUP(G2182,[1]物料!$A$1:$M$65536,13,0)</f>
        <v>19.00</v>
      </c>
      <c r="I2182" s="4">
        <v>4.2</v>
      </c>
      <c r="J2182" s="4">
        <f t="shared" si="171"/>
        <v>4.48</v>
      </c>
      <c r="K2182" s="4">
        <f t="shared" si="172"/>
        <v>50.88</v>
      </c>
      <c r="L2182" s="5">
        <v>2</v>
      </c>
      <c r="M2182" s="6">
        <v>89.6</v>
      </c>
      <c r="N2182">
        <f t="shared" si="173"/>
        <v>38.72</v>
      </c>
      <c r="O2182" s="1">
        <f t="shared" si="174"/>
        <v>0.432142857142857</v>
      </c>
    </row>
    <row r="2183" ht="20" customHeight="1" spans="1:15">
      <c r="A2183" s="4" t="s">
        <v>86</v>
      </c>
      <c r="B2183" s="4" t="s">
        <v>16</v>
      </c>
      <c r="C2183" s="4" t="s">
        <v>29</v>
      </c>
      <c r="D2183" s="4" t="s">
        <v>92</v>
      </c>
      <c r="E2183" s="4" t="str">
        <f t="shared" si="170"/>
        <v>善艺-芭蕾舞鞋</v>
      </c>
      <c r="F2183" s="4" t="s">
        <v>93</v>
      </c>
      <c r="G2183" s="4" t="s">
        <v>153</v>
      </c>
      <c r="H2183" s="4" t="str">
        <f>VLOOKUP(G2183,[1]物料!$A$1:$M$65536,13,0)</f>
        <v>19.00</v>
      </c>
      <c r="I2183" s="4">
        <v>4.2</v>
      </c>
      <c r="J2183" s="4">
        <f t="shared" si="171"/>
        <v>3.781</v>
      </c>
      <c r="K2183" s="4">
        <f t="shared" si="172"/>
        <v>50.181</v>
      </c>
      <c r="L2183" s="5">
        <v>2</v>
      </c>
      <c r="M2183" s="6">
        <v>75.62</v>
      </c>
      <c r="N2183">
        <f t="shared" si="173"/>
        <v>25.439</v>
      </c>
      <c r="O2183" s="1">
        <f t="shared" si="174"/>
        <v>0.336405712774398</v>
      </c>
    </row>
    <row r="2184" ht="20" customHeight="1" spans="1:15">
      <c r="A2184" s="4" t="s">
        <v>86</v>
      </c>
      <c r="B2184" s="4" t="s">
        <v>16</v>
      </c>
      <c r="C2184" s="4" t="s">
        <v>29</v>
      </c>
      <c r="D2184" s="4" t="s">
        <v>92</v>
      </c>
      <c r="E2184" s="4" t="str">
        <f t="shared" si="170"/>
        <v>善艺-芭蕾舞鞋</v>
      </c>
      <c r="F2184" s="4" t="s">
        <v>93</v>
      </c>
      <c r="G2184" s="4" t="s">
        <v>232</v>
      </c>
      <c r="H2184" s="4" t="str">
        <f>VLOOKUP(G2184,[1]物料!$A$1:$M$65536,13,0)</f>
        <v>19.00</v>
      </c>
      <c r="I2184" s="4">
        <v>4.2</v>
      </c>
      <c r="J2184" s="4">
        <f t="shared" si="171"/>
        <v>3.98</v>
      </c>
      <c r="K2184" s="4">
        <f t="shared" si="172"/>
        <v>50.38</v>
      </c>
      <c r="L2184" s="5">
        <v>2</v>
      </c>
      <c r="M2184" s="6">
        <v>79.6</v>
      </c>
      <c r="N2184">
        <f t="shared" si="173"/>
        <v>29.22</v>
      </c>
      <c r="O2184" s="1">
        <f t="shared" si="174"/>
        <v>0.367085427135678</v>
      </c>
    </row>
    <row r="2185" ht="20" customHeight="1" spans="1:15">
      <c r="A2185" s="4" t="s">
        <v>86</v>
      </c>
      <c r="B2185" s="4" t="s">
        <v>16</v>
      </c>
      <c r="C2185" s="4" t="s">
        <v>29</v>
      </c>
      <c r="D2185" s="4" t="s">
        <v>18</v>
      </c>
      <c r="E2185" s="4" t="str">
        <f t="shared" si="170"/>
        <v>永光-凉感男朋友枕110</v>
      </c>
      <c r="F2185" s="4" t="s">
        <v>19</v>
      </c>
      <c r="G2185" s="4" t="s">
        <v>40</v>
      </c>
      <c r="H2185" s="4" t="str">
        <f>VLOOKUP(G2185,[1]物料!$A$1:$M$65536,13,0)</f>
        <v>29.00</v>
      </c>
      <c r="I2185" s="4">
        <v>6.8</v>
      </c>
      <c r="J2185" s="4">
        <f t="shared" si="171"/>
        <v>6.88</v>
      </c>
      <c r="K2185" s="4">
        <f t="shared" si="172"/>
        <v>78.48</v>
      </c>
      <c r="L2185" s="5">
        <v>2</v>
      </c>
      <c r="M2185" s="6">
        <v>137.6</v>
      </c>
      <c r="N2185">
        <f t="shared" si="173"/>
        <v>59.12</v>
      </c>
      <c r="O2185" s="1">
        <f t="shared" si="174"/>
        <v>0.429651162790698</v>
      </c>
    </row>
    <row r="2186" ht="20" customHeight="1" spans="1:15">
      <c r="A2186" s="4" t="s">
        <v>86</v>
      </c>
      <c r="B2186" s="4" t="s">
        <v>16</v>
      </c>
      <c r="C2186" s="4" t="s">
        <v>29</v>
      </c>
      <c r="D2186" s="4" t="s">
        <v>23</v>
      </c>
      <c r="E2186" s="4" t="str">
        <f t="shared" si="170"/>
        <v>眠语-云环坐垫</v>
      </c>
      <c r="F2186" s="4" t="s">
        <v>112</v>
      </c>
      <c r="G2186" s="4" t="s">
        <v>519</v>
      </c>
      <c r="H2186" s="4" t="str">
        <f>VLOOKUP(G2186,[1]物料!$A$1:$M$65536,13,0)</f>
        <v>20.00</v>
      </c>
      <c r="I2186" s="4">
        <v>6.8</v>
      </c>
      <c r="J2186" s="4">
        <f t="shared" si="171"/>
        <v>4.98</v>
      </c>
      <c r="K2186" s="4">
        <f t="shared" si="172"/>
        <v>58.58</v>
      </c>
      <c r="L2186" s="5">
        <v>2</v>
      </c>
      <c r="M2186" s="6">
        <v>99.6</v>
      </c>
      <c r="N2186">
        <f t="shared" si="173"/>
        <v>41.02</v>
      </c>
      <c r="O2186" s="1">
        <f t="shared" si="174"/>
        <v>0.411847389558233</v>
      </c>
    </row>
    <row r="2187" ht="20" customHeight="1" spans="1:15">
      <c r="A2187" s="4" t="s">
        <v>86</v>
      </c>
      <c r="B2187" s="4" t="s">
        <v>16</v>
      </c>
      <c r="C2187" s="4" t="s">
        <v>29</v>
      </c>
      <c r="D2187" s="4" t="s">
        <v>23</v>
      </c>
      <c r="E2187" s="4" t="str">
        <f t="shared" si="170"/>
        <v>眠语-拼色多功能趴睡带头枕</v>
      </c>
      <c r="F2187" s="4" t="s">
        <v>90</v>
      </c>
      <c r="G2187" s="4" t="s">
        <v>119</v>
      </c>
      <c r="H2187" s="4" t="str">
        <f>VLOOKUP(G2187,[1]物料!$A$1:$M$65536,13,0)</f>
        <v>48.00</v>
      </c>
      <c r="I2187" s="4">
        <v>9.5</v>
      </c>
      <c r="J2187" s="4">
        <f t="shared" si="171"/>
        <v>13.533</v>
      </c>
      <c r="K2187" s="4">
        <f t="shared" si="172"/>
        <v>128.533</v>
      </c>
      <c r="L2187" s="5">
        <v>2</v>
      </c>
      <c r="M2187" s="6">
        <v>270.66</v>
      </c>
      <c r="N2187">
        <f t="shared" si="173"/>
        <v>142.127</v>
      </c>
      <c r="O2187" s="1">
        <f t="shared" si="174"/>
        <v>0.525112687504618</v>
      </c>
    </row>
    <row r="2188" ht="20" customHeight="1" spans="1:15">
      <c r="A2188" s="4" t="s">
        <v>86</v>
      </c>
      <c r="B2188" s="4" t="s">
        <v>16</v>
      </c>
      <c r="C2188" s="4" t="s">
        <v>29</v>
      </c>
      <c r="D2188" s="4" t="s">
        <v>34</v>
      </c>
      <c r="E2188" s="4" t="str">
        <f t="shared" si="170"/>
        <v>佳雷-冥想坐垫科技布</v>
      </c>
      <c r="F2188" s="4" t="s">
        <v>185</v>
      </c>
      <c r="G2188" s="4" t="s">
        <v>228</v>
      </c>
      <c r="H2188" s="4" t="str">
        <f>VLOOKUP(G2188,[1]物料!$A$1:$M$65536,13,0)</f>
        <v>111.40</v>
      </c>
      <c r="I2188" s="4">
        <v>12.3</v>
      </c>
      <c r="J2188" s="4">
        <f t="shared" si="171"/>
        <v>24.278</v>
      </c>
      <c r="K2188" s="4">
        <f t="shared" si="172"/>
        <v>271.678</v>
      </c>
      <c r="L2188" s="5">
        <v>2</v>
      </c>
      <c r="M2188" s="6">
        <v>485.56</v>
      </c>
      <c r="N2188">
        <f t="shared" si="173"/>
        <v>213.882</v>
      </c>
      <c r="O2188" s="1">
        <f t="shared" si="174"/>
        <v>0.440485212949996</v>
      </c>
    </row>
    <row r="2189" ht="20" customHeight="1" spans="1:15">
      <c r="A2189" s="4" t="s">
        <v>86</v>
      </c>
      <c r="B2189" s="4" t="s">
        <v>16</v>
      </c>
      <c r="C2189" s="4" t="s">
        <v>29</v>
      </c>
      <c r="D2189" s="4" t="s">
        <v>34</v>
      </c>
      <c r="E2189" s="4" t="str">
        <f t="shared" si="170"/>
        <v>佳雷-加高腰靠</v>
      </c>
      <c r="F2189" s="4" t="s">
        <v>134</v>
      </c>
      <c r="G2189" s="4" t="s">
        <v>166</v>
      </c>
      <c r="H2189" s="4" t="str">
        <f>VLOOKUP(G2189,[1]物料!$A$1:$M$65536,13,0)</f>
        <v>32.90</v>
      </c>
      <c r="I2189" s="4">
        <v>5.8</v>
      </c>
      <c r="J2189" s="4">
        <f t="shared" si="171"/>
        <v>9.38</v>
      </c>
      <c r="K2189" s="4">
        <f t="shared" si="172"/>
        <v>86.78</v>
      </c>
      <c r="L2189" s="5">
        <v>2</v>
      </c>
      <c r="M2189" s="6">
        <v>187.6</v>
      </c>
      <c r="N2189">
        <f t="shared" si="173"/>
        <v>100.82</v>
      </c>
      <c r="O2189" s="1">
        <f t="shared" si="174"/>
        <v>0.537420042643923</v>
      </c>
    </row>
    <row r="2190" ht="20" customHeight="1" spans="1:15">
      <c r="A2190" s="4" t="s">
        <v>86</v>
      </c>
      <c r="B2190" s="4" t="s">
        <v>16</v>
      </c>
      <c r="C2190" s="4" t="s">
        <v>29</v>
      </c>
      <c r="D2190" s="4" t="s">
        <v>34</v>
      </c>
      <c r="E2190" s="4" t="str">
        <f t="shared" si="170"/>
        <v>佳雷-加高办公头枕卫衣布</v>
      </c>
      <c r="F2190" s="4" t="s">
        <v>103</v>
      </c>
      <c r="G2190" s="4" t="s">
        <v>229</v>
      </c>
      <c r="H2190" s="4" t="str">
        <f>VLOOKUP(G2190,[1]物料!$A$1:$M$65536,13,0)</f>
        <v>31.00</v>
      </c>
      <c r="I2190" s="4">
        <v>5.8</v>
      </c>
      <c r="J2190" s="4">
        <f t="shared" si="171"/>
        <v>8.88</v>
      </c>
      <c r="K2190" s="4">
        <f t="shared" si="172"/>
        <v>82.48</v>
      </c>
      <c r="L2190" s="5">
        <v>2</v>
      </c>
      <c r="M2190" s="6">
        <v>177.6</v>
      </c>
      <c r="N2190">
        <f t="shared" si="173"/>
        <v>95.12</v>
      </c>
      <c r="O2190" s="1">
        <f t="shared" si="174"/>
        <v>0.535585585585586</v>
      </c>
    </row>
    <row r="2191" ht="20" customHeight="1" spans="1:15">
      <c r="A2191" s="4" t="s">
        <v>86</v>
      </c>
      <c r="B2191" s="4" t="s">
        <v>16</v>
      </c>
      <c r="C2191" s="4" t="s">
        <v>29</v>
      </c>
      <c r="D2191" s="4" t="s">
        <v>23</v>
      </c>
      <c r="E2191" s="4" t="str">
        <f t="shared" si="170"/>
        <v>眠语-海马长条抱枕大号</v>
      </c>
      <c r="F2191" s="4" t="s">
        <v>56</v>
      </c>
      <c r="G2191" s="4" t="s">
        <v>154</v>
      </c>
      <c r="H2191" s="4" t="str">
        <f>VLOOKUP(G2191,[1]物料!$A$1:$M$65536,13,0)</f>
        <v>40.00</v>
      </c>
      <c r="I2191" s="4">
        <v>9.5</v>
      </c>
      <c r="J2191" s="4">
        <f t="shared" si="171"/>
        <v>12.718</v>
      </c>
      <c r="K2191" s="4">
        <f t="shared" si="172"/>
        <v>111.718</v>
      </c>
      <c r="L2191" s="5">
        <v>2</v>
      </c>
      <c r="M2191" s="6">
        <v>254.36</v>
      </c>
      <c r="N2191">
        <f t="shared" si="173"/>
        <v>142.642</v>
      </c>
      <c r="O2191" s="1">
        <f t="shared" si="174"/>
        <v>0.560787859726372</v>
      </c>
    </row>
    <row r="2192" ht="20" customHeight="1" spans="1:15">
      <c r="A2192" s="4" t="s">
        <v>86</v>
      </c>
      <c r="B2192" s="4" t="s">
        <v>16</v>
      </c>
      <c r="C2192" s="4" t="s">
        <v>29</v>
      </c>
      <c r="D2192" s="4" t="s">
        <v>83</v>
      </c>
      <c r="E2192" s="4" t="str">
        <f t="shared" si="170"/>
        <v>恒然-床头靠垫（三件套）</v>
      </c>
      <c r="F2192" s="4" t="s">
        <v>84</v>
      </c>
      <c r="G2192" s="4" t="s">
        <v>85</v>
      </c>
      <c r="H2192" s="4" t="str">
        <f>VLOOKUP(G2192,[1]物料!$A$1:$M$65536,13,0)</f>
        <v>64.00</v>
      </c>
      <c r="I2192" s="4">
        <v>5.3</v>
      </c>
      <c r="J2192" s="4">
        <f t="shared" si="171"/>
        <v>15.98</v>
      </c>
      <c r="K2192" s="4">
        <f t="shared" si="172"/>
        <v>154.58</v>
      </c>
      <c r="L2192" s="5">
        <v>2</v>
      </c>
      <c r="M2192" s="6">
        <v>319.6</v>
      </c>
      <c r="N2192">
        <f t="shared" si="173"/>
        <v>165.02</v>
      </c>
      <c r="O2192" s="1">
        <f t="shared" si="174"/>
        <v>0.516332916145182</v>
      </c>
    </row>
    <row r="2193" ht="20" customHeight="1" spans="1:15">
      <c r="A2193" s="4" t="s">
        <v>86</v>
      </c>
      <c r="B2193" s="4" t="s">
        <v>16</v>
      </c>
      <c r="C2193" s="4" t="s">
        <v>29</v>
      </c>
      <c r="D2193" s="4" t="s">
        <v>520</v>
      </c>
      <c r="E2193" s="4" t="str">
        <f t="shared" si="170"/>
        <v>多艺-猫人极简家居情侣拖（8103）</v>
      </c>
      <c r="F2193" s="4" t="s">
        <v>521</v>
      </c>
      <c r="G2193" s="4" t="s">
        <v>522</v>
      </c>
      <c r="H2193" s="4" t="str">
        <f>VLOOKUP(G2193,[1]物料!$A$1:$M$65536,13,0)</f>
        <v>6.50</v>
      </c>
      <c r="I2193" s="4">
        <v>5.8</v>
      </c>
      <c r="J2193" s="4">
        <f t="shared" si="171"/>
        <v>3.44</v>
      </c>
      <c r="K2193" s="4">
        <f t="shared" si="172"/>
        <v>28.04</v>
      </c>
      <c r="L2193" s="5">
        <v>2</v>
      </c>
      <c r="M2193" s="6">
        <v>68.8</v>
      </c>
      <c r="N2193">
        <f t="shared" si="173"/>
        <v>40.76</v>
      </c>
      <c r="O2193" s="1">
        <f t="shared" si="174"/>
        <v>0.592441860465116</v>
      </c>
    </row>
    <row r="2194" ht="20" customHeight="1" spans="1:15">
      <c r="A2194" s="4" t="s">
        <v>86</v>
      </c>
      <c r="B2194" s="4" t="s">
        <v>16</v>
      </c>
      <c r="C2194" s="4" t="s">
        <v>37</v>
      </c>
      <c r="D2194" s="4" t="s">
        <v>92</v>
      </c>
      <c r="E2194" s="4" t="str">
        <f t="shared" si="170"/>
        <v>善艺-芭蕾舞鞋</v>
      </c>
      <c r="F2194" s="4" t="s">
        <v>93</v>
      </c>
      <c r="G2194" s="4" t="s">
        <v>523</v>
      </c>
      <c r="H2194" s="4" t="str">
        <f>VLOOKUP(G2194,[1]物料!$A$1:$M$65536,13,0)</f>
        <v>19.00</v>
      </c>
      <c r="I2194" s="4">
        <v>4.2</v>
      </c>
      <c r="J2194" s="4">
        <f t="shared" si="171"/>
        <v>2.44</v>
      </c>
      <c r="K2194" s="4">
        <f t="shared" si="172"/>
        <v>48.84</v>
      </c>
      <c r="L2194" s="5">
        <v>2</v>
      </c>
      <c r="M2194" s="6">
        <v>48.8</v>
      </c>
      <c r="N2194">
        <f t="shared" si="173"/>
        <v>-0.0399999999999991</v>
      </c>
      <c r="O2194" s="1">
        <f t="shared" si="174"/>
        <v>-0.000819672131147524</v>
      </c>
    </row>
    <row r="2195" ht="20" customHeight="1" spans="1:15">
      <c r="A2195" s="4" t="s">
        <v>86</v>
      </c>
      <c r="B2195" s="4" t="s">
        <v>16</v>
      </c>
      <c r="C2195" s="4" t="s">
        <v>37</v>
      </c>
      <c r="D2195" s="4" t="s">
        <v>23</v>
      </c>
      <c r="E2195" s="4" t="str">
        <f t="shared" si="170"/>
        <v>眠语-拼色多功能趴睡带头枕</v>
      </c>
      <c r="F2195" s="4" t="s">
        <v>90</v>
      </c>
      <c r="G2195" s="4" t="s">
        <v>235</v>
      </c>
      <c r="H2195" s="4" t="str">
        <f>VLOOKUP(G2195,[1]物料!$A$1:$M$65536,13,0)</f>
        <v>48.00</v>
      </c>
      <c r="I2195" s="4">
        <v>9.5</v>
      </c>
      <c r="J2195" s="4">
        <f t="shared" si="171"/>
        <v>13.186</v>
      </c>
      <c r="K2195" s="4">
        <f t="shared" si="172"/>
        <v>128.186</v>
      </c>
      <c r="L2195" s="5">
        <v>2</v>
      </c>
      <c r="M2195" s="6">
        <v>263.72</v>
      </c>
      <c r="N2195">
        <f t="shared" si="173"/>
        <v>135.534</v>
      </c>
      <c r="O2195" s="1">
        <f t="shared" si="174"/>
        <v>0.51393144243895</v>
      </c>
    </row>
    <row r="2196" ht="20" customHeight="1" spans="1:15">
      <c r="A2196" s="4" t="s">
        <v>86</v>
      </c>
      <c r="B2196" s="4" t="s">
        <v>16</v>
      </c>
      <c r="C2196" s="4" t="s">
        <v>37</v>
      </c>
      <c r="D2196" s="4" t="s">
        <v>23</v>
      </c>
      <c r="E2196" s="4" t="str">
        <f t="shared" si="170"/>
        <v>眠语-面包头枕</v>
      </c>
      <c r="F2196" s="4" t="s">
        <v>364</v>
      </c>
      <c r="G2196" s="4" t="s">
        <v>524</v>
      </c>
      <c r="H2196" s="4" t="str">
        <f>VLOOKUP(G2196,[1]物料!$A$1:$M$65536,13,0)</f>
        <v>12.00</v>
      </c>
      <c r="I2196" s="4">
        <v>6.8</v>
      </c>
      <c r="J2196" s="4">
        <f t="shared" si="171"/>
        <v>4.18</v>
      </c>
      <c r="K2196" s="4">
        <f t="shared" si="172"/>
        <v>41.78</v>
      </c>
      <c r="L2196" s="5">
        <v>2</v>
      </c>
      <c r="M2196" s="6">
        <v>83.6</v>
      </c>
      <c r="N2196">
        <f t="shared" si="173"/>
        <v>41.82</v>
      </c>
      <c r="O2196" s="1">
        <f t="shared" si="174"/>
        <v>0.500239234449761</v>
      </c>
    </row>
    <row r="2197" ht="20" customHeight="1" spans="1:15">
      <c r="A2197" s="4" t="s">
        <v>86</v>
      </c>
      <c r="B2197" s="4" t="s">
        <v>16</v>
      </c>
      <c r="C2197" s="4" t="s">
        <v>37</v>
      </c>
      <c r="D2197" s="4" t="s">
        <v>34</v>
      </c>
      <c r="E2197" s="4" t="str">
        <f t="shared" si="170"/>
        <v>佳雷-加高腰靠</v>
      </c>
      <c r="F2197" s="4" t="s">
        <v>134</v>
      </c>
      <c r="G2197" s="4" t="s">
        <v>166</v>
      </c>
      <c r="H2197" s="4" t="str">
        <f>VLOOKUP(G2197,[1]物料!$A$1:$M$65536,13,0)</f>
        <v>32.90</v>
      </c>
      <c r="I2197" s="4">
        <v>5.8</v>
      </c>
      <c r="J2197" s="4">
        <f t="shared" si="171"/>
        <v>9.38</v>
      </c>
      <c r="K2197" s="4">
        <f t="shared" si="172"/>
        <v>86.78</v>
      </c>
      <c r="L2197" s="5">
        <v>2</v>
      </c>
      <c r="M2197" s="6">
        <v>187.6</v>
      </c>
      <c r="N2197">
        <f t="shared" si="173"/>
        <v>100.82</v>
      </c>
      <c r="O2197" s="1">
        <f t="shared" si="174"/>
        <v>0.537420042643923</v>
      </c>
    </row>
    <row r="2198" ht="20" customHeight="1" spans="1:15">
      <c r="A2198" s="4" t="s">
        <v>86</v>
      </c>
      <c r="B2198" s="4" t="s">
        <v>16</v>
      </c>
      <c r="C2198" s="4" t="s">
        <v>37</v>
      </c>
      <c r="D2198" s="4" t="s">
        <v>34</v>
      </c>
      <c r="E2198" s="4" t="str">
        <f t="shared" si="170"/>
        <v>佳雷-双层午睡枕</v>
      </c>
      <c r="F2198" s="4" t="s">
        <v>87</v>
      </c>
      <c r="G2198" s="4" t="s">
        <v>525</v>
      </c>
      <c r="H2198" s="4" t="str">
        <f>VLOOKUP(G2198,[1]物料!$A$1:$M$65536,13,0)</f>
        <v>20.60</v>
      </c>
      <c r="I2198" s="4">
        <v>5.3</v>
      </c>
      <c r="J2198" s="4">
        <f t="shared" si="171"/>
        <v>6.185</v>
      </c>
      <c r="K2198" s="4">
        <f t="shared" si="172"/>
        <v>57.985</v>
      </c>
      <c r="L2198" s="5">
        <v>2</v>
      </c>
      <c r="M2198" s="6">
        <v>123.7</v>
      </c>
      <c r="N2198">
        <f t="shared" si="173"/>
        <v>65.715</v>
      </c>
      <c r="O2198" s="1">
        <f t="shared" si="174"/>
        <v>0.531244947453517</v>
      </c>
    </row>
    <row r="2199" ht="20" customHeight="1" spans="1:15">
      <c r="A2199" s="4" t="s">
        <v>86</v>
      </c>
      <c r="B2199" s="4" t="s">
        <v>16</v>
      </c>
      <c r="C2199" s="4" t="s">
        <v>37</v>
      </c>
      <c r="D2199" s="4" t="s">
        <v>23</v>
      </c>
      <c r="E2199" s="4" t="str">
        <f t="shared" si="170"/>
        <v>眠语-海马长条抱枕大号</v>
      </c>
      <c r="F2199" s="4" t="s">
        <v>56</v>
      </c>
      <c r="G2199" s="4" t="s">
        <v>219</v>
      </c>
      <c r="H2199" s="4" t="str">
        <f>VLOOKUP(G2199,[1]物料!$A$1:$M$65536,13,0)</f>
        <v>40.00</v>
      </c>
      <c r="I2199" s="4">
        <v>9.5</v>
      </c>
      <c r="J2199" s="4">
        <f t="shared" si="171"/>
        <v>12.373</v>
      </c>
      <c r="K2199" s="4">
        <f t="shared" si="172"/>
        <v>111.373</v>
      </c>
      <c r="L2199" s="5">
        <v>2</v>
      </c>
      <c r="M2199" s="6">
        <v>247.46</v>
      </c>
      <c r="N2199">
        <f t="shared" si="173"/>
        <v>136.087</v>
      </c>
      <c r="O2199" s="1">
        <f t="shared" si="174"/>
        <v>0.549935343085751</v>
      </c>
    </row>
    <row r="2200" ht="20" customHeight="1" spans="1:15">
      <c r="A2200" s="4" t="s">
        <v>86</v>
      </c>
      <c r="B2200" s="4" t="s">
        <v>16</v>
      </c>
      <c r="C2200" s="4" t="s">
        <v>37</v>
      </c>
      <c r="D2200" s="4" t="s">
        <v>83</v>
      </c>
      <c r="E2200" s="4" t="str">
        <f t="shared" si="170"/>
        <v>恒然-趴趴枕套装</v>
      </c>
      <c r="F2200" s="4" t="s">
        <v>120</v>
      </c>
      <c r="G2200" s="4" t="s">
        <v>204</v>
      </c>
      <c r="H2200" s="4" t="str">
        <f>VLOOKUP(G2200,[1]物料!$A$1:$M$65536,13,0)</f>
        <v>40.00</v>
      </c>
      <c r="I2200" s="4">
        <v>5.3</v>
      </c>
      <c r="J2200" s="4">
        <f t="shared" si="171"/>
        <v>10.98</v>
      </c>
      <c r="K2200" s="4">
        <f t="shared" si="172"/>
        <v>101.58</v>
      </c>
      <c r="L2200" s="5">
        <v>2</v>
      </c>
      <c r="M2200" s="6">
        <v>219.6</v>
      </c>
      <c r="N2200">
        <f t="shared" si="173"/>
        <v>118.02</v>
      </c>
      <c r="O2200" s="1">
        <f t="shared" si="174"/>
        <v>0.537431693989071</v>
      </c>
    </row>
    <row r="2201" ht="20" customHeight="1" spans="1:15">
      <c r="A2201" s="4" t="s">
        <v>86</v>
      </c>
      <c r="B2201" s="4" t="s">
        <v>16</v>
      </c>
      <c r="C2201" s="4" t="s">
        <v>37</v>
      </c>
      <c r="D2201" s="4" t="s">
        <v>83</v>
      </c>
      <c r="E2201" s="4" t="str">
        <f t="shared" si="170"/>
        <v>恒然-趴趴枕套装</v>
      </c>
      <c r="F2201" s="4" t="s">
        <v>120</v>
      </c>
      <c r="G2201" s="4" t="s">
        <v>165</v>
      </c>
      <c r="H2201" s="4" t="str">
        <f>VLOOKUP(G2201,[1]物料!$A$1:$M$65536,13,0)</f>
        <v>40.00</v>
      </c>
      <c r="I2201" s="4">
        <v>5.3</v>
      </c>
      <c r="J2201" s="4">
        <f t="shared" si="171"/>
        <v>10.98</v>
      </c>
      <c r="K2201" s="4">
        <f t="shared" si="172"/>
        <v>101.58</v>
      </c>
      <c r="L2201" s="5">
        <v>2</v>
      </c>
      <c r="M2201" s="6">
        <v>219.6</v>
      </c>
      <c r="N2201">
        <f t="shared" si="173"/>
        <v>118.02</v>
      </c>
      <c r="O2201" s="1">
        <f t="shared" si="174"/>
        <v>0.537431693989071</v>
      </c>
    </row>
    <row r="2202" ht="20" customHeight="1" spans="1:15">
      <c r="A2202" s="4" t="s">
        <v>86</v>
      </c>
      <c r="B2202" s="4" t="s">
        <v>16</v>
      </c>
      <c r="C2202" s="4" t="s">
        <v>37</v>
      </c>
      <c r="D2202" s="4" t="s">
        <v>83</v>
      </c>
      <c r="E2202" s="4" t="str">
        <f t="shared" si="170"/>
        <v>恒然-趴趴枕套装</v>
      </c>
      <c r="F2202" s="4" t="s">
        <v>120</v>
      </c>
      <c r="G2202" s="4" t="s">
        <v>121</v>
      </c>
      <c r="H2202" s="4" t="str">
        <f>VLOOKUP(G2202,[1]物料!$A$1:$M$65536,13,0)</f>
        <v>40.00</v>
      </c>
      <c r="I2202" s="4">
        <v>5.3</v>
      </c>
      <c r="J2202" s="4">
        <f t="shared" si="171"/>
        <v>10.98</v>
      </c>
      <c r="K2202" s="4">
        <f t="shared" si="172"/>
        <v>101.58</v>
      </c>
      <c r="L2202" s="5">
        <v>2</v>
      </c>
      <c r="M2202" s="6">
        <v>219.6</v>
      </c>
      <c r="N2202">
        <f t="shared" si="173"/>
        <v>118.02</v>
      </c>
      <c r="O2202" s="1">
        <f t="shared" si="174"/>
        <v>0.537431693989071</v>
      </c>
    </row>
    <row r="2203" ht="20" customHeight="1" spans="1:15">
      <c r="A2203" s="4" t="s">
        <v>86</v>
      </c>
      <c r="B2203" s="4" t="s">
        <v>16</v>
      </c>
      <c r="C2203" s="4" t="s">
        <v>22</v>
      </c>
      <c r="D2203" s="4" t="s">
        <v>92</v>
      </c>
      <c r="E2203" s="4" t="str">
        <f t="shared" si="170"/>
        <v>善艺-芭蕾舞鞋</v>
      </c>
      <c r="F2203" s="4" t="s">
        <v>93</v>
      </c>
      <c r="G2203" s="4" t="s">
        <v>275</v>
      </c>
      <c r="H2203" s="4" t="str">
        <f>VLOOKUP(G2203,[1]物料!$A$1:$M$65536,13,0)</f>
        <v>19.00</v>
      </c>
      <c r="I2203" s="4">
        <v>4.2</v>
      </c>
      <c r="J2203" s="4">
        <f t="shared" si="171"/>
        <v>1.845</v>
      </c>
      <c r="K2203" s="4">
        <f t="shared" si="172"/>
        <v>48.245</v>
      </c>
      <c r="L2203" s="5">
        <v>2</v>
      </c>
      <c r="M2203" s="6">
        <v>36.9</v>
      </c>
      <c r="N2203">
        <f t="shared" si="173"/>
        <v>-11.345</v>
      </c>
      <c r="O2203" s="1">
        <f t="shared" si="174"/>
        <v>-0.307452574525745</v>
      </c>
    </row>
    <row r="2204" ht="20" customHeight="1" spans="1:15">
      <c r="A2204" s="4" t="s">
        <v>86</v>
      </c>
      <c r="B2204" s="4" t="s">
        <v>16</v>
      </c>
      <c r="C2204" s="4" t="s">
        <v>22</v>
      </c>
      <c r="D2204" s="4" t="s">
        <v>23</v>
      </c>
      <c r="E2204" s="4" t="str">
        <f t="shared" si="170"/>
        <v>眠语-拼色多功能趴睡带头枕</v>
      </c>
      <c r="F2204" s="4" t="s">
        <v>90</v>
      </c>
      <c r="G2204" s="4" t="s">
        <v>119</v>
      </c>
      <c r="H2204" s="4" t="str">
        <f>VLOOKUP(G2204,[1]物料!$A$1:$M$65536,13,0)</f>
        <v>48.00</v>
      </c>
      <c r="I2204" s="4">
        <v>9.5</v>
      </c>
      <c r="J2204" s="4">
        <f t="shared" si="171"/>
        <v>13.88</v>
      </c>
      <c r="K2204" s="4">
        <f t="shared" si="172"/>
        <v>128.88</v>
      </c>
      <c r="L2204" s="5">
        <v>2</v>
      </c>
      <c r="M2204" s="6">
        <v>277.6</v>
      </c>
      <c r="N2204">
        <f t="shared" si="173"/>
        <v>148.72</v>
      </c>
      <c r="O2204" s="1">
        <f t="shared" si="174"/>
        <v>0.535734870317003</v>
      </c>
    </row>
    <row r="2205" ht="20" customHeight="1" spans="1:15">
      <c r="A2205" s="4" t="s">
        <v>86</v>
      </c>
      <c r="B2205" s="4" t="s">
        <v>16</v>
      </c>
      <c r="C2205" s="4" t="s">
        <v>22</v>
      </c>
      <c r="D2205" s="4" t="s">
        <v>23</v>
      </c>
      <c r="E2205" s="4" t="str">
        <f t="shared" si="170"/>
        <v>眠语-拼色多功能趴睡带头枕</v>
      </c>
      <c r="F2205" s="4" t="s">
        <v>90</v>
      </c>
      <c r="G2205" s="4" t="s">
        <v>235</v>
      </c>
      <c r="H2205" s="4" t="str">
        <f>VLOOKUP(G2205,[1]物料!$A$1:$M$65536,13,0)</f>
        <v>48.00</v>
      </c>
      <c r="I2205" s="4">
        <v>9.5</v>
      </c>
      <c r="J2205" s="4">
        <f t="shared" si="171"/>
        <v>13.88</v>
      </c>
      <c r="K2205" s="4">
        <f t="shared" si="172"/>
        <v>128.88</v>
      </c>
      <c r="L2205" s="5">
        <v>2</v>
      </c>
      <c r="M2205" s="6">
        <v>277.6</v>
      </c>
      <c r="N2205">
        <f t="shared" si="173"/>
        <v>148.72</v>
      </c>
      <c r="O2205" s="1">
        <f t="shared" si="174"/>
        <v>0.535734870317003</v>
      </c>
    </row>
    <row r="2206" ht="20" customHeight="1" spans="1:15">
      <c r="A2206" s="4" t="s">
        <v>86</v>
      </c>
      <c r="B2206" s="4" t="s">
        <v>16</v>
      </c>
      <c r="C2206" s="4" t="s">
        <v>22</v>
      </c>
      <c r="D2206" s="4" t="s">
        <v>23</v>
      </c>
      <c r="E2206" s="4" t="str">
        <f t="shared" si="170"/>
        <v>眠语-海马长条抱枕大号</v>
      </c>
      <c r="F2206" s="4" t="s">
        <v>56</v>
      </c>
      <c r="G2206" s="4" t="s">
        <v>183</v>
      </c>
      <c r="H2206" s="4" t="str">
        <f>VLOOKUP(G2206,[1]物料!$A$1:$M$65536,13,0)</f>
        <v>40.00</v>
      </c>
      <c r="I2206" s="4">
        <v>9.5</v>
      </c>
      <c r="J2206" s="4">
        <f t="shared" si="171"/>
        <v>12.88</v>
      </c>
      <c r="K2206" s="4">
        <f t="shared" si="172"/>
        <v>111.88</v>
      </c>
      <c r="L2206" s="5">
        <v>2</v>
      </c>
      <c r="M2206" s="6">
        <v>257.6</v>
      </c>
      <c r="N2206">
        <f t="shared" si="173"/>
        <v>145.72</v>
      </c>
      <c r="O2206" s="1">
        <f t="shared" si="174"/>
        <v>0.565683229813665</v>
      </c>
    </row>
    <row r="2207" ht="20" customHeight="1" spans="1:15">
      <c r="A2207" s="4" t="s">
        <v>86</v>
      </c>
      <c r="B2207" s="4" t="s">
        <v>16</v>
      </c>
      <c r="C2207" s="4" t="s">
        <v>22</v>
      </c>
      <c r="D2207" s="4" t="s">
        <v>83</v>
      </c>
      <c r="E2207" s="4" t="str">
        <f t="shared" si="170"/>
        <v>恒然-趴趴枕大枕</v>
      </c>
      <c r="F2207" s="4" t="s">
        <v>205</v>
      </c>
      <c r="G2207" s="4" t="s">
        <v>526</v>
      </c>
      <c r="H2207" s="4" t="str">
        <f>VLOOKUP(G2207,[1]物料!$A$1:$M$65536,13,0)</f>
        <v>35.00</v>
      </c>
      <c r="I2207" s="4">
        <v>5.3</v>
      </c>
      <c r="J2207" s="4">
        <f t="shared" si="171"/>
        <v>8.98</v>
      </c>
      <c r="K2207" s="4">
        <f t="shared" si="172"/>
        <v>89.58</v>
      </c>
      <c r="L2207" s="5">
        <v>2</v>
      </c>
      <c r="M2207" s="6">
        <v>179.6</v>
      </c>
      <c r="N2207">
        <f t="shared" si="173"/>
        <v>90.02</v>
      </c>
      <c r="O2207" s="1">
        <f t="shared" si="174"/>
        <v>0.501224944320713</v>
      </c>
    </row>
    <row r="2208" ht="20" customHeight="1" spans="1:15">
      <c r="A2208" s="4" t="s">
        <v>86</v>
      </c>
      <c r="B2208" s="4" t="s">
        <v>16</v>
      </c>
      <c r="C2208" s="4" t="s">
        <v>27</v>
      </c>
      <c r="D2208" s="4" t="s">
        <v>23</v>
      </c>
      <c r="E2208" s="4" t="str">
        <f t="shared" si="170"/>
        <v>眠语-拼色多功能趴睡带头枕</v>
      </c>
      <c r="F2208" s="4" t="s">
        <v>90</v>
      </c>
      <c r="G2208" s="4" t="s">
        <v>402</v>
      </c>
      <c r="H2208" s="4" t="str">
        <f>VLOOKUP(G2208,[1]物料!$A$1:$M$65536,13,0)</f>
        <v>48.00</v>
      </c>
      <c r="I2208" s="4">
        <v>9.5</v>
      </c>
      <c r="J2208" s="4">
        <f t="shared" si="171"/>
        <v>6.94</v>
      </c>
      <c r="K2208" s="4">
        <f t="shared" si="172"/>
        <v>121.94</v>
      </c>
      <c r="L2208" s="5">
        <v>2</v>
      </c>
      <c r="M2208" s="6">
        <v>138.8</v>
      </c>
      <c r="N2208">
        <f t="shared" si="173"/>
        <v>16.86</v>
      </c>
      <c r="O2208" s="1">
        <f t="shared" si="174"/>
        <v>0.121469740634006</v>
      </c>
    </row>
    <row r="2209" ht="20" customHeight="1" spans="1:15">
      <c r="A2209" s="4" t="s">
        <v>86</v>
      </c>
      <c r="B2209" s="4" t="s">
        <v>16</v>
      </c>
      <c r="C2209" s="4" t="s">
        <v>27</v>
      </c>
      <c r="D2209" s="4" t="s">
        <v>34</v>
      </c>
      <c r="E2209" s="4" t="str">
        <f t="shared" si="170"/>
        <v>佳雷-防侧睡护理枕</v>
      </c>
      <c r="F2209" s="4" t="s">
        <v>99</v>
      </c>
      <c r="G2209" s="4" t="s">
        <v>527</v>
      </c>
      <c r="H2209" s="4" t="str">
        <f>VLOOKUP(G2209,[1]物料!$A$1:$M$65536,13,0)</f>
        <v>20.60</v>
      </c>
      <c r="I2209" s="4">
        <v>5.3</v>
      </c>
      <c r="J2209" s="4">
        <f t="shared" si="171"/>
        <v>6.48</v>
      </c>
      <c r="K2209" s="4">
        <f t="shared" si="172"/>
        <v>58.28</v>
      </c>
      <c r="L2209" s="5">
        <v>2</v>
      </c>
      <c r="M2209" s="6">
        <v>129.6</v>
      </c>
      <c r="N2209">
        <f t="shared" si="173"/>
        <v>71.32</v>
      </c>
      <c r="O2209" s="1">
        <f t="shared" si="174"/>
        <v>0.550308641975309</v>
      </c>
    </row>
    <row r="2210" ht="20" customHeight="1" spans="1:15">
      <c r="A2210" s="4" t="s">
        <v>86</v>
      </c>
      <c r="B2210" s="4" t="s">
        <v>16</v>
      </c>
      <c r="C2210" s="4" t="s">
        <v>27</v>
      </c>
      <c r="D2210" s="4" t="s">
        <v>34</v>
      </c>
      <c r="E2210" s="4" t="str">
        <f t="shared" si="170"/>
        <v>佳雷-花花可调节床头靠垫+三角垫</v>
      </c>
      <c r="F2210" s="4" t="s">
        <v>528</v>
      </c>
      <c r="G2210" s="4" t="s">
        <v>529</v>
      </c>
      <c r="H2210" s="4" t="str">
        <f>VLOOKUP(G2210,[1]物料!$A$1:$M$65536,13,0)</f>
        <v>51.30</v>
      </c>
      <c r="I2210" s="4">
        <v>5.8</v>
      </c>
      <c r="J2210" s="4">
        <f t="shared" si="171"/>
        <v>14.98</v>
      </c>
      <c r="K2210" s="4">
        <f t="shared" si="172"/>
        <v>129.18</v>
      </c>
      <c r="L2210" s="5">
        <v>2</v>
      </c>
      <c r="M2210" s="6">
        <v>299.6</v>
      </c>
      <c r="N2210">
        <f t="shared" si="173"/>
        <v>170.42</v>
      </c>
      <c r="O2210" s="1">
        <f t="shared" si="174"/>
        <v>0.568825100133512</v>
      </c>
    </row>
    <row r="2211" ht="20" customHeight="1" spans="1:15">
      <c r="A2211" s="4" t="s">
        <v>86</v>
      </c>
      <c r="B2211" s="4" t="s">
        <v>16</v>
      </c>
      <c r="C2211" s="4" t="s">
        <v>27</v>
      </c>
      <c r="D2211" s="4" t="s">
        <v>34</v>
      </c>
      <c r="E2211" s="4" t="str">
        <f t="shared" si="170"/>
        <v>佳雷-加高办公头枕卫衣布</v>
      </c>
      <c r="F2211" s="4" t="s">
        <v>103</v>
      </c>
      <c r="G2211" s="4" t="s">
        <v>229</v>
      </c>
      <c r="H2211" s="4" t="str">
        <f>VLOOKUP(G2211,[1]物料!$A$1:$M$65536,13,0)</f>
        <v>31.00</v>
      </c>
      <c r="I2211" s="4">
        <v>5.8</v>
      </c>
      <c r="J2211" s="4">
        <f t="shared" si="171"/>
        <v>8.88</v>
      </c>
      <c r="K2211" s="4">
        <f t="shared" si="172"/>
        <v>82.48</v>
      </c>
      <c r="L2211" s="5">
        <v>2</v>
      </c>
      <c r="M2211" s="6">
        <v>177.6</v>
      </c>
      <c r="N2211">
        <f t="shared" si="173"/>
        <v>95.12</v>
      </c>
      <c r="O2211" s="1">
        <f t="shared" si="174"/>
        <v>0.535585585585586</v>
      </c>
    </row>
    <row r="2212" ht="20" customHeight="1" spans="1:15">
      <c r="A2212" s="4" t="s">
        <v>86</v>
      </c>
      <c r="B2212" s="4" t="s">
        <v>16</v>
      </c>
      <c r="C2212" s="4" t="s">
        <v>27</v>
      </c>
      <c r="D2212" s="4" t="s">
        <v>23</v>
      </c>
      <c r="E2212" s="4" t="str">
        <f t="shared" si="170"/>
        <v>眠语-海马长条抱枕大号</v>
      </c>
      <c r="F2212" s="4" t="s">
        <v>56</v>
      </c>
      <c r="G2212" s="4" t="s">
        <v>154</v>
      </c>
      <c r="H2212" s="4" t="str">
        <f>VLOOKUP(G2212,[1]物料!$A$1:$M$65536,13,0)</f>
        <v>40.00</v>
      </c>
      <c r="I2212" s="4">
        <v>9.5</v>
      </c>
      <c r="J2212" s="4">
        <f t="shared" si="171"/>
        <v>12.88</v>
      </c>
      <c r="K2212" s="4">
        <f t="shared" si="172"/>
        <v>111.88</v>
      </c>
      <c r="L2212" s="5">
        <v>2</v>
      </c>
      <c r="M2212" s="6">
        <v>257.6</v>
      </c>
      <c r="N2212">
        <f t="shared" si="173"/>
        <v>145.72</v>
      </c>
      <c r="O2212" s="1">
        <f t="shared" si="174"/>
        <v>0.565683229813665</v>
      </c>
    </row>
    <row r="2213" ht="20" customHeight="1" spans="1:15">
      <c r="A2213" s="4" t="s">
        <v>86</v>
      </c>
      <c r="B2213" s="4" t="s">
        <v>16</v>
      </c>
      <c r="C2213" s="4" t="s">
        <v>27</v>
      </c>
      <c r="D2213" s="4" t="s">
        <v>23</v>
      </c>
      <c r="E2213" s="4" t="str">
        <f t="shared" si="170"/>
        <v>眠语-海马长条抱枕大号</v>
      </c>
      <c r="F2213" s="4" t="s">
        <v>56</v>
      </c>
      <c r="G2213" s="4" t="s">
        <v>183</v>
      </c>
      <c r="H2213" s="4" t="str">
        <f>VLOOKUP(G2213,[1]物料!$A$1:$M$65536,13,0)</f>
        <v>40.00</v>
      </c>
      <c r="I2213" s="4">
        <v>9.5</v>
      </c>
      <c r="J2213" s="4">
        <f t="shared" si="171"/>
        <v>12.799</v>
      </c>
      <c r="K2213" s="4">
        <f t="shared" si="172"/>
        <v>111.799</v>
      </c>
      <c r="L2213" s="5">
        <v>2</v>
      </c>
      <c r="M2213" s="6">
        <v>255.98</v>
      </c>
      <c r="N2213">
        <f t="shared" si="173"/>
        <v>144.181</v>
      </c>
      <c r="O2213" s="1">
        <f t="shared" si="174"/>
        <v>0.563251035237128</v>
      </c>
    </row>
    <row r="2214" ht="20" customHeight="1" spans="1:15">
      <c r="A2214" s="4" t="s">
        <v>86</v>
      </c>
      <c r="B2214" s="4" t="s">
        <v>16</v>
      </c>
      <c r="C2214" s="4" t="s">
        <v>27</v>
      </c>
      <c r="D2214" s="4" t="s">
        <v>83</v>
      </c>
      <c r="E2214" s="4" t="str">
        <f t="shared" si="170"/>
        <v>恒然-趴趴枕套装</v>
      </c>
      <c r="F2214" s="4" t="s">
        <v>120</v>
      </c>
      <c r="G2214" s="4" t="s">
        <v>204</v>
      </c>
      <c r="H2214" s="4" t="str">
        <f>VLOOKUP(G2214,[1]物料!$A$1:$M$65536,13,0)</f>
        <v>40.00</v>
      </c>
      <c r="I2214" s="4">
        <v>5.3</v>
      </c>
      <c r="J2214" s="4">
        <f t="shared" si="171"/>
        <v>10.98</v>
      </c>
      <c r="K2214" s="4">
        <f t="shared" si="172"/>
        <v>101.58</v>
      </c>
      <c r="L2214" s="5">
        <v>2</v>
      </c>
      <c r="M2214" s="6">
        <v>219.6</v>
      </c>
      <c r="N2214">
        <f t="shared" si="173"/>
        <v>118.02</v>
      </c>
      <c r="O2214" s="1">
        <f t="shared" si="174"/>
        <v>0.537431693989071</v>
      </c>
    </row>
    <row r="2215" ht="20" customHeight="1" spans="1:15">
      <c r="A2215" s="4" t="s">
        <v>86</v>
      </c>
      <c r="B2215" s="4" t="s">
        <v>16</v>
      </c>
      <c r="C2215" s="4" t="s">
        <v>27</v>
      </c>
      <c r="D2215" s="4" t="s">
        <v>83</v>
      </c>
      <c r="E2215" s="4" t="str">
        <f t="shared" si="170"/>
        <v>恒然-趴趴枕套装</v>
      </c>
      <c r="F2215" s="4" t="s">
        <v>120</v>
      </c>
      <c r="G2215" s="4" t="s">
        <v>121</v>
      </c>
      <c r="H2215" s="4" t="str">
        <f>VLOOKUP(G2215,[1]物料!$A$1:$M$65536,13,0)</f>
        <v>40.00</v>
      </c>
      <c r="I2215" s="4">
        <v>5.3</v>
      </c>
      <c r="J2215" s="4">
        <f t="shared" si="171"/>
        <v>10.98</v>
      </c>
      <c r="K2215" s="4">
        <f t="shared" si="172"/>
        <v>101.58</v>
      </c>
      <c r="L2215" s="5">
        <v>2</v>
      </c>
      <c r="M2215" s="6">
        <v>219.6</v>
      </c>
      <c r="N2215">
        <f t="shared" si="173"/>
        <v>118.02</v>
      </c>
      <c r="O2215" s="1">
        <f t="shared" si="174"/>
        <v>0.537431693989071</v>
      </c>
    </row>
    <row r="2216" ht="20" customHeight="1" spans="1:15">
      <c r="A2216" s="4" t="s">
        <v>86</v>
      </c>
      <c r="B2216" s="4" t="s">
        <v>16</v>
      </c>
      <c r="C2216" s="4" t="s">
        <v>27</v>
      </c>
      <c r="D2216" s="4" t="s">
        <v>83</v>
      </c>
      <c r="E2216" s="4" t="str">
        <f t="shared" si="170"/>
        <v>恒然-床头靠垫（三件套）</v>
      </c>
      <c r="F2216" s="4" t="s">
        <v>84</v>
      </c>
      <c r="G2216" s="4" t="s">
        <v>150</v>
      </c>
      <c r="H2216" s="4" t="str">
        <f>VLOOKUP(G2216,[1]物料!$A$1:$M$65536,13,0)</f>
        <v>64.00</v>
      </c>
      <c r="I2216" s="4">
        <v>5.3</v>
      </c>
      <c r="J2216" s="4">
        <f t="shared" si="171"/>
        <v>15.98</v>
      </c>
      <c r="K2216" s="4">
        <f t="shared" si="172"/>
        <v>154.58</v>
      </c>
      <c r="L2216" s="5">
        <v>2</v>
      </c>
      <c r="M2216" s="6">
        <v>319.6</v>
      </c>
      <c r="N2216">
        <f t="shared" si="173"/>
        <v>165.02</v>
      </c>
      <c r="O2216" s="1">
        <f t="shared" si="174"/>
        <v>0.516332916145182</v>
      </c>
    </row>
    <row r="2217" ht="20" customHeight="1" spans="1:15">
      <c r="A2217" s="4" t="s">
        <v>86</v>
      </c>
      <c r="B2217" s="4" t="s">
        <v>16</v>
      </c>
      <c r="C2217" s="4" t="s">
        <v>27</v>
      </c>
      <c r="D2217" s="4" t="s">
        <v>83</v>
      </c>
      <c r="E2217" s="4" t="str">
        <f t="shared" si="170"/>
        <v>恒然-床头靠垫（三件套）</v>
      </c>
      <c r="F2217" s="4" t="s">
        <v>84</v>
      </c>
      <c r="G2217" s="4" t="s">
        <v>334</v>
      </c>
      <c r="H2217" s="4" t="str">
        <f>VLOOKUP(G2217,[1]物料!$A$1:$M$65536,13,0)</f>
        <v>64.00</v>
      </c>
      <c r="I2217" s="4">
        <v>5.3</v>
      </c>
      <c r="J2217" s="4">
        <f t="shared" si="171"/>
        <v>15.98</v>
      </c>
      <c r="K2217" s="4">
        <f t="shared" si="172"/>
        <v>154.58</v>
      </c>
      <c r="L2217" s="5">
        <v>2</v>
      </c>
      <c r="M2217" s="6">
        <v>319.6</v>
      </c>
      <c r="N2217">
        <f t="shared" si="173"/>
        <v>165.02</v>
      </c>
      <c r="O2217" s="1">
        <f t="shared" si="174"/>
        <v>0.516332916145182</v>
      </c>
    </row>
    <row r="2218" ht="20" customHeight="1" spans="1:15">
      <c r="A2218" s="4" t="s">
        <v>86</v>
      </c>
      <c r="B2218" s="4" t="s">
        <v>16</v>
      </c>
      <c r="C2218" s="4" t="s">
        <v>17</v>
      </c>
      <c r="D2218" s="4" t="s">
        <v>92</v>
      </c>
      <c r="E2218" s="4" t="str">
        <f t="shared" si="170"/>
        <v>善艺-芭蕾舞鞋</v>
      </c>
      <c r="F2218" s="4" t="s">
        <v>93</v>
      </c>
      <c r="G2218" s="4" t="s">
        <v>153</v>
      </c>
      <c r="H2218" s="4" t="str">
        <f>VLOOKUP(G2218,[1]物料!$A$1:$M$65536,13,0)</f>
        <v>19.00</v>
      </c>
      <c r="I2218" s="4">
        <v>4.2</v>
      </c>
      <c r="J2218" s="4">
        <f t="shared" si="171"/>
        <v>3.618</v>
      </c>
      <c r="K2218" s="4">
        <f t="shared" si="172"/>
        <v>50.018</v>
      </c>
      <c r="L2218" s="5">
        <v>2</v>
      </c>
      <c r="M2218" s="6">
        <v>72.36</v>
      </c>
      <c r="N2218">
        <f t="shared" si="173"/>
        <v>22.342</v>
      </c>
      <c r="O2218" s="1">
        <f t="shared" si="174"/>
        <v>0.308761746821448</v>
      </c>
    </row>
    <row r="2219" ht="20" customHeight="1" spans="1:15">
      <c r="A2219" s="4" t="s">
        <v>86</v>
      </c>
      <c r="B2219" s="4" t="s">
        <v>16</v>
      </c>
      <c r="C2219" s="4" t="s">
        <v>17</v>
      </c>
      <c r="D2219" s="4" t="s">
        <v>92</v>
      </c>
      <c r="E2219" s="4" t="str">
        <f t="shared" si="170"/>
        <v>善艺-芭蕾舞鞋</v>
      </c>
      <c r="F2219" s="4" t="s">
        <v>93</v>
      </c>
      <c r="G2219" s="4" t="s">
        <v>232</v>
      </c>
      <c r="H2219" s="4" t="str">
        <f>VLOOKUP(G2219,[1]物料!$A$1:$M$65536,13,0)</f>
        <v>19.00</v>
      </c>
      <c r="I2219" s="4">
        <v>4.2</v>
      </c>
      <c r="J2219" s="4">
        <f t="shared" si="171"/>
        <v>3.69</v>
      </c>
      <c r="K2219" s="4">
        <f t="shared" si="172"/>
        <v>50.09</v>
      </c>
      <c r="L2219" s="5">
        <v>2</v>
      </c>
      <c r="M2219" s="6">
        <v>73.8</v>
      </c>
      <c r="N2219">
        <f t="shared" si="173"/>
        <v>23.71</v>
      </c>
      <c r="O2219" s="1">
        <f t="shared" si="174"/>
        <v>0.321273712737127</v>
      </c>
    </row>
    <row r="2220" ht="20" customHeight="1" spans="1:15">
      <c r="A2220" s="4" t="s">
        <v>86</v>
      </c>
      <c r="B2220" s="4" t="s">
        <v>16</v>
      </c>
      <c r="C2220" s="4" t="s">
        <v>17</v>
      </c>
      <c r="D2220" s="4" t="s">
        <v>23</v>
      </c>
      <c r="E2220" s="4" t="str">
        <f t="shared" si="170"/>
        <v>眠语-云环坐垫</v>
      </c>
      <c r="F2220" s="4" t="s">
        <v>112</v>
      </c>
      <c r="G2220" s="4" t="s">
        <v>519</v>
      </c>
      <c r="H2220" s="4" t="str">
        <f>VLOOKUP(G2220,[1]物料!$A$1:$M$65536,13,0)</f>
        <v>20.00</v>
      </c>
      <c r="I2220" s="4">
        <v>6.8</v>
      </c>
      <c r="J2220" s="4">
        <f t="shared" si="171"/>
        <v>4.98</v>
      </c>
      <c r="K2220" s="4">
        <f t="shared" si="172"/>
        <v>58.58</v>
      </c>
      <c r="L2220" s="5">
        <v>2</v>
      </c>
      <c r="M2220" s="6">
        <v>99.6</v>
      </c>
      <c r="N2220">
        <f t="shared" si="173"/>
        <v>41.02</v>
      </c>
      <c r="O2220" s="1">
        <f t="shared" si="174"/>
        <v>0.411847389558233</v>
      </c>
    </row>
    <row r="2221" ht="20" customHeight="1" spans="1:15">
      <c r="A2221" s="4" t="s">
        <v>86</v>
      </c>
      <c r="B2221" s="4" t="s">
        <v>16</v>
      </c>
      <c r="C2221" s="4" t="s">
        <v>17</v>
      </c>
      <c r="D2221" s="4" t="s">
        <v>23</v>
      </c>
      <c r="E2221" s="4" t="str">
        <f t="shared" si="170"/>
        <v>眠语-拼色多功能趴睡带头枕</v>
      </c>
      <c r="F2221" s="4" t="s">
        <v>90</v>
      </c>
      <c r="G2221" s="4" t="s">
        <v>402</v>
      </c>
      <c r="H2221" s="4" t="str">
        <f>VLOOKUP(G2221,[1]物料!$A$1:$M$65536,13,0)</f>
        <v>48.00</v>
      </c>
      <c r="I2221" s="4">
        <v>9.5</v>
      </c>
      <c r="J2221" s="4">
        <f t="shared" si="171"/>
        <v>13.88</v>
      </c>
      <c r="K2221" s="4">
        <f t="shared" si="172"/>
        <v>128.88</v>
      </c>
      <c r="L2221" s="5">
        <v>2</v>
      </c>
      <c r="M2221" s="6">
        <v>277.6</v>
      </c>
      <c r="N2221">
        <f t="shared" si="173"/>
        <v>148.72</v>
      </c>
      <c r="O2221" s="1">
        <f t="shared" si="174"/>
        <v>0.535734870317003</v>
      </c>
    </row>
    <row r="2222" ht="20" customHeight="1" spans="1:15">
      <c r="A2222" s="4" t="s">
        <v>86</v>
      </c>
      <c r="B2222" s="4" t="s">
        <v>16</v>
      </c>
      <c r="C2222" s="4" t="s">
        <v>17</v>
      </c>
      <c r="D2222" s="4" t="s">
        <v>23</v>
      </c>
      <c r="E2222" s="4" t="str">
        <f t="shared" si="170"/>
        <v>眠语-L型夹腿抱枕大号</v>
      </c>
      <c r="F2222" s="4" t="s">
        <v>80</v>
      </c>
      <c r="G2222" s="4" t="s">
        <v>81</v>
      </c>
      <c r="H2222" s="4" t="str">
        <f>VLOOKUP(G2222,[1]物料!$A$1:$M$65536,13,0)</f>
        <v>40.00</v>
      </c>
      <c r="I2222" s="4">
        <v>9.5</v>
      </c>
      <c r="J2222" s="4">
        <f t="shared" si="171"/>
        <v>12.88</v>
      </c>
      <c r="K2222" s="4">
        <f t="shared" si="172"/>
        <v>111.88</v>
      </c>
      <c r="L2222" s="5">
        <v>2</v>
      </c>
      <c r="M2222" s="6">
        <v>257.6</v>
      </c>
      <c r="N2222">
        <f t="shared" si="173"/>
        <v>145.72</v>
      </c>
      <c r="O2222" s="1">
        <f t="shared" si="174"/>
        <v>0.565683229813665</v>
      </c>
    </row>
    <row r="2223" ht="20" customHeight="1" spans="1:15">
      <c r="A2223" s="4" t="s">
        <v>86</v>
      </c>
      <c r="B2223" s="4" t="s">
        <v>16</v>
      </c>
      <c r="C2223" s="4" t="s">
        <v>17</v>
      </c>
      <c r="D2223" s="4" t="s">
        <v>34</v>
      </c>
      <c r="E2223" s="4" t="str">
        <f t="shared" si="170"/>
        <v>佳雷-冥想坐垫科技布</v>
      </c>
      <c r="F2223" s="4" t="s">
        <v>185</v>
      </c>
      <c r="G2223" s="4" t="s">
        <v>228</v>
      </c>
      <c r="H2223" s="4" t="str">
        <f>VLOOKUP(G2223,[1]物料!$A$1:$M$65536,13,0)</f>
        <v>111.40</v>
      </c>
      <c r="I2223" s="4">
        <v>12.3</v>
      </c>
      <c r="J2223" s="4">
        <f t="shared" si="171"/>
        <v>25.646</v>
      </c>
      <c r="K2223" s="4">
        <f t="shared" si="172"/>
        <v>273.046</v>
      </c>
      <c r="L2223" s="5">
        <v>2</v>
      </c>
      <c r="M2223" s="6">
        <v>512.92</v>
      </c>
      <c r="N2223">
        <f t="shared" si="173"/>
        <v>239.874</v>
      </c>
      <c r="O2223" s="1">
        <f t="shared" si="174"/>
        <v>0.467663573266786</v>
      </c>
    </row>
    <row r="2224" ht="20" customHeight="1" spans="1:15">
      <c r="A2224" s="4" t="s">
        <v>86</v>
      </c>
      <c r="B2224" s="4" t="s">
        <v>16</v>
      </c>
      <c r="C2224" s="4" t="s">
        <v>17</v>
      </c>
      <c r="D2224" s="4" t="s">
        <v>34</v>
      </c>
      <c r="E2224" s="4" t="str">
        <f t="shared" si="170"/>
        <v>佳雷-加高腰靠</v>
      </c>
      <c r="F2224" s="4" t="s">
        <v>134</v>
      </c>
      <c r="G2224" s="4" t="s">
        <v>166</v>
      </c>
      <c r="H2224" s="4" t="str">
        <f>VLOOKUP(G2224,[1]物料!$A$1:$M$65536,13,0)</f>
        <v>32.90</v>
      </c>
      <c r="I2224" s="4">
        <v>5.8</v>
      </c>
      <c r="J2224" s="4">
        <f t="shared" si="171"/>
        <v>9.38</v>
      </c>
      <c r="K2224" s="4">
        <f t="shared" si="172"/>
        <v>86.78</v>
      </c>
      <c r="L2224" s="5">
        <v>2</v>
      </c>
      <c r="M2224" s="6">
        <v>187.6</v>
      </c>
      <c r="N2224">
        <f t="shared" si="173"/>
        <v>100.82</v>
      </c>
      <c r="O2224" s="1">
        <f t="shared" si="174"/>
        <v>0.537420042643923</v>
      </c>
    </row>
    <row r="2225" ht="20" customHeight="1" spans="1:15">
      <c r="A2225" s="4" t="s">
        <v>86</v>
      </c>
      <c r="B2225" s="4" t="s">
        <v>16</v>
      </c>
      <c r="C2225" s="4" t="s">
        <v>17</v>
      </c>
      <c r="D2225" s="4" t="s">
        <v>34</v>
      </c>
      <c r="E2225" s="4" t="str">
        <f t="shared" si="170"/>
        <v>佳雷-双层午睡枕</v>
      </c>
      <c r="F2225" s="4" t="s">
        <v>87</v>
      </c>
      <c r="G2225" s="4" t="s">
        <v>234</v>
      </c>
      <c r="H2225" s="4" t="str">
        <f>VLOOKUP(G2225,[1]物料!$A$1:$M$65536,13,0)</f>
        <v>20.60</v>
      </c>
      <c r="I2225" s="4">
        <v>5.3</v>
      </c>
      <c r="J2225" s="4">
        <f t="shared" si="171"/>
        <v>6.141</v>
      </c>
      <c r="K2225" s="4">
        <f t="shared" si="172"/>
        <v>57.941</v>
      </c>
      <c r="L2225" s="5">
        <v>2</v>
      </c>
      <c r="M2225" s="6">
        <v>122.82</v>
      </c>
      <c r="N2225">
        <f t="shared" si="173"/>
        <v>64.879</v>
      </c>
      <c r="O2225" s="1">
        <f t="shared" si="174"/>
        <v>0.528244585572382</v>
      </c>
    </row>
    <row r="2226" ht="20" customHeight="1" spans="1:15">
      <c r="A2226" s="4" t="s">
        <v>86</v>
      </c>
      <c r="B2226" s="4" t="s">
        <v>16</v>
      </c>
      <c r="C2226" s="4" t="s">
        <v>17</v>
      </c>
      <c r="D2226" s="4" t="s">
        <v>34</v>
      </c>
      <c r="E2226" s="4" t="str">
        <f t="shared" si="170"/>
        <v>佳雷-加高办公头枕卫衣布</v>
      </c>
      <c r="F2226" s="4" t="s">
        <v>103</v>
      </c>
      <c r="G2226" s="4" t="s">
        <v>104</v>
      </c>
      <c r="H2226" s="4" t="str">
        <f>VLOOKUP(G2226,[1]物料!$A$1:$M$65536,13,0)</f>
        <v>31.00</v>
      </c>
      <c r="I2226" s="4">
        <v>5.8</v>
      </c>
      <c r="J2226" s="4">
        <f t="shared" si="171"/>
        <v>8.88</v>
      </c>
      <c r="K2226" s="4">
        <f t="shared" si="172"/>
        <v>82.48</v>
      </c>
      <c r="L2226" s="5">
        <v>2</v>
      </c>
      <c r="M2226" s="6">
        <v>177.6</v>
      </c>
      <c r="N2226">
        <f t="shared" si="173"/>
        <v>95.12</v>
      </c>
      <c r="O2226" s="1">
        <f t="shared" si="174"/>
        <v>0.535585585585586</v>
      </c>
    </row>
    <row r="2227" ht="20" customHeight="1" spans="1:15">
      <c r="A2227" s="4" t="s">
        <v>86</v>
      </c>
      <c r="B2227" s="4" t="s">
        <v>16</v>
      </c>
      <c r="C2227" s="4" t="s">
        <v>17</v>
      </c>
      <c r="D2227" s="4" t="s">
        <v>34</v>
      </c>
      <c r="E2227" s="4" t="str">
        <f t="shared" si="170"/>
        <v>佳雷-加高办公头枕卫衣布</v>
      </c>
      <c r="F2227" s="4" t="s">
        <v>103</v>
      </c>
      <c r="G2227" s="4" t="s">
        <v>229</v>
      </c>
      <c r="H2227" s="4" t="str">
        <f>VLOOKUP(G2227,[1]物料!$A$1:$M$65536,13,0)</f>
        <v>31.00</v>
      </c>
      <c r="I2227" s="4">
        <v>5.8</v>
      </c>
      <c r="J2227" s="4">
        <f t="shared" si="171"/>
        <v>8.88</v>
      </c>
      <c r="K2227" s="4">
        <f t="shared" si="172"/>
        <v>82.48</v>
      </c>
      <c r="L2227" s="5">
        <v>2</v>
      </c>
      <c r="M2227" s="6">
        <v>177.6</v>
      </c>
      <c r="N2227">
        <f t="shared" si="173"/>
        <v>95.12</v>
      </c>
      <c r="O2227" s="1">
        <f t="shared" si="174"/>
        <v>0.535585585585586</v>
      </c>
    </row>
    <row r="2228" ht="20" customHeight="1" spans="1:15">
      <c r="A2228" s="4" t="s">
        <v>86</v>
      </c>
      <c r="B2228" s="4" t="s">
        <v>16</v>
      </c>
      <c r="C2228" s="4" t="s">
        <v>17</v>
      </c>
      <c r="D2228" s="4" t="s">
        <v>23</v>
      </c>
      <c r="E2228" s="4" t="str">
        <f t="shared" si="170"/>
        <v>眠语-海马长条抱枕大号</v>
      </c>
      <c r="F2228" s="4" t="s">
        <v>56</v>
      </c>
      <c r="G2228" s="4" t="s">
        <v>154</v>
      </c>
      <c r="H2228" s="4" t="str">
        <f>VLOOKUP(G2228,[1]物料!$A$1:$M$65536,13,0)</f>
        <v>40.00</v>
      </c>
      <c r="I2228" s="4">
        <v>9.5</v>
      </c>
      <c r="J2228" s="4">
        <f t="shared" si="171"/>
        <v>12.88</v>
      </c>
      <c r="K2228" s="4">
        <f t="shared" si="172"/>
        <v>111.88</v>
      </c>
      <c r="L2228" s="5">
        <v>2</v>
      </c>
      <c r="M2228" s="6">
        <v>257.6</v>
      </c>
      <c r="N2228">
        <f t="shared" si="173"/>
        <v>145.72</v>
      </c>
      <c r="O2228" s="1">
        <f t="shared" si="174"/>
        <v>0.565683229813665</v>
      </c>
    </row>
    <row r="2229" ht="20" customHeight="1" spans="1:15">
      <c r="A2229" s="4" t="s">
        <v>86</v>
      </c>
      <c r="B2229" s="4" t="s">
        <v>16</v>
      </c>
      <c r="C2229" s="4" t="s">
        <v>17</v>
      </c>
      <c r="D2229" s="4" t="s">
        <v>83</v>
      </c>
      <c r="E2229" s="4" t="str">
        <f t="shared" si="170"/>
        <v>恒然-趴趴枕套装</v>
      </c>
      <c r="F2229" s="4" t="s">
        <v>120</v>
      </c>
      <c r="G2229" s="4" t="s">
        <v>165</v>
      </c>
      <c r="H2229" s="4" t="str">
        <f>VLOOKUP(G2229,[1]物料!$A$1:$M$65536,13,0)</f>
        <v>40.00</v>
      </c>
      <c r="I2229" s="4">
        <v>5.3</v>
      </c>
      <c r="J2229" s="4">
        <f t="shared" si="171"/>
        <v>10.98</v>
      </c>
      <c r="K2229" s="4">
        <f t="shared" si="172"/>
        <v>101.58</v>
      </c>
      <c r="L2229" s="5">
        <v>2</v>
      </c>
      <c r="M2229" s="6">
        <v>219.6</v>
      </c>
      <c r="N2229">
        <f t="shared" si="173"/>
        <v>118.02</v>
      </c>
      <c r="O2229" s="1">
        <f t="shared" si="174"/>
        <v>0.537431693989071</v>
      </c>
    </row>
    <row r="2230" ht="20" customHeight="1" spans="1:15">
      <c r="A2230" s="4" t="s">
        <v>86</v>
      </c>
      <c r="B2230" s="4" t="s">
        <v>16</v>
      </c>
      <c r="C2230" s="4" t="s">
        <v>17</v>
      </c>
      <c r="D2230" s="4" t="s">
        <v>83</v>
      </c>
      <c r="E2230" s="4" t="str">
        <f t="shared" si="170"/>
        <v>恒然-趴趴枕大枕</v>
      </c>
      <c r="F2230" s="4" t="s">
        <v>205</v>
      </c>
      <c r="G2230" s="4" t="s">
        <v>530</v>
      </c>
      <c r="H2230" s="4" t="str">
        <f>VLOOKUP(G2230,[1]物料!$A$1:$M$65536,13,0)</f>
        <v>35.00</v>
      </c>
      <c r="I2230" s="4">
        <v>5.3</v>
      </c>
      <c r="J2230" s="4">
        <f t="shared" si="171"/>
        <v>8.98</v>
      </c>
      <c r="K2230" s="4">
        <f t="shared" si="172"/>
        <v>89.58</v>
      </c>
      <c r="L2230" s="5">
        <v>2</v>
      </c>
      <c r="M2230" s="6">
        <v>179.6</v>
      </c>
      <c r="N2230">
        <f t="shared" si="173"/>
        <v>90.02</v>
      </c>
      <c r="O2230" s="1">
        <f t="shared" si="174"/>
        <v>0.501224944320713</v>
      </c>
    </row>
    <row r="2231" ht="20" customHeight="1" spans="1:15">
      <c r="A2231" s="4" t="s">
        <v>86</v>
      </c>
      <c r="B2231" s="4" t="s">
        <v>16</v>
      </c>
      <c r="C2231" s="4" t="s">
        <v>17</v>
      </c>
      <c r="D2231" s="4" t="s">
        <v>83</v>
      </c>
      <c r="E2231" s="4" t="str">
        <f t="shared" si="170"/>
        <v>恒然-爱心趴睡枕</v>
      </c>
      <c r="F2231" s="4" t="s">
        <v>347</v>
      </c>
      <c r="G2231" s="4" t="s">
        <v>531</v>
      </c>
      <c r="H2231" s="4" t="str">
        <f>VLOOKUP(G2231,[1]物料!$A$1:$M$65536,13,0)</f>
        <v>39.00</v>
      </c>
      <c r="I2231" s="4">
        <v>5.3</v>
      </c>
      <c r="J2231" s="4">
        <f t="shared" si="171"/>
        <v>9.88</v>
      </c>
      <c r="K2231" s="4">
        <f t="shared" si="172"/>
        <v>98.48</v>
      </c>
      <c r="L2231" s="5">
        <v>2</v>
      </c>
      <c r="M2231" s="6">
        <v>197.6</v>
      </c>
      <c r="N2231">
        <f t="shared" si="173"/>
        <v>99.12</v>
      </c>
      <c r="O2231" s="1">
        <f t="shared" si="174"/>
        <v>0.501619433198381</v>
      </c>
    </row>
    <row r="2232" ht="20" customHeight="1" spans="1:15">
      <c r="A2232" s="4" t="s">
        <v>86</v>
      </c>
      <c r="B2232" s="4" t="s">
        <v>16</v>
      </c>
      <c r="C2232" s="4" t="s">
        <v>28</v>
      </c>
      <c r="D2232" s="4" t="s">
        <v>92</v>
      </c>
      <c r="E2232" s="4" t="str">
        <f t="shared" si="170"/>
        <v>善艺-芭蕾舞鞋</v>
      </c>
      <c r="F2232" s="4" t="s">
        <v>93</v>
      </c>
      <c r="G2232" s="4" t="s">
        <v>354</v>
      </c>
      <c r="H2232" s="4" t="str">
        <f>VLOOKUP(G2232,[1]物料!$A$1:$M$65536,13,0)</f>
        <v>19.00</v>
      </c>
      <c r="I2232" s="4">
        <v>4.2</v>
      </c>
      <c r="J2232" s="4">
        <f t="shared" si="171"/>
        <v>3.69</v>
      </c>
      <c r="K2232" s="4">
        <f t="shared" si="172"/>
        <v>50.09</v>
      </c>
      <c r="L2232" s="5">
        <v>2</v>
      </c>
      <c r="M2232" s="6">
        <v>73.8</v>
      </c>
      <c r="N2232">
        <f t="shared" si="173"/>
        <v>23.71</v>
      </c>
      <c r="O2232" s="1">
        <f t="shared" si="174"/>
        <v>0.321273712737127</v>
      </c>
    </row>
    <row r="2233" ht="20" customHeight="1" spans="1:15">
      <c r="A2233" s="4" t="s">
        <v>86</v>
      </c>
      <c r="B2233" s="4" t="s">
        <v>16</v>
      </c>
      <c r="C2233" s="4" t="s">
        <v>28</v>
      </c>
      <c r="D2233" s="4" t="s">
        <v>92</v>
      </c>
      <c r="E2233" s="4" t="str">
        <f t="shared" si="170"/>
        <v>善艺-芭蕾舞鞋</v>
      </c>
      <c r="F2233" s="4" t="s">
        <v>93</v>
      </c>
      <c r="G2233" s="4" t="s">
        <v>532</v>
      </c>
      <c r="H2233" s="4" t="str">
        <f>VLOOKUP(G2233,[1]物料!$A$1:$M$65536,13,0)</f>
        <v>19.00</v>
      </c>
      <c r="I2233" s="4">
        <v>4.2</v>
      </c>
      <c r="J2233" s="4">
        <f t="shared" si="171"/>
        <v>3.69</v>
      </c>
      <c r="K2233" s="4">
        <f t="shared" si="172"/>
        <v>50.09</v>
      </c>
      <c r="L2233" s="5">
        <v>2</v>
      </c>
      <c r="M2233" s="6">
        <v>73.8</v>
      </c>
      <c r="N2233">
        <f t="shared" si="173"/>
        <v>23.71</v>
      </c>
      <c r="O2233" s="1">
        <f t="shared" si="174"/>
        <v>0.321273712737127</v>
      </c>
    </row>
    <row r="2234" ht="20" customHeight="1" spans="1:15">
      <c r="A2234" s="4" t="s">
        <v>86</v>
      </c>
      <c r="B2234" s="4" t="s">
        <v>16</v>
      </c>
      <c r="C2234" s="4" t="s">
        <v>28</v>
      </c>
      <c r="D2234" s="4" t="s">
        <v>23</v>
      </c>
      <c r="E2234" s="4" t="str">
        <f t="shared" si="170"/>
        <v>眠语-面包头枕+三杠腰靠</v>
      </c>
      <c r="F2234" s="4" t="s">
        <v>533</v>
      </c>
      <c r="G2234" s="4" t="s">
        <v>534</v>
      </c>
      <c r="H2234" s="4" t="str">
        <f>VLOOKUP(G2234,[1]物料!$A$1:$M$65536,13,0)</f>
        <v>32.00</v>
      </c>
      <c r="I2234" s="4">
        <v>11.8</v>
      </c>
      <c r="J2234" s="4">
        <f t="shared" si="171"/>
        <v>9.28</v>
      </c>
      <c r="K2234" s="4">
        <f t="shared" si="172"/>
        <v>96.88</v>
      </c>
      <c r="L2234" s="5">
        <v>2</v>
      </c>
      <c r="M2234" s="6">
        <v>185.6</v>
      </c>
      <c r="N2234">
        <f t="shared" si="173"/>
        <v>88.72</v>
      </c>
      <c r="O2234" s="1">
        <f t="shared" si="174"/>
        <v>0.47801724137931</v>
      </c>
    </row>
    <row r="2235" ht="20" customHeight="1" spans="1:15">
      <c r="A2235" s="4" t="s">
        <v>86</v>
      </c>
      <c r="B2235" s="4" t="s">
        <v>16</v>
      </c>
      <c r="C2235" s="4" t="s">
        <v>28</v>
      </c>
      <c r="D2235" s="4" t="s">
        <v>34</v>
      </c>
      <c r="E2235" s="4" t="str">
        <f t="shared" si="170"/>
        <v>佳雷-加高腰靠</v>
      </c>
      <c r="F2235" s="4" t="s">
        <v>134</v>
      </c>
      <c r="G2235" s="4" t="s">
        <v>166</v>
      </c>
      <c r="H2235" s="4" t="str">
        <f>VLOOKUP(G2235,[1]物料!$A$1:$M$65536,13,0)</f>
        <v>32.90</v>
      </c>
      <c r="I2235" s="4">
        <v>5.8</v>
      </c>
      <c r="J2235" s="4">
        <f t="shared" si="171"/>
        <v>9.33</v>
      </c>
      <c r="K2235" s="4">
        <f t="shared" si="172"/>
        <v>86.73</v>
      </c>
      <c r="L2235" s="5">
        <v>2</v>
      </c>
      <c r="M2235" s="6">
        <v>186.6</v>
      </c>
      <c r="N2235">
        <f t="shared" si="173"/>
        <v>99.87</v>
      </c>
      <c r="O2235" s="1">
        <f t="shared" si="174"/>
        <v>0.535209003215434</v>
      </c>
    </row>
    <row r="2236" ht="20" customHeight="1" spans="1:15">
      <c r="A2236" s="4" t="s">
        <v>86</v>
      </c>
      <c r="B2236" s="4" t="s">
        <v>16</v>
      </c>
      <c r="C2236" s="4" t="s">
        <v>28</v>
      </c>
      <c r="D2236" s="4" t="s">
        <v>34</v>
      </c>
      <c r="E2236" s="4" t="str">
        <f t="shared" si="170"/>
        <v>佳雷-双层午睡枕</v>
      </c>
      <c r="F2236" s="4" t="s">
        <v>87</v>
      </c>
      <c r="G2236" s="4" t="s">
        <v>406</v>
      </c>
      <c r="H2236" s="4" t="str">
        <f>VLOOKUP(G2236,[1]物料!$A$1:$M$65536,13,0)</f>
        <v>20.60</v>
      </c>
      <c r="I2236" s="4">
        <v>5.3</v>
      </c>
      <c r="J2236" s="4">
        <f t="shared" si="171"/>
        <v>5.99</v>
      </c>
      <c r="K2236" s="4">
        <f t="shared" si="172"/>
        <v>57.79</v>
      </c>
      <c r="L2236" s="5">
        <v>2</v>
      </c>
      <c r="M2236" s="6">
        <v>119.8</v>
      </c>
      <c r="N2236">
        <f t="shared" si="173"/>
        <v>62.01</v>
      </c>
      <c r="O2236" s="1">
        <f t="shared" si="174"/>
        <v>0.517612687813022</v>
      </c>
    </row>
    <row r="2237" ht="20" customHeight="1" spans="1:15">
      <c r="A2237" s="4" t="s">
        <v>86</v>
      </c>
      <c r="B2237" s="4" t="s">
        <v>16</v>
      </c>
      <c r="C2237" s="4" t="s">
        <v>28</v>
      </c>
      <c r="D2237" s="4" t="s">
        <v>23</v>
      </c>
      <c r="E2237" s="4" t="str">
        <f t="shared" si="170"/>
        <v>眠语-海马长条抱枕大号</v>
      </c>
      <c r="F2237" s="4" t="s">
        <v>56</v>
      </c>
      <c r="G2237" s="4" t="s">
        <v>95</v>
      </c>
      <c r="H2237" s="4" t="str">
        <f>VLOOKUP(G2237,[1]物料!$A$1:$M$65536,13,0)</f>
        <v>40.00</v>
      </c>
      <c r="I2237" s="4">
        <v>9.5</v>
      </c>
      <c r="J2237" s="4">
        <f t="shared" si="171"/>
        <v>12.88</v>
      </c>
      <c r="K2237" s="4">
        <f t="shared" si="172"/>
        <v>111.88</v>
      </c>
      <c r="L2237" s="5">
        <v>2</v>
      </c>
      <c r="M2237" s="6">
        <v>257.6</v>
      </c>
      <c r="N2237">
        <f t="shared" si="173"/>
        <v>145.72</v>
      </c>
      <c r="O2237" s="1">
        <f t="shared" si="174"/>
        <v>0.565683229813665</v>
      </c>
    </row>
    <row r="2238" ht="20" customHeight="1" spans="1:15">
      <c r="A2238" s="4" t="s">
        <v>86</v>
      </c>
      <c r="B2238" s="4" t="s">
        <v>16</v>
      </c>
      <c r="C2238" s="4" t="s">
        <v>28</v>
      </c>
      <c r="D2238" s="4" t="s">
        <v>83</v>
      </c>
      <c r="E2238" s="4" t="str">
        <f t="shared" si="170"/>
        <v>恒然-趴趴枕套装</v>
      </c>
      <c r="F2238" s="4" t="s">
        <v>120</v>
      </c>
      <c r="G2238" s="4" t="s">
        <v>209</v>
      </c>
      <c r="H2238" s="4" t="str">
        <f>VLOOKUP(G2238,[1]物料!$A$1:$M$65536,13,0)</f>
        <v>40.00</v>
      </c>
      <c r="I2238" s="4">
        <v>5.3</v>
      </c>
      <c r="J2238" s="4">
        <f t="shared" si="171"/>
        <v>10.98</v>
      </c>
      <c r="K2238" s="4">
        <f t="shared" si="172"/>
        <v>101.58</v>
      </c>
      <c r="L2238" s="5">
        <v>2</v>
      </c>
      <c r="M2238" s="6">
        <v>219.6</v>
      </c>
      <c r="N2238">
        <f t="shared" si="173"/>
        <v>118.02</v>
      </c>
      <c r="O2238" s="1">
        <f t="shared" si="174"/>
        <v>0.537431693989071</v>
      </c>
    </row>
    <row r="2239" ht="20" customHeight="1" spans="1:15">
      <c r="A2239" s="4" t="s">
        <v>86</v>
      </c>
      <c r="B2239" s="4" t="s">
        <v>16</v>
      </c>
      <c r="C2239" s="4" t="s">
        <v>28</v>
      </c>
      <c r="D2239" s="4" t="s">
        <v>109</v>
      </c>
      <c r="E2239" s="4" t="str">
        <f t="shared" si="170"/>
        <v>佐肯-云柔家居拖</v>
      </c>
      <c r="F2239" s="4" t="s">
        <v>535</v>
      </c>
      <c r="G2239" s="4" t="s">
        <v>536</v>
      </c>
      <c r="H2239" s="4" t="str">
        <f>VLOOKUP(G2239,[1]物料!$A$1:$M$65536,13,0)</f>
        <v>17.30</v>
      </c>
      <c r="I2239" s="4">
        <v>5.1</v>
      </c>
      <c r="J2239" s="4">
        <f t="shared" si="171"/>
        <v>3.85</v>
      </c>
      <c r="K2239" s="4">
        <f t="shared" si="172"/>
        <v>48.65</v>
      </c>
      <c r="L2239" s="5">
        <v>2</v>
      </c>
      <c r="M2239" s="6">
        <v>77</v>
      </c>
      <c r="N2239">
        <f t="shared" si="173"/>
        <v>28.35</v>
      </c>
      <c r="O2239" s="1">
        <f t="shared" si="174"/>
        <v>0.368181818181818</v>
      </c>
    </row>
    <row r="2240" ht="20" customHeight="1" spans="1:15">
      <c r="A2240" s="4" t="s">
        <v>86</v>
      </c>
      <c r="B2240" s="4" t="s">
        <v>16</v>
      </c>
      <c r="C2240" s="4" t="s">
        <v>26</v>
      </c>
      <c r="D2240" s="4" t="s">
        <v>92</v>
      </c>
      <c r="E2240" s="4" t="str">
        <f t="shared" si="170"/>
        <v>善艺-芭蕾舞鞋</v>
      </c>
      <c r="F2240" s="4" t="s">
        <v>93</v>
      </c>
      <c r="G2240" s="4" t="s">
        <v>232</v>
      </c>
      <c r="H2240" s="4" t="str">
        <f>VLOOKUP(G2240,[1]物料!$A$1:$M$65536,13,0)</f>
        <v>19.00</v>
      </c>
      <c r="I2240" s="4">
        <v>4.2</v>
      </c>
      <c r="J2240" s="4">
        <f t="shared" si="171"/>
        <v>3.69</v>
      </c>
      <c r="K2240" s="4">
        <f t="shared" si="172"/>
        <v>50.09</v>
      </c>
      <c r="L2240" s="5">
        <v>2</v>
      </c>
      <c r="M2240" s="6">
        <v>73.8</v>
      </c>
      <c r="N2240">
        <f t="shared" si="173"/>
        <v>23.71</v>
      </c>
      <c r="O2240" s="1">
        <f t="shared" si="174"/>
        <v>0.321273712737127</v>
      </c>
    </row>
    <row r="2241" ht="20" customHeight="1" spans="1:15">
      <c r="A2241" s="4" t="s">
        <v>86</v>
      </c>
      <c r="B2241" s="4" t="s">
        <v>16</v>
      </c>
      <c r="C2241" s="4" t="s">
        <v>26</v>
      </c>
      <c r="D2241" s="4" t="s">
        <v>92</v>
      </c>
      <c r="E2241" s="4" t="str">
        <f t="shared" si="170"/>
        <v>善艺-芭蕾舞鞋</v>
      </c>
      <c r="F2241" s="4" t="s">
        <v>93</v>
      </c>
      <c r="G2241" s="4" t="s">
        <v>275</v>
      </c>
      <c r="H2241" s="4" t="str">
        <f>VLOOKUP(G2241,[1]物料!$A$1:$M$65536,13,0)</f>
        <v>19.00</v>
      </c>
      <c r="I2241" s="4">
        <v>4.2</v>
      </c>
      <c r="J2241" s="4">
        <f t="shared" si="171"/>
        <v>3.69</v>
      </c>
      <c r="K2241" s="4">
        <f t="shared" si="172"/>
        <v>50.09</v>
      </c>
      <c r="L2241" s="5">
        <v>2</v>
      </c>
      <c r="M2241" s="6">
        <v>73.8</v>
      </c>
      <c r="N2241">
        <f t="shared" si="173"/>
        <v>23.71</v>
      </c>
      <c r="O2241" s="1">
        <f t="shared" si="174"/>
        <v>0.321273712737127</v>
      </c>
    </row>
    <row r="2242" ht="20" customHeight="1" spans="1:15">
      <c r="A2242" s="4" t="s">
        <v>86</v>
      </c>
      <c r="B2242" s="4" t="s">
        <v>16</v>
      </c>
      <c r="C2242" s="4" t="s">
        <v>26</v>
      </c>
      <c r="D2242" s="4" t="s">
        <v>23</v>
      </c>
      <c r="E2242" s="4" t="str">
        <f t="shared" ref="E2242:E2305" si="175">D2242&amp;"-"&amp;F2242</f>
        <v>眠语-拼色多功能趴睡带头枕</v>
      </c>
      <c r="F2242" s="4" t="s">
        <v>90</v>
      </c>
      <c r="G2242" s="4" t="s">
        <v>91</v>
      </c>
      <c r="H2242" s="4" t="str">
        <f>VLOOKUP(G2242,[1]物料!$A$1:$M$65536,13,0)</f>
        <v>48.00</v>
      </c>
      <c r="I2242" s="4">
        <v>9.5</v>
      </c>
      <c r="J2242" s="4">
        <f t="shared" ref="J2242:J2305" si="176">M2242*0.05</f>
        <v>13.88</v>
      </c>
      <c r="K2242" s="4">
        <f t="shared" ref="K2242:K2305" si="177">(H2242+I2242)*L2242+J2242</f>
        <v>128.88</v>
      </c>
      <c r="L2242" s="5">
        <v>2</v>
      </c>
      <c r="M2242" s="6">
        <v>277.6</v>
      </c>
      <c r="N2242">
        <f t="shared" ref="N2242:N2305" si="178">M2242-K2242</f>
        <v>148.72</v>
      </c>
      <c r="O2242" s="1">
        <f t="shared" ref="O2242:O2305" si="179">N2242/M2242</f>
        <v>0.535734870317003</v>
      </c>
    </row>
    <row r="2243" ht="20" customHeight="1" spans="1:15">
      <c r="A2243" s="4" t="s">
        <v>86</v>
      </c>
      <c r="B2243" s="4" t="s">
        <v>16</v>
      </c>
      <c r="C2243" s="4" t="s">
        <v>26</v>
      </c>
      <c r="D2243" s="4" t="s">
        <v>34</v>
      </c>
      <c r="E2243" s="4" t="str">
        <f t="shared" si="175"/>
        <v>佳雷-四叶草褥疮坐垫凝胶小菱格款</v>
      </c>
      <c r="F2243" s="4" t="s">
        <v>35</v>
      </c>
      <c r="G2243" s="4" t="s">
        <v>114</v>
      </c>
      <c r="H2243" s="4" t="str">
        <f>VLOOKUP(G2243,[1]物料!$A$1:$M$65536,13,0)</f>
        <v>35.70</v>
      </c>
      <c r="I2243" s="4">
        <v>6.3</v>
      </c>
      <c r="J2243" s="4">
        <f t="shared" si="176"/>
        <v>9.835</v>
      </c>
      <c r="K2243" s="4">
        <f t="shared" si="177"/>
        <v>93.835</v>
      </c>
      <c r="L2243" s="5">
        <v>2</v>
      </c>
      <c r="M2243" s="6">
        <v>196.7</v>
      </c>
      <c r="N2243">
        <f t="shared" si="178"/>
        <v>102.865</v>
      </c>
      <c r="O2243" s="1">
        <f t="shared" si="179"/>
        <v>0.522953736654804</v>
      </c>
    </row>
    <row r="2244" ht="20" customHeight="1" spans="1:15">
      <c r="A2244" s="4" t="s">
        <v>86</v>
      </c>
      <c r="B2244" s="4" t="s">
        <v>16</v>
      </c>
      <c r="C2244" s="4" t="s">
        <v>26</v>
      </c>
      <c r="D2244" s="4" t="s">
        <v>34</v>
      </c>
      <c r="E2244" s="4" t="str">
        <f t="shared" si="175"/>
        <v>佳雷-冥想坐垫科技布</v>
      </c>
      <c r="F2244" s="4" t="s">
        <v>185</v>
      </c>
      <c r="G2244" s="4" t="s">
        <v>228</v>
      </c>
      <c r="H2244" s="4" t="str">
        <f>VLOOKUP(G2244,[1]物料!$A$1:$M$65536,13,0)</f>
        <v>111.40</v>
      </c>
      <c r="I2244" s="4">
        <v>12.3</v>
      </c>
      <c r="J2244" s="4">
        <f t="shared" si="176"/>
        <v>27.263</v>
      </c>
      <c r="K2244" s="4">
        <f t="shared" si="177"/>
        <v>274.663</v>
      </c>
      <c r="L2244" s="5">
        <v>2</v>
      </c>
      <c r="M2244" s="6">
        <v>545.26</v>
      </c>
      <c r="N2244">
        <f t="shared" si="178"/>
        <v>270.597</v>
      </c>
      <c r="O2244" s="1">
        <f t="shared" si="179"/>
        <v>0.496271503502916</v>
      </c>
    </row>
    <row r="2245" ht="20" customHeight="1" spans="1:15">
      <c r="A2245" s="4" t="s">
        <v>86</v>
      </c>
      <c r="B2245" s="4" t="s">
        <v>16</v>
      </c>
      <c r="C2245" s="4" t="s">
        <v>26</v>
      </c>
      <c r="D2245" s="4" t="s">
        <v>34</v>
      </c>
      <c r="E2245" s="4" t="str">
        <f t="shared" si="175"/>
        <v>佳雷-花花可调节床头靠垫+三角垫</v>
      </c>
      <c r="F2245" s="4" t="s">
        <v>528</v>
      </c>
      <c r="G2245" s="4" t="s">
        <v>529</v>
      </c>
      <c r="H2245" s="4" t="str">
        <f>VLOOKUP(G2245,[1]物料!$A$1:$M$65536,13,0)</f>
        <v>51.30</v>
      </c>
      <c r="I2245" s="4">
        <v>5.8</v>
      </c>
      <c r="J2245" s="4">
        <f t="shared" si="176"/>
        <v>14.98</v>
      </c>
      <c r="K2245" s="4">
        <f t="shared" si="177"/>
        <v>129.18</v>
      </c>
      <c r="L2245" s="5">
        <v>2</v>
      </c>
      <c r="M2245" s="6">
        <v>299.6</v>
      </c>
      <c r="N2245">
        <f t="shared" si="178"/>
        <v>170.42</v>
      </c>
      <c r="O2245" s="1">
        <f t="shared" si="179"/>
        <v>0.568825100133512</v>
      </c>
    </row>
    <row r="2246" ht="20" customHeight="1" spans="1:15">
      <c r="A2246" s="4" t="s">
        <v>86</v>
      </c>
      <c r="B2246" s="4" t="s">
        <v>16</v>
      </c>
      <c r="C2246" s="4" t="s">
        <v>26</v>
      </c>
      <c r="D2246" s="4" t="s">
        <v>83</v>
      </c>
      <c r="E2246" s="4" t="str">
        <f t="shared" si="175"/>
        <v>恒然-床头靠垫（三件套）</v>
      </c>
      <c r="F2246" s="4" t="s">
        <v>84</v>
      </c>
      <c r="G2246" s="4" t="s">
        <v>85</v>
      </c>
      <c r="H2246" s="4" t="str">
        <f>VLOOKUP(G2246,[1]物料!$A$1:$M$65536,13,0)</f>
        <v>64.00</v>
      </c>
      <c r="I2246" s="4">
        <v>5.3</v>
      </c>
      <c r="J2246" s="4">
        <f t="shared" si="176"/>
        <v>15.98</v>
      </c>
      <c r="K2246" s="4">
        <f t="shared" si="177"/>
        <v>154.58</v>
      </c>
      <c r="L2246" s="5">
        <v>2</v>
      </c>
      <c r="M2246" s="6">
        <v>319.6</v>
      </c>
      <c r="N2246">
        <f t="shared" si="178"/>
        <v>165.02</v>
      </c>
      <c r="O2246" s="1">
        <f t="shared" si="179"/>
        <v>0.516332916145182</v>
      </c>
    </row>
    <row r="2247" ht="20" customHeight="1" spans="1:15">
      <c r="A2247" s="4" t="s">
        <v>105</v>
      </c>
      <c r="B2247" s="4" t="s">
        <v>16</v>
      </c>
      <c r="C2247" s="4" t="s">
        <v>29</v>
      </c>
      <c r="D2247" s="4" t="s">
        <v>18</v>
      </c>
      <c r="E2247" s="4" t="str">
        <f t="shared" si="175"/>
        <v>永光-凉感男朋友枕110</v>
      </c>
      <c r="F2247" s="4" t="s">
        <v>19</v>
      </c>
      <c r="G2247" s="4" t="s">
        <v>20</v>
      </c>
      <c r="H2247" s="4" t="str">
        <f>VLOOKUP(G2247,[1]物料!$A$1:$M$65536,13,0)</f>
        <v>29.00</v>
      </c>
      <c r="I2247" s="4">
        <v>6.8</v>
      </c>
      <c r="J2247" s="4">
        <f t="shared" si="176"/>
        <v>7.38</v>
      </c>
      <c r="K2247" s="4">
        <f t="shared" si="177"/>
        <v>78.98</v>
      </c>
      <c r="L2247" s="5">
        <v>2</v>
      </c>
      <c r="M2247" s="6">
        <v>147.6</v>
      </c>
      <c r="N2247">
        <f t="shared" si="178"/>
        <v>68.62</v>
      </c>
      <c r="O2247" s="1">
        <f t="shared" si="179"/>
        <v>0.464905149051491</v>
      </c>
    </row>
    <row r="2248" ht="20" customHeight="1" spans="1:15">
      <c r="A2248" s="4" t="s">
        <v>105</v>
      </c>
      <c r="B2248" s="4" t="s">
        <v>16</v>
      </c>
      <c r="C2248" s="4" t="s">
        <v>29</v>
      </c>
      <c r="D2248" s="4" t="s">
        <v>23</v>
      </c>
      <c r="E2248" s="4" t="str">
        <f t="shared" si="175"/>
        <v>眠语-拼色多功能趴睡带头枕</v>
      </c>
      <c r="F2248" s="4" t="s">
        <v>90</v>
      </c>
      <c r="G2248" s="4" t="s">
        <v>119</v>
      </c>
      <c r="H2248" s="4" t="str">
        <f>VLOOKUP(G2248,[1]物料!$A$1:$M$65536,13,0)</f>
        <v>48.00</v>
      </c>
      <c r="I2248" s="4">
        <v>9.5</v>
      </c>
      <c r="J2248" s="4">
        <f t="shared" si="176"/>
        <v>13.88</v>
      </c>
      <c r="K2248" s="4">
        <f t="shared" si="177"/>
        <v>128.88</v>
      </c>
      <c r="L2248" s="5">
        <v>2</v>
      </c>
      <c r="M2248" s="6">
        <v>277.6</v>
      </c>
      <c r="N2248">
        <f t="shared" si="178"/>
        <v>148.72</v>
      </c>
      <c r="O2248" s="1">
        <f t="shared" si="179"/>
        <v>0.535734870317003</v>
      </c>
    </row>
    <row r="2249" ht="20" customHeight="1" spans="1:15">
      <c r="A2249" s="4" t="s">
        <v>105</v>
      </c>
      <c r="B2249" s="4" t="s">
        <v>16</v>
      </c>
      <c r="C2249" s="4" t="s">
        <v>29</v>
      </c>
      <c r="D2249" s="4" t="s">
        <v>23</v>
      </c>
      <c r="E2249" s="4" t="str">
        <f t="shared" si="175"/>
        <v>眠语-拼色多功能趴睡带头枕</v>
      </c>
      <c r="F2249" s="4" t="s">
        <v>90</v>
      </c>
      <c r="G2249" s="4" t="s">
        <v>235</v>
      </c>
      <c r="H2249" s="4" t="str">
        <f>VLOOKUP(G2249,[1]物料!$A$1:$M$65536,13,0)</f>
        <v>48.00</v>
      </c>
      <c r="I2249" s="4">
        <v>9.5</v>
      </c>
      <c r="J2249" s="4">
        <f t="shared" si="176"/>
        <v>13.88</v>
      </c>
      <c r="K2249" s="4">
        <f t="shared" si="177"/>
        <v>128.88</v>
      </c>
      <c r="L2249" s="5">
        <v>2</v>
      </c>
      <c r="M2249" s="6">
        <v>277.6</v>
      </c>
      <c r="N2249">
        <f t="shared" si="178"/>
        <v>148.72</v>
      </c>
      <c r="O2249" s="1">
        <f t="shared" si="179"/>
        <v>0.535734870317003</v>
      </c>
    </row>
    <row r="2250" ht="20" customHeight="1" spans="1:15">
      <c r="A2250" s="4" t="s">
        <v>105</v>
      </c>
      <c r="B2250" s="4" t="s">
        <v>16</v>
      </c>
      <c r="C2250" s="4" t="s">
        <v>29</v>
      </c>
      <c r="D2250" s="4" t="s">
        <v>83</v>
      </c>
      <c r="E2250" s="4" t="str">
        <f t="shared" si="175"/>
        <v>恒然-趴趴枕套装</v>
      </c>
      <c r="F2250" s="4" t="s">
        <v>120</v>
      </c>
      <c r="G2250" s="4" t="s">
        <v>261</v>
      </c>
      <c r="H2250" s="4" t="str">
        <f>VLOOKUP(G2250,[1]物料!$A$1:$M$65536,13,0)</f>
        <v>40.00</v>
      </c>
      <c r="I2250" s="4">
        <v>5.3</v>
      </c>
      <c r="J2250" s="4">
        <f t="shared" si="176"/>
        <v>9.63</v>
      </c>
      <c r="K2250" s="4">
        <f t="shared" si="177"/>
        <v>100.23</v>
      </c>
      <c r="L2250" s="5">
        <v>2</v>
      </c>
      <c r="M2250" s="6">
        <v>192.6</v>
      </c>
      <c r="N2250">
        <f t="shared" si="178"/>
        <v>92.37</v>
      </c>
      <c r="O2250" s="1">
        <f t="shared" si="179"/>
        <v>0.479595015576324</v>
      </c>
    </row>
    <row r="2251" ht="20" customHeight="1" spans="1:15">
      <c r="A2251" s="4" t="s">
        <v>105</v>
      </c>
      <c r="B2251" s="4" t="s">
        <v>16</v>
      </c>
      <c r="C2251" s="4" t="s">
        <v>37</v>
      </c>
      <c r="D2251" s="4" t="s">
        <v>18</v>
      </c>
      <c r="E2251" s="4" t="str">
        <f t="shared" si="175"/>
        <v>永光-锦氨男朋友枕150</v>
      </c>
      <c r="F2251" s="4" t="s">
        <v>68</v>
      </c>
      <c r="G2251" s="4" t="s">
        <v>537</v>
      </c>
      <c r="H2251" s="4" t="str">
        <f>VLOOKUP(G2251,[1]物料!$A$1:$M$65536,13,0)</f>
        <v>42.00</v>
      </c>
      <c r="I2251" s="4">
        <v>6.8</v>
      </c>
      <c r="J2251" s="4">
        <f t="shared" si="176"/>
        <v>11.63</v>
      </c>
      <c r="K2251" s="4">
        <f t="shared" si="177"/>
        <v>109.23</v>
      </c>
      <c r="L2251" s="5">
        <v>2</v>
      </c>
      <c r="M2251" s="6">
        <v>232.6</v>
      </c>
      <c r="N2251">
        <f t="shared" si="178"/>
        <v>123.37</v>
      </c>
      <c r="O2251" s="1">
        <f t="shared" si="179"/>
        <v>0.530395528804815</v>
      </c>
    </row>
    <row r="2252" ht="20" customHeight="1" spans="1:15">
      <c r="A2252" s="4" t="s">
        <v>105</v>
      </c>
      <c r="B2252" s="4" t="s">
        <v>16</v>
      </c>
      <c r="C2252" s="4" t="s">
        <v>37</v>
      </c>
      <c r="D2252" s="4" t="s">
        <v>18</v>
      </c>
      <c r="E2252" s="4" t="str">
        <f t="shared" si="175"/>
        <v>永光-凉感男朋友枕110</v>
      </c>
      <c r="F2252" s="4" t="s">
        <v>19</v>
      </c>
      <c r="G2252" s="4" t="s">
        <v>66</v>
      </c>
      <c r="H2252" s="4" t="str">
        <f>VLOOKUP(G2252,[1]物料!$A$1:$M$65536,13,0)</f>
        <v>29.00</v>
      </c>
      <c r="I2252" s="4">
        <v>6.8</v>
      </c>
      <c r="J2252" s="4">
        <f t="shared" si="176"/>
        <v>7.38</v>
      </c>
      <c r="K2252" s="4">
        <f t="shared" si="177"/>
        <v>78.98</v>
      </c>
      <c r="L2252" s="5">
        <v>2</v>
      </c>
      <c r="M2252" s="6">
        <v>147.6</v>
      </c>
      <c r="N2252">
        <f t="shared" si="178"/>
        <v>68.62</v>
      </c>
      <c r="O2252" s="1">
        <f t="shared" si="179"/>
        <v>0.464905149051491</v>
      </c>
    </row>
    <row r="2253" ht="20" customHeight="1" spans="1:15">
      <c r="A2253" s="4" t="s">
        <v>105</v>
      </c>
      <c r="B2253" s="4" t="s">
        <v>16</v>
      </c>
      <c r="C2253" s="4" t="s">
        <v>37</v>
      </c>
      <c r="D2253" s="4" t="s">
        <v>23</v>
      </c>
      <c r="E2253" s="4" t="str">
        <f t="shared" si="175"/>
        <v>眠语-拼色多功能趴睡带头枕</v>
      </c>
      <c r="F2253" s="4" t="s">
        <v>90</v>
      </c>
      <c r="G2253" s="4" t="s">
        <v>353</v>
      </c>
      <c r="H2253" s="4" t="str">
        <f>VLOOKUP(G2253,[1]物料!$A$1:$M$65536,13,0)</f>
        <v>48.00</v>
      </c>
      <c r="I2253" s="4">
        <v>9.5</v>
      </c>
      <c r="J2253" s="4">
        <f t="shared" si="176"/>
        <v>11.63</v>
      </c>
      <c r="K2253" s="4">
        <f t="shared" si="177"/>
        <v>126.63</v>
      </c>
      <c r="L2253" s="5">
        <v>2</v>
      </c>
      <c r="M2253" s="6">
        <v>232.6</v>
      </c>
      <c r="N2253">
        <f t="shared" si="178"/>
        <v>105.97</v>
      </c>
      <c r="O2253" s="1">
        <f t="shared" si="179"/>
        <v>0.455588993981083</v>
      </c>
    </row>
    <row r="2254" ht="20" customHeight="1" spans="1:15">
      <c r="A2254" s="4" t="s">
        <v>105</v>
      </c>
      <c r="B2254" s="4" t="s">
        <v>16</v>
      </c>
      <c r="C2254" s="4" t="s">
        <v>37</v>
      </c>
      <c r="D2254" s="4" t="s">
        <v>34</v>
      </c>
      <c r="E2254" s="4" t="str">
        <f t="shared" si="175"/>
        <v>佳雷-四叶草褥疮坐垫凝胶小菱格款</v>
      </c>
      <c r="F2254" s="4" t="s">
        <v>35</v>
      </c>
      <c r="G2254" s="4" t="s">
        <v>114</v>
      </c>
      <c r="H2254" s="4" t="str">
        <f>VLOOKUP(G2254,[1]物料!$A$1:$M$65536,13,0)</f>
        <v>35.70</v>
      </c>
      <c r="I2254" s="4">
        <v>6.3</v>
      </c>
      <c r="J2254" s="4">
        <f t="shared" si="176"/>
        <v>9.38</v>
      </c>
      <c r="K2254" s="4">
        <f t="shared" si="177"/>
        <v>93.38</v>
      </c>
      <c r="L2254" s="5">
        <v>2</v>
      </c>
      <c r="M2254" s="6">
        <v>187.6</v>
      </c>
      <c r="N2254">
        <f t="shared" si="178"/>
        <v>94.22</v>
      </c>
      <c r="O2254" s="1">
        <f t="shared" si="179"/>
        <v>0.502238805970149</v>
      </c>
    </row>
    <row r="2255" ht="20" customHeight="1" spans="1:15">
      <c r="A2255" s="4" t="s">
        <v>105</v>
      </c>
      <c r="B2255" s="4" t="s">
        <v>16</v>
      </c>
      <c r="C2255" s="4" t="s">
        <v>37</v>
      </c>
      <c r="D2255" s="4" t="s">
        <v>34</v>
      </c>
      <c r="E2255" s="4" t="str">
        <f t="shared" si="175"/>
        <v>佳雷-四叶草褥疮坐垫凝胶小菱格款</v>
      </c>
      <c r="F2255" s="4" t="s">
        <v>35</v>
      </c>
      <c r="G2255" s="4" t="s">
        <v>82</v>
      </c>
      <c r="H2255" s="4" t="str">
        <f>VLOOKUP(G2255,[1]物料!$A$1:$M$65536,13,0)</f>
        <v>35.70</v>
      </c>
      <c r="I2255" s="4">
        <v>6.3</v>
      </c>
      <c r="J2255" s="4">
        <f t="shared" si="176"/>
        <v>9.38</v>
      </c>
      <c r="K2255" s="4">
        <f t="shared" si="177"/>
        <v>93.38</v>
      </c>
      <c r="L2255" s="5">
        <v>2</v>
      </c>
      <c r="M2255" s="6">
        <v>187.6</v>
      </c>
      <c r="N2255">
        <f t="shared" si="178"/>
        <v>94.22</v>
      </c>
      <c r="O2255" s="1">
        <f t="shared" si="179"/>
        <v>0.502238805970149</v>
      </c>
    </row>
    <row r="2256" ht="20" customHeight="1" spans="1:15">
      <c r="A2256" s="4" t="s">
        <v>105</v>
      </c>
      <c r="B2256" s="4" t="s">
        <v>16</v>
      </c>
      <c r="C2256" s="4" t="s">
        <v>37</v>
      </c>
      <c r="D2256" s="4" t="s">
        <v>23</v>
      </c>
      <c r="E2256" s="4" t="str">
        <f t="shared" si="175"/>
        <v>眠语-海马长条抱枕特大号</v>
      </c>
      <c r="F2256" s="4" t="s">
        <v>38</v>
      </c>
      <c r="G2256" s="4" t="s">
        <v>74</v>
      </c>
      <c r="H2256" s="4" t="str">
        <f>VLOOKUP(G2256,[1]物料!$A$1:$M$65536,13,0)</f>
        <v>52.00</v>
      </c>
      <c r="I2256" s="4">
        <v>16.8</v>
      </c>
      <c r="J2256" s="4">
        <f t="shared" si="176"/>
        <v>12.88</v>
      </c>
      <c r="K2256" s="4">
        <f t="shared" si="177"/>
        <v>150.48</v>
      </c>
      <c r="L2256" s="5">
        <v>2</v>
      </c>
      <c r="M2256" s="6">
        <v>257.6</v>
      </c>
      <c r="N2256">
        <f t="shared" si="178"/>
        <v>107.12</v>
      </c>
      <c r="O2256" s="1">
        <f t="shared" si="179"/>
        <v>0.41583850931677</v>
      </c>
    </row>
    <row r="2257" ht="20" customHeight="1" spans="1:15">
      <c r="A2257" s="4" t="s">
        <v>105</v>
      </c>
      <c r="B2257" s="4" t="s">
        <v>16</v>
      </c>
      <c r="C2257" s="4" t="s">
        <v>22</v>
      </c>
      <c r="D2257" s="4" t="s">
        <v>18</v>
      </c>
      <c r="E2257" s="4" t="str">
        <f t="shared" si="175"/>
        <v>永光-锦氨男朋友枕110</v>
      </c>
      <c r="F2257" s="4" t="s">
        <v>42</v>
      </c>
      <c r="G2257" s="4" t="s">
        <v>207</v>
      </c>
      <c r="H2257" s="4" t="str">
        <f>VLOOKUP(G2257,[1]物料!$A$1:$M$65536,13,0)</f>
        <v>29.00</v>
      </c>
      <c r="I2257" s="4">
        <v>6.8</v>
      </c>
      <c r="J2257" s="4">
        <f t="shared" si="176"/>
        <v>6.88</v>
      </c>
      <c r="K2257" s="4">
        <f t="shared" si="177"/>
        <v>78.48</v>
      </c>
      <c r="L2257" s="5">
        <v>2</v>
      </c>
      <c r="M2257" s="6">
        <v>137.6</v>
      </c>
      <c r="N2257">
        <f t="shared" si="178"/>
        <v>59.12</v>
      </c>
      <c r="O2257" s="1">
        <f t="shared" si="179"/>
        <v>0.429651162790698</v>
      </c>
    </row>
    <row r="2258" ht="20" customHeight="1" spans="1:15">
      <c r="A2258" s="4" t="s">
        <v>105</v>
      </c>
      <c r="B2258" s="4" t="s">
        <v>16</v>
      </c>
      <c r="C2258" s="4" t="s">
        <v>22</v>
      </c>
      <c r="D2258" s="4" t="s">
        <v>23</v>
      </c>
      <c r="E2258" s="4" t="str">
        <f t="shared" si="175"/>
        <v>眠语-拼色多功能趴睡带头枕</v>
      </c>
      <c r="F2258" s="4" t="s">
        <v>90</v>
      </c>
      <c r="G2258" s="4" t="s">
        <v>226</v>
      </c>
      <c r="H2258" s="4" t="str">
        <f>VLOOKUP(G2258,[1]物料!$A$1:$M$65536,13,0)</f>
        <v>48.00</v>
      </c>
      <c r="I2258" s="4">
        <v>9.5</v>
      </c>
      <c r="J2258" s="4">
        <f t="shared" si="176"/>
        <v>12.63</v>
      </c>
      <c r="K2258" s="4">
        <f t="shared" si="177"/>
        <v>127.63</v>
      </c>
      <c r="L2258" s="5">
        <v>2</v>
      </c>
      <c r="M2258" s="6">
        <v>252.6</v>
      </c>
      <c r="N2258">
        <f t="shared" si="178"/>
        <v>124.97</v>
      </c>
      <c r="O2258" s="1">
        <f t="shared" si="179"/>
        <v>0.494734758511481</v>
      </c>
    </row>
    <row r="2259" ht="20" customHeight="1" spans="1:15">
      <c r="A2259" s="4" t="s">
        <v>105</v>
      </c>
      <c r="B2259" s="4" t="s">
        <v>16</v>
      </c>
      <c r="C2259" s="4" t="s">
        <v>22</v>
      </c>
      <c r="D2259" s="4" t="s">
        <v>23</v>
      </c>
      <c r="E2259" s="4" t="str">
        <f t="shared" si="175"/>
        <v>眠语-拼色多功能趴睡带头枕</v>
      </c>
      <c r="F2259" s="4" t="s">
        <v>90</v>
      </c>
      <c r="G2259" s="4" t="s">
        <v>119</v>
      </c>
      <c r="H2259" s="4" t="str">
        <f>VLOOKUP(G2259,[1]物料!$A$1:$M$65536,13,0)</f>
        <v>48.00</v>
      </c>
      <c r="I2259" s="4">
        <v>9.5</v>
      </c>
      <c r="J2259" s="4">
        <f t="shared" si="176"/>
        <v>11.63</v>
      </c>
      <c r="K2259" s="4">
        <f t="shared" si="177"/>
        <v>126.63</v>
      </c>
      <c r="L2259" s="5">
        <v>2</v>
      </c>
      <c r="M2259" s="6">
        <v>232.6</v>
      </c>
      <c r="N2259">
        <f t="shared" si="178"/>
        <v>105.97</v>
      </c>
      <c r="O2259" s="1">
        <f t="shared" si="179"/>
        <v>0.455588993981083</v>
      </c>
    </row>
    <row r="2260" ht="20" customHeight="1" spans="1:15">
      <c r="A2260" s="4" t="s">
        <v>105</v>
      </c>
      <c r="B2260" s="4" t="s">
        <v>16</v>
      </c>
      <c r="C2260" s="4" t="s">
        <v>22</v>
      </c>
      <c r="D2260" s="4" t="s">
        <v>34</v>
      </c>
      <c r="E2260" s="4" t="str">
        <f t="shared" si="175"/>
        <v>佳雷-四叶草褥疮坐垫凝胶小菱格款</v>
      </c>
      <c r="F2260" s="4" t="s">
        <v>35</v>
      </c>
      <c r="G2260" s="4" t="s">
        <v>114</v>
      </c>
      <c r="H2260" s="4" t="str">
        <f>VLOOKUP(G2260,[1]物料!$A$1:$M$65536,13,0)</f>
        <v>35.70</v>
      </c>
      <c r="I2260" s="4">
        <v>6.3</v>
      </c>
      <c r="J2260" s="4">
        <f t="shared" si="176"/>
        <v>8.63</v>
      </c>
      <c r="K2260" s="4">
        <f t="shared" si="177"/>
        <v>92.63</v>
      </c>
      <c r="L2260" s="5">
        <v>2</v>
      </c>
      <c r="M2260" s="6">
        <v>172.6</v>
      </c>
      <c r="N2260">
        <f t="shared" si="178"/>
        <v>79.97</v>
      </c>
      <c r="O2260" s="1">
        <f t="shared" si="179"/>
        <v>0.46332560834299</v>
      </c>
    </row>
    <row r="2261" ht="20" customHeight="1" spans="1:15">
      <c r="A2261" s="4" t="s">
        <v>105</v>
      </c>
      <c r="B2261" s="4" t="s">
        <v>16</v>
      </c>
      <c r="C2261" s="4" t="s">
        <v>22</v>
      </c>
      <c r="D2261" s="4" t="s">
        <v>23</v>
      </c>
      <c r="E2261" s="4" t="str">
        <f t="shared" si="175"/>
        <v>眠语-狗头腰靠</v>
      </c>
      <c r="F2261" s="4" t="s">
        <v>50</v>
      </c>
      <c r="G2261" s="4" t="s">
        <v>538</v>
      </c>
      <c r="H2261" s="4" t="str">
        <f>VLOOKUP(G2261,[1]物料!$A$1:$M$65536,13,0)</f>
        <v>12.00</v>
      </c>
      <c r="I2261" s="4">
        <v>6.8</v>
      </c>
      <c r="J2261" s="4">
        <f t="shared" si="176"/>
        <v>3.93</v>
      </c>
      <c r="K2261" s="4">
        <f t="shared" si="177"/>
        <v>41.53</v>
      </c>
      <c r="L2261" s="5">
        <v>2</v>
      </c>
      <c r="M2261" s="6">
        <v>78.6</v>
      </c>
      <c r="N2261">
        <f t="shared" si="178"/>
        <v>37.07</v>
      </c>
      <c r="O2261" s="1">
        <f t="shared" si="179"/>
        <v>0.471628498727735</v>
      </c>
    </row>
    <row r="2262" ht="20" customHeight="1" spans="1:15">
      <c r="A2262" s="4" t="s">
        <v>105</v>
      </c>
      <c r="B2262" s="4" t="s">
        <v>16</v>
      </c>
      <c r="C2262" s="4" t="s">
        <v>27</v>
      </c>
      <c r="D2262" s="4" t="s">
        <v>18</v>
      </c>
      <c r="E2262" s="4" t="str">
        <f t="shared" si="175"/>
        <v>永光-锦氨男朋友枕110</v>
      </c>
      <c r="F2262" s="4" t="s">
        <v>42</v>
      </c>
      <c r="G2262" s="4" t="s">
        <v>202</v>
      </c>
      <c r="H2262" s="4" t="str">
        <f>VLOOKUP(G2262,[1]物料!$A$1:$M$65536,13,0)</f>
        <v>29.00</v>
      </c>
      <c r="I2262" s="4">
        <v>6.8</v>
      </c>
      <c r="J2262" s="4">
        <f t="shared" si="176"/>
        <v>6.88</v>
      </c>
      <c r="K2262" s="4">
        <f t="shared" si="177"/>
        <v>78.48</v>
      </c>
      <c r="L2262" s="5">
        <v>2</v>
      </c>
      <c r="M2262" s="6">
        <v>137.6</v>
      </c>
      <c r="N2262">
        <f t="shared" si="178"/>
        <v>59.12</v>
      </c>
      <c r="O2262" s="1">
        <f t="shared" si="179"/>
        <v>0.429651162790698</v>
      </c>
    </row>
    <row r="2263" ht="20" customHeight="1" spans="1:15">
      <c r="A2263" s="4" t="s">
        <v>105</v>
      </c>
      <c r="B2263" s="4" t="s">
        <v>16</v>
      </c>
      <c r="C2263" s="4" t="s">
        <v>27</v>
      </c>
      <c r="D2263" s="4" t="s">
        <v>34</v>
      </c>
      <c r="E2263" s="4" t="str">
        <f t="shared" si="175"/>
        <v>佳雷-四叶草褥疮坐垫凝胶卫衣布款</v>
      </c>
      <c r="F2263" s="4" t="s">
        <v>60</v>
      </c>
      <c r="G2263" s="4" t="s">
        <v>102</v>
      </c>
      <c r="H2263" s="4" t="str">
        <f>VLOOKUP(G2263,[1]物料!$A$1:$M$65536,13,0)</f>
        <v>35.20</v>
      </c>
      <c r="I2263" s="4">
        <v>6.3</v>
      </c>
      <c r="J2263" s="4">
        <f t="shared" si="176"/>
        <v>8.63</v>
      </c>
      <c r="K2263" s="4">
        <f t="shared" si="177"/>
        <v>91.63</v>
      </c>
      <c r="L2263" s="5">
        <v>2</v>
      </c>
      <c r="M2263" s="6">
        <v>172.6</v>
      </c>
      <c r="N2263">
        <f t="shared" si="178"/>
        <v>80.97</v>
      </c>
      <c r="O2263" s="1">
        <f t="shared" si="179"/>
        <v>0.469119351100811</v>
      </c>
    </row>
    <row r="2264" ht="20" customHeight="1" spans="1:15">
      <c r="A2264" s="4" t="s">
        <v>105</v>
      </c>
      <c r="B2264" s="4" t="s">
        <v>16</v>
      </c>
      <c r="C2264" s="4" t="s">
        <v>27</v>
      </c>
      <c r="D2264" s="4" t="s">
        <v>34</v>
      </c>
      <c r="E2264" s="4" t="str">
        <f t="shared" si="175"/>
        <v>佳雷-四叶草褥疮坐垫凝胶小菱格款</v>
      </c>
      <c r="F2264" s="4" t="s">
        <v>35</v>
      </c>
      <c r="G2264" s="4" t="s">
        <v>114</v>
      </c>
      <c r="H2264" s="4" t="str">
        <f>VLOOKUP(G2264,[1]物料!$A$1:$M$65536,13,0)</f>
        <v>35.70</v>
      </c>
      <c r="I2264" s="4">
        <v>6.3</v>
      </c>
      <c r="J2264" s="4">
        <f t="shared" si="176"/>
        <v>8.63</v>
      </c>
      <c r="K2264" s="4">
        <f t="shared" si="177"/>
        <v>92.63</v>
      </c>
      <c r="L2264" s="5">
        <v>2</v>
      </c>
      <c r="M2264" s="6">
        <v>172.6</v>
      </c>
      <c r="N2264">
        <f t="shared" si="178"/>
        <v>79.97</v>
      </c>
      <c r="O2264" s="1">
        <f t="shared" si="179"/>
        <v>0.46332560834299</v>
      </c>
    </row>
    <row r="2265" ht="20" customHeight="1" spans="1:15">
      <c r="A2265" s="4" t="s">
        <v>105</v>
      </c>
      <c r="B2265" s="4" t="s">
        <v>16</v>
      </c>
      <c r="C2265" s="4" t="s">
        <v>27</v>
      </c>
      <c r="D2265" s="4" t="s">
        <v>23</v>
      </c>
      <c r="E2265" s="4" t="str">
        <f t="shared" si="175"/>
        <v>眠语-海马长条抱枕大号</v>
      </c>
      <c r="F2265" s="4" t="s">
        <v>56</v>
      </c>
      <c r="G2265" s="4" t="s">
        <v>219</v>
      </c>
      <c r="H2265" s="4" t="str">
        <f>VLOOKUP(G2265,[1]物料!$A$1:$M$65536,13,0)</f>
        <v>40.00</v>
      </c>
      <c r="I2265" s="4">
        <v>9.5</v>
      </c>
      <c r="J2265" s="4">
        <f t="shared" si="176"/>
        <v>10.88</v>
      </c>
      <c r="K2265" s="4">
        <f t="shared" si="177"/>
        <v>109.88</v>
      </c>
      <c r="L2265" s="5">
        <v>2</v>
      </c>
      <c r="M2265" s="6">
        <v>217.6</v>
      </c>
      <c r="N2265">
        <f t="shared" si="178"/>
        <v>107.72</v>
      </c>
      <c r="O2265" s="1">
        <f t="shared" si="179"/>
        <v>0.495036764705882</v>
      </c>
    </row>
    <row r="2266" ht="20" customHeight="1" spans="1:15">
      <c r="A2266" s="4" t="s">
        <v>105</v>
      </c>
      <c r="B2266" s="4" t="s">
        <v>16</v>
      </c>
      <c r="C2266" s="4" t="s">
        <v>17</v>
      </c>
      <c r="D2266" s="4" t="s">
        <v>18</v>
      </c>
      <c r="E2266" s="4" t="str">
        <f t="shared" si="175"/>
        <v>永光-凉感男朋友枕110</v>
      </c>
      <c r="F2266" s="4" t="s">
        <v>19</v>
      </c>
      <c r="G2266" s="4" t="s">
        <v>20</v>
      </c>
      <c r="H2266" s="4" t="str">
        <f>VLOOKUP(G2266,[1]物料!$A$1:$M$65536,13,0)</f>
        <v>29.00</v>
      </c>
      <c r="I2266" s="4">
        <v>6.8</v>
      </c>
      <c r="J2266" s="4">
        <f t="shared" si="176"/>
        <v>8.13</v>
      </c>
      <c r="K2266" s="4">
        <f t="shared" si="177"/>
        <v>79.73</v>
      </c>
      <c r="L2266" s="5">
        <v>2</v>
      </c>
      <c r="M2266" s="6">
        <v>162.6</v>
      </c>
      <c r="N2266">
        <f t="shared" si="178"/>
        <v>82.87</v>
      </c>
      <c r="O2266" s="1">
        <f t="shared" si="179"/>
        <v>0.509655596555966</v>
      </c>
    </row>
    <row r="2267" ht="20" customHeight="1" spans="1:15">
      <c r="A2267" s="4" t="s">
        <v>105</v>
      </c>
      <c r="B2267" s="4" t="s">
        <v>16</v>
      </c>
      <c r="C2267" s="4" t="s">
        <v>17</v>
      </c>
      <c r="D2267" s="4" t="s">
        <v>23</v>
      </c>
      <c r="E2267" s="4" t="str">
        <f t="shared" si="175"/>
        <v>眠语-拼色多功能趴睡带头枕</v>
      </c>
      <c r="F2267" s="4" t="s">
        <v>90</v>
      </c>
      <c r="G2267" s="4" t="s">
        <v>353</v>
      </c>
      <c r="H2267" s="4" t="str">
        <f>VLOOKUP(G2267,[1]物料!$A$1:$M$65536,13,0)</f>
        <v>48.00</v>
      </c>
      <c r="I2267" s="4">
        <v>9.5</v>
      </c>
      <c r="J2267" s="4">
        <f t="shared" si="176"/>
        <v>11.88</v>
      </c>
      <c r="K2267" s="4">
        <f t="shared" si="177"/>
        <v>126.88</v>
      </c>
      <c r="L2267" s="5">
        <v>2</v>
      </c>
      <c r="M2267" s="6">
        <v>237.6</v>
      </c>
      <c r="N2267">
        <f t="shared" si="178"/>
        <v>110.72</v>
      </c>
      <c r="O2267" s="1">
        <f t="shared" si="179"/>
        <v>0.465993265993266</v>
      </c>
    </row>
    <row r="2268" ht="20" customHeight="1" spans="1:15">
      <c r="A2268" s="4" t="s">
        <v>105</v>
      </c>
      <c r="B2268" s="4" t="s">
        <v>16</v>
      </c>
      <c r="C2268" s="4" t="s">
        <v>17</v>
      </c>
      <c r="D2268" s="4" t="s">
        <v>34</v>
      </c>
      <c r="E2268" s="4" t="str">
        <f t="shared" si="175"/>
        <v>佳雷-四叶草褥疮坐垫凝胶卫衣布款</v>
      </c>
      <c r="F2268" s="4" t="s">
        <v>60</v>
      </c>
      <c r="G2268" s="4" t="s">
        <v>102</v>
      </c>
      <c r="H2268" s="4" t="str">
        <f>VLOOKUP(G2268,[1]物料!$A$1:$M$65536,13,0)</f>
        <v>35.20</v>
      </c>
      <c r="I2268" s="4">
        <v>6.3</v>
      </c>
      <c r="J2268" s="4">
        <f t="shared" si="176"/>
        <v>8.88</v>
      </c>
      <c r="K2268" s="4">
        <f t="shared" si="177"/>
        <v>91.88</v>
      </c>
      <c r="L2268" s="5">
        <v>2</v>
      </c>
      <c r="M2268" s="6">
        <v>177.6</v>
      </c>
      <c r="N2268">
        <f t="shared" si="178"/>
        <v>85.72</v>
      </c>
      <c r="O2268" s="1">
        <f t="shared" si="179"/>
        <v>0.482657657657658</v>
      </c>
    </row>
    <row r="2269" ht="20" customHeight="1" spans="1:15">
      <c r="A2269" s="4" t="s">
        <v>105</v>
      </c>
      <c r="B2269" s="4" t="s">
        <v>16</v>
      </c>
      <c r="C2269" s="4" t="s">
        <v>17</v>
      </c>
      <c r="D2269" s="4" t="s">
        <v>34</v>
      </c>
      <c r="E2269" s="4" t="str">
        <f t="shared" si="175"/>
        <v>佳雷-四叶草褥疮坐垫凝胶小菱格款</v>
      </c>
      <c r="F2269" s="4" t="s">
        <v>35</v>
      </c>
      <c r="G2269" s="4" t="s">
        <v>114</v>
      </c>
      <c r="H2269" s="4" t="str">
        <f>VLOOKUP(G2269,[1]物料!$A$1:$M$65536,13,0)</f>
        <v>35.70</v>
      </c>
      <c r="I2269" s="4">
        <v>6.3</v>
      </c>
      <c r="J2269" s="4">
        <f t="shared" si="176"/>
        <v>8.63</v>
      </c>
      <c r="K2269" s="4">
        <f t="shared" si="177"/>
        <v>92.63</v>
      </c>
      <c r="L2269" s="5">
        <v>2</v>
      </c>
      <c r="M2269" s="6">
        <v>172.6</v>
      </c>
      <c r="N2269">
        <f t="shared" si="178"/>
        <v>79.97</v>
      </c>
      <c r="O2269" s="1">
        <f t="shared" si="179"/>
        <v>0.46332560834299</v>
      </c>
    </row>
    <row r="2270" ht="20" customHeight="1" spans="1:15">
      <c r="A2270" s="4" t="s">
        <v>105</v>
      </c>
      <c r="B2270" s="4" t="s">
        <v>16</v>
      </c>
      <c r="C2270" s="4" t="s">
        <v>17</v>
      </c>
      <c r="D2270" s="4" t="s">
        <v>23</v>
      </c>
      <c r="E2270" s="4" t="str">
        <f t="shared" si="175"/>
        <v>眠语-海马长条抱枕小号</v>
      </c>
      <c r="F2270" s="4" t="s">
        <v>32</v>
      </c>
      <c r="G2270" s="4" t="s">
        <v>263</v>
      </c>
      <c r="H2270" s="4" t="str">
        <f>VLOOKUP(G2270,[1]物料!$A$1:$M$65536,13,0)</f>
        <v>40.00</v>
      </c>
      <c r="I2270" s="4">
        <v>9.5</v>
      </c>
      <c r="J2270" s="4">
        <f t="shared" si="176"/>
        <v>9.458</v>
      </c>
      <c r="K2270" s="4">
        <f t="shared" si="177"/>
        <v>108.458</v>
      </c>
      <c r="L2270" s="5">
        <v>2</v>
      </c>
      <c r="M2270" s="6">
        <v>189.16</v>
      </c>
      <c r="N2270">
        <f t="shared" si="178"/>
        <v>80.702</v>
      </c>
      <c r="O2270" s="1">
        <f t="shared" si="179"/>
        <v>0.426633537745824</v>
      </c>
    </row>
    <row r="2271" ht="20" customHeight="1" spans="1:15">
      <c r="A2271" s="4" t="s">
        <v>105</v>
      </c>
      <c r="B2271" s="4" t="s">
        <v>16</v>
      </c>
      <c r="C2271" s="4" t="s">
        <v>17</v>
      </c>
      <c r="D2271" s="4" t="s">
        <v>83</v>
      </c>
      <c r="E2271" s="4" t="str">
        <f t="shared" si="175"/>
        <v>恒然-趴趴枕大枕</v>
      </c>
      <c r="F2271" s="4" t="s">
        <v>205</v>
      </c>
      <c r="G2271" s="4" t="s">
        <v>526</v>
      </c>
      <c r="H2271" s="4" t="str">
        <f>VLOOKUP(G2271,[1]物料!$A$1:$M$65536,13,0)</f>
        <v>35.00</v>
      </c>
      <c r="I2271" s="4">
        <v>5.3</v>
      </c>
      <c r="J2271" s="4">
        <f t="shared" si="176"/>
        <v>8.63</v>
      </c>
      <c r="K2271" s="4">
        <f t="shared" si="177"/>
        <v>89.23</v>
      </c>
      <c r="L2271" s="5">
        <v>2</v>
      </c>
      <c r="M2271" s="6">
        <v>172.6</v>
      </c>
      <c r="N2271">
        <f t="shared" si="178"/>
        <v>83.37</v>
      </c>
      <c r="O2271" s="1">
        <f t="shared" si="179"/>
        <v>0.483024333719583</v>
      </c>
    </row>
    <row r="2272" ht="20" customHeight="1" spans="1:15">
      <c r="A2272" s="4" t="s">
        <v>105</v>
      </c>
      <c r="B2272" s="4" t="s">
        <v>16</v>
      </c>
      <c r="C2272" s="4" t="s">
        <v>28</v>
      </c>
      <c r="D2272" s="4" t="s">
        <v>18</v>
      </c>
      <c r="E2272" s="4" t="str">
        <f t="shared" si="175"/>
        <v>永光-锦氨男朋友枕110</v>
      </c>
      <c r="F2272" s="4" t="s">
        <v>42</v>
      </c>
      <c r="G2272" s="4" t="s">
        <v>202</v>
      </c>
      <c r="H2272" s="4" t="str">
        <f>VLOOKUP(G2272,[1]物料!$A$1:$M$65536,13,0)</f>
        <v>29.00</v>
      </c>
      <c r="I2272" s="4">
        <v>6.8</v>
      </c>
      <c r="J2272" s="4">
        <f t="shared" si="176"/>
        <v>7.88</v>
      </c>
      <c r="K2272" s="4">
        <f t="shared" si="177"/>
        <v>79.48</v>
      </c>
      <c r="L2272" s="5">
        <v>2</v>
      </c>
      <c r="M2272" s="6">
        <v>157.6</v>
      </c>
      <c r="N2272">
        <f t="shared" si="178"/>
        <v>78.12</v>
      </c>
      <c r="O2272" s="1">
        <f t="shared" si="179"/>
        <v>0.495685279187817</v>
      </c>
    </row>
    <row r="2273" ht="20" customHeight="1" spans="1:15">
      <c r="A2273" s="4" t="s">
        <v>105</v>
      </c>
      <c r="B2273" s="4" t="s">
        <v>16</v>
      </c>
      <c r="C2273" s="4" t="s">
        <v>28</v>
      </c>
      <c r="D2273" s="4" t="s">
        <v>23</v>
      </c>
      <c r="E2273" s="4" t="str">
        <f t="shared" si="175"/>
        <v>眠语-拼色多功能趴睡带头枕</v>
      </c>
      <c r="F2273" s="4" t="s">
        <v>90</v>
      </c>
      <c r="G2273" s="4" t="s">
        <v>235</v>
      </c>
      <c r="H2273" s="4" t="str">
        <f>VLOOKUP(G2273,[1]物料!$A$1:$M$65536,13,0)</f>
        <v>48.00</v>
      </c>
      <c r="I2273" s="4">
        <v>9.5</v>
      </c>
      <c r="J2273" s="4">
        <f t="shared" si="176"/>
        <v>11.63</v>
      </c>
      <c r="K2273" s="4">
        <f t="shared" si="177"/>
        <v>126.63</v>
      </c>
      <c r="L2273" s="5">
        <v>2</v>
      </c>
      <c r="M2273" s="6">
        <v>232.6</v>
      </c>
      <c r="N2273">
        <f t="shared" si="178"/>
        <v>105.97</v>
      </c>
      <c r="O2273" s="1">
        <f t="shared" si="179"/>
        <v>0.455588993981083</v>
      </c>
    </row>
    <row r="2274" ht="20" customHeight="1" spans="1:15">
      <c r="A2274" s="4" t="s">
        <v>105</v>
      </c>
      <c r="B2274" s="4" t="s">
        <v>16</v>
      </c>
      <c r="C2274" s="4" t="s">
        <v>28</v>
      </c>
      <c r="D2274" s="4" t="s">
        <v>23</v>
      </c>
      <c r="E2274" s="4" t="str">
        <f t="shared" si="175"/>
        <v>眠语-海马长条抱枕小号</v>
      </c>
      <c r="F2274" s="4" t="s">
        <v>32</v>
      </c>
      <c r="G2274" s="4" t="s">
        <v>303</v>
      </c>
      <c r="H2274" s="4" t="str">
        <f>VLOOKUP(G2274,[1]物料!$A$1:$M$65536,13,0)</f>
        <v>40.00</v>
      </c>
      <c r="I2274" s="4">
        <v>9.5</v>
      </c>
      <c r="J2274" s="4">
        <f t="shared" si="176"/>
        <v>9.63</v>
      </c>
      <c r="K2274" s="4">
        <f t="shared" si="177"/>
        <v>108.63</v>
      </c>
      <c r="L2274" s="5">
        <v>2</v>
      </c>
      <c r="M2274" s="6">
        <v>192.6</v>
      </c>
      <c r="N2274">
        <f t="shared" si="178"/>
        <v>83.97</v>
      </c>
      <c r="O2274" s="1">
        <f t="shared" si="179"/>
        <v>0.435981308411215</v>
      </c>
    </row>
    <row r="2275" ht="20" customHeight="1" spans="1:15">
      <c r="A2275" s="4" t="s">
        <v>105</v>
      </c>
      <c r="B2275" s="4" t="s">
        <v>16</v>
      </c>
      <c r="C2275" s="4" t="s">
        <v>28</v>
      </c>
      <c r="D2275" s="4" t="s">
        <v>23</v>
      </c>
      <c r="E2275" s="4" t="str">
        <f t="shared" si="175"/>
        <v>眠语-海马长条抱枕大号</v>
      </c>
      <c r="F2275" s="4" t="s">
        <v>56</v>
      </c>
      <c r="G2275" s="4" t="s">
        <v>154</v>
      </c>
      <c r="H2275" s="4" t="str">
        <f>VLOOKUP(G2275,[1]物料!$A$1:$M$65536,13,0)</f>
        <v>40.00</v>
      </c>
      <c r="I2275" s="4">
        <v>9.5</v>
      </c>
      <c r="J2275" s="4">
        <f t="shared" si="176"/>
        <v>10.88</v>
      </c>
      <c r="K2275" s="4">
        <f t="shared" si="177"/>
        <v>109.88</v>
      </c>
      <c r="L2275" s="5">
        <v>2</v>
      </c>
      <c r="M2275" s="6">
        <v>217.6</v>
      </c>
      <c r="N2275">
        <f t="shared" si="178"/>
        <v>107.72</v>
      </c>
      <c r="O2275" s="1">
        <f t="shared" si="179"/>
        <v>0.495036764705882</v>
      </c>
    </row>
    <row r="2276" ht="20" customHeight="1" spans="1:15">
      <c r="A2276" s="4" t="s">
        <v>105</v>
      </c>
      <c r="B2276" s="4" t="s">
        <v>16</v>
      </c>
      <c r="C2276" s="4" t="s">
        <v>26</v>
      </c>
      <c r="D2276" s="4" t="s">
        <v>18</v>
      </c>
      <c r="E2276" s="4" t="str">
        <f t="shared" si="175"/>
        <v>永光-锦氨男朋友枕110</v>
      </c>
      <c r="F2276" s="4" t="s">
        <v>42</v>
      </c>
      <c r="G2276" s="4" t="s">
        <v>207</v>
      </c>
      <c r="H2276" s="4" t="str">
        <f>VLOOKUP(G2276,[1]物料!$A$1:$M$65536,13,0)</f>
        <v>29.00</v>
      </c>
      <c r="I2276" s="4">
        <v>6.8</v>
      </c>
      <c r="J2276" s="4">
        <f t="shared" si="176"/>
        <v>7.63</v>
      </c>
      <c r="K2276" s="4">
        <f t="shared" si="177"/>
        <v>79.23</v>
      </c>
      <c r="L2276" s="5">
        <v>2</v>
      </c>
      <c r="M2276" s="6">
        <v>152.6</v>
      </c>
      <c r="N2276">
        <f t="shared" si="178"/>
        <v>73.37</v>
      </c>
      <c r="O2276" s="1">
        <f t="shared" si="179"/>
        <v>0.480799475753604</v>
      </c>
    </row>
    <row r="2277" ht="20" customHeight="1" spans="1:15">
      <c r="A2277" s="4" t="s">
        <v>105</v>
      </c>
      <c r="B2277" s="4" t="s">
        <v>16</v>
      </c>
      <c r="C2277" s="4" t="s">
        <v>26</v>
      </c>
      <c r="D2277" s="4" t="s">
        <v>23</v>
      </c>
      <c r="E2277" s="4" t="str">
        <f t="shared" si="175"/>
        <v>眠语-拼色多功能趴睡带头枕</v>
      </c>
      <c r="F2277" s="4" t="s">
        <v>90</v>
      </c>
      <c r="G2277" s="4" t="s">
        <v>353</v>
      </c>
      <c r="H2277" s="4" t="str">
        <f>VLOOKUP(G2277,[1]物料!$A$1:$M$65536,13,0)</f>
        <v>48.00</v>
      </c>
      <c r="I2277" s="4">
        <v>9.5</v>
      </c>
      <c r="J2277" s="4">
        <f t="shared" si="176"/>
        <v>11.63</v>
      </c>
      <c r="K2277" s="4">
        <f t="shared" si="177"/>
        <v>126.63</v>
      </c>
      <c r="L2277" s="5">
        <v>2</v>
      </c>
      <c r="M2277" s="6">
        <v>232.6</v>
      </c>
      <c r="N2277">
        <f t="shared" si="178"/>
        <v>105.97</v>
      </c>
      <c r="O2277" s="1">
        <f t="shared" si="179"/>
        <v>0.455588993981083</v>
      </c>
    </row>
    <row r="2278" ht="20" customHeight="1" spans="1:15">
      <c r="A2278" s="4" t="s">
        <v>105</v>
      </c>
      <c r="B2278" s="4" t="s">
        <v>16</v>
      </c>
      <c r="C2278" s="4" t="s">
        <v>26</v>
      </c>
      <c r="D2278" s="4" t="s">
        <v>23</v>
      </c>
      <c r="E2278" s="4" t="str">
        <f t="shared" si="175"/>
        <v>眠语-拼色多功能趴睡带头枕</v>
      </c>
      <c r="F2278" s="4" t="s">
        <v>90</v>
      </c>
      <c r="G2278" s="4" t="s">
        <v>226</v>
      </c>
      <c r="H2278" s="4" t="str">
        <f>VLOOKUP(G2278,[1]物料!$A$1:$M$65536,13,0)</f>
        <v>48.00</v>
      </c>
      <c r="I2278" s="4">
        <v>9.5</v>
      </c>
      <c r="J2278" s="4">
        <f t="shared" si="176"/>
        <v>11.88</v>
      </c>
      <c r="K2278" s="4">
        <f t="shared" si="177"/>
        <v>126.88</v>
      </c>
      <c r="L2278" s="5">
        <v>2</v>
      </c>
      <c r="M2278" s="6">
        <v>237.6</v>
      </c>
      <c r="N2278">
        <f t="shared" si="178"/>
        <v>110.72</v>
      </c>
      <c r="O2278" s="1">
        <f t="shared" si="179"/>
        <v>0.465993265993266</v>
      </c>
    </row>
    <row r="2279" ht="20" customHeight="1" spans="1:15">
      <c r="A2279" s="4" t="s">
        <v>105</v>
      </c>
      <c r="B2279" s="4" t="s">
        <v>16</v>
      </c>
      <c r="C2279" s="4" t="s">
        <v>26</v>
      </c>
      <c r="D2279" s="4" t="s">
        <v>34</v>
      </c>
      <c r="E2279" s="4" t="str">
        <f t="shared" si="175"/>
        <v>佳雷-四叶草褥疮坐垫凝胶小菱格款</v>
      </c>
      <c r="F2279" s="4" t="s">
        <v>35</v>
      </c>
      <c r="G2279" s="4" t="s">
        <v>114</v>
      </c>
      <c r="H2279" s="4" t="str">
        <f>VLOOKUP(G2279,[1]物料!$A$1:$M$65536,13,0)</f>
        <v>35.70</v>
      </c>
      <c r="I2279" s="4">
        <v>6.3</v>
      </c>
      <c r="J2279" s="4">
        <f t="shared" si="176"/>
        <v>8.63</v>
      </c>
      <c r="K2279" s="4">
        <f t="shared" si="177"/>
        <v>92.63</v>
      </c>
      <c r="L2279" s="5">
        <v>2</v>
      </c>
      <c r="M2279" s="6">
        <v>172.6</v>
      </c>
      <c r="N2279">
        <f t="shared" si="178"/>
        <v>79.97</v>
      </c>
      <c r="O2279" s="1">
        <f t="shared" si="179"/>
        <v>0.46332560834299</v>
      </c>
    </row>
    <row r="2280" ht="20" customHeight="1" spans="1:15">
      <c r="A2280" s="4" t="s">
        <v>105</v>
      </c>
      <c r="B2280" s="4" t="s">
        <v>16</v>
      </c>
      <c r="C2280" s="4" t="s">
        <v>26</v>
      </c>
      <c r="D2280" s="4" t="s">
        <v>23</v>
      </c>
      <c r="E2280" s="4" t="str">
        <f t="shared" si="175"/>
        <v>眠语-海马长条抱枕小号</v>
      </c>
      <c r="F2280" s="4" t="s">
        <v>32</v>
      </c>
      <c r="G2280" s="4" t="s">
        <v>263</v>
      </c>
      <c r="H2280" s="4" t="str">
        <f>VLOOKUP(G2280,[1]物料!$A$1:$M$65536,13,0)</f>
        <v>40.00</v>
      </c>
      <c r="I2280" s="4">
        <v>9.5</v>
      </c>
      <c r="J2280" s="4">
        <f t="shared" si="176"/>
        <v>8.88</v>
      </c>
      <c r="K2280" s="4">
        <f t="shared" si="177"/>
        <v>107.88</v>
      </c>
      <c r="L2280" s="5">
        <v>2</v>
      </c>
      <c r="M2280" s="6">
        <v>177.6</v>
      </c>
      <c r="N2280">
        <f t="shared" si="178"/>
        <v>69.72</v>
      </c>
      <c r="O2280" s="1">
        <f t="shared" si="179"/>
        <v>0.392567567567568</v>
      </c>
    </row>
    <row r="2281" ht="20" customHeight="1" spans="1:15">
      <c r="A2281" s="4" t="s">
        <v>105</v>
      </c>
      <c r="B2281" s="4" t="s">
        <v>16</v>
      </c>
      <c r="C2281" s="4" t="s">
        <v>26</v>
      </c>
      <c r="D2281" s="4" t="s">
        <v>23</v>
      </c>
      <c r="E2281" s="4" t="str">
        <f t="shared" si="175"/>
        <v>眠语-海马长条抱枕大号</v>
      </c>
      <c r="F2281" s="4" t="s">
        <v>56</v>
      </c>
      <c r="G2281" s="4" t="s">
        <v>183</v>
      </c>
      <c r="H2281" s="4" t="str">
        <f>VLOOKUP(G2281,[1]物料!$A$1:$M$65536,13,0)</f>
        <v>40.00</v>
      </c>
      <c r="I2281" s="4">
        <v>9.5</v>
      </c>
      <c r="J2281" s="4">
        <f t="shared" si="176"/>
        <v>10.88</v>
      </c>
      <c r="K2281" s="4">
        <f t="shared" si="177"/>
        <v>109.88</v>
      </c>
      <c r="L2281" s="5">
        <v>2</v>
      </c>
      <c r="M2281" s="6">
        <v>217.6</v>
      </c>
      <c r="N2281">
        <f t="shared" si="178"/>
        <v>107.72</v>
      </c>
      <c r="O2281" s="1">
        <f t="shared" si="179"/>
        <v>0.495036764705882</v>
      </c>
    </row>
    <row r="2282" ht="20" customHeight="1" spans="1:15">
      <c r="A2282" s="4" t="s">
        <v>539</v>
      </c>
      <c r="B2282" s="4" t="s">
        <v>31</v>
      </c>
      <c r="C2282" s="4" t="s">
        <v>37</v>
      </c>
      <c r="D2282" s="4" t="s">
        <v>23</v>
      </c>
      <c r="E2282" s="4" t="str">
        <f t="shared" si="175"/>
        <v>眠语-抱抱护胸午睡枕</v>
      </c>
      <c r="F2282" s="4" t="s">
        <v>540</v>
      </c>
      <c r="G2282" s="4" t="s">
        <v>541</v>
      </c>
      <c r="H2282" s="4" t="str">
        <f>VLOOKUP(G2282,[1]物料!$A$1:$M$65536,13,0)</f>
        <v>18.50</v>
      </c>
      <c r="I2282" s="4">
        <v>4.5</v>
      </c>
      <c r="J2282" s="4">
        <f t="shared" si="176"/>
        <v>3.9</v>
      </c>
      <c r="K2282" s="4">
        <f t="shared" si="177"/>
        <v>49.9</v>
      </c>
      <c r="L2282" s="5">
        <v>2</v>
      </c>
      <c r="M2282" s="6">
        <v>78</v>
      </c>
      <c r="N2282">
        <f t="shared" si="178"/>
        <v>28.1</v>
      </c>
      <c r="O2282" s="1">
        <f t="shared" si="179"/>
        <v>0.36025641025641</v>
      </c>
    </row>
    <row r="2283" ht="20" customHeight="1" spans="1:15">
      <c r="A2283" s="4" t="s">
        <v>539</v>
      </c>
      <c r="B2283" s="4" t="s">
        <v>31</v>
      </c>
      <c r="C2283" s="4" t="s">
        <v>22</v>
      </c>
      <c r="D2283" s="4" t="s">
        <v>23</v>
      </c>
      <c r="E2283" s="4" t="str">
        <f t="shared" si="175"/>
        <v>眠语-萌学护胸午睡枕</v>
      </c>
      <c r="F2283" s="4" t="s">
        <v>314</v>
      </c>
      <c r="G2283" s="4" t="s">
        <v>315</v>
      </c>
      <c r="H2283" s="4" t="str">
        <f>VLOOKUP(G2283,[1]物料!$A$1:$M$65536,13,0)</f>
        <v>20.00</v>
      </c>
      <c r="I2283" s="4">
        <v>4.5</v>
      </c>
      <c r="J2283" s="4">
        <f t="shared" si="176"/>
        <v>3.51</v>
      </c>
      <c r="K2283" s="4">
        <f t="shared" si="177"/>
        <v>52.51</v>
      </c>
      <c r="L2283" s="5">
        <v>2</v>
      </c>
      <c r="M2283" s="6">
        <v>70.2</v>
      </c>
      <c r="N2283">
        <f t="shared" si="178"/>
        <v>17.69</v>
      </c>
      <c r="O2283" s="1">
        <f t="shared" si="179"/>
        <v>0.251994301994302</v>
      </c>
    </row>
    <row r="2284" ht="20" customHeight="1" spans="1:15">
      <c r="A2284" s="4" t="s">
        <v>539</v>
      </c>
      <c r="B2284" s="4" t="s">
        <v>31</v>
      </c>
      <c r="C2284" s="4" t="s">
        <v>22</v>
      </c>
      <c r="D2284" s="4" t="s">
        <v>23</v>
      </c>
      <c r="E2284" s="4" t="str">
        <f t="shared" si="175"/>
        <v>眠语-抱抱护胸午睡枕</v>
      </c>
      <c r="F2284" s="4" t="s">
        <v>540</v>
      </c>
      <c r="G2284" s="4" t="s">
        <v>542</v>
      </c>
      <c r="H2284" s="4" t="str">
        <f>VLOOKUP(G2284,[1]物料!$A$1:$M$65536,13,0)</f>
        <v>18.50</v>
      </c>
      <c r="I2284" s="4">
        <v>4.5</v>
      </c>
      <c r="J2284" s="4">
        <f t="shared" si="176"/>
        <v>3.5</v>
      </c>
      <c r="K2284" s="4">
        <f t="shared" si="177"/>
        <v>49.5</v>
      </c>
      <c r="L2284" s="5">
        <v>2</v>
      </c>
      <c r="M2284" s="6">
        <v>70</v>
      </c>
      <c r="N2284">
        <f t="shared" si="178"/>
        <v>20.5</v>
      </c>
      <c r="O2284" s="1">
        <f t="shared" si="179"/>
        <v>0.292857142857143</v>
      </c>
    </row>
    <row r="2285" ht="20" customHeight="1" spans="1:15">
      <c r="A2285" s="4" t="s">
        <v>539</v>
      </c>
      <c r="B2285" s="4" t="s">
        <v>31</v>
      </c>
      <c r="C2285" s="4" t="s">
        <v>27</v>
      </c>
      <c r="D2285" s="4" t="s">
        <v>23</v>
      </c>
      <c r="E2285" s="4" t="str">
        <f t="shared" si="175"/>
        <v>眠语-面包头枕</v>
      </c>
      <c r="F2285" s="4" t="s">
        <v>364</v>
      </c>
      <c r="G2285" s="4" t="s">
        <v>365</v>
      </c>
      <c r="H2285" s="4" t="str">
        <f>VLOOKUP(G2285,[1]物料!$A$1:$M$65536,13,0)</f>
        <v>12.00</v>
      </c>
      <c r="I2285" s="4">
        <v>4.5</v>
      </c>
      <c r="J2285" s="4">
        <f t="shared" si="176"/>
        <v>3.43</v>
      </c>
      <c r="K2285" s="4">
        <f t="shared" si="177"/>
        <v>36.43</v>
      </c>
      <c r="L2285" s="5">
        <v>2</v>
      </c>
      <c r="M2285" s="6">
        <v>68.6</v>
      </c>
      <c r="N2285">
        <f t="shared" si="178"/>
        <v>32.17</v>
      </c>
      <c r="O2285" s="1">
        <f t="shared" si="179"/>
        <v>0.468950437317784</v>
      </c>
    </row>
    <row r="2286" ht="20" customHeight="1" spans="1:15">
      <c r="A2286" s="4" t="s">
        <v>539</v>
      </c>
      <c r="B2286" s="4" t="s">
        <v>31</v>
      </c>
      <c r="C2286" s="4" t="s">
        <v>28</v>
      </c>
      <c r="D2286" s="4" t="s">
        <v>23</v>
      </c>
      <c r="E2286" s="4" t="str">
        <f t="shared" si="175"/>
        <v>眠语-萌学护胸午睡枕</v>
      </c>
      <c r="F2286" s="4" t="s">
        <v>314</v>
      </c>
      <c r="G2286" s="4" t="s">
        <v>315</v>
      </c>
      <c r="H2286" s="4" t="str">
        <f>VLOOKUP(G2286,[1]物料!$A$1:$M$65536,13,0)</f>
        <v>20.00</v>
      </c>
      <c r="I2286" s="4">
        <v>4.5</v>
      </c>
      <c r="J2286" s="4">
        <f t="shared" si="176"/>
        <v>3.6</v>
      </c>
      <c r="K2286" s="4">
        <f t="shared" si="177"/>
        <v>52.6</v>
      </c>
      <c r="L2286" s="5">
        <v>2</v>
      </c>
      <c r="M2286" s="6">
        <v>72</v>
      </c>
      <c r="N2286">
        <f t="shared" si="178"/>
        <v>19.4</v>
      </c>
      <c r="O2286" s="1">
        <f t="shared" si="179"/>
        <v>0.269444444444444</v>
      </c>
    </row>
    <row r="2287" ht="20" customHeight="1" spans="1:15">
      <c r="A2287" s="4" t="s">
        <v>236</v>
      </c>
      <c r="B2287" s="4" t="s">
        <v>31</v>
      </c>
      <c r="C2287" s="4" t="s">
        <v>22</v>
      </c>
      <c r="D2287" s="4" t="s">
        <v>23</v>
      </c>
      <c r="E2287" s="4" t="str">
        <f t="shared" si="175"/>
        <v>眠语-海马长条抱枕大号</v>
      </c>
      <c r="F2287" s="4" t="s">
        <v>56</v>
      </c>
      <c r="G2287" s="4" t="s">
        <v>57</v>
      </c>
      <c r="H2287" s="4" t="str">
        <f>VLOOKUP(G2287,[1]物料!$A$1:$M$65536,13,0)</f>
        <v>40.00</v>
      </c>
      <c r="I2287" s="4">
        <v>7.2</v>
      </c>
      <c r="J2287" s="4">
        <f t="shared" si="176"/>
        <v>7.39</v>
      </c>
      <c r="K2287" s="4">
        <f t="shared" si="177"/>
        <v>101.79</v>
      </c>
      <c r="L2287" s="5">
        <v>2</v>
      </c>
      <c r="M2287" s="6">
        <v>147.8</v>
      </c>
      <c r="N2287">
        <f t="shared" si="178"/>
        <v>46.01</v>
      </c>
      <c r="O2287" s="1">
        <f t="shared" si="179"/>
        <v>0.311299052774019</v>
      </c>
    </row>
    <row r="2288" ht="20" customHeight="1" spans="1:15">
      <c r="A2288" s="4" t="s">
        <v>236</v>
      </c>
      <c r="B2288" s="4" t="s">
        <v>31</v>
      </c>
      <c r="C2288" s="4" t="s">
        <v>27</v>
      </c>
      <c r="D2288" s="4" t="s">
        <v>83</v>
      </c>
      <c r="E2288" s="4" t="str">
        <f t="shared" si="175"/>
        <v>恒然-圆点趴趴枕</v>
      </c>
      <c r="F2288" s="4" t="s">
        <v>117</v>
      </c>
      <c r="G2288" s="4" t="s">
        <v>161</v>
      </c>
      <c r="H2288" s="4" t="str">
        <f>VLOOKUP(G2288,[1]物料!$A$1:$M$65536,13,0)</f>
        <v>45.00</v>
      </c>
      <c r="I2288" s="4">
        <v>3</v>
      </c>
      <c r="J2288" s="4">
        <f t="shared" si="176"/>
        <v>13.392</v>
      </c>
      <c r="K2288" s="4">
        <f t="shared" si="177"/>
        <v>109.392</v>
      </c>
      <c r="L2288" s="5">
        <v>2</v>
      </c>
      <c r="M2288" s="6">
        <v>267.84</v>
      </c>
      <c r="N2288">
        <f t="shared" si="178"/>
        <v>158.448</v>
      </c>
      <c r="O2288" s="1">
        <f t="shared" si="179"/>
        <v>0.5915770609319</v>
      </c>
    </row>
    <row r="2289" ht="20" customHeight="1" spans="1:15">
      <c r="A2289" s="4" t="s">
        <v>236</v>
      </c>
      <c r="B2289" s="4" t="s">
        <v>31</v>
      </c>
      <c r="C2289" s="4" t="s">
        <v>27</v>
      </c>
      <c r="D2289" s="4" t="s">
        <v>23</v>
      </c>
      <c r="E2289" s="4" t="str">
        <f t="shared" si="175"/>
        <v>眠语-海马长条抱枕大号</v>
      </c>
      <c r="F2289" s="4" t="s">
        <v>56</v>
      </c>
      <c r="G2289" s="4" t="s">
        <v>127</v>
      </c>
      <c r="H2289" s="4" t="str">
        <f>VLOOKUP(G2289,[1]物料!$A$1:$M$65536,13,0)</f>
        <v>40.00</v>
      </c>
      <c r="I2289" s="4">
        <v>7.2</v>
      </c>
      <c r="J2289" s="4">
        <f t="shared" si="176"/>
        <v>14.7195</v>
      </c>
      <c r="K2289" s="4">
        <f t="shared" si="177"/>
        <v>109.1195</v>
      </c>
      <c r="L2289" s="5">
        <v>2</v>
      </c>
      <c r="M2289" s="6">
        <v>294.39</v>
      </c>
      <c r="N2289">
        <f t="shared" si="178"/>
        <v>185.2705</v>
      </c>
      <c r="O2289" s="1">
        <f t="shared" si="179"/>
        <v>0.629336933999117</v>
      </c>
    </row>
    <row r="2290" ht="20" customHeight="1" spans="1:15">
      <c r="A2290" s="4" t="s">
        <v>236</v>
      </c>
      <c r="B2290" s="4" t="s">
        <v>31</v>
      </c>
      <c r="C2290" s="4" t="s">
        <v>27</v>
      </c>
      <c r="D2290" s="4" t="s">
        <v>23</v>
      </c>
      <c r="E2290" s="4" t="str">
        <f t="shared" si="175"/>
        <v>眠语-海马长条抱枕大号</v>
      </c>
      <c r="F2290" s="4" t="s">
        <v>56</v>
      </c>
      <c r="G2290" s="4" t="s">
        <v>139</v>
      </c>
      <c r="H2290" s="4" t="str">
        <f>VLOOKUP(G2290,[1]物料!$A$1:$M$65536,13,0)</f>
        <v>40.00</v>
      </c>
      <c r="I2290" s="4">
        <v>7.2</v>
      </c>
      <c r="J2290" s="4">
        <f t="shared" si="176"/>
        <v>14.4035</v>
      </c>
      <c r="K2290" s="4">
        <f t="shared" si="177"/>
        <v>108.8035</v>
      </c>
      <c r="L2290" s="5">
        <v>2</v>
      </c>
      <c r="M2290" s="6">
        <v>288.07</v>
      </c>
      <c r="N2290">
        <f t="shared" si="178"/>
        <v>179.2665</v>
      </c>
      <c r="O2290" s="1">
        <f t="shared" si="179"/>
        <v>0.622301871073003</v>
      </c>
    </row>
    <row r="2291" ht="20" customHeight="1" spans="1:15">
      <c r="A2291" s="4" t="s">
        <v>236</v>
      </c>
      <c r="B2291" s="4" t="s">
        <v>31</v>
      </c>
      <c r="C2291" s="4" t="s">
        <v>17</v>
      </c>
      <c r="D2291" s="4" t="s">
        <v>23</v>
      </c>
      <c r="E2291" s="4" t="str">
        <f t="shared" si="175"/>
        <v>眠语-海马长条抱枕小号</v>
      </c>
      <c r="F2291" s="4" t="s">
        <v>32</v>
      </c>
      <c r="G2291" s="4" t="s">
        <v>64</v>
      </c>
      <c r="H2291" s="4" t="str">
        <f>VLOOKUP(G2291,[1]物料!$A$1:$M$65536,13,0)</f>
        <v>40.00</v>
      </c>
      <c r="I2291" s="4">
        <v>7.2</v>
      </c>
      <c r="J2291" s="4">
        <f t="shared" si="176"/>
        <v>12.48</v>
      </c>
      <c r="K2291" s="4">
        <f t="shared" si="177"/>
        <v>106.88</v>
      </c>
      <c r="L2291" s="5">
        <v>2</v>
      </c>
      <c r="M2291" s="6">
        <v>249.6</v>
      </c>
      <c r="N2291">
        <f t="shared" si="178"/>
        <v>142.72</v>
      </c>
      <c r="O2291" s="1">
        <f t="shared" si="179"/>
        <v>0.571794871794872</v>
      </c>
    </row>
    <row r="2292" ht="20" customHeight="1" spans="1:15">
      <c r="A2292" s="4" t="s">
        <v>236</v>
      </c>
      <c r="B2292" s="4" t="s">
        <v>31</v>
      </c>
      <c r="C2292" s="4" t="s">
        <v>17</v>
      </c>
      <c r="D2292" s="4" t="s">
        <v>23</v>
      </c>
      <c r="E2292" s="4" t="str">
        <f t="shared" si="175"/>
        <v>眠语-海马长条抱枕大号</v>
      </c>
      <c r="F2292" s="4" t="s">
        <v>56</v>
      </c>
      <c r="G2292" s="4" t="s">
        <v>57</v>
      </c>
      <c r="H2292" s="4" t="str">
        <f>VLOOKUP(G2292,[1]物料!$A$1:$M$65536,13,0)</f>
        <v>40.00</v>
      </c>
      <c r="I2292" s="4">
        <v>7.2</v>
      </c>
      <c r="J2292" s="4">
        <f t="shared" si="176"/>
        <v>15.08</v>
      </c>
      <c r="K2292" s="4">
        <f t="shared" si="177"/>
        <v>109.48</v>
      </c>
      <c r="L2292" s="5">
        <v>2</v>
      </c>
      <c r="M2292" s="6">
        <v>301.6</v>
      </c>
      <c r="N2292">
        <f t="shared" si="178"/>
        <v>192.12</v>
      </c>
      <c r="O2292" s="1">
        <f t="shared" si="179"/>
        <v>0.637002652519894</v>
      </c>
    </row>
    <row r="2293" ht="20" customHeight="1" spans="1:15">
      <c r="A2293" s="4" t="s">
        <v>236</v>
      </c>
      <c r="B2293" s="4" t="s">
        <v>31</v>
      </c>
      <c r="C2293" s="4" t="s">
        <v>17</v>
      </c>
      <c r="D2293" s="4" t="s">
        <v>23</v>
      </c>
      <c r="E2293" s="4" t="str">
        <f t="shared" si="175"/>
        <v>眠语-海马长条抱枕大号</v>
      </c>
      <c r="F2293" s="4" t="s">
        <v>56</v>
      </c>
      <c r="G2293" s="4" t="s">
        <v>139</v>
      </c>
      <c r="H2293" s="4" t="str">
        <f>VLOOKUP(G2293,[1]物料!$A$1:$M$65536,13,0)</f>
        <v>40.00</v>
      </c>
      <c r="I2293" s="4">
        <v>7.2</v>
      </c>
      <c r="J2293" s="4">
        <f t="shared" si="176"/>
        <v>15.38</v>
      </c>
      <c r="K2293" s="4">
        <f t="shared" si="177"/>
        <v>109.78</v>
      </c>
      <c r="L2293" s="5">
        <v>2</v>
      </c>
      <c r="M2293" s="6">
        <v>307.6</v>
      </c>
      <c r="N2293">
        <f t="shared" si="178"/>
        <v>197.82</v>
      </c>
      <c r="O2293" s="1">
        <f t="shared" si="179"/>
        <v>0.643107932379714</v>
      </c>
    </row>
    <row r="2294" ht="20" customHeight="1" spans="1:15">
      <c r="A2294" s="4" t="s">
        <v>236</v>
      </c>
      <c r="B2294" s="4" t="s">
        <v>31</v>
      </c>
      <c r="C2294" s="4" t="s">
        <v>28</v>
      </c>
      <c r="D2294" s="4" t="s">
        <v>18</v>
      </c>
      <c r="E2294" s="4" t="str">
        <f t="shared" si="175"/>
        <v>永光-凉感男朋友枕110</v>
      </c>
      <c r="F2294" s="4" t="s">
        <v>19</v>
      </c>
      <c r="G2294" s="4" t="s">
        <v>63</v>
      </c>
      <c r="H2294" s="4" t="str">
        <f>VLOOKUP(G2294,[1]物料!$A$1:$M$65536,13,0)</f>
        <v>29.00</v>
      </c>
      <c r="I2294" s="4">
        <v>4.5</v>
      </c>
      <c r="J2294" s="4">
        <f t="shared" si="176"/>
        <v>16.88</v>
      </c>
      <c r="K2294" s="4">
        <f t="shared" si="177"/>
        <v>83.88</v>
      </c>
      <c r="L2294" s="5">
        <v>2</v>
      </c>
      <c r="M2294" s="6">
        <v>337.6</v>
      </c>
      <c r="N2294">
        <f t="shared" si="178"/>
        <v>253.72</v>
      </c>
      <c r="O2294" s="1">
        <f t="shared" si="179"/>
        <v>0.75154028436019</v>
      </c>
    </row>
    <row r="2295" ht="20" customHeight="1" spans="1:15">
      <c r="A2295" s="4" t="s">
        <v>236</v>
      </c>
      <c r="B2295" s="4" t="s">
        <v>31</v>
      </c>
      <c r="C2295" s="4" t="s">
        <v>28</v>
      </c>
      <c r="D2295" s="4" t="s">
        <v>18</v>
      </c>
      <c r="E2295" s="4" t="str">
        <f t="shared" si="175"/>
        <v>永光-凉感男朋友枕110</v>
      </c>
      <c r="F2295" s="4" t="s">
        <v>19</v>
      </c>
      <c r="G2295" s="4" t="s">
        <v>41</v>
      </c>
      <c r="H2295" s="4" t="str">
        <f>VLOOKUP(G2295,[1]物料!$A$1:$M$65536,13,0)</f>
        <v>29.00</v>
      </c>
      <c r="I2295" s="4">
        <v>4.5</v>
      </c>
      <c r="J2295" s="4">
        <f t="shared" si="176"/>
        <v>16.88</v>
      </c>
      <c r="K2295" s="4">
        <f t="shared" si="177"/>
        <v>83.88</v>
      </c>
      <c r="L2295" s="5">
        <v>2</v>
      </c>
      <c r="M2295" s="6">
        <v>337.6</v>
      </c>
      <c r="N2295">
        <f t="shared" si="178"/>
        <v>253.72</v>
      </c>
      <c r="O2295" s="1">
        <f t="shared" si="179"/>
        <v>0.75154028436019</v>
      </c>
    </row>
    <row r="2296" ht="20" customHeight="1" spans="1:15">
      <c r="A2296" s="4" t="s">
        <v>236</v>
      </c>
      <c r="B2296" s="4" t="s">
        <v>31</v>
      </c>
      <c r="C2296" s="4" t="s">
        <v>28</v>
      </c>
      <c r="D2296" s="4" t="s">
        <v>23</v>
      </c>
      <c r="E2296" s="4" t="str">
        <f t="shared" si="175"/>
        <v>眠语-海马长条抱枕特大号</v>
      </c>
      <c r="F2296" s="4" t="s">
        <v>38</v>
      </c>
      <c r="G2296" s="4" t="s">
        <v>71</v>
      </c>
      <c r="H2296" s="4" t="str">
        <f>VLOOKUP(G2296,[1]物料!$A$1:$M$65536,13,0)</f>
        <v>52.00</v>
      </c>
      <c r="I2296" s="4">
        <v>14.5</v>
      </c>
      <c r="J2296" s="4">
        <f t="shared" si="176"/>
        <v>15.52</v>
      </c>
      <c r="K2296" s="4">
        <f t="shared" si="177"/>
        <v>148.52</v>
      </c>
      <c r="L2296" s="5">
        <v>2</v>
      </c>
      <c r="M2296" s="6">
        <v>310.4</v>
      </c>
      <c r="N2296">
        <f t="shared" si="178"/>
        <v>161.88</v>
      </c>
      <c r="O2296" s="1">
        <f t="shared" si="179"/>
        <v>0.521520618556701</v>
      </c>
    </row>
    <row r="2297" ht="20" customHeight="1" spans="1:15">
      <c r="A2297" s="4" t="s">
        <v>236</v>
      </c>
      <c r="B2297" s="4" t="s">
        <v>31</v>
      </c>
      <c r="C2297" s="4" t="s">
        <v>28</v>
      </c>
      <c r="D2297" s="4" t="s">
        <v>23</v>
      </c>
      <c r="E2297" s="4" t="str">
        <f t="shared" si="175"/>
        <v>眠语-海马长条抱枕特大号</v>
      </c>
      <c r="F2297" s="4" t="s">
        <v>38</v>
      </c>
      <c r="G2297" s="4" t="s">
        <v>39</v>
      </c>
      <c r="H2297" s="4" t="str">
        <f>VLOOKUP(G2297,[1]物料!$A$1:$M$65536,13,0)</f>
        <v>52.00</v>
      </c>
      <c r="I2297" s="4">
        <v>14.5</v>
      </c>
      <c r="J2297" s="4">
        <f t="shared" si="176"/>
        <v>15.52</v>
      </c>
      <c r="K2297" s="4">
        <f t="shared" si="177"/>
        <v>148.52</v>
      </c>
      <c r="L2297" s="5">
        <v>2</v>
      </c>
      <c r="M2297" s="6">
        <v>310.4</v>
      </c>
      <c r="N2297">
        <f t="shared" si="178"/>
        <v>161.88</v>
      </c>
      <c r="O2297" s="1">
        <f t="shared" si="179"/>
        <v>0.521520618556701</v>
      </c>
    </row>
    <row r="2298" ht="20" customHeight="1" spans="1:15">
      <c r="A2298" s="4" t="s">
        <v>236</v>
      </c>
      <c r="B2298" s="4" t="s">
        <v>31</v>
      </c>
      <c r="C2298" s="4" t="s">
        <v>28</v>
      </c>
      <c r="D2298" s="4" t="s">
        <v>23</v>
      </c>
      <c r="E2298" s="4" t="str">
        <f t="shared" si="175"/>
        <v>眠语-海马长条抱枕大号</v>
      </c>
      <c r="F2298" s="4" t="s">
        <v>56</v>
      </c>
      <c r="G2298" s="4" t="s">
        <v>59</v>
      </c>
      <c r="H2298" s="4" t="str">
        <f>VLOOKUP(G2298,[1]物料!$A$1:$M$65536,13,0)</f>
        <v>40.00</v>
      </c>
      <c r="I2298" s="4">
        <v>7.2</v>
      </c>
      <c r="J2298" s="4">
        <f t="shared" si="176"/>
        <v>15.08</v>
      </c>
      <c r="K2298" s="4">
        <f t="shared" si="177"/>
        <v>109.48</v>
      </c>
      <c r="L2298" s="5">
        <v>2</v>
      </c>
      <c r="M2298" s="6">
        <v>301.6</v>
      </c>
      <c r="N2298">
        <f t="shared" si="178"/>
        <v>192.12</v>
      </c>
      <c r="O2298" s="1">
        <f t="shared" si="179"/>
        <v>0.637002652519894</v>
      </c>
    </row>
    <row r="2299" ht="20" customHeight="1" spans="1:15">
      <c r="A2299" s="4" t="s">
        <v>236</v>
      </c>
      <c r="B2299" s="4" t="s">
        <v>31</v>
      </c>
      <c r="C2299" s="4" t="s">
        <v>28</v>
      </c>
      <c r="D2299" s="4" t="s">
        <v>23</v>
      </c>
      <c r="E2299" s="4" t="str">
        <f t="shared" si="175"/>
        <v>眠语-海马长条抱枕大号</v>
      </c>
      <c r="F2299" s="4" t="s">
        <v>56</v>
      </c>
      <c r="G2299" s="4" t="s">
        <v>57</v>
      </c>
      <c r="H2299" s="4" t="str">
        <f>VLOOKUP(G2299,[1]物料!$A$1:$M$65536,13,0)</f>
        <v>40.00</v>
      </c>
      <c r="I2299" s="4">
        <v>7.2</v>
      </c>
      <c r="J2299" s="4">
        <f t="shared" si="176"/>
        <v>14.78</v>
      </c>
      <c r="K2299" s="4">
        <f t="shared" si="177"/>
        <v>109.18</v>
      </c>
      <c r="L2299" s="5">
        <v>2</v>
      </c>
      <c r="M2299" s="6">
        <v>295.6</v>
      </c>
      <c r="N2299">
        <f t="shared" si="178"/>
        <v>186.42</v>
      </c>
      <c r="O2299" s="1">
        <f t="shared" si="179"/>
        <v>0.630649526387009</v>
      </c>
    </row>
    <row r="2300" ht="20" customHeight="1" spans="1:15">
      <c r="A2300" s="4" t="s">
        <v>236</v>
      </c>
      <c r="B2300" s="4" t="s">
        <v>31</v>
      </c>
      <c r="C2300" s="4" t="s">
        <v>26</v>
      </c>
      <c r="D2300" s="4" t="s">
        <v>23</v>
      </c>
      <c r="E2300" s="4" t="str">
        <f t="shared" si="175"/>
        <v>眠语-海马长条抱枕大号</v>
      </c>
      <c r="F2300" s="4" t="s">
        <v>56</v>
      </c>
      <c r="G2300" s="4" t="s">
        <v>543</v>
      </c>
      <c r="H2300" s="4" t="str">
        <f>VLOOKUP(G2300,[1]物料!$A$1:$M$65536,13,0)</f>
        <v>40.00</v>
      </c>
      <c r="I2300" s="4">
        <v>7.2</v>
      </c>
      <c r="J2300" s="4">
        <f t="shared" si="176"/>
        <v>14.114</v>
      </c>
      <c r="K2300" s="4">
        <f t="shared" si="177"/>
        <v>108.514</v>
      </c>
      <c r="L2300" s="5">
        <v>2</v>
      </c>
      <c r="M2300" s="6">
        <v>282.28</v>
      </c>
      <c r="N2300">
        <f t="shared" si="178"/>
        <v>173.766</v>
      </c>
      <c r="O2300" s="1">
        <f t="shared" si="179"/>
        <v>0.61558027490435</v>
      </c>
    </row>
    <row r="2301" ht="20" customHeight="1" spans="1:15">
      <c r="A2301" s="4" t="s">
        <v>236</v>
      </c>
      <c r="B2301" s="4" t="s">
        <v>31</v>
      </c>
      <c r="C2301" s="4" t="s">
        <v>26</v>
      </c>
      <c r="D2301" s="4" t="s">
        <v>23</v>
      </c>
      <c r="E2301" s="4" t="str">
        <f t="shared" si="175"/>
        <v>眠语-海马长条抱枕大号</v>
      </c>
      <c r="F2301" s="4" t="s">
        <v>56</v>
      </c>
      <c r="G2301" s="4" t="s">
        <v>139</v>
      </c>
      <c r="H2301" s="4" t="str">
        <f>VLOOKUP(G2301,[1]物料!$A$1:$M$65536,13,0)</f>
        <v>40.00</v>
      </c>
      <c r="I2301" s="4">
        <v>7.2</v>
      </c>
      <c r="J2301" s="4">
        <f t="shared" si="176"/>
        <v>15.38</v>
      </c>
      <c r="K2301" s="4">
        <f t="shared" si="177"/>
        <v>109.78</v>
      </c>
      <c r="L2301" s="5">
        <v>2</v>
      </c>
      <c r="M2301" s="6">
        <v>307.6</v>
      </c>
      <c r="N2301">
        <f t="shared" si="178"/>
        <v>197.82</v>
      </c>
      <c r="O2301" s="1">
        <f t="shared" si="179"/>
        <v>0.643107932379714</v>
      </c>
    </row>
    <row r="2302" ht="20" customHeight="1" spans="1:15">
      <c r="A2302" s="4" t="s">
        <v>108</v>
      </c>
      <c r="B2302" s="4" t="s">
        <v>31</v>
      </c>
      <c r="C2302" s="4" t="s">
        <v>29</v>
      </c>
      <c r="D2302" s="4" t="s">
        <v>92</v>
      </c>
      <c r="E2302" s="4" t="str">
        <f t="shared" si="175"/>
        <v>善艺-响尾蛇</v>
      </c>
      <c r="F2302" s="4" t="s">
        <v>279</v>
      </c>
      <c r="G2302" s="4" t="s">
        <v>544</v>
      </c>
      <c r="H2302" s="4" t="str">
        <f>VLOOKUP(G2302,[1]物料!$A$1:$M$65536,13,0)</f>
        <v>23.90</v>
      </c>
      <c r="I2302" s="4">
        <v>1.9</v>
      </c>
      <c r="J2302" s="4">
        <f t="shared" si="176"/>
        <v>4.96</v>
      </c>
      <c r="K2302" s="4">
        <f t="shared" si="177"/>
        <v>56.56</v>
      </c>
      <c r="L2302" s="5">
        <v>2</v>
      </c>
      <c r="M2302" s="6">
        <v>99.2</v>
      </c>
      <c r="N2302">
        <f t="shared" si="178"/>
        <v>42.64</v>
      </c>
      <c r="O2302" s="1">
        <f t="shared" si="179"/>
        <v>0.429838709677419</v>
      </c>
    </row>
    <row r="2303" ht="20" customHeight="1" spans="1:15">
      <c r="A2303" s="4" t="s">
        <v>108</v>
      </c>
      <c r="B2303" s="4" t="s">
        <v>31</v>
      </c>
      <c r="C2303" s="4" t="s">
        <v>29</v>
      </c>
      <c r="D2303" s="4" t="s">
        <v>92</v>
      </c>
      <c r="E2303" s="4" t="str">
        <f t="shared" si="175"/>
        <v>善艺-凤舞</v>
      </c>
      <c r="F2303" s="4" t="s">
        <v>287</v>
      </c>
      <c r="G2303" s="4" t="s">
        <v>288</v>
      </c>
      <c r="H2303" s="4" t="str">
        <f>VLOOKUP(G2303,[1]物料!$A$1:$M$65536,13,0)</f>
        <v>18.50</v>
      </c>
      <c r="I2303" s="4">
        <v>1.9</v>
      </c>
      <c r="J2303" s="4">
        <f t="shared" si="176"/>
        <v>4.055</v>
      </c>
      <c r="K2303" s="4">
        <f t="shared" si="177"/>
        <v>44.855</v>
      </c>
      <c r="L2303" s="5">
        <v>2</v>
      </c>
      <c r="M2303" s="6">
        <v>81.1</v>
      </c>
      <c r="N2303">
        <f t="shared" si="178"/>
        <v>36.245</v>
      </c>
      <c r="O2303" s="1">
        <f t="shared" si="179"/>
        <v>0.44691738594328</v>
      </c>
    </row>
    <row r="2304" ht="20" customHeight="1" spans="1:15">
      <c r="A2304" s="4" t="s">
        <v>108</v>
      </c>
      <c r="B2304" s="4" t="s">
        <v>31</v>
      </c>
      <c r="C2304" s="4" t="s">
        <v>37</v>
      </c>
      <c r="D2304" s="4" t="s">
        <v>92</v>
      </c>
      <c r="E2304" s="4" t="str">
        <f t="shared" si="175"/>
        <v>善艺-响尾蛇</v>
      </c>
      <c r="F2304" s="4" t="s">
        <v>279</v>
      </c>
      <c r="G2304" s="4" t="s">
        <v>545</v>
      </c>
      <c r="H2304" s="4" t="str">
        <f>VLOOKUP(G2304,[1]物料!$A$1:$M$65536,13,0)</f>
        <v>23.90</v>
      </c>
      <c r="I2304" s="4">
        <v>1.9</v>
      </c>
      <c r="J2304" s="4">
        <f t="shared" si="176"/>
        <v>5.12</v>
      </c>
      <c r="K2304" s="4">
        <f t="shared" si="177"/>
        <v>56.72</v>
      </c>
      <c r="L2304" s="5">
        <v>2</v>
      </c>
      <c r="M2304" s="6">
        <v>102.4</v>
      </c>
      <c r="N2304">
        <f t="shared" si="178"/>
        <v>45.68</v>
      </c>
      <c r="O2304" s="1">
        <f t="shared" si="179"/>
        <v>0.44609375</v>
      </c>
    </row>
    <row r="2305" ht="20" customHeight="1" spans="1:15">
      <c r="A2305" s="4" t="s">
        <v>108</v>
      </c>
      <c r="B2305" s="4" t="s">
        <v>31</v>
      </c>
      <c r="C2305" s="4" t="s">
        <v>37</v>
      </c>
      <c r="D2305" s="4" t="s">
        <v>92</v>
      </c>
      <c r="E2305" s="4" t="str">
        <f t="shared" si="175"/>
        <v>善艺-凤舞</v>
      </c>
      <c r="F2305" s="4" t="s">
        <v>287</v>
      </c>
      <c r="G2305" s="4" t="s">
        <v>288</v>
      </c>
      <c r="H2305" s="4" t="str">
        <f>VLOOKUP(G2305,[1]物料!$A$1:$M$65536,13,0)</f>
        <v>18.50</v>
      </c>
      <c r="I2305" s="4">
        <v>1.9</v>
      </c>
      <c r="J2305" s="4">
        <f t="shared" si="176"/>
        <v>4.7145</v>
      </c>
      <c r="K2305" s="4">
        <f t="shared" si="177"/>
        <v>45.5145</v>
      </c>
      <c r="L2305" s="5">
        <v>2</v>
      </c>
      <c r="M2305" s="6">
        <v>94.29</v>
      </c>
      <c r="N2305">
        <f t="shared" si="178"/>
        <v>48.7755</v>
      </c>
      <c r="O2305" s="1">
        <f t="shared" si="179"/>
        <v>0.517292395800191</v>
      </c>
    </row>
    <row r="2306" ht="20" customHeight="1" spans="1:15">
      <c r="A2306" s="4" t="s">
        <v>108</v>
      </c>
      <c r="B2306" s="4" t="s">
        <v>31</v>
      </c>
      <c r="C2306" s="4" t="s">
        <v>37</v>
      </c>
      <c r="D2306" s="4" t="s">
        <v>92</v>
      </c>
      <c r="E2306" s="4" t="str">
        <f t="shared" ref="E2306:E2369" si="180">D2306&amp;"-"&amp;F2306</f>
        <v>善艺-凤舞</v>
      </c>
      <c r="F2306" s="4" t="s">
        <v>287</v>
      </c>
      <c r="G2306" s="4" t="s">
        <v>375</v>
      </c>
      <c r="H2306" s="4" t="str">
        <f>VLOOKUP(G2306,[1]物料!$A$1:$M$65536,13,0)</f>
        <v>18.50</v>
      </c>
      <c r="I2306" s="4">
        <v>1.9</v>
      </c>
      <c r="J2306" s="4">
        <f t="shared" ref="J2306:J2369" si="181">M2306*0.05</f>
        <v>5.565</v>
      </c>
      <c r="K2306" s="4">
        <f t="shared" ref="K2306:K2369" si="182">(H2306+I2306)*L2306+J2306</f>
        <v>46.365</v>
      </c>
      <c r="L2306" s="5">
        <v>2</v>
      </c>
      <c r="M2306" s="6">
        <v>111.3</v>
      </c>
      <c r="N2306">
        <f t="shared" ref="N2306:N2369" si="183">M2306-K2306</f>
        <v>64.935</v>
      </c>
      <c r="O2306" s="1">
        <f t="shared" ref="O2306:O2369" si="184">N2306/M2306</f>
        <v>0.583423180592992</v>
      </c>
    </row>
    <row r="2307" ht="20" customHeight="1" spans="1:15">
      <c r="A2307" s="4" t="s">
        <v>108</v>
      </c>
      <c r="B2307" s="4" t="s">
        <v>31</v>
      </c>
      <c r="C2307" s="4" t="s">
        <v>37</v>
      </c>
      <c r="D2307" s="4" t="s">
        <v>92</v>
      </c>
      <c r="E2307" s="4" t="str">
        <f t="shared" si="180"/>
        <v>善艺-凤舞</v>
      </c>
      <c r="F2307" s="4" t="s">
        <v>287</v>
      </c>
      <c r="G2307" s="4" t="s">
        <v>546</v>
      </c>
      <c r="H2307" s="4" t="str">
        <f>VLOOKUP(G2307,[1]物料!$A$1:$M$65536,13,0)</f>
        <v>18.50</v>
      </c>
      <c r="I2307" s="4">
        <v>1.9</v>
      </c>
      <c r="J2307" s="4">
        <f t="shared" si="181"/>
        <v>4.06</v>
      </c>
      <c r="K2307" s="4">
        <f t="shared" si="182"/>
        <v>44.86</v>
      </c>
      <c r="L2307" s="5">
        <v>2</v>
      </c>
      <c r="M2307" s="6">
        <v>81.2</v>
      </c>
      <c r="N2307">
        <f t="shared" si="183"/>
        <v>36.34</v>
      </c>
      <c r="O2307" s="1">
        <f t="shared" si="184"/>
        <v>0.447536945812808</v>
      </c>
    </row>
    <row r="2308" ht="20" customHeight="1" spans="1:15">
      <c r="A2308" s="4" t="s">
        <v>108</v>
      </c>
      <c r="B2308" s="4" t="s">
        <v>31</v>
      </c>
      <c r="C2308" s="4" t="s">
        <v>22</v>
      </c>
      <c r="D2308" s="4" t="s">
        <v>92</v>
      </c>
      <c r="E2308" s="4" t="str">
        <f t="shared" si="180"/>
        <v>善艺-响尾蛇</v>
      </c>
      <c r="F2308" s="4" t="s">
        <v>279</v>
      </c>
      <c r="G2308" s="4" t="s">
        <v>362</v>
      </c>
      <c r="H2308" s="4" t="str">
        <f>VLOOKUP(G2308,[1]物料!$A$1:$M$65536,13,0)</f>
        <v>23.90</v>
      </c>
      <c r="I2308" s="4">
        <v>1.9</v>
      </c>
      <c r="J2308" s="4">
        <f t="shared" si="181"/>
        <v>4.965</v>
      </c>
      <c r="K2308" s="4">
        <f t="shared" si="182"/>
        <v>56.565</v>
      </c>
      <c r="L2308" s="5">
        <v>2</v>
      </c>
      <c r="M2308" s="6">
        <v>99.3</v>
      </c>
      <c r="N2308">
        <f t="shared" si="183"/>
        <v>42.735</v>
      </c>
      <c r="O2308" s="1">
        <f t="shared" si="184"/>
        <v>0.43036253776435</v>
      </c>
    </row>
    <row r="2309" ht="20" customHeight="1" spans="1:15">
      <c r="A2309" s="4" t="s">
        <v>108</v>
      </c>
      <c r="B2309" s="4" t="s">
        <v>31</v>
      </c>
      <c r="C2309" s="4" t="s">
        <v>22</v>
      </c>
      <c r="D2309" s="4" t="s">
        <v>92</v>
      </c>
      <c r="E2309" s="4" t="str">
        <f t="shared" si="180"/>
        <v>善艺-响尾蛇</v>
      </c>
      <c r="F2309" s="4" t="s">
        <v>279</v>
      </c>
      <c r="G2309" s="4" t="s">
        <v>547</v>
      </c>
      <c r="H2309" s="4" t="str">
        <f>VLOOKUP(G2309,[1]物料!$A$1:$M$65536,13,0)</f>
        <v>23.90</v>
      </c>
      <c r="I2309" s="4">
        <v>1.9</v>
      </c>
      <c r="J2309" s="4">
        <f t="shared" si="181"/>
        <v>5.28</v>
      </c>
      <c r="K2309" s="4">
        <f t="shared" si="182"/>
        <v>56.88</v>
      </c>
      <c r="L2309" s="5">
        <v>2</v>
      </c>
      <c r="M2309" s="6">
        <v>105.6</v>
      </c>
      <c r="N2309">
        <f t="shared" si="183"/>
        <v>48.72</v>
      </c>
      <c r="O2309" s="1">
        <f t="shared" si="184"/>
        <v>0.461363636363636</v>
      </c>
    </row>
    <row r="2310" ht="20" customHeight="1" spans="1:15">
      <c r="A2310" s="4" t="s">
        <v>108</v>
      </c>
      <c r="B2310" s="4" t="s">
        <v>31</v>
      </c>
      <c r="C2310" s="4" t="s">
        <v>27</v>
      </c>
      <c r="D2310" s="4" t="s">
        <v>92</v>
      </c>
      <c r="E2310" s="4" t="str">
        <f t="shared" si="180"/>
        <v>善艺-响尾蛇</v>
      </c>
      <c r="F2310" s="4" t="s">
        <v>279</v>
      </c>
      <c r="G2310" s="4" t="s">
        <v>548</v>
      </c>
      <c r="H2310" s="4" t="str">
        <f>VLOOKUP(G2310,[1]物料!$A$1:$M$65536,13,0)</f>
        <v>23.90</v>
      </c>
      <c r="I2310" s="4">
        <v>1.9</v>
      </c>
      <c r="J2310" s="4">
        <f t="shared" si="181"/>
        <v>4.9695</v>
      </c>
      <c r="K2310" s="4">
        <f t="shared" si="182"/>
        <v>56.5695</v>
      </c>
      <c r="L2310" s="5">
        <v>2</v>
      </c>
      <c r="M2310" s="6">
        <v>99.39</v>
      </c>
      <c r="N2310">
        <f t="shared" si="183"/>
        <v>42.8205</v>
      </c>
      <c r="O2310" s="1">
        <f t="shared" si="184"/>
        <v>0.430833081798974</v>
      </c>
    </row>
    <row r="2311" ht="20" customHeight="1" spans="1:15">
      <c r="A2311" s="4" t="s">
        <v>108</v>
      </c>
      <c r="B2311" s="4" t="s">
        <v>31</v>
      </c>
      <c r="C2311" s="4" t="s">
        <v>27</v>
      </c>
      <c r="D2311" s="4" t="s">
        <v>92</v>
      </c>
      <c r="E2311" s="4" t="str">
        <f t="shared" si="180"/>
        <v>善艺-响尾蛇</v>
      </c>
      <c r="F2311" s="4" t="s">
        <v>279</v>
      </c>
      <c r="G2311" s="4" t="s">
        <v>358</v>
      </c>
      <c r="H2311" s="4" t="str">
        <f>VLOOKUP(G2311,[1]物料!$A$1:$M$65536,13,0)</f>
        <v>23.90</v>
      </c>
      <c r="I2311" s="4">
        <v>1.9</v>
      </c>
      <c r="J2311" s="4">
        <f t="shared" si="181"/>
        <v>5.1</v>
      </c>
      <c r="K2311" s="4">
        <f t="shared" si="182"/>
        <v>56.7</v>
      </c>
      <c r="L2311" s="5">
        <v>2</v>
      </c>
      <c r="M2311" s="6">
        <v>102</v>
      </c>
      <c r="N2311">
        <f t="shared" si="183"/>
        <v>45.3</v>
      </c>
      <c r="O2311" s="1">
        <f t="shared" si="184"/>
        <v>0.444117647058824</v>
      </c>
    </row>
    <row r="2312" ht="20" customHeight="1" spans="1:15">
      <c r="A2312" s="4" t="s">
        <v>108</v>
      </c>
      <c r="B2312" s="4" t="s">
        <v>31</v>
      </c>
      <c r="C2312" s="4" t="s">
        <v>27</v>
      </c>
      <c r="D2312" s="4" t="s">
        <v>92</v>
      </c>
      <c r="E2312" s="4" t="str">
        <f t="shared" si="180"/>
        <v>善艺-响尾蛇</v>
      </c>
      <c r="F2312" s="4" t="s">
        <v>279</v>
      </c>
      <c r="G2312" s="4" t="s">
        <v>545</v>
      </c>
      <c r="H2312" s="4" t="str">
        <f>VLOOKUP(G2312,[1]物料!$A$1:$M$65536,13,0)</f>
        <v>23.90</v>
      </c>
      <c r="I2312" s="4">
        <v>1.9</v>
      </c>
      <c r="J2312" s="4">
        <f t="shared" si="181"/>
        <v>4.965</v>
      </c>
      <c r="K2312" s="4">
        <f t="shared" si="182"/>
        <v>56.565</v>
      </c>
      <c r="L2312" s="5">
        <v>2</v>
      </c>
      <c r="M2312" s="6">
        <v>99.3</v>
      </c>
      <c r="N2312">
        <f t="shared" si="183"/>
        <v>42.735</v>
      </c>
      <c r="O2312" s="1">
        <f t="shared" si="184"/>
        <v>0.43036253776435</v>
      </c>
    </row>
    <row r="2313" ht="20" customHeight="1" spans="1:15">
      <c r="A2313" s="4" t="s">
        <v>108</v>
      </c>
      <c r="B2313" s="4" t="s">
        <v>31</v>
      </c>
      <c r="C2313" s="4" t="s">
        <v>27</v>
      </c>
      <c r="D2313" s="4" t="s">
        <v>92</v>
      </c>
      <c r="E2313" s="4" t="str">
        <f t="shared" si="180"/>
        <v>善艺-凤舞</v>
      </c>
      <c r="F2313" s="4" t="s">
        <v>287</v>
      </c>
      <c r="G2313" s="4" t="s">
        <v>360</v>
      </c>
      <c r="H2313" s="4" t="str">
        <f>VLOOKUP(G2313,[1]物料!$A$1:$M$65536,13,0)</f>
        <v>18.50</v>
      </c>
      <c r="I2313" s="4">
        <v>1.9</v>
      </c>
      <c r="J2313" s="4">
        <f t="shared" si="181"/>
        <v>4.085</v>
      </c>
      <c r="K2313" s="4">
        <f t="shared" si="182"/>
        <v>44.885</v>
      </c>
      <c r="L2313" s="5">
        <v>2</v>
      </c>
      <c r="M2313" s="6">
        <v>81.7</v>
      </c>
      <c r="N2313">
        <f t="shared" si="183"/>
        <v>36.815</v>
      </c>
      <c r="O2313" s="1">
        <f t="shared" si="184"/>
        <v>0.450611995104039</v>
      </c>
    </row>
    <row r="2314" ht="20" customHeight="1" spans="1:15">
      <c r="A2314" s="4" t="s">
        <v>108</v>
      </c>
      <c r="B2314" s="4" t="s">
        <v>31</v>
      </c>
      <c r="C2314" s="4" t="s">
        <v>27</v>
      </c>
      <c r="D2314" s="4" t="s">
        <v>92</v>
      </c>
      <c r="E2314" s="4" t="str">
        <f t="shared" si="180"/>
        <v>善艺-凤舞</v>
      </c>
      <c r="F2314" s="4" t="s">
        <v>287</v>
      </c>
      <c r="G2314" s="4" t="s">
        <v>288</v>
      </c>
      <c r="H2314" s="4" t="str">
        <f>VLOOKUP(G2314,[1]物料!$A$1:$M$65536,13,0)</f>
        <v>18.50</v>
      </c>
      <c r="I2314" s="4">
        <v>1.9</v>
      </c>
      <c r="J2314" s="4">
        <f t="shared" si="181"/>
        <v>4.033</v>
      </c>
      <c r="K2314" s="4">
        <f t="shared" si="182"/>
        <v>44.833</v>
      </c>
      <c r="L2314" s="5">
        <v>2</v>
      </c>
      <c r="M2314" s="6">
        <v>80.66</v>
      </c>
      <c r="N2314">
        <f t="shared" si="183"/>
        <v>35.827</v>
      </c>
      <c r="O2314" s="1">
        <f t="shared" si="184"/>
        <v>0.444173072154724</v>
      </c>
    </row>
    <row r="2315" ht="20" customHeight="1" spans="1:15">
      <c r="A2315" s="4" t="s">
        <v>108</v>
      </c>
      <c r="B2315" s="4" t="s">
        <v>31</v>
      </c>
      <c r="C2315" s="4" t="s">
        <v>27</v>
      </c>
      <c r="D2315" s="4" t="s">
        <v>109</v>
      </c>
      <c r="E2315" s="4" t="str">
        <f t="shared" si="180"/>
        <v>佐肯-洞洞鞋</v>
      </c>
      <c r="F2315" s="4" t="s">
        <v>110</v>
      </c>
      <c r="G2315" s="4" t="s">
        <v>549</v>
      </c>
      <c r="H2315" s="4" t="str">
        <f>VLOOKUP(G2315,[1]物料!$A$1:$M$65536,13,0)</f>
        <v>17.50</v>
      </c>
      <c r="I2315" s="4">
        <v>2.8</v>
      </c>
      <c r="J2315" s="4">
        <f t="shared" si="181"/>
        <v>4.066</v>
      </c>
      <c r="K2315" s="4">
        <f t="shared" si="182"/>
        <v>44.666</v>
      </c>
      <c r="L2315" s="5">
        <v>2</v>
      </c>
      <c r="M2315" s="6">
        <v>81.32</v>
      </c>
      <c r="N2315">
        <f t="shared" si="183"/>
        <v>36.654</v>
      </c>
      <c r="O2315" s="1">
        <f t="shared" si="184"/>
        <v>0.450737825873094</v>
      </c>
    </row>
    <row r="2316" ht="20" customHeight="1" spans="1:15">
      <c r="A2316" s="4" t="s">
        <v>108</v>
      </c>
      <c r="B2316" s="4" t="s">
        <v>31</v>
      </c>
      <c r="C2316" s="4" t="s">
        <v>27</v>
      </c>
      <c r="D2316" s="4" t="s">
        <v>109</v>
      </c>
      <c r="E2316" s="4" t="str">
        <f t="shared" si="180"/>
        <v>佐肯-自在家居拖</v>
      </c>
      <c r="F2316" s="4" t="s">
        <v>550</v>
      </c>
      <c r="G2316" s="4" t="s">
        <v>551</v>
      </c>
      <c r="H2316" s="4" t="str">
        <f>VLOOKUP(G2316,[1]物料!$A$1:$M$65536,13,0)</f>
        <v>10.60</v>
      </c>
      <c r="I2316" s="4">
        <v>2.8</v>
      </c>
      <c r="J2316" s="4">
        <f t="shared" si="181"/>
        <v>3.05</v>
      </c>
      <c r="K2316" s="4">
        <f t="shared" si="182"/>
        <v>29.85</v>
      </c>
      <c r="L2316" s="5">
        <v>2</v>
      </c>
      <c r="M2316" s="6">
        <v>61</v>
      </c>
      <c r="N2316">
        <f t="shared" si="183"/>
        <v>31.15</v>
      </c>
      <c r="O2316" s="1">
        <f t="shared" si="184"/>
        <v>0.510655737704918</v>
      </c>
    </row>
    <row r="2317" ht="20" customHeight="1" spans="1:15">
      <c r="A2317" s="4" t="s">
        <v>108</v>
      </c>
      <c r="B2317" s="4" t="s">
        <v>31</v>
      </c>
      <c r="C2317" s="4" t="s">
        <v>17</v>
      </c>
      <c r="D2317" s="4" t="s">
        <v>92</v>
      </c>
      <c r="E2317" s="4" t="str">
        <f t="shared" si="180"/>
        <v>善艺-响尾蛇</v>
      </c>
      <c r="F2317" s="4" t="s">
        <v>279</v>
      </c>
      <c r="G2317" s="4" t="s">
        <v>357</v>
      </c>
      <c r="H2317" s="4" t="str">
        <f>VLOOKUP(G2317,[1]物料!$A$1:$M$65536,13,0)</f>
        <v>23.90</v>
      </c>
      <c r="I2317" s="4">
        <v>1.9</v>
      </c>
      <c r="J2317" s="4">
        <f t="shared" si="181"/>
        <v>4.965</v>
      </c>
      <c r="K2317" s="4">
        <f t="shared" si="182"/>
        <v>56.565</v>
      </c>
      <c r="L2317" s="5">
        <v>2</v>
      </c>
      <c r="M2317" s="6">
        <v>99.3</v>
      </c>
      <c r="N2317">
        <f t="shared" si="183"/>
        <v>42.735</v>
      </c>
      <c r="O2317" s="1">
        <f t="shared" si="184"/>
        <v>0.43036253776435</v>
      </c>
    </row>
    <row r="2318" ht="20" customHeight="1" spans="1:15">
      <c r="A2318" s="4" t="s">
        <v>108</v>
      </c>
      <c r="B2318" s="4" t="s">
        <v>31</v>
      </c>
      <c r="C2318" s="4" t="s">
        <v>17</v>
      </c>
      <c r="D2318" s="4" t="s">
        <v>92</v>
      </c>
      <c r="E2318" s="4" t="str">
        <f t="shared" si="180"/>
        <v>善艺-响尾蛇</v>
      </c>
      <c r="F2318" s="4" t="s">
        <v>279</v>
      </c>
      <c r="G2318" s="4" t="s">
        <v>358</v>
      </c>
      <c r="H2318" s="4" t="str">
        <f>VLOOKUP(G2318,[1]物料!$A$1:$M$65536,13,0)</f>
        <v>23.90</v>
      </c>
      <c r="I2318" s="4">
        <v>1.9</v>
      </c>
      <c r="J2318" s="4">
        <f t="shared" si="181"/>
        <v>5.28</v>
      </c>
      <c r="K2318" s="4">
        <f t="shared" si="182"/>
        <v>56.88</v>
      </c>
      <c r="L2318" s="5">
        <v>2</v>
      </c>
      <c r="M2318" s="6">
        <v>105.6</v>
      </c>
      <c r="N2318">
        <f t="shared" si="183"/>
        <v>48.72</v>
      </c>
      <c r="O2318" s="1">
        <f t="shared" si="184"/>
        <v>0.461363636363636</v>
      </c>
    </row>
    <row r="2319" ht="20" customHeight="1" spans="1:15">
      <c r="A2319" s="4" t="s">
        <v>108</v>
      </c>
      <c r="B2319" s="4" t="s">
        <v>31</v>
      </c>
      <c r="C2319" s="4" t="s">
        <v>17</v>
      </c>
      <c r="D2319" s="4" t="s">
        <v>92</v>
      </c>
      <c r="E2319" s="4" t="str">
        <f t="shared" si="180"/>
        <v>善艺-响尾蛇</v>
      </c>
      <c r="F2319" s="4" t="s">
        <v>279</v>
      </c>
      <c r="G2319" s="4" t="s">
        <v>544</v>
      </c>
      <c r="H2319" s="4" t="str">
        <f>VLOOKUP(G2319,[1]物料!$A$1:$M$65536,13,0)</f>
        <v>23.90</v>
      </c>
      <c r="I2319" s="4">
        <v>1.9</v>
      </c>
      <c r="J2319" s="4">
        <f t="shared" si="181"/>
        <v>5.125</v>
      </c>
      <c r="K2319" s="4">
        <f t="shared" si="182"/>
        <v>56.725</v>
      </c>
      <c r="L2319" s="5">
        <v>2</v>
      </c>
      <c r="M2319" s="6">
        <v>102.5</v>
      </c>
      <c r="N2319">
        <f t="shared" si="183"/>
        <v>45.775</v>
      </c>
      <c r="O2319" s="1">
        <f t="shared" si="184"/>
        <v>0.446585365853659</v>
      </c>
    </row>
    <row r="2320" ht="20" customHeight="1" spans="1:15">
      <c r="A2320" s="4" t="s">
        <v>108</v>
      </c>
      <c r="B2320" s="4" t="s">
        <v>31</v>
      </c>
      <c r="C2320" s="4" t="s">
        <v>17</v>
      </c>
      <c r="D2320" s="4" t="s">
        <v>92</v>
      </c>
      <c r="E2320" s="4" t="str">
        <f t="shared" si="180"/>
        <v>善艺-凤舞</v>
      </c>
      <c r="F2320" s="4" t="s">
        <v>287</v>
      </c>
      <c r="G2320" s="4" t="s">
        <v>552</v>
      </c>
      <c r="H2320" s="4" t="str">
        <f>VLOOKUP(G2320,[1]物料!$A$1:$M$65536,13,0)</f>
        <v>18.50</v>
      </c>
      <c r="I2320" s="4">
        <v>1.9</v>
      </c>
      <c r="J2320" s="4">
        <f t="shared" si="181"/>
        <v>6.1145</v>
      </c>
      <c r="K2320" s="4">
        <f t="shared" si="182"/>
        <v>46.9145</v>
      </c>
      <c r="L2320" s="5">
        <v>2</v>
      </c>
      <c r="M2320" s="6">
        <v>122.29</v>
      </c>
      <c r="N2320">
        <f t="shared" si="183"/>
        <v>75.3755</v>
      </c>
      <c r="O2320" s="1">
        <f t="shared" si="184"/>
        <v>0.616366832938098</v>
      </c>
    </row>
    <row r="2321" ht="20" customHeight="1" spans="1:15">
      <c r="A2321" s="4" t="s">
        <v>108</v>
      </c>
      <c r="B2321" s="4" t="s">
        <v>31</v>
      </c>
      <c r="C2321" s="4" t="s">
        <v>17</v>
      </c>
      <c r="D2321" s="4" t="s">
        <v>92</v>
      </c>
      <c r="E2321" s="4" t="str">
        <f t="shared" si="180"/>
        <v>善艺-凤舞</v>
      </c>
      <c r="F2321" s="4" t="s">
        <v>287</v>
      </c>
      <c r="G2321" s="4" t="s">
        <v>553</v>
      </c>
      <c r="H2321" s="4" t="str">
        <f>VLOOKUP(G2321,[1]物料!$A$1:$M$65536,13,0)</f>
        <v>18.50</v>
      </c>
      <c r="I2321" s="4">
        <v>1.9</v>
      </c>
      <c r="J2321" s="4">
        <f t="shared" si="181"/>
        <v>4.08</v>
      </c>
      <c r="K2321" s="4">
        <f t="shared" si="182"/>
        <v>44.88</v>
      </c>
      <c r="L2321" s="5">
        <v>2</v>
      </c>
      <c r="M2321" s="6">
        <v>81.6</v>
      </c>
      <c r="N2321">
        <f t="shared" si="183"/>
        <v>36.72</v>
      </c>
      <c r="O2321" s="1">
        <f t="shared" si="184"/>
        <v>0.45</v>
      </c>
    </row>
    <row r="2322" ht="20" customHeight="1" spans="1:15">
      <c r="A2322" s="4" t="s">
        <v>108</v>
      </c>
      <c r="B2322" s="4" t="s">
        <v>31</v>
      </c>
      <c r="C2322" s="4" t="s">
        <v>28</v>
      </c>
      <c r="D2322" s="4" t="s">
        <v>92</v>
      </c>
      <c r="E2322" s="4" t="str">
        <f t="shared" si="180"/>
        <v>善艺-小海豚</v>
      </c>
      <c r="F2322" s="4" t="s">
        <v>554</v>
      </c>
      <c r="G2322" s="4" t="s">
        <v>555</v>
      </c>
      <c r="H2322" s="4" t="str">
        <f>VLOOKUP(G2322,[1]物料!$A$1:$M$65536,13,0)</f>
        <v>12.00</v>
      </c>
      <c r="I2322" s="4">
        <v>1.9</v>
      </c>
      <c r="J2322" s="4">
        <f t="shared" si="181"/>
        <v>2.98</v>
      </c>
      <c r="K2322" s="4">
        <f t="shared" si="182"/>
        <v>30.78</v>
      </c>
      <c r="L2322" s="5">
        <v>2</v>
      </c>
      <c r="M2322" s="6">
        <v>59.6</v>
      </c>
      <c r="N2322">
        <f t="shared" si="183"/>
        <v>28.82</v>
      </c>
      <c r="O2322" s="1">
        <f t="shared" si="184"/>
        <v>0.483557046979866</v>
      </c>
    </row>
    <row r="2323" ht="20" customHeight="1" spans="1:15">
      <c r="A2323" s="4" t="s">
        <v>108</v>
      </c>
      <c r="B2323" s="4" t="s">
        <v>31</v>
      </c>
      <c r="C2323" s="4" t="s">
        <v>28</v>
      </c>
      <c r="D2323" s="4" t="s">
        <v>92</v>
      </c>
      <c r="E2323" s="4" t="str">
        <f t="shared" si="180"/>
        <v>善艺-响尾蛇</v>
      </c>
      <c r="F2323" s="4" t="s">
        <v>279</v>
      </c>
      <c r="G2323" s="4" t="s">
        <v>556</v>
      </c>
      <c r="H2323" s="4" t="str">
        <f>VLOOKUP(G2323,[1]物料!$A$1:$M$65536,13,0)</f>
        <v>23.90</v>
      </c>
      <c r="I2323" s="4">
        <v>1.9</v>
      </c>
      <c r="J2323" s="4">
        <f t="shared" si="181"/>
        <v>4.9405</v>
      </c>
      <c r="K2323" s="4">
        <f t="shared" si="182"/>
        <v>56.5405</v>
      </c>
      <c r="L2323" s="5">
        <v>2</v>
      </c>
      <c r="M2323" s="6">
        <v>98.81</v>
      </c>
      <c r="N2323">
        <f t="shared" si="183"/>
        <v>42.2695</v>
      </c>
      <c r="O2323" s="1">
        <f t="shared" si="184"/>
        <v>0.427785649225787</v>
      </c>
    </row>
    <row r="2324" ht="20" customHeight="1" spans="1:15">
      <c r="A2324" s="4" t="s">
        <v>108</v>
      </c>
      <c r="B2324" s="4" t="s">
        <v>31</v>
      </c>
      <c r="C2324" s="4" t="s">
        <v>28</v>
      </c>
      <c r="D2324" s="4" t="s">
        <v>92</v>
      </c>
      <c r="E2324" s="4" t="str">
        <f t="shared" si="180"/>
        <v>善艺-响尾蛇</v>
      </c>
      <c r="F2324" s="4" t="s">
        <v>279</v>
      </c>
      <c r="G2324" s="4" t="s">
        <v>280</v>
      </c>
      <c r="H2324" s="4" t="str">
        <f>VLOOKUP(G2324,[1]物料!$A$1:$M$65536,13,0)</f>
        <v>23.90</v>
      </c>
      <c r="I2324" s="4">
        <v>1.9</v>
      </c>
      <c r="J2324" s="4">
        <f t="shared" si="181"/>
        <v>5.125</v>
      </c>
      <c r="K2324" s="4">
        <f t="shared" si="182"/>
        <v>56.725</v>
      </c>
      <c r="L2324" s="5">
        <v>2</v>
      </c>
      <c r="M2324" s="6">
        <v>102.5</v>
      </c>
      <c r="N2324">
        <f t="shared" si="183"/>
        <v>45.775</v>
      </c>
      <c r="O2324" s="1">
        <f t="shared" si="184"/>
        <v>0.446585365853659</v>
      </c>
    </row>
    <row r="2325" ht="20" customHeight="1" spans="1:15">
      <c r="A2325" s="4" t="s">
        <v>108</v>
      </c>
      <c r="B2325" s="4" t="s">
        <v>31</v>
      </c>
      <c r="C2325" s="4" t="s">
        <v>28</v>
      </c>
      <c r="D2325" s="4" t="s">
        <v>92</v>
      </c>
      <c r="E2325" s="4" t="str">
        <f t="shared" si="180"/>
        <v>善艺-响尾蛇</v>
      </c>
      <c r="F2325" s="4" t="s">
        <v>279</v>
      </c>
      <c r="G2325" s="4" t="s">
        <v>557</v>
      </c>
      <c r="H2325" s="4" t="str">
        <f>VLOOKUP(G2325,[1]物料!$A$1:$M$65536,13,0)</f>
        <v>23.90</v>
      </c>
      <c r="I2325" s="4">
        <v>1.9</v>
      </c>
      <c r="J2325" s="4">
        <f t="shared" si="181"/>
        <v>5.24</v>
      </c>
      <c r="K2325" s="4">
        <f t="shared" si="182"/>
        <v>56.84</v>
      </c>
      <c r="L2325" s="5">
        <v>2</v>
      </c>
      <c r="M2325" s="6">
        <v>104.8</v>
      </c>
      <c r="N2325">
        <f t="shared" si="183"/>
        <v>47.96</v>
      </c>
      <c r="O2325" s="1">
        <f t="shared" si="184"/>
        <v>0.45763358778626</v>
      </c>
    </row>
    <row r="2326" ht="20" customHeight="1" spans="1:15">
      <c r="A2326" s="4" t="s">
        <v>108</v>
      </c>
      <c r="B2326" s="4" t="s">
        <v>31</v>
      </c>
      <c r="C2326" s="4" t="s">
        <v>28</v>
      </c>
      <c r="D2326" s="4" t="s">
        <v>92</v>
      </c>
      <c r="E2326" s="4" t="str">
        <f t="shared" si="180"/>
        <v>善艺-响尾蛇</v>
      </c>
      <c r="F2326" s="4" t="s">
        <v>279</v>
      </c>
      <c r="G2326" s="4" t="s">
        <v>357</v>
      </c>
      <c r="H2326" s="4" t="str">
        <f>VLOOKUP(G2326,[1]物料!$A$1:$M$65536,13,0)</f>
        <v>23.90</v>
      </c>
      <c r="I2326" s="4">
        <v>1.9</v>
      </c>
      <c r="J2326" s="4">
        <f t="shared" si="181"/>
        <v>4.97</v>
      </c>
      <c r="K2326" s="4">
        <f t="shared" si="182"/>
        <v>56.57</v>
      </c>
      <c r="L2326" s="5">
        <v>2</v>
      </c>
      <c r="M2326" s="6">
        <v>99.4</v>
      </c>
      <c r="N2326">
        <f t="shared" si="183"/>
        <v>42.83</v>
      </c>
      <c r="O2326" s="1">
        <f t="shared" si="184"/>
        <v>0.430885311871227</v>
      </c>
    </row>
    <row r="2327" ht="20" customHeight="1" spans="1:15">
      <c r="A2327" s="4" t="s">
        <v>108</v>
      </c>
      <c r="B2327" s="4" t="s">
        <v>31</v>
      </c>
      <c r="C2327" s="4" t="s">
        <v>28</v>
      </c>
      <c r="D2327" s="4" t="s">
        <v>92</v>
      </c>
      <c r="E2327" s="4" t="str">
        <f t="shared" si="180"/>
        <v>善艺-响尾蛇</v>
      </c>
      <c r="F2327" s="4" t="s">
        <v>279</v>
      </c>
      <c r="G2327" s="4" t="s">
        <v>545</v>
      </c>
      <c r="H2327" s="4" t="str">
        <f>VLOOKUP(G2327,[1]物料!$A$1:$M$65536,13,0)</f>
        <v>23.90</v>
      </c>
      <c r="I2327" s="4">
        <v>1.9</v>
      </c>
      <c r="J2327" s="4">
        <f t="shared" si="181"/>
        <v>5.125</v>
      </c>
      <c r="K2327" s="4">
        <f t="shared" si="182"/>
        <v>56.725</v>
      </c>
      <c r="L2327" s="5">
        <v>2</v>
      </c>
      <c r="M2327" s="6">
        <v>102.5</v>
      </c>
      <c r="N2327">
        <f t="shared" si="183"/>
        <v>45.775</v>
      </c>
      <c r="O2327" s="1">
        <f t="shared" si="184"/>
        <v>0.446585365853659</v>
      </c>
    </row>
    <row r="2328" ht="20" customHeight="1" spans="1:15">
      <c r="A2328" s="4" t="s">
        <v>108</v>
      </c>
      <c r="B2328" s="4" t="s">
        <v>31</v>
      </c>
      <c r="C2328" s="4" t="s">
        <v>28</v>
      </c>
      <c r="D2328" s="4" t="s">
        <v>92</v>
      </c>
      <c r="E2328" s="4" t="str">
        <f t="shared" si="180"/>
        <v>善艺-凤舞</v>
      </c>
      <c r="F2328" s="4" t="s">
        <v>287</v>
      </c>
      <c r="G2328" s="4" t="s">
        <v>299</v>
      </c>
      <c r="H2328" s="4" t="str">
        <f>VLOOKUP(G2328,[1]物料!$A$1:$M$65536,13,0)</f>
        <v>18.50</v>
      </c>
      <c r="I2328" s="4">
        <v>1.9</v>
      </c>
      <c r="J2328" s="4">
        <f t="shared" si="181"/>
        <v>4.15</v>
      </c>
      <c r="K2328" s="4">
        <f t="shared" si="182"/>
        <v>44.95</v>
      </c>
      <c r="L2328" s="5">
        <v>2</v>
      </c>
      <c r="M2328" s="6">
        <v>83</v>
      </c>
      <c r="N2328">
        <f t="shared" si="183"/>
        <v>38.05</v>
      </c>
      <c r="O2328" s="1">
        <f t="shared" si="184"/>
        <v>0.458433734939759</v>
      </c>
    </row>
    <row r="2329" ht="20" customHeight="1" spans="1:15">
      <c r="A2329" s="4" t="s">
        <v>108</v>
      </c>
      <c r="B2329" s="4" t="s">
        <v>31</v>
      </c>
      <c r="C2329" s="4" t="s">
        <v>26</v>
      </c>
      <c r="D2329" s="4" t="s">
        <v>92</v>
      </c>
      <c r="E2329" s="4" t="str">
        <f t="shared" si="180"/>
        <v>善艺-响尾蛇</v>
      </c>
      <c r="F2329" s="4" t="s">
        <v>279</v>
      </c>
      <c r="G2329" s="4" t="s">
        <v>358</v>
      </c>
      <c r="H2329" s="4" t="str">
        <f>VLOOKUP(G2329,[1]物料!$A$1:$M$65536,13,0)</f>
        <v>23.90</v>
      </c>
      <c r="I2329" s="4">
        <v>1.9</v>
      </c>
      <c r="J2329" s="4">
        <f t="shared" si="181"/>
        <v>4.9455</v>
      </c>
      <c r="K2329" s="4">
        <f t="shared" si="182"/>
        <v>56.5455</v>
      </c>
      <c r="L2329" s="5">
        <v>2</v>
      </c>
      <c r="M2329" s="6">
        <v>98.91</v>
      </c>
      <c r="N2329">
        <f t="shared" si="183"/>
        <v>42.3645</v>
      </c>
      <c r="O2329" s="1">
        <f t="shared" si="184"/>
        <v>0.428313618441007</v>
      </c>
    </row>
    <row r="2330" ht="20" customHeight="1" spans="1:15">
      <c r="A2330" s="4" t="s">
        <v>108</v>
      </c>
      <c r="B2330" s="4" t="s">
        <v>31</v>
      </c>
      <c r="C2330" s="4" t="s">
        <v>26</v>
      </c>
      <c r="D2330" s="4" t="s">
        <v>92</v>
      </c>
      <c r="E2330" s="4" t="str">
        <f t="shared" si="180"/>
        <v>善艺-响尾蛇</v>
      </c>
      <c r="F2330" s="4" t="s">
        <v>279</v>
      </c>
      <c r="G2330" s="4" t="s">
        <v>544</v>
      </c>
      <c r="H2330" s="4" t="str">
        <f>VLOOKUP(G2330,[1]物料!$A$1:$M$65536,13,0)</f>
        <v>23.90</v>
      </c>
      <c r="I2330" s="4">
        <v>1.9</v>
      </c>
      <c r="J2330" s="4">
        <f t="shared" si="181"/>
        <v>4.841</v>
      </c>
      <c r="K2330" s="4">
        <f t="shared" si="182"/>
        <v>56.441</v>
      </c>
      <c r="L2330" s="5">
        <v>2</v>
      </c>
      <c r="M2330" s="6">
        <v>96.82</v>
      </c>
      <c r="N2330">
        <f t="shared" si="183"/>
        <v>40.379</v>
      </c>
      <c r="O2330" s="1">
        <f t="shared" si="184"/>
        <v>0.417052261929353</v>
      </c>
    </row>
    <row r="2331" ht="20" customHeight="1" spans="1:15">
      <c r="A2331" s="4" t="s">
        <v>108</v>
      </c>
      <c r="B2331" s="4" t="s">
        <v>31</v>
      </c>
      <c r="C2331" s="4" t="s">
        <v>26</v>
      </c>
      <c r="D2331" s="4" t="s">
        <v>92</v>
      </c>
      <c r="E2331" s="4" t="str">
        <f t="shared" si="180"/>
        <v>善艺-响尾蛇</v>
      </c>
      <c r="F2331" s="4" t="s">
        <v>279</v>
      </c>
      <c r="G2331" s="4" t="s">
        <v>359</v>
      </c>
      <c r="H2331" s="4" t="str">
        <f>VLOOKUP(G2331,[1]物料!$A$1:$M$65536,13,0)</f>
        <v>23.90</v>
      </c>
      <c r="I2331" s="4">
        <v>1.9</v>
      </c>
      <c r="J2331" s="4">
        <f t="shared" si="181"/>
        <v>4.836</v>
      </c>
      <c r="K2331" s="4">
        <f t="shared" si="182"/>
        <v>56.436</v>
      </c>
      <c r="L2331" s="5">
        <v>2</v>
      </c>
      <c r="M2331" s="6">
        <v>96.72</v>
      </c>
      <c r="N2331">
        <f t="shared" si="183"/>
        <v>40.284</v>
      </c>
      <c r="O2331" s="1">
        <f t="shared" si="184"/>
        <v>0.416501240694789</v>
      </c>
    </row>
    <row r="2332" ht="20" customHeight="1" spans="1:15">
      <c r="A2332" s="4" t="s">
        <v>108</v>
      </c>
      <c r="B2332" s="4" t="s">
        <v>31</v>
      </c>
      <c r="C2332" s="4" t="s">
        <v>26</v>
      </c>
      <c r="D2332" s="4" t="s">
        <v>92</v>
      </c>
      <c r="E2332" s="4" t="str">
        <f t="shared" si="180"/>
        <v>善艺-响尾蛇</v>
      </c>
      <c r="F2332" s="4" t="s">
        <v>279</v>
      </c>
      <c r="G2332" s="4" t="s">
        <v>362</v>
      </c>
      <c r="H2332" s="4" t="str">
        <f>VLOOKUP(G2332,[1]物料!$A$1:$M$65536,13,0)</f>
        <v>23.90</v>
      </c>
      <c r="I2332" s="4">
        <v>1.9</v>
      </c>
      <c r="J2332" s="4">
        <f t="shared" si="181"/>
        <v>5.08</v>
      </c>
      <c r="K2332" s="4">
        <f t="shared" si="182"/>
        <v>56.68</v>
      </c>
      <c r="L2332" s="5">
        <v>2</v>
      </c>
      <c r="M2332" s="6">
        <v>101.6</v>
      </c>
      <c r="N2332">
        <f t="shared" si="183"/>
        <v>44.92</v>
      </c>
      <c r="O2332" s="1">
        <f t="shared" si="184"/>
        <v>0.442125984251969</v>
      </c>
    </row>
    <row r="2333" ht="20" customHeight="1" spans="1:15">
      <c r="A2333" s="4" t="s">
        <v>108</v>
      </c>
      <c r="B2333" s="4" t="s">
        <v>31</v>
      </c>
      <c r="C2333" s="4" t="s">
        <v>26</v>
      </c>
      <c r="D2333" s="4" t="s">
        <v>92</v>
      </c>
      <c r="E2333" s="4" t="str">
        <f t="shared" si="180"/>
        <v>善艺-凤舞</v>
      </c>
      <c r="F2333" s="4" t="s">
        <v>287</v>
      </c>
      <c r="G2333" s="4" t="s">
        <v>360</v>
      </c>
      <c r="H2333" s="4" t="str">
        <f>VLOOKUP(G2333,[1]物料!$A$1:$M$65536,13,0)</f>
        <v>18.50</v>
      </c>
      <c r="I2333" s="4">
        <v>1.9</v>
      </c>
      <c r="J2333" s="4">
        <f t="shared" si="181"/>
        <v>3.857</v>
      </c>
      <c r="K2333" s="4">
        <f t="shared" si="182"/>
        <v>44.657</v>
      </c>
      <c r="L2333" s="5">
        <v>2</v>
      </c>
      <c r="M2333" s="6">
        <v>77.14</v>
      </c>
      <c r="N2333">
        <f t="shared" si="183"/>
        <v>32.483</v>
      </c>
      <c r="O2333" s="1">
        <f t="shared" si="184"/>
        <v>0.421091521908219</v>
      </c>
    </row>
    <row r="2334" ht="20" customHeight="1" spans="1:15">
      <c r="A2334" s="4" t="s">
        <v>108</v>
      </c>
      <c r="B2334" s="4" t="s">
        <v>31</v>
      </c>
      <c r="C2334" s="4" t="s">
        <v>26</v>
      </c>
      <c r="D2334" s="4" t="s">
        <v>92</v>
      </c>
      <c r="E2334" s="4" t="str">
        <f t="shared" si="180"/>
        <v>善艺-凤舞</v>
      </c>
      <c r="F2334" s="4" t="s">
        <v>287</v>
      </c>
      <c r="G2334" s="4" t="s">
        <v>288</v>
      </c>
      <c r="H2334" s="4" t="str">
        <f>VLOOKUP(G2334,[1]物料!$A$1:$M$65536,13,0)</f>
        <v>18.50</v>
      </c>
      <c r="I2334" s="4">
        <v>1.9</v>
      </c>
      <c r="J2334" s="4">
        <f t="shared" si="181"/>
        <v>4.085</v>
      </c>
      <c r="K2334" s="4">
        <f t="shared" si="182"/>
        <v>44.885</v>
      </c>
      <c r="L2334" s="5">
        <v>2</v>
      </c>
      <c r="M2334" s="6">
        <v>81.7</v>
      </c>
      <c r="N2334">
        <f t="shared" si="183"/>
        <v>36.815</v>
      </c>
      <c r="O2334" s="1">
        <f t="shared" si="184"/>
        <v>0.450611995104039</v>
      </c>
    </row>
    <row r="2335" ht="20" customHeight="1" spans="1:15">
      <c r="A2335" s="4" t="s">
        <v>558</v>
      </c>
      <c r="B2335" s="4" t="s">
        <v>31</v>
      </c>
      <c r="C2335" s="4" t="s">
        <v>27</v>
      </c>
      <c r="D2335" s="4" t="s">
        <v>109</v>
      </c>
      <c r="E2335" s="4" t="str">
        <f t="shared" si="180"/>
        <v>佐肯-双色凉拖</v>
      </c>
      <c r="F2335" s="4" t="s">
        <v>559</v>
      </c>
      <c r="G2335" s="4" t="s">
        <v>560</v>
      </c>
      <c r="H2335" s="4" t="str">
        <f>VLOOKUP(G2335,[1]物料!$A$1:$M$65536,13,0)</f>
        <v>15.00</v>
      </c>
      <c r="I2335" s="4">
        <v>2.8</v>
      </c>
      <c r="J2335" s="4">
        <f t="shared" si="181"/>
        <v>3.7505</v>
      </c>
      <c r="K2335" s="4">
        <f t="shared" si="182"/>
        <v>39.3505</v>
      </c>
      <c r="L2335" s="5">
        <v>2</v>
      </c>
      <c r="M2335" s="6">
        <v>75.01</v>
      </c>
      <c r="N2335">
        <f t="shared" si="183"/>
        <v>35.6595</v>
      </c>
      <c r="O2335" s="1">
        <f t="shared" si="184"/>
        <v>0.475396613784829</v>
      </c>
    </row>
    <row r="2336" ht="20" customHeight="1" spans="1:15">
      <c r="A2336" s="4" t="s">
        <v>49</v>
      </c>
      <c r="B2336" s="4" t="s">
        <v>31</v>
      </c>
      <c r="C2336" s="4" t="s">
        <v>29</v>
      </c>
      <c r="D2336" s="4" t="s">
        <v>23</v>
      </c>
      <c r="E2336" s="4" t="str">
        <f t="shared" si="180"/>
        <v>眠语-狗头腰靠</v>
      </c>
      <c r="F2336" s="4" t="s">
        <v>50</v>
      </c>
      <c r="G2336" s="4" t="s">
        <v>189</v>
      </c>
      <c r="H2336" s="4" t="str">
        <f>VLOOKUP(G2336,[1]物料!$A$1:$M$65536,13,0)</f>
        <v>12.00</v>
      </c>
      <c r="I2336" s="4">
        <v>4.5</v>
      </c>
      <c r="J2336" s="4">
        <f t="shared" si="181"/>
        <v>3.98</v>
      </c>
      <c r="K2336" s="4">
        <f t="shared" si="182"/>
        <v>36.98</v>
      </c>
      <c r="L2336" s="5">
        <v>2</v>
      </c>
      <c r="M2336" s="6">
        <v>79.6</v>
      </c>
      <c r="N2336">
        <f t="shared" si="183"/>
        <v>42.62</v>
      </c>
      <c r="O2336" s="1">
        <f t="shared" si="184"/>
        <v>0.535427135678392</v>
      </c>
    </row>
    <row r="2337" ht="20" customHeight="1" spans="1:15">
      <c r="A2337" s="4" t="s">
        <v>49</v>
      </c>
      <c r="B2337" s="4" t="s">
        <v>31</v>
      </c>
      <c r="C2337" s="4" t="s">
        <v>37</v>
      </c>
      <c r="D2337" s="4" t="s">
        <v>23</v>
      </c>
      <c r="E2337" s="4" t="str">
        <f t="shared" si="180"/>
        <v>眠语-海马长条抱枕特大号</v>
      </c>
      <c r="F2337" s="4" t="s">
        <v>38</v>
      </c>
      <c r="G2337" s="4" t="s">
        <v>71</v>
      </c>
      <c r="H2337" s="4" t="str">
        <f>VLOOKUP(G2337,[1]物料!$A$1:$M$65536,13,0)</f>
        <v>52.00</v>
      </c>
      <c r="I2337" s="4">
        <v>14.5</v>
      </c>
      <c r="J2337" s="4">
        <f t="shared" si="181"/>
        <v>16.88</v>
      </c>
      <c r="K2337" s="4">
        <f t="shared" si="182"/>
        <v>149.88</v>
      </c>
      <c r="L2337" s="5">
        <v>2</v>
      </c>
      <c r="M2337" s="6">
        <v>337.6</v>
      </c>
      <c r="N2337">
        <f t="shared" si="183"/>
        <v>187.72</v>
      </c>
      <c r="O2337" s="1">
        <f t="shared" si="184"/>
        <v>0.556042654028436</v>
      </c>
    </row>
    <row r="2338" ht="20" customHeight="1" spans="1:15">
      <c r="A2338" s="4" t="s">
        <v>49</v>
      </c>
      <c r="B2338" s="4" t="s">
        <v>31</v>
      </c>
      <c r="C2338" s="4" t="s">
        <v>22</v>
      </c>
      <c r="D2338" s="4" t="s">
        <v>18</v>
      </c>
      <c r="E2338" s="4" t="str">
        <f t="shared" si="180"/>
        <v>永光-凉感男朋友枕110</v>
      </c>
      <c r="F2338" s="4" t="s">
        <v>19</v>
      </c>
      <c r="G2338" s="4" t="s">
        <v>63</v>
      </c>
      <c r="H2338" s="4" t="str">
        <f>VLOOKUP(G2338,[1]物料!$A$1:$M$65536,13,0)</f>
        <v>29.00</v>
      </c>
      <c r="I2338" s="4">
        <v>4.5</v>
      </c>
      <c r="J2338" s="4">
        <f t="shared" si="181"/>
        <v>10.13</v>
      </c>
      <c r="K2338" s="4">
        <f t="shared" si="182"/>
        <v>77.13</v>
      </c>
      <c r="L2338" s="5">
        <v>2</v>
      </c>
      <c r="M2338" s="6">
        <v>202.6</v>
      </c>
      <c r="N2338">
        <f t="shared" si="183"/>
        <v>125.47</v>
      </c>
      <c r="O2338" s="1">
        <f t="shared" si="184"/>
        <v>0.619299111549852</v>
      </c>
    </row>
    <row r="2339" ht="20" customHeight="1" spans="1:15">
      <c r="A2339" s="4" t="s">
        <v>49</v>
      </c>
      <c r="B2339" s="4" t="s">
        <v>31</v>
      </c>
      <c r="C2339" s="4" t="s">
        <v>22</v>
      </c>
      <c r="D2339" s="4" t="s">
        <v>23</v>
      </c>
      <c r="E2339" s="4" t="str">
        <f t="shared" si="180"/>
        <v>眠语-狗头腰靠</v>
      </c>
      <c r="F2339" s="4" t="s">
        <v>50</v>
      </c>
      <c r="G2339" s="4" t="s">
        <v>187</v>
      </c>
      <c r="H2339" s="4" t="str">
        <f>VLOOKUP(G2339,[1]物料!$A$1:$M$65536,13,0)</f>
        <v>12.00</v>
      </c>
      <c r="I2339" s="4">
        <v>4.5</v>
      </c>
      <c r="J2339" s="4">
        <f t="shared" si="181"/>
        <v>3.98</v>
      </c>
      <c r="K2339" s="4">
        <f t="shared" si="182"/>
        <v>36.98</v>
      </c>
      <c r="L2339" s="5">
        <v>2</v>
      </c>
      <c r="M2339" s="6">
        <v>79.6</v>
      </c>
      <c r="N2339">
        <f t="shared" si="183"/>
        <v>42.62</v>
      </c>
      <c r="O2339" s="1">
        <f t="shared" si="184"/>
        <v>0.535427135678392</v>
      </c>
    </row>
    <row r="2340" ht="20" customHeight="1" spans="1:15">
      <c r="A2340" s="4" t="s">
        <v>49</v>
      </c>
      <c r="B2340" s="4" t="s">
        <v>31</v>
      </c>
      <c r="C2340" s="4" t="s">
        <v>22</v>
      </c>
      <c r="D2340" s="4" t="s">
        <v>23</v>
      </c>
      <c r="E2340" s="4" t="str">
        <f t="shared" si="180"/>
        <v>眠语-狗头腰靠</v>
      </c>
      <c r="F2340" s="4" t="s">
        <v>50</v>
      </c>
      <c r="G2340" s="4" t="s">
        <v>155</v>
      </c>
      <c r="H2340" s="4" t="str">
        <f>VLOOKUP(G2340,[1]物料!$A$1:$M$65536,13,0)</f>
        <v>12.00</v>
      </c>
      <c r="I2340" s="4">
        <v>4.5</v>
      </c>
      <c r="J2340" s="4">
        <f t="shared" si="181"/>
        <v>3.98</v>
      </c>
      <c r="K2340" s="4">
        <f t="shared" si="182"/>
        <v>36.98</v>
      </c>
      <c r="L2340" s="5">
        <v>2</v>
      </c>
      <c r="M2340" s="6">
        <v>79.6</v>
      </c>
      <c r="N2340">
        <f t="shared" si="183"/>
        <v>42.62</v>
      </c>
      <c r="O2340" s="1">
        <f t="shared" si="184"/>
        <v>0.535427135678392</v>
      </c>
    </row>
    <row r="2341" ht="20" customHeight="1" spans="1:15">
      <c r="A2341" s="4" t="s">
        <v>49</v>
      </c>
      <c r="B2341" s="4" t="s">
        <v>31</v>
      </c>
      <c r="C2341" s="4" t="s">
        <v>27</v>
      </c>
      <c r="D2341" s="4" t="s">
        <v>23</v>
      </c>
      <c r="E2341" s="4" t="str">
        <f t="shared" si="180"/>
        <v>眠语-元抱午睡枕</v>
      </c>
      <c r="F2341" s="4" t="s">
        <v>24</v>
      </c>
      <c r="G2341" s="4" t="s">
        <v>254</v>
      </c>
      <c r="H2341" s="4" t="str">
        <f>VLOOKUP(G2341,[1]物料!$A$1:$M$65536,13,0)</f>
        <v>18.00</v>
      </c>
      <c r="I2341" s="4">
        <v>4.5</v>
      </c>
      <c r="J2341" s="4">
        <f t="shared" si="181"/>
        <v>5.98</v>
      </c>
      <c r="K2341" s="4">
        <f t="shared" si="182"/>
        <v>50.98</v>
      </c>
      <c r="L2341" s="5">
        <v>2</v>
      </c>
      <c r="M2341" s="6">
        <v>119.6</v>
      </c>
      <c r="N2341">
        <f t="shared" si="183"/>
        <v>68.62</v>
      </c>
      <c r="O2341" s="1">
        <f t="shared" si="184"/>
        <v>0.573745819397993</v>
      </c>
    </row>
    <row r="2342" ht="20" customHeight="1" spans="1:15">
      <c r="A2342" s="4" t="s">
        <v>49</v>
      </c>
      <c r="B2342" s="4" t="s">
        <v>31</v>
      </c>
      <c r="C2342" s="4" t="s">
        <v>27</v>
      </c>
      <c r="D2342" s="4" t="s">
        <v>23</v>
      </c>
      <c r="E2342" s="4" t="str">
        <f t="shared" si="180"/>
        <v>眠语-海马长条抱枕小号</v>
      </c>
      <c r="F2342" s="4" t="s">
        <v>32</v>
      </c>
      <c r="G2342" s="4" t="s">
        <v>33</v>
      </c>
      <c r="H2342" s="4" t="str">
        <f>VLOOKUP(G2342,[1]物料!$A$1:$M$65536,13,0)</f>
        <v>40.00</v>
      </c>
      <c r="I2342" s="4">
        <v>7.2</v>
      </c>
      <c r="J2342" s="4">
        <f t="shared" si="181"/>
        <v>11.58</v>
      </c>
      <c r="K2342" s="4">
        <f t="shared" si="182"/>
        <v>105.98</v>
      </c>
      <c r="L2342" s="5">
        <v>2</v>
      </c>
      <c r="M2342" s="6">
        <v>231.6</v>
      </c>
      <c r="N2342">
        <f t="shared" si="183"/>
        <v>125.62</v>
      </c>
      <c r="O2342" s="1">
        <f t="shared" si="184"/>
        <v>0.542400690846287</v>
      </c>
    </row>
    <row r="2343" ht="20" customHeight="1" spans="1:15">
      <c r="A2343" s="4" t="s">
        <v>49</v>
      </c>
      <c r="B2343" s="4" t="s">
        <v>31</v>
      </c>
      <c r="C2343" s="4" t="s">
        <v>27</v>
      </c>
      <c r="D2343" s="4" t="s">
        <v>23</v>
      </c>
      <c r="E2343" s="4" t="str">
        <f t="shared" si="180"/>
        <v>眠语-狗头腰靠</v>
      </c>
      <c r="F2343" s="4" t="s">
        <v>50</v>
      </c>
      <c r="G2343" s="4" t="s">
        <v>155</v>
      </c>
      <c r="H2343" s="4" t="str">
        <f>VLOOKUP(G2343,[1]物料!$A$1:$M$65536,13,0)</f>
        <v>12.00</v>
      </c>
      <c r="I2343" s="4">
        <v>4.5</v>
      </c>
      <c r="J2343" s="4">
        <f t="shared" si="181"/>
        <v>3.98</v>
      </c>
      <c r="K2343" s="4">
        <f t="shared" si="182"/>
        <v>36.98</v>
      </c>
      <c r="L2343" s="5">
        <v>2</v>
      </c>
      <c r="M2343" s="6">
        <v>79.6</v>
      </c>
      <c r="N2343">
        <f t="shared" si="183"/>
        <v>42.62</v>
      </c>
      <c r="O2343" s="1">
        <f t="shared" si="184"/>
        <v>0.535427135678392</v>
      </c>
    </row>
    <row r="2344" ht="20" customHeight="1" spans="1:15">
      <c r="A2344" s="4" t="s">
        <v>49</v>
      </c>
      <c r="B2344" s="4" t="s">
        <v>31</v>
      </c>
      <c r="C2344" s="4" t="s">
        <v>27</v>
      </c>
      <c r="D2344" s="4" t="s">
        <v>23</v>
      </c>
      <c r="E2344" s="4" t="str">
        <f t="shared" si="180"/>
        <v>眠语-狗头腰靠</v>
      </c>
      <c r="F2344" s="4" t="s">
        <v>50</v>
      </c>
      <c r="G2344" s="4" t="s">
        <v>190</v>
      </c>
      <c r="H2344" s="4" t="str">
        <f>VLOOKUP(G2344,[1]物料!$A$1:$M$65536,13,0)</f>
        <v>12.00</v>
      </c>
      <c r="I2344" s="4">
        <v>4.5</v>
      </c>
      <c r="J2344" s="4">
        <f t="shared" si="181"/>
        <v>3.98</v>
      </c>
      <c r="K2344" s="4">
        <f t="shared" si="182"/>
        <v>36.98</v>
      </c>
      <c r="L2344" s="5">
        <v>2</v>
      </c>
      <c r="M2344" s="6">
        <v>79.6</v>
      </c>
      <c r="N2344">
        <f t="shared" si="183"/>
        <v>42.62</v>
      </c>
      <c r="O2344" s="1">
        <f t="shared" si="184"/>
        <v>0.535427135678392</v>
      </c>
    </row>
    <row r="2345" ht="20" customHeight="1" spans="1:15">
      <c r="A2345" s="4" t="s">
        <v>49</v>
      </c>
      <c r="B2345" s="4" t="s">
        <v>31</v>
      </c>
      <c r="C2345" s="4" t="s">
        <v>17</v>
      </c>
      <c r="D2345" s="4" t="s">
        <v>18</v>
      </c>
      <c r="E2345" s="4" t="str">
        <f t="shared" si="180"/>
        <v>永光-锦氨男朋友枕150</v>
      </c>
      <c r="F2345" s="4" t="s">
        <v>68</v>
      </c>
      <c r="G2345" s="4" t="s">
        <v>238</v>
      </c>
      <c r="H2345" s="4" t="str">
        <f>VLOOKUP(G2345,[1]物料!$A$1:$M$65536,13,0)</f>
        <v>42.00</v>
      </c>
      <c r="I2345" s="4">
        <v>4.5</v>
      </c>
      <c r="J2345" s="4">
        <f t="shared" si="181"/>
        <v>19.51</v>
      </c>
      <c r="K2345" s="4">
        <f t="shared" si="182"/>
        <v>112.51</v>
      </c>
      <c r="L2345" s="5">
        <v>2</v>
      </c>
      <c r="M2345" s="6">
        <v>390.2</v>
      </c>
      <c r="N2345">
        <f t="shared" si="183"/>
        <v>277.69</v>
      </c>
      <c r="O2345" s="1">
        <f t="shared" si="184"/>
        <v>0.711660686827268</v>
      </c>
    </row>
    <row r="2346" ht="20" customHeight="1" spans="1:15">
      <c r="A2346" s="4" t="s">
        <v>49</v>
      </c>
      <c r="B2346" s="4" t="s">
        <v>31</v>
      </c>
      <c r="C2346" s="4" t="s">
        <v>17</v>
      </c>
      <c r="D2346" s="4" t="s">
        <v>23</v>
      </c>
      <c r="E2346" s="4" t="str">
        <f t="shared" si="180"/>
        <v>眠语-海马长条抱枕大号</v>
      </c>
      <c r="F2346" s="4" t="s">
        <v>56</v>
      </c>
      <c r="G2346" s="4" t="s">
        <v>127</v>
      </c>
      <c r="H2346" s="4" t="str">
        <f>VLOOKUP(G2346,[1]物料!$A$1:$M$65536,13,0)</f>
        <v>40.00</v>
      </c>
      <c r="I2346" s="4">
        <v>7.2</v>
      </c>
      <c r="J2346" s="4">
        <f t="shared" si="181"/>
        <v>14.43</v>
      </c>
      <c r="K2346" s="4">
        <f t="shared" si="182"/>
        <v>108.83</v>
      </c>
      <c r="L2346" s="5">
        <v>2</v>
      </c>
      <c r="M2346" s="6">
        <v>288.6</v>
      </c>
      <c r="N2346">
        <f t="shared" si="183"/>
        <v>179.77</v>
      </c>
      <c r="O2346" s="1">
        <f t="shared" si="184"/>
        <v>0.622903672903673</v>
      </c>
    </row>
    <row r="2347" ht="20" customHeight="1" spans="1:15">
      <c r="A2347" s="4" t="s">
        <v>49</v>
      </c>
      <c r="B2347" s="4" t="s">
        <v>31</v>
      </c>
      <c r="C2347" s="4" t="s">
        <v>17</v>
      </c>
      <c r="D2347" s="4" t="s">
        <v>23</v>
      </c>
      <c r="E2347" s="4" t="str">
        <f t="shared" si="180"/>
        <v>眠语-狗头腰靠+元抱午睡枕</v>
      </c>
      <c r="F2347" s="4" t="s">
        <v>137</v>
      </c>
      <c r="G2347" s="4" t="s">
        <v>170</v>
      </c>
      <c r="H2347" s="4" t="str">
        <f>VLOOKUP(G2347,[1]物料!$A$1:$M$65536,13,0)</f>
        <v>30.00</v>
      </c>
      <c r="I2347" s="4">
        <v>7.2</v>
      </c>
      <c r="J2347" s="4">
        <f t="shared" si="181"/>
        <v>8.58</v>
      </c>
      <c r="K2347" s="4">
        <f t="shared" si="182"/>
        <v>82.98</v>
      </c>
      <c r="L2347" s="5">
        <v>2</v>
      </c>
      <c r="M2347" s="6">
        <v>171.6</v>
      </c>
      <c r="N2347">
        <f t="shared" si="183"/>
        <v>88.62</v>
      </c>
      <c r="O2347" s="1">
        <f t="shared" si="184"/>
        <v>0.516433566433566</v>
      </c>
    </row>
    <row r="2348" ht="20" customHeight="1" spans="1:15">
      <c r="A2348" s="4" t="s">
        <v>49</v>
      </c>
      <c r="B2348" s="4" t="s">
        <v>31</v>
      </c>
      <c r="C2348" s="4" t="s">
        <v>28</v>
      </c>
      <c r="D2348" s="4" t="s">
        <v>23</v>
      </c>
      <c r="E2348" s="4" t="str">
        <f t="shared" si="180"/>
        <v>眠语-狗头腰靠+元抱午睡枕</v>
      </c>
      <c r="F2348" s="4" t="s">
        <v>137</v>
      </c>
      <c r="G2348" s="4" t="s">
        <v>561</v>
      </c>
      <c r="H2348" s="4" t="str">
        <f>VLOOKUP(G2348,[1]物料!$A$1:$M$65536,13,0)</f>
        <v>30.00</v>
      </c>
      <c r="I2348" s="4">
        <v>7.2</v>
      </c>
      <c r="J2348" s="4">
        <f t="shared" si="181"/>
        <v>8.58</v>
      </c>
      <c r="K2348" s="4">
        <f t="shared" si="182"/>
        <v>82.98</v>
      </c>
      <c r="L2348" s="5">
        <v>2</v>
      </c>
      <c r="M2348" s="6">
        <v>171.6</v>
      </c>
      <c r="N2348">
        <f t="shared" si="183"/>
        <v>88.62</v>
      </c>
      <c r="O2348" s="1">
        <f t="shared" si="184"/>
        <v>0.516433566433566</v>
      </c>
    </row>
    <row r="2349" ht="20" customHeight="1" spans="1:15">
      <c r="A2349" s="4" t="s">
        <v>49</v>
      </c>
      <c r="B2349" s="4" t="s">
        <v>31</v>
      </c>
      <c r="C2349" s="4" t="s">
        <v>28</v>
      </c>
      <c r="D2349" s="4" t="s">
        <v>23</v>
      </c>
      <c r="E2349" s="4" t="str">
        <f t="shared" si="180"/>
        <v>眠语-洞咩午睡枕</v>
      </c>
      <c r="F2349" s="4" t="s">
        <v>193</v>
      </c>
      <c r="G2349" s="4" t="s">
        <v>298</v>
      </c>
      <c r="H2349" s="4" t="str">
        <f>VLOOKUP(G2349,[1]物料!$A$1:$M$65536,13,0)</f>
        <v>16.00</v>
      </c>
      <c r="I2349" s="4">
        <v>4.5</v>
      </c>
      <c r="J2349" s="4">
        <f t="shared" si="181"/>
        <v>4.88</v>
      </c>
      <c r="K2349" s="4">
        <f t="shared" si="182"/>
        <v>45.88</v>
      </c>
      <c r="L2349" s="5">
        <v>2</v>
      </c>
      <c r="M2349" s="6">
        <v>97.6</v>
      </c>
      <c r="N2349">
        <f t="shared" si="183"/>
        <v>51.72</v>
      </c>
      <c r="O2349" s="1">
        <f t="shared" si="184"/>
        <v>0.529918032786885</v>
      </c>
    </row>
    <row r="2350" ht="20" customHeight="1" spans="1:15">
      <c r="A2350" s="4" t="s">
        <v>122</v>
      </c>
      <c r="B2350" s="4" t="s">
        <v>31</v>
      </c>
      <c r="C2350" s="4" t="s">
        <v>29</v>
      </c>
      <c r="D2350" s="4" t="s">
        <v>23</v>
      </c>
      <c r="E2350" s="4" t="str">
        <f t="shared" si="180"/>
        <v>眠语-云环坐垫</v>
      </c>
      <c r="F2350" s="4" t="s">
        <v>112</v>
      </c>
      <c r="G2350" s="4" t="s">
        <v>142</v>
      </c>
      <c r="H2350" s="4" t="str">
        <f>VLOOKUP(G2350,[1]物料!$A$1:$M$65536,13,0)</f>
        <v>20.00</v>
      </c>
      <c r="I2350" s="4">
        <v>4.5</v>
      </c>
      <c r="J2350" s="4">
        <f t="shared" si="181"/>
        <v>5.98</v>
      </c>
      <c r="K2350" s="4">
        <f t="shared" si="182"/>
        <v>54.98</v>
      </c>
      <c r="L2350" s="5">
        <v>2</v>
      </c>
      <c r="M2350" s="6">
        <v>119.6</v>
      </c>
      <c r="N2350">
        <f t="shared" si="183"/>
        <v>64.62</v>
      </c>
      <c r="O2350" s="1">
        <f t="shared" si="184"/>
        <v>0.540301003344482</v>
      </c>
    </row>
    <row r="2351" ht="20" customHeight="1" spans="1:15">
      <c r="A2351" s="4" t="s">
        <v>122</v>
      </c>
      <c r="B2351" s="4" t="s">
        <v>31</v>
      </c>
      <c r="C2351" s="4" t="s">
        <v>29</v>
      </c>
      <c r="D2351" s="4" t="s">
        <v>23</v>
      </c>
      <c r="E2351" s="4" t="str">
        <f t="shared" si="180"/>
        <v>眠语-云环坐垫</v>
      </c>
      <c r="F2351" s="4" t="s">
        <v>112</v>
      </c>
      <c r="G2351" s="4" t="s">
        <v>382</v>
      </c>
      <c r="H2351" s="4" t="str">
        <f>VLOOKUP(G2351,[1]物料!$A$1:$M$65536,13,0)</f>
        <v>20.00</v>
      </c>
      <c r="I2351" s="4">
        <v>4.5</v>
      </c>
      <c r="J2351" s="4">
        <f t="shared" si="181"/>
        <v>5.98</v>
      </c>
      <c r="K2351" s="4">
        <f t="shared" si="182"/>
        <v>54.98</v>
      </c>
      <c r="L2351" s="5">
        <v>2</v>
      </c>
      <c r="M2351" s="6">
        <v>119.6</v>
      </c>
      <c r="N2351">
        <f t="shared" si="183"/>
        <v>64.62</v>
      </c>
      <c r="O2351" s="1">
        <f t="shared" si="184"/>
        <v>0.540301003344482</v>
      </c>
    </row>
    <row r="2352" ht="20" customHeight="1" spans="1:15">
      <c r="A2352" s="4" t="s">
        <v>122</v>
      </c>
      <c r="B2352" s="4" t="s">
        <v>31</v>
      </c>
      <c r="C2352" s="4" t="s">
        <v>29</v>
      </c>
      <c r="D2352" s="4" t="s">
        <v>23</v>
      </c>
      <c r="E2352" s="4" t="str">
        <f t="shared" si="180"/>
        <v>眠语-元抱午睡枕</v>
      </c>
      <c r="F2352" s="4" t="s">
        <v>24</v>
      </c>
      <c r="G2352" s="4" t="s">
        <v>300</v>
      </c>
      <c r="H2352" s="4" t="str">
        <f>VLOOKUP(G2352,[1]物料!$A$1:$M$65536,13,0)</f>
        <v>18.00</v>
      </c>
      <c r="I2352" s="4">
        <v>4.5</v>
      </c>
      <c r="J2352" s="4">
        <f t="shared" si="181"/>
        <v>5.255</v>
      </c>
      <c r="K2352" s="4">
        <f t="shared" si="182"/>
        <v>50.255</v>
      </c>
      <c r="L2352" s="5">
        <v>2</v>
      </c>
      <c r="M2352" s="6">
        <v>105.1</v>
      </c>
      <c r="N2352">
        <f t="shared" si="183"/>
        <v>54.845</v>
      </c>
      <c r="O2352" s="1">
        <f t="shared" si="184"/>
        <v>0.521836346336822</v>
      </c>
    </row>
    <row r="2353" ht="20" customHeight="1" spans="1:15">
      <c r="A2353" s="4" t="s">
        <v>122</v>
      </c>
      <c r="B2353" s="4" t="s">
        <v>31</v>
      </c>
      <c r="C2353" s="4" t="s">
        <v>29</v>
      </c>
      <c r="D2353" s="4" t="s">
        <v>34</v>
      </c>
      <c r="E2353" s="4" t="str">
        <f t="shared" si="180"/>
        <v>佳雷-透气坐垫</v>
      </c>
      <c r="F2353" s="4" t="s">
        <v>214</v>
      </c>
      <c r="G2353" s="4" t="s">
        <v>215</v>
      </c>
      <c r="H2353" s="4" t="str">
        <f>VLOOKUP(G2353,[1]物料!$A$1:$M$65536,13,0)</f>
        <v>27.10</v>
      </c>
      <c r="I2353" s="4">
        <v>3</v>
      </c>
      <c r="J2353" s="4">
        <f t="shared" si="181"/>
        <v>6.98</v>
      </c>
      <c r="K2353" s="4">
        <f t="shared" si="182"/>
        <v>67.18</v>
      </c>
      <c r="L2353" s="5">
        <v>2</v>
      </c>
      <c r="M2353" s="6">
        <v>139.6</v>
      </c>
      <c r="N2353">
        <f t="shared" si="183"/>
        <v>72.42</v>
      </c>
      <c r="O2353" s="1">
        <f t="shared" si="184"/>
        <v>0.518767908309456</v>
      </c>
    </row>
    <row r="2354" ht="20" customHeight="1" spans="1:15">
      <c r="A2354" s="4" t="s">
        <v>122</v>
      </c>
      <c r="B2354" s="4" t="s">
        <v>31</v>
      </c>
      <c r="C2354" s="4" t="s">
        <v>29</v>
      </c>
      <c r="D2354" s="4" t="s">
        <v>34</v>
      </c>
      <c r="E2354" s="4" t="str">
        <f t="shared" si="180"/>
        <v>佳雷-气囊学生坐垫小号</v>
      </c>
      <c r="F2354" s="4" t="s">
        <v>45</v>
      </c>
      <c r="G2354" s="4" t="s">
        <v>46</v>
      </c>
      <c r="H2354" s="4" t="str">
        <f>VLOOKUP(G2354,[1]物料!$A$1:$M$65536,13,0)</f>
        <v>13.20</v>
      </c>
      <c r="I2354" s="4">
        <v>3</v>
      </c>
      <c r="J2354" s="4">
        <f t="shared" si="181"/>
        <v>4.17</v>
      </c>
      <c r="K2354" s="4">
        <f t="shared" si="182"/>
        <v>36.57</v>
      </c>
      <c r="L2354" s="5">
        <v>2</v>
      </c>
      <c r="M2354" s="6">
        <v>83.4</v>
      </c>
      <c r="N2354">
        <f t="shared" si="183"/>
        <v>46.83</v>
      </c>
      <c r="O2354" s="1">
        <f t="shared" si="184"/>
        <v>0.561510791366907</v>
      </c>
    </row>
    <row r="2355" ht="20" customHeight="1" spans="1:15">
      <c r="A2355" s="4" t="s">
        <v>122</v>
      </c>
      <c r="B2355" s="4" t="s">
        <v>31</v>
      </c>
      <c r="C2355" s="4" t="s">
        <v>29</v>
      </c>
      <c r="D2355" s="4" t="s">
        <v>34</v>
      </c>
      <c r="E2355" s="4" t="str">
        <f t="shared" si="180"/>
        <v>佳雷-8D工学坐垫</v>
      </c>
      <c r="F2355" s="4" t="s">
        <v>562</v>
      </c>
      <c r="G2355" s="4" t="s">
        <v>563</v>
      </c>
      <c r="H2355" s="4" t="str">
        <f>VLOOKUP(G2355,[1]物料!$A$1:$M$65536,13,0)</f>
        <v>19.80</v>
      </c>
      <c r="I2355" s="4">
        <v>3</v>
      </c>
      <c r="J2355" s="4">
        <f t="shared" si="181"/>
        <v>5.829</v>
      </c>
      <c r="K2355" s="4">
        <f t="shared" si="182"/>
        <v>51.429</v>
      </c>
      <c r="L2355" s="5">
        <v>2</v>
      </c>
      <c r="M2355" s="6">
        <v>116.58</v>
      </c>
      <c r="N2355">
        <f t="shared" si="183"/>
        <v>65.151</v>
      </c>
      <c r="O2355" s="1">
        <f t="shared" si="184"/>
        <v>0.558852290272774</v>
      </c>
    </row>
    <row r="2356" ht="20" customHeight="1" spans="1:15">
      <c r="A2356" s="4" t="s">
        <v>122</v>
      </c>
      <c r="B2356" s="4" t="s">
        <v>31</v>
      </c>
      <c r="C2356" s="4" t="s">
        <v>29</v>
      </c>
      <c r="D2356" s="4" t="s">
        <v>34</v>
      </c>
      <c r="E2356" s="4" t="str">
        <f t="shared" si="180"/>
        <v>佳雷-加高腰靠+8D工学坐垫套装</v>
      </c>
      <c r="F2356" s="4" t="s">
        <v>269</v>
      </c>
      <c r="G2356" s="4" t="s">
        <v>369</v>
      </c>
      <c r="H2356" s="4" t="str">
        <f>VLOOKUP(G2356,[1]物料!$A$1:$M$65536,13,0)</f>
        <v>51.90</v>
      </c>
      <c r="I2356" s="4">
        <v>3.5</v>
      </c>
      <c r="J2356" s="4">
        <f t="shared" si="181"/>
        <v>11.8</v>
      </c>
      <c r="K2356" s="4">
        <f t="shared" si="182"/>
        <v>122.6</v>
      </c>
      <c r="L2356" s="5">
        <v>2</v>
      </c>
      <c r="M2356" s="6">
        <v>236</v>
      </c>
      <c r="N2356">
        <f t="shared" si="183"/>
        <v>113.4</v>
      </c>
      <c r="O2356" s="1">
        <f t="shared" si="184"/>
        <v>0.480508474576271</v>
      </c>
    </row>
    <row r="2357" ht="20" customHeight="1" spans="1:15">
      <c r="A2357" s="4" t="s">
        <v>122</v>
      </c>
      <c r="B2357" s="4" t="s">
        <v>31</v>
      </c>
      <c r="C2357" s="4" t="s">
        <v>29</v>
      </c>
      <c r="D2357" s="4" t="s">
        <v>34</v>
      </c>
      <c r="E2357" s="4" t="str">
        <f t="shared" si="180"/>
        <v>佳雷-加高腰靠</v>
      </c>
      <c r="F2357" s="4" t="s">
        <v>134</v>
      </c>
      <c r="G2357" s="4" t="s">
        <v>564</v>
      </c>
      <c r="H2357" s="4" t="str">
        <f>VLOOKUP(G2357,[1]物料!$A$1:$M$65536,13,0)</f>
        <v>32.90</v>
      </c>
      <c r="I2357" s="4">
        <v>3.5</v>
      </c>
      <c r="J2357" s="4">
        <f t="shared" si="181"/>
        <v>7.88</v>
      </c>
      <c r="K2357" s="4">
        <f t="shared" si="182"/>
        <v>80.68</v>
      </c>
      <c r="L2357" s="5">
        <v>2</v>
      </c>
      <c r="M2357" s="6">
        <v>157.6</v>
      </c>
      <c r="N2357">
        <f t="shared" si="183"/>
        <v>76.92</v>
      </c>
      <c r="O2357" s="1">
        <f t="shared" si="184"/>
        <v>0.488071065989848</v>
      </c>
    </row>
    <row r="2358" ht="20" customHeight="1" spans="1:15">
      <c r="A2358" s="4" t="s">
        <v>122</v>
      </c>
      <c r="B2358" s="4" t="s">
        <v>31</v>
      </c>
      <c r="C2358" s="4" t="s">
        <v>29</v>
      </c>
      <c r="D2358" s="4" t="s">
        <v>34</v>
      </c>
      <c r="E2358" s="4" t="str">
        <f t="shared" si="180"/>
        <v>佳雷-喵喵孕妇枕</v>
      </c>
      <c r="F2358" s="4" t="s">
        <v>195</v>
      </c>
      <c r="G2358" s="4" t="s">
        <v>196</v>
      </c>
      <c r="H2358" s="4" t="str">
        <f>VLOOKUP(G2358,[1]物料!$A$1:$M$65536,13,0)</f>
        <v>39.60</v>
      </c>
      <c r="I2358" s="4">
        <v>3.5</v>
      </c>
      <c r="J2358" s="4">
        <f t="shared" si="181"/>
        <v>10.12</v>
      </c>
      <c r="K2358" s="4">
        <f t="shared" si="182"/>
        <v>96.32</v>
      </c>
      <c r="L2358" s="5">
        <v>2</v>
      </c>
      <c r="M2358" s="6">
        <v>202.4</v>
      </c>
      <c r="N2358">
        <f t="shared" si="183"/>
        <v>106.08</v>
      </c>
      <c r="O2358" s="1">
        <f t="shared" si="184"/>
        <v>0.524110671936759</v>
      </c>
    </row>
    <row r="2359" ht="20" customHeight="1" spans="1:15">
      <c r="A2359" s="4" t="s">
        <v>122</v>
      </c>
      <c r="B2359" s="4" t="s">
        <v>31</v>
      </c>
      <c r="C2359" s="4" t="s">
        <v>29</v>
      </c>
      <c r="D2359" s="4" t="s">
        <v>34</v>
      </c>
      <c r="E2359" s="4" t="str">
        <f t="shared" si="180"/>
        <v>佳雷-双层午睡枕</v>
      </c>
      <c r="F2359" s="4" t="s">
        <v>87</v>
      </c>
      <c r="G2359" s="4" t="s">
        <v>565</v>
      </c>
      <c r="H2359" s="4" t="str">
        <f>VLOOKUP(G2359,[1]物料!$A$1:$M$65536,13,0)</f>
        <v>20.60</v>
      </c>
      <c r="I2359" s="4">
        <v>3</v>
      </c>
      <c r="J2359" s="4">
        <f t="shared" si="181"/>
        <v>4.99</v>
      </c>
      <c r="K2359" s="4">
        <f t="shared" si="182"/>
        <v>52.19</v>
      </c>
      <c r="L2359" s="5">
        <v>2</v>
      </c>
      <c r="M2359" s="6">
        <v>99.8</v>
      </c>
      <c r="N2359">
        <f t="shared" si="183"/>
        <v>47.61</v>
      </c>
      <c r="O2359" s="1">
        <f t="shared" si="184"/>
        <v>0.477054108216433</v>
      </c>
    </row>
    <row r="2360" ht="20" customHeight="1" spans="1:15">
      <c r="A2360" s="4" t="s">
        <v>122</v>
      </c>
      <c r="B2360" s="4" t="s">
        <v>31</v>
      </c>
      <c r="C2360" s="4" t="s">
        <v>29</v>
      </c>
      <c r="D2360" s="4" t="s">
        <v>34</v>
      </c>
      <c r="E2360" s="4" t="str">
        <f t="shared" si="180"/>
        <v>佳雷-双层午睡枕</v>
      </c>
      <c r="F2360" s="4" t="s">
        <v>87</v>
      </c>
      <c r="G2360" s="4" t="s">
        <v>192</v>
      </c>
      <c r="H2360" s="4" t="str">
        <f>VLOOKUP(G2360,[1]物料!$A$1:$M$65536,13,0)</f>
        <v>20.60</v>
      </c>
      <c r="I2360" s="4">
        <v>3</v>
      </c>
      <c r="J2360" s="4">
        <f t="shared" si="181"/>
        <v>4.99</v>
      </c>
      <c r="K2360" s="4">
        <f t="shared" si="182"/>
        <v>52.19</v>
      </c>
      <c r="L2360" s="5">
        <v>2</v>
      </c>
      <c r="M2360" s="6">
        <v>99.8</v>
      </c>
      <c r="N2360">
        <f t="shared" si="183"/>
        <v>47.61</v>
      </c>
      <c r="O2360" s="1">
        <f t="shared" si="184"/>
        <v>0.477054108216433</v>
      </c>
    </row>
    <row r="2361" ht="20" customHeight="1" spans="1:15">
      <c r="A2361" s="4" t="s">
        <v>122</v>
      </c>
      <c r="B2361" s="4" t="s">
        <v>31</v>
      </c>
      <c r="C2361" s="4" t="s">
        <v>29</v>
      </c>
      <c r="D2361" s="4" t="s">
        <v>23</v>
      </c>
      <c r="E2361" s="4" t="str">
        <f t="shared" si="180"/>
        <v>眠语-狗头腰靠</v>
      </c>
      <c r="F2361" s="4" t="s">
        <v>50</v>
      </c>
      <c r="G2361" s="4" t="s">
        <v>136</v>
      </c>
      <c r="H2361" s="4" t="str">
        <f>VLOOKUP(G2361,[1]物料!$A$1:$M$65536,13,0)</f>
        <v>12.00</v>
      </c>
      <c r="I2361" s="4">
        <v>4.5</v>
      </c>
      <c r="J2361" s="4">
        <f t="shared" si="181"/>
        <v>3.75</v>
      </c>
      <c r="K2361" s="4">
        <f t="shared" si="182"/>
        <v>36.75</v>
      </c>
      <c r="L2361" s="5">
        <v>2</v>
      </c>
      <c r="M2361" s="6">
        <v>75</v>
      </c>
      <c r="N2361">
        <f t="shared" si="183"/>
        <v>38.25</v>
      </c>
      <c r="O2361" s="1">
        <f t="shared" si="184"/>
        <v>0.51</v>
      </c>
    </row>
    <row r="2362" ht="20" customHeight="1" spans="1:15">
      <c r="A2362" s="4" t="s">
        <v>122</v>
      </c>
      <c r="B2362" s="4" t="s">
        <v>31</v>
      </c>
      <c r="C2362" s="4" t="s">
        <v>29</v>
      </c>
      <c r="D2362" s="4" t="s">
        <v>23</v>
      </c>
      <c r="E2362" s="4" t="str">
        <f t="shared" si="180"/>
        <v>眠语-狗头腰靠</v>
      </c>
      <c r="F2362" s="4" t="s">
        <v>50</v>
      </c>
      <c r="G2362" s="4" t="s">
        <v>363</v>
      </c>
      <c r="H2362" s="4" t="str">
        <f>VLOOKUP(G2362,[1]物料!$A$1:$M$65536,13,0)</f>
        <v>12.00</v>
      </c>
      <c r="I2362" s="4">
        <v>4.5</v>
      </c>
      <c r="J2362" s="4">
        <f t="shared" si="181"/>
        <v>3.85</v>
      </c>
      <c r="K2362" s="4">
        <f t="shared" si="182"/>
        <v>36.85</v>
      </c>
      <c r="L2362" s="5">
        <v>2</v>
      </c>
      <c r="M2362" s="6">
        <v>77</v>
      </c>
      <c r="N2362">
        <f t="shared" si="183"/>
        <v>40.15</v>
      </c>
      <c r="O2362" s="1">
        <f t="shared" si="184"/>
        <v>0.521428571428571</v>
      </c>
    </row>
    <row r="2363" ht="20" customHeight="1" spans="1:15">
      <c r="A2363" s="4" t="s">
        <v>122</v>
      </c>
      <c r="B2363" s="4" t="s">
        <v>31</v>
      </c>
      <c r="C2363" s="4" t="s">
        <v>29</v>
      </c>
      <c r="D2363" s="4" t="s">
        <v>23</v>
      </c>
      <c r="E2363" s="4" t="str">
        <f t="shared" si="180"/>
        <v>眠语-半圆痔疮垫</v>
      </c>
      <c r="F2363" s="4" t="s">
        <v>246</v>
      </c>
      <c r="G2363" s="4" t="s">
        <v>370</v>
      </c>
      <c r="H2363" s="4" t="str">
        <f>VLOOKUP(G2363,[1]物料!$A$1:$M$65536,13,0)</f>
        <v>20.00</v>
      </c>
      <c r="I2363" s="4">
        <v>4.5</v>
      </c>
      <c r="J2363" s="4">
        <f t="shared" si="181"/>
        <v>5.49</v>
      </c>
      <c r="K2363" s="4">
        <f t="shared" si="182"/>
        <v>54.49</v>
      </c>
      <c r="L2363" s="5">
        <v>2</v>
      </c>
      <c r="M2363" s="6">
        <v>109.8</v>
      </c>
      <c r="N2363">
        <f t="shared" si="183"/>
        <v>55.31</v>
      </c>
      <c r="O2363" s="1">
        <f t="shared" si="184"/>
        <v>0.503734061930783</v>
      </c>
    </row>
    <row r="2364" ht="20" customHeight="1" spans="1:15">
      <c r="A2364" s="4" t="s">
        <v>122</v>
      </c>
      <c r="B2364" s="4" t="s">
        <v>31</v>
      </c>
      <c r="C2364" s="4" t="s">
        <v>37</v>
      </c>
      <c r="D2364" s="4" t="s">
        <v>23</v>
      </c>
      <c r="E2364" s="4" t="str">
        <f t="shared" si="180"/>
        <v>眠语-元抱午睡枕</v>
      </c>
      <c r="F2364" s="4" t="s">
        <v>24</v>
      </c>
      <c r="G2364" s="4" t="s">
        <v>254</v>
      </c>
      <c r="H2364" s="4" t="str">
        <f>VLOOKUP(G2364,[1]物料!$A$1:$M$65536,13,0)</f>
        <v>18.00</v>
      </c>
      <c r="I2364" s="4">
        <v>4.5</v>
      </c>
      <c r="J2364" s="4">
        <f t="shared" si="181"/>
        <v>5.55</v>
      </c>
      <c r="K2364" s="4">
        <f t="shared" si="182"/>
        <v>50.55</v>
      </c>
      <c r="L2364" s="5">
        <v>2</v>
      </c>
      <c r="M2364" s="6">
        <v>111</v>
      </c>
      <c r="N2364">
        <f t="shared" si="183"/>
        <v>60.45</v>
      </c>
      <c r="O2364" s="1">
        <f t="shared" si="184"/>
        <v>0.544594594594595</v>
      </c>
    </row>
    <row r="2365" ht="20" customHeight="1" spans="1:15">
      <c r="A2365" s="4" t="s">
        <v>122</v>
      </c>
      <c r="B2365" s="4" t="s">
        <v>31</v>
      </c>
      <c r="C2365" s="4" t="s">
        <v>37</v>
      </c>
      <c r="D2365" s="4" t="s">
        <v>34</v>
      </c>
      <c r="E2365" s="4" t="str">
        <f t="shared" si="180"/>
        <v>佳雷-加高腰靠</v>
      </c>
      <c r="F2365" s="4" t="s">
        <v>134</v>
      </c>
      <c r="G2365" s="4" t="s">
        <v>566</v>
      </c>
      <c r="H2365" s="4" t="str">
        <f>VLOOKUP(G2365,[1]物料!$A$1:$M$65536,13,0)</f>
        <v>32.90</v>
      </c>
      <c r="I2365" s="4">
        <v>3.5</v>
      </c>
      <c r="J2365" s="4">
        <f t="shared" si="181"/>
        <v>7.88</v>
      </c>
      <c r="K2365" s="4">
        <f t="shared" si="182"/>
        <v>80.68</v>
      </c>
      <c r="L2365" s="5">
        <v>2</v>
      </c>
      <c r="M2365" s="6">
        <v>157.6</v>
      </c>
      <c r="N2365">
        <f t="shared" si="183"/>
        <v>76.92</v>
      </c>
      <c r="O2365" s="1">
        <f t="shared" si="184"/>
        <v>0.488071065989848</v>
      </c>
    </row>
    <row r="2366" ht="20" customHeight="1" spans="1:15">
      <c r="A2366" s="4" t="s">
        <v>122</v>
      </c>
      <c r="B2366" s="4" t="s">
        <v>31</v>
      </c>
      <c r="C2366" s="4" t="s">
        <v>37</v>
      </c>
      <c r="D2366" s="4" t="s">
        <v>34</v>
      </c>
      <c r="E2366" s="4" t="str">
        <f t="shared" si="180"/>
        <v>佳雷-加高腰靠</v>
      </c>
      <c r="F2366" s="4" t="s">
        <v>134</v>
      </c>
      <c r="G2366" s="4" t="s">
        <v>564</v>
      </c>
      <c r="H2366" s="4" t="str">
        <f>VLOOKUP(G2366,[1]物料!$A$1:$M$65536,13,0)</f>
        <v>32.90</v>
      </c>
      <c r="I2366" s="4">
        <v>3.5</v>
      </c>
      <c r="J2366" s="4">
        <f t="shared" si="181"/>
        <v>8.38</v>
      </c>
      <c r="K2366" s="4">
        <f t="shared" si="182"/>
        <v>81.18</v>
      </c>
      <c r="L2366" s="5">
        <v>2</v>
      </c>
      <c r="M2366" s="6">
        <v>167.6</v>
      </c>
      <c r="N2366">
        <f t="shared" si="183"/>
        <v>86.42</v>
      </c>
      <c r="O2366" s="1">
        <f t="shared" si="184"/>
        <v>0.51563245823389</v>
      </c>
    </row>
    <row r="2367" ht="20" customHeight="1" spans="1:15">
      <c r="A2367" s="4" t="s">
        <v>122</v>
      </c>
      <c r="B2367" s="4" t="s">
        <v>31</v>
      </c>
      <c r="C2367" s="4" t="s">
        <v>37</v>
      </c>
      <c r="D2367" s="4" t="s">
        <v>34</v>
      </c>
      <c r="E2367" s="4" t="str">
        <f t="shared" si="180"/>
        <v>佳雷-甜甜圈午睡枕</v>
      </c>
      <c r="F2367" s="4" t="s">
        <v>283</v>
      </c>
      <c r="G2367" s="4" t="s">
        <v>567</v>
      </c>
      <c r="H2367" s="4" t="str">
        <f>VLOOKUP(G2367,[1]物料!$A$1:$M$65536,13,0)</f>
        <v>22.70</v>
      </c>
      <c r="I2367" s="4">
        <v>3</v>
      </c>
      <c r="J2367" s="4">
        <f t="shared" si="181"/>
        <v>6.18</v>
      </c>
      <c r="K2367" s="4">
        <f t="shared" si="182"/>
        <v>57.58</v>
      </c>
      <c r="L2367" s="5">
        <v>2</v>
      </c>
      <c r="M2367" s="6">
        <v>123.6</v>
      </c>
      <c r="N2367">
        <f t="shared" si="183"/>
        <v>66.02</v>
      </c>
      <c r="O2367" s="1">
        <f t="shared" si="184"/>
        <v>0.534142394822006</v>
      </c>
    </row>
    <row r="2368" ht="20" customHeight="1" spans="1:15">
      <c r="A2368" s="4" t="s">
        <v>122</v>
      </c>
      <c r="B2368" s="4" t="s">
        <v>31</v>
      </c>
      <c r="C2368" s="4" t="s">
        <v>37</v>
      </c>
      <c r="D2368" s="4" t="s">
        <v>23</v>
      </c>
      <c r="E2368" s="4" t="str">
        <f t="shared" si="180"/>
        <v>眠语-海豚抱枕</v>
      </c>
      <c r="F2368" s="4" t="s">
        <v>157</v>
      </c>
      <c r="G2368" s="4" t="s">
        <v>158</v>
      </c>
      <c r="H2368" s="4" t="str">
        <f>VLOOKUP(G2368,[1]物料!$A$1:$M$65536,13,0)</f>
        <v>65.00</v>
      </c>
      <c r="I2368" s="4">
        <v>7.2</v>
      </c>
      <c r="J2368" s="4">
        <f t="shared" si="181"/>
        <v>16.901</v>
      </c>
      <c r="K2368" s="4">
        <f t="shared" si="182"/>
        <v>161.301</v>
      </c>
      <c r="L2368" s="5">
        <v>2</v>
      </c>
      <c r="M2368" s="6">
        <v>338.02</v>
      </c>
      <c r="N2368">
        <f t="shared" si="183"/>
        <v>176.719</v>
      </c>
      <c r="O2368" s="1">
        <f t="shared" si="184"/>
        <v>0.522806342819951</v>
      </c>
    </row>
    <row r="2369" ht="20" customHeight="1" spans="1:15">
      <c r="A2369" s="4" t="s">
        <v>122</v>
      </c>
      <c r="B2369" s="4" t="s">
        <v>31</v>
      </c>
      <c r="C2369" s="4" t="s">
        <v>37</v>
      </c>
      <c r="D2369" s="4" t="s">
        <v>23</v>
      </c>
      <c r="E2369" s="4" t="str">
        <f t="shared" si="180"/>
        <v>眠语-狗头腰靠</v>
      </c>
      <c r="F2369" s="4" t="s">
        <v>50</v>
      </c>
      <c r="G2369" s="4" t="s">
        <v>187</v>
      </c>
      <c r="H2369" s="4" t="str">
        <f>VLOOKUP(G2369,[1]物料!$A$1:$M$65536,13,0)</f>
        <v>12.00</v>
      </c>
      <c r="I2369" s="4">
        <v>4.5</v>
      </c>
      <c r="J2369" s="4">
        <f t="shared" si="181"/>
        <v>3.85</v>
      </c>
      <c r="K2369" s="4">
        <f t="shared" si="182"/>
        <v>36.85</v>
      </c>
      <c r="L2369" s="5">
        <v>2</v>
      </c>
      <c r="M2369" s="6">
        <v>77</v>
      </c>
      <c r="N2369">
        <f t="shared" si="183"/>
        <v>40.15</v>
      </c>
      <c r="O2369" s="1">
        <f t="shared" si="184"/>
        <v>0.521428571428571</v>
      </c>
    </row>
    <row r="2370" ht="20" customHeight="1" spans="1:15">
      <c r="A2370" s="4" t="s">
        <v>122</v>
      </c>
      <c r="B2370" s="4" t="s">
        <v>31</v>
      </c>
      <c r="C2370" s="4" t="s">
        <v>37</v>
      </c>
      <c r="D2370" s="4" t="s">
        <v>23</v>
      </c>
      <c r="E2370" s="4" t="str">
        <f t="shared" ref="E2370:E2433" si="185">D2370&amp;"-"&amp;F2370</f>
        <v>眠语-狗头腰靠+元抱午睡枕</v>
      </c>
      <c r="F2370" s="4" t="s">
        <v>137</v>
      </c>
      <c r="G2370" s="4" t="s">
        <v>237</v>
      </c>
      <c r="H2370" s="4" t="str">
        <f>VLOOKUP(G2370,[1]物料!$A$1:$M$65536,13,0)</f>
        <v>30.00</v>
      </c>
      <c r="I2370" s="4">
        <v>7.2</v>
      </c>
      <c r="J2370" s="4">
        <f t="shared" ref="J2370:J2433" si="186">M2370*0.05</f>
        <v>8.595</v>
      </c>
      <c r="K2370" s="4">
        <f t="shared" ref="K2370:K2433" si="187">(H2370+I2370)*L2370+J2370</f>
        <v>82.995</v>
      </c>
      <c r="L2370" s="5">
        <v>2</v>
      </c>
      <c r="M2370" s="6">
        <v>171.9</v>
      </c>
      <c r="N2370">
        <f t="shared" ref="N2370:N2433" si="188">M2370-K2370</f>
        <v>88.905</v>
      </c>
      <c r="O2370" s="1">
        <f t="shared" ref="O2370:O2433" si="189">N2370/M2370</f>
        <v>0.517190226876091</v>
      </c>
    </row>
    <row r="2371" ht="20" customHeight="1" spans="1:15">
      <c r="A2371" s="4" t="s">
        <v>122</v>
      </c>
      <c r="B2371" s="4" t="s">
        <v>31</v>
      </c>
      <c r="C2371" s="4" t="s">
        <v>37</v>
      </c>
      <c r="D2371" s="4" t="s">
        <v>23</v>
      </c>
      <c r="E2371" s="4" t="str">
        <f t="shared" si="185"/>
        <v>眠语-狗头腰靠</v>
      </c>
      <c r="F2371" s="4" t="s">
        <v>50</v>
      </c>
      <c r="G2371" s="4" t="s">
        <v>155</v>
      </c>
      <c r="H2371" s="4" t="str">
        <f>VLOOKUP(G2371,[1]物料!$A$1:$M$65536,13,0)</f>
        <v>12.00</v>
      </c>
      <c r="I2371" s="4">
        <v>4.5</v>
      </c>
      <c r="J2371" s="4">
        <f t="shared" si="186"/>
        <v>3.75</v>
      </c>
      <c r="K2371" s="4">
        <f t="shared" si="187"/>
        <v>36.75</v>
      </c>
      <c r="L2371" s="5">
        <v>2</v>
      </c>
      <c r="M2371" s="6">
        <v>75</v>
      </c>
      <c r="N2371">
        <f t="shared" si="188"/>
        <v>38.25</v>
      </c>
      <c r="O2371" s="1">
        <f t="shared" si="189"/>
        <v>0.51</v>
      </c>
    </row>
    <row r="2372" ht="20" customHeight="1" spans="1:15">
      <c r="A2372" s="4" t="s">
        <v>122</v>
      </c>
      <c r="B2372" s="4" t="s">
        <v>31</v>
      </c>
      <c r="C2372" s="4" t="s">
        <v>37</v>
      </c>
      <c r="D2372" s="4" t="s">
        <v>23</v>
      </c>
      <c r="E2372" s="4" t="str">
        <f t="shared" si="185"/>
        <v>眠语-半圆痔疮垫</v>
      </c>
      <c r="F2372" s="4" t="s">
        <v>246</v>
      </c>
      <c r="G2372" s="4" t="s">
        <v>285</v>
      </c>
      <c r="H2372" s="4" t="str">
        <f>VLOOKUP(G2372,[1]物料!$A$1:$M$65536,13,0)</f>
        <v>20.00</v>
      </c>
      <c r="I2372" s="4">
        <v>4.5</v>
      </c>
      <c r="J2372" s="4">
        <f t="shared" si="186"/>
        <v>5.49</v>
      </c>
      <c r="K2372" s="4">
        <f t="shared" si="187"/>
        <v>54.49</v>
      </c>
      <c r="L2372" s="5">
        <v>2</v>
      </c>
      <c r="M2372" s="6">
        <v>109.8</v>
      </c>
      <c r="N2372">
        <f t="shared" si="188"/>
        <v>55.31</v>
      </c>
      <c r="O2372" s="1">
        <f t="shared" si="189"/>
        <v>0.503734061930783</v>
      </c>
    </row>
    <row r="2373" ht="20" customHeight="1" spans="1:15">
      <c r="A2373" s="4" t="s">
        <v>122</v>
      </c>
      <c r="B2373" s="4" t="s">
        <v>31</v>
      </c>
      <c r="C2373" s="4" t="s">
        <v>22</v>
      </c>
      <c r="D2373" s="4" t="s">
        <v>23</v>
      </c>
      <c r="E2373" s="4" t="str">
        <f t="shared" si="185"/>
        <v>眠语-元抱午睡枕</v>
      </c>
      <c r="F2373" s="4" t="s">
        <v>24</v>
      </c>
      <c r="G2373" s="4" t="s">
        <v>300</v>
      </c>
      <c r="H2373" s="4" t="str">
        <f>VLOOKUP(G2373,[1]物料!$A$1:$M$65536,13,0)</f>
        <v>18.00</v>
      </c>
      <c r="I2373" s="4">
        <v>4.5</v>
      </c>
      <c r="J2373" s="4">
        <f t="shared" si="186"/>
        <v>5.255</v>
      </c>
      <c r="K2373" s="4">
        <f t="shared" si="187"/>
        <v>50.255</v>
      </c>
      <c r="L2373" s="5">
        <v>2</v>
      </c>
      <c r="M2373" s="6">
        <v>105.1</v>
      </c>
      <c r="N2373">
        <f t="shared" si="188"/>
        <v>54.845</v>
      </c>
      <c r="O2373" s="1">
        <f t="shared" si="189"/>
        <v>0.521836346336822</v>
      </c>
    </row>
    <row r="2374" ht="20" customHeight="1" spans="1:15">
      <c r="A2374" s="4" t="s">
        <v>122</v>
      </c>
      <c r="B2374" s="4" t="s">
        <v>31</v>
      </c>
      <c r="C2374" s="4" t="s">
        <v>22</v>
      </c>
      <c r="D2374" s="4" t="s">
        <v>23</v>
      </c>
      <c r="E2374" s="4" t="str">
        <f t="shared" si="185"/>
        <v>眠语-面包头枕</v>
      </c>
      <c r="F2374" s="4" t="s">
        <v>364</v>
      </c>
      <c r="G2374" s="4" t="s">
        <v>365</v>
      </c>
      <c r="H2374" s="4" t="str">
        <f>VLOOKUP(G2374,[1]物料!$A$1:$M$65536,13,0)</f>
        <v>12.00</v>
      </c>
      <c r="I2374" s="4">
        <v>4.5</v>
      </c>
      <c r="J2374" s="4">
        <f t="shared" si="186"/>
        <v>3.98</v>
      </c>
      <c r="K2374" s="4">
        <f t="shared" si="187"/>
        <v>36.98</v>
      </c>
      <c r="L2374" s="5">
        <v>2</v>
      </c>
      <c r="M2374" s="6">
        <v>79.6</v>
      </c>
      <c r="N2374">
        <f t="shared" si="188"/>
        <v>42.62</v>
      </c>
      <c r="O2374" s="1">
        <f t="shared" si="189"/>
        <v>0.535427135678392</v>
      </c>
    </row>
    <row r="2375" ht="20" customHeight="1" spans="1:15">
      <c r="A2375" s="4" t="s">
        <v>122</v>
      </c>
      <c r="B2375" s="4" t="s">
        <v>31</v>
      </c>
      <c r="C2375" s="4" t="s">
        <v>22</v>
      </c>
      <c r="D2375" s="4" t="s">
        <v>23</v>
      </c>
      <c r="E2375" s="4" t="str">
        <f t="shared" si="185"/>
        <v>眠语-面包头枕</v>
      </c>
      <c r="F2375" s="4" t="s">
        <v>364</v>
      </c>
      <c r="G2375" s="4" t="s">
        <v>366</v>
      </c>
      <c r="H2375" s="4" t="str">
        <f>VLOOKUP(G2375,[1]物料!$A$1:$M$65536,13,0)</f>
        <v>12.00</v>
      </c>
      <c r="I2375" s="4">
        <v>4.5</v>
      </c>
      <c r="J2375" s="4">
        <f t="shared" si="186"/>
        <v>3.98</v>
      </c>
      <c r="K2375" s="4">
        <f t="shared" si="187"/>
        <v>36.98</v>
      </c>
      <c r="L2375" s="5">
        <v>2</v>
      </c>
      <c r="M2375" s="6">
        <v>79.6</v>
      </c>
      <c r="N2375">
        <f t="shared" si="188"/>
        <v>42.62</v>
      </c>
      <c r="O2375" s="1">
        <f t="shared" si="189"/>
        <v>0.535427135678392</v>
      </c>
    </row>
    <row r="2376" ht="20" customHeight="1" spans="1:15">
      <c r="A2376" s="4" t="s">
        <v>122</v>
      </c>
      <c r="B2376" s="4" t="s">
        <v>31</v>
      </c>
      <c r="C2376" s="4" t="s">
        <v>22</v>
      </c>
      <c r="D2376" s="4" t="s">
        <v>34</v>
      </c>
      <c r="E2376" s="4" t="str">
        <f t="shared" si="185"/>
        <v>佳雷-气囊学生坐垫小号</v>
      </c>
      <c r="F2376" s="4" t="s">
        <v>45</v>
      </c>
      <c r="G2376" s="4" t="s">
        <v>46</v>
      </c>
      <c r="H2376" s="4" t="str">
        <f>VLOOKUP(G2376,[1]物料!$A$1:$M$65536,13,0)</f>
        <v>13.20</v>
      </c>
      <c r="I2376" s="4">
        <v>3</v>
      </c>
      <c r="J2376" s="4">
        <f t="shared" si="186"/>
        <v>4.06</v>
      </c>
      <c r="K2376" s="4">
        <f t="shared" si="187"/>
        <v>36.46</v>
      </c>
      <c r="L2376" s="5">
        <v>2</v>
      </c>
      <c r="M2376" s="6">
        <v>81.2</v>
      </c>
      <c r="N2376">
        <f t="shared" si="188"/>
        <v>44.74</v>
      </c>
      <c r="O2376" s="1">
        <f t="shared" si="189"/>
        <v>0.550985221674877</v>
      </c>
    </row>
    <row r="2377" ht="20" customHeight="1" spans="1:15">
      <c r="A2377" s="4" t="s">
        <v>122</v>
      </c>
      <c r="B2377" s="4" t="s">
        <v>31</v>
      </c>
      <c r="C2377" s="4" t="s">
        <v>22</v>
      </c>
      <c r="D2377" s="4" t="s">
        <v>34</v>
      </c>
      <c r="E2377" s="4" t="str">
        <f t="shared" si="185"/>
        <v>佳雷-加高腰靠卫衣布含小枕</v>
      </c>
      <c r="F2377" s="4" t="s">
        <v>367</v>
      </c>
      <c r="G2377" s="4" t="s">
        <v>368</v>
      </c>
      <c r="H2377" s="4" t="str">
        <f>VLOOKUP(G2377,[1]物料!$A$1:$M$65536,13,0)</f>
        <v>42.10</v>
      </c>
      <c r="I2377" s="4">
        <v>3.5</v>
      </c>
      <c r="J2377" s="4">
        <f t="shared" si="186"/>
        <v>10.414</v>
      </c>
      <c r="K2377" s="4">
        <f t="shared" si="187"/>
        <v>101.614</v>
      </c>
      <c r="L2377" s="5">
        <v>2</v>
      </c>
      <c r="M2377" s="6">
        <v>208.28</v>
      </c>
      <c r="N2377">
        <f t="shared" si="188"/>
        <v>106.666</v>
      </c>
      <c r="O2377" s="1">
        <f t="shared" si="189"/>
        <v>0.512127904743614</v>
      </c>
    </row>
    <row r="2378" ht="20" customHeight="1" spans="1:15">
      <c r="A2378" s="4" t="s">
        <v>122</v>
      </c>
      <c r="B2378" s="4" t="s">
        <v>31</v>
      </c>
      <c r="C2378" s="4" t="s">
        <v>22</v>
      </c>
      <c r="D2378" s="4" t="s">
        <v>34</v>
      </c>
      <c r="E2378" s="4" t="str">
        <f t="shared" si="185"/>
        <v>佳雷-甜甜圈午睡枕</v>
      </c>
      <c r="F2378" s="4" t="s">
        <v>283</v>
      </c>
      <c r="G2378" s="4" t="s">
        <v>568</v>
      </c>
      <c r="H2378" s="4" t="str">
        <f>VLOOKUP(G2378,[1]物料!$A$1:$M$65536,13,0)</f>
        <v>22.70</v>
      </c>
      <c r="I2378" s="4">
        <v>3</v>
      </c>
      <c r="J2378" s="4">
        <f t="shared" si="186"/>
        <v>6.88</v>
      </c>
      <c r="K2378" s="4">
        <f t="shared" si="187"/>
        <v>58.28</v>
      </c>
      <c r="L2378" s="5">
        <v>2</v>
      </c>
      <c r="M2378" s="6">
        <v>137.6</v>
      </c>
      <c r="N2378">
        <f t="shared" si="188"/>
        <v>79.32</v>
      </c>
      <c r="O2378" s="1">
        <f t="shared" si="189"/>
        <v>0.576453488372093</v>
      </c>
    </row>
    <row r="2379" ht="20" customHeight="1" spans="1:15">
      <c r="A2379" s="4" t="s">
        <v>122</v>
      </c>
      <c r="B2379" s="4" t="s">
        <v>31</v>
      </c>
      <c r="C2379" s="4" t="s">
        <v>22</v>
      </c>
      <c r="D2379" s="4" t="s">
        <v>34</v>
      </c>
      <c r="E2379" s="4" t="str">
        <f t="shared" si="185"/>
        <v>佳雷-甜甜圈午睡枕</v>
      </c>
      <c r="F2379" s="4" t="s">
        <v>283</v>
      </c>
      <c r="G2379" s="4" t="s">
        <v>567</v>
      </c>
      <c r="H2379" s="4" t="str">
        <f>VLOOKUP(G2379,[1]物料!$A$1:$M$65536,13,0)</f>
        <v>22.70</v>
      </c>
      <c r="I2379" s="4">
        <v>3</v>
      </c>
      <c r="J2379" s="4">
        <f t="shared" si="186"/>
        <v>5.48</v>
      </c>
      <c r="K2379" s="4">
        <f t="shared" si="187"/>
        <v>56.88</v>
      </c>
      <c r="L2379" s="5">
        <v>2</v>
      </c>
      <c r="M2379" s="6">
        <v>109.6</v>
      </c>
      <c r="N2379">
        <f t="shared" si="188"/>
        <v>52.72</v>
      </c>
      <c r="O2379" s="1">
        <f t="shared" si="189"/>
        <v>0.481021897810219</v>
      </c>
    </row>
    <row r="2380" ht="20" customHeight="1" spans="1:15">
      <c r="A2380" s="4" t="s">
        <v>122</v>
      </c>
      <c r="B2380" s="4" t="s">
        <v>31</v>
      </c>
      <c r="C2380" s="4" t="s">
        <v>22</v>
      </c>
      <c r="D2380" s="4" t="s">
        <v>34</v>
      </c>
      <c r="E2380" s="4" t="str">
        <f t="shared" si="185"/>
        <v>佳雷-双层午睡枕</v>
      </c>
      <c r="F2380" s="4" t="s">
        <v>87</v>
      </c>
      <c r="G2380" s="4" t="s">
        <v>282</v>
      </c>
      <c r="H2380" s="4" t="str">
        <f>VLOOKUP(G2380,[1]物料!$A$1:$M$65536,13,0)</f>
        <v>20.60</v>
      </c>
      <c r="I2380" s="4">
        <v>3</v>
      </c>
      <c r="J2380" s="4">
        <f t="shared" si="186"/>
        <v>4.99</v>
      </c>
      <c r="K2380" s="4">
        <f t="shared" si="187"/>
        <v>52.19</v>
      </c>
      <c r="L2380" s="5">
        <v>2</v>
      </c>
      <c r="M2380" s="6">
        <v>99.8</v>
      </c>
      <c r="N2380">
        <f t="shared" si="188"/>
        <v>47.61</v>
      </c>
      <c r="O2380" s="1">
        <f t="shared" si="189"/>
        <v>0.477054108216433</v>
      </c>
    </row>
    <row r="2381" ht="20" customHeight="1" spans="1:15">
      <c r="A2381" s="4" t="s">
        <v>122</v>
      </c>
      <c r="B2381" s="4" t="s">
        <v>31</v>
      </c>
      <c r="C2381" s="4" t="s">
        <v>22</v>
      </c>
      <c r="D2381" s="4" t="s">
        <v>34</v>
      </c>
      <c r="E2381" s="4" t="str">
        <f t="shared" si="185"/>
        <v>佳雷-加高办公头枕卫衣布</v>
      </c>
      <c r="F2381" s="4" t="s">
        <v>103</v>
      </c>
      <c r="G2381" s="4" t="s">
        <v>210</v>
      </c>
      <c r="H2381" s="4" t="str">
        <f>VLOOKUP(G2381,[1]物料!$A$1:$M$65536,13,0)</f>
        <v>31.00</v>
      </c>
      <c r="I2381" s="4">
        <v>3</v>
      </c>
      <c r="J2381" s="4">
        <f t="shared" si="186"/>
        <v>8.98</v>
      </c>
      <c r="K2381" s="4">
        <f t="shared" si="187"/>
        <v>76.98</v>
      </c>
      <c r="L2381" s="5">
        <v>2</v>
      </c>
      <c r="M2381" s="6">
        <v>179.6</v>
      </c>
      <c r="N2381">
        <f t="shared" si="188"/>
        <v>102.62</v>
      </c>
      <c r="O2381" s="1">
        <f t="shared" si="189"/>
        <v>0.571380846325167</v>
      </c>
    </row>
    <row r="2382" ht="20" customHeight="1" spans="1:15">
      <c r="A2382" s="4" t="s">
        <v>122</v>
      </c>
      <c r="B2382" s="4" t="s">
        <v>31</v>
      </c>
      <c r="C2382" s="4" t="s">
        <v>22</v>
      </c>
      <c r="D2382" s="4" t="s">
        <v>34</v>
      </c>
      <c r="E2382" s="4" t="str">
        <f t="shared" si="185"/>
        <v>佳雷-加高办公头枕大菱格</v>
      </c>
      <c r="F2382" s="4" t="s">
        <v>332</v>
      </c>
      <c r="G2382" s="4" t="s">
        <v>569</v>
      </c>
      <c r="H2382" s="4" t="str">
        <f>VLOOKUP(G2382,[1]物料!$A$1:$M$65536,13,0)</f>
        <v>30.50</v>
      </c>
      <c r="I2382" s="4">
        <v>3</v>
      </c>
      <c r="J2382" s="4">
        <f t="shared" si="186"/>
        <v>8.755</v>
      </c>
      <c r="K2382" s="4">
        <f t="shared" si="187"/>
        <v>75.755</v>
      </c>
      <c r="L2382" s="5">
        <v>2</v>
      </c>
      <c r="M2382" s="6">
        <v>175.1</v>
      </c>
      <c r="N2382">
        <f t="shared" si="188"/>
        <v>99.345</v>
      </c>
      <c r="O2382" s="1">
        <f t="shared" si="189"/>
        <v>0.56736150770988</v>
      </c>
    </row>
    <row r="2383" ht="20" customHeight="1" spans="1:15">
      <c r="A2383" s="4" t="s">
        <v>122</v>
      </c>
      <c r="B2383" s="4" t="s">
        <v>31</v>
      </c>
      <c r="C2383" s="4" t="s">
        <v>22</v>
      </c>
      <c r="D2383" s="4" t="s">
        <v>23</v>
      </c>
      <c r="E2383" s="4" t="str">
        <f t="shared" si="185"/>
        <v>眠语-蝴蝶腰靠阅读枕升级款</v>
      </c>
      <c r="F2383" s="4" t="s">
        <v>570</v>
      </c>
      <c r="G2383" s="4" t="s">
        <v>571</v>
      </c>
      <c r="H2383" s="4" t="str">
        <f>VLOOKUP(G2383,[1]物料!$A$1:$M$65536,13,0)</f>
        <v>105.00</v>
      </c>
      <c r="I2383" s="4">
        <v>14.5</v>
      </c>
      <c r="J2383" s="4">
        <f t="shared" si="186"/>
        <v>28.869</v>
      </c>
      <c r="K2383" s="4">
        <f t="shared" si="187"/>
        <v>267.869</v>
      </c>
      <c r="L2383" s="5">
        <v>2</v>
      </c>
      <c r="M2383" s="6">
        <v>577.38</v>
      </c>
      <c r="N2383">
        <f t="shared" si="188"/>
        <v>309.511</v>
      </c>
      <c r="O2383" s="1">
        <f t="shared" si="189"/>
        <v>0.536061172884409</v>
      </c>
    </row>
    <row r="2384" ht="20" customHeight="1" spans="1:15">
      <c r="A2384" s="4" t="s">
        <v>122</v>
      </c>
      <c r="B2384" s="4" t="s">
        <v>31</v>
      </c>
      <c r="C2384" s="4" t="s">
        <v>22</v>
      </c>
      <c r="D2384" s="4" t="s">
        <v>23</v>
      </c>
      <c r="E2384" s="4" t="str">
        <f t="shared" si="185"/>
        <v>眠语-狗头腰靠</v>
      </c>
      <c r="F2384" s="4" t="s">
        <v>50</v>
      </c>
      <c r="G2384" s="4" t="s">
        <v>187</v>
      </c>
      <c r="H2384" s="4" t="str">
        <f>VLOOKUP(G2384,[1]物料!$A$1:$M$65536,13,0)</f>
        <v>12.00</v>
      </c>
      <c r="I2384" s="4">
        <v>4.5</v>
      </c>
      <c r="J2384" s="4">
        <f t="shared" si="186"/>
        <v>3.75</v>
      </c>
      <c r="K2384" s="4">
        <f t="shared" si="187"/>
        <v>36.75</v>
      </c>
      <c r="L2384" s="5">
        <v>2</v>
      </c>
      <c r="M2384" s="6">
        <v>75</v>
      </c>
      <c r="N2384">
        <f t="shared" si="188"/>
        <v>38.25</v>
      </c>
      <c r="O2384" s="1">
        <f t="shared" si="189"/>
        <v>0.51</v>
      </c>
    </row>
    <row r="2385" ht="20" customHeight="1" spans="1:15">
      <c r="A2385" s="4" t="s">
        <v>122</v>
      </c>
      <c r="B2385" s="4" t="s">
        <v>31</v>
      </c>
      <c r="C2385" s="4" t="s">
        <v>22</v>
      </c>
      <c r="D2385" s="4" t="s">
        <v>23</v>
      </c>
      <c r="E2385" s="4" t="str">
        <f t="shared" si="185"/>
        <v>眠语-狗头腰靠+元抱午睡枕</v>
      </c>
      <c r="F2385" s="4" t="s">
        <v>137</v>
      </c>
      <c r="G2385" s="4" t="s">
        <v>572</v>
      </c>
      <c r="H2385" s="4" t="str">
        <f>VLOOKUP(G2385,[1]物料!$A$1:$M$65536,13,0)</f>
        <v>30.00</v>
      </c>
      <c r="I2385" s="4">
        <v>7.2</v>
      </c>
      <c r="J2385" s="4">
        <f t="shared" si="186"/>
        <v>8.595</v>
      </c>
      <c r="K2385" s="4">
        <f t="shared" si="187"/>
        <v>82.995</v>
      </c>
      <c r="L2385" s="5">
        <v>2</v>
      </c>
      <c r="M2385" s="6">
        <v>171.9</v>
      </c>
      <c r="N2385">
        <f t="shared" si="188"/>
        <v>88.905</v>
      </c>
      <c r="O2385" s="1">
        <f t="shared" si="189"/>
        <v>0.517190226876091</v>
      </c>
    </row>
    <row r="2386" ht="20" customHeight="1" spans="1:15">
      <c r="A2386" s="4" t="s">
        <v>122</v>
      </c>
      <c r="B2386" s="4" t="s">
        <v>31</v>
      </c>
      <c r="C2386" s="4" t="s">
        <v>22</v>
      </c>
      <c r="D2386" s="4" t="s">
        <v>23</v>
      </c>
      <c r="E2386" s="4" t="str">
        <f t="shared" si="185"/>
        <v>眠语-狗头腰靠</v>
      </c>
      <c r="F2386" s="4" t="s">
        <v>50</v>
      </c>
      <c r="G2386" s="4" t="s">
        <v>363</v>
      </c>
      <c r="H2386" s="4" t="str">
        <f>VLOOKUP(G2386,[1]物料!$A$1:$M$65536,13,0)</f>
        <v>12.00</v>
      </c>
      <c r="I2386" s="4">
        <v>4.5</v>
      </c>
      <c r="J2386" s="4">
        <f t="shared" si="186"/>
        <v>3.7505</v>
      </c>
      <c r="K2386" s="4">
        <f t="shared" si="187"/>
        <v>36.7505</v>
      </c>
      <c r="L2386" s="5">
        <v>2</v>
      </c>
      <c r="M2386" s="6">
        <v>75.01</v>
      </c>
      <c r="N2386">
        <f t="shared" si="188"/>
        <v>38.2595</v>
      </c>
      <c r="O2386" s="1">
        <f t="shared" si="189"/>
        <v>0.510058658845487</v>
      </c>
    </row>
    <row r="2387" ht="20" customHeight="1" spans="1:15">
      <c r="A2387" s="4" t="s">
        <v>122</v>
      </c>
      <c r="B2387" s="4" t="s">
        <v>31</v>
      </c>
      <c r="C2387" s="4" t="s">
        <v>22</v>
      </c>
      <c r="D2387" s="4" t="s">
        <v>83</v>
      </c>
      <c r="E2387" s="4" t="str">
        <f t="shared" si="185"/>
        <v>恒然-贝壳学生垫</v>
      </c>
      <c r="F2387" s="4" t="s">
        <v>321</v>
      </c>
      <c r="G2387" s="4" t="s">
        <v>573</v>
      </c>
      <c r="H2387" s="4" t="str">
        <f>VLOOKUP(G2387,[1]物料!$A$1:$M$65536,13,0)</f>
        <v>19.00</v>
      </c>
      <c r="I2387" s="4">
        <v>3</v>
      </c>
      <c r="J2387" s="4">
        <f t="shared" si="186"/>
        <v>5.88</v>
      </c>
      <c r="K2387" s="4">
        <f t="shared" si="187"/>
        <v>49.88</v>
      </c>
      <c r="L2387" s="5">
        <v>2</v>
      </c>
      <c r="M2387" s="6">
        <v>117.6</v>
      </c>
      <c r="N2387">
        <f t="shared" si="188"/>
        <v>67.72</v>
      </c>
      <c r="O2387" s="1">
        <f t="shared" si="189"/>
        <v>0.575850340136054</v>
      </c>
    </row>
    <row r="2388" ht="20" customHeight="1" spans="1:15">
      <c r="A2388" s="4" t="s">
        <v>122</v>
      </c>
      <c r="B2388" s="4" t="s">
        <v>31</v>
      </c>
      <c r="C2388" s="4" t="s">
        <v>27</v>
      </c>
      <c r="D2388" s="4" t="s">
        <v>23</v>
      </c>
      <c r="E2388" s="4" t="str">
        <f t="shared" si="185"/>
        <v>眠语-云环坐垫</v>
      </c>
      <c r="F2388" s="4" t="s">
        <v>112</v>
      </c>
      <c r="G2388" s="4" t="s">
        <v>142</v>
      </c>
      <c r="H2388" s="4" t="str">
        <f>VLOOKUP(G2388,[1]物料!$A$1:$M$65536,13,0)</f>
        <v>20.00</v>
      </c>
      <c r="I2388" s="4">
        <v>4.5</v>
      </c>
      <c r="J2388" s="4">
        <f t="shared" si="186"/>
        <v>5.98</v>
      </c>
      <c r="K2388" s="4">
        <f t="shared" si="187"/>
        <v>54.98</v>
      </c>
      <c r="L2388" s="5">
        <v>2</v>
      </c>
      <c r="M2388" s="6">
        <v>119.6</v>
      </c>
      <c r="N2388">
        <f t="shared" si="188"/>
        <v>64.62</v>
      </c>
      <c r="O2388" s="1">
        <f t="shared" si="189"/>
        <v>0.540301003344482</v>
      </c>
    </row>
    <row r="2389" ht="20" customHeight="1" spans="1:15">
      <c r="A2389" s="4" t="s">
        <v>122</v>
      </c>
      <c r="B2389" s="4" t="s">
        <v>31</v>
      </c>
      <c r="C2389" s="4" t="s">
        <v>27</v>
      </c>
      <c r="D2389" s="4" t="s">
        <v>34</v>
      </c>
      <c r="E2389" s="4" t="str">
        <f t="shared" si="185"/>
        <v>佳雷-加高腰靠卫衣布含小枕</v>
      </c>
      <c r="F2389" s="4" t="s">
        <v>367</v>
      </c>
      <c r="G2389" s="4" t="s">
        <v>368</v>
      </c>
      <c r="H2389" s="4" t="str">
        <f>VLOOKUP(G2389,[1]物料!$A$1:$M$65536,13,0)</f>
        <v>42.10</v>
      </c>
      <c r="I2389" s="4">
        <v>3.5</v>
      </c>
      <c r="J2389" s="4">
        <f t="shared" si="186"/>
        <v>10.58</v>
      </c>
      <c r="K2389" s="4">
        <f t="shared" si="187"/>
        <v>101.78</v>
      </c>
      <c r="L2389" s="5">
        <v>2</v>
      </c>
      <c r="M2389" s="6">
        <v>211.6</v>
      </c>
      <c r="N2389">
        <f t="shared" si="188"/>
        <v>109.82</v>
      </c>
      <c r="O2389" s="1">
        <f t="shared" si="189"/>
        <v>0.518998109640832</v>
      </c>
    </row>
    <row r="2390" ht="20" customHeight="1" spans="1:15">
      <c r="A2390" s="4" t="s">
        <v>122</v>
      </c>
      <c r="B2390" s="4" t="s">
        <v>31</v>
      </c>
      <c r="C2390" s="4" t="s">
        <v>27</v>
      </c>
      <c r="D2390" s="4" t="s">
        <v>34</v>
      </c>
      <c r="E2390" s="4" t="str">
        <f t="shared" si="185"/>
        <v>佳雷-加高腰靠+8D工学坐垫套装</v>
      </c>
      <c r="F2390" s="4" t="s">
        <v>269</v>
      </c>
      <c r="G2390" s="4" t="s">
        <v>369</v>
      </c>
      <c r="H2390" s="4" t="str">
        <f>VLOOKUP(G2390,[1]物料!$A$1:$M$65536,13,0)</f>
        <v>51.90</v>
      </c>
      <c r="I2390" s="4">
        <v>3.5</v>
      </c>
      <c r="J2390" s="4">
        <f t="shared" si="186"/>
        <v>12.64</v>
      </c>
      <c r="K2390" s="4">
        <f t="shared" si="187"/>
        <v>123.44</v>
      </c>
      <c r="L2390" s="5">
        <v>2</v>
      </c>
      <c r="M2390" s="6">
        <v>252.8</v>
      </c>
      <c r="N2390">
        <f t="shared" si="188"/>
        <v>129.36</v>
      </c>
      <c r="O2390" s="1">
        <f t="shared" si="189"/>
        <v>0.511708860759494</v>
      </c>
    </row>
    <row r="2391" ht="20" customHeight="1" spans="1:15">
      <c r="A2391" s="4" t="s">
        <v>122</v>
      </c>
      <c r="B2391" s="4" t="s">
        <v>31</v>
      </c>
      <c r="C2391" s="4" t="s">
        <v>27</v>
      </c>
      <c r="D2391" s="4" t="s">
        <v>34</v>
      </c>
      <c r="E2391" s="4" t="str">
        <f t="shared" si="185"/>
        <v>佳雷-甜甜圈午睡枕</v>
      </c>
      <c r="F2391" s="4" t="s">
        <v>283</v>
      </c>
      <c r="G2391" s="4" t="s">
        <v>574</v>
      </c>
      <c r="H2391" s="4" t="str">
        <f>VLOOKUP(G2391,[1]物料!$A$1:$M$65536,13,0)</f>
        <v>22.70</v>
      </c>
      <c r="I2391" s="4">
        <v>3</v>
      </c>
      <c r="J2391" s="4">
        <f t="shared" si="186"/>
        <v>6.88</v>
      </c>
      <c r="K2391" s="4">
        <f t="shared" si="187"/>
        <v>58.28</v>
      </c>
      <c r="L2391" s="5">
        <v>2</v>
      </c>
      <c r="M2391" s="6">
        <v>137.6</v>
      </c>
      <c r="N2391">
        <f t="shared" si="188"/>
        <v>79.32</v>
      </c>
      <c r="O2391" s="1">
        <f t="shared" si="189"/>
        <v>0.576453488372093</v>
      </c>
    </row>
    <row r="2392" ht="20" customHeight="1" spans="1:15">
      <c r="A2392" s="4" t="s">
        <v>122</v>
      </c>
      <c r="B2392" s="4" t="s">
        <v>31</v>
      </c>
      <c r="C2392" s="4" t="s">
        <v>27</v>
      </c>
      <c r="D2392" s="4" t="s">
        <v>34</v>
      </c>
      <c r="E2392" s="4" t="str">
        <f t="shared" si="185"/>
        <v>佳雷-甜甜圈午睡枕</v>
      </c>
      <c r="F2392" s="4" t="s">
        <v>283</v>
      </c>
      <c r="G2392" s="4" t="s">
        <v>575</v>
      </c>
      <c r="H2392" s="4" t="str">
        <f>VLOOKUP(G2392,[1]物料!$A$1:$M$65536,13,0)</f>
        <v>22.70</v>
      </c>
      <c r="I2392" s="4">
        <v>3</v>
      </c>
      <c r="J2392" s="4">
        <f t="shared" si="186"/>
        <v>6.88</v>
      </c>
      <c r="K2392" s="4">
        <f t="shared" si="187"/>
        <v>58.28</v>
      </c>
      <c r="L2392" s="5">
        <v>2</v>
      </c>
      <c r="M2392" s="6">
        <v>137.6</v>
      </c>
      <c r="N2392">
        <f t="shared" si="188"/>
        <v>79.32</v>
      </c>
      <c r="O2392" s="1">
        <f t="shared" si="189"/>
        <v>0.576453488372093</v>
      </c>
    </row>
    <row r="2393" ht="20" customHeight="1" spans="1:15">
      <c r="A2393" s="4" t="s">
        <v>122</v>
      </c>
      <c r="B2393" s="4" t="s">
        <v>31</v>
      </c>
      <c r="C2393" s="4" t="s">
        <v>27</v>
      </c>
      <c r="D2393" s="4" t="s">
        <v>23</v>
      </c>
      <c r="E2393" s="4" t="str">
        <f t="shared" si="185"/>
        <v>眠语-狗头腰靠+元抱午睡枕</v>
      </c>
      <c r="F2393" s="4" t="s">
        <v>137</v>
      </c>
      <c r="G2393" s="4" t="s">
        <v>572</v>
      </c>
      <c r="H2393" s="4" t="str">
        <f>VLOOKUP(G2393,[1]物料!$A$1:$M$65536,13,0)</f>
        <v>30.00</v>
      </c>
      <c r="I2393" s="4">
        <v>7.2</v>
      </c>
      <c r="J2393" s="4">
        <f t="shared" si="186"/>
        <v>8.595</v>
      </c>
      <c r="K2393" s="4">
        <f t="shared" si="187"/>
        <v>82.995</v>
      </c>
      <c r="L2393" s="5">
        <v>2</v>
      </c>
      <c r="M2393" s="6">
        <v>171.9</v>
      </c>
      <c r="N2393">
        <f t="shared" si="188"/>
        <v>88.905</v>
      </c>
      <c r="O2393" s="1">
        <f t="shared" si="189"/>
        <v>0.517190226876091</v>
      </c>
    </row>
    <row r="2394" ht="20" customHeight="1" spans="1:15">
      <c r="A2394" s="4" t="s">
        <v>122</v>
      </c>
      <c r="B2394" s="4" t="s">
        <v>31</v>
      </c>
      <c r="C2394" s="4" t="s">
        <v>27</v>
      </c>
      <c r="D2394" s="4" t="s">
        <v>23</v>
      </c>
      <c r="E2394" s="4" t="str">
        <f t="shared" si="185"/>
        <v>眠语-狗头腰靠</v>
      </c>
      <c r="F2394" s="4" t="s">
        <v>50</v>
      </c>
      <c r="G2394" s="4" t="s">
        <v>363</v>
      </c>
      <c r="H2394" s="4" t="str">
        <f>VLOOKUP(G2394,[1]物料!$A$1:$M$65536,13,0)</f>
        <v>12.00</v>
      </c>
      <c r="I2394" s="4">
        <v>4.5</v>
      </c>
      <c r="J2394" s="4">
        <f t="shared" si="186"/>
        <v>3.85</v>
      </c>
      <c r="K2394" s="4">
        <f t="shared" si="187"/>
        <v>36.85</v>
      </c>
      <c r="L2394" s="5">
        <v>2</v>
      </c>
      <c r="M2394" s="6">
        <v>77</v>
      </c>
      <c r="N2394">
        <f t="shared" si="188"/>
        <v>40.15</v>
      </c>
      <c r="O2394" s="1">
        <f t="shared" si="189"/>
        <v>0.521428571428571</v>
      </c>
    </row>
    <row r="2395" ht="20" customHeight="1" spans="1:15">
      <c r="A2395" s="4" t="s">
        <v>122</v>
      </c>
      <c r="B2395" s="4" t="s">
        <v>31</v>
      </c>
      <c r="C2395" s="4" t="s">
        <v>27</v>
      </c>
      <c r="D2395" s="4" t="s">
        <v>23</v>
      </c>
      <c r="E2395" s="4" t="str">
        <f t="shared" si="185"/>
        <v>眠语-半圆痔疮垫</v>
      </c>
      <c r="F2395" s="4" t="s">
        <v>246</v>
      </c>
      <c r="G2395" s="4" t="s">
        <v>285</v>
      </c>
      <c r="H2395" s="4" t="str">
        <f>VLOOKUP(G2395,[1]物料!$A$1:$M$65536,13,0)</f>
        <v>20.00</v>
      </c>
      <c r="I2395" s="4">
        <v>4.5</v>
      </c>
      <c r="J2395" s="4">
        <f t="shared" si="186"/>
        <v>5.49</v>
      </c>
      <c r="K2395" s="4">
        <f t="shared" si="187"/>
        <v>54.49</v>
      </c>
      <c r="L2395" s="5">
        <v>2</v>
      </c>
      <c r="M2395" s="6">
        <v>109.8</v>
      </c>
      <c r="N2395">
        <f t="shared" si="188"/>
        <v>55.31</v>
      </c>
      <c r="O2395" s="1">
        <f t="shared" si="189"/>
        <v>0.503734061930783</v>
      </c>
    </row>
    <row r="2396" ht="20" customHeight="1" spans="1:15">
      <c r="A2396" s="4" t="s">
        <v>122</v>
      </c>
      <c r="B2396" s="4" t="s">
        <v>31</v>
      </c>
      <c r="C2396" s="4" t="s">
        <v>17</v>
      </c>
      <c r="D2396" s="4" t="s">
        <v>23</v>
      </c>
      <c r="E2396" s="4" t="str">
        <f t="shared" si="185"/>
        <v>眠语-云环坐垫</v>
      </c>
      <c r="F2396" s="4" t="s">
        <v>112</v>
      </c>
      <c r="G2396" s="4" t="s">
        <v>141</v>
      </c>
      <c r="H2396" s="4" t="str">
        <f>VLOOKUP(G2396,[1]物料!$A$1:$M$65536,13,0)</f>
        <v>20.00</v>
      </c>
      <c r="I2396" s="4">
        <v>4.5</v>
      </c>
      <c r="J2396" s="4">
        <f t="shared" si="186"/>
        <v>5.98</v>
      </c>
      <c r="K2396" s="4">
        <f t="shared" si="187"/>
        <v>54.98</v>
      </c>
      <c r="L2396" s="5">
        <v>2</v>
      </c>
      <c r="M2396" s="6">
        <v>119.6</v>
      </c>
      <c r="N2396">
        <f t="shared" si="188"/>
        <v>64.62</v>
      </c>
      <c r="O2396" s="1">
        <f t="shared" si="189"/>
        <v>0.540301003344482</v>
      </c>
    </row>
    <row r="2397" ht="20" customHeight="1" spans="1:15">
      <c r="A2397" s="4" t="s">
        <v>122</v>
      </c>
      <c r="B2397" s="4" t="s">
        <v>31</v>
      </c>
      <c r="C2397" s="4" t="s">
        <v>17</v>
      </c>
      <c r="D2397" s="4" t="s">
        <v>23</v>
      </c>
      <c r="E2397" s="4" t="str">
        <f t="shared" si="185"/>
        <v>眠语-云环坐垫</v>
      </c>
      <c r="F2397" s="4" t="s">
        <v>112</v>
      </c>
      <c r="G2397" s="4" t="s">
        <v>382</v>
      </c>
      <c r="H2397" s="4" t="str">
        <f>VLOOKUP(G2397,[1]物料!$A$1:$M$65536,13,0)</f>
        <v>20.00</v>
      </c>
      <c r="I2397" s="4">
        <v>4.5</v>
      </c>
      <c r="J2397" s="4">
        <f t="shared" si="186"/>
        <v>5.98</v>
      </c>
      <c r="K2397" s="4">
        <f t="shared" si="187"/>
        <v>54.98</v>
      </c>
      <c r="L2397" s="5">
        <v>2</v>
      </c>
      <c r="M2397" s="6">
        <v>119.6</v>
      </c>
      <c r="N2397">
        <f t="shared" si="188"/>
        <v>64.62</v>
      </c>
      <c r="O2397" s="1">
        <f t="shared" si="189"/>
        <v>0.540301003344482</v>
      </c>
    </row>
    <row r="2398" ht="20" customHeight="1" spans="1:15">
      <c r="A2398" s="4" t="s">
        <v>122</v>
      </c>
      <c r="B2398" s="4" t="s">
        <v>31</v>
      </c>
      <c r="C2398" s="4" t="s">
        <v>17</v>
      </c>
      <c r="D2398" s="4" t="s">
        <v>23</v>
      </c>
      <c r="E2398" s="4" t="str">
        <f t="shared" si="185"/>
        <v>眠语-元抱午睡枕</v>
      </c>
      <c r="F2398" s="4" t="s">
        <v>24</v>
      </c>
      <c r="G2398" s="4" t="s">
        <v>254</v>
      </c>
      <c r="H2398" s="4" t="str">
        <f>VLOOKUP(G2398,[1]物料!$A$1:$M$65536,13,0)</f>
        <v>18.00</v>
      </c>
      <c r="I2398" s="4">
        <v>4.5</v>
      </c>
      <c r="J2398" s="4">
        <f t="shared" si="186"/>
        <v>5.98</v>
      </c>
      <c r="K2398" s="4">
        <f t="shared" si="187"/>
        <v>50.98</v>
      </c>
      <c r="L2398" s="5">
        <v>2</v>
      </c>
      <c r="M2398" s="6">
        <v>119.6</v>
      </c>
      <c r="N2398">
        <f t="shared" si="188"/>
        <v>68.62</v>
      </c>
      <c r="O2398" s="1">
        <f t="shared" si="189"/>
        <v>0.573745819397993</v>
      </c>
    </row>
    <row r="2399" ht="20" customHeight="1" spans="1:15">
      <c r="A2399" s="4" t="s">
        <v>122</v>
      </c>
      <c r="B2399" s="4" t="s">
        <v>31</v>
      </c>
      <c r="C2399" s="4" t="s">
        <v>17</v>
      </c>
      <c r="D2399" s="4" t="s">
        <v>34</v>
      </c>
      <c r="E2399" s="4" t="str">
        <f t="shared" si="185"/>
        <v>佳雷-喵喵孕妇枕</v>
      </c>
      <c r="F2399" s="4" t="s">
        <v>195</v>
      </c>
      <c r="G2399" s="4" t="s">
        <v>196</v>
      </c>
      <c r="H2399" s="4" t="str">
        <f>VLOOKUP(G2399,[1]物料!$A$1:$M$65536,13,0)</f>
        <v>39.60</v>
      </c>
      <c r="I2399" s="4">
        <v>3.5</v>
      </c>
      <c r="J2399" s="4">
        <f t="shared" si="186"/>
        <v>10.42</v>
      </c>
      <c r="K2399" s="4">
        <f t="shared" si="187"/>
        <v>96.62</v>
      </c>
      <c r="L2399" s="5">
        <v>2</v>
      </c>
      <c r="M2399" s="6">
        <v>208.4</v>
      </c>
      <c r="N2399">
        <f t="shared" si="188"/>
        <v>111.78</v>
      </c>
      <c r="O2399" s="1">
        <f t="shared" si="189"/>
        <v>0.53637236084453</v>
      </c>
    </row>
    <row r="2400" ht="20" customHeight="1" spans="1:15">
      <c r="A2400" s="4" t="s">
        <v>122</v>
      </c>
      <c r="B2400" s="4" t="s">
        <v>31</v>
      </c>
      <c r="C2400" s="4" t="s">
        <v>17</v>
      </c>
      <c r="D2400" s="4" t="s">
        <v>34</v>
      </c>
      <c r="E2400" s="4" t="str">
        <f t="shared" si="185"/>
        <v>佳雷-甜甜圈午睡枕</v>
      </c>
      <c r="F2400" s="4" t="s">
        <v>283</v>
      </c>
      <c r="G2400" s="4" t="s">
        <v>284</v>
      </c>
      <c r="H2400" s="4" t="str">
        <f>VLOOKUP(G2400,[1]物料!$A$1:$M$65536,13,0)</f>
        <v>22.70</v>
      </c>
      <c r="I2400" s="4">
        <v>3</v>
      </c>
      <c r="J2400" s="4">
        <f t="shared" si="186"/>
        <v>6.18</v>
      </c>
      <c r="K2400" s="4">
        <f t="shared" si="187"/>
        <v>57.58</v>
      </c>
      <c r="L2400" s="5">
        <v>2</v>
      </c>
      <c r="M2400" s="6">
        <v>123.6</v>
      </c>
      <c r="N2400">
        <f t="shared" si="188"/>
        <v>66.02</v>
      </c>
      <c r="O2400" s="1">
        <f t="shared" si="189"/>
        <v>0.534142394822006</v>
      </c>
    </row>
    <row r="2401" ht="20" customHeight="1" spans="1:15">
      <c r="A2401" s="4" t="s">
        <v>122</v>
      </c>
      <c r="B2401" s="4" t="s">
        <v>31</v>
      </c>
      <c r="C2401" s="4" t="s">
        <v>17</v>
      </c>
      <c r="D2401" s="4" t="s">
        <v>23</v>
      </c>
      <c r="E2401" s="4" t="str">
        <f t="shared" si="185"/>
        <v>眠语-蝴蝶腰靠阅读枕升级款</v>
      </c>
      <c r="F2401" s="4" t="s">
        <v>570</v>
      </c>
      <c r="G2401" s="4" t="s">
        <v>571</v>
      </c>
      <c r="H2401" s="4" t="str">
        <f>VLOOKUP(G2401,[1]物料!$A$1:$M$65536,13,0)</f>
        <v>105.00</v>
      </c>
      <c r="I2401" s="4">
        <v>14.5</v>
      </c>
      <c r="J2401" s="4">
        <f t="shared" si="186"/>
        <v>28.869</v>
      </c>
      <c r="K2401" s="4">
        <f t="shared" si="187"/>
        <v>267.869</v>
      </c>
      <c r="L2401" s="5">
        <v>2</v>
      </c>
      <c r="M2401" s="6">
        <v>577.38</v>
      </c>
      <c r="N2401">
        <f t="shared" si="188"/>
        <v>309.511</v>
      </c>
      <c r="O2401" s="1">
        <f t="shared" si="189"/>
        <v>0.536061172884409</v>
      </c>
    </row>
    <row r="2402" ht="20" customHeight="1" spans="1:15">
      <c r="A2402" s="4" t="s">
        <v>122</v>
      </c>
      <c r="B2402" s="4" t="s">
        <v>31</v>
      </c>
      <c r="C2402" s="4" t="s">
        <v>17</v>
      </c>
      <c r="D2402" s="4" t="s">
        <v>23</v>
      </c>
      <c r="E2402" s="4" t="str">
        <f t="shared" si="185"/>
        <v>眠语-狗头腰靠+元抱午睡枕</v>
      </c>
      <c r="F2402" s="4" t="s">
        <v>137</v>
      </c>
      <c r="G2402" s="4" t="s">
        <v>237</v>
      </c>
      <c r="H2402" s="4" t="str">
        <f>VLOOKUP(G2402,[1]物料!$A$1:$M$65536,13,0)</f>
        <v>30.00</v>
      </c>
      <c r="I2402" s="4">
        <v>7.2</v>
      </c>
      <c r="J2402" s="4">
        <f t="shared" si="186"/>
        <v>8.9</v>
      </c>
      <c r="K2402" s="4">
        <f t="shared" si="187"/>
        <v>83.3</v>
      </c>
      <c r="L2402" s="5">
        <v>2</v>
      </c>
      <c r="M2402" s="6">
        <v>178</v>
      </c>
      <c r="N2402">
        <f t="shared" si="188"/>
        <v>94.7</v>
      </c>
      <c r="O2402" s="1">
        <f t="shared" si="189"/>
        <v>0.532022471910112</v>
      </c>
    </row>
    <row r="2403" ht="20" customHeight="1" spans="1:15">
      <c r="A2403" s="4" t="s">
        <v>122</v>
      </c>
      <c r="B2403" s="4" t="s">
        <v>31</v>
      </c>
      <c r="C2403" s="4" t="s">
        <v>17</v>
      </c>
      <c r="D2403" s="4" t="s">
        <v>23</v>
      </c>
      <c r="E2403" s="4" t="str">
        <f t="shared" si="185"/>
        <v>眠语-半圆痔疮垫</v>
      </c>
      <c r="F2403" s="4" t="s">
        <v>246</v>
      </c>
      <c r="G2403" s="4" t="s">
        <v>285</v>
      </c>
      <c r="H2403" s="4" t="str">
        <f>VLOOKUP(G2403,[1]物料!$A$1:$M$65536,13,0)</f>
        <v>20.00</v>
      </c>
      <c r="I2403" s="4">
        <v>4.5</v>
      </c>
      <c r="J2403" s="4">
        <f t="shared" si="186"/>
        <v>5.49</v>
      </c>
      <c r="K2403" s="4">
        <f t="shared" si="187"/>
        <v>54.49</v>
      </c>
      <c r="L2403" s="5">
        <v>2</v>
      </c>
      <c r="M2403" s="6">
        <v>109.8</v>
      </c>
      <c r="N2403">
        <f t="shared" si="188"/>
        <v>55.31</v>
      </c>
      <c r="O2403" s="1">
        <f t="shared" si="189"/>
        <v>0.503734061930783</v>
      </c>
    </row>
    <row r="2404" ht="20" customHeight="1" spans="1:15">
      <c r="A2404" s="4" t="s">
        <v>122</v>
      </c>
      <c r="B2404" s="4" t="s">
        <v>31</v>
      </c>
      <c r="C2404" s="4" t="s">
        <v>28</v>
      </c>
      <c r="D2404" s="4" t="s">
        <v>23</v>
      </c>
      <c r="E2404" s="4" t="str">
        <f t="shared" si="185"/>
        <v>眠语-云环坐垫</v>
      </c>
      <c r="F2404" s="4" t="s">
        <v>112</v>
      </c>
      <c r="G2404" s="4" t="s">
        <v>141</v>
      </c>
      <c r="H2404" s="4" t="str">
        <f>VLOOKUP(G2404,[1]物料!$A$1:$M$65536,13,0)</f>
        <v>20.00</v>
      </c>
      <c r="I2404" s="4">
        <v>4.5</v>
      </c>
      <c r="J2404" s="4">
        <f t="shared" si="186"/>
        <v>5.98</v>
      </c>
      <c r="K2404" s="4">
        <f t="shared" si="187"/>
        <v>54.98</v>
      </c>
      <c r="L2404" s="5">
        <v>2</v>
      </c>
      <c r="M2404" s="6">
        <v>119.6</v>
      </c>
      <c r="N2404">
        <f t="shared" si="188"/>
        <v>64.62</v>
      </c>
      <c r="O2404" s="1">
        <f t="shared" si="189"/>
        <v>0.540301003344482</v>
      </c>
    </row>
    <row r="2405" ht="20" customHeight="1" spans="1:15">
      <c r="A2405" s="4" t="s">
        <v>122</v>
      </c>
      <c r="B2405" s="4" t="s">
        <v>31</v>
      </c>
      <c r="C2405" s="4" t="s">
        <v>28</v>
      </c>
      <c r="D2405" s="4" t="s">
        <v>23</v>
      </c>
      <c r="E2405" s="4" t="str">
        <f t="shared" si="185"/>
        <v>眠语-云环坐垫</v>
      </c>
      <c r="F2405" s="4" t="s">
        <v>112</v>
      </c>
      <c r="G2405" s="4" t="s">
        <v>382</v>
      </c>
      <c r="H2405" s="4" t="str">
        <f>VLOOKUP(G2405,[1]物料!$A$1:$M$65536,13,0)</f>
        <v>20.00</v>
      </c>
      <c r="I2405" s="4">
        <v>4.5</v>
      </c>
      <c r="J2405" s="4">
        <f t="shared" si="186"/>
        <v>5.98</v>
      </c>
      <c r="K2405" s="4">
        <f t="shared" si="187"/>
        <v>54.98</v>
      </c>
      <c r="L2405" s="5">
        <v>2</v>
      </c>
      <c r="M2405" s="6">
        <v>119.6</v>
      </c>
      <c r="N2405">
        <f t="shared" si="188"/>
        <v>64.62</v>
      </c>
      <c r="O2405" s="1">
        <f t="shared" si="189"/>
        <v>0.540301003344482</v>
      </c>
    </row>
    <row r="2406" ht="20" customHeight="1" spans="1:15">
      <c r="A2406" s="4" t="s">
        <v>122</v>
      </c>
      <c r="B2406" s="4" t="s">
        <v>31</v>
      </c>
      <c r="C2406" s="4" t="s">
        <v>28</v>
      </c>
      <c r="D2406" s="4" t="s">
        <v>23</v>
      </c>
      <c r="E2406" s="4" t="str">
        <f t="shared" si="185"/>
        <v>眠语-元抱午睡枕</v>
      </c>
      <c r="F2406" s="4" t="s">
        <v>24</v>
      </c>
      <c r="G2406" s="4" t="s">
        <v>254</v>
      </c>
      <c r="H2406" s="4" t="str">
        <f>VLOOKUP(G2406,[1]物料!$A$1:$M$65536,13,0)</f>
        <v>18.00</v>
      </c>
      <c r="I2406" s="4">
        <v>4.5</v>
      </c>
      <c r="J2406" s="4">
        <f t="shared" si="186"/>
        <v>5.255</v>
      </c>
      <c r="K2406" s="4">
        <f t="shared" si="187"/>
        <v>50.255</v>
      </c>
      <c r="L2406" s="5">
        <v>2</v>
      </c>
      <c r="M2406" s="6">
        <v>105.1</v>
      </c>
      <c r="N2406">
        <f t="shared" si="188"/>
        <v>54.845</v>
      </c>
      <c r="O2406" s="1">
        <f t="shared" si="189"/>
        <v>0.521836346336822</v>
      </c>
    </row>
    <row r="2407" ht="20" customHeight="1" spans="1:15">
      <c r="A2407" s="4" t="s">
        <v>122</v>
      </c>
      <c r="B2407" s="4" t="s">
        <v>31</v>
      </c>
      <c r="C2407" s="4" t="s">
        <v>28</v>
      </c>
      <c r="D2407" s="4" t="s">
        <v>34</v>
      </c>
      <c r="E2407" s="4" t="str">
        <f t="shared" si="185"/>
        <v>佳雷-透气坐垫</v>
      </c>
      <c r="F2407" s="4" t="s">
        <v>214</v>
      </c>
      <c r="G2407" s="4" t="s">
        <v>387</v>
      </c>
      <c r="H2407" s="4" t="str">
        <f>VLOOKUP(G2407,[1]物料!$A$1:$M$65536,13,0)</f>
        <v>27.10</v>
      </c>
      <c r="I2407" s="4">
        <v>3</v>
      </c>
      <c r="J2407" s="4">
        <f t="shared" si="186"/>
        <v>6.98</v>
      </c>
      <c r="K2407" s="4">
        <f t="shared" si="187"/>
        <v>67.18</v>
      </c>
      <c r="L2407" s="5">
        <v>2</v>
      </c>
      <c r="M2407" s="6">
        <v>139.6</v>
      </c>
      <c r="N2407">
        <f t="shared" si="188"/>
        <v>72.42</v>
      </c>
      <c r="O2407" s="1">
        <f t="shared" si="189"/>
        <v>0.518767908309456</v>
      </c>
    </row>
    <row r="2408" ht="20" customHeight="1" spans="1:15">
      <c r="A2408" s="4" t="s">
        <v>122</v>
      </c>
      <c r="B2408" s="4" t="s">
        <v>31</v>
      </c>
      <c r="C2408" s="4" t="s">
        <v>28</v>
      </c>
      <c r="D2408" s="4" t="s">
        <v>34</v>
      </c>
      <c r="E2408" s="4" t="str">
        <f t="shared" si="185"/>
        <v>佳雷-喵喵孕妇枕</v>
      </c>
      <c r="F2408" s="4" t="s">
        <v>195</v>
      </c>
      <c r="G2408" s="4" t="s">
        <v>196</v>
      </c>
      <c r="H2408" s="4" t="str">
        <f>VLOOKUP(G2408,[1]物料!$A$1:$M$65536,13,0)</f>
        <v>39.60</v>
      </c>
      <c r="I2408" s="4">
        <v>3.5</v>
      </c>
      <c r="J2408" s="4">
        <f t="shared" si="186"/>
        <v>10.42</v>
      </c>
      <c r="K2408" s="4">
        <f t="shared" si="187"/>
        <v>96.62</v>
      </c>
      <c r="L2408" s="5">
        <v>2</v>
      </c>
      <c r="M2408" s="6">
        <v>208.4</v>
      </c>
      <c r="N2408">
        <f t="shared" si="188"/>
        <v>111.78</v>
      </c>
      <c r="O2408" s="1">
        <f t="shared" si="189"/>
        <v>0.53637236084453</v>
      </c>
    </row>
    <row r="2409" ht="20" customHeight="1" spans="1:15">
      <c r="A2409" s="4" t="s">
        <v>122</v>
      </c>
      <c r="B2409" s="4" t="s">
        <v>31</v>
      </c>
      <c r="C2409" s="4" t="s">
        <v>28</v>
      </c>
      <c r="D2409" s="4" t="s">
        <v>34</v>
      </c>
      <c r="E2409" s="4" t="str">
        <f t="shared" si="185"/>
        <v>佳雷-双层午睡枕</v>
      </c>
      <c r="F2409" s="4" t="s">
        <v>87</v>
      </c>
      <c r="G2409" s="4" t="s">
        <v>282</v>
      </c>
      <c r="H2409" s="4" t="str">
        <f>VLOOKUP(G2409,[1]物料!$A$1:$M$65536,13,0)</f>
        <v>20.60</v>
      </c>
      <c r="I2409" s="4">
        <v>3</v>
      </c>
      <c r="J2409" s="4">
        <f t="shared" si="186"/>
        <v>4.99</v>
      </c>
      <c r="K2409" s="4">
        <f t="shared" si="187"/>
        <v>52.19</v>
      </c>
      <c r="L2409" s="5">
        <v>2</v>
      </c>
      <c r="M2409" s="6">
        <v>99.8</v>
      </c>
      <c r="N2409">
        <f t="shared" si="188"/>
        <v>47.61</v>
      </c>
      <c r="O2409" s="1">
        <f t="shared" si="189"/>
        <v>0.477054108216433</v>
      </c>
    </row>
    <row r="2410" ht="20" customHeight="1" spans="1:15">
      <c r="A2410" s="4" t="s">
        <v>122</v>
      </c>
      <c r="B2410" s="4" t="s">
        <v>31</v>
      </c>
      <c r="C2410" s="4" t="s">
        <v>28</v>
      </c>
      <c r="D2410" s="4" t="s">
        <v>23</v>
      </c>
      <c r="E2410" s="4" t="str">
        <f t="shared" si="185"/>
        <v>眠语-狗头腰靠</v>
      </c>
      <c r="F2410" s="4" t="s">
        <v>50</v>
      </c>
      <c r="G2410" s="4" t="s">
        <v>123</v>
      </c>
      <c r="H2410" s="4" t="str">
        <f>VLOOKUP(G2410,[1]物料!$A$1:$M$65536,13,0)</f>
        <v>12.00</v>
      </c>
      <c r="I2410" s="4">
        <v>4.5</v>
      </c>
      <c r="J2410" s="4">
        <f t="shared" si="186"/>
        <v>3.75</v>
      </c>
      <c r="K2410" s="4">
        <f t="shared" si="187"/>
        <v>36.75</v>
      </c>
      <c r="L2410" s="5">
        <v>2</v>
      </c>
      <c r="M2410" s="6">
        <v>75</v>
      </c>
      <c r="N2410">
        <f t="shared" si="188"/>
        <v>38.25</v>
      </c>
      <c r="O2410" s="1">
        <f t="shared" si="189"/>
        <v>0.51</v>
      </c>
    </row>
    <row r="2411" ht="20" customHeight="1" spans="1:15">
      <c r="A2411" s="4" t="s">
        <v>122</v>
      </c>
      <c r="B2411" s="4" t="s">
        <v>31</v>
      </c>
      <c r="C2411" s="4" t="s">
        <v>28</v>
      </c>
      <c r="D2411" s="4" t="s">
        <v>23</v>
      </c>
      <c r="E2411" s="4" t="str">
        <f t="shared" si="185"/>
        <v>眠语-狗头腰靠+元抱午睡枕</v>
      </c>
      <c r="F2411" s="4" t="s">
        <v>137</v>
      </c>
      <c r="G2411" s="4" t="s">
        <v>572</v>
      </c>
      <c r="H2411" s="4" t="str">
        <f>VLOOKUP(G2411,[1]物料!$A$1:$M$65536,13,0)</f>
        <v>30.00</v>
      </c>
      <c r="I2411" s="4">
        <v>7.2</v>
      </c>
      <c r="J2411" s="4">
        <f t="shared" si="186"/>
        <v>8.595</v>
      </c>
      <c r="K2411" s="4">
        <f t="shared" si="187"/>
        <v>82.995</v>
      </c>
      <c r="L2411" s="5">
        <v>2</v>
      </c>
      <c r="M2411" s="6">
        <v>171.9</v>
      </c>
      <c r="N2411">
        <f t="shared" si="188"/>
        <v>88.905</v>
      </c>
      <c r="O2411" s="1">
        <f t="shared" si="189"/>
        <v>0.517190226876091</v>
      </c>
    </row>
    <row r="2412" ht="20" customHeight="1" spans="1:15">
      <c r="A2412" s="4" t="s">
        <v>122</v>
      </c>
      <c r="B2412" s="4" t="s">
        <v>31</v>
      </c>
      <c r="C2412" s="4" t="s">
        <v>26</v>
      </c>
      <c r="D2412" s="4" t="s">
        <v>23</v>
      </c>
      <c r="E2412" s="4" t="str">
        <f t="shared" si="185"/>
        <v>眠语-云环坐垫</v>
      </c>
      <c r="F2412" s="4" t="s">
        <v>112</v>
      </c>
      <c r="G2412" s="4" t="s">
        <v>382</v>
      </c>
      <c r="H2412" s="4" t="str">
        <f>VLOOKUP(G2412,[1]物料!$A$1:$M$65536,13,0)</f>
        <v>20.00</v>
      </c>
      <c r="I2412" s="4">
        <v>4.5</v>
      </c>
      <c r="J2412" s="4">
        <f t="shared" si="186"/>
        <v>5.98</v>
      </c>
      <c r="K2412" s="4">
        <f t="shared" si="187"/>
        <v>54.98</v>
      </c>
      <c r="L2412" s="5">
        <v>2</v>
      </c>
      <c r="M2412" s="6">
        <v>119.6</v>
      </c>
      <c r="N2412">
        <f t="shared" si="188"/>
        <v>64.62</v>
      </c>
      <c r="O2412" s="1">
        <f t="shared" si="189"/>
        <v>0.540301003344482</v>
      </c>
    </row>
    <row r="2413" ht="20" customHeight="1" spans="1:15">
      <c r="A2413" s="4" t="s">
        <v>122</v>
      </c>
      <c r="B2413" s="4" t="s">
        <v>31</v>
      </c>
      <c r="C2413" s="4" t="s">
        <v>26</v>
      </c>
      <c r="D2413" s="4" t="s">
        <v>23</v>
      </c>
      <c r="E2413" s="4" t="str">
        <f t="shared" si="185"/>
        <v>眠语-云朵趴睡枕</v>
      </c>
      <c r="F2413" s="4" t="s">
        <v>576</v>
      </c>
      <c r="G2413" s="4" t="s">
        <v>577</v>
      </c>
      <c r="H2413" s="4" t="str">
        <f>VLOOKUP(G2413,[1]物料!$A$1:$M$65536,13,0)</f>
        <v>45.00</v>
      </c>
      <c r="I2413" s="4">
        <v>4.5</v>
      </c>
      <c r="J2413" s="4">
        <f t="shared" si="186"/>
        <v>12.8</v>
      </c>
      <c r="K2413" s="4">
        <f t="shared" si="187"/>
        <v>111.8</v>
      </c>
      <c r="L2413" s="5">
        <v>2</v>
      </c>
      <c r="M2413" s="6">
        <v>256</v>
      </c>
      <c r="N2413">
        <f t="shared" si="188"/>
        <v>144.2</v>
      </c>
      <c r="O2413" s="1">
        <f t="shared" si="189"/>
        <v>0.56328125</v>
      </c>
    </row>
    <row r="2414" ht="20" customHeight="1" spans="1:15">
      <c r="A2414" s="4" t="s">
        <v>122</v>
      </c>
      <c r="B2414" s="4" t="s">
        <v>31</v>
      </c>
      <c r="C2414" s="4" t="s">
        <v>26</v>
      </c>
      <c r="D2414" s="4" t="s">
        <v>23</v>
      </c>
      <c r="E2414" s="4" t="str">
        <f t="shared" si="185"/>
        <v>眠语-面包头枕</v>
      </c>
      <c r="F2414" s="4" t="s">
        <v>364</v>
      </c>
      <c r="G2414" s="4" t="s">
        <v>578</v>
      </c>
      <c r="H2414" s="4" t="str">
        <f>VLOOKUP(G2414,[1]物料!$A$1:$M$65536,13,0)</f>
        <v>12.00</v>
      </c>
      <c r="I2414" s="4">
        <v>4.5</v>
      </c>
      <c r="J2414" s="4">
        <f t="shared" si="186"/>
        <v>3.98</v>
      </c>
      <c r="K2414" s="4">
        <f t="shared" si="187"/>
        <v>36.98</v>
      </c>
      <c r="L2414" s="5">
        <v>2</v>
      </c>
      <c r="M2414" s="6">
        <v>79.6</v>
      </c>
      <c r="N2414">
        <f t="shared" si="188"/>
        <v>42.62</v>
      </c>
      <c r="O2414" s="1">
        <f t="shared" si="189"/>
        <v>0.535427135678392</v>
      </c>
    </row>
    <row r="2415" ht="20" customHeight="1" spans="1:15">
      <c r="A2415" s="4" t="s">
        <v>122</v>
      </c>
      <c r="B2415" s="4" t="s">
        <v>31</v>
      </c>
      <c r="C2415" s="4" t="s">
        <v>26</v>
      </c>
      <c r="D2415" s="4" t="s">
        <v>34</v>
      </c>
      <c r="E2415" s="4" t="str">
        <f t="shared" si="185"/>
        <v>佳雷-透气坐垫</v>
      </c>
      <c r="F2415" s="4" t="s">
        <v>214</v>
      </c>
      <c r="G2415" s="4" t="s">
        <v>387</v>
      </c>
      <c r="H2415" s="4" t="str">
        <f>VLOOKUP(G2415,[1]物料!$A$1:$M$65536,13,0)</f>
        <v>27.10</v>
      </c>
      <c r="I2415" s="4">
        <v>3</v>
      </c>
      <c r="J2415" s="4">
        <f t="shared" si="186"/>
        <v>6.98</v>
      </c>
      <c r="K2415" s="4">
        <f t="shared" si="187"/>
        <v>67.18</v>
      </c>
      <c r="L2415" s="5">
        <v>2</v>
      </c>
      <c r="M2415" s="6">
        <v>139.6</v>
      </c>
      <c r="N2415">
        <f t="shared" si="188"/>
        <v>72.42</v>
      </c>
      <c r="O2415" s="1">
        <f t="shared" si="189"/>
        <v>0.518767908309456</v>
      </c>
    </row>
    <row r="2416" ht="20" customHeight="1" spans="1:15">
      <c r="A2416" s="4" t="s">
        <v>122</v>
      </c>
      <c r="B2416" s="4" t="s">
        <v>31</v>
      </c>
      <c r="C2416" s="4" t="s">
        <v>26</v>
      </c>
      <c r="D2416" s="4" t="s">
        <v>34</v>
      </c>
      <c r="E2416" s="4" t="str">
        <f t="shared" si="185"/>
        <v>佳雷-透气坐垫</v>
      </c>
      <c r="F2416" s="4" t="s">
        <v>214</v>
      </c>
      <c r="G2416" s="4" t="s">
        <v>215</v>
      </c>
      <c r="H2416" s="4" t="str">
        <f>VLOOKUP(G2416,[1]物料!$A$1:$M$65536,13,0)</f>
        <v>27.10</v>
      </c>
      <c r="I2416" s="4">
        <v>3</v>
      </c>
      <c r="J2416" s="4">
        <f t="shared" si="186"/>
        <v>6.98</v>
      </c>
      <c r="K2416" s="4">
        <f t="shared" si="187"/>
        <v>67.18</v>
      </c>
      <c r="L2416" s="5">
        <v>2</v>
      </c>
      <c r="M2416" s="6">
        <v>139.6</v>
      </c>
      <c r="N2416">
        <f t="shared" si="188"/>
        <v>72.42</v>
      </c>
      <c r="O2416" s="1">
        <f t="shared" si="189"/>
        <v>0.518767908309456</v>
      </c>
    </row>
    <row r="2417" ht="20" customHeight="1" spans="1:15">
      <c r="A2417" s="4" t="s">
        <v>122</v>
      </c>
      <c r="B2417" s="4" t="s">
        <v>31</v>
      </c>
      <c r="C2417" s="4" t="s">
        <v>26</v>
      </c>
      <c r="D2417" s="4" t="s">
        <v>34</v>
      </c>
      <c r="E2417" s="4" t="str">
        <f t="shared" si="185"/>
        <v>佳雷-蝴蝶连体坐垫</v>
      </c>
      <c r="F2417" s="4" t="s">
        <v>311</v>
      </c>
      <c r="G2417" s="4" t="s">
        <v>579</v>
      </c>
      <c r="H2417" s="4" t="str">
        <f>VLOOKUP(G2417,[1]物料!$A$1:$M$65536,13,0)</f>
        <v>44.90</v>
      </c>
      <c r="I2417" s="4">
        <v>3.5</v>
      </c>
      <c r="J2417" s="4">
        <f t="shared" si="186"/>
        <v>11.88</v>
      </c>
      <c r="K2417" s="4">
        <f t="shared" si="187"/>
        <v>108.68</v>
      </c>
      <c r="L2417" s="5">
        <v>2</v>
      </c>
      <c r="M2417" s="6">
        <v>237.6</v>
      </c>
      <c r="N2417">
        <f t="shared" si="188"/>
        <v>128.92</v>
      </c>
      <c r="O2417" s="1">
        <f t="shared" si="189"/>
        <v>0.542592592592593</v>
      </c>
    </row>
    <row r="2418" ht="20" customHeight="1" spans="1:15">
      <c r="A2418" s="4" t="s">
        <v>122</v>
      </c>
      <c r="B2418" s="4" t="s">
        <v>31</v>
      </c>
      <c r="C2418" s="4" t="s">
        <v>26</v>
      </c>
      <c r="D2418" s="4" t="s">
        <v>34</v>
      </c>
      <c r="E2418" s="4" t="str">
        <f t="shared" si="185"/>
        <v>佳雷-加高腰靠+8D工学坐垫套装</v>
      </c>
      <c r="F2418" s="4" t="s">
        <v>269</v>
      </c>
      <c r="G2418" s="4" t="s">
        <v>369</v>
      </c>
      <c r="H2418" s="4" t="str">
        <f>VLOOKUP(G2418,[1]物料!$A$1:$M$65536,13,0)</f>
        <v>51.90</v>
      </c>
      <c r="I2418" s="4">
        <v>3.5</v>
      </c>
      <c r="J2418" s="4">
        <f t="shared" si="186"/>
        <v>11.8</v>
      </c>
      <c r="K2418" s="4">
        <f t="shared" si="187"/>
        <v>122.6</v>
      </c>
      <c r="L2418" s="5">
        <v>2</v>
      </c>
      <c r="M2418" s="6">
        <v>236</v>
      </c>
      <c r="N2418">
        <f t="shared" si="188"/>
        <v>113.4</v>
      </c>
      <c r="O2418" s="1">
        <f t="shared" si="189"/>
        <v>0.480508474576271</v>
      </c>
    </row>
    <row r="2419" ht="20" customHeight="1" spans="1:15">
      <c r="A2419" s="4" t="s">
        <v>122</v>
      </c>
      <c r="B2419" s="4" t="s">
        <v>31</v>
      </c>
      <c r="C2419" s="4" t="s">
        <v>26</v>
      </c>
      <c r="D2419" s="4" t="s">
        <v>34</v>
      </c>
      <c r="E2419" s="4" t="str">
        <f t="shared" si="185"/>
        <v>佳雷-小怪兽腰靠</v>
      </c>
      <c r="F2419" s="4" t="s">
        <v>502</v>
      </c>
      <c r="G2419" s="4" t="s">
        <v>580</v>
      </c>
      <c r="H2419" s="4" t="str">
        <f>VLOOKUP(G2419,[1]物料!$A$1:$M$65536,13,0)</f>
        <v>26.00</v>
      </c>
      <c r="I2419" s="4">
        <v>3</v>
      </c>
      <c r="J2419" s="4">
        <f t="shared" si="186"/>
        <v>6.97</v>
      </c>
      <c r="K2419" s="4">
        <f t="shared" si="187"/>
        <v>64.97</v>
      </c>
      <c r="L2419" s="5">
        <v>2</v>
      </c>
      <c r="M2419" s="6">
        <v>139.4</v>
      </c>
      <c r="N2419">
        <f t="shared" si="188"/>
        <v>74.43</v>
      </c>
      <c r="O2419" s="1">
        <f t="shared" si="189"/>
        <v>0.533931133428981</v>
      </c>
    </row>
    <row r="2420" ht="20" customHeight="1" spans="1:15">
      <c r="A2420" s="4" t="s">
        <v>122</v>
      </c>
      <c r="B2420" s="4" t="s">
        <v>31</v>
      </c>
      <c r="C2420" s="4" t="s">
        <v>26</v>
      </c>
      <c r="D2420" s="4" t="s">
        <v>34</v>
      </c>
      <c r="E2420" s="4" t="str">
        <f t="shared" si="185"/>
        <v>佳雷-双层午睡枕</v>
      </c>
      <c r="F2420" s="4" t="s">
        <v>87</v>
      </c>
      <c r="G2420" s="4" t="s">
        <v>211</v>
      </c>
      <c r="H2420" s="4" t="str">
        <f>VLOOKUP(G2420,[1]物料!$A$1:$M$65536,13,0)</f>
        <v>20.60</v>
      </c>
      <c r="I2420" s="4">
        <v>3</v>
      </c>
      <c r="J2420" s="4">
        <f t="shared" si="186"/>
        <v>4.99</v>
      </c>
      <c r="K2420" s="4">
        <f t="shared" si="187"/>
        <v>52.19</v>
      </c>
      <c r="L2420" s="5">
        <v>2</v>
      </c>
      <c r="M2420" s="6">
        <v>99.8</v>
      </c>
      <c r="N2420">
        <f t="shared" si="188"/>
        <v>47.61</v>
      </c>
      <c r="O2420" s="1">
        <f t="shared" si="189"/>
        <v>0.477054108216433</v>
      </c>
    </row>
    <row r="2421" ht="20" customHeight="1" spans="1:15">
      <c r="A2421" s="4" t="s">
        <v>122</v>
      </c>
      <c r="B2421" s="4" t="s">
        <v>31</v>
      </c>
      <c r="C2421" s="4" t="s">
        <v>26</v>
      </c>
      <c r="D2421" s="4" t="s">
        <v>23</v>
      </c>
      <c r="E2421" s="4" t="str">
        <f t="shared" si="185"/>
        <v>眠语-狗头腰靠</v>
      </c>
      <c r="F2421" s="4" t="s">
        <v>50</v>
      </c>
      <c r="G2421" s="4" t="s">
        <v>123</v>
      </c>
      <c r="H2421" s="4" t="str">
        <f>VLOOKUP(G2421,[1]物料!$A$1:$M$65536,13,0)</f>
        <v>12.00</v>
      </c>
      <c r="I2421" s="4">
        <v>4.5</v>
      </c>
      <c r="J2421" s="4">
        <f t="shared" si="186"/>
        <v>3.75</v>
      </c>
      <c r="K2421" s="4">
        <f t="shared" si="187"/>
        <v>36.75</v>
      </c>
      <c r="L2421" s="5">
        <v>2</v>
      </c>
      <c r="M2421" s="6">
        <v>75</v>
      </c>
      <c r="N2421">
        <f t="shared" si="188"/>
        <v>38.25</v>
      </c>
      <c r="O2421" s="1">
        <f t="shared" si="189"/>
        <v>0.51</v>
      </c>
    </row>
    <row r="2422" ht="20" customHeight="1" spans="1:15">
      <c r="A2422" s="4" t="s">
        <v>75</v>
      </c>
      <c r="B2422" s="4" t="s">
        <v>31</v>
      </c>
      <c r="C2422" s="4" t="s">
        <v>29</v>
      </c>
      <c r="D2422" s="4" t="s">
        <v>18</v>
      </c>
      <c r="E2422" s="4" t="str">
        <f t="shared" si="185"/>
        <v>永光-锦氨男朋友枕90</v>
      </c>
      <c r="F2422" s="4" t="s">
        <v>124</v>
      </c>
      <c r="G2422" s="4" t="s">
        <v>581</v>
      </c>
      <c r="H2422" s="4" t="str">
        <f>VLOOKUP(G2422,[1]物料!$A$1:$M$65536,13,0)</f>
        <v>25.00</v>
      </c>
      <c r="I2422" s="4">
        <v>4.5</v>
      </c>
      <c r="J2422" s="4">
        <f t="shared" si="186"/>
        <v>8.33</v>
      </c>
      <c r="K2422" s="4">
        <f t="shared" si="187"/>
        <v>67.33</v>
      </c>
      <c r="L2422" s="5">
        <v>2</v>
      </c>
      <c r="M2422" s="6">
        <v>166.6</v>
      </c>
      <c r="N2422">
        <f t="shared" si="188"/>
        <v>99.27</v>
      </c>
      <c r="O2422" s="1">
        <f t="shared" si="189"/>
        <v>0.595858343337335</v>
      </c>
    </row>
    <row r="2423" ht="20" customHeight="1" spans="1:15">
      <c r="A2423" s="4" t="s">
        <v>75</v>
      </c>
      <c r="B2423" s="4" t="s">
        <v>31</v>
      </c>
      <c r="C2423" s="4" t="s">
        <v>29</v>
      </c>
      <c r="D2423" s="4" t="s">
        <v>18</v>
      </c>
      <c r="E2423" s="4" t="str">
        <f t="shared" si="185"/>
        <v>永光-凉感男朋友枕110</v>
      </c>
      <c r="F2423" s="4" t="s">
        <v>19</v>
      </c>
      <c r="G2423" s="4" t="s">
        <v>63</v>
      </c>
      <c r="H2423" s="4" t="str">
        <f>VLOOKUP(G2423,[1]物料!$A$1:$M$65536,13,0)</f>
        <v>29.00</v>
      </c>
      <c r="I2423" s="4">
        <v>4.5</v>
      </c>
      <c r="J2423" s="4">
        <f t="shared" si="186"/>
        <v>9.08</v>
      </c>
      <c r="K2423" s="4">
        <f t="shared" si="187"/>
        <v>76.08</v>
      </c>
      <c r="L2423" s="5">
        <v>2</v>
      </c>
      <c r="M2423" s="6">
        <v>181.6</v>
      </c>
      <c r="N2423">
        <f t="shared" si="188"/>
        <v>105.52</v>
      </c>
      <c r="O2423" s="1">
        <f t="shared" si="189"/>
        <v>0.581057268722467</v>
      </c>
    </row>
    <row r="2424" ht="20" customHeight="1" spans="1:15">
      <c r="A2424" s="4" t="s">
        <v>75</v>
      </c>
      <c r="B2424" s="4" t="s">
        <v>31</v>
      </c>
      <c r="C2424" s="4" t="s">
        <v>29</v>
      </c>
      <c r="D2424" s="4" t="s">
        <v>23</v>
      </c>
      <c r="E2424" s="4" t="str">
        <f t="shared" si="185"/>
        <v>眠语-羊驼抱枕</v>
      </c>
      <c r="F2424" s="4" t="s">
        <v>373</v>
      </c>
      <c r="G2424" s="4" t="s">
        <v>374</v>
      </c>
      <c r="H2424" s="4" t="str">
        <f>VLOOKUP(G2424,[1]物料!$A$1:$M$65536,13,0)</f>
        <v>48.00</v>
      </c>
      <c r="I2424" s="4">
        <v>7.2</v>
      </c>
      <c r="J2424" s="4">
        <f t="shared" si="186"/>
        <v>10.88</v>
      </c>
      <c r="K2424" s="4">
        <f t="shared" si="187"/>
        <v>121.28</v>
      </c>
      <c r="L2424" s="5">
        <v>2</v>
      </c>
      <c r="M2424" s="6">
        <v>217.6</v>
      </c>
      <c r="N2424">
        <f t="shared" si="188"/>
        <v>96.32</v>
      </c>
      <c r="O2424" s="1">
        <f t="shared" si="189"/>
        <v>0.442647058823529</v>
      </c>
    </row>
    <row r="2425" ht="20" customHeight="1" spans="1:15">
      <c r="A2425" s="4" t="s">
        <v>75</v>
      </c>
      <c r="B2425" s="4" t="s">
        <v>31</v>
      </c>
      <c r="C2425" s="4" t="s">
        <v>29</v>
      </c>
      <c r="D2425" s="4" t="s">
        <v>34</v>
      </c>
      <c r="E2425" s="4" t="str">
        <f t="shared" si="185"/>
        <v>佳雷-长颈鹿抱枕内衬款</v>
      </c>
      <c r="F2425" s="4" t="s">
        <v>129</v>
      </c>
      <c r="G2425" s="4" t="s">
        <v>395</v>
      </c>
      <c r="H2425" s="4" t="str">
        <f>VLOOKUP(G2425,[1]物料!$A$1:$M$65536,13,0)</f>
        <v>42.10</v>
      </c>
      <c r="I2425" s="4">
        <v>3.5</v>
      </c>
      <c r="J2425" s="4">
        <f t="shared" si="186"/>
        <v>9.88</v>
      </c>
      <c r="K2425" s="4">
        <f t="shared" si="187"/>
        <v>101.08</v>
      </c>
      <c r="L2425" s="5">
        <v>2</v>
      </c>
      <c r="M2425" s="6">
        <v>197.6</v>
      </c>
      <c r="N2425">
        <f t="shared" si="188"/>
        <v>96.52</v>
      </c>
      <c r="O2425" s="1">
        <f t="shared" si="189"/>
        <v>0.488461538461538</v>
      </c>
    </row>
    <row r="2426" ht="20" customHeight="1" spans="1:15">
      <c r="A2426" s="4" t="s">
        <v>75</v>
      </c>
      <c r="B2426" s="4" t="s">
        <v>31</v>
      </c>
      <c r="C2426" s="4" t="s">
        <v>29</v>
      </c>
      <c r="D2426" s="4" t="s">
        <v>23</v>
      </c>
      <c r="E2426" s="4" t="str">
        <f t="shared" si="185"/>
        <v>眠语-海马长条抱枕大号</v>
      </c>
      <c r="F2426" s="4" t="s">
        <v>56</v>
      </c>
      <c r="G2426" s="4" t="s">
        <v>59</v>
      </c>
      <c r="H2426" s="4" t="str">
        <f>VLOOKUP(G2426,[1]物料!$A$1:$M$65536,13,0)</f>
        <v>40.00</v>
      </c>
      <c r="I2426" s="4">
        <v>7.2</v>
      </c>
      <c r="J2426" s="4">
        <f t="shared" si="186"/>
        <v>13.88</v>
      </c>
      <c r="K2426" s="4">
        <f t="shared" si="187"/>
        <v>108.28</v>
      </c>
      <c r="L2426" s="5">
        <v>2</v>
      </c>
      <c r="M2426" s="6">
        <v>277.6</v>
      </c>
      <c r="N2426">
        <f t="shared" si="188"/>
        <v>169.32</v>
      </c>
      <c r="O2426" s="1">
        <f t="shared" si="189"/>
        <v>0.609942363112392</v>
      </c>
    </row>
    <row r="2427" ht="20" customHeight="1" spans="1:15">
      <c r="A2427" s="4" t="s">
        <v>75</v>
      </c>
      <c r="B2427" s="4" t="s">
        <v>31</v>
      </c>
      <c r="C2427" s="4" t="s">
        <v>37</v>
      </c>
      <c r="D2427" s="4" t="s">
        <v>18</v>
      </c>
      <c r="E2427" s="4" t="str">
        <f t="shared" si="185"/>
        <v>永光-锦氨男朋友枕90</v>
      </c>
      <c r="F2427" s="4" t="s">
        <v>124</v>
      </c>
      <c r="G2427" s="4" t="s">
        <v>125</v>
      </c>
      <c r="H2427" s="4" t="str">
        <f>VLOOKUP(G2427,[1]物料!$A$1:$M$65536,13,0)</f>
        <v>25.00</v>
      </c>
      <c r="I2427" s="4">
        <v>4.5</v>
      </c>
      <c r="J2427" s="4">
        <f t="shared" si="186"/>
        <v>7.88</v>
      </c>
      <c r="K2427" s="4">
        <f t="shared" si="187"/>
        <v>66.88</v>
      </c>
      <c r="L2427" s="5">
        <v>2</v>
      </c>
      <c r="M2427" s="6">
        <v>157.6</v>
      </c>
      <c r="N2427">
        <f t="shared" si="188"/>
        <v>90.72</v>
      </c>
      <c r="O2427" s="1">
        <f t="shared" si="189"/>
        <v>0.575634517766497</v>
      </c>
    </row>
    <row r="2428" ht="20" customHeight="1" spans="1:15">
      <c r="A2428" s="4" t="s">
        <v>75</v>
      </c>
      <c r="B2428" s="4" t="s">
        <v>31</v>
      </c>
      <c r="C2428" s="4" t="s">
        <v>37</v>
      </c>
      <c r="D2428" s="4" t="s">
        <v>18</v>
      </c>
      <c r="E2428" s="4" t="str">
        <f t="shared" si="185"/>
        <v>永光-锦氨男朋友枕110</v>
      </c>
      <c r="F2428" s="4" t="s">
        <v>42</v>
      </c>
      <c r="G2428" s="4" t="s">
        <v>72</v>
      </c>
      <c r="H2428" s="4" t="str">
        <f>VLOOKUP(G2428,[1]物料!$A$1:$M$65536,13,0)</f>
        <v>29.00</v>
      </c>
      <c r="I2428" s="4">
        <v>4.5</v>
      </c>
      <c r="J2428" s="4">
        <f t="shared" si="186"/>
        <v>9.135</v>
      </c>
      <c r="K2428" s="4">
        <f t="shared" si="187"/>
        <v>76.135</v>
      </c>
      <c r="L2428" s="5">
        <v>2</v>
      </c>
      <c r="M2428" s="6">
        <v>182.7</v>
      </c>
      <c r="N2428">
        <f t="shared" si="188"/>
        <v>106.565</v>
      </c>
      <c r="O2428" s="1">
        <f t="shared" si="189"/>
        <v>0.58327859879584</v>
      </c>
    </row>
    <row r="2429" ht="20" customHeight="1" spans="1:15">
      <c r="A2429" s="4" t="s">
        <v>75</v>
      </c>
      <c r="B2429" s="4" t="s">
        <v>31</v>
      </c>
      <c r="C2429" s="4" t="s">
        <v>37</v>
      </c>
      <c r="D2429" s="4" t="s">
        <v>18</v>
      </c>
      <c r="E2429" s="4" t="str">
        <f t="shared" si="185"/>
        <v>永光-锦氨男朋友枕150</v>
      </c>
      <c r="F2429" s="4" t="s">
        <v>68</v>
      </c>
      <c r="G2429" s="4" t="s">
        <v>238</v>
      </c>
      <c r="H2429" s="4" t="str">
        <f>VLOOKUP(G2429,[1]物料!$A$1:$M$65536,13,0)</f>
        <v>42.00</v>
      </c>
      <c r="I2429" s="4">
        <v>4.5</v>
      </c>
      <c r="J2429" s="4">
        <f t="shared" si="186"/>
        <v>16.795</v>
      </c>
      <c r="K2429" s="4">
        <f t="shared" si="187"/>
        <v>109.795</v>
      </c>
      <c r="L2429" s="5">
        <v>2</v>
      </c>
      <c r="M2429" s="6">
        <v>335.9</v>
      </c>
      <c r="N2429">
        <f t="shared" si="188"/>
        <v>226.105</v>
      </c>
      <c r="O2429" s="1">
        <f t="shared" si="189"/>
        <v>0.673131884489431</v>
      </c>
    </row>
    <row r="2430" ht="20" customHeight="1" spans="1:15">
      <c r="A2430" s="4" t="s">
        <v>75</v>
      </c>
      <c r="B2430" s="4" t="s">
        <v>31</v>
      </c>
      <c r="C2430" s="4" t="s">
        <v>37</v>
      </c>
      <c r="D2430" s="4" t="s">
        <v>23</v>
      </c>
      <c r="E2430" s="4" t="str">
        <f t="shared" si="185"/>
        <v>眠语-拼色多功能趴睡枕基础款</v>
      </c>
      <c r="F2430" s="4" t="s">
        <v>277</v>
      </c>
      <c r="G2430" s="4" t="s">
        <v>582</v>
      </c>
      <c r="H2430" s="4" t="str">
        <f>VLOOKUP(G2430,[1]物料!$A$1:$M$65536,13,0)</f>
        <v>41.00</v>
      </c>
      <c r="I2430" s="4">
        <v>7.2</v>
      </c>
      <c r="J2430" s="4">
        <f t="shared" si="186"/>
        <v>11.88</v>
      </c>
      <c r="K2430" s="4">
        <f t="shared" si="187"/>
        <v>108.28</v>
      </c>
      <c r="L2430" s="5">
        <v>2</v>
      </c>
      <c r="M2430" s="6">
        <v>237.6</v>
      </c>
      <c r="N2430">
        <f t="shared" si="188"/>
        <v>129.32</v>
      </c>
      <c r="O2430" s="1">
        <f t="shared" si="189"/>
        <v>0.544276094276094</v>
      </c>
    </row>
    <row r="2431" ht="20" customHeight="1" spans="1:15">
      <c r="A2431" s="4" t="s">
        <v>75</v>
      </c>
      <c r="B2431" s="4" t="s">
        <v>31</v>
      </c>
      <c r="C2431" s="4" t="s">
        <v>37</v>
      </c>
      <c r="D2431" s="4" t="s">
        <v>34</v>
      </c>
      <c r="E2431" s="4" t="str">
        <f t="shared" si="185"/>
        <v>佳雷-长颈鹿抱枕内衬款</v>
      </c>
      <c r="F2431" s="4" t="s">
        <v>129</v>
      </c>
      <c r="G2431" s="4" t="s">
        <v>130</v>
      </c>
      <c r="H2431" s="4" t="str">
        <f>VLOOKUP(G2431,[1]物料!$A$1:$M$65536,13,0)</f>
        <v>42.10</v>
      </c>
      <c r="I2431" s="4">
        <v>3.5</v>
      </c>
      <c r="J2431" s="4">
        <f t="shared" si="186"/>
        <v>9.88</v>
      </c>
      <c r="K2431" s="4">
        <f t="shared" si="187"/>
        <v>101.08</v>
      </c>
      <c r="L2431" s="5">
        <v>2</v>
      </c>
      <c r="M2431" s="6">
        <v>197.6</v>
      </c>
      <c r="N2431">
        <f t="shared" si="188"/>
        <v>96.52</v>
      </c>
      <c r="O2431" s="1">
        <f t="shared" si="189"/>
        <v>0.488461538461538</v>
      </c>
    </row>
    <row r="2432" ht="20" customHeight="1" spans="1:15">
      <c r="A2432" s="4" t="s">
        <v>75</v>
      </c>
      <c r="B2432" s="4" t="s">
        <v>31</v>
      </c>
      <c r="C2432" s="4" t="s">
        <v>37</v>
      </c>
      <c r="D2432" s="4" t="s">
        <v>23</v>
      </c>
      <c r="E2432" s="4" t="str">
        <f t="shared" si="185"/>
        <v>眠语-海马长条抱枕大号</v>
      </c>
      <c r="F2432" s="4" t="s">
        <v>56</v>
      </c>
      <c r="G2432" s="4" t="s">
        <v>59</v>
      </c>
      <c r="H2432" s="4" t="str">
        <f>VLOOKUP(G2432,[1]物料!$A$1:$M$65536,13,0)</f>
        <v>40.00</v>
      </c>
      <c r="I2432" s="4">
        <v>7.2</v>
      </c>
      <c r="J2432" s="4">
        <f t="shared" si="186"/>
        <v>13.88</v>
      </c>
      <c r="K2432" s="4">
        <f t="shared" si="187"/>
        <v>108.28</v>
      </c>
      <c r="L2432" s="5">
        <v>2</v>
      </c>
      <c r="M2432" s="6">
        <v>277.6</v>
      </c>
      <c r="N2432">
        <f t="shared" si="188"/>
        <v>169.32</v>
      </c>
      <c r="O2432" s="1">
        <f t="shared" si="189"/>
        <v>0.609942363112392</v>
      </c>
    </row>
    <row r="2433" ht="20" customHeight="1" spans="1:15">
      <c r="A2433" s="4" t="s">
        <v>75</v>
      </c>
      <c r="B2433" s="4" t="s">
        <v>31</v>
      </c>
      <c r="C2433" s="4" t="s">
        <v>22</v>
      </c>
      <c r="D2433" s="4" t="s">
        <v>18</v>
      </c>
      <c r="E2433" s="4" t="str">
        <f t="shared" si="185"/>
        <v>永光-锦氨男朋友枕90</v>
      </c>
      <c r="F2433" s="4" t="s">
        <v>124</v>
      </c>
      <c r="G2433" s="4" t="s">
        <v>581</v>
      </c>
      <c r="H2433" s="4" t="str">
        <f>VLOOKUP(G2433,[1]物料!$A$1:$M$65536,13,0)</f>
        <v>25.00</v>
      </c>
      <c r="I2433" s="4">
        <v>4.5</v>
      </c>
      <c r="J2433" s="4">
        <f t="shared" si="186"/>
        <v>8.33</v>
      </c>
      <c r="K2433" s="4">
        <f t="shared" si="187"/>
        <v>67.33</v>
      </c>
      <c r="L2433" s="5">
        <v>2</v>
      </c>
      <c r="M2433" s="6">
        <v>166.6</v>
      </c>
      <c r="N2433">
        <f t="shared" si="188"/>
        <v>99.27</v>
      </c>
      <c r="O2433" s="1">
        <f t="shared" si="189"/>
        <v>0.595858343337335</v>
      </c>
    </row>
    <row r="2434" ht="20" customHeight="1" spans="1:15">
      <c r="A2434" s="4" t="s">
        <v>75</v>
      </c>
      <c r="B2434" s="4" t="s">
        <v>31</v>
      </c>
      <c r="C2434" s="4" t="s">
        <v>22</v>
      </c>
      <c r="D2434" s="4" t="s">
        <v>18</v>
      </c>
      <c r="E2434" s="4" t="str">
        <f t="shared" ref="E2434:E2497" si="190">D2434&amp;"-"&amp;F2434</f>
        <v>永光-锦氨男朋友枕110</v>
      </c>
      <c r="F2434" s="4" t="s">
        <v>42</v>
      </c>
      <c r="G2434" s="4" t="s">
        <v>156</v>
      </c>
      <c r="H2434" s="4" t="str">
        <f>VLOOKUP(G2434,[1]物料!$A$1:$M$65536,13,0)</f>
        <v>29.00</v>
      </c>
      <c r="I2434" s="4">
        <v>4.5</v>
      </c>
      <c r="J2434" s="4">
        <f t="shared" ref="J2434:J2497" si="191">M2434*0.05</f>
        <v>9.08</v>
      </c>
      <c r="K2434" s="4">
        <f t="shared" ref="K2434:K2497" si="192">(H2434+I2434)*L2434+J2434</f>
        <v>76.08</v>
      </c>
      <c r="L2434" s="5">
        <v>2</v>
      </c>
      <c r="M2434" s="6">
        <v>181.6</v>
      </c>
      <c r="N2434">
        <f t="shared" ref="N2434:N2497" si="193">M2434-K2434</f>
        <v>105.52</v>
      </c>
      <c r="O2434" s="1">
        <f t="shared" ref="O2434:O2497" si="194">N2434/M2434</f>
        <v>0.581057268722467</v>
      </c>
    </row>
    <row r="2435" ht="20" customHeight="1" spans="1:15">
      <c r="A2435" s="4" t="s">
        <v>75</v>
      </c>
      <c r="B2435" s="4" t="s">
        <v>31</v>
      </c>
      <c r="C2435" s="4" t="s">
        <v>22</v>
      </c>
      <c r="D2435" s="4" t="s">
        <v>18</v>
      </c>
      <c r="E2435" s="4" t="str">
        <f t="shared" si="190"/>
        <v>永光-锦氨男朋友枕150</v>
      </c>
      <c r="F2435" s="4" t="s">
        <v>68</v>
      </c>
      <c r="G2435" s="4" t="s">
        <v>583</v>
      </c>
      <c r="H2435" s="4" t="str">
        <f>VLOOKUP(G2435,[1]物料!$A$1:$M$65536,13,0)</f>
        <v>42.00</v>
      </c>
      <c r="I2435" s="4">
        <v>4.5</v>
      </c>
      <c r="J2435" s="4">
        <f t="shared" si="191"/>
        <v>16.795</v>
      </c>
      <c r="K2435" s="4">
        <f t="shared" si="192"/>
        <v>109.795</v>
      </c>
      <c r="L2435" s="5">
        <v>2</v>
      </c>
      <c r="M2435" s="6">
        <v>335.9</v>
      </c>
      <c r="N2435">
        <f t="shared" si="193"/>
        <v>226.105</v>
      </c>
      <c r="O2435" s="1">
        <f t="shared" si="194"/>
        <v>0.673131884489431</v>
      </c>
    </row>
    <row r="2436" ht="20" customHeight="1" spans="1:15">
      <c r="A2436" s="4" t="s">
        <v>75</v>
      </c>
      <c r="B2436" s="4" t="s">
        <v>31</v>
      </c>
      <c r="C2436" s="4" t="s">
        <v>22</v>
      </c>
      <c r="D2436" s="4" t="s">
        <v>23</v>
      </c>
      <c r="E2436" s="4" t="str">
        <f t="shared" si="190"/>
        <v>眠语-L型夹腿抱枕中号</v>
      </c>
      <c r="F2436" s="4" t="s">
        <v>258</v>
      </c>
      <c r="G2436" s="4" t="s">
        <v>584</v>
      </c>
      <c r="H2436" s="4" t="str">
        <f>VLOOKUP(G2436,[1]物料!$A$1:$M$65536,13,0)</f>
        <v>35.00</v>
      </c>
      <c r="I2436" s="4">
        <v>7.2</v>
      </c>
      <c r="J2436" s="4">
        <f t="shared" si="191"/>
        <v>10.08</v>
      </c>
      <c r="K2436" s="4">
        <f t="shared" si="192"/>
        <v>94.48</v>
      </c>
      <c r="L2436" s="5">
        <v>2</v>
      </c>
      <c r="M2436" s="6">
        <v>201.6</v>
      </c>
      <c r="N2436">
        <f t="shared" si="193"/>
        <v>107.12</v>
      </c>
      <c r="O2436" s="1">
        <f t="shared" si="194"/>
        <v>0.531349206349206</v>
      </c>
    </row>
    <row r="2437" ht="20" customHeight="1" spans="1:15">
      <c r="A2437" s="4" t="s">
        <v>75</v>
      </c>
      <c r="B2437" s="4" t="s">
        <v>31</v>
      </c>
      <c r="C2437" s="4" t="s">
        <v>22</v>
      </c>
      <c r="D2437" s="4" t="s">
        <v>23</v>
      </c>
      <c r="E2437" s="4" t="str">
        <f t="shared" si="190"/>
        <v>眠语-L型夹腿抱枕小号</v>
      </c>
      <c r="F2437" s="4" t="s">
        <v>289</v>
      </c>
      <c r="G2437" s="4" t="s">
        <v>290</v>
      </c>
      <c r="H2437" s="4" t="str">
        <f>VLOOKUP(G2437,[1]物料!$A$1:$M$65536,13,0)</f>
        <v>30.00</v>
      </c>
      <c r="I2437" s="4">
        <v>7.2</v>
      </c>
      <c r="J2437" s="4">
        <f t="shared" si="191"/>
        <v>9.58</v>
      </c>
      <c r="K2437" s="4">
        <f t="shared" si="192"/>
        <v>83.98</v>
      </c>
      <c r="L2437" s="5">
        <v>2</v>
      </c>
      <c r="M2437" s="6">
        <v>191.6</v>
      </c>
      <c r="N2437">
        <f t="shared" si="193"/>
        <v>107.62</v>
      </c>
      <c r="O2437" s="1">
        <f t="shared" si="194"/>
        <v>0.561691022964509</v>
      </c>
    </row>
    <row r="2438" ht="20" customHeight="1" spans="1:15">
      <c r="A2438" s="4" t="s">
        <v>75</v>
      </c>
      <c r="B2438" s="4" t="s">
        <v>31</v>
      </c>
      <c r="C2438" s="4" t="s">
        <v>22</v>
      </c>
      <c r="D2438" s="4" t="s">
        <v>23</v>
      </c>
      <c r="E2438" s="4" t="str">
        <f t="shared" si="190"/>
        <v>眠语-海马长条抱枕小号</v>
      </c>
      <c r="F2438" s="4" t="s">
        <v>32</v>
      </c>
      <c r="G2438" s="4" t="s">
        <v>62</v>
      </c>
      <c r="H2438" s="4" t="str">
        <f>VLOOKUP(G2438,[1]物料!$A$1:$M$65536,13,0)</f>
        <v>40.00</v>
      </c>
      <c r="I2438" s="4">
        <v>7.2</v>
      </c>
      <c r="J2438" s="4">
        <f t="shared" si="191"/>
        <v>10.88</v>
      </c>
      <c r="K2438" s="4">
        <f t="shared" si="192"/>
        <v>105.28</v>
      </c>
      <c r="L2438" s="5">
        <v>2</v>
      </c>
      <c r="M2438" s="6">
        <v>217.6</v>
      </c>
      <c r="N2438">
        <f t="shared" si="193"/>
        <v>112.32</v>
      </c>
      <c r="O2438" s="1">
        <f t="shared" si="194"/>
        <v>0.516176470588235</v>
      </c>
    </row>
    <row r="2439" ht="20" customHeight="1" spans="1:15">
      <c r="A2439" s="4" t="s">
        <v>75</v>
      </c>
      <c r="B2439" s="4" t="s">
        <v>31</v>
      </c>
      <c r="C2439" s="4" t="s">
        <v>22</v>
      </c>
      <c r="D2439" s="4" t="s">
        <v>23</v>
      </c>
      <c r="E2439" s="4" t="str">
        <f t="shared" si="190"/>
        <v>眠语-海马长条抱枕小号</v>
      </c>
      <c r="F2439" s="4" t="s">
        <v>32</v>
      </c>
      <c r="G2439" s="4" t="s">
        <v>33</v>
      </c>
      <c r="H2439" s="4" t="str">
        <f>VLOOKUP(G2439,[1]物料!$A$1:$M$65536,13,0)</f>
        <v>40.00</v>
      </c>
      <c r="I2439" s="4">
        <v>7.2</v>
      </c>
      <c r="J2439" s="4">
        <f t="shared" si="191"/>
        <v>11.33</v>
      </c>
      <c r="K2439" s="4">
        <f t="shared" si="192"/>
        <v>105.73</v>
      </c>
      <c r="L2439" s="5">
        <v>2</v>
      </c>
      <c r="M2439" s="6">
        <v>226.6</v>
      </c>
      <c r="N2439">
        <f t="shared" si="193"/>
        <v>120.87</v>
      </c>
      <c r="O2439" s="1">
        <f t="shared" si="194"/>
        <v>0.533406884377758</v>
      </c>
    </row>
    <row r="2440" ht="20" customHeight="1" spans="1:15">
      <c r="A2440" s="4" t="s">
        <v>75</v>
      </c>
      <c r="B2440" s="4" t="s">
        <v>31</v>
      </c>
      <c r="C2440" s="4" t="s">
        <v>22</v>
      </c>
      <c r="D2440" s="4" t="s">
        <v>23</v>
      </c>
      <c r="E2440" s="4" t="str">
        <f t="shared" si="190"/>
        <v>眠语-海马长条抱枕小号</v>
      </c>
      <c r="F2440" s="4" t="s">
        <v>32</v>
      </c>
      <c r="G2440" s="4" t="s">
        <v>64</v>
      </c>
      <c r="H2440" s="4" t="str">
        <f>VLOOKUP(G2440,[1]物料!$A$1:$M$65536,13,0)</f>
        <v>40.00</v>
      </c>
      <c r="I2440" s="4">
        <v>7.2</v>
      </c>
      <c r="J2440" s="4">
        <f t="shared" si="191"/>
        <v>11.78</v>
      </c>
      <c r="K2440" s="4">
        <f t="shared" si="192"/>
        <v>106.18</v>
      </c>
      <c r="L2440" s="5">
        <v>2</v>
      </c>
      <c r="M2440" s="6">
        <v>235.6</v>
      </c>
      <c r="N2440">
        <f t="shared" si="193"/>
        <v>129.42</v>
      </c>
      <c r="O2440" s="1">
        <f t="shared" si="194"/>
        <v>0.549320882852292</v>
      </c>
    </row>
    <row r="2441" ht="20" customHeight="1" spans="1:15">
      <c r="A2441" s="4" t="s">
        <v>75</v>
      </c>
      <c r="B2441" s="4" t="s">
        <v>31</v>
      </c>
      <c r="C2441" s="4" t="s">
        <v>22</v>
      </c>
      <c r="D2441" s="4" t="s">
        <v>23</v>
      </c>
      <c r="E2441" s="4" t="str">
        <f t="shared" si="190"/>
        <v>眠语-海马长条抱枕大号</v>
      </c>
      <c r="F2441" s="4" t="s">
        <v>56</v>
      </c>
      <c r="G2441" s="4" t="s">
        <v>59</v>
      </c>
      <c r="H2441" s="4" t="str">
        <f>VLOOKUP(G2441,[1]物料!$A$1:$M$65536,13,0)</f>
        <v>40.00</v>
      </c>
      <c r="I2441" s="4">
        <v>7.2</v>
      </c>
      <c r="J2441" s="4">
        <f t="shared" si="191"/>
        <v>13.83</v>
      </c>
      <c r="K2441" s="4">
        <f t="shared" si="192"/>
        <v>108.23</v>
      </c>
      <c r="L2441" s="5">
        <v>2</v>
      </c>
      <c r="M2441" s="6">
        <v>276.6</v>
      </c>
      <c r="N2441">
        <f t="shared" si="193"/>
        <v>168.37</v>
      </c>
      <c r="O2441" s="1">
        <f t="shared" si="194"/>
        <v>0.608712942877802</v>
      </c>
    </row>
    <row r="2442" ht="20" customHeight="1" spans="1:15">
      <c r="A2442" s="4" t="s">
        <v>75</v>
      </c>
      <c r="B2442" s="4" t="s">
        <v>31</v>
      </c>
      <c r="C2442" s="4" t="s">
        <v>22</v>
      </c>
      <c r="D2442" s="4" t="s">
        <v>23</v>
      </c>
      <c r="E2442" s="4" t="str">
        <f t="shared" si="190"/>
        <v>眠语-洞咩午睡枕</v>
      </c>
      <c r="F2442" s="4" t="s">
        <v>193</v>
      </c>
      <c r="G2442" s="4" t="s">
        <v>298</v>
      </c>
      <c r="H2442" s="4" t="str">
        <f>VLOOKUP(G2442,[1]物料!$A$1:$M$65536,13,0)</f>
        <v>16.00</v>
      </c>
      <c r="I2442" s="4">
        <v>4.5</v>
      </c>
      <c r="J2442" s="4">
        <f t="shared" si="191"/>
        <v>4.98</v>
      </c>
      <c r="K2442" s="4">
        <f t="shared" si="192"/>
        <v>45.98</v>
      </c>
      <c r="L2442" s="5">
        <v>2</v>
      </c>
      <c r="M2442" s="6">
        <v>99.6</v>
      </c>
      <c r="N2442">
        <f t="shared" si="193"/>
        <v>53.62</v>
      </c>
      <c r="O2442" s="1">
        <f t="shared" si="194"/>
        <v>0.538353413654618</v>
      </c>
    </row>
    <row r="2443" ht="20" customHeight="1" spans="1:15">
      <c r="A2443" s="4" t="s">
        <v>75</v>
      </c>
      <c r="B2443" s="4" t="s">
        <v>31</v>
      </c>
      <c r="C2443" s="4" t="s">
        <v>27</v>
      </c>
      <c r="D2443" s="4" t="s">
        <v>18</v>
      </c>
      <c r="E2443" s="4" t="str">
        <f t="shared" si="190"/>
        <v>永光-锦氨男朋友枕90</v>
      </c>
      <c r="F2443" s="4" t="s">
        <v>124</v>
      </c>
      <c r="G2443" s="4" t="s">
        <v>125</v>
      </c>
      <c r="H2443" s="4" t="str">
        <f>VLOOKUP(G2443,[1]物料!$A$1:$M$65536,13,0)</f>
        <v>25.00</v>
      </c>
      <c r="I2443" s="4">
        <v>4.5</v>
      </c>
      <c r="J2443" s="4">
        <f t="shared" si="191"/>
        <v>7.499</v>
      </c>
      <c r="K2443" s="4">
        <f t="shared" si="192"/>
        <v>66.499</v>
      </c>
      <c r="L2443" s="5">
        <v>2</v>
      </c>
      <c r="M2443" s="6">
        <v>149.98</v>
      </c>
      <c r="N2443">
        <f t="shared" si="193"/>
        <v>83.481</v>
      </c>
      <c r="O2443" s="1">
        <f t="shared" si="194"/>
        <v>0.556614215228697</v>
      </c>
    </row>
    <row r="2444" ht="20" customHeight="1" spans="1:15">
      <c r="A2444" s="4" t="s">
        <v>75</v>
      </c>
      <c r="B2444" s="4" t="s">
        <v>31</v>
      </c>
      <c r="C2444" s="4" t="s">
        <v>27</v>
      </c>
      <c r="D2444" s="4" t="s">
        <v>18</v>
      </c>
      <c r="E2444" s="4" t="str">
        <f t="shared" si="190"/>
        <v>永光-锦氨男朋友枕110</v>
      </c>
      <c r="F2444" s="4" t="s">
        <v>42</v>
      </c>
      <c r="G2444" s="4" t="s">
        <v>107</v>
      </c>
      <c r="H2444" s="4" t="str">
        <f>VLOOKUP(G2444,[1]物料!$A$1:$M$65536,13,0)</f>
        <v>29.00</v>
      </c>
      <c r="I2444" s="4">
        <v>4.5</v>
      </c>
      <c r="J2444" s="4">
        <f t="shared" si="191"/>
        <v>9.135</v>
      </c>
      <c r="K2444" s="4">
        <f t="shared" si="192"/>
        <v>76.135</v>
      </c>
      <c r="L2444" s="5">
        <v>2</v>
      </c>
      <c r="M2444" s="6">
        <v>182.7</v>
      </c>
      <c r="N2444">
        <f t="shared" si="193"/>
        <v>106.565</v>
      </c>
      <c r="O2444" s="1">
        <f t="shared" si="194"/>
        <v>0.58327859879584</v>
      </c>
    </row>
    <row r="2445" ht="20" customHeight="1" spans="1:15">
      <c r="A2445" s="4" t="s">
        <v>75</v>
      </c>
      <c r="B2445" s="4" t="s">
        <v>31</v>
      </c>
      <c r="C2445" s="4" t="s">
        <v>27</v>
      </c>
      <c r="D2445" s="4" t="s">
        <v>18</v>
      </c>
      <c r="E2445" s="4" t="str">
        <f t="shared" si="190"/>
        <v>永光-锦氨男朋友枕110</v>
      </c>
      <c r="F2445" s="4" t="s">
        <v>42</v>
      </c>
      <c r="G2445" s="4" t="s">
        <v>156</v>
      </c>
      <c r="H2445" s="4" t="str">
        <f>VLOOKUP(G2445,[1]物料!$A$1:$M$65536,13,0)</f>
        <v>29.00</v>
      </c>
      <c r="I2445" s="4">
        <v>4.5</v>
      </c>
      <c r="J2445" s="4">
        <f t="shared" si="191"/>
        <v>9.135</v>
      </c>
      <c r="K2445" s="4">
        <f t="shared" si="192"/>
        <v>76.135</v>
      </c>
      <c r="L2445" s="5">
        <v>2</v>
      </c>
      <c r="M2445" s="6">
        <v>182.7</v>
      </c>
      <c r="N2445">
        <f t="shared" si="193"/>
        <v>106.565</v>
      </c>
      <c r="O2445" s="1">
        <f t="shared" si="194"/>
        <v>0.58327859879584</v>
      </c>
    </row>
    <row r="2446" ht="20" customHeight="1" spans="1:15">
      <c r="A2446" s="4" t="s">
        <v>75</v>
      </c>
      <c r="B2446" s="4" t="s">
        <v>31</v>
      </c>
      <c r="C2446" s="4" t="s">
        <v>27</v>
      </c>
      <c r="D2446" s="4" t="s">
        <v>18</v>
      </c>
      <c r="E2446" s="4" t="str">
        <f t="shared" si="190"/>
        <v>永光-凉感男朋友枕110</v>
      </c>
      <c r="F2446" s="4" t="s">
        <v>19</v>
      </c>
      <c r="G2446" s="4" t="s">
        <v>73</v>
      </c>
      <c r="H2446" s="4" t="str">
        <f>VLOOKUP(G2446,[1]物料!$A$1:$M$65536,13,0)</f>
        <v>29.00</v>
      </c>
      <c r="I2446" s="4">
        <v>4.5</v>
      </c>
      <c r="J2446" s="4">
        <f t="shared" si="191"/>
        <v>9.38</v>
      </c>
      <c r="K2446" s="4">
        <f t="shared" si="192"/>
        <v>76.38</v>
      </c>
      <c r="L2446" s="5">
        <v>2</v>
      </c>
      <c r="M2446" s="6">
        <v>187.6</v>
      </c>
      <c r="N2446">
        <f t="shared" si="193"/>
        <v>111.22</v>
      </c>
      <c r="O2446" s="1">
        <f t="shared" si="194"/>
        <v>0.592857142857143</v>
      </c>
    </row>
    <row r="2447" ht="20" customHeight="1" spans="1:15">
      <c r="A2447" s="4" t="s">
        <v>75</v>
      </c>
      <c r="B2447" s="4" t="s">
        <v>31</v>
      </c>
      <c r="C2447" s="4" t="s">
        <v>27</v>
      </c>
      <c r="D2447" s="4" t="s">
        <v>23</v>
      </c>
      <c r="E2447" s="4" t="str">
        <f t="shared" si="190"/>
        <v>眠语-L型夹腿抱枕小号</v>
      </c>
      <c r="F2447" s="4" t="s">
        <v>289</v>
      </c>
      <c r="G2447" s="4" t="s">
        <v>436</v>
      </c>
      <c r="H2447" s="4" t="str">
        <f>VLOOKUP(G2447,[1]物料!$A$1:$M$65536,13,0)</f>
        <v>30.00</v>
      </c>
      <c r="I2447" s="4">
        <v>7.2</v>
      </c>
      <c r="J2447" s="4">
        <f t="shared" si="191"/>
        <v>9.58</v>
      </c>
      <c r="K2447" s="4">
        <f t="shared" si="192"/>
        <v>83.98</v>
      </c>
      <c r="L2447" s="5">
        <v>2</v>
      </c>
      <c r="M2447" s="6">
        <v>191.6</v>
      </c>
      <c r="N2447">
        <f t="shared" si="193"/>
        <v>107.62</v>
      </c>
      <c r="O2447" s="1">
        <f t="shared" si="194"/>
        <v>0.561691022964509</v>
      </c>
    </row>
    <row r="2448" ht="20" customHeight="1" spans="1:15">
      <c r="A2448" s="4" t="s">
        <v>75</v>
      </c>
      <c r="B2448" s="4" t="s">
        <v>31</v>
      </c>
      <c r="C2448" s="4" t="s">
        <v>27</v>
      </c>
      <c r="D2448" s="4" t="s">
        <v>23</v>
      </c>
      <c r="E2448" s="4" t="str">
        <f t="shared" si="190"/>
        <v>眠语-海马长条抱枕小号</v>
      </c>
      <c r="F2448" s="4" t="s">
        <v>32</v>
      </c>
      <c r="G2448" s="4" t="s">
        <v>62</v>
      </c>
      <c r="H2448" s="4" t="str">
        <f>VLOOKUP(G2448,[1]物料!$A$1:$M$65536,13,0)</f>
        <v>40.00</v>
      </c>
      <c r="I2448" s="4">
        <v>7.2</v>
      </c>
      <c r="J2448" s="4">
        <f t="shared" si="191"/>
        <v>10.63</v>
      </c>
      <c r="K2448" s="4">
        <f t="shared" si="192"/>
        <v>105.03</v>
      </c>
      <c r="L2448" s="5">
        <v>2</v>
      </c>
      <c r="M2448" s="6">
        <v>212.6</v>
      </c>
      <c r="N2448">
        <f t="shared" si="193"/>
        <v>107.57</v>
      </c>
      <c r="O2448" s="1">
        <f t="shared" si="194"/>
        <v>0.505973659454374</v>
      </c>
    </row>
    <row r="2449" ht="20" customHeight="1" spans="1:15">
      <c r="A2449" s="4" t="s">
        <v>75</v>
      </c>
      <c r="B2449" s="4" t="s">
        <v>31</v>
      </c>
      <c r="C2449" s="4" t="s">
        <v>27</v>
      </c>
      <c r="D2449" s="4" t="s">
        <v>23</v>
      </c>
      <c r="E2449" s="4" t="str">
        <f t="shared" si="190"/>
        <v>眠语-海马长条抱枕小号</v>
      </c>
      <c r="F2449" s="4" t="s">
        <v>32</v>
      </c>
      <c r="G2449" s="4" t="s">
        <v>33</v>
      </c>
      <c r="H2449" s="4" t="str">
        <f>VLOOKUP(G2449,[1]物料!$A$1:$M$65536,13,0)</f>
        <v>40.00</v>
      </c>
      <c r="I2449" s="4">
        <v>7.2</v>
      </c>
      <c r="J2449" s="4">
        <f t="shared" si="191"/>
        <v>11.33</v>
      </c>
      <c r="K2449" s="4">
        <f t="shared" si="192"/>
        <v>105.73</v>
      </c>
      <c r="L2449" s="5">
        <v>2</v>
      </c>
      <c r="M2449" s="6">
        <v>226.6</v>
      </c>
      <c r="N2449">
        <f t="shared" si="193"/>
        <v>120.87</v>
      </c>
      <c r="O2449" s="1">
        <f t="shared" si="194"/>
        <v>0.533406884377758</v>
      </c>
    </row>
    <row r="2450" ht="20" customHeight="1" spans="1:15">
      <c r="A2450" s="4" t="s">
        <v>75</v>
      </c>
      <c r="B2450" s="4" t="s">
        <v>31</v>
      </c>
      <c r="C2450" s="4" t="s">
        <v>27</v>
      </c>
      <c r="D2450" s="4" t="s">
        <v>23</v>
      </c>
      <c r="E2450" s="4" t="str">
        <f t="shared" si="190"/>
        <v>眠语-海马长条抱枕大号</v>
      </c>
      <c r="F2450" s="4" t="s">
        <v>56</v>
      </c>
      <c r="G2450" s="4" t="s">
        <v>127</v>
      </c>
      <c r="H2450" s="4" t="str">
        <f>VLOOKUP(G2450,[1]物料!$A$1:$M$65536,13,0)</f>
        <v>40.00</v>
      </c>
      <c r="I2450" s="4">
        <v>7.2</v>
      </c>
      <c r="J2450" s="4">
        <f t="shared" si="191"/>
        <v>13.88</v>
      </c>
      <c r="K2450" s="4">
        <f t="shared" si="192"/>
        <v>108.28</v>
      </c>
      <c r="L2450" s="5">
        <v>2</v>
      </c>
      <c r="M2450" s="6">
        <v>277.6</v>
      </c>
      <c r="N2450">
        <f t="shared" si="193"/>
        <v>169.32</v>
      </c>
      <c r="O2450" s="1">
        <f t="shared" si="194"/>
        <v>0.609942363112392</v>
      </c>
    </row>
    <row r="2451" ht="20" customHeight="1" spans="1:15">
      <c r="A2451" s="4" t="s">
        <v>75</v>
      </c>
      <c r="B2451" s="4" t="s">
        <v>31</v>
      </c>
      <c r="C2451" s="4" t="s">
        <v>27</v>
      </c>
      <c r="D2451" s="4" t="s">
        <v>23</v>
      </c>
      <c r="E2451" s="4" t="str">
        <f t="shared" si="190"/>
        <v>眠语-海马长条抱枕大号</v>
      </c>
      <c r="F2451" s="4" t="s">
        <v>56</v>
      </c>
      <c r="G2451" s="4" t="s">
        <v>145</v>
      </c>
      <c r="H2451" s="4" t="str">
        <f>VLOOKUP(G2451,[1]物料!$A$1:$M$65536,13,0)</f>
        <v>40.00</v>
      </c>
      <c r="I2451" s="4">
        <v>7.2</v>
      </c>
      <c r="J2451" s="4">
        <f t="shared" si="191"/>
        <v>13.88</v>
      </c>
      <c r="K2451" s="4">
        <f t="shared" si="192"/>
        <v>108.28</v>
      </c>
      <c r="L2451" s="5">
        <v>2</v>
      </c>
      <c r="M2451" s="6">
        <v>277.6</v>
      </c>
      <c r="N2451">
        <f t="shared" si="193"/>
        <v>169.32</v>
      </c>
      <c r="O2451" s="1">
        <f t="shared" si="194"/>
        <v>0.609942363112392</v>
      </c>
    </row>
    <row r="2452" ht="20" customHeight="1" spans="1:15">
      <c r="A2452" s="4" t="s">
        <v>75</v>
      </c>
      <c r="B2452" s="4" t="s">
        <v>31</v>
      </c>
      <c r="C2452" s="4" t="s">
        <v>17</v>
      </c>
      <c r="D2452" s="4" t="s">
        <v>18</v>
      </c>
      <c r="E2452" s="4" t="str">
        <f t="shared" si="190"/>
        <v>永光-锦氨男朋友枕110</v>
      </c>
      <c r="F2452" s="4" t="s">
        <v>42</v>
      </c>
      <c r="G2452" s="4" t="s">
        <v>107</v>
      </c>
      <c r="H2452" s="4" t="str">
        <f>VLOOKUP(G2452,[1]物料!$A$1:$M$65536,13,0)</f>
        <v>29.00</v>
      </c>
      <c r="I2452" s="4">
        <v>4.5</v>
      </c>
      <c r="J2452" s="4">
        <f t="shared" si="191"/>
        <v>11.88</v>
      </c>
      <c r="K2452" s="4">
        <f t="shared" si="192"/>
        <v>78.88</v>
      </c>
      <c r="L2452" s="5">
        <v>2</v>
      </c>
      <c r="M2452" s="6">
        <v>237.6</v>
      </c>
      <c r="N2452">
        <f t="shared" si="193"/>
        <v>158.72</v>
      </c>
      <c r="O2452" s="1">
        <f t="shared" si="194"/>
        <v>0.668013468013468</v>
      </c>
    </row>
    <row r="2453" ht="20" customHeight="1" spans="1:15">
      <c r="A2453" s="4" t="s">
        <v>75</v>
      </c>
      <c r="B2453" s="4" t="s">
        <v>31</v>
      </c>
      <c r="C2453" s="4" t="s">
        <v>17</v>
      </c>
      <c r="D2453" s="4" t="s">
        <v>18</v>
      </c>
      <c r="E2453" s="4" t="str">
        <f t="shared" si="190"/>
        <v>永光-锦氨男朋友枕110</v>
      </c>
      <c r="F2453" s="4" t="s">
        <v>42</v>
      </c>
      <c r="G2453" s="4" t="s">
        <v>106</v>
      </c>
      <c r="H2453" s="4" t="str">
        <f>VLOOKUP(G2453,[1]物料!$A$1:$M$65536,13,0)</f>
        <v>29.00</v>
      </c>
      <c r="I2453" s="4">
        <v>4.5</v>
      </c>
      <c r="J2453" s="4">
        <f t="shared" si="191"/>
        <v>9.19</v>
      </c>
      <c r="K2453" s="4">
        <f t="shared" si="192"/>
        <v>76.19</v>
      </c>
      <c r="L2453" s="5">
        <v>2</v>
      </c>
      <c r="M2453" s="6">
        <v>183.8</v>
      </c>
      <c r="N2453">
        <f t="shared" si="193"/>
        <v>107.61</v>
      </c>
      <c r="O2453" s="1">
        <f t="shared" si="194"/>
        <v>0.585473340587595</v>
      </c>
    </row>
    <row r="2454" ht="20" customHeight="1" spans="1:15">
      <c r="A2454" s="4" t="s">
        <v>75</v>
      </c>
      <c r="B2454" s="4" t="s">
        <v>31</v>
      </c>
      <c r="C2454" s="4" t="s">
        <v>17</v>
      </c>
      <c r="D2454" s="4" t="s">
        <v>23</v>
      </c>
      <c r="E2454" s="4" t="str">
        <f t="shared" si="190"/>
        <v>眠语-云翼护腰垫</v>
      </c>
      <c r="F2454" s="4" t="s">
        <v>585</v>
      </c>
      <c r="G2454" s="4" t="s">
        <v>586</v>
      </c>
      <c r="H2454" s="4" t="str">
        <f>VLOOKUP(G2454,[1]物料!$A$1:$M$65536,13,0)</f>
        <v>38.00</v>
      </c>
      <c r="I2454" s="4">
        <v>14.5</v>
      </c>
      <c r="J2454" s="4">
        <f t="shared" si="191"/>
        <v>9.6335</v>
      </c>
      <c r="K2454" s="4">
        <f t="shared" si="192"/>
        <v>114.6335</v>
      </c>
      <c r="L2454" s="5">
        <v>2</v>
      </c>
      <c r="M2454" s="6">
        <v>192.67</v>
      </c>
      <c r="N2454">
        <f t="shared" si="193"/>
        <v>78.0365</v>
      </c>
      <c r="O2454" s="1">
        <f t="shared" si="194"/>
        <v>0.405026729641356</v>
      </c>
    </row>
    <row r="2455" ht="20" customHeight="1" spans="1:15">
      <c r="A2455" s="4" t="s">
        <v>75</v>
      </c>
      <c r="B2455" s="4" t="s">
        <v>31</v>
      </c>
      <c r="C2455" s="4" t="s">
        <v>17</v>
      </c>
      <c r="D2455" s="4" t="s">
        <v>23</v>
      </c>
      <c r="E2455" s="4" t="str">
        <f t="shared" si="190"/>
        <v>眠语-拼色多功能趴睡带头枕</v>
      </c>
      <c r="F2455" s="4" t="s">
        <v>90</v>
      </c>
      <c r="G2455" s="4" t="s">
        <v>587</v>
      </c>
      <c r="H2455" s="4" t="str">
        <f>VLOOKUP(G2455,[1]物料!$A$1:$M$65536,13,0)</f>
        <v>48.00</v>
      </c>
      <c r="I2455" s="4">
        <v>7.2</v>
      </c>
      <c r="J2455" s="4">
        <f t="shared" si="191"/>
        <v>13.88</v>
      </c>
      <c r="K2455" s="4">
        <f t="shared" si="192"/>
        <v>124.28</v>
      </c>
      <c r="L2455" s="5">
        <v>2</v>
      </c>
      <c r="M2455" s="6">
        <v>277.6</v>
      </c>
      <c r="N2455">
        <f t="shared" si="193"/>
        <v>153.32</v>
      </c>
      <c r="O2455" s="1">
        <f t="shared" si="194"/>
        <v>0.552305475504323</v>
      </c>
    </row>
    <row r="2456" ht="20" customHeight="1" spans="1:15">
      <c r="A2456" s="4" t="s">
        <v>75</v>
      </c>
      <c r="B2456" s="4" t="s">
        <v>31</v>
      </c>
      <c r="C2456" s="4" t="s">
        <v>17</v>
      </c>
      <c r="D2456" s="4" t="s">
        <v>23</v>
      </c>
      <c r="E2456" s="4" t="str">
        <f t="shared" si="190"/>
        <v>眠语-L型夹腿抱枕中号</v>
      </c>
      <c r="F2456" s="4" t="s">
        <v>258</v>
      </c>
      <c r="G2456" s="4" t="s">
        <v>588</v>
      </c>
      <c r="H2456" s="4" t="str">
        <f>VLOOKUP(G2456,[1]物料!$A$1:$M$65536,13,0)</f>
        <v>35.00</v>
      </c>
      <c r="I2456" s="4">
        <v>7.2</v>
      </c>
      <c r="J2456" s="4">
        <f t="shared" si="191"/>
        <v>10.231</v>
      </c>
      <c r="K2456" s="4">
        <f t="shared" si="192"/>
        <v>94.631</v>
      </c>
      <c r="L2456" s="5">
        <v>2</v>
      </c>
      <c r="M2456" s="6">
        <v>204.62</v>
      </c>
      <c r="N2456">
        <f t="shared" si="193"/>
        <v>109.989</v>
      </c>
      <c r="O2456" s="1">
        <f t="shared" si="194"/>
        <v>0.537528100869905</v>
      </c>
    </row>
    <row r="2457" ht="20" customHeight="1" spans="1:15">
      <c r="A2457" s="4" t="s">
        <v>75</v>
      </c>
      <c r="B2457" s="4" t="s">
        <v>31</v>
      </c>
      <c r="C2457" s="4" t="s">
        <v>17</v>
      </c>
      <c r="D2457" s="4" t="s">
        <v>23</v>
      </c>
      <c r="E2457" s="4" t="str">
        <f t="shared" si="190"/>
        <v>眠语-L型夹腿抱枕小号</v>
      </c>
      <c r="F2457" s="4" t="s">
        <v>289</v>
      </c>
      <c r="G2457" s="4" t="s">
        <v>436</v>
      </c>
      <c r="H2457" s="4" t="str">
        <f>VLOOKUP(G2457,[1]物料!$A$1:$M$65536,13,0)</f>
        <v>30.00</v>
      </c>
      <c r="I2457" s="4">
        <v>7.2</v>
      </c>
      <c r="J2457" s="4">
        <f t="shared" si="191"/>
        <v>9.278</v>
      </c>
      <c r="K2457" s="4">
        <f t="shared" si="192"/>
        <v>83.678</v>
      </c>
      <c r="L2457" s="5">
        <v>2</v>
      </c>
      <c r="M2457" s="6">
        <v>185.56</v>
      </c>
      <c r="N2457">
        <f t="shared" si="193"/>
        <v>101.882</v>
      </c>
      <c r="O2457" s="1">
        <f t="shared" si="194"/>
        <v>0.549051519724078</v>
      </c>
    </row>
    <row r="2458" ht="20" customHeight="1" spans="1:15">
      <c r="A2458" s="4" t="s">
        <v>75</v>
      </c>
      <c r="B2458" s="4" t="s">
        <v>31</v>
      </c>
      <c r="C2458" s="4" t="s">
        <v>17</v>
      </c>
      <c r="D2458" s="4" t="s">
        <v>34</v>
      </c>
      <c r="E2458" s="4" t="str">
        <f t="shared" si="190"/>
        <v>佳雷-新款痔疮坐垫</v>
      </c>
      <c r="F2458" s="4" t="s">
        <v>76</v>
      </c>
      <c r="G2458" s="4" t="s">
        <v>589</v>
      </c>
      <c r="H2458" s="4" t="str">
        <f>VLOOKUP(G2458,[1]物料!$A$1:$M$65536,13,0)</f>
        <v>21.80</v>
      </c>
      <c r="I2458" s="4">
        <v>3</v>
      </c>
      <c r="J2458" s="4">
        <f t="shared" si="191"/>
        <v>9.98</v>
      </c>
      <c r="K2458" s="4">
        <f t="shared" si="192"/>
        <v>59.58</v>
      </c>
      <c r="L2458" s="5">
        <v>2</v>
      </c>
      <c r="M2458" s="6">
        <v>199.6</v>
      </c>
      <c r="N2458">
        <f t="shared" si="193"/>
        <v>140.02</v>
      </c>
      <c r="O2458" s="1">
        <f t="shared" si="194"/>
        <v>0.701503006012024</v>
      </c>
    </row>
    <row r="2459" ht="20" customHeight="1" spans="1:15">
      <c r="A2459" s="4" t="s">
        <v>75</v>
      </c>
      <c r="B2459" s="4" t="s">
        <v>31</v>
      </c>
      <c r="C2459" s="4" t="s">
        <v>17</v>
      </c>
      <c r="D2459" s="4" t="s">
        <v>34</v>
      </c>
      <c r="E2459" s="4" t="str">
        <f t="shared" si="190"/>
        <v>佳雷-四叶草褥疮坐垫凝胶卫衣布款</v>
      </c>
      <c r="F2459" s="4" t="s">
        <v>60</v>
      </c>
      <c r="G2459" s="4" t="s">
        <v>61</v>
      </c>
      <c r="H2459" s="4" t="str">
        <f>VLOOKUP(G2459,[1]物料!$A$1:$M$65536,13,0)</f>
        <v>35.20</v>
      </c>
      <c r="I2459" s="4">
        <v>4</v>
      </c>
      <c r="J2459" s="4">
        <f t="shared" si="191"/>
        <v>10.58</v>
      </c>
      <c r="K2459" s="4">
        <f t="shared" si="192"/>
        <v>88.98</v>
      </c>
      <c r="L2459" s="5">
        <v>2</v>
      </c>
      <c r="M2459" s="6">
        <v>211.6</v>
      </c>
      <c r="N2459">
        <f t="shared" si="193"/>
        <v>122.62</v>
      </c>
      <c r="O2459" s="1">
        <f t="shared" si="194"/>
        <v>0.579489603024575</v>
      </c>
    </row>
    <row r="2460" ht="20" customHeight="1" spans="1:15">
      <c r="A2460" s="4" t="s">
        <v>75</v>
      </c>
      <c r="B2460" s="4" t="s">
        <v>31</v>
      </c>
      <c r="C2460" s="4" t="s">
        <v>17</v>
      </c>
      <c r="D2460" s="4" t="s">
        <v>34</v>
      </c>
      <c r="E2460" s="4" t="str">
        <f t="shared" si="190"/>
        <v>佳雷-长颈鹿抱枕内衬款</v>
      </c>
      <c r="F2460" s="4" t="s">
        <v>129</v>
      </c>
      <c r="G2460" s="4" t="s">
        <v>249</v>
      </c>
      <c r="H2460" s="4" t="str">
        <f>VLOOKUP(G2460,[1]物料!$A$1:$M$65536,13,0)</f>
        <v>42.10</v>
      </c>
      <c r="I2460" s="4">
        <v>3.5</v>
      </c>
      <c r="J2460" s="4">
        <f t="shared" si="191"/>
        <v>10.88</v>
      </c>
      <c r="K2460" s="4">
        <f t="shared" si="192"/>
        <v>102.08</v>
      </c>
      <c r="L2460" s="5">
        <v>2</v>
      </c>
      <c r="M2460" s="6">
        <v>217.6</v>
      </c>
      <c r="N2460">
        <f t="shared" si="193"/>
        <v>115.52</v>
      </c>
      <c r="O2460" s="1">
        <f t="shared" si="194"/>
        <v>0.530882352941176</v>
      </c>
    </row>
    <row r="2461" ht="20" customHeight="1" spans="1:15">
      <c r="A2461" s="4" t="s">
        <v>75</v>
      </c>
      <c r="B2461" s="4" t="s">
        <v>31</v>
      </c>
      <c r="C2461" s="4" t="s">
        <v>17</v>
      </c>
      <c r="D2461" s="4" t="s">
        <v>23</v>
      </c>
      <c r="E2461" s="4" t="str">
        <f t="shared" si="190"/>
        <v>眠语-海马长条抱枕小号</v>
      </c>
      <c r="F2461" s="4" t="s">
        <v>32</v>
      </c>
      <c r="G2461" s="4" t="s">
        <v>62</v>
      </c>
      <c r="H2461" s="4" t="str">
        <f>VLOOKUP(G2461,[1]物料!$A$1:$M$65536,13,0)</f>
        <v>40.00</v>
      </c>
      <c r="I2461" s="4">
        <v>7.2</v>
      </c>
      <c r="J2461" s="4">
        <f t="shared" si="191"/>
        <v>9.88</v>
      </c>
      <c r="K2461" s="4">
        <f t="shared" si="192"/>
        <v>104.28</v>
      </c>
      <c r="L2461" s="5">
        <v>2</v>
      </c>
      <c r="M2461" s="6">
        <v>197.6</v>
      </c>
      <c r="N2461">
        <f t="shared" si="193"/>
        <v>93.32</v>
      </c>
      <c r="O2461" s="1">
        <f t="shared" si="194"/>
        <v>0.472267206477733</v>
      </c>
    </row>
    <row r="2462" ht="20" customHeight="1" spans="1:15">
      <c r="A2462" s="4" t="s">
        <v>75</v>
      </c>
      <c r="B2462" s="4" t="s">
        <v>31</v>
      </c>
      <c r="C2462" s="4" t="s">
        <v>17</v>
      </c>
      <c r="D2462" s="4" t="s">
        <v>23</v>
      </c>
      <c r="E2462" s="4" t="str">
        <f t="shared" si="190"/>
        <v>眠语-海马长条抱枕小号</v>
      </c>
      <c r="F2462" s="4" t="s">
        <v>32</v>
      </c>
      <c r="G2462" s="4" t="s">
        <v>33</v>
      </c>
      <c r="H2462" s="4" t="str">
        <f>VLOOKUP(G2462,[1]物料!$A$1:$M$65536,13,0)</f>
        <v>40.00</v>
      </c>
      <c r="I2462" s="4">
        <v>7.2</v>
      </c>
      <c r="J2462" s="4">
        <f t="shared" si="191"/>
        <v>11.78</v>
      </c>
      <c r="K2462" s="4">
        <f t="shared" si="192"/>
        <v>106.18</v>
      </c>
      <c r="L2462" s="5">
        <v>2</v>
      </c>
      <c r="M2462" s="6">
        <v>235.6</v>
      </c>
      <c r="N2462">
        <f t="shared" si="193"/>
        <v>129.42</v>
      </c>
      <c r="O2462" s="1">
        <f t="shared" si="194"/>
        <v>0.549320882852292</v>
      </c>
    </row>
    <row r="2463" ht="20" customHeight="1" spans="1:15">
      <c r="A2463" s="4" t="s">
        <v>75</v>
      </c>
      <c r="B2463" s="4" t="s">
        <v>31</v>
      </c>
      <c r="C2463" s="4" t="s">
        <v>17</v>
      </c>
      <c r="D2463" s="4" t="s">
        <v>23</v>
      </c>
      <c r="E2463" s="4" t="str">
        <f t="shared" si="190"/>
        <v>眠语-海马长条抱枕小号</v>
      </c>
      <c r="F2463" s="4" t="s">
        <v>32</v>
      </c>
      <c r="G2463" s="4" t="s">
        <v>64</v>
      </c>
      <c r="H2463" s="4" t="str">
        <f>VLOOKUP(G2463,[1]物料!$A$1:$M$65536,13,0)</f>
        <v>40.00</v>
      </c>
      <c r="I2463" s="4">
        <v>7.2</v>
      </c>
      <c r="J2463" s="4">
        <f t="shared" si="191"/>
        <v>11.78</v>
      </c>
      <c r="K2463" s="4">
        <f t="shared" si="192"/>
        <v>106.18</v>
      </c>
      <c r="L2463" s="5">
        <v>2</v>
      </c>
      <c r="M2463" s="6">
        <v>235.6</v>
      </c>
      <c r="N2463">
        <f t="shared" si="193"/>
        <v>129.42</v>
      </c>
      <c r="O2463" s="1">
        <f t="shared" si="194"/>
        <v>0.549320882852292</v>
      </c>
    </row>
    <row r="2464" ht="20" customHeight="1" spans="1:15">
      <c r="A2464" s="4" t="s">
        <v>75</v>
      </c>
      <c r="B2464" s="4" t="s">
        <v>31</v>
      </c>
      <c r="C2464" s="4" t="s">
        <v>17</v>
      </c>
      <c r="D2464" s="4" t="s">
        <v>23</v>
      </c>
      <c r="E2464" s="4" t="str">
        <f t="shared" si="190"/>
        <v>眠语-洞咩午睡枕</v>
      </c>
      <c r="F2464" s="4" t="s">
        <v>193</v>
      </c>
      <c r="G2464" s="4" t="s">
        <v>194</v>
      </c>
      <c r="H2464" s="4" t="str">
        <f>VLOOKUP(G2464,[1]物料!$A$1:$M$65536,13,0)</f>
        <v>16.00</v>
      </c>
      <c r="I2464" s="4">
        <v>4.5</v>
      </c>
      <c r="J2464" s="4">
        <f t="shared" si="191"/>
        <v>4.98</v>
      </c>
      <c r="K2464" s="4">
        <f t="shared" si="192"/>
        <v>45.98</v>
      </c>
      <c r="L2464" s="5">
        <v>2</v>
      </c>
      <c r="M2464" s="6">
        <v>99.6</v>
      </c>
      <c r="N2464">
        <f t="shared" si="193"/>
        <v>53.62</v>
      </c>
      <c r="O2464" s="1">
        <f t="shared" si="194"/>
        <v>0.538353413654618</v>
      </c>
    </row>
    <row r="2465" ht="20" customHeight="1" spans="1:15">
      <c r="A2465" s="4" t="s">
        <v>75</v>
      </c>
      <c r="B2465" s="4" t="s">
        <v>31</v>
      </c>
      <c r="C2465" s="4" t="s">
        <v>28</v>
      </c>
      <c r="D2465" s="4" t="s">
        <v>18</v>
      </c>
      <c r="E2465" s="4" t="str">
        <f t="shared" si="190"/>
        <v>永光-锦氨男朋友枕110</v>
      </c>
      <c r="F2465" s="4" t="s">
        <v>42</v>
      </c>
      <c r="G2465" s="4" t="s">
        <v>106</v>
      </c>
      <c r="H2465" s="4" t="str">
        <f>VLOOKUP(G2465,[1]物料!$A$1:$M$65536,13,0)</f>
        <v>29.00</v>
      </c>
      <c r="I2465" s="4">
        <v>4.5</v>
      </c>
      <c r="J2465" s="4">
        <f t="shared" si="191"/>
        <v>5.94</v>
      </c>
      <c r="K2465" s="4">
        <f t="shared" si="192"/>
        <v>72.94</v>
      </c>
      <c r="L2465" s="5">
        <v>2</v>
      </c>
      <c r="M2465" s="6">
        <v>118.8</v>
      </c>
      <c r="N2465">
        <f t="shared" si="193"/>
        <v>45.86</v>
      </c>
      <c r="O2465" s="1">
        <f t="shared" si="194"/>
        <v>0.386026936026936</v>
      </c>
    </row>
    <row r="2466" ht="20" customHeight="1" spans="1:15">
      <c r="A2466" s="4" t="s">
        <v>75</v>
      </c>
      <c r="B2466" s="4" t="s">
        <v>31</v>
      </c>
      <c r="C2466" s="4" t="s">
        <v>28</v>
      </c>
      <c r="D2466" s="4" t="s">
        <v>34</v>
      </c>
      <c r="E2466" s="4" t="str">
        <f t="shared" si="190"/>
        <v>佳雷-四叶草褥疮坐垫凝胶卫衣布款</v>
      </c>
      <c r="F2466" s="4" t="s">
        <v>60</v>
      </c>
      <c r="G2466" s="4" t="s">
        <v>61</v>
      </c>
      <c r="H2466" s="4" t="str">
        <f>VLOOKUP(G2466,[1]物料!$A$1:$M$65536,13,0)</f>
        <v>35.20</v>
      </c>
      <c r="I2466" s="4">
        <v>4</v>
      </c>
      <c r="J2466" s="4">
        <f t="shared" si="191"/>
        <v>10.58</v>
      </c>
      <c r="K2466" s="4">
        <f t="shared" si="192"/>
        <v>88.98</v>
      </c>
      <c r="L2466" s="5">
        <v>2</v>
      </c>
      <c r="M2466" s="6">
        <v>211.6</v>
      </c>
      <c r="N2466">
        <f t="shared" si="193"/>
        <v>122.62</v>
      </c>
      <c r="O2466" s="1">
        <f t="shared" si="194"/>
        <v>0.579489603024575</v>
      </c>
    </row>
    <row r="2467" ht="20" customHeight="1" spans="1:15">
      <c r="A2467" s="4" t="s">
        <v>75</v>
      </c>
      <c r="B2467" s="4" t="s">
        <v>31</v>
      </c>
      <c r="C2467" s="4" t="s">
        <v>28</v>
      </c>
      <c r="D2467" s="4" t="s">
        <v>34</v>
      </c>
      <c r="E2467" s="4" t="str">
        <f t="shared" si="190"/>
        <v>佳雷-四叶草褥疮坐垫凝胶小菱格款</v>
      </c>
      <c r="F2467" s="4" t="s">
        <v>35</v>
      </c>
      <c r="G2467" s="4" t="s">
        <v>55</v>
      </c>
      <c r="H2467" s="4" t="str">
        <f>VLOOKUP(G2467,[1]物料!$A$1:$M$65536,13,0)</f>
        <v>35.70</v>
      </c>
      <c r="I2467" s="4">
        <v>4</v>
      </c>
      <c r="J2467" s="4">
        <f t="shared" si="191"/>
        <v>10.58</v>
      </c>
      <c r="K2467" s="4">
        <f t="shared" si="192"/>
        <v>89.98</v>
      </c>
      <c r="L2467" s="5">
        <v>2</v>
      </c>
      <c r="M2467" s="6">
        <v>211.6</v>
      </c>
      <c r="N2467">
        <f t="shared" si="193"/>
        <v>121.62</v>
      </c>
      <c r="O2467" s="1">
        <f t="shared" si="194"/>
        <v>0.57476370510397</v>
      </c>
    </row>
    <row r="2468" ht="20" customHeight="1" spans="1:15">
      <c r="A2468" s="4" t="s">
        <v>75</v>
      </c>
      <c r="B2468" s="4" t="s">
        <v>31</v>
      </c>
      <c r="C2468" s="4" t="s">
        <v>28</v>
      </c>
      <c r="D2468" s="4" t="s">
        <v>23</v>
      </c>
      <c r="E2468" s="4" t="str">
        <f t="shared" si="190"/>
        <v>眠语-海马长条抱枕小号</v>
      </c>
      <c r="F2468" s="4" t="s">
        <v>32</v>
      </c>
      <c r="G2468" s="4" t="s">
        <v>64</v>
      </c>
      <c r="H2468" s="4" t="str">
        <f>VLOOKUP(G2468,[1]物料!$A$1:$M$65536,13,0)</f>
        <v>40.00</v>
      </c>
      <c r="I2468" s="4">
        <v>7.2</v>
      </c>
      <c r="J2468" s="4">
        <f t="shared" si="191"/>
        <v>11.33</v>
      </c>
      <c r="K2468" s="4">
        <f t="shared" si="192"/>
        <v>105.73</v>
      </c>
      <c r="L2468" s="5">
        <v>2</v>
      </c>
      <c r="M2468" s="6">
        <v>226.6</v>
      </c>
      <c r="N2468">
        <f t="shared" si="193"/>
        <v>120.87</v>
      </c>
      <c r="O2468" s="1">
        <f t="shared" si="194"/>
        <v>0.533406884377758</v>
      </c>
    </row>
    <row r="2469" ht="20" customHeight="1" spans="1:15">
      <c r="A2469" s="4" t="s">
        <v>75</v>
      </c>
      <c r="B2469" s="4" t="s">
        <v>31</v>
      </c>
      <c r="C2469" s="4" t="s">
        <v>26</v>
      </c>
      <c r="D2469" s="4" t="s">
        <v>18</v>
      </c>
      <c r="E2469" s="4" t="str">
        <f t="shared" si="190"/>
        <v>永光-锦氨男朋友枕110</v>
      </c>
      <c r="F2469" s="4" t="s">
        <v>42</v>
      </c>
      <c r="G2469" s="4" t="s">
        <v>72</v>
      </c>
      <c r="H2469" s="4" t="str">
        <f>VLOOKUP(G2469,[1]物料!$A$1:$M$65536,13,0)</f>
        <v>29.00</v>
      </c>
      <c r="I2469" s="4">
        <v>4.5</v>
      </c>
      <c r="J2469" s="4">
        <f t="shared" si="191"/>
        <v>9.385</v>
      </c>
      <c r="K2469" s="4">
        <f t="shared" si="192"/>
        <v>76.385</v>
      </c>
      <c r="L2469" s="5">
        <v>2</v>
      </c>
      <c r="M2469" s="6">
        <v>187.7</v>
      </c>
      <c r="N2469">
        <f t="shared" si="193"/>
        <v>111.315</v>
      </c>
      <c r="O2469" s="1">
        <f t="shared" si="194"/>
        <v>0.593047416089505</v>
      </c>
    </row>
    <row r="2470" ht="20" customHeight="1" spans="1:15">
      <c r="A2470" s="4" t="s">
        <v>75</v>
      </c>
      <c r="B2470" s="4" t="s">
        <v>31</v>
      </c>
      <c r="C2470" s="4" t="s">
        <v>26</v>
      </c>
      <c r="D2470" s="4" t="s">
        <v>23</v>
      </c>
      <c r="E2470" s="4" t="str">
        <f t="shared" si="190"/>
        <v>眠语-L型夹腿抱枕中号</v>
      </c>
      <c r="F2470" s="4" t="s">
        <v>258</v>
      </c>
      <c r="G2470" s="4" t="s">
        <v>310</v>
      </c>
      <c r="H2470" s="4" t="str">
        <f>VLOOKUP(G2470,[1]物料!$A$1:$M$65536,13,0)</f>
        <v>35.00</v>
      </c>
      <c r="I2470" s="4">
        <v>7.2</v>
      </c>
      <c r="J2470" s="4">
        <f t="shared" si="191"/>
        <v>10.08</v>
      </c>
      <c r="K2470" s="4">
        <f t="shared" si="192"/>
        <v>94.48</v>
      </c>
      <c r="L2470" s="5">
        <v>2</v>
      </c>
      <c r="M2470" s="6">
        <v>201.6</v>
      </c>
      <c r="N2470">
        <f t="shared" si="193"/>
        <v>107.12</v>
      </c>
      <c r="O2470" s="1">
        <f t="shared" si="194"/>
        <v>0.531349206349206</v>
      </c>
    </row>
    <row r="2471" ht="20" customHeight="1" spans="1:15">
      <c r="A2471" s="4" t="s">
        <v>75</v>
      </c>
      <c r="B2471" s="4" t="s">
        <v>31</v>
      </c>
      <c r="C2471" s="4" t="s">
        <v>26</v>
      </c>
      <c r="D2471" s="4" t="s">
        <v>23</v>
      </c>
      <c r="E2471" s="4" t="str">
        <f t="shared" si="190"/>
        <v>眠语-L型夹腿抱枕大号</v>
      </c>
      <c r="F2471" s="4" t="s">
        <v>80</v>
      </c>
      <c r="G2471" s="4" t="s">
        <v>590</v>
      </c>
      <c r="H2471" s="4" t="str">
        <f>VLOOKUP(G2471,[1]物料!$A$1:$M$65536,13,0)</f>
        <v>40.00</v>
      </c>
      <c r="I2471" s="4">
        <v>7.2</v>
      </c>
      <c r="J2471" s="4">
        <f t="shared" si="191"/>
        <v>11.08</v>
      </c>
      <c r="K2471" s="4">
        <f t="shared" si="192"/>
        <v>105.48</v>
      </c>
      <c r="L2471" s="5">
        <v>2</v>
      </c>
      <c r="M2471" s="6">
        <v>221.6</v>
      </c>
      <c r="N2471">
        <f t="shared" si="193"/>
        <v>116.12</v>
      </c>
      <c r="O2471" s="1">
        <f t="shared" si="194"/>
        <v>0.524007220216607</v>
      </c>
    </row>
    <row r="2472" ht="20" customHeight="1" spans="1:15">
      <c r="A2472" s="4" t="s">
        <v>75</v>
      </c>
      <c r="B2472" s="4" t="s">
        <v>31</v>
      </c>
      <c r="C2472" s="4" t="s">
        <v>26</v>
      </c>
      <c r="D2472" s="4" t="s">
        <v>23</v>
      </c>
      <c r="E2472" s="4" t="str">
        <f t="shared" si="190"/>
        <v>眠语-海马长条抱枕小号</v>
      </c>
      <c r="F2472" s="4" t="s">
        <v>32</v>
      </c>
      <c r="G2472" s="4" t="s">
        <v>33</v>
      </c>
      <c r="H2472" s="4" t="str">
        <f>VLOOKUP(G2472,[1]物料!$A$1:$M$65536,13,0)</f>
        <v>40.00</v>
      </c>
      <c r="I2472" s="4">
        <v>7.2</v>
      </c>
      <c r="J2472" s="4">
        <f t="shared" si="191"/>
        <v>10.58</v>
      </c>
      <c r="K2472" s="4">
        <f t="shared" si="192"/>
        <v>104.98</v>
      </c>
      <c r="L2472" s="5">
        <v>2</v>
      </c>
      <c r="M2472" s="6">
        <v>211.6</v>
      </c>
      <c r="N2472">
        <f t="shared" si="193"/>
        <v>106.62</v>
      </c>
      <c r="O2472" s="1">
        <f t="shared" si="194"/>
        <v>0.503875236294896</v>
      </c>
    </row>
    <row r="2473" ht="20" customHeight="1" spans="1:15">
      <c r="A2473" s="4" t="s">
        <v>75</v>
      </c>
      <c r="B2473" s="4" t="s">
        <v>31</v>
      </c>
      <c r="C2473" s="4" t="s">
        <v>26</v>
      </c>
      <c r="D2473" s="4" t="s">
        <v>23</v>
      </c>
      <c r="E2473" s="4" t="str">
        <f t="shared" si="190"/>
        <v>眠语-海马长条抱枕小号</v>
      </c>
      <c r="F2473" s="4" t="s">
        <v>32</v>
      </c>
      <c r="G2473" s="4" t="s">
        <v>64</v>
      </c>
      <c r="H2473" s="4" t="str">
        <f>VLOOKUP(G2473,[1]物料!$A$1:$M$65536,13,0)</f>
        <v>40.00</v>
      </c>
      <c r="I2473" s="4">
        <v>7.2</v>
      </c>
      <c r="J2473" s="4">
        <f t="shared" si="191"/>
        <v>11.78</v>
      </c>
      <c r="K2473" s="4">
        <f t="shared" si="192"/>
        <v>106.18</v>
      </c>
      <c r="L2473" s="5">
        <v>2</v>
      </c>
      <c r="M2473" s="6">
        <v>235.6</v>
      </c>
      <c r="N2473">
        <f t="shared" si="193"/>
        <v>129.42</v>
      </c>
      <c r="O2473" s="1">
        <f t="shared" si="194"/>
        <v>0.549320882852292</v>
      </c>
    </row>
    <row r="2474" ht="20" customHeight="1" spans="1:15">
      <c r="A2474" s="4" t="s">
        <v>75</v>
      </c>
      <c r="B2474" s="4" t="s">
        <v>31</v>
      </c>
      <c r="C2474" s="4" t="s">
        <v>26</v>
      </c>
      <c r="D2474" s="4" t="s">
        <v>23</v>
      </c>
      <c r="E2474" s="4" t="str">
        <f t="shared" si="190"/>
        <v>眠语-海马长条抱枕特大号</v>
      </c>
      <c r="F2474" s="4" t="s">
        <v>38</v>
      </c>
      <c r="G2474" s="4" t="s">
        <v>71</v>
      </c>
      <c r="H2474" s="4" t="str">
        <f>VLOOKUP(G2474,[1]物料!$A$1:$M$65536,13,0)</f>
        <v>52.00</v>
      </c>
      <c r="I2474" s="4">
        <v>14.5</v>
      </c>
      <c r="J2474" s="4">
        <f t="shared" si="191"/>
        <v>16.73</v>
      </c>
      <c r="K2474" s="4">
        <f t="shared" si="192"/>
        <v>149.73</v>
      </c>
      <c r="L2474" s="5">
        <v>2</v>
      </c>
      <c r="M2474" s="6">
        <v>334.6</v>
      </c>
      <c r="N2474">
        <f t="shared" si="193"/>
        <v>184.87</v>
      </c>
      <c r="O2474" s="1">
        <f t="shared" si="194"/>
        <v>0.552510460251046</v>
      </c>
    </row>
    <row r="2475" ht="20" customHeight="1" spans="1:15">
      <c r="A2475" s="4" t="s">
        <v>75</v>
      </c>
      <c r="B2475" s="4" t="s">
        <v>31</v>
      </c>
      <c r="C2475" s="4" t="s">
        <v>26</v>
      </c>
      <c r="D2475" s="4" t="s">
        <v>23</v>
      </c>
      <c r="E2475" s="4" t="str">
        <f t="shared" si="190"/>
        <v>眠语-海马长条抱枕大号</v>
      </c>
      <c r="F2475" s="4" t="s">
        <v>56</v>
      </c>
      <c r="G2475" s="4" t="s">
        <v>127</v>
      </c>
      <c r="H2475" s="4" t="str">
        <f>VLOOKUP(G2475,[1]物料!$A$1:$M$65536,13,0)</f>
        <v>40.00</v>
      </c>
      <c r="I2475" s="4">
        <v>7.2</v>
      </c>
      <c r="J2475" s="4">
        <f t="shared" si="191"/>
        <v>13.88</v>
      </c>
      <c r="K2475" s="4">
        <f t="shared" si="192"/>
        <v>108.28</v>
      </c>
      <c r="L2475" s="5">
        <v>2</v>
      </c>
      <c r="M2475" s="6">
        <v>277.6</v>
      </c>
      <c r="N2475">
        <f t="shared" si="193"/>
        <v>169.32</v>
      </c>
      <c r="O2475" s="1">
        <f t="shared" si="194"/>
        <v>0.609942363112392</v>
      </c>
    </row>
    <row r="2476" ht="20" customHeight="1" spans="1:15">
      <c r="A2476" s="4" t="s">
        <v>75</v>
      </c>
      <c r="B2476" s="4" t="s">
        <v>31</v>
      </c>
      <c r="C2476" s="4" t="s">
        <v>26</v>
      </c>
      <c r="D2476" s="4" t="s">
        <v>23</v>
      </c>
      <c r="E2476" s="4" t="str">
        <f t="shared" si="190"/>
        <v>眠语-狗头腰靠</v>
      </c>
      <c r="F2476" s="4" t="s">
        <v>50</v>
      </c>
      <c r="G2476" s="4" t="s">
        <v>51</v>
      </c>
      <c r="H2476" s="4" t="str">
        <f>VLOOKUP(G2476,[1]物料!$A$1:$M$65536,13,0)</f>
        <v>12.00</v>
      </c>
      <c r="I2476" s="4">
        <v>4.5</v>
      </c>
      <c r="J2476" s="4">
        <f t="shared" si="191"/>
        <v>3.98</v>
      </c>
      <c r="K2476" s="4">
        <f t="shared" si="192"/>
        <v>36.98</v>
      </c>
      <c r="L2476" s="5">
        <v>2</v>
      </c>
      <c r="M2476" s="6">
        <v>79.6</v>
      </c>
      <c r="N2476">
        <f t="shared" si="193"/>
        <v>42.62</v>
      </c>
      <c r="O2476" s="1">
        <f t="shared" si="194"/>
        <v>0.535427135678392</v>
      </c>
    </row>
    <row r="2477" ht="20" customHeight="1" spans="1:15">
      <c r="A2477" s="4" t="s">
        <v>591</v>
      </c>
      <c r="B2477" s="4" t="s">
        <v>31</v>
      </c>
      <c r="C2477" s="4" t="s">
        <v>22</v>
      </c>
      <c r="D2477" s="4" t="s">
        <v>34</v>
      </c>
      <c r="E2477" s="4" t="str">
        <f t="shared" si="190"/>
        <v>佳雷-防侧睡护理枕</v>
      </c>
      <c r="F2477" s="4" t="s">
        <v>99</v>
      </c>
      <c r="G2477" s="4" t="s">
        <v>100</v>
      </c>
      <c r="H2477" s="4" t="str">
        <f>VLOOKUP(G2477,[1]物料!$A$1:$M$65536,13,0)</f>
        <v>20.60</v>
      </c>
      <c r="I2477" s="4">
        <v>3</v>
      </c>
      <c r="J2477" s="4">
        <f t="shared" si="191"/>
        <v>6.58</v>
      </c>
      <c r="K2477" s="4">
        <f t="shared" si="192"/>
        <v>53.78</v>
      </c>
      <c r="L2477" s="5">
        <v>2</v>
      </c>
      <c r="M2477" s="6">
        <v>131.6</v>
      </c>
      <c r="N2477">
        <f t="shared" si="193"/>
        <v>77.82</v>
      </c>
      <c r="O2477" s="1">
        <f t="shared" si="194"/>
        <v>0.591337386018237</v>
      </c>
    </row>
    <row r="2478" ht="20" customHeight="1" spans="1:15">
      <c r="A2478" s="4" t="s">
        <v>591</v>
      </c>
      <c r="B2478" s="4" t="s">
        <v>31</v>
      </c>
      <c r="C2478" s="4" t="s">
        <v>26</v>
      </c>
      <c r="D2478" s="4" t="s">
        <v>23</v>
      </c>
      <c r="E2478" s="4" t="str">
        <f t="shared" si="190"/>
        <v>眠语-海马长条抱枕小号</v>
      </c>
      <c r="F2478" s="4" t="s">
        <v>32</v>
      </c>
      <c r="G2478" s="4" t="s">
        <v>62</v>
      </c>
      <c r="H2478" s="4" t="str">
        <f>VLOOKUP(G2478,[1]物料!$A$1:$M$65536,13,0)</f>
        <v>40.00</v>
      </c>
      <c r="I2478" s="4">
        <v>7.2</v>
      </c>
      <c r="J2478" s="4">
        <f t="shared" si="191"/>
        <v>10.38</v>
      </c>
      <c r="K2478" s="4">
        <f t="shared" si="192"/>
        <v>104.78</v>
      </c>
      <c r="L2478" s="5">
        <v>2</v>
      </c>
      <c r="M2478" s="6">
        <v>207.6</v>
      </c>
      <c r="N2478">
        <f t="shared" si="193"/>
        <v>102.82</v>
      </c>
      <c r="O2478" s="1">
        <f t="shared" si="194"/>
        <v>0.495279383429672</v>
      </c>
    </row>
    <row r="2479" ht="20" customHeight="1" spans="1:15">
      <c r="A2479" s="4" t="s">
        <v>30</v>
      </c>
      <c r="B2479" s="4" t="s">
        <v>31</v>
      </c>
      <c r="C2479" s="4" t="s">
        <v>29</v>
      </c>
      <c r="D2479" s="4" t="s">
        <v>18</v>
      </c>
      <c r="E2479" s="4" t="str">
        <f t="shared" si="190"/>
        <v>永光-锦氨男朋友枕90</v>
      </c>
      <c r="F2479" s="4" t="s">
        <v>124</v>
      </c>
      <c r="G2479" s="4" t="s">
        <v>592</v>
      </c>
      <c r="H2479" s="4" t="str">
        <f>VLOOKUP(G2479,[1]物料!$A$1:$M$65536,13,0)</f>
        <v>25.00</v>
      </c>
      <c r="I2479" s="4">
        <v>4.5</v>
      </c>
      <c r="J2479" s="4">
        <f t="shared" si="191"/>
        <v>6.98</v>
      </c>
      <c r="K2479" s="4">
        <f t="shared" si="192"/>
        <v>65.98</v>
      </c>
      <c r="L2479" s="5">
        <v>2</v>
      </c>
      <c r="M2479" s="6">
        <v>139.6</v>
      </c>
      <c r="N2479">
        <f t="shared" si="193"/>
        <v>73.62</v>
      </c>
      <c r="O2479" s="1">
        <f t="shared" si="194"/>
        <v>0.527363896848137</v>
      </c>
    </row>
    <row r="2480" ht="20" customHeight="1" spans="1:15">
      <c r="A2480" s="4" t="s">
        <v>30</v>
      </c>
      <c r="B2480" s="4" t="s">
        <v>31</v>
      </c>
      <c r="C2480" s="4" t="s">
        <v>29</v>
      </c>
      <c r="D2480" s="4" t="s">
        <v>18</v>
      </c>
      <c r="E2480" s="4" t="str">
        <f t="shared" si="190"/>
        <v>永光-锦氨男朋友枕90</v>
      </c>
      <c r="F2480" s="4" t="s">
        <v>124</v>
      </c>
      <c r="G2480" s="4" t="s">
        <v>396</v>
      </c>
      <c r="H2480" s="4" t="str">
        <f>VLOOKUP(G2480,[1]物料!$A$1:$M$65536,13,0)</f>
        <v>25.00</v>
      </c>
      <c r="I2480" s="4">
        <v>4.5</v>
      </c>
      <c r="J2480" s="4">
        <f t="shared" si="191"/>
        <v>6.631</v>
      </c>
      <c r="K2480" s="4">
        <f t="shared" si="192"/>
        <v>65.631</v>
      </c>
      <c r="L2480" s="5">
        <v>2</v>
      </c>
      <c r="M2480" s="6">
        <v>132.62</v>
      </c>
      <c r="N2480">
        <f t="shared" si="193"/>
        <v>66.989</v>
      </c>
      <c r="O2480" s="1">
        <f t="shared" si="194"/>
        <v>0.505119891419092</v>
      </c>
    </row>
    <row r="2481" ht="20" customHeight="1" spans="1:15">
      <c r="A2481" s="4" t="s">
        <v>30</v>
      </c>
      <c r="B2481" s="4" t="s">
        <v>31</v>
      </c>
      <c r="C2481" s="4" t="s">
        <v>29</v>
      </c>
      <c r="D2481" s="4" t="s">
        <v>18</v>
      </c>
      <c r="E2481" s="4" t="str">
        <f t="shared" si="190"/>
        <v>永光-锦氨男朋友枕90</v>
      </c>
      <c r="F2481" s="4" t="s">
        <v>124</v>
      </c>
      <c r="G2481" s="4" t="s">
        <v>593</v>
      </c>
      <c r="H2481" s="4" t="str">
        <f>VLOOKUP(G2481,[1]物料!$A$1:$M$65536,13,0)</f>
        <v>25.00</v>
      </c>
      <c r="I2481" s="4">
        <v>4.5</v>
      </c>
      <c r="J2481" s="4">
        <f t="shared" si="191"/>
        <v>6.631</v>
      </c>
      <c r="K2481" s="4">
        <f t="shared" si="192"/>
        <v>65.631</v>
      </c>
      <c r="L2481" s="5">
        <v>2</v>
      </c>
      <c r="M2481" s="6">
        <v>132.62</v>
      </c>
      <c r="N2481">
        <f t="shared" si="193"/>
        <v>66.989</v>
      </c>
      <c r="O2481" s="1">
        <f t="shared" si="194"/>
        <v>0.505119891419092</v>
      </c>
    </row>
    <row r="2482" ht="20" customHeight="1" spans="1:15">
      <c r="A2482" s="4" t="s">
        <v>30</v>
      </c>
      <c r="B2482" s="4" t="s">
        <v>31</v>
      </c>
      <c r="C2482" s="4" t="s">
        <v>29</v>
      </c>
      <c r="D2482" s="4" t="s">
        <v>18</v>
      </c>
      <c r="E2482" s="4" t="str">
        <f t="shared" si="190"/>
        <v>永光-灯芯绒扶手阅读枕无腰枕小号</v>
      </c>
      <c r="F2482" s="4" t="s">
        <v>594</v>
      </c>
      <c r="G2482" s="4" t="s">
        <v>595</v>
      </c>
      <c r="H2482" s="4" t="str">
        <f>VLOOKUP(G2482,[1]物料!$A$1:$M$65536,13,0)</f>
        <v>80.90</v>
      </c>
      <c r="I2482" s="4">
        <v>8.5</v>
      </c>
      <c r="J2482" s="4">
        <f t="shared" si="191"/>
        <v>19.562</v>
      </c>
      <c r="K2482" s="4">
        <f t="shared" si="192"/>
        <v>198.362</v>
      </c>
      <c r="L2482" s="5">
        <v>2</v>
      </c>
      <c r="M2482" s="6">
        <v>391.24</v>
      </c>
      <c r="N2482">
        <f t="shared" si="193"/>
        <v>192.878</v>
      </c>
      <c r="O2482" s="1">
        <f t="shared" si="194"/>
        <v>0.492991514160106</v>
      </c>
    </row>
    <row r="2483" ht="20" customHeight="1" spans="1:15">
      <c r="A2483" s="4" t="s">
        <v>30</v>
      </c>
      <c r="B2483" s="4" t="s">
        <v>31</v>
      </c>
      <c r="C2483" s="4" t="s">
        <v>29</v>
      </c>
      <c r="D2483" s="4" t="s">
        <v>18</v>
      </c>
      <c r="E2483" s="4" t="str">
        <f t="shared" si="190"/>
        <v>永光-灯芯绒扶手阅读枕带腰枕大号</v>
      </c>
      <c r="F2483" s="4" t="s">
        <v>596</v>
      </c>
      <c r="G2483" s="4" t="s">
        <v>597</v>
      </c>
      <c r="H2483" s="4" t="str">
        <f>VLOOKUP(G2483,[1]物料!$A$1:$M$65536,13,0)</f>
        <v>100.90</v>
      </c>
      <c r="I2483" s="4">
        <v>8.5</v>
      </c>
      <c r="J2483" s="4">
        <f t="shared" si="191"/>
        <v>27.1595</v>
      </c>
      <c r="K2483" s="4">
        <f t="shared" si="192"/>
        <v>245.9595</v>
      </c>
      <c r="L2483" s="5">
        <v>2</v>
      </c>
      <c r="M2483" s="6">
        <v>543.19</v>
      </c>
      <c r="N2483">
        <f t="shared" si="193"/>
        <v>297.2305</v>
      </c>
      <c r="O2483" s="1">
        <f t="shared" si="194"/>
        <v>0.547194351884239</v>
      </c>
    </row>
    <row r="2484" ht="20" customHeight="1" spans="1:15">
      <c r="A2484" s="4" t="s">
        <v>30</v>
      </c>
      <c r="B2484" s="4" t="s">
        <v>31</v>
      </c>
      <c r="C2484" s="4" t="s">
        <v>29</v>
      </c>
      <c r="D2484" s="4" t="s">
        <v>92</v>
      </c>
      <c r="E2484" s="4" t="str">
        <f t="shared" si="190"/>
        <v>善艺-凤舞</v>
      </c>
      <c r="F2484" s="4" t="s">
        <v>287</v>
      </c>
      <c r="G2484" s="4" t="s">
        <v>598</v>
      </c>
      <c r="H2484" s="4" t="str">
        <f>VLOOKUP(G2484,[1]物料!$A$1:$M$65536,13,0)</f>
        <v>18.50</v>
      </c>
      <c r="I2484" s="4">
        <v>1.9</v>
      </c>
      <c r="J2484" s="4">
        <f t="shared" si="191"/>
        <v>4.9475</v>
      </c>
      <c r="K2484" s="4">
        <f t="shared" si="192"/>
        <v>45.7475</v>
      </c>
      <c r="L2484" s="5">
        <v>2</v>
      </c>
      <c r="M2484" s="6">
        <v>98.95</v>
      </c>
      <c r="N2484">
        <f t="shared" si="193"/>
        <v>53.2025</v>
      </c>
      <c r="O2484" s="1">
        <f t="shared" si="194"/>
        <v>0.53767054067711</v>
      </c>
    </row>
    <row r="2485" ht="20" customHeight="1" spans="1:15">
      <c r="A2485" s="4" t="s">
        <v>30</v>
      </c>
      <c r="B2485" s="4" t="s">
        <v>31</v>
      </c>
      <c r="C2485" s="4" t="s">
        <v>29</v>
      </c>
      <c r="D2485" s="4" t="s">
        <v>180</v>
      </c>
      <c r="E2485" s="4" t="str">
        <f t="shared" si="190"/>
        <v>富苏-冰丝猫耳朵夹腿抱枕</v>
      </c>
      <c r="F2485" s="4" t="s">
        <v>181</v>
      </c>
      <c r="G2485" s="4" t="s">
        <v>415</v>
      </c>
      <c r="H2485" s="4" t="str">
        <f>VLOOKUP(G2485,[1]物料!$A$1:$M$65536,13,0)</f>
        <v>18.00</v>
      </c>
      <c r="I2485" s="4">
        <v>4</v>
      </c>
      <c r="J2485" s="4">
        <f t="shared" si="191"/>
        <v>5.663</v>
      </c>
      <c r="K2485" s="4">
        <f t="shared" si="192"/>
        <v>49.663</v>
      </c>
      <c r="L2485" s="5">
        <v>2</v>
      </c>
      <c r="M2485" s="6">
        <v>113.26</v>
      </c>
      <c r="N2485">
        <f t="shared" si="193"/>
        <v>63.597</v>
      </c>
      <c r="O2485" s="1">
        <f t="shared" si="194"/>
        <v>0.561513332156101</v>
      </c>
    </row>
    <row r="2486" ht="20" customHeight="1" spans="1:15">
      <c r="A2486" s="4" t="s">
        <v>30</v>
      </c>
      <c r="B2486" s="4" t="s">
        <v>31</v>
      </c>
      <c r="C2486" s="4" t="s">
        <v>29</v>
      </c>
      <c r="D2486" s="4" t="s">
        <v>23</v>
      </c>
      <c r="E2486" s="4" t="str">
        <f t="shared" si="190"/>
        <v>眠语-云环坐垫</v>
      </c>
      <c r="F2486" s="4" t="s">
        <v>112</v>
      </c>
      <c r="G2486" s="4" t="s">
        <v>142</v>
      </c>
      <c r="H2486" s="4" t="str">
        <f>VLOOKUP(G2486,[1]物料!$A$1:$M$65536,13,0)</f>
        <v>20.00</v>
      </c>
      <c r="I2486" s="4">
        <v>4.5</v>
      </c>
      <c r="J2486" s="4">
        <f t="shared" si="191"/>
        <v>5.539</v>
      </c>
      <c r="K2486" s="4">
        <f t="shared" si="192"/>
        <v>54.539</v>
      </c>
      <c r="L2486" s="5">
        <v>2</v>
      </c>
      <c r="M2486" s="6">
        <v>110.78</v>
      </c>
      <c r="N2486">
        <f t="shared" si="193"/>
        <v>56.241</v>
      </c>
      <c r="O2486" s="1">
        <f t="shared" si="194"/>
        <v>0.507681892038274</v>
      </c>
    </row>
    <row r="2487" ht="20" customHeight="1" spans="1:15">
      <c r="A2487" s="4" t="s">
        <v>30</v>
      </c>
      <c r="B2487" s="4" t="s">
        <v>31</v>
      </c>
      <c r="C2487" s="4" t="s">
        <v>29</v>
      </c>
      <c r="D2487" s="4" t="s">
        <v>23</v>
      </c>
      <c r="E2487" s="4" t="str">
        <f t="shared" si="190"/>
        <v>眠语-云环坐垫</v>
      </c>
      <c r="F2487" s="4" t="s">
        <v>112</v>
      </c>
      <c r="G2487" s="4" t="s">
        <v>382</v>
      </c>
      <c r="H2487" s="4" t="str">
        <f>VLOOKUP(G2487,[1]物料!$A$1:$M$65536,13,0)</f>
        <v>20.00</v>
      </c>
      <c r="I2487" s="4">
        <v>4.5</v>
      </c>
      <c r="J2487" s="4">
        <f t="shared" si="191"/>
        <v>5.8305</v>
      </c>
      <c r="K2487" s="4">
        <f t="shared" si="192"/>
        <v>54.8305</v>
      </c>
      <c r="L2487" s="5">
        <v>2</v>
      </c>
      <c r="M2487" s="6">
        <v>116.61</v>
      </c>
      <c r="N2487">
        <f t="shared" si="193"/>
        <v>61.7795</v>
      </c>
      <c r="O2487" s="1">
        <f t="shared" si="194"/>
        <v>0.529795900866135</v>
      </c>
    </row>
    <row r="2488" ht="20" customHeight="1" spans="1:15">
      <c r="A2488" s="4" t="s">
        <v>30</v>
      </c>
      <c r="B2488" s="4" t="s">
        <v>31</v>
      </c>
      <c r="C2488" s="4" t="s">
        <v>29</v>
      </c>
      <c r="D2488" s="4" t="s">
        <v>255</v>
      </c>
      <c r="E2488" s="4" t="str">
        <f t="shared" si="190"/>
        <v>乐兜-小袋鼠儿童抱枕中号</v>
      </c>
      <c r="F2488" s="4" t="s">
        <v>376</v>
      </c>
      <c r="G2488" s="4" t="s">
        <v>599</v>
      </c>
      <c r="H2488" s="4" t="str">
        <f>VLOOKUP(G2488,[1]物料!$A$1:$M$65536,13,0)</f>
        <v>43.00</v>
      </c>
      <c r="I2488" s="4">
        <v>13.6</v>
      </c>
      <c r="J2488" s="4">
        <f t="shared" si="191"/>
        <v>13.2405</v>
      </c>
      <c r="K2488" s="4">
        <f t="shared" si="192"/>
        <v>126.4405</v>
      </c>
      <c r="L2488" s="5">
        <v>2</v>
      </c>
      <c r="M2488" s="6">
        <v>264.81</v>
      </c>
      <c r="N2488">
        <f t="shared" si="193"/>
        <v>138.3695</v>
      </c>
      <c r="O2488" s="1">
        <f t="shared" si="194"/>
        <v>0.522523696235036</v>
      </c>
    </row>
    <row r="2489" ht="20" customHeight="1" spans="1:15">
      <c r="A2489" s="4" t="s">
        <v>30</v>
      </c>
      <c r="B2489" s="4" t="s">
        <v>31</v>
      </c>
      <c r="C2489" s="4" t="s">
        <v>29</v>
      </c>
      <c r="D2489" s="4" t="s">
        <v>23</v>
      </c>
      <c r="E2489" s="4" t="str">
        <f t="shared" si="190"/>
        <v>眠语-拼色多功能趴睡带头枕</v>
      </c>
      <c r="F2489" s="4" t="s">
        <v>90</v>
      </c>
      <c r="G2489" s="4" t="s">
        <v>600</v>
      </c>
      <c r="H2489" s="4" t="str">
        <f>VLOOKUP(G2489,[1]物料!$A$1:$M$65536,13,0)</f>
        <v>48.00</v>
      </c>
      <c r="I2489" s="4">
        <v>7.2</v>
      </c>
      <c r="J2489" s="4">
        <f t="shared" si="191"/>
        <v>11.951</v>
      </c>
      <c r="K2489" s="4">
        <f t="shared" si="192"/>
        <v>122.351</v>
      </c>
      <c r="L2489" s="5">
        <v>2</v>
      </c>
      <c r="M2489" s="6">
        <v>239.02</v>
      </c>
      <c r="N2489">
        <f t="shared" si="193"/>
        <v>116.669</v>
      </c>
      <c r="O2489" s="1">
        <f t="shared" si="194"/>
        <v>0.488113965358547</v>
      </c>
    </row>
    <row r="2490" ht="20" customHeight="1" spans="1:15">
      <c r="A2490" s="4" t="s">
        <v>30</v>
      </c>
      <c r="B2490" s="4" t="s">
        <v>31</v>
      </c>
      <c r="C2490" s="4" t="s">
        <v>29</v>
      </c>
      <c r="D2490" s="4" t="s">
        <v>23</v>
      </c>
      <c r="E2490" s="4" t="str">
        <f t="shared" si="190"/>
        <v>眠语-拼色多功能趴睡带头枕</v>
      </c>
      <c r="F2490" s="4" t="s">
        <v>90</v>
      </c>
      <c r="G2490" s="4" t="s">
        <v>601</v>
      </c>
      <c r="H2490" s="4" t="str">
        <f>VLOOKUP(G2490,[1]物料!$A$1:$M$65536,13,0)</f>
        <v>48.00</v>
      </c>
      <c r="I2490" s="4">
        <v>7.2</v>
      </c>
      <c r="J2490" s="4">
        <f t="shared" si="191"/>
        <v>11.951</v>
      </c>
      <c r="K2490" s="4">
        <f t="shared" si="192"/>
        <v>122.351</v>
      </c>
      <c r="L2490" s="5">
        <v>2</v>
      </c>
      <c r="M2490" s="6">
        <v>239.02</v>
      </c>
      <c r="N2490">
        <f t="shared" si="193"/>
        <v>116.669</v>
      </c>
      <c r="O2490" s="1">
        <f t="shared" si="194"/>
        <v>0.488113965358547</v>
      </c>
    </row>
    <row r="2491" ht="20" customHeight="1" spans="1:15">
      <c r="A2491" s="4" t="s">
        <v>30</v>
      </c>
      <c r="B2491" s="4" t="s">
        <v>31</v>
      </c>
      <c r="C2491" s="4" t="s">
        <v>29</v>
      </c>
      <c r="D2491" s="4" t="s">
        <v>83</v>
      </c>
      <c r="E2491" s="4" t="str">
        <f t="shared" si="190"/>
        <v>恒然-趴趴枕加大款</v>
      </c>
      <c r="F2491" s="4" t="s">
        <v>143</v>
      </c>
      <c r="G2491" s="4" t="s">
        <v>302</v>
      </c>
      <c r="H2491" s="4" t="str">
        <f>VLOOKUP(G2491,[1]物料!$A$1:$M$65536,13,0)</f>
        <v>58.00</v>
      </c>
      <c r="I2491" s="4">
        <v>3</v>
      </c>
      <c r="J2491" s="4">
        <f t="shared" si="191"/>
        <v>14.08</v>
      </c>
      <c r="K2491" s="4">
        <f t="shared" si="192"/>
        <v>136.08</v>
      </c>
      <c r="L2491" s="5">
        <v>2</v>
      </c>
      <c r="M2491" s="6">
        <v>281.6</v>
      </c>
      <c r="N2491">
        <f t="shared" si="193"/>
        <v>145.52</v>
      </c>
      <c r="O2491" s="1">
        <f t="shared" si="194"/>
        <v>0.516761363636364</v>
      </c>
    </row>
    <row r="2492" ht="20" customHeight="1" spans="1:15">
      <c r="A2492" s="4" t="s">
        <v>30</v>
      </c>
      <c r="B2492" s="4" t="s">
        <v>31</v>
      </c>
      <c r="C2492" s="4" t="s">
        <v>29</v>
      </c>
      <c r="D2492" s="4" t="s">
        <v>83</v>
      </c>
      <c r="E2492" s="4" t="str">
        <f t="shared" si="190"/>
        <v>恒然-趴趴枕加大款</v>
      </c>
      <c r="F2492" s="4" t="s">
        <v>143</v>
      </c>
      <c r="G2492" s="4" t="s">
        <v>602</v>
      </c>
      <c r="H2492" s="4" t="str">
        <f>VLOOKUP(G2492,[1]物料!$A$1:$M$65536,13,0)</f>
        <v>58.00</v>
      </c>
      <c r="I2492" s="4">
        <v>3</v>
      </c>
      <c r="J2492" s="4">
        <f t="shared" si="191"/>
        <v>13.728</v>
      </c>
      <c r="K2492" s="4">
        <f t="shared" si="192"/>
        <v>135.728</v>
      </c>
      <c r="L2492" s="5">
        <v>2</v>
      </c>
      <c r="M2492" s="6">
        <v>274.56</v>
      </c>
      <c r="N2492">
        <f t="shared" si="193"/>
        <v>138.832</v>
      </c>
      <c r="O2492" s="1">
        <f t="shared" si="194"/>
        <v>0.505652680652681</v>
      </c>
    </row>
    <row r="2493" ht="20" customHeight="1" spans="1:15">
      <c r="A2493" s="4" t="s">
        <v>30</v>
      </c>
      <c r="B2493" s="4" t="s">
        <v>31</v>
      </c>
      <c r="C2493" s="4" t="s">
        <v>29</v>
      </c>
      <c r="D2493" s="4" t="s">
        <v>83</v>
      </c>
      <c r="E2493" s="4" t="str">
        <f t="shared" si="190"/>
        <v>恒然-趴趴枕加大款</v>
      </c>
      <c r="F2493" s="4" t="s">
        <v>143</v>
      </c>
      <c r="G2493" s="4" t="s">
        <v>144</v>
      </c>
      <c r="H2493" s="4" t="str">
        <f>VLOOKUP(G2493,[1]物料!$A$1:$M$65536,13,0)</f>
        <v>58.00</v>
      </c>
      <c r="I2493" s="4">
        <v>3</v>
      </c>
      <c r="J2493" s="4">
        <f t="shared" si="191"/>
        <v>14.08</v>
      </c>
      <c r="K2493" s="4">
        <f t="shared" si="192"/>
        <v>136.08</v>
      </c>
      <c r="L2493" s="5">
        <v>2</v>
      </c>
      <c r="M2493" s="6">
        <v>281.6</v>
      </c>
      <c r="N2493">
        <f t="shared" si="193"/>
        <v>145.52</v>
      </c>
      <c r="O2493" s="1">
        <f t="shared" si="194"/>
        <v>0.516761363636364</v>
      </c>
    </row>
    <row r="2494" ht="20" customHeight="1" spans="1:15">
      <c r="A2494" s="4" t="s">
        <v>30</v>
      </c>
      <c r="B2494" s="4" t="s">
        <v>31</v>
      </c>
      <c r="C2494" s="4" t="s">
        <v>29</v>
      </c>
      <c r="D2494" s="4" t="s">
        <v>34</v>
      </c>
      <c r="E2494" s="4" t="str">
        <f t="shared" si="190"/>
        <v>佳雷-防侧睡护理枕</v>
      </c>
      <c r="F2494" s="4" t="s">
        <v>99</v>
      </c>
      <c r="G2494" s="4" t="s">
        <v>316</v>
      </c>
      <c r="H2494" s="4" t="str">
        <f>VLOOKUP(G2494,[1]物料!$A$1:$M$65536,13,0)</f>
        <v>20.60</v>
      </c>
      <c r="I2494" s="4">
        <v>3</v>
      </c>
      <c r="J2494" s="4">
        <f t="shared" si="191"/>
        <v>5.751</v>
      </c>
      <c r="K2494" s="4">
        <f t="shared" si="192"/>
        <v>52.951</v>
      </c>
      <c r="L2494" s="5">
        <v>2</v>
      </c>
      <c r="M2494" s="6">
        <v>115.02</v>
      </c>
      <c r="N2494">
        <f t="shared" si="193"/>
        <v>62.069</v>
      </c>
      <c r="O2494" s="1">
        <f t="shared" si="194"/>
        <v>0.539636584941749</v>
      </c>
    </row>
    <row r="2495" ht="20" customHeight="1" spans="1:15">
      <c r="A2495" s="4" t="s">
        <v>30</v>
      </c>
      <c r="B2495" s="4" t="s">
        <v>31</v>
      </c>
      <c r="C2495" s="4" t="s">
        <v>29</v>
      </c>
      <c r="D2495" s="4" t="s">
        <v>34</v>
      </c>
      <c r="E2495" s="4" t="str">
        <f t="shared" si="190"/>
        <v>佳雷-防侧睡护理枕</v>
      </c>
      <c r="F2495" s="4" t="s">
        <v>99</v>
      </c>
      <c r="G2495" s="4" t="s">
        <v>248</v>
      </c>
      <c r="H2495" s="4" t="str">
        <f>VLOOKUP(G2495,[1]物料!$A$1:$M$65536,13,0)</f>
        <v>20.60</v>
      </c>
      <c r="I2495" s="4">
        <v>3</v>
      </c>
      <c r="J2495" s="4">
        <f t="shared" si="191"/>
        <v>5.564</v>
      </c>
      <c r="K2495" s="4">
        <f t="shared" si="192"/>
        <v>52.764</v>
      </c>
      <c r="L2495" s="5">
        <v>2</v>
      </c>
      <c r="M2495" s="6">
        <v>111.28</v>
      </c>
      <c r="N2495">
        <f t="shared" si="193"/>
        <v>58.516</v>
      </c>
      <c r="O2495" s="1">
        <f t="shared" si="194"/>
        <v>0.525844716031632</v>
      </c>
    </row>
    <row r="2496" ht="20" customHeight="1" spans="1:15">
      <c r="A2496" s="4" t="s">
        <v>30</v>
      </c>
      <c r="B2496" s="4" t="s">
        <v>31</v>
      </c>
      <c r="C2496" s="4" t="s">
        <v>29</v>
      </c>
      <c r="D2496" s="4" t="s">
        <v>34</v>
      </c>
      <c r="E2496" s="4" t="str">
        <f t="shared" si="190"/>
        <v>佳雷-新款痔疮坐垫</v>
      </c>
      <c r="F2496" s="4" t="s">
        <v>76</v>
      </c>
      <c r="G2496" s="4" t="s">
        <v>589</v>
      </c>
      <c r="H2496" s="4" t="str">
        <f>VLOOKUP(G2496,[1]物料!$A$1:$M$65536,13,0)</f>
        <v>21.80</v>
      </c>
      <c r="I2496" s="4">
        <v>3</v>
      </c>
      <c r="J2496" s="4">
        <f t="shared" si="191"/>
        <v>7.23</v>
      </c>
      <c r="K2496" s="4">
        <f t="shared" si="192"/>
        <v>56.83</v>
      </c>
      <c r="L2496" s="5">
        <v>2</v>
      </c>
      <c r="M2496" s="6">
        <v>144.6</v>
      </c>
      <c r="N2496">
        <f t="shared" si="193"/>
        <v>87.77</v>
      </c>
      <c r="O2496" s="1">
        <f t="shared" si="194"/>
        <v>0.606984785615491</v>
      </c>
    </row>
    <row r="2497" ht="20" customHeight="1" spans="1:15">
      <c r="A2497" s="4" t="s">
        <v>30</v>
      </c>
      <c r="B2497" s="4" t="s">
        <v>31</v>
      </c>
      <c r="C2497" s="4" t="s">
        <v>29</v>
      </c>
      <c r="D2497" s="4" t="s">
        <v>34</v>
      </c>
      <c r="E2497" s="4" t="str">
        <f t="shared" si="190"/>
        <v>佳雷-圆形尾椎释压垫</v>
      </c>
      <c r="F2497" s="4" t="s">
        <v>384</v>
      </c>
      <c r="G2497" s="4" t="s">
        <v>603</v>
      </c>
      <c r="H2497" s="4" t="str">
        <f>VLOOKUP(G2497,[1]物料!$A$1:$M$65536,13,0)</f>
        <v>18.70</v>
      </c>
      <c r="I2497" s="4">
        <v>3</v>
      </c>
      <c r="J2497" s="4">
        <f t="shared" si="191"/>
        <v>5.8695</v>
      </c>
      <c r="K2497" s="4">
        <f t="shared" si="192"/>
        <v>49.2695</v>
      </c>
      <c r="L2497" s="5">
        <v>2</v>
      </c>
      <c r="M2497" s="6">
        <v>117.39</v>
      </c>
      <c r="N2497">
        <f t="shared" si="193"/>
        <v>68.1205</v>
      </c>
      <c r="O2497" s="1">
        <f t="shared" si="194"/>
        <v>0.580292188431723</v>
      </c>
    </row>
    <row r="2498" ht="20" customHeight="1" spans="1:15">
      <c r="A2498" s="4" t="s">
        <v>30</v>
      </c>
      <c r="B2498" s="4" t="s">
        <v>31</v>
      </c>
      <c r="C2498" s="4" t="s">
        <v>29</v>
      </c>
      <c r="D2498" s="4" t="s">
        <v>34</v>
      </c>
      <c r="E2498" s="4" t="str">
        <f t="shared" ref="E2498:E2561" si="195">D2498&amp;"-"&amp;F2498</f>
        <v>佳雷-圆形尾椎释压垫</v>
      </c>
      <c r="F2498" s="4" t="s">
        <v>384</v>
      </c>
      <c r="G2498" s="4" t="s">
        <v>385</v>
      </c>
      <c r="H2498" s="4" t="str">
        <f>VLOOKUP(G2498,[1]物料!$A$1:$M$65536,13,0)</f>
        <v>18.70</v>
      </c>
      <c r="I2498" s="4">
        <v>3</v>
      </c>
      <c r="J2498" s="4">
        <f t="shared" ref="J2498:J2561" si="196">M2498*0.05</f>
        <v>5.8695</v>
      </c>
      <c r="K2498" s="4">
        <f t="shared" ref="K2498:K2561" si="197">(H2498+I2498)*L2498+J2498</f>
        <v>49.2695</v>
      </c>
      <c r="L2498" s="5">
        <v>2</v>
      </c>
      <c r="M2498" s="6">
        <v>117.39</v>
      </c>
      <c r="N2498">
        <f t="shared" ref="N2498:N2561" si="198">M2498-K2498</f>
        <v>68.1205</v>
      </c>
      <c r="O2498" s="1">
        <f t="shared" ref="O2498:O2561" si="199">N2498/M2498</f>
        <v>0.580292188431723</v>
      </c>
    </row>
    <row r="2499" ht="20" customHeight="1" spans="1:15">
      <c r="A2499" s="4" t="s">
        <v>30</v>
      </c>
      <c r="B2499" s="4" t="s">
        <v>31</v>
      </c>
      <c r="C2499" s="4" t="s">
        <v>29</v>
      </c>
      <c r="D2499" s="4" t="s">
        <v>34</v>
      </c>
      <c r="E2499" s="4" t="str">
        <f t="shared" si="195"/>
        <v>佳雷-方形包臀坐垫</v>
      </c>
      <c r="F2499" s="4" t="s">
        <v>296</v>
      </c>
      <c r="G2499" s="4" t="s">
        <v>604</v>
      </c>
      <c r="H2499" s="4" t="str">
        <f>VLOOKUP(G2499,[1]物料!$A$1:$M$65536,13,0)</f>
        <v>20.90</v>
      </c>
      <c r="I2499" s="4">
        <v>3</v>
      </c>
      <c r="J2499" s="4">
        <f t="shared" si="196"/>
        <v>6.435</v>
      </c>
      <c r="K2499" s="4">
        <f t="shared" si="197"/>
        <v>54.235</v>
      </c>
      <c r="L2499" s="5">
        <v>2</v>
      </c>
      <c r="M2499" s="6">
        <v>128.7</v>
      </c>
      <c r="N2499">
        <f t="shared" si="198"/>
        <v>74.465</v>
      </c>
      <c r="O2499" s="1">
        <f t="shared" si="199"/>
        <v>0.578593628593629</v>
      </c>
    </row>
    <row r="2500" ht="20" customHeight="1" spans="1:15">
      <c r="A2500" s="4" t="s">
        <v>30</v>
      </c>
      <c r="B2500" s="4" t="s">
        <v>31</v>
      </c>
      <c r="C2500" s="4" t="s">
        <v>29</v>
      </c>
      <c r="D2500" s="4" t="s">
        <v>34</v>
      </c>
      <c r="E2500" s="4" t="str">
        <f t="shared" si="195"/>
        <v>佳雷-加高腰靠+8D工学坐垫套装</v>
      </c>
      <c r="F2500" s="4" t="s">
        <v>269</v>
      </c>
      <c r="G2500" s="4" t="s">
        <v>369</v>
      </c>
      <c r="H2500" s="4" t="str">
        <f>VLOOKUP(G2500,[1]物料!$A$1:$M$65536,13,0)</f>
        <v>51.90</v>
      </c>
      <c r="I2500" s="4">
        <v>3.5</v>
      </c>
      <c r="J2500" s="4">
        <f t="shared" si="196"/>
        <v>13.067</v>
      </c>
      <c r="K2500" s="4">
        <f t="shared" si="197"/>
        <v>123.867</v>
      </c>
      <c r="L2500" s="5">
        <v>2</v>
      </c>
      <c r="M2500" s="6">
        <v>261.34</v>
      </c>
      <c r="N2500">
        <f t="shared" si="198"/>
        <v>137.473</v>
      </c>
      <c r="O2500" s="1">
        <f t="shared" si="199"/>
        <v>0.526031223693273</v>
      </c>
    </row>
    <row r="2501" ht="20" customHeight="1" spans="1:15">
      <c r="A2501" s="4" t="s">
        <v>30</v>
      </c>
      <c r="B2501" s="4" t="s">
        <v>31</v>
      </c>
      <c r="C2501" s="4" t="s">
        <v>29</v>
      </c>
      <c r="D2501" s="4" t="s">
        <v>34</v>
      </c>
      <c r="E2501" s="4" t="str">
        <f t="shared" si="195"/>
        <v>佳雷-花花可调节床头靠垫+三角垫</v>
      </c>
      <c r="F2501" s="4" t="s">
        <v>528</v>
      </c>
      <c r="G2501" s="4" t="s">
        <v>605</v>
      </c>
      <c r="H2501" s="4" t="str">
        <f>VLOOKUP(G2501,[1]物料!$A$1:$M$65536,13,0)</f>
        <v>51.30</v>
      </c>
      <c r="I2501" s="4">
        <v>3.5</v>
      </c>
      <c r="J2501" s="4">
        <f t="shared" si="196"/>
        <v>15.543</v>
      </c>
      <c r="K2501" s="4">
        <f t="shared" si="197"/>
        <v>125.143</v>
      </c>
      <c r="L2501" s="5">
        <v>2</v>
      </c>
      <c r="M2501" s="6">
        <v>310.86</v>
      </c>
      <c r="N2501">
        <f t="shared" si="198"/>
        <v>185.717</v>
      </c>
      <c r="O2501" s="1">
        <f t="shared" si="199"/>
        <v>0.597429711123979</v>
      </c>
    </row>
    <row r="2502" ht="20" customHeight="1" spans="1:15">
      <c r="A2502" s="4" t="s">
        <v>30</v>
      </c>
      <c r="B2502" s="4" t="s">
        <v>31</v>
      </c>
      <c r="C2502" s="4" t="s">
        <v>29</v>
      </c>
      <c r="D2502" s="4" t="s">
        <v>34</v>
      </c>
      <c r="E2502" s="4" t="str">
        <f t="shared" si="195"/>
        <v>佳雷-长颈鹿抱枕内衬款</v>
      </c>
      <c r="F2502" s="4" t="s">
        <v>129</v>
      </c>
      <c r="G2502" s="4" t="s">
        <v>249</v>
      </c>
      <c r="H2502" s="4" t="str">
        <f>VLOOKUP(G2502,[1]物料!$A$1:$M$65536,13,0)</f>
        <v>42.10</v>
      </c>
      <c r="I2502" s="4">
        <v>3.5</v>
      </c>
      <c r="J2502" s="4">
        <f t="shared" si="196"/>
        <v>8.675</v>
      </c>
      <c r="K2502" s="4">
        <f t="shared" si="197"/>
        <v>99.875</v>
      </c>
      <c r="L2502" s="5">
        <v>2</v>
      </c>
      <c r="M2502" s="6">
        <v>173.5</v>
      </c>
      <c r="N2502">
        <f t="shared" si="198"/>
        <v>73.625</v>
      </c>
      <c r="O2502" s="1">
        <f t="shared" si="199"/>
        <v>0.424351585014409</v>
      </c>
    </row>
    <row r="2503" ht="20" customHeight="1" spans="1:15">
      <c r="A2503" s="4" t="s">
        <v>30</v>
      </c>
      <c r="B2503" s="4" t="s">
        <v>31</v>
      </c>
      <c r="C2503" s="4" t="s">
        <v>29</v>
      </c>
      <c r="D2503" s="4" t="s">
        <v>34</v>
      </c>
      <c r="E2503" s="4" t="str">
        <f t="shared" si="195"/>
        <v>佳雷-长颈鹿抱枕内衬款</v>
      </c>
      <c r="F2503" s="4" t="s">
        <v>129</v>
      </c>
      <c r="G2503" s="4" t="s">
        <v>395</v>
      </c>
      <c r="H2503" s="4" t="str">
        <f>VLOOKUP(G2503,[1]物料!$A$1:$M$65536,13,0)</f>
        <v>42.10</v>
      </c>
      <c r="I2503" s="4">
        <v>3.5</v>
      </c>
      <c r="J2503" s="4">
        <f t="shared" si="196"/>
        <v>8.116</v>
      </c>
      <c r="K2503" s="4">
        <f t="shared" si="197"/>
        <v>99.316</v>
      </c>
      <c r="L2503" s="5">
        <v>2</v>
      </c>
      <c r="M2503" s="6">
        <v>162.32</v>
      </c>
      <c r="N2503">
        <f t="shared" si="198"/>
        <v>63.004</v>
      </c>
      <c r="O2503" s="1">
        <f t="shared" si="199"/>
        <v>0.388146870379497</v>
      </c>
    </row>
    <row r="2504" ht="20" customHeight="1" spans="1:15">
      <c r="A2504" s="4" t="s">
        <v>30</v>
      </c>
      <c r="B2504" s="4" t="s">
        <v>31</v>
      </c>
      <c r="C2504" s="4" t="s">
        <v>29</v>
      </c>
      <c r="D2504" s="4" t="s">
        <v>83</v>
      </c>
      <c r="E2504" s="4" t="str">
        <f t="shared" si="195"/>
        <v>恒然-趴趴枕套装</v>
      </c>
      <c r="F2504" s="4" t="s">
        <v>120</v>
      </c>
      <c r="G2504" s="4" t="s">
        <v>140</v>
      </c>
      <c r="H2504" s="4" t="str">
        <f>VLOOKUP(G2504,[1]物料!$A$1:$M$65536,13,0)</f>
        <v>40.00</v>
      </c>
      <c r="I2504" s="4">
        <v>3</v>
      </c>
      <c r="J2504" s="4">
        <f t="shared" si="196"/>
        <v>9.633</v>
      </c>
      <c r="K2504" s="4">
        <f t="shared" si="197"/>
        <v>95.633</v>
      </c>
      <c r="L2504" s="5">
        <v>2</v>
      </c>
      <c r="M2504" s="6">
        <v>192.66</v>
      </c>
      <c r="N2504">
        <f t="shared" si="198"/>
        <v>97.027</v>
      </c>
      <c r="O2504" s="1">
        <f t="shared" si="199"/>
        <v>0.503617772241254</v>
      </c>
    </row>
    <row r="2505" ht="20" customHeight="1" spans="1:15">
      <c r="A2505" s="4" t="s">
        <v>30</v>
      </c>
      <c r="B2505" s="4" t="s">
        <v>31</v>
      </c>
      <c r="C2505" s="4" t="s">
        <v>29</v>
      </c>
      <c r="D2505" s="4" t="s">
        <v>23</v>
      </c>
      <c r="E2505" s="4" t="str">
        <f t="shared" si="195"/>
        <v>眠语-半圆痔疮垫</v>
      </c>
      <c r="F2505" s="4" t="s">
        <v>246</v>
      </c>
      <c r="G2505" s="4" t="s">
        <v>285</v>
      </c>
      <c r="H2505" s="4" t="str">
        <f>VLOOKUP(G2505,[1]物料!$A$1:$M$65536,13,0)</f>
        <v>20.00</v>
      </c>
      <c r="I2505" s="4">
        <v>4.5</v>
      </c>
      <c r="J2505" s="4">
        <f t="shared" si="196"/>
        <v>5.48</v>
      </c>
      <c r="K2505" s="4">
        <f t="shared" si="197"/>
        <v>54.48</v>
      </c>
      <c r="L2505" s="5">
        <v>2</v>
      </c>
      <c r="M2505" s="6">
        <v>109.6</v>
      </c>
      <c r="N2505">
        <f t="shared" si="198"/>
        <v>55.12</v>
      </c>
      <c r="O2505" s="1">
        <f t="shared" si="199"/>
        <v>0.502919708029197</v>
      </c>
    </row>
    <row r="2506" ht="20" customHeight="1" spans="1:15">
      <c r="A2506" s="4" t="s">
        <v>30</v>
      </c>
      <c r="B2506" s="4" t="s">
        <v>31</v>
      </c>
      <c r="C2506" s="4" t="s">
        <v>37</v>
      </c>
      <c r="D2506" s="4" t="s">
        <v>18</v>
      </c>
      <c r="E2506" s="4" t="str">
        <f t="shared" si="195"/>
        <v>永光-锦氨男朋友枕150</v>
      </c>
      <c r="F2506" s="4" t="s">
        <v>68</v>
      </c>
      <c r="G2506" s="4" t="s">
        <v>286</v>
      </c>
      <c r="H2506" s="4" t="str">
        <f>VLOOKUP(G2506,[1]物料!$A$1:$M$65536,13,0)</f>
        <v>42.00</v>
      </c>
      <c r="I2506" s="4">
        <v>4.5</v>
      </c>
      <c r="J2506" s="4">
        <f t="shared" si="196"/>
        <v>13.533</v>
      </c>
      <c r="K2506" s="4">
        <f t="shared" si="197"/>
        <v>106.533</v>
      </c>
      <c r="L2506" s="5">
        <v>2</v>
      </c>
      <c r="M2506" s="6">
        <v>270.66</v>
      </c>
      <c r="N2506">
        <f t="shared" si="198"/>
        <v>164.127</v>
      </c>
      <c r="O2506" s="1">
        <f t="shared" si="199"/>
        <v>0.606395477721126</v>
      </c>
    </row>
    <row r="2507" ht="20" customHeight="1" spans="1:15">
      <c r="A2507" s="4" t="s">
        <v>30</v>
      </c>
      <c r="B2507" s="4" t="s">
        <v>31</v>
      </c>
      <c r="C2507" s="4" t="s">
        <v>37</v>
      </c>
      <c r="D2507" s="4" t="s">
        <v>18</v>
      </c>
      <c r="E2507" s="4" t="str">
        <f t="shared" si="195"/>
        <v>永光-锦氨男朋友枕90</v>
      </c>
      <c r="F2507" s="4" t="s">
        <v>124</v>
      </c>
      <c r="G2507" s="4" t="s">
        <v>592</v>
      </c>
      <c r="H2507" s="4" t="str">
        <f>VLOOKUP(G2507,[1]物料!$A$1:$M$65536,13,0)</f>
        <v>25.00</v>
      </c>
      <c r="I2507" s="4">
        <v>4.5</v>
      </c>
      <c r="J2507" s="4">
        <f t="shared" si="196"/>
        <v>6.465</v>
      </c>
      <c r="K2507" s="4">
        <f t="shared" si="197"/>
        <v>65.465</v>
      </c>
      <c r="L2507" s="5">
        <v>2</v>
      </c>
      <c r="M2507" s="6">
        <v>129.3</v>
      </c>
      <c r="N2507">
        <f t="shared" si="198"/>
        <v>63.835</v>
      </c>
      <c r="O2507" s="1">
        <f t="shared" si="199"/>
        <v>0.49369682907966</v>
      </c>
    </row>
    <row r="2508" ht="20" customHeight="1" spans="1:15">
      <c r="A2508" s="4" t="s">
        <v>30</v>
      </c>
      <c r="B2508" s="4" t="s">
        <v>31</v>
      </c>
      <c r="C2508" s="4" t="s">
        <v>37</v>
      </c>
      <c r="D2508" s="4" t="s">
        <v>18</v>
      </c>
      <c r="E2508" s="4" t="str">
        <f t="shared" si="195"/>
        <v>永光-针织男朋友枕110</v>
      </c>
      <c r="F2508" s="4" t="s">
        <v>115</v>
      </c>
      <c r="G2508" s="4" t="s">
        <v>606</v>
      </c>
      <c r="H2508" s="4" t="str">
        <f>VLOOKUP(G2508,[1]物料!$A$1:$M$65536,13,0)</f>
        <v>34.00</v>
      </c>
      <c r="I2508" s="4">
        <v>4.5</v>
      </c>
      <c r="J2508" s="4">
        <f t="shared" si="196"/>
        <v>7.7805</v>
      </c>
      <c r="K2508" s="4">
        <f t="shared" si="197"/>
        <v>84.7805</v>
      </c>
      <c r="L2508" s="5">
        <v>2</v>
      </c>
      <c r="M2508" s="6">
        <v>155.61</v>
      </c>
      <c r="N2508">
        <f t="shared" si="198"/>
        <v>70.8295</v>
      </c>
      <c r="O2508" s="1">
        <f t="shared" si="199"/>
        <v>0.455173189383716</v>
      </c>
    </row>
    <row r="2509" ht="20" customHeight="1" spans="1:15">
      <c r="A2509" s="4" t="s">
        <v>30</v>
      </c>
      <c r="B2509" s="4" t="s">
        <v>31</v>
      </c>
      <c r="C2509" s="4" t="s">
        <v>37</v>
      </c>
      <c r="D2509" s="4" t="s">
        <v>18</v>
      </c>
      <c r="E2509" s="4" t="str">
        <f t="shared" si="195"/>
        <v>永光-灯芯绒扶手阅读枕带腰枕小号</v>
      </c>
      <c r="F2509" s="4" t="s">
        <v>241</v>
      </c>
      <c r="G2509" s="4" t="s">
        <v>388</v>
      </c>
      <c r="H2509" s="4" t="str">
        <f>VLOOKUP(G2509,[1]物料!$A$1:$M$65536,13,0)</f>
        <v>89.90</v>
      </c>
      <c r="I2509" s="4">
        <v>8.5</v>
      </c>
      <c r="J2509" s="4">
        <f t="shared" si="196"/>
        <v>19.025</v>
      </c>
      <c r="K2509" s="4">
        <f t="shared" si="197"/>
        <v>215.825</v>
      </c>
      <c r="L2509" s="5">
        <v>2</v>
      </c>
      <c r="M2509" s="6">
        <v>380.5</v>
      </c>
      <c r="N2509">
        <f t="shared" si="198"/>
        <v>164.675</v>
      </c>
      <c r="O2509" s="1">
        <f t="shared" si="199"/>
        <v>0.432785808147175</v>
      </c>
    </row>
    <row r="2510" ht="20" customHeight="1" spans="1:15">
      <c r="A2510" s="4" t="s">
        <v>30</v>
      </c>
      <c r="B2510" s="4" t="s">
        <v>31</v>
      </c>
      <c r="C2510" s="4" t="s">
        <v>37</v>
      </c>
      <c r="D2510" s="4" t="s">
        <v>92</v>
      </c>
      <c r="E2510" s="4" t="str">
        <f t="shared" si="195"/>
        <v>善艺-凤舞</v>
      </c>
      <c r="F2510" s="4" t="s">
        <v>287</v>
      </c>
      <c r="G2510" s="4" t="s">
        <v>360</v>
      </c>
      <c r="H2510" s="4" t="str">
        <f>VLOOKUP(G2510,[1]物料!$A$1:$M$65536,13,0)</f>
        <v>18.50</v>
      </c>
      <c r="I2510" s="4">
        <v>1.9</v>
      </c>
      <c r="J2510" s="4">
        <f t="shared" si="196"/>
        <v>5.2385</v>
      </c>
      <c r="K2510" s="4">
        <f t="shared" si="197"/>
        <v>46.0385</v>
      </c>
      <c r="L2510" s="5">
        <v>2</v>
      </c>
      <c r="M2510" s="6">
        <v>104.77</v>
      </c>
      <c r="N2510">
        <f t="shared" si="198"/>
        <v>58.7315</v>
      </c>
      <c r="O2510" s="1">
        <f t="shared" si="199"/>
        <v>0.560575546435048</v>
      </c>
    </row>
    <row r="2511" ht="20" customHeight="1" spans="1:15">
      <c r="A2511" s="4" t="s">
        <v>30</v>
      </c>
      <c r="B2511" s="4" t="s">
        <v>31</v>
      </c>
      <c r="C2511" s="4" t="s">
        <v>37</v>
      </c>
      <c r="D2511" s="4" t="s">
        <v>92</v>
      </c>
      <c r="E2511" s="4" t="str">
        <f t="shared" si="195"/>
        <v>善艺-凤舞</v>
      </c>
      <c r="F2511" s="4" t="s">
        <v>287</v>
      </c>
      <c r="G2511" s="4" t="s">
        <v>288</v>
      </c>
      <c r="H2511" s="4" t="str">
        <f>VLOOKUP(G2511,[1]物料!$A$1:$M$65536,13,0)</f>
        <v>18.50</v>
      </c>
      <c r="I2511" s="4">
        <v>1.9</v>
      </c>
      <c r="J2511" s="4">
        <f t="shared" si="196"/>
        <v>5.1045</v>
      </c>
      <c r="K2511" s="4">
        <f t="shared" si="197"/>
        <v>45.9045</v>
      </c>
      <c r="L2511" s="5">
        <v>2</v>
      </c>
      <c r="M2511" s="6">
        <v>102.09</v>
      </c>
      <c r="N2511">
        <f t="shared" si="198"/>
        <v>56.1855</v>
      </c>
      <c r="O2511" s="1">
        <f t="shared" si="199"/>
        <v>0.550352630032324</v>
      </c>
    </row>
    <row r="2512" ht="20" customHeight="1" spans="1:15">
      <c r="A2512" s="4" t="s">
        <v>30</v>
      </c>
      <c r="B2512" s="4" t="s">
        <v>31</v>
      </c>
      <c r="C2512" s="4" t="s">
        <v>37</v>
      </c>
      <c r="D2512" s="4" t="s">
        <v>92</v>
      </c>
      <c r="E2512" s="4" t="str">
        <f t="shared" si="195"/>
        <v>善艺-凤舞</v>
      </c>
      <c r="F2512" s="4" t="s">
        <v>287</v>
      </c>
      <c r="G2512" s="4" t="s">
        <v>375</v>
      </c>
      <c r="H2512" s="4" t="str">
        <f>VLOOKUP(G2512,[1]物料!$A$1:$M$65536,13,0)</f>
        <v>18.50</v>
      </c>
      <c r="I2512" s="4">
        <v>1.9</v>
      </c>
      <c r="J2512" s="4">
        <f t="shared" si="196"/>
        <v>5.2385</v>
      </c>
      <c r="K2512" s="4">
        <f t="shared" si="197"/>
        <v>46.0385</v>
      </c>
      <c r="L2512" s="5">
        <v>2</v>
      </c>
      <c r="M2512" s="6">
        <v>104.77</v>
      </c>
      <c r="N2512">
        <f t="shared" si="198"/>
        <v>58.7315</v>
      </c>
      <c r="O2512" s="1">
        <f t="shared" si="199"/>
        <v>0.560575546435048</v>
      </c>
    </row>
    <row r="2513" ht="20" customHeight="1" spans="1:15">
      <c r="A2513" s="4" t="s">
        <v>30</v>
      </c>
      <c r="B2513" s="4" t="s">
        <v>31</v>
      </c>
      <c r="C2513" s="4" t="s">
        <v>37</v>
      </c>
      <c r="D2513" s="4" t="s">
        <v>23</v>
      </c>
      <c r="E2513" s="4" t="str">
        <f t="shared" si="195"/>
        <v>眠语-云环坐垫</v>
      </c>
      <c r="F2513" s="4" t="s">
        <v>112</v>
      </c>
      <c r="G2513" s="4" t="s">
        <v>141</v>
      </c>
      <c r="H2513" s="4" t="str">
        <f>VLOOKUP(G2513,[1]物料!$A$1:$M$65536,13,0)</f>
        <v>20.00</v>
      </c>
      <c r="I2513" s="4">
        <v>4.5</v>
      </c>
      <c r="J2513" s="4">
        <f t="shared" si="196"/>
        <v>5.681</v>
      </c>
      <c r="K2513" s="4">
        <f t="shared" si="197"/>
        <v>54.681</v>
      </c>
      <c r="L2513" s="5">
        <v>2</v>
      </c>
      <c r="M2513" s="6">
        <v>113.62</v>
      </c>
      <c r="N2513">
        <f t="shared" si="198"/>
        <v>58.939</v>
      </c>
      <c r="O2513" s="1">
        <f t="shared" si="199"/>
        <v>0.518737898257349</v>
      </c>
    </row>
    <row r="2514" ht="20" customHeight="1" spans="1:15">
      <c r="A2514" s="4" t="s">
        <v>30</v>
      </c>
      <c r="B2514" s="4" t="s">
        <v>31</v>
      </c>
      <c r="C2514" s="4" t="s">
        <v>37</v>
      </c>
      <c r="D2514" s="4" t="s">
        <v>23</v>
      </c>
      <c r="E2514" s="4" t="str">
        <f t="shared" si="195"/>
        <v>眠语-云环坐垫</v>
      </c>
      <c r="F2514" s="4" t="s">
        <v>112</v>
      </c>
      <c r="G2514" s="4" t="s">
        <v>390</v>
      </c>
      <c r="H2514" s="4" t="str">
        <f>VLOOKUP(G2514,[1]物料!$A$1:$M$65536,13,0)</f>
        <v>20.00</v>
      </c>
      <c r="I2514" s="4">
        <v>4.5</v>
      </c>
      <c r="J2514" s="4">
        <f t="shared" si="196"/>
        <v>5.2065</v>
      </c>
      <c r="K2514" s="4">
        <f t="shared" si="197"/>
        <v>54.2065</v>
      </c>
      <c r="L2514" s="5">
        <v>2</v>
      </c>
      <c r="M2514" s="6">
        <v>104.13</v>
      </c>
      <c r="N2514">
        <f t="shared" si="198"/>
        <v>49.9235</v>
      </c>
      <c r="O2514" s="1">
        <f t="shared" si="199"/>
        <v>0.479434360895035</v>
      </c>
    </row>
    <row r="2515" ht="20" customHeight="1" spans="1:15">
      <c r="A2515" s="4" t="s">
        <v>30</v>
      </c>
      <c r="B2515" s="4" t="s">
        <v>31</v>
      </c>
      <c r="C2515" s="4" t="s">
        <v>37</v>
      </c>
      <c r="D2515" s="4" t="s">
        <v>23</v>
      </c>
      <c r="E2515" s="4" t="str">
        <f t="shared" si="195"/>
        <v>眠语-云感坐垫</v>
      </c>
      <c r="F2515" s="4" t="s">
        <v>607</v>
      </c>
      <c r="G2515" s="4" t="s">
        <v>608</v>
      </c>
      <c r="H2515" s="4" t="str">
        <f>VLOOKUP(G2515,[1]物料!$A$1:$M$65536,13,0)</f>
        <v>20.00</v>
      </c>
      <c r="I2515" s="4">
        <v>4.5</v>
      </c>
      <c r="J2515" s="4">
        <f t="shared" si="196"/>
        <v>5.148</v>
      </c>
      <c r="K2515" s="4">
        <f t="shared" si="197"/>
        <v>54.148</v>
      </c>
      <c r="L2515" s="5">
        <v>2</v>
      </c>
      <c r="M2515" s="6">
        <v>102.96</v>
      </c>
      <c r="N2515">
        <f t="shared" si="198"/>
        <v>48.812</v>
      </c>
      <c r="O2515" s="1">
        <f t="shared" si="199"/>
        <v>0.474087024087024</v>
      </c>
    </row>
    <row r="2516" ht="20" customHeight="1" spans="1:15">
      <c r="A2516" s="4" t="s">
        <v>30</v>
      </c>
      <c r="B2516" s="4" t="s">
        <v>31</v>
      </c>
      <c r="C2516" s="4" t="s">
        <v>37</v>
      </c>
      <c r="D2516" s="4" t="s">
        <v>83</v>
      </c>
      <c r="E2516" s="4" t="str">
        <f t="shared" si="195"/>
        <v>恒然-圆点趴趴枕</v>
      </c>
      <c r="F2516" s="4" t="s">
        <v>117</v>
      </c>
      <c r="G2516" s="4" t="s">
        <v>295</v>
      </c>
      <c r="H2516" s="4" t="str">
        <f>VLOOKUP(G2516,[1]物料!$A$1:$M$65536,13,0)</f>
        <v>45.00</v>
      </c>
      <c r="I2516" s="4">
        <v>3</v>
      </c>
      <c r="J2516" s="4">
        <f t="shared" si="196"/>
        <v>10.803</v>
      </c>
      <c r="K2516" s="4">
        <f t="shared" si="197"/>
        <v>106.803</v>
      </c>
      <c r="L2516" s="5">
        <v>2</v>
      </c>
      <c r="M2516" s="6">
        <v>216.06</v>
      </c>
      <c r="N2516">
        <f t="shared" si="198"/>
        <v>109.257</v>
      </c>
      <c r="O2516" s="1">
        <f t="shared" si="199"/>
        <v>0.50567897806165</v>
      </c>
    </row>
    <row r="2517" ht="20" customHeight="1" spans="1:15">
      <c r="A2517" s="4" t="s">
        <v>30</v>
      </c>
      <c r="B2517" s="4" t="s">
        <v>31</v>
      </c>
      <c r="C2517" s="4" t="s">
        <v>37</v>
      </c>
      <c r="D2517" s="4" t="s">
        <v>23</v>
      </c>
      <c r="E2517" s="4" t="str">
        <f t="shared" si="195"/>
        <v>眠语-元抱午睡枕</v>
      </c>
      <c r="F2517" s="4" t="s">
        <v>24</v>
      </c>
      <c r="G2517" s="4" t="s">
        <v>609</v>
      </c>
      <c r="H2517" s="4" t="str">
        <f>VLOOKUP(G2517,[1]物料!$A$1:$M$65536,13,0)</f>
        <v>18.00</v>
      </c>
      <c r="I2517" s="4">
        <v>4.5</v>
      </c>
      <c r="J2517" s="4">
        <f t="shared" si="196"/>
        <v>5.8305</v>
      </c>
      <c r="K2517" s="4">
        <f t="shared" si="197"/>
        <v>50.8305</v>
      </c>
      <c r="L2517" s="5">
        <v>2</v>
      </c>
      <c r="M2517" s="6">
        <v>116.61</v>
      </c>
      <c r="N2517">
        <f t="shared" si="198"/>
        <v>65.7795</v>
      </c>
      <c r="O2517" s="1">
        <f t="shared" si="199"/>
        <v>0.564098276305634</v>
      </c>
    </row>
    <row r="2518" ht="20" customHeight="1" spans="1:15">
      <c r="A2518" s="4" t="s">
        <v>30</v>
      </c>
      <c r="B2518" s="4" t="s">
        <v>31</v>
      </c>
      <c r="C2518" s="4" t="s">
        <v>37</v>
      </c>
      <c r="D2518" s="4" t="s">
        <v>83</v>
      </c>
      <c r="E2518" s="4" t="str">
        <f t="shared" si="195"/>
        <v>恒然-小贝孕妇枕</v>
      </c>
      <c r="F2518" s="4" t="s">
        <v>610</v>
      </c>
      <c r="G2518" s="4" t="s">
        <v>611</v>
      </c>
      <c r="H2518" s="4" t="str">
        <f>VLOOKUP(G2518,[1]物料!$A$1:$M$65536,13,0)</f>
        <v>45.00</v>
      </c>
      <c r="I2518" s="4">
        <v>3</v>
      </c>
      <c r="J2518" s="4">
        <f t="shared" si="196"/>
        <v>10.601</v>
      </c>
      <c r="K2518" s="4">
        <f t="shared" si="197"/>
        <v>106.601</v>
      </c>
      <c r="L2518" s="5">
        <v>2</v>
      </c>
      <c r="M2518" s="6">
        <v>212.02</v>
      </c>
      <c r="N2518">
        <f t="shared" si="198"/>
        <v>105.419</v>
      </c>
      <c r="O2518" s="1">
        <f t="shared" si="199"/>
        <v>0.497212527120083</v>
      </c>
    </row>
    <row r="2519" ht="20" customHeight="1" spans="1:15">
      <c r="A2519" s="4" t="s">
        <v>30</v>
      </c>
      <c r="B2519" s="4" t="s">
        <v>31</v>
      </c>
      <c r="C2519" s="4" t="s">
        <v>37</v>
      </c>
      <c r="D2519" s="4" t="s">
        <v>304</v>
      </c>
      <c r="E2519" s="4" t="str">
        <f t="shared" si="195"/>
        <v>恩之坊-糖果安抚抱枕</v>
      </c>
      <c r="F2519" s="4" t="s">
        <v>305</v>
      </c>
      <c r="G2519" s="4" t="s">
        <v>612</v>
      </c>
      <c r="H2519" s="4" t="str">
        <f>VLOOKUP(G2519,[1]物料!$A$1:$M$65536,13,0)</f>
        <v>60.00</v>
      </c>
      <c r="I2519" s="4">
        <v>7</v>
      </c>
      <c r="J2519" s="4">
        <f t="shared" si="196"/>
        <v>16.48</v>
      </c>
      <c r="K2519" s="4">
        <f t="shared" si="197"/>
        <v>150.48</v>
      </c>
      <c r="L2519" s="5">
        <v>2</v>
      </c>
      <c r="M2519" s="6">
        <v>329.6</v>
      </c>
      <c r="N2519">
        <f t="shared" si="198"/>
        <v>179.12</v>
      </c>
      <c r="O2519" s="1">
        <f t="shared" si="199"/>
        <v>0.543446601941748</v>
      </c>
    </row>
    <row r="2520" ht="20" customHeight="1" spans="1:15">
      <c r="A2520" s="4" t="s">
        <v>30</v>
      </c>
      <c r="B2520" s="4" t="s">
        <v>31</v>
      </c>
      <c r="C2520" s="4" t="s">
        <v>37</v>
      </c>
      <c r="D2520" s="4" t="s">
        <v>83</v>
      </c>
      <c r="E2520" s="4" t="str">
        <f t="shared" si="195"/>
        <v>恒然-双层小熊午睡枕</v>
      </c>
      <c r="F2520" s="4" t="s">
        <v>378</v>
      </c>
      <c r="G2520" s="4" t="s">
        <v>613</v>
      </c>
      <c r="H2520" s="4" t="str">
        <f>VLOOKUP(G2520,[1]物料!$A$1:$M$65536,13,0)</f>
        <v>19.00</v>
      </c>
      <c r="I2520" s="4">
        <v>3</v>
      </c>
      <c r="J2520" s="4">
        <f t="shared" si="196"/>
        <v>5.681</v>
      </c>
      <c r="K2520" s="4">
        <f t="shared" si="197"/>
        <v>49.681</v>
      </c>
      <c r="L2520" s="5">
        <v>2</v>
      </c>
      <c r="M2520" s="6">
        <v>113.62</v>
      </c>
      <c r="N2520">
        <f t="shared" si="198"/>
        <v>63.939</v>
      </c>
      <c r="O2520" s="1">
        <f t="shared" si="199"/>
        <v>0.562744235169864</v>
      </c>
    </row>
    <row r="2521" ht="20" customHeight="1" spans="1:15">
      <c r="A2521" s="4" t="s">
        <v>30</v>
      </c>
      <c r="B2521" s="4" t="s">
        <v>31</v>
      </c>
      <c r="C2521" s="4" t="s">
        <v>37</v>
      </c>
      <c r="D2521" s="4" t="s">
        <v>23</v>
      </c>
      <c r="E2521" s="4" t="str">
        <f t="shared" si="195"/>
        <v>眠语-拼色多功能趴睡带头枕</v>
      </c>
      <c r="F2521" s="4" t="s">
        <v>90</v>
      </c>
      <c r="G2521" s="4" t="s">
        <v>587</v>
      </c>
      <c r="H2521" s="4" t="str">
        <f>VLOOKUP(G2521,[1]物料!$A$1:$M$65536,13,0)</f>
        <v>48.00</v>
      </c>
      <c r="I2521" s="4">
        <v>7.2</v>
      </c>
      <c r="J2521" s="4">
        <f t="shared" si="196"/>
        <v>12.2655</v>
      </c>
      <c r="K2521" s="4">
        <f t="shared" si="197"/>
        <v>122.6655</v>
      </c>
      <c r="L2521" s="5">
        <v>2</v>
      </c>
      <c r="M2521" s="6">
        <v>245.31</v>
      </c>
      <c r="N2521">
        <f t="shared" si="198"/>
        <v>122.6445</v>
      </c>
      <c r="O2521" s="1">
        <f t="shared" si="199"/>
        <v>0.499957197016021</v>
      </c>
    </row>
    <row r="2522" ht="20" customHeight="1" spans="1:15">
      <c r="A2522" s="4" t="s">
        <v>30</v>
      </c>
      <c r="B2522" s="4" t="s">
        <v>31</v>
      </c>
      <c r="C2522" s="4" t="s">
        <v>37</v>
      </c>
      <c r="D2522" s="4" t="s">
        <v>23</v>
      </c>
      <c r="E2522" s="4" t="str">
        <f t="shared" si="195"/>
        <v>眠语-拼色多功能趴睡带头枕</v>
      </c>
      <c r="F2522" s="4" t="s">
        <v>90</v>
      </c>
      <c r="G2522" s="4" t="s">
        <v>386</v>
      </c>
      <c r="H2522" s="4" t="str">
        <f>VLOOKUP(G2522,[1]物料!$A$1:$M$65536,13,0)</f>
        <v>48.00</v>
      </c>
      <c r="I2522" s="4">
        <v>7.2</v>
      </c>
      <c r="J2522" s="4">
        <f t="shared" si="196"/>
        <v>12.2655</v>
      </c>
      <c r="K2522" s="4">
        <f t="shared" si="197"/>
        <v>122.6655</v>
      </c>
      <c r="L2522" s="5">
        <v>2</v>
      </c>
      <c r="M2522" s="6">
        <v>245.31</v>
      </c>
      <c r="N2522">
        <f t="shared" si="198"/>
        <v>122.6445</v>
      </c>
      <c r="O2522" s="1">
        <f t="shared" si="199"/>
        <v>0.499957197016021</v>
      </c>
    </row>
    <row r="2523" ht="20" customHeight="1" spans="1:15">
      <c r="A2523" s="4" t="s">
        <v>30</v>
      </c>
      <c r="B2523" s="4" t="s">
        <v>31</v>
      </c>
      <c r="C2523" s="4" t="s">
        <v>37</v>
      </c>
      <c r="D2523" s="4" t="s">
        <v>83</v>
      </c>
      <c r="E2523" s="4" t="str">
        <f t="shared" si="195"/>
        <v>恒然-趴趴枕加大款</v>
      </c>
      <c r="F2523" s="4" t="s">
        <v>143</v>
      </c>
      <c r="G2523" s="4" t="s">
        <v>302</v>
      </c>
      <c r="H2523" s="4" t="str">
        <f>VLOOKUP(G2523,[1]物料!$A$1:$M$65536,13,0)</f>
        <v>58.00</v>
      </c>
      <c r="I2523" s="4">
        <v>3</v>
      </c>
      <c r="J2523" s="4">
        <f t="shared" si="196"/>
        <v>13.376</v>
      </c>
      <c r="K2523" s="4">
        <f t="shared" si="197"/>
        <v>135.376</v>
      </c>
      <c r="L2523" s="5">
        <v>2</v>
      </c>
      <c r="M2523" s="6">
        <v>267.52</v>
      </c>
      <c r="N2523">
        <f t="shared" si="198"/>
        <v>132.144</v>
      </c>
      <c r="O2523" s="1">
        <f t="shared" si="199"/>
        <v>0.493959330143541</v>
      </c>
    </row>
    <row r="2524" ht="20" customHeight="1" spans="1:15">
      <c r="A2524" s="4" t="s">
        <v>30</v>
      </c>
      <c r="B2524" s="4" t="s">
        <v>31</v>
      </c>
      <c r="C2524" s="4" t="s">
        <v>37</v>
      </c>
      <c r="D2524" s="4" t="s">
        <v>23</v>
      </c>
      <c r="E2524" s="4" t="str">
        <f t="shared" si="195"/>
        <v>眠语-L型夹腿抱枕小号</v>
      </c>
      <c r="F2524" s="4" t="s">
        <v>289</v>
      </c>
      <c r="G2524" s="4" t="s">
        <v>290</v>
      </c>
      <c r="H2524" s="4" t="str">
        <f>VLOOKUP(G2524,[1]物料!$A$1:$M$65536,13,0)</f>
        <v>30.00</v>
      </c>
      <c r="I2524" s="4">
        <v>7.2</v>
      </c>
      <c r="J2524" s="4">
        <f t="shared" si="196"/>
        <v>8.5845</v>
      </c>
      <c r="K2524" s="4">
        <f t="shared" si="197"/>
        <v>82.9845</v>
      </c>
      <c r="L2524" s="5">
        <v>2</v>
      </c>
      <c r="M2524" s="6">
        <v>171.69</v>
      </c>
      <c r="N2524">
        <f t="shared" si="198"/>
        <v>88.7055</v>
      </c>
      <c r="O2524" s="1">
        <f t="shared" si="199"/>
        <v>0.516660842215621</v>
      </c>
    </row>
    <row r="2525" ht="20" customHeight="1" spans="1:15">
      <c r="A2525" s="4" t="s">
        <v>30</v>
      </c>
      <c r="B2525" s="4" t="s">
        <v>31</v>
      </c>
      <c r="C2525" s="4" t="s">
        <v>37</v>
      </c>
      <c r="D2525" s="4" t="s">
        <v>34</v>
      </c>
      <c r="E2525" s="4" t="str">
        <f t="shared" si="195"/>
        <v>佳雷-防侧睡护理枕</v>
      </c>
      <c r="F2525" s="4" t="s">
        <v>99</v>
      </c>
      <c r="G2525" s="4" t="s">
        <v>100</v>
      </c>
      <c r="H2525" s="4" t="str">
        <f>VLOOKUP(G2525,[1]物料!$A$1:$M$65536,13,0)</f>
        <v>20.60</v>
      </c>
      <c r="I2525" s="4">
        <v>3</v>
      </c>
      <c r="J2525" s="4">
        <f t="shared" si="196"/>
        <v>5.753</v>
      </c>
      <c r="K2525" s="4">
        <f t="shared" si="197"/>
        <v>52.953</v>
      </c>
      <c r="L2525" s="5">
        <v>2</v>
      </c>
      <c r="M2525" s="6">
        <v>115.06</v>
      </c>
      <c r="N2525">
        <f t="shared" si="198"/>
        <v>62.107</v>
      </c>
      <c r="O2525" s="1">
        <f t="shared" si="199"/>
        <v>0.539779245610986</v>
      </c>
    </row>
    <row r="2526" ht="20" customHeight="1" spans="1:15">
      <c r="A2526" s="4" t="s">
        <v>30</v>
      </c>
      <c r="B2526" s="4" t="s">
        <v>31</v>
      </c>
      <c r="C2526" s="4" t="s">
        <v>37</v>
      </c>
      <c r="D2526" s="4" t="s">
        <v>34</v>
      </c>
      <c r="E2526" s="4" t="str">
        <f t="shared" si="195"/>
        <v>佳雷-透气坐垫</v>
      </c>
      <c r="F2526" s="4" t="s">
        <v>214</v>
      </c>
      <c r="G2526" s="4" t="s">
        <v>215</v>
      </c>
      <c r="H2526" s="4" t="str">
        <f>VLOOKUP(G2526,[1]物料!$A$1:$M$65536,13,0)</f>
        <v>27.10</v>
      </c>
      <c r="I2526" s="4">
        <v>3</v>
      </c>
      <c r="J2526" s="4">
        <f t="shared" si="196"/>
        <v>7.4045</v>
      </c>
      <c r="K2526" s="4">
        <f t="shared" si="197"/>
        <v>67.6045</v>
      </c>
      <c r="L2526" s="5">
        <v>2</v>
      </c>
      <c r="M2526" s="6">
        <v>148.09</v>
      </c>
      <c r="N2526">
        <f t="shared" si="198"/>
        <v>80.4855</v>
      </c>
      <c r="O2526" s="1">
        <f t="shared" si="199"/>
        <v>0.543490444999662</v>
      </c>
    </row>
    <row r="2527" ht="20" customHeight="1" spans="1:15">
      <c r="A2527" s="4" t="s">
        <v>30</v>
      </c>
      <c r="B2527" s="4" t="s">
        <v>31</v>
      </c>
      <c r="C2527" s="4" t="s">
        <v>37</v>
      </c>
      <c r="D2527" s="4" t="s">
        <v>34</v>
      </c>
      <c r="E2527" s="4" t="str">
        <f t="shared" si="195"/>
        <v>佳雷-方形包臀坐垫</v>
      </c>
      <c r="F2527" s="4" t="s">
        <v>296</v>
      </c>
      <c r="G2527" s="4" t="s">
        <v>614</v>
      </c>
      <c r="H2527" s="4" t="str">
        <f>VLOOKUP(G2527,[1]物料!$A$1:$M$65536,13,0)</f>
        <v>20.90</v>
      </c>
      <c r="I2527" s="4">
        <v>3</v>
      </c>
      <c r="J2527" s="4">
        <f t="shared" si="196"/>
        <v>6.023</v>
      </c>
      <c r="K2527" s="4">
        <f t="shared" si="197"/>
        <v>53.823</v>
      </c>
      <c r="L2527" s="5">
        <v>2</v>
      </c>
      <c r="M2527" s="6">
        <v>120.46</v>
      </c>
      <c r="N2527">
        <f t="shared" si="198"/>
        <v>66.637</v>
      </c>
      <c r="O2527" s="1">
        <f t="shared" si="199"/>
        <v>0.553187780175992</v>
      </c>
    </row>
    <row r="2528" ht="20" customHeight="1" spans="1:15">
      <c r="A2528" s="4" t="s">
        <v>30</v>
      </c>
      <c r="B2528" s="4" t="s">
        <v>31</v>
      </c>
      <c r="C2528" s="4" t="s">
        <v>37</v>
      </c>
      <c r="D2528" s="4" t="s">
        <v>34</v>
      </c>
      <c r="E2528" s="4" t="str">
        <f t="shared" si="195"/>
        <v>佳雷-方形包臀坐垫</v>
      </c>
      <c r="F2528" s="4" t="s">
        <v>296</v>
      </c>
      <c r="G2528" s="4" t="s">
        <v>615</v>
      </c>
      <c r="H2528" s="4" t="str">
        <f>VLOOKUP(G2528,[1]物料!$A$1:$M$65536,13,0)</f>
        <v>20.90</v>
      </c>
      <c r="I2528" s="4">
        <v>3</v>
      </c>
      <c r="J2528" s="4">
        <f t="shared" si="196"/>
        <v>5.89</v>
      </c>
      <c r="K2528" s="4">
        <f t="shared" si="197"/>
        <v>53.69</v>
      </c>
      <c r="L2528" s="5">
        <v>2</v>
      </c>
      <c r="M2528" s="6">
        <v>117.8</v>
      </c>
      <c r="N2528">
        <f t="shared" si="198"/>
        <v>64.11</v>
      </c>
      <c r="O2528" s="1">
        <f t="shared" si="199"/>
        <v>0.544227504244482</v>
      </c>
    </row>
    <row r="2529" ht="20" customHeight="1" spans="1:15">
      <c r="A2529" s="4" t="s">
        <v>30</v>
      </c>
      <c r="B2529" s="4" t="s">
        <v>31</v>
      </c>
      <c r="C2529" s="4" t="s">
        <v>37</v>
      </c>
      <c r="D2529" s="4" t="s">
        <v>34</v>
      </c>
      <c r="E2529" s="4" t="str">
        <f t="shared" si="195"/>
        <v>佳雷-展翅腰枕</v>
      </c>
      <c r="F2529" s="4" t="s">
        <v>616</v>
      </c>
      <c r="G2529" s="4" t="s">
        <v>617</v>
      </c>
      <c r="H2529" s="4" t="str">
        <f>VLOOKUP(G2529,[1]物料!$A$1:$M$65536,13,0)</f>
        <v>19.10</v>
      </c>
      <c r="I2529" s="4">
        <v>3</v>
      </c>
      <c r="J2529" s="4">
        <f t="shared" si="196"/>
        <v>5.586</v>
      </c>
      <c r="K2529" s="4">
        <f t="shared" si="197"/>
        <v>49.786</v>
      </c>
      <c r="L2529" s="5">
        <v>2</v>
      </c>
      <c r="M2529" s="6">
        <v>111.72</v>
      </c>
      <c r="N2529">
        <f t="shared" si="198"/>
        <v>61.934</v>
      </c>
      <c r="O2529" s="1">
        <f t="shared" si="199"/>
        <v>0.55436806301468</v>
      </c>
    </row>
    <row r="2530" ht="20" customHeight="1" spans="1:15">
      <c r="A2530" s="4" t="s">
        <v>30</v>
      </c>
      <c r="B2530" s="4" t="s">
        <v>31</v>
      </c>
      <c r="C2530" s="4" t="s">
        <v>37</v>
      </c>
      <c r="D2530" s="4" t="s">
        <v>34</v>
      </c>
      <c r="E2530" s="4" t="str">
        <f t="shared" si="195"/>
        <v>佳雷-长颈鹿抱枕内衬款</v>
      </c>
      <c r="F2530" s="4" t="s">
        <v>129</v>
      </c>
      <c r="G2530" s="4" t="s">
        <v>395</v>
      </c>
      <c r="H2530" s="4" t="str">
        <f>VLOOKUP(G2530,[1]物料!$A$1:$M$65536,13,0)</f>
        <v>42.10</v>
      </c>
      <c r="I2530" s="4">
        <v>3.5</v>
      </c>
      <c r="J2530" s="4">
        <f t="shared" si="196"/>
        <v>9.234</v>
      </c>
      <c r="K2530" s="4">
        <f t="shared" si="197"/>
        <v>100.434</v>
      </c>
      <c r="L2530" s="5">
        <v>2</v>
      </c>
      <c r="M2530" s="6">
        <v>184.68</v>
      </c>
      <c r="N2530">
        <f t="shared" si="198"/>
        <v>84.246</v>
      </c>
      <c r="O2530" s="1">
        <f t="shared" si="199"/>
        <v>0.456172839506173</v>
      </c>
    </row>
    <row r="2531" ht="20" customHeight="1" spans="1:15">
      <c r="A2531" s="4" t="s">
        <v>30</v>
      </c>
      <c r="B2531" s="4" t="s">
        <v>31</v>
      </c>
      <c r="C2531" s="4" t="s">
        <v>37</v>
      </c>
      <c r="D2531" s="4" t="s">
        <v>23</v>
      </c>
      <c r="E2531" s="4" t="str">
        <f t="shared" si="195"/>
        <v>眠语-海豚抱枕</v>
      </c>
      <c r="F2531" s="4" t="s">
        <v>157</v>
      </c>
      <c r="G2531" s="4" t="s">
        <v>197</v>
      </c>
      <c r="H2531" s="4" t="str">
        <f>VLOOKUP(G2531,[1]物料!$A$1:$M$65536,13,0)</f>
        <v>65.00</v>
      </c>
      <c r="I2531" s="4">
        <v>7.2</v>
      </c>
      <c r="J2531" s="4">
        <f t="shared" si="196"/>
        <v>17.0235</v>
      </c>
      <c r="K2531" s="4">
        <f t="shared" si="197"/>
        <v>161.4235</v>
      </c>
      <c r="L2531" s="5">
        <v>2</v>
      </c>
      <c r="M2531" s="6">
        <v>340.47</v>
      </c>
      <c r="N2531">
        <f t="shared" si="198"/>
        <v>179.0465</v>
      </c>
      <c r="O2531" s="1">
        <f t="shared" si="199"/>
        <v>0.525880400622669</v>
      </c>
    </row>
    <row r="2532" ht="20" customHeight="1" spans="1:15">
      <c r="A2532" s="4" t="s">
        <v>30</v>
      </c>
      <c r="B2532" s="4" t="s">
        <v>31</v>
      </c>
      <c r="C2532" s="4" t="s">
        <v>37</v>
      </c>
      <c r="D2532" s="4" t="s">
        <v>23</v>
      </c>
      <c r="E2532" s="4" t="str">
        <f t="shared" si="195"/>
        <v>眠语-海马长条抱枕小号</v>
      </c>
      <c r="F2532" s="4" t="s">
        <v>32</v>
      </c>
      <c r="G2532" s="4" t="s">
        <v>126</v>
      </c>
      <c r="H2532" s="4" t="str">
        <f>VLOOKUP(G2532,[1]物料!$A$1:$M$65536,13,0)</f>
        <v>40.00</v>
      </c>
      <c r="I2532" s="4">
        <v>7.2</v>
      </c>
      <c r="J2532" s="4">
        <f t="shared" si="196"/>
        <v>9.826</v>
      </c>
      <c r="K2532" s="4">
        <f t="shared" si="197"/>
        <v>104.226</v>
      </c>
      <c r="L2532" s="5">
        <v>2</v>
      </c>
      <c r="M2532" s="6">
        <v>196.52</v>
      </c>
      <c r="N2532">
        <f t="shared" si="198"/>
        <v>92.294</v>
      </c>
      <c r="O2532" s="1">
        <f t="shared" si="199"/>
        <v>0.469641766741299</v>
      </c>
    </row>
    <row r="2533" ht="20" customHeight="1" spans="1:15">
      <c r="A2533" s="4" t="s">
        <v>30</v>
      </c>
      <c r="B2533" s="4" t="s">
        <v>31</v>
      </c>
      <c r="C2533" s="4" t="s">
        <v>37</v>
      </c>
      <c r="D2533" s="4" t="s">
        <v>23</v>
      </c>
      <c r="E2533" s="4" t="str">
        <f t="shared" si="195"/>
        <v>眠语-海马长条抱枕mini</v>
      </c>
      <c r="F2533" s="4" t="s">
        <v>212</v>
      </c>
      <c r="G2533" s="4" t="s">
        <v>240</v>
      </c>
      <c r="H2533" s="4" t="str">
        <f>VLOOKUP(G2533,[1]物料!$A$1:$M$65536,13,0)</f>
        <v>32.00</v>
      </c>
      <c r="I2533" s="4">
        <v>7.2</v>
      </c>
      <c r="J2533" s="4">
        <f t="shared" si="196"/>
        <v>9.1455</v>
      </c>
      <c r="K2533" s="4">
        <f t="shared" si="197"/>
        <v>87.5455</v>
      </c>
      <c r="L2533" s="5">
        <v>2</v>
      </c>
      <c r="M2533" s="6">
        <v>182.91</v>
      </c>
      <c r="N2533">
        <f t="shared" si="198"/>
        <v>95.3645</v>
      </c>
      <c r="O2533" s="1">
        <f t="shared" si="199"/>
        <v>0.521373899732109</v>
      </c>
    </row>
    <row r="2534" ht="20" customHeight="1" spans="1:15">
      <c r="A2534" s="4" t="s">
        <v>30</v>
      </c>
      <c r="B2534" s="4" t="s">
        <v>31</v>
      </c>
      <c r="C2534" s="4" t="s">
        <v>37</v>
      </c>
      <c r="D2534" s="4" t="s">
        <v>83</v>
      </c>
      <c r="E2534" s="4" t="str">
        <f t="shared" si="195"/>
        <v>恒然-趴趴枕大枕</v>
      </c>
      <c r="F2534" s="4" t="s">
        <v>205</v>
      </c>
      <c r="G2534" s="4" t="s">
        <v>391</v>
      </c>
      <c r="H2534" s="4" t="str">
        <f>VLOOKUP(G2534,[1]物料!$A$1:$M$65536,13,0)</f>
        <v>35.00</v>
      </c>
      <c r="I2534" s="4">
        <v>3</v>
      </c>
      <c r="J2534" s="4">
        <f t="shared" si="196"/>
        <v>9.3385</v>
      </c>
      <c r="K2534" s="4">
        <f t="shared" si="197"/>
        <v>85.3385</v>
      </c>
      <c r="L2534" s="5">
        <v>2</v>
      </c>
      <c r="M2534" s="6">
        <v>186.77</v>
      </c>
      <c r="N2534">
        <f t="shared" si="198"/>
        <v>101.4315</v>
      </c>
      <c r="O2534" s="1">
        <f t="shared" si="199"/>
        <v>0.543082400813835</v>
      </c>
    </row>
    <row r="2535" ht="20" customHeight="1" spans="1:15">
      <c r="A2535" s="4" t="s">
        <v>30</v>
      </c>
      <c r="B2535" s="4" t="s">
        <v>31</v>
      </c>
      <c r="C2535" s="4" t="s">
        <v>37</v>
      </c>
      <c r="D2535" s="4" t="s">
        <v>23</v>
      </c>
      <c r="E2535" s="4" t="str">
        <f t="shared" si="195"/>
        <v>眠语-洞咩午睡枕</v>
      </c>
      <c r="F2535" s="4" t="s">
        <v>193</v>
      </c>
      <c r="G2535" s="4" t="s">
        <v>198</v>
      </c>
      <c r="H2535" s="4" t="str">
        <f>VLOOKUP(G2535,[1]物料!$A$1:$M$65536,13,0)</f>
        <v>16.00</v>
      </c>
      <c r="I2535" s="4">
        <v>4.5</v>
      </c>
      <c r="J2535" s="4">
        <f t="shared" si="196"/>
        <v>5.93</v>
      </c>
      <c r="K2535" s="4">
        <f t="shared" si="197"/>
        <v>46.93</v>
      </c>
      <c r="L2535" s="5">
        <v>2</v>
      </c>
      <c r="M2535" s="6">
        <v>118.6</v>
      </c>
      <c r="N2535">
        <f t="shared" si="198"/>
        <v>71.67</v>
      </c>
      <c r="O2535" s="1">
        <f t="shared" si="199"/>
        <v>0.604300168634064</v>
      </c>
    </row>
    <row r="2536" ht="20" customHeight="1" spans="1:15">
      <c r="A2536" s="4" t="s">
        <v>30</v>
      </c>
      <c r="B2536" s="4" t="s">
        <v>31</v>
      </c>
      <c r="C2536" s="4" t="s">
        <v>37</v>
      </c>
      <c r="D2536" s="4" t="s">
        <v>255</v>
      </c>
      <c r="E2536" s="4" t="str">
        <f t="shared" si="195"/>
        <v>乐兜-猫趴趴仰睡枕大号无尾巴</v>
      </c>
      <c r="F2536" s="4" t="s">
        <v>393</v>
      </c>
      <c r="G2536" s="4" t="s">
        <v>394</v>
      </c>
      <c r="H2536" s="4" t="str">
        <f>VLOOKUP(G2536,[1]物料!$A$1:$M$65536,13,0)</f>
        <v>85.50</v>
      </c>
      <c r="I2536" s="4">
        <v>13.6</v>
      </c>
      <c r="J2536" s="4">
        <f t="shared" si="196"/>
        <v>23.1605</v>
      </c>
      <c r="K2536" s="4">
        <f t="shared" si="197"/>
        <v>221.3605</v>
      </c>
      <c r="L2536" s="5">
        <v>2</v>
      </c>
      <c r="M2536" s="6">
        <v>463.21</v>
      </c>
      <c r="N2536">
        <f t="shared" si="198"/>
        <v>241.8495</v>
      </c>
      <c r="O2536" s="1">
        <f t="shared" si="199"/>
        <v>0.522116318732324</v>
      </c>
    </row>
    <row r="2537" ht="20" customHeight="1" spans="1:15">
      <c r="A2537" s="4" t="s">
        <v>30</v>
      </c>
      <c r="B2537" s="4" t="s">
        <v>31</v>
      </c>
      <c r="C2537" s="4" t="s">
        <v>22</v>
      </c>
      <c r="D2537" s="4" t="s">
        <v>92</v>
      </c>
      <c r="E2537" s="4" t="str">
        <f t="shared" si="195"/>
        <v>善艺-响尾蛇</v>
      </c>
      <c r="F2537" s="4" t="s">
        <v>279</v>
      </c>
      <c r="G2537" s="4" t="s">
        <v>556</v>
      </c>
      <c r="H2537" s="4" t="str">
        <f>VLOOKUP(G2537,[1]物料!$A$1:$M$65536,13,0)</f>
        <v>23.90</v>
      </c>
      <c r="I2537" s="4">
        <v>1.9</v>
      </c>
      <c r="J2537" s="4">
        <f t="shared" si="196"/>
        <v>4.368</v>
      </c>
      <c r="K2537" s="4">
        <f t="shared" si="197"/>
        <v>55.968</v>
      </c>
      <c r="L2537" s="5">
        <v>2</v>
      </c>
      <c r="M2537" s="6">
        <v>87.36</v>
      </c>
      <c r="N2537">
        <f t="shared" si="198"/>
        <v>31.392</v>
      </c>
      <c r="O2537" s="1">
        <f t="shared" si="199"/>
        <v>0.359340659340659</v>
      </c>
    </row>
    <row r="2538" ht="20" customHeight="1" spans="1:15">
      <c r="A2538" s="4" t="s">
        <v>30</v>
      </c>
      <c r="B2538" s="4" t="s">
        <v>31</v>
      </c>
      <c r="C2538" s="4" t="s">
        <v>22</v>
      </c>
      <c r="D2538" s="4" t="s">
        <v>92</v>
      </c>
      <c r="E2538" s="4" t="str">
        <f t="shared" si="195"/>
        <v>善艺-响尾蛇</v>
      </c>
      <c r="F2538" s="4" t="s">
        <v>279</v>
      </c>
      <c r="G2538" s="4" t="s">
        <v>362</v>
      </c>
      <c r="H2538" s="4" t="str">
        <f>VLOOKUP(G2538,[1]物料!$A$1:$M$65536,13,0)</f>
        <v>23.90</v>
      </c>
      <c r="I2538" s="4">
        <v>1.9</v>
      </c>
      <c r="J2538" s="4">
        <f t="shared" si="196"/>
        <v>7.566</v>
      </c>
      <c r="K2538" s="4">
        <f t="shared" si="197"/>
        <v>59.166</v>
      </c>
      <c r="L2538" s="5">
        <v>2</v>
      </c>
      <c r="M2538" s="6">
        <v>151.32</v>
      </c>
      <c r="N2538">
        <f t="shared" si="198"/>
        <v>92.154</v>
      </c>
      <c r="O2538" s="1">
        <f t="shared" si="199"/>
        <v>0.609000793021412</v>
      </c>
    </row>
    <row r="2539" ht="20" customHeight="1" spans="1:15">
      <c r="A2539" s="4" t="s">
        <v>30</v>
      </c>
      <c r="B2539" s="4" t="s">
        <v>31</v>
      </c>
      <c r="C2539" s="4" t="s">
        <v>22</v>
      </c>
      <c r="D2539" s="4" t="s">
        <v>18</v>
      </c>
      <c r="E2539" s="4" t="str">
        <f t="shared" si="195"/>
        <v>永光-锦氨男朋友枕90</v>
      </c>
      <c r="F2539" s="4" t="s">
        <v>124</v>
      </c>
      <c r="G2539" s="4" t="s">
        <v>592</v>
      </c>
      <c r="H2539" s="4" t="str">
        <f>VLOOKUP(G2539,[1]物料!$A$1:$M$65536,13,0)</f>
        <v>25.00</v>
      </c>
      <c r="I2539" s="4">
        <v>4.5</v>
      </c>
      <c r="J2539" s="4">
        <f t="shared" si="196"/>
        <v>6.8055</v>
      </c>
      <c r="K2539" s="4">
        <f t="shared" si="197"/>
        <v>65.8055</v>
      </c>
      <c r="L2539" s="5">
        <v>2</v>
      </c>
      <c r="M2539" s="6">
        <v>136.11</v>
      </c>
      <c r="N2539">
        <f t="shared" si="198"/>
        <v>70.3045</v>
      </c>
      <c r="O2539" s="1">
        <f t="shared" si="199"/>
        <v>0.516527073690398</v>
      </c>
    </row>
    <row r="2540" ht="20" customHeight="1" spans="1:15">
      <c r="A2540" s="4" t="s">
        <v>30</v>
      </c>
      <c r="B2540" s="4" t="s">
        <v>31</v>
      </c>
      <c r="C2540" s="4" t="s">
        <v>22</v>
      </c>
      <c r="D2540" s="4" t="s">
        <v>18</v>
      </c>
      <c r="E2540" s="4" t="str">
        <f t="shared" si="195"/>
        <v>永光-锦氨男朋友枕90</v>
      </c>
      <c r="F2540" s="4" t="s">
        <v>124</v>
      </c>
      <c r="G2540" s="4" t="s">
        <v>239</v>
      </c>
      <c r="H2540" s="4" t="str">
        <f>VLOOKUP(G2540,[1]物料!$A$1:$M$65536,13,0)</f>
        <v>25.00</v>
      </c>
      <c r="I2540" s="4">
        <v>4.5</v>
      </c>
      <c r="J2540" s="4">
        <f t="shared" si="196"/>
        <v>6.8055</v>
      </c>
      <c r="K2540" s="4">
        <f t="shared" si="197"/>
        <v>65.8055</v>
      </c>
      <c r="L2540" s="5">
        <v>2</v>
      </c>
      <c r="M2540" s="6">
        <v>136.11</v>
      </c>
      <c r="N2540">
        <f t="shared" si="198"/>
        <v>70.3045</v>
      </c>
      <c r="O2540" s="1">
        <f t="shared" si="199"/>
        <v>0.516527073690398</v>
      </c>
    </row>
    <row r="2541" ht="20" customHeight="1" spans="1:15">
      <c r="A2541" s="4" t="s">
        <v>30</v>
      </c>
      <c r="B2541" s="4" t="s">
        <v>31</v>
      </c>
      <c r="C2541" s="4" t="s">
        <v>22</v>
      </c>
      <c r="D2541" s="4" t="s">
        <v>18</v>
      </c>
      <c r="E2541" s="4" t="str">
        <f t="shared" si="195"/>
        <v>永光-灯芯绒扶手阅读枕带腰枕大号</v>
      </c>
      <c r="F2541" s="4" t="s">
        <v>596</v>
      </c>
      <c r="G2541" s="4" t="s">
        <v>618</v>
      </c>
      <c r="H2541" s="4" t="str">
        <f>VLOOKUP(G2541,[1]物料!$A$1:$M$65536,13,0)</f>
        <v>100.90</v>
      </c>
      <c r="I2541" s="4">
        <v>8.5</v>
      </c>
      <c r="J2541" s="4">
        <f t="shared" si="196"/>
        <v>26.658</v>
      </c>
      <c r="K2541" s="4">
        <f t="shared" si="197"/>
        <v>245.458</v>
      </c>
      <c r="L2541" s="5">
        <v>2</v>
      </c>
      <c r="M2541" s="6">
        <v>533.16</v>
      </c>
      <c r="N2541">
        <f t="shared" si="198"/>
        <v>287.702</v>
      </c>
      <c r="O2541" s="1">
        <f t="shared" si="199"/>
        <v>0.539616625403256</v>
      </c>
    </row>
    <row r="2542" ht="20" customHeight="1" spans="1:15">
      <c r="A2542" s="4" t="s">
        <v>30</v>
      </c>
      <c r="B2542" s="4" t="s">
        <v>31</v>
      </c>
      <c r="C2542" s="4" t="s">
        <v>22</v>
      </c>
      <c r="D2542" s="4" t="s">
        <v>180</v>
      </c>
      <c r="E2542" s="4" t="str">
        <f t="shared" si="195"/>
        <v>富苏-冰丝猫耳朵夹腿抱枕</v>
      </c>
      <c r="F2542" s="4" t="s">
        <v>181</v>
      </c>
      <c r="G2542" s="4" t="s">
        <v>182</v>
      </c>
      <c r="H2542" s="4" t="str">
        <f>VLOOKUP(G2542,[1]物料!$A$1:$M$65536,13,0)</f>
        <v>18.00</v>
      </c>
      <c r="I2542" s="4">
        <v>4</v>
      </c>
      <c r="J2542" s="4">
        <f t="shared" si="196"/>
        <v>5.9945</v>
      </c>
      <c r="K2542" s="4">
        <f t="shared" si="197"/>
        <v>49.9945</v>
      </c>
      <c r="L2542" s="5">
        <v>2</v>
      </c>
      <c r="M2542" s="6">
        <v>119.89</v>
      </c>
      <c r="N2542">
        <f t="shared" si="198"/>
        <v>69.8955</v>
      </c>
      <c r="O2542" s="1">
        <f t="shared" si="199"/>
        <v>0.582996913837684</v>
      </c>
    </row>
    <row r="2543" ht="20" customHeight="1" spans="1:15">
      <c r="A2543" s="4" t="s">
        <v>30</v>
      </c>
      <c r="B2543" s="4" t="s">
        <v>31</v>
      </c>
      <c r="C2543" s="4" t="s">
        <v>22</v>
      </c>
      <c r="D2543" s="4" t="s">
        <v>23</v>
      </c>
      <c r="E2543" s="4" t="str">
        <f t="shared" si="195"/>
        <v>眠语-云环坐垫</v>
      </c>
      <c r="F2543" s="4" t="s">
        <v>112</v>
      </c>
      <c r="G2543" s="4" t="s">
        <v>382</v>
      </c>
      <c r="H2543" s="4" t="str">
        <f>VLOOKUP(G2543,[1]物料!$A$1:$M$65536,13,0)</f>
        <v>20.00</v>
      </c>
      <c r="I2543" s="4">
        <v>4.5</v>
      </c>
      <c r="J2543" s="4">
        <f t="shared" si="196"/>
        <v>5.8305</v>
      </c>
      <c r="K2543" s="4">
        <f t="shared" si="197"/>
        <v>54.8305</v>
      </c>
      <c r="L2543" s="5">
        <v>2</v>
      </c>
      <c r="M2543" s="6">
        <v>116.61</v>
      </c>
      <c r="N2543">
        <f t="shared" si="198"/>
        <v>61.7795</v>
      </c>
      <c r="O2543" s="1">
        <f t="shared" si="199"/>
        <v>0.529795900866135</v>
      </c>
    </row>
    <row r="2544" ht="20" customHeight="1" spans="1:15">
      <c r="A2544" s="4" t="s">
        <v>30</v>
      </c>
      <c r="B2544" s="4" t="s">
        <v>31</v>
      </c>
      <c r="C2544" s="4" t="s">
        <v>22</v>
      </c>
      <c r="D2544" s="4" t="s">
        <v>23</v>
      </c>
      <c r="E2544" s="4" t="str">
        <f t="shared" si="195"/>
        <v>眠语-云感坐垫</v>
      </c>
      <c r="F2544" s="4" t="s">
        <v>607</v>
      </c>
      <c r="G2544" s="4" t="s">
        <v>608</v>
      </c>
      <c r="H2544" s="4" t="str">
        <f>VLOOKUP(G2544,[1]物料!$A$1:$M$65536,13,0)</f>
        <v>20.00</v>
      </c>
      <c r="I2544" s="4">
        <v>4.5</v>
      </c>
      <c r="J2544" s="4">
        <f t="shared" si="196"/>
        <v>4.9655</v>
      </c>
      <c r="K2544" s="4">
        <f t="shared" si="197"/>
        <v>53.9655</v>
      </c>
      <c r="L2544" s="5">
        <v>2</v>
      </c>
      <c r="M2544" s="6">
        <v>99.31</v>
      </c>
      <c r="N2544">
        <f t="shared" si="198"/>
        <v>45.3445</v>
      </c>
      <c r="O2544" s="1">
        <f t="shared" si="199"/>
        <v>0.456595509012184</v>
      </c>
    </row>
    <row r="2545" ht="20" customHeight="1" spans="1:15">
      <c r="A2545" s="4" t="s">
        <v>30</v>
      </c>
      <c r="B2545" s="4" t="s">
        <v>31</v>
      </c>
      <c r="C2545" s="4" t="s">
        <v>22</v>
      </c>
      <c r="D2545" s="4" t="s">
        <v>23</v>
      </c>
      <c r="E2545" s="4" t="str">
        <f t="shared" si="195"/>
        <v>眠语-元抱午睡枕</v>
      </c>
      <c r="F2545" s="4" t="s">
        <v>24</v>
      </c>
      <c r="G2545" s="4" t="s">
        <v>619</v>
      </c>
      <c r="H2545" s="4" t="str">
        <f>VLOOKUP(G2545,[1]物料!$A$1:$M$65536,13,0)</f>
        <v>18.00</v>
      </c>
      <c r="I2545" s="4">
        <v>4.5</v>
      </c>
      <c r="J2545" s="4">
        <f t="shared" si="196"/>
        <v>5.8305</v>
      </c>
      <c r="K2545" s="4">
        <f t="shared" si="197"/>
        <v>50.8305</v>
      </c>
      <c r="L2545" s="5">
        <v>2</v>
      </c>
      <c r="M2545" s="6">
        <v>116.61</v>
      </c>
      <c r="N2545">
        <f t="shared" si="198"/>
        <v>65.7795</v>
      </c>
      <c r="O2545" s="1">
        <f t="shared" si="199"/>
        <v>0.564098276305634</v>
      </c>
    </row>
    <row r="2546" ht="20" customHeight="1" spans="1:15">
      <c r="A2546" s="4" t="s">
        <v>30</v>
      </c>
      <c r="B2546" s="4" t="s">
        <v>31</v>
      </c>
      <c r="C2546" s="4" t="s">
        <v>22</v>
      </c>
      <c r="D2546" s="4" t="s">
        <v>83</v>
      </c>
      <c r="E2546" s="4" t="str">
        <f t="shared" si="195"/>
        <v>恒然-蝴蝶腰靠+透气坐垫</v>
      </c>
      <c r="F2546" s="4" t="s">
        <v>620</v>
      </c>
      <c r="G2546" s="4" t="s">
        <v>621</v>
      </c>
      <c r="H2546" s="4" t="str">
        <f>VLOOKUP(G2546,[1]物料!$A$1:$M$65536,13,0)</f>
        <v>40.00</v>
      </c>
      <c r="I2546" s="4">
        <v>3</v>
      </c>
      <c r="J2546" s="4">
        <f t="shared" si="196"/>
        <v>10.051</v>
      </c>
      <c r="K2546" s="4">
        <f t="shared" si="197"/>
        <v>96.051</v>
      </c>
      <c r="L2546" s="5">
        <v>2</v>
      </c>
      <c r="M2546" s="6">
        <v>201.02</v>
      </c>
      <c r="N2546">
        <f t="shared" si="198"/>
        <v>104.969</v>
      </c>
      <c r="O2546" s="1">
        <f t="shared" si="199"/>
        <v>0.522181872450502</v>
      </c>
    </row>
    <row r="2547" ht="20" customHeight="1" spans="1:15">
      <c r="A2547" s="4" t="s">
        <v>30</v>
      </c>
      <c r="B2547" s="4" t="s">
        <v>31</v>
      </c>
      <c r="C2547" s="4" t="s">
        <v>22</v>
      </c>
      <c r="D2547" s="4" t="s">
        <v>23</v>
      </c>
      <c r="E2547" s="4" t="str">
        <f t="shared" si="195"/>
        <v>眠语-拼色多功能趴睡带头枕</v>
      </c>
      <c r="F2547" s="4" t="s">
        <v>90</v>
      </c>
      <c r="G2547" s="4" t="s">
        <v>622</v>
      </c>
      <c r="H2547" s="4" t="str">
        <f>VLOOKUP(G2547,[1]物料!$A$1:$M$65536,13,0)</f>
        <v>48.00</v>
      </c>
      <c r="I2547" s="4">
        <v>7.2</v>
      </c>
      <c r="J2547" s="4">
        <f t="shared" si="196"/>
        <v>16.0505</v>
      </c>
      <c r="K2547" s="4">
        <f t="shared" si="197"/>
        <v>126.4505</v>
      </c>
      <c r="L2547" s="5">
        <v>2</v>
      </c>
      <c r="M2547" s="6">
        <v>321.01</v>
      </c>
      <c r="N2547">
        <f t="shared" si="198"/>
        <v>194.5595</v>
      </c>
      <c r="O2547" s="1">
        <f t="shared" si="199"/>
        <v>0.606085480203109</v>
      </c>
    </row>
    <row r="2548" ht="20" customHeight="1" spans="1:15">
      <c r="A2548" s="4" t="s">
        <v>30</v>
      </c>
      <c r="B2548" s="4" t="s">
        <v>31</v>
      </c>
      <c r="C2548" s="4" t="s">
        <v>22</v>
      </c>
      <c r="D2548" s="4" t="s">
        <v>83</v>
      </c>
      <c r="E2548" s="4" t="str">
        <f t="shared" si="195"/>
        <v>恒然-趴趴枕加大款</v>
      </c>
      <c r="F2548" s="4" t="s">
        <v>143</v>
      </c>
      <c r="G2548" s="4" t="s">
        <v>144</v>
      </c>
      <c r="H2548" s="4" t="str">
        <f>VLOOKUP(G2548,[1]物料!$A$1:$M$65536,13,0)</f>
        <v>58.00</v>
      </c>
      <c r="I2548" s="4">
        <v>3</v>
      </c>
      <c r="J2548" s="4">
        <f t="shared" si="196"/>
        <v>13.728</v>
      </c>
      <c r="K2548" s="4">
        <f t="shared" si="197"/>
        <v>135.728</v>
      </c>
      <c r="L2548" s="5">
        <v>2</v>
      </c>
      <c r="M2548" s="6">
        <v>274.56</v>
      </c>
      <c r="N2548">
        <f t="shared" si="198"/>
        <v>138.832</v>
      </c>
      <c r="O2548" s="1">
        <f t="shared" si="199"/>
        <v>0.505652680652681</v>
      </c>
    </row>
    <row r="2549" ht="20" customHeight="1" spans="1:15">
      <c r="A2549" s="4" t="s">
        <v>30</v>
      </c>
      <c r="B2549" s="4" t="s">
        <v>31</v>
      </c>
      <c r="C2549" s="4" t="s">
        <v>22</v>
      </c>
      <c r="D2549" s="4" t="s">
        <v>83</v>
      </c>
      <c r="E2549" s="4" t="str">
        <f t="shared" si="195"/>
        <v>恒然-趴趴枕加大款</v>
      </c>
      <c r="F2549" s="4" t="s">
        <v>143</v>
      </c>
      <c r="G2549" s="4" t="s">
        <v>383</v>
      </c>
      <c r="H2549" s="4" t="str">
        <f>VLOOKUP(G2549,[1]物料!$A$1:$M$65536,13,0)</f>
        <v>58.00</v>
      </c>
      <c r="I2549" s="4">
        <v>3</v>
      </c>
      <c r="J2549" s="4">
        <f t="shared" si="196"/>
        <v>14.08</v>
      </c>
      <c r="K2549" s="4">
        <f t="shared" si="197"/>
        <v>136.08</v>
      </c>
      <c r="L2549" s="5">
        <v>2</v>
      </c>
      <c r="M2549" s="6">
        <v>281.6</v>
      </c>
      <c r="N2549">
        <f t="shared" si="198"/>
        <v>145.52</v>
      </c>
      <c r="O2549" s="1">
        <f t="shared" si="199"/>
        <v>0.516761363636364</v>
      </c>
    </row>
    <row r="2550" ht="20" customHeight="1" spans="1:15">
      <c r="A2550" s="4" t="s">
        <v>30</v>
      </c>
      <c r="B2550" s="4" t="s">
        <v>31</v>
      </c>
      <c r="C2550" s="4" t="s">
        <v>22</v>
      </c>
      <c r="D2550" s="4" t="s">
        <v>23</v>
      </c>
      <c r="E2550" s="4" t="str">
        <f t="shared" si="195"/>
        <v>眠语-面包头枕</v>
      </c>
      <c r="F2550" s="4" t="s">
        <v>364</v>
      </c>
      <c r="G2550" s="4" t="s">
        <v>623</v>
      </c>
      <c r="H2550" s="4" t="str">
        <f>VLOOKUP(G2550,[1]物料!$A$1:$M$65536,13,0)</f>
        <v>12.00</v>
      </c>
      <c r="I2550" s="4">
        <v>4.5</v>
      </c>
      <c r="J2550" s="4">
        <f t="shared" si="196"/>
        <v>4.1145</v>
      </c>
      <c r="K2550" s="4">
        <f t="shared" si="197"/>
        <v>37.1145</v>
      </c>
      <c r="L2550" s="5">
        <v>2</v>
      </c>
      <c r="M2550" s="6">
        <v>82.29</v>
      </c>
      <c r="N2550">
        <f t="shared" si="198"/>
        <v>45.1755</v>
      </c>
      <c r="O2550" s="1">
        <f t="shared" si="199"/>
        <v>0.5489792198323</v>
      </c>
    </row>
    <row r="2551" ht="20" customHeight="1" spans="1:15">
      <c r="A2551" s="4" t="s">
        <v>30</v>
      </c>
      <c r="B2551" s="4" t="s">
        <v>31</v>
      </c>
      <c r="C2551" s="4" t="s">
        <v>22</v>
      </c>
      <c r="D2551" s="4" t="s">
        <v>23</v>
      </c>
      <c r="E2551" s="4" t="str">
        <f t="shared" si="195"/>
        <v>眠语-L型夹腿抱枕小号</v>
      </c>
      <c r="F2551" s="4" t="s">
        <v>289</v>
      </c>
      <c r="G2551" s="4" t="s">
        <v>436</v>
      </c>
      <c r="H2551" s="4" t="str">
        <f>VLOOKUP(G2551,[1]物料!$A$1:$M$65536,13,0)</f>
        <v>30.00</v>
      </c>
      <c r="I2551" s="4">
        <v>7.2</v>
      </c>
      <c r="J2551" s="4">
        <f t="shared" si="196"/>
        <v>8.6305</v>
      </c>
      <c r="K2551" s="4">
        <f t="shared" si="197"/>
        <v>83.0305</v>
      </c>
      <c r="L2551" s="5">
        <v>2</v>
      </c>
      <c r="M2551" s="6">
        <v>172.61</v>
      </c>
      <c r="N2551">
        <f t="shared" si="198"/>
        <v>89.5795</v>
      </c>
      <c r="O2551" s="1">
        <f t="shared" si="199"/>
        <v>0.518970511557847</v>
      </c>
    </row>
    <row r="2552" ht="20" customHeight="1" spans="1:15">
      <c r="A2552" s="4" t="s">
        <v>30</v>
      </c>
      <c r="B2552" s="4" t="s">
        <v>31</v>
      </c>
      <c r="C2552" s="4" t="s">
        <v>22</v>
      </c>
      <c r="D2552" s="4" t="s">
        <v>23</v>
      </c>
      <c r="E2552" s="4" t="str">
        <f t="shared" si="195"/>
        <v>眠语-L型夹腿抱枕小号</v>
      </c>
      <c r="F2552" s="4" t="s">
        <v>289</v>
      </c>
      <c r="G2552" s="4" t="s">
        <v>624</v>
      </c>
      <c r="H2552" s="4" t="str">
        <f>VLOOKUP(G2552,[1]物料!$A$1:$M$65536,13,0)</f>
        <v>30.00</v>
      </c>
      <c r="I2552" s="4">
        <v>7.2</v>
      </c>
      <c r="J2552" s="4">
        <f t="shared" si="196"/>
        <v>8.4045</v>
      </c>
      <c r="K2552" s="4">
        <f t="shared" si="197"/>
        <v>82.8045</v>
      </c>
      <c r="L2552" s="5">
        <v>2</v>
      </c>
      <c r="M2552" s="6">
        <v>168.09</v>
      </c>
      <c r="N2552">
        <f t="shared" si="198"/>
        <v>85.2855</v>
      </c>
      <c r="O2552" s="1">
        <f t="shared" si="199"/>
        <v>0.507379975013386</v>
      </c>
    </row>
    <row r="2553" ht="20" customHeight="1" spans="1:15">
      <c r="A2553" s="4" t="s">
        <v>30</v>
      </c>
      <c r="B2553" s="4" t="s">
        <v>31</v>
      </c>
      <c r="C2553" s="4" t="s">
        <v>22</v>
      </c>
      <c r="D2553" s="4" t="s">
        <v>23</v>
      </c>
      <c r="E2553" s="4" t="str">
        <f t="shared" si="195"/>
        <v>眠语-L型夹腿抱枕大号</v>
      </c>
      <c r="F2553" s="4" t="s">
        <v>80</v>
      </c>
      <c r="G2553" s="4" t="s">
        <v>625</v>
      </c>
      <c r="H2553" s="4" t="str">
        <f>VLOOKUP(G2553,[1]物料!$A$1:$M$65536,13,0)</f>
        <v>40.00</v>
      </c>
      <c r="I2553" s="4">
        <v>7.2</v>
      </c>
      <c r="J2553" s="4">
        <f t="shared" si="196"/>
        <v>11.255</v>
      </c>
      <c r="K2553" s="4">
        <f t="shared" si="197"/>
        <v>105.655</v>
      </c>
      <c r="L2553" s="5">
        <v>2</v>
      </c>
      <c r="M2553" s="6">
        <v>225.1</v>
      </c>
      <c r="N2553">
        <f t="shared" si="198"/>
        <v>119.445</v>
      </c>
      <c r="O2553" s="1">
        <f t="shared" si="199"/>
        <v>0.530630830741892</v>
      </c>
    </row>
    <row r="2554" ht="20" customHeight="1" spans="1:15">
      <c r="A2554" s="4" t="s">
        <v>30</v>
      </c>
      <c r="B2554" s="4" t="s">
        <v>31</v>
      </c>
      <c r="C2554" s="4" t="s">
        <v>22</v>
      </c>
      <c r="D2554" s="4" t="s">
        <v>34</v>
      </c>
      <c r="E2554" s="4" t="str">
        <f t="shared" si="195"/>
        <v>佳雷-防侧睡护理枕</v>
      </c>
      <c r="F2554" s="4" t="s">
        <v>99</v>
      </c>
      <c r="G2554" s="4" t="s">
        <v>248</v>
      </c>
      <c r="H2554" s="4" t="str">
        <f>VLOOKUP(G2554,[1]物料!$A$1:$M$65536,13,0)</f>
        <v>20.60</v>
      </c>
      <c r="I2554" s="4">
        <v>3</v>
      </c>
      <c r="J2554" s="4">
        <f t="shared" si="196"/>
        <v>5.751</v>
      </c>
      <c r="K2554" s="4">
        <f t="shared" si="197"/>
        <v>52.951</v>
      </c>
      <c r="L2554" s="5">
        <v>2</v>
      </c>
      <c r="M2554" s="6">
        <v>115.02</v>
      </c>
      <c r="N2554">
        <f t="shared" si="198"/>
        <v>62.069</v>
      </c>
      <c r="O2554" s="1">
        <f t="shared" si="199"/>
        <v>0.539636584941749</v>
      </c>
    </row>
    <row r="2555" ht="20" customHeight="1" spans="1:15">
      <c r="A2555" s="4" t="s">
        <v>30</v>
      </c>
      <c r="B2555" s="4" t="s">
        <v>31</v>
      </c>
      <c r="C2555" s="4" t="s">
        <v>22</v>
      </c>
      <c r="D2555" s="4" t="s">
        <v>34</v>
      </c>
      <c r="E2555" s="4" t="str">
        <f t="shared" si="195"/>
        <v>佳雷-新款痔疮坐垫</v>
      </c>
      <c r="F2555" s="4" t="s">
        <v>76</v>
      </c>
      <c r="G2555" s="4" t="s">
        <v>626</v>
      </c>
      <c r="H2555" s="4" t="str">
        <f>VLOOKUP(G2555,[1]物料!$A$1:$M$65536,13,0)</f>
        <v>21.80</v>
      </c>
      <c r="I2555" s="4">
        <v>3</v>
      </c>
      <c r="J2555" s="4">
        <f t="shared" si="196"/>
        <v>5.4465</v>
      </c>
      <c r="K2555" s="4">
        <f t="shared" si="197"/>
        <v>55.0465</v>
      </c>
      <c r="L2555" s="5">
        <v>2</v>
      </c>
      <c r="M2555" s="6">
        <v>108.93</v>
      </c>
      <c r="N2555">
        <f t="shared" si="198"/>
        <v>53.8835</v>
      </c>
      <c r="O2555" s="1">
        <f t="shared" si="199"/>
        <v>0.494661709354631</v>
      </c>
    </row>
    <row r="2556" ht="20" customHeight="1" spans="1:15">
      <c r="A2556" s="4" t="s">
        <v>30</v>
      </c>
      <c r="B2556" s="4" t="s">
        <v>31</v>
      </c>
      <c r="C2556" s="4" t="s">
        <v>22</v>
      </c>
      <c r="D2556" s="4" t="s">
        <v>34</v>
      </c>
      <c r="E2556" s="4" t="str">
        <f t="shared" si="195"/>
        <v>佳雷-新款痔疮坐垫</v>
      </c>
      <c r="F2556" s="4" t="s">
        <v>76</v>
      </c>
      <c r="G2556" s="4" t="s">
        <v>589</v>
      </c>
      <c r="H2556" s="4" t="str">
        <f>VLOOKUP(G2556,[1]物料!$A$1:$M$65536,13,0)</f>
        <v>21.80</v>
      </c>
      <c r="I2556" s="4">
        <v>3</v>
      </c>
      <c r="J2556" s="4">
        <f t="shared" si="196"/>
        <v>8.151</v>
      </c>
      <c r="K2556" s="4">
        <f t="shared" si="197"/>
        <v>57.751</v>
      </c>
      <c r="L2556" s="5">
        <v>2</v>
      </c>
      <c r="M2556" s="6">
        <v>163.02</v>
      </c>
      <c r="N2556">
        <f t="shared" si="198"/>
        <v>105.269</v>
      </c>
      <c r="O2556" s="1">
        <f t="shared" si="199"/>
        <v>0.64574285363759</v>
      </c>
    </row>
    <row r="2557" ht="20" customHeight="1" spans="1:15">
      <c r="A2557" s="4" t="s">
        <v>30</v>
      </c>
      <c r="B2557" s="4" t="s">
        <v>31</v>
      </c>
      <c r="C2557" s="4" t="s">
        <v>22</v>
      </c>
      <c r="D2557" s="4" t="s">
        <v>34</v>
      </c>
      <c r="E2557" s="4" t="str">
        <f t="shared" si="195"/>
        <v>佳雷-加高腰靠卫衣布含小枕</v>
      </c>
      <c r="F2557" s="4" t="s">
        <v>367</v>
      </c>
      <c r="G2557" s="4" t="s">
        <v>368</v>
      </c>
      <c r="H2557" s="4" t="str">
        <f>VLOOKUP(G2557,[1]物料!$A$1:$M$65536,13,0)</f>
        <v>42.10</v>
      </c>
      <c r="I2557" s="4">
        <v>3.5</v>
      </c>
      <c r="J2557" s="4">
        <f t="shared" si="196"/>
        <v>10.849</v>
      </c>
      <c r="K2557" s="4">
        <f t="shared" si="197"/>
        <v>102.049</v>
      </c>
      <c r="L2557" s="5">
        <v>2</v>
      </c>
      <c r="M2557" s="6">
        <v>216.98</v>
      </c>
      <c r="N2557">
        <f t="shared" si="198"/>
        <v>114.931</v>
      </c>
      <c r="O2557" s="1">
        <f t="shared" si="199"/>
        <v>0.529684763572679</v>
      </c>
    </row>
    <row r="2558" ht="20" customHeight="1" spans="1:15">
      <c r="A2558" s="4" t="s">
        <v>30</v>
      </c>
      <c r="B2558" s="4" t="s">
        <v>31</v>
      </c>
      <c r="C2558" s="4" t="s">
        <v>22</v>
      </c>
      <c r="D2558" s="4" t="s">
        <v>34</v>
      </c>
      <c r="E2558" s="4" t="str">
        <f t="shared" si="195"/>
        <v>佳雷-加高腰靠+8D工学坐垫套装</v>
      </c>
      <c r="F2558" s="4" t="s">
        <v>269</v>
      </c>
      <c r="G2558" s="4" t="s">
        <v>369</v>
      </c>
      <c r="H2558" s="4" t="str">
        <f>VLOOKUP(G2558,[1]物料!$A$1:$M$65536,13,0)</f>
        <v>51.90</v>
      </c>
      <c r="I2558" s="4">
        <v>3.5</v>
      </c>
      <c r="J2558" s="4">
        <f t="shared" si="196"/>
        <v>12.996</v>
      </c>
      <c r="K2558" s="4">
        <f t="shared" si="197"/>
        <v>123.796</v>
      </c>
      <c r="L2558" s="5">
        <v>2</v>
      </c>
      <c r="M2558" s="6">
        <v>259.92</v>
      </c>
      <c r="N2558">
        <f t="shared" si="198"/>
        <v>136.124</v>
      </c>
      <c r="O2558" s="1">
        <f t="shared" si="199"/>
        <v>0.523714989227455</v>
      </c>
    </row>
    <row r="2559" ht="20" customHeight="1" spans="1:15">
      <c r="A2559" s="4" t="s">
        <v>30</v>
      </c>
      <c r="B2559" s="4" t="s">
        <v>31</v>
      </c>
      <c r="C2559" s="4" t="s">
        <v>22</v>
      </c>
      <c r="D2559" s="4" t="s">
        <v>34</v>
      </c>
      <c r="E2559" s="4" t="str">
        <f t="shared" si="195"/>
        <v>佳雷-双层午睡枕</v>
      </c>
      <c r="F2559" s="4" t="s">
        <v>87</v>
      </c>
      <c r="G2559" s="4" t="s">
        <v>192</v>
      </c>
      <c r="H2559" s="4" t="str">
        <f>VLOOKUP(G2559,[1]物料!$A$1:$M$65536,13,0)</f>
        <v>20.60</v>
      </c>
      <c r="I2559" s="4">
        <v>3</v>
      </c>
      <c r="J2559" s="4">
        <f t="shared" si="196"/>
        <v>5.5305</v>
      </c>
      <c r="K2559" s="4">
        <f t="shared" si="197"/>
        <v>52.7305</v>
      </c>
      <c r="L2559" s="5">
        <v>2</v>
      </c>
      <c r="M2559" s="6">
        <v>110.61</v>
      </c>
      <c r="N2559">
        <f t="shared" si="198"/>
        <v>57.8795</v>
      </c>
      <c r="O2559" s="1">
        <f t="shared" si="199"/>
        <v>0.523275472380436</v>
      </c>
    </row>
    <row r="2560" ht="20" customHeight="1" spans="1:15">
      <c r="A2560" s="4" t="s">
        <v>30</v>
      </c>
      <c r="B2560" s="4" t="s">
        <v>31</v>
      </c>
      <c r="C2560" s="4" t="s">
        <v>22</v>
      </c>
      <c r="D2560" s="4" t="s">
        <v>34</v>
      </c>
      <c r="E2560" s="4" t="str">
        <f t="shared" si="195"/>
        <v>佳雷-长颈鹿抱枕内衬款</v>
      </c>
      <c r="F2560" s="4" t="s">
        <v>129</v>
      </c>
      <c r="G2560" s="4" t="s">
        <v>292</v>
      </c>
      <c r="H2560" s="4" t="str">
        <f>VLOOKUP(G2560,[1]物料!$A$1:$M$65536,13,0)</f>
        <v>42.10</v>
      </c>
      <c r="I2560" s="4">
        <v>3.5</v>
      </c>
      <c r="J2560" s="4">
        <f t="shared" si="196"/>
        <v>9.302</v>
      </c>
      <c r="K2560" s="4">
        <f t="shared" si="197"/>
        <v>100.502</v>
      </c>
      <c r="L2560" s="5">
        <v>2</v>
      </c>
      <c r="M2560" s="6">
        <v>186.04</v>
      </c>
      <c r="N2560">
        <f t="shared" si="198"/>
        <v>85.538</v>
      </c>
      <c r="O2560" s="1">
        <f t="shared" si="199"/>
        <v>0.459782842399484</v>
      </c>
    </row>
    <row r="2561" ht="20" customHeight="1" spans="1:15">
      <c r="A2561" s="4" t="s">
        <v>30</v>
      </c>
      <c r="B2561" s="4" t="s">
        <v>31</v>
      </c>
      <c r="C2561" s="4" t="s">
        <v>22</v>
      </c>
      <c r="D2561" s="4" t="s">
        <v>23</v>
      </c>
      <c r="E2561" s="4" t="str">
        <f t="shared" si="195"/>
        <v>眠语-海马长条抱枕mini</v>
      </c>
      <c r="F2561" s="4" t="s">
        <v>212</v>
      </c>
      <c r="G2561" s="4" t="s">
        <v>213</v>
      </c>
      <c r="H2561" s="4" t="str">
        <f>VLOOKUP(G2561,[1]物料!$A$1:$M$65536,13,0)</f>
        <v>32.00</v>
      </c>
      <c r="I2561" s="4">
        <v>7.2</v>
      </c>
      <c r="J2561" s="4">
        <f t="shared" si="196"/>
        <v>8.911</v>
      </c>
      <c r="K2561" s="4">
        <f t="shared" si="197"/>
        <v>87.311</v>
      </c>
      <c r="L2561" s="5">
        <v>2</v>
      </c>
      <c r="M2561" s="6">
        <v>178.22</v>
      </c>
      <c r="N2561">
        <f t="shared" si="198"/>
        <v>90.909</v>
      </c>
      <c r="O2561" s="1">
        <f t="shared" si="199"/>
        <v>0.510094265514533</v>
      </c>
    </row>
    <row r="2562" ht="20" customHeight="1" spans="1:15">
      <c r="A2562" s="4" t="s">
        <v>30</v>
      </c>
      <c r="B2562" s="4" t="s">
        <v>31</v>
      </c>
      <c r="C2562" s="4" t="s">
        <v>22</v>
      </c>
      <c r="D2562" s="4" t="s">
        <v>83</v>
      </c>
      <c r="E2562" s="4" t="str">
        <f t="shared" ref="E2562:E2625" si="200">D2562&amp;"-"&amp;F2562</f>
        <v>恒然-趴趴枕大枕</v>
      </c>
      <c r="F2562" s="4" t="s">
        <v>205</v>
      </c>
      <c r="G2562" s="4" t="s">
        <v>391</v>
      </c>
      <c r="H2562" s="4" t="str">
        <f>VLOOKUP(G2562,[1]物料!$A$1:$M$65536,13,0)</f>
        <v>35.00</v>
      </c>
      <c r="I2562" s="4">
        <v>3</v>
      </c>
      <c r="J2562" s="4">
        <f t="shared" ref="J2562:J2625" si="201">M2562*0.05</f>
        <v>8.98</v>
      </c>
      <c r="K2562" s="4">
        <f t="shared" ref="K2562:K2625" si="202">(H2562+I2562)*L2562+J2562</f>
        <v>84.98</v>
      </c>
      <c r="L2562" s="5">
        <v>2</v>
      </c>
      <c r="M2562" s="6">
        <v>179.6</v>
      </c>
      <c r="N2562">
        <f t="shared" ref="N2562:N2625" si="203">M2562-K2562</f>
        <v>94.62</v>
      </c>
      <c r="O2562" s="1">
        <f t="shared" ref="O2562:O2625" si="204">N2562/M2562</f>
        <v>0.526837416481069</v>
      </c>
    </row>
    <row r="2563" ht="20" customHeight="1" spans="1:15">
      <c r="A2563" s="4" t="s">
        <v>30</v>
      </c>
      <c r="B2563" s="4" t="s">
        <v>31</v>
      </c>
      <c r="C2563" s="4" t="s">
        <v>22</v>
      </c>
      <c r="D2563" s="4" t="s">
        <v>23</v>
      </c>
      <c r="E2563" s="4" t="str">
        <f t="shared" si="200"/>
        <v>眠语-洞咩午睡枕</v>
      </c>
      <c r="F2563" s="4" t="s">
        <v>193</v>
      </c>
      <c r="G2563" s="4" t="s">
        <v>194</v>
      </c>
      <c r="H2563" s="4" t="str">
        <f>VLOOKUP(G2563,[1]物料!$A$1:$M$65536,13,0)</f>
        <v>16.00</v>
      </c>
      <c r="I2563" s="4">
        <v>4.5</v>
      </c>
      <c r="J2563" s="4">
        <f t="shared" si="201"/>
        <v>6.536</v>
      </c>
      <c r="K2563" s="4">
        <f t="shared" si="202"/>
        <v>47.536</v>
      </c>
      <c r="L2563" s="5">
        <v>2</v>
      </c>
      <c r="M2563" s="6">
        <v>130.72</v>
      </c>
      <c r="N2563">
        <f t="shared" si="203"/>
        <v>83.184</v>
      </c>
      <c r="O2563" s="1">
        <f t="shared" si="204"/>
        <v>0.636352509179927</v>
      </c>
    </row>
    <row r="2564" ht="20" customHeight="1" spans="1:15">
      <c r="A2564" s="4" t="s">
        <v>30</v>
      </c>
      <c r="B2564" s="4" t="s">
        <v>31</v>
      </c>
      <c r="C2564" s="4" t="s">
        <v>22</v>
      </c>
      <c r="D2564" s="4" t="s">
        <v>255</v>
      </c>
      <c r="E2564" s="4" t="str">
        <f t="shared" si="200"/>
        <v>乐兜-长条哄睡抱睡枕热敷遥控拍打款</v>
      </c>
      <c r="F2564" s="4" t="s">
        <v>293</v>
      </c>
      <c r="G2564" s="4" t="s">
        <v>294</v>
      </c>
      <c r="H2564" s="4" t="str">
        <f>VLOOKUP(G2564,[1]物料!$A$1:$M$65536,13,0)</f>
        <v>143.00</v>
      </c>
      <c r="I2564" s="4">
        <v>13.6</v>
      </c>
      <c r="J2564" s="4">
        <f t="shared" si="201"/>
        <v>25.967</v>
      </c>
      <c r="K2564" s="4">
        <f t="shared" si="202"/>
        <v>339.167</v>
      </c>
      <c r="L2564" s="5">
        <v>2</v>
      </c>
      <c r="M2564" s="6">
        <v>519.34</v>
      </c>
      <c r="N2564">
        <f t="shared" si="203"/>
        <v>180.173</v>
      </c>
      <c r="O2564" s="1">
        <f t="shared" si="204"/>
        <v>0.346926868717988</v>
      </c>
    </row>
    <row r="2565" ht="20" customHeight="1" spans="1:15">
      <c r="A2565" s="4" t="s">
        <v>30</v>
      </c>
      <c r="B2565" s="4" t="s">
        <v>31</v>
      </c>
      <c r="C2565" s="4" t="s">
        <v>22</v>
      </c>
      <c r="D2565" s="4" t="s">
        <v>23</v>
      </c>
      <c r="E2565" s="4" t="str">
        <f t="shared" si="200"/>
        <v>眠语-半圆痔疮垫</v>
      </c>
      <c r="F2565" s="4" t="s">
        <v>246</v>
      </c>
      <c r="G2565" s="4" t="s">
        <v>317</v>
      </c>
      <c r="H2565" s="4" t="str">
        <f>VLOOKUP(G2565,[1]物料!$A$1:$M$65536,13,0)</f>
        <v>20.00</v>
      </c>
      <c r="I2565" s="4">
        <v>4.5</v>
      </c>
      <c r="J2565" s="4">
        <f t="shared" si="201"/>
        <v>5.98</v>
      </c>
      <c r="K2565" s="4">
        <f t="shared" si="202"/>
        <v>54.98</v>
      </c>
      <c r="L2565" s="5">
        <v>2</v>
      </c>
      <c r="M2565" s="6">
        <v>119.6</v>
      </c>
      <c r="N2565">
        <f t="shared" si="203"/>
        <v>64.62</v>
      </c>
      <c r="O2565" s="1">
        <f t="shared" si="204"/>
        <v>0.540301003344482</v>
      </c>
    </row>
    <row r="2566" ht="20" customHeight="1" spans="1:15">
      <c r="A2566" s="4" t="s">
        <v>30</v>
      </c>
      <c r="B2566" s="4" t="s">
        <v>31</v>
      </c>
      <c r="C2566" s="4" t="s">
        <v>27</v>
      </c>
      <c r="D2566" s="4" t="s">
        <v>18</v>
      </c>
      <c r="E2566" s="4" t="str">
        <f t="shared" si="200"/>
        <v>永光-锦氨男朋友枕110</v>
      </c>
      <c r="F2566" s="4" t="s">
        <v>42</v>
      </c>
      <c r="G2566" s="4" t="s">
        <v>171</v>
      </c>
      <c r="H2566" s="4" t="str">
        <f>VLOOKUP(G2566,[1]物料!$A$1:$M$65536,13,0)</f>
        <v>29.00</v>
      </c>
      <c r="I2566" s="4">
        <v>4.5</v>
      </c>
      <c r="J2566" s="4">
        <f t="shared" si="201"/>
        <v>8.2355</v>
      </c>
      <c r="K2566" s="4">
        <f t="shared" si="202"/>
        <v>75.2355</v>
      </c>
      <c r="L2566" s="5">
        <v>2</v>
      </c>
      <c r="M2566" s="6">
        <v>164.71</v>
      </c>
      <c r="N2566">
        <f t="shared" si="203"/>
        <v>89.4745</v>
      </c>
      <c r="O2566" s="1">
        <f t="shared" si="204"/>
        <v>0.543224455102908</v>
      </c>
    </row>
    <row r="2567" ht="20" customHeight="1" spans="1:15">
      <c r="A2567" s="4" t="s">
        <v>30</v>
      </c>
      <c r="B2567" s="4" t="s">
        <v>31</v>
      </c>
      <c r="C2567" s="4" t="s">
        <v>27</v>
      </c>
      <c r="D2567" s="4" t="s">
        <v>18</v>
      </c>
      <c r="E2567" s="4" t="str">
        <f t="shared" si="200"/>
        <v>永光-灯芯绒扶手阅读枕带腰枕小号</v>
      </c>
      <c r="F2567" s="4" t="s">
        <v>241</v>
      </c>
      <c r="G2567" s="4" t="s">
        <v>627</v>
      </c>
      <c r="H2567" s="4" t="str">
        <f>VLOOKUP(G2567,[1]物料!$A$1:$M$65536,13,0)</f>
        <v>89.90</v>
      </c>
      <c r="I2567" s="4">
        <v>8.5</v>
      </c>
      <c r="J2567" s="4">
        <f t="shared" si="201"/>
        <v>21.832</v>
      </c>
      <c r="K2567" s="4">
        <f t="shared" si="202"/>
        <v>218.632</v>
      </c>
      <c r="L2567" s="5">
        <v>2</v>
      </c>
      <c r="M2567" s="6">
        <v>436.64</v>
      </c>
      <c r="N2567">
        <f t="shared" si="203"/>
        <v>218.008</v>
      </c>
      <c r="O2567" s="1">
        <f t="shared" si="204"/>
        <v>0.49928545254672</v>
      </c>
    </row>
    <row r="2568" ht="20" customHeight="1" spans="1:15">
      <c r="A2568" s="4" t="s">
        <v>30</v>
      </c>
      <c r="B2568" s="4" t="s">
        <v>31</v>
      </c>
      <c r="C2568" s="4" t="s">
        <v>27</v>
      </c>
      <c r="D2568" s="4" t="s">
        <v>92</v>
      </c>
      <c r="E2568" s="4" t="str">
        <f t="shared" si="200"/>
        <v>善艺-凤舞</v>
      </c>
      <c r="F2568" s="4" t="s">
        <v>287</v>
      </c>
      <c r="G2568" s="4" t="s">
        <v>299</v>
      </c>
      <c r="H2568" s="4" t="str">
        <f>VLOOKUP(G2568,[1]物料!$A$1:$M$65536,13,0)</f>
        <v>18.50</v>
      </c>
      <c r="I2568" s="4">
        <v>1.9</v>
      </c>
      <c r="J2568" s="4">
        <f t="shared" si="201"/>
        <v>5.2385</v>
      </c>
      <c r="K2568" s="4">
        <f t="shared" si="202"/>
        <v>46.0385</v>
      </c>
      <c r="L2568" s="5">
        <v>2</v>
      </c>
      <c r="M2568" s="6">
        <v>104.77</v>
      </c>
      <c r="N2568">
        <f t="shared" si="203"/>
        <v>58.7315</v>
      </c>
      <c r="O2568" s="1">
        <f t="shared" si="204"/>
        <v>0.560575546435048</v>
      </c>
    </row>
    <row r="2569" ht="20" customHeight="1" spans="1:15">
      <c r="A2569" s="4" t="s">
        <v>30</v>
      </c>
      <c r="B2569" s="4" t="s">
        <v>31</v>
      </c>
      <c r="C2569" s="4" t="s">
        <v>27</v>
      </c>
      <c r="D2569" s="4" t="s">
        <v>83</v>
      </c>
      <c r="E2569" s="4" t="str">
        <f t="shared" si="200"/>
        <v>恒然-蝴蝶腰靠+透气坐垫</v>
      </c>
      <c r="F2569" s="4" t="s">
        <v>620</v>
      </c>
      <c r="G2569" s="4" t="s">
        <v>628</v>
      </c>
      <c r="H2569" s="4" t="str">
        <f>VLOOKUP(G2569,[1]物料!$A$1:$M$65536,13,0)</f>
        <v>40.00</v>
      </c>
      <c r="I2569" s="4">
        <v>3</v>
      </c>
      <c r="J2569" s="4">
        <f t="shared" si="201"/>
        <v>10.3155</v>
      </c>
      <c r="K2569" s="4">
        <f t="shared" si="202"/>
        <v>96.3155</v>
      </c>
      <c r="L2569" s="5">
        <v>2</v>
      </c>
      <c r="M2569" s="6">
        <v>206.31</v>
      </c>
      <c r="N2569">
        <f t="shared" si="203"/>
        <v>109.9945</v>
      </c>
      <c r="O2569" s="1">
        <f t="shared" si="204"/>
        <v>0.533151568028695</v>
      </c>
    </row>
    <row r="2570" ht="20" customHeight="1" spans="1:15">
      <c r="A2570" s="4" t="s">
        <v>30</v>
      </c>
      <c r="B2570" s="4" t="s">
        <v>31</v>
      </c>
      <c r="C2570" s="4" t="s">
        <v>27</v>
      </c>
      <c r="D2570" s="4" t="s">
        <v>23</v>
      </c>
      <c r="E2570" s="4" t="str">
        <f t="shared" si="200"/>
        <v>眠语-拼色多功能趴睡带头枕</v>
      </c>
      <c r="F2570" s="4" t="s">
        <v>90</v>
      </c>
      <c r="G2570" s="4" t="s">
        <v>600</v>
      </c>
      <c r="H2570" s="4" t="str">
        <f>VLOOKUP(G2570,[1]物料!$A$1:$M$65536,13,0)</f>
        <v>48.00</v>
      </c>
      <c r="I2570" s="4">
        <v>7.2</v>
      </c>
      <c r="J2570" s="4">
        <f t="shared" si="201"/>
        <v>11.951</v>
      </c>
      <c r="K2570" s="4">
        <f t="shared" si="202"/>
        <v>122.351</v>
      </c>
      <c r="L2570" s="5">
        <v>2</v>
      </c>
      <c r="M2570" s="6">
        <v>239.02</v>
      </c>
      <c r="N2570">
        <f t="shared" si="203"/>
        <v>116.669</v>
      </c>
      <c r="O2570" s="1">
        <f t="shared" si="204"/>
        <v>0.488113965358547</v>
      </c>
    </row>
    <row r="2571" ht="20" customHeight="1" spans="1:15">
      <c r="A2571" s="4" t="s">
        <v>30</v>
      </c>
      <c r="B2571" s="4" t="s">
        <v>31</v>
      </c>
      <c r="C2571" s="4" t="s">
        <v>27</v>
      </c>
      <c r="D2571" s="4" t="s">
        <v>23</v>
      </c>
      <c r="E2571" s="4" t="str">
        <f t="shared" si="200"/>
        <v>眠语-拼色多功能趴睡带头枕</v>
      </c>
      <c r="F2571" s="4" t="s">
        <v>90</v>
      </c>
      <c r="G2571" s="4" t="s">
        <v>587</v>
      </c>
      <c r="H2571" s="4" t="str">
        <f>VLOOKUP(G2571,[1]物料!$A$1:$M$65536,13,0)</f>
        <v>48.00</v>
      </c>
      <c r="I2571" s="4">
        <v>7.2</v>
      </c>
      <c r="J2571" s="4">
        <f t="shared" si="201"/>
        <v>13.832</v>
      </c>
      <c r="K2571" s="4">
        <f t="shared" si="202"/>
        <v>124.232</v>
      </c>
      <c r="L2571" s="5">
        <v>2</v>
      </c>
      <c r="M2571" s="6">
        <v>276.64</v>
      </c>
      <c r="N2571">
        <f t="shared" si="203"/>
        <v>152.408</v>
      </c>
      <c r="O2571" s="1">
        <f t="shared" si="204"/>
        <v>0.550925390399075</v>
      </c>
    </row>
    <row r="2572" ht="20" customHeight="1" spans="1:15">
      <c r="A2572" s="4" t="s">
        <v>30</v>
      </c>
      <c r="B2572" s="4" t="s">
        <v>31</v>
      </c>
      <c r="C2572" s="4" t="s">
        <v>27</v>
      </c>
      <c r="D2572" s="4" t="s">
        <v>83</v>
      </c>
      <c r="E2572" s="4" t="str">
        <f t="shared" si="200"/>
        <v>恒然-趴趴枕加大款</v>
      </c>
      <c r="F2572" s="4" t="s">
        <v>143</v>
      </c>
      <c r="G2572" s="4" t="s">
        <v>602</v>
      </c>
      <c r="H2572" s="4" t="str">
        <f>VLOOKUP(G2572,[1]物料!$A$1:$M$65536,13,0)</f>
        <v>58.00</v>
      </c>
      <c r="I2572" s="4">
        <v>3</v>
      </c>
      <c r="J2572" s="4">
        <f t="shared" si="201"/>
        <v>13.376</v>
      </c>
      <c r="K2572" s="4">
        <f t="shared" si="202"/>
        <v>135.376</v>
      </c>
      <c r="L2572" s="5">
        <v>2</v>
      </c>
      <c r="M2572" s="6">
        <v>267.52</v>
      </c>
      <c r="N2572">
        <f t="shared" si="203"/>
        <v>132.144</v>
      </c>
      <c r="O2572" s="1">
        <f t="shared" si="204"/>
        <v>0.493959330143541</v>
      </c>
    </row>
    <row r="2573" ht="20" customHeight="1" spans="1:15">
      <c r="A2573" s="4" t="s">
        <v>30</v>
      </c>
      <c r="B2573" s="4" t="s">
        <v>31</v>
      </c>
      <c r="C2573" s="4" t="s">
        <v>27</v>
      </c>
      <c r="D2573" s="4" t="s">
        <v>83</v>
      </c>
      <c r="E2573" s="4" t="str">
        <f t="shared" si="200"/>
        <v>恒然-趴趴枕加大款</v>
      </c>
      <c r="F2573" s="4" t="s">
        <v>143</v>
      </c>
      <c r="G2573" s="4" t="s">
        <v>383</v>
      </c>
      <c r="H2573" s="4" t="str">
        <f>VLOOKUP(G2573,[1]物料!$A$1:$M$65536,13,0)</f>
        <v>58.00</v>
      </c>
      <c r="I2573" s="4">
        <v>3</v>
      </c>
      <c r="J2573" s="4">
        <f t="shared" si="201"/>
        <v>13.728</v>
      </c>
      <c r="K2573" s="4">
        <f t="shared" si="202"/>
        <v>135.728</v>
      </c>
      <c r="L2573" s="5">
        <v>2</v>
      </c>
      <c r="M2573" s="6">
        <v>274.56</v>
      </c>
      <c r="N2573">
        <f t="shared" si="203"/>
        <v>138.832</v>
      </c>
      <c r="O2573" s="1">
        <f t="shared" si="204"/>
        <v>0.505652680652681</v>
      </c>
    </row>
    <row r="2574" ht="20" customHeight="1" spans="1:15">
      <c r="A2574" s="4" t="s">
        <v>30</v>
      </c>
      <c r="B2574" s="4" t="s">
        <v>31</v>
      </c>
      <c r="C2574" s="4" t="s">
        <v>27</v>
      </c>
      <c r="D2574" s="4" t="s">
        <v>23</v>
      </c>
      <c r="E2574" s="4" t="str">
        <f t="shared" si="200"/>
        <v>眠语-L型夹腿抱枕中号</v>
      </c>
      <c r="F2574" s="4" t="s">
        <v>258</v>
      </c>
      <c r="G2574" s="4" t="s">
        <v>310</v>
      </c>
      <c r="H2574" s="4" t="str">
        <f>VLOOKUP(G2574,[1]物料!$A$1:$M$65536,13,0)</f>
        <v>35.00</v>
      </c>
      <c r="I2574" s="4">
        <v>7.2</v>
      </c>
      <c r="J2574" s="4">
        <f t="shared" si="201"/>
        <v>9.481</v>
      </c>
      <c r="K2574" s="4">
        <f t="shared" si="202"/>
        <v>93.881</v>
      </c>
      <c r="L2574" s="5">
        <v>2</v>
      </c>
      <c r="M2574" s="6">
        <v>189.62</v>
      </c>
      <c r="N2574">
        <f t="shared" si="203"/>
        <v>95.739</v>
      </c>
      <c r="O2574" s="1">
        <f t="shared" si="204"/>
        <v>0.504899272228668</v>
      </c>
    </row>
    <row r="2575" ht="20" customHeight="1" spans="1:15">
      <c r="A2575" s="4" t="s">
        <v>30</v>
      </c>
      <c r="B2575" s="4" t="s">
        <v>31</v>
      </c>
      <c r="C2575" s="4" t="s">
        <v>27</v>
      </c>
      <c r="D2575" s="4" t="s">
        <v>23</v>
      </c>
      <c r="E2575" s="4" t="str">
        <f t="shared" si="200"/>
        <v>眠语-L型夹腿抱枕小号</v>
      </c>
      <c r="F2575" s="4" t="s">
        <v>289</v>
      </c>
      <c r="G2575" s="4" t="s">
        <v>290</v>
      </c>
      <c r="H2575" s="4" t="str">
        <f>VLOOKUP(G2575,[1]物料!$A$1:$M$65536,13,0)</f>
        <v>30.00</v>
      </c>
      <c r="I2575" s="4">
        <v>7.2</v>
      </c>
      <c r="J2575" s="4">
        <f t="shared" si="201"/>
        <v>8.189</v>
      </c>
      <c r="K2575" s="4">
        <f t="shared" si="202"/>
        <v>82.589</v>
      </c>
      <c r="L2575" s="5">
        <v>2</v>
      </c>
      <c r="M2575" s="6">
        <v>163.78</v>
      </c>
      <c r="N2575">
        <f t="shared" si="203"/>
        <v>81.191</v>
      </c>
      <c r="O2575" s="1">
        <f t="shared" si="204"/>
        <v>0.495732079619001</v>
      </c>
    </row>
    <row r="2576" ht="20" customHeight="1" spans="1:15">
      <c r="A2576" s="4" t="s">
        <v>30</v>
      </c>
      <c r="B2576" s="4" t="s">
        <v>31</v>
      </c>
      <c r="C2576" s="4" t="s">
        <v>27</v>
      </c>
      <c r="D2576" s="4" t="s">
        <v>23</v>
      </c>
      <c r="E2576" s="4" t="str">
        <f t="shared" si="200"/>
        <v>眠语-L型夹腿抱枕大号</v>
      </c>
      <c r="F2576" s="4" t="s">
        <v>80</v>
      </c>
      <c r="G2576" s="4" t="s">
        <v>380</v>
      </c>
      <c r="H2576" s="4" t="str">
        <f>VLOOKUP(G2576,[1]物料!$A$1:$M$65536,13,0)</f>
        <v>40.00</v>
      </c>
      <c r="I2576" s="4">
        <v>7.2</v>
      </c>
      <c r="J2576" s="4">
        <f t="shared" si="201"/>
        <v>10.803</v>
      </c>
      <c r="K2576" s="4">
        <f t="shared" si="202"/>
        <v>105.203</v>
      </c>
      <c r="L2576" s="5">
        <v>2</v>
      </c>
      <c r="M2576" s="6">
        <v>216.06</v>
      </c>
      <c r="N2576">
        <f t="shared" si="203"/>
        <v>110.857</v>
      </c>
      <c r="O2576" s="1">
        <f t="shared" si="204"/>
        <v>0.513084328427289</v>
      </c>
    </row>
    <row r="2577" ht="20" customHeight="1" spans="1:15">
      <c r="A2577" s="4" t="s">
        <v>30</v>
      </c>
      <c r="B2577" s="4" t="s">
        <v>31</v>
      </c>
      <c r="C2577" s="4" t="s">
        <v>27</v>
      </c>
      <c r="D2577" s="4" t="s">
        <v>23</v>
      </c>
      <c r="E2577" s="4" t="str">
        <f t="shared" si="200"/>
        <v>眠语-L型夹腿抱枕大号</v>
      </c>
      <c r="F2577" s="4" t="s">
        <v>80</v>
      </c>
      <c r="G2577" s="4" t="s">
        <v>629</v>
      </c>
      <c r="H2577" s="4" t="str">
        <f>VLOOKUP(G2577,[1]物料!$A$1:$M$65536,13,0)</f>
        <v>40.00</v>
      </c>
      <c r="I2577" s="4">
        <v>7.2</v>
      </c>
      <c r="J2577" s="4">
        <f t="shared" si="201"/>
        <v>10.526</v>
      </c>
      <c r="K2577" s="4">
        <f t="shared" si="202"/>
        <v>104.926</v>
      </c>
      <c r="L2577" s="5">
        <v>2</v>
      </c>
      <c r="M2577" s="6">
        <v>210.52</v>
      </c>
      <c r="N2577">
        <f t="shared" si="203"/>
        <v>105.594</v>
      </c>
      <c r="O2577" s="1">
        <f t="shared" si="204"/>
        <v>0.501586547596428</v>
      </c>
    </row>
    <row r="2578" ht="20" customHeight="1" spans="1:15">
      <c r="A2578" s="4" t="s">
        <v>30</v>
      </c>
      <c r="B2578" s="4" t="s">
        <v>31</v>
      </c>
      <c r="C2578" s="4" t="s">
        <v>27</v>
      </c>
      <c r="D2578" s="4" t="s">
        <v>34</v>
      </c>
      <c r="E2578" s="4" t="str">
        <f t="shared" si="200"/>
        <v>佳雷-防侧睡护理枕</v>
      </c>
      <c r="F2578" s="4" t="s">
        <v>99</v>
      </c>
      <c r="G2578" s="4" t="s">
        <v>148</v>
      </c>
      <c r="H2578" s="4" t="str">
        <f>VLOOKUP(G2578,[1]物料!$A$1:$M$65536,13,0)</f>
        <v>20.60</v>
      </c>
      <c r="I2578" s="4">
        <v>3</v>
      </c>
      <c r="J2578" s="4">
        <f t="shared" si="201"/>
        <v>5.754</v>
      </c>
      <c r="K2578" s="4">
        <f t="shared" si="202"/>
        <v>52.954</v>
      </c>
      <c r="L2578" s="5">
        <v>2</v>
      </c>
      <c r="M2578" s="6">
        <v>115.08</v>
      </c>
      <c r="N2578">
        <f t="shared" si="203"/>
        <v>62.126</v>
      </c>
      <c r="O2578" s="1">
        <f t="shared" si="204"/>
        <v>0.539850538755648</v>
      </c>
    </row>
    <row r="2579" ht="20" customHeight="1" spans="1:15">
      <c r="A2579" s="4" t="s">
        <v>30</v>
      </c>
      <c r="B2579" s="4" t="s">
        <v>31</v>
      </c>
      <c r="C2579" s="4" t="s">
        <v>27</v>
      </c>
      <c r="D2579" s="4" t="s">
        <v>34</v>
      </c>
      <c r="E2579" s="4" t="str">
        <f t="shared" si="200"/>
        <v>佳雷-圆形尾椎释压垫</v>
      </c>
      <c r="F2579" s="4" t="s">
        <v>384</v>
      </c>
      <c r="G2579" s="4" t="s">
        <v>603</v>
      </c>
      <c r="H2579" s="4" t="str">
        <f>VLOOKUP(G2579,[1]物料!$A$1:$M$65536,13,0)</f>
        <v>18.70</v>
      </c>
      <c r="I2579" s="4">
        <v>3</v>
      </c>
      <c r="J2579" s="4">
        <f t="shared" si="201"/>
        <v>6.02</v>
      </c>
      <c r="K2579" s="4">
        <f t="shared" si="202"/>
        <v>49.42</v>
      </c>
      <c r="L2579" s="5">
        <v>2</v>
      </c>
      <c r="M2579" s="6">
        <v>120.4</v>
      </c>
      <c r="N2579">
        <f t="shared" si="203"/>
        <v>70.98</v>
      </c>
      <c r="O2579" s="1">
        <f t="shared" si="204"/>
        <v>0.58953488372093</v>
      </c>
    </row>
    <row r="2580" ht="20" customHeight="1" spans="1:15">
      <c r="A2580" s="4" t="s">
        <v>30</v>
      </c>
      <c r="B2580" s="4" t="s">
        <v>31</v>
      </c>
      <c r="C2580" s="4" t="s">
        <v>27</v>
      </c>
      <c r="D2580" s="4" t="s">
        <v>34</v>
      </c>
      <c r="E2580" s="4" t="str">
        <f t="shared" si="200"/>
        <v>佳雷-方形包臀坐垫</v>
      </c>
      <c r="F2580" s="4" t="s">
        <v>296</v>
      </c>
      <c r="G2580" s="4" t="s">
        <v>604</v>
      </c>
      <c r="H2580" s="4" t="str">
        <f>VLOOKUP(G2580,[1]物料!$A$1:$M$65536,13,0)</f>
        <v>20.90</v>
      </c>
      <c r="I2580" s="4">
        <v>3</v>
      </c>
      <c r="J2580" s="4">
        <f t="shared" si="201"/>
        <v>5.89</v>
      </c>
      <c r="K2580" s="4">
        <f t="shared" si="202"/>
        <v>53.69</v>
      </c>
      <c r="L2580" s="5">
        <v>2</v>
      </c>
      <c r="M2580" s="6">
        <v>117.8</v>
      </c>
      <c r="N2580">
        <f t="shared" si="203"/>
        <v>64.11</v>
      </c>
      <c r="O2580" s="1">
        <f t="shared" si="204"/>
        <v>0.544227504244482</v>
      </c>
    </row>
    <row r="2581" ht="20" customHeight="1" spans="1:15">
      <c r="A2581" s="4" t="s">
        <v>30</v>
      </c>
      <c r="B2581" s="4" t="s">
        <v>31</v>
      </c>
      <c r="C2581" s="4" t="s">
        <v>27</v>
      </c>
      <c r="D2581" s="4" t="s">
        <v>34</v>
      </c>
      <c r="E2581" s="4" t="str">
        <f t="shared" si="200"/>
        <v>佳雷-方形包臀坐垫</v>
      </c>
      <c r="F2581" s="4" t="s">
        <v>296</v>
      </c>
      <c r="G2581" s="4" t="s">
        <v>297</v>
      </c>
      <c r="H2581" s="4" t="str">
        <f>VLOOKUP(G2581,[1]物料!$A$1:$M$65536,13,0)</f>
        <v>20.90</v>
      </c>
      <c r="I2581" s="4">
        <v>3</v>
      </c>
      <c r="J2581" s="4">
        <f t="shared" si="201"/>
        <v>6.045</v>
      </c>
      <c r="K2581" s="4">
        <f t="shared" si="202"/>
        <v>53.845</v>
      </c>
      <c r="L2581" s="5">
        <v>2</v>
      </c>
      <c r="M2581" s="6">
        <v>120.9</v>
      </c>
      <c r="N2581">
        <f t="shared" si="203"/>
        <v>67.055</v>
      </c>
      <c r="O2581" s="1">
        <f t="shared" si="204"/>
        <v>0.554631927212572</v>
      </c>
    </row>
    <row r="2582" ht="20" customHeight="1" spans="1:15">
      <c r="A2582" s="4" t="s">
        <v>30</v>
      </c>
      <c r="B2582" s="4" t="s">
        <v>31</v>
      </c>
      <c r="C2582" s="4" t="s">
        <v>27</v>
      </c>
      <c r="D2582" s="4" t="s">
        <v>34</v>
      </c>
      <c r="E2582" s="4" t="str">
        <f t="shared" si="200"/>
        <v>佳雷-长颈鹿抱枕内衬款</v>
      </c>
      <c r="F2582" s="4" t="s">
        <v>129</v>
      </c>
      <c r="G2582" s="4" t="s">
        <v>395</v>
      </c>
      <c r="H2582" s="4" t="str">
        <f>VLOOKUP(G2582,[1]物料!$A$1:$M$65536,13,0)</f>
        <v>42.10</v>
      </c>
      <c r="I2582" s="4">
        <v>3.5</v>
      </c>
      <c r="J2582" s="4">
        <f t="shared" si="201"/>
        <v>9.547</v>
      </c>
      <c r="K2582" s="4">
        <f t="shared" si="202"/>
        <v>100.747</v>
      </c>
      <c r="L2582" s="5">
        <v>2</v>
      </c>
      <c r="M2582" s="6">
        <v>190.94</v>
      </c>
      <c r="N2582">
        <f t="shared" si="203"/>
        <v>90.193</v>
      </c>
      <c r="O2582" s="1">
        <f t="shared" si="204"/>
        <v>0.472363045983031</v>
      </c>
    </row>
    <row r="2583" ht="20" customHeight="1" spans="1:15">
      <c r="A2583" s="4" t="s">
        <v>30</v>
      </c>
      <c r="B2583" s="4" t="s">
        <v>31</v>
      </c>
      <c r="C2583" s="4" t="s">
        <v>27</v>
      </c>
      <c r="D2583" s="4" t="s">
        <v>23</v>
      </c>
      <c r="E2583" s="4" t="str">
        <f t="shared" si="200"/>
        <v>眠语-海马长条抱枕mini</v>
      </c>
      <c r="F2583" s="4" t="s">
        <v>212</v>
      </c>
      <c r="G2583" s="4" t="s">
        <v>245</v>
      </c>
      <c r="H2583" s="4" t="str">
        <f>VLOOKUP(G2583,[1]物料!$A$1:$M$65536,13,0)</f>
        <v>32.00</v>
      </c>
      <c r="I2583" s="4">
        <v>7.2</v>
      </c>
      <c r="J2583" s="4">
        <f t="shared" si="201"/>
        <v>8.9295</v>
      </c>
      <c r="K2583" s="4">
        <f t="shared" si="202"/>
        <v>87.3295</v>
      </c>
      <c r="L2583" s="5">
        <v>2</v>
      </c>
      <c r="M2583" s="6">
        <v>178.59</v>
      </c>
      <c r="N2583">
        <f t="shared" si="203"/>
        <v>91.2605</v>
      </c>
      <c r="O2583" s="1">
        <f t="shared" si="204"/>
        <v>0.511005655411837</v>
      </c>
    </row>
    <row r="2584" ht="20" customHeight="1" spans="1:15">
      <c r="A2584" s="4" t="s">
        <v>30</v>
      </c>
      <c r="B2584" s="4" t="s">
        <v>31</v>
      </c>
      <c r="C2584" s="4" t="s">
        <v>27</v>
      </c>
      <c r="D2584" s="4" t="s">
        <v>83</v>
      </c>
      <c r="E2584" s="4" t="str">
        <f t="shared" si="200"/>
        <v>恒然-趴趴枕套装</v>
      </c>
      <c r="F2584" s="4" t="s">
        <v>120</v>
      </c>
      <c r="G2584" s="4" t="s">
        <v>173</v>
      </c>
      <c r="H2584" s="4" t="str">
        <f>VLOOKUP(G2584,[1]物料!$A$1:$M$65536,13,0)</f>
        <v>40.00</v>
      </c>
      <c r="I2584" s="4">
        <v>3</v>
      </c>
      <c r="J2584" s="4">
        <f t="shared" si="201"/>
        <v>11.1005</v>
      </c>
      <c r="K2584" s="4">
        <f t="shared" si="202"/>
        <v>97.1005</v>
      </c>
      <c r="L2584" s="5">
        <v>2</v>
      </c>
      <c r="M2584" s="6">
        <v>222.01</v>
      </c>
      <c r="N2584">
        <f t="shared" si="203"/>
        <v>124.9095</v>
      </c>
      <c r="O2584" s="1">
        <f t="shared" si="204"/>
        <v>0.562630061708932</v>
      </c>
    </row>
    <row r="2585" ht="20" customHeight="1" spans="1:15">
      <c r="A2585" s="4" t="s">
        <v>30</v>
      </c>
      <c r="B2585" s="4" t="s">
        <v>31</v>
      </c>
      <c r="C2585" s="4" t="s">
        <v>27</v>
      </c>
      <c r="D2585" s="4" t="s">
        <v>83</v>
      </c>
      <c r="E2585" s="4" t="str">
        <f t="shared" si="200"/>
        <v>恒然-趴趴枕大枕</v>
      </c>
      <c r="F2585" s="4" t="s">
        <v>205</v>
      </c>
      <c r="G2585" s="4" t="s">
        <v>630</v>
      </c>
      <c r="H2585" s="4" t="str">
        <f>VLOOKUP(G2585,[1]物料!$A$1:$M$65536,13,0)</f>
        <v>35.00</v>
      </c>
      <c r="I2585" s="4">
        <v>3</v>
      </c>
      <c r="J2585" s="4">
        <f t="shared" si="201"/>
        <v>8.911</v>
      </c>
      <c r="K2585" s="4">
        <f t="shared" si="202"/>
        <v>84.911</v>
      </c>
      <c r="L2585" s="5">
        <v>2</v>
      </c>
      <c r="M2585" s="6">
        <v>178.22</v>
      </c>
      <c r="N2585">
        <f t="shared" si="203"/>
        <v>93.309</v>
      </c>
      <c r="O2585" s="1">
        <f t="shared" si="204"/>
        <v>0.523560767590618</v>
      </c>
    </row>
    <row r="2586" ht="20" customHeight="1" spans="1:15">
      <c r="A2586" s="4" t="s">
        <v>30</v>
      </c>
      <c r="B2586" s="4" t="s">
        <v>31</v>
      </c>
      <c r="C2586" s="4" t="s">
        <v>27</v>
      </c>
      <c r="D2586" s="4" t="s">
        <v>255</v>
      </c>
      <c r="E2586" s="4" t="str">
        <f t="shared" si="200"/>
        <v>乐兜-灯芯绒床头靠枕大号</v>
      </c>
      <c r="F2586" s="4" t="s">
        <v>631</v>
      </c>
      <c r="G2586" s="4" t="s">
        <v>632</v>
      </c>
      <c r="H2586" s="4" t="str">
        <f>VLOOKUP(G2586,[1]物料!$A$1:$M$65536,13,0)</f>
        <v>145.00</v>
      </c>
      <c r="I2586" s="4">
        <v>13.6</v>
      </c>
      <c r="J2586" s="4">
        <f t="shared" si="201"/>
        <v>36.4455</v>
      </c>
      <c r="K2586" s="4">
        <f t="shared" si="202"/>
        <v>353.6455</v>
      </c>
      <c r="L2586" s="5">
        <v>2</v>
      </c>
      <c r="M2586" s="6">
        <v>728.91</v>
      </c>
      <c r="N2586">
        <f t="shared" si="203"/>
        <v>375.2645</v>
      </c>
      <c r="O2586" s="1">
        <f t="shared" si="204"/>
        <v>0.514829677189228</v>
      </c>
    </row>
    <row r="2587" ht="20" customHeight="1" spans="1:15">
      <c r="A2587" s="4" t="s">
        <v>30</v>
      </c>
      <c r="B2587" s="4" t="s">
        <v>31</v>
      </c>
      <c r="C2587" s="4" t="s">
        <v>27</v>
      </c>
      <c r="D2587" s="4" t="s">
        <v>255</v>
      </c>
      <c r="E2587" s="4" t="str">
        <f t="shared" si="200"/>
        <v>乐兜-长条哄睡抱睡枕热敷遥控拍打款</v>
      </c>
      <c r="F2587" s="4" t="s">
        <v>293</v>
      </c>
      <c r="G2587" s="4" t="s">
        <v>294</v>
      </c>
      <c r="H2587" s="4" t="str">
        <f>VLOOKUP(G2587,[1]物料!$A$1:$M$65536,13,0)</f>
        <v>143.00</v>
      </c>
      <c r="I2587" s="4">
        <v>13.6</v>
      </c>
      <c r="J2587" s="4">
        <f t="shared" si="201"/>
        <v>22.377</v>
      </c>
      <c r="K2587" s="4">
        <f t="shared" si="202"/>
        <v>335.577</v>
      </c>
      <c r="L2587" s="5">
        <v>2</v>
      </c>
      <c r="M2587" s="6">
        <v>447.54</v>
      </c>
      <c r="N2587">
        <f t="shared" si="203"/>
        <v>111.963</v>
      </c>
      <c r="O2587" s="1">
        <f t="shared" si="204"/>
        <v>0.250174286097332</v>
      </c>
    </row>
    <row r="2588" ht="20" customHeight="1" spans="1:15">
      <c r="A2588" s="4" t="s">
        <v>30</v>
      </c>
      <c r="B2588" s="4" t="s">
        <v>31</v>
      </c>
      <c r="C2588" s="4" t="s">
        <v>17</v>
      </c>
      <c r="D2588" s="4" t="s">
        <v>92</v>
      </c>
      <c r="E2588" s="4" t="str">
        <f t="shared" si="200"/>
        <v>善艺-响尾蛇</v>
      </c>
      <c r="F2588" s="4" t="s">
        <v>279</v>
      </c>
      <c r="G2588" s="4" t="s">
        <v>557</v>
      </c>
      <c r="H2588" s="4" t="str">
        <f>VLOOKUP(G2588,[1]物料!$A$1:$M$65536,13,0)</f>
        <v>23.90</v>
      </c>
      <c r="I2588" s="4">
        <v>1.9</v>
      </c>
      <c r="J2588" s="4">
        <f t="shared" si="201"/>
        <v>4.368</v>
      </c>
      <c r="K2588" s="4">
        <f t="shared" si="202"/>
        <v>55.968</v>
      </c>
      <c r="L2588" s="5">
        <v>2</v>
      </c>
      <c r="M2588" s="6">
        <v>87.36</v>
      </c>
      <c r="N2588">
        <f t="shared" si="203"/>
        <v>31.392</v>
      </c>
      <c r="O2588" s="1">
        <f t="shared" si="204"/>
        <v>0.359340659340659</v>
      </c>
    </row>
    <row r="2589" ht="20" customHeight="1" spans="1:15">
      <c r="A2589" s="4" t="s">
        <v>30</v>
      </c>
      <c r="B2589" s="4" t="s">
        <v>31</v>
      </c>
      <c r="C2589" s="4" t="s">
        <v>17</v>
      </c>
      <c r="D2589" s="4" t="s">
        <v>18</v>
      </c>
      <c r="E2589" s="4" t="str">
        <f t="shared" si="200"/>
        <v>永光-锦氨男朋友枕90</v>
      </c>
      <c r="F2589" s="4" t="s">
        <v>124</v>
      </c>
      <c r="G2589" s="4" t="s">
        <v>125</v>
      </c>
      <c r="H2589" s="4" t="str">
        <f>VLOOKUP(G2589,[1]物料!$A$1:$M$65536,13,0)</f>
        <v>25.00</v>
      </c>
      <c r="I2589" s="4">
        <v>4.5</v>
      </c>
      <c r="J2589" s="4">
        <f t="shared" si="201"/>
        <v>6.631</v>
      </c>
      <c r="K2589" s="4">
        <f t="shared" si="202"/>
        <v>65.631</v>
      </c>
      <c r="L2589" s="5">
        <v>2</v>
      </c>
      <c r="M2589" s="6">
        <v>132.62</v>
      </c>
      <c r="N2589">
        <f t="shared" si="203"/>
        <v>66.989</v>
      </c>
      <c r="O2589" s="1">
        <f t="shared" si="204"/>
        <v>0.505119891419092</v>
      </c>
    </row>
    <row r="2590" ht="20" customHeight="1" spans="1:15">
      <c r="A2590" s="4" t="s">
        <v>30</v>
      </c>
      <c r="B2590" s="4" t="s">
        <v>31</v>
      </c>
      <c r="C2590" s="4" t="s">
        <v>17</v>
      </c>
      <c r="D2590" s="4" t="s">
        <v>18</v>
      </c>
      <c r="E2590" s="4" t="str">
        <f t="shared" si="200"/>
        <v>永光-针织男朋友枕110</v>
      </c>
      <c r="F2590" s="4" t="s">
        <v>115</v>
      </c>
      <c r="G2590" s="4" t="s">
        <v>606</v>
      </c>
      <c r="H2590" s="4" t="str">
        <f>VLOOKUP(G2590,[1]物料!$A$1:$M$65536,13,0)</f>
        <v>34.00</v>
      </c>
      <c r="I2590" s="4">
        <v>4.5</v>
      </c>
      <c r="J2590" s="4">
        <f t="shared" si="201"/>
        <v>7.7805</v>
      </c>
      <c r="K2590" s="4">
        <f t="shared" si="202"/>
        <v>84.7805</v>
      </c>
      <c r="L2590" s="5">
        <v>2</v>
      </c>
      <c r="M2590" s="6">
        <v>155.61</v>
      </c>
      <c r="N2590">
        <f t="shared" si="203"/>
        <v>70.8295</v>
      </c>
      <c r="O2590" s="1">
        <f t="shared" si="204"/>
        <v>0.455173189383716</v>
      </c>
    </row>
    <row r="2591" ht="20" customHeight="1" spans="1:15">
      <c r="A2591" s="4" t="s">
        <v>30</v>
      </c>
      <c r="B2591" s="4" t="s">
        <v>31</v>
      </c>
      <c r="C2591" s="4" t="s">
        <v>17</v>
      </c>
      <c r="D2591" s="4" t="s">
        <v>92</v>
      </c>
      <c r="E2591" s="4" t="str">
        <f t="shared" si="200"/>
        <v>善艺-凤舞</v>
      </c>
      <c r="F2591" s="4" t="s">
        <v>287</v>
      </c>
      <c r="G2591" s="4" t="s">
        <v>360</v>
      </c>
      <c r="H2591" s="4" t="str">
        <f>VLOOKUP(G2591,[1]物料!$A$1:$M$65536,13,0)</f>
        <v>18.50</v>
      </c>
      <c r="I2591" s="4">
        <v>1.9</v>
      </c>
      <c r="J2591" s="4">
        <f t="shared" si="201"/>
        <v>5.104</v>
      </c>
      <c r="K2591" s="4">
        <f t="shared" si="202"/>
        <v>45.904</v>
      </c>
      <c r="L2591" s="5">
        <v>2</v>
      </c>
      <c r="M2591" s="6">
        <v>102.08</v>
      </c>
      <c r="N2591">
        <f t="shared" si="203"/>
        <v>56.176</v>
      </c>
      <c r="O2591" s="1">
        <f t="shared" si="204"/>
        <v>0.550313479623824</v>
      </c>
    </row>
    <row r="2592" ht="20" customHeight="1" spans="1:15">
      <c r="A2592" s="4" t="s">
        <v>30</v>
      </c>
      <c r="B2592" s="4" t="s">
        <v>31</v>
      </c>
      <c r="C2592" s="4" t="s">
        <v>17</v>
      </c>
      <c r="D2592" s="4" t="s">
        <v>92</v>
      </c>
      <c r="E2592" s="4" t="str">
        <f t="shared" si="200"/>
        <v>善艺-凤舞</v>
      </c>
      <c r="F2592" s="4" t="s">
        <v>287</v>
      </c>
      <c r="G2592" s="4" t="s">
        <v>288</v>
      </c>
      <c r="H2592" s="4" t="str">
        <f>VLOOKUP(G2592,[1]物料!$A$1:$M$65536,13,0)</f>
        <v>18.50</v>
      </c>
      <c r="I2592" s="4">
        <v>1.9</v>
      </c>
      <c r="J2592" s="4">
        <f t="shared" si="201"/>
        <v>5.104</v>
      </c>
      <c r="K2592" s="4">
        <f t="shared" si="202"/>
        <v>45.904</v>
      </c>
      <c r="L2592" s="5">
        <v>2</v>
      </c>
      <c r="M2592" s="6">
        <v>102.08</v>
      </c>
      <c r="N2592">
        <f t="shared" si="203"/>
        <v>56.176</v>
      </c>
      <c r="O2592" s="1">
        <f t="shared" si="204"/>
        <v>0.550313479623824</v>
      </c>
    </row>
    <row r="2593" ht="20" customHeight="1" spans="1:15">
      <c r="A2593" s="4" t="s">
        <v>30</v>
      </c>
      <c r="B2593" s="4" t="s">
        <v>31</v>
      </c>
      <c r="C2593" s="4" t="s">
        <v>17</v>
      </c>
      <c r="D2593" s="4" t="s">
        <v>92</v>
      </c>
      <c r="E2593" s="4" t="str">
        <f t="shared" si="200"/>
        <v>善艺-凤舞</v>
      </c>
      <c r="F2593" s="4" t="s">
        <v>287</v>
      </c>
      <c r="G2593" s="4" t="s">
        <v>633</v>
      </c>
      <c r="H2593" s="4" t="str">
        <f>VLOOKUP(G2593,[1]物料!$A$1:$M$65536,13,0)</f>
        <v>18.50</v>
      </c>
      <c r="I2593" s="4">
        <v>1.9</v>
      </c>
      <c r="J2593" s="4">
        <f t="shared" si="201"/>
        <v>5.1045</v>
      </c>
      <c r="K2593" s="4">
        <f t="shared" si="202"/>
        <v>45.9045</v>
      </c>
      <c r="L2593" s="5">
        <v>2</v>
      </c>
      <c r="M2593" s="6">
        <v>102.09</v>
      </c>
      <c r="N2593">
        <f t="shared" si="203"/>
        <v>56.1855</v>
      </c>
      <c r="O2593" s="1">
        <f t="shared" si="204"/>
        <v>0.550352630032324</v>
      </c>
    </row>
    <row r="2594" ht="20" customHeight="1" spans="1:15">
      <c r="A2594" s="4" t="s">
        <v>30</v>
      </c>
      <c r="B2594" s="4" t="s">
        <v>31</v>
      </c>
      <c r="C2594" s="4" t="s">
        <v>17</v>
      </c>
      <c r="D2594" s="4" t="s">
        <v>23</v>
      </c>
      <c r="E2594" s="4" t="str">
        <f t="shared" si="200"/>
        <v>眠语-L型夹腿抱枕中号</v>
      </c>
      <c r="F2594" s="4" t="s">
        <v>258</v>
      </c>
      <c r="G2594" s="4" t="s">
        <v>349</v>
      </c>
      <c r="H2594" s="4" t="str">
        <f>VLOOKUP(G2594,[1]物料!$A$1:$M$65536,13,0)</f>
        <v>35.00</v>
      </c>
      <c r="I2594" s="4">
        <v>7.2</v>
      </c>
      <c r="J2594" s="4">
        <f t="shared" si="201"/>
        <v>10.803</v>
      </c>
      <c r="K2594" s="4">
        <f t="shared" si="202"/>
        <v>95.203</v>
      </c>
      <c r="L2594" s="5">
        <v>2</v>
      </c>
      <c r="M2594" s="6">
        <v>216.06</v>
      </c>
      <c r="N2594">
        <f t="shared" si="203"/>
        <v>120.857</v>
      </c>
      <c r="O2594" s="1">
        <f t="shared" si="204"/>
        <v>0.559367768212534</v>
      </c>
    </row>
    <row r="2595" ht="20" customHeight="1" spans="1:15">
      <c r="A2595" s="4" t="s">
        <v>30</v>
      </c>
      <c r="B2595" s="4" t="s">
        <v>31</v>
      </c>
      <c r="C2595" s="4" t="s">
        <v>17</v>
      </c>
      <c r="D2595" s="4" t="s">
        <v>23</v>
      </c>
      <c r="E2595" s="4" t="str">
        <f t="shared" si="200"/>
        <v>眠语-云环坐垫</v>
      </c>
      <c r="F2595" s="4" t="s">
        <v>112</v>
      </c>
      <c r="G2595" s="4" t="s">
        <v>382</v>
      </c>
      <c r="H2595" s="4" t="str">
        <f>VLOOKUP(G2595,[1]物料!$A$1:$M$65536,13,0)</f>
        <v>20.00</v>
      </c>
      <c r="I2595" s="4">
        <v>4.5</v>
      </c>
      <c r="J2595" s="4">
        <f t="shared" si="201"/>
        <v>5.8305</v>
      </c>
      <c r="K2595" s="4">
        <f t="shared" si="202"/>
        <v>54.8305</v>
      </c>
      <c r="L2595" s="5">
        <v>2</v>
      </c>
      <c r="M2595" s="6">
        <v>116.61</v>
      </c>
      <c r="N2595">
        <f t="shared" si="203"/>
        <v>61.7795</v>
      </c>
      <c r="O2595" s="1">
        <f t="shared" si="204"/>
        <v>0.529795900866135</v>
      </c>
    </row>
    <row r="2596" ht="20" customHeight="1" spans="1:15">
      <c r="A2596" s="4" t="s">
        <v>30</v>
      </c>
      <c r="B2596" s="4" t="s">
        <v>31</v>
      </c>
      <c r="C2596" s="4" t="s">
        <v>17</v>
      </c>
      <c r="D2596" s="4" t="s">
        <v>83</v>
      </c>
      <c r="E2596" s="4" t="str">
        <f t="shared" si="200"/>
        <v>恒然-圆点趴趴枕</v>
      </c>
      <c r="F2596" s="4" t="s">
        <v>117</v>
      </c>
      <c r="G2596" s="4" t="s">
        <v>634</v>
      </c>
      <c r="H2596" s="4" t="str">
        <f>VLOOKUP(G2596,[1]物料!$A$1:$M$65536,13,0)</f>
        <v>45.00</v>
      </c>
      <c r="I2596" s="4">
        <v>3</v>
      </c>
      <c r="J2596" s="4">
        <f t="shared" si="201"/>
        <v>10.803</v>
      </c>
      <c r="K2596" s="4">
        <f t="shared" si="202"/>
        <v>106.803</v>
      </c>
      <c r="L2596" s="5">
        <v>2</v>
      </c>
      <c r="M2596" s="6">
        <v>216.06</v>
      </c>
      <c r="N2596">
        <f t="shared" si="203"/>
        <v>109.257</v>
      </c>
      <c r="O2596" s="1">
        <f t="shared" si="204"/>
        <v>0.50567897806165</v>
      </c>
    </row>
    <row r="2597" ht="20" customHeight="1" spans="1:15">
      <c r="A2597" s="4" t="s">
        <v>30</v>
      </c>
      <c r="B2597" s="4" t="s">
        <v>31</v>
      </c>
      <c r="C2597" s="4" t="s">
        <v>17</v>
      </c>
      <c r="D2597" s="4" t="s">
        <v>23</v>
      </c>
      <c r="E2597" s="4" t="str">
        <f t="shared" si="200"/>
        <v>眠语-元抱午睡枕</v>
      </c>
      <c r="F2597" s="4" t="s">
        <v>24</v>
      </c>
      <c r="G2597" s="4" t="s">
        <v>635</v>
      </c>
      <c r="H2597" s="4" t="str">
        <f>VLOOKUP(G2597,[1]物料!$A$1:$M$65536,13,0)</f>
        <v>18.00</v>
      </c>
      <c r="I2597" s="4">
        <v>4.5</v>
      </c>
      <c r="J2597" s="4">
        <f t="shared" si="201"/>
        <v>5.681</v>
      </c>
      <c r="K2597" s="4">
        <f t="shared" si="202"/>
        <v>50.681</v>
      </c>
      <c r="L2597" s="5">
        <v>2</v>
      </c>
      <c r="M2597" s="6">
        <v>113.62</v>
      </c>
      <c r="N2597">
        <f t="shared" si="203"/>
        <v>62.939</v>
      </c>
      <c r="O2597" s="1">
        <f t="shared" si="204"/>
        <v>0.553942967787361</v>
      </c>
    </row>
    <row r="2598" ht="20" customHeight="1" spans="1:15">
      <c r="A2598" s="4" t="s">
        <v>30</v>
      </c>
      <c r="B2598" s="4" t="s">
        <v>31</v>
      </c>
      <c r="C2598" s="4" t="s">
        <v>17</v>
      </c>
      <c r="D2598" s="4" t="s">
        <v>23</v>
      </c>
      <c r="E2598" s="4" t="str">
        <f t="shared" si="200"/>
        <v>眠语-L型夹腿抱枕中号</v>
      </c>
      <c r="F2598" s="4" t="s">
        <v>258</v>
      </c>
      <c r="G2598" s="4" t="s">
        <v>259</v>
      </c>
      <c r="H2598" s="4" t="str">
        <f>VLOOKUP(G2598,[1]物料!$A$1:$M$65536,13,0)</f>
        <v>35.00</v>
      </c>
      <c r="I2598" s="4">
        <v>7.2</v>
      </c>
      <c r="J2598" s="4">
        <f t="shared" si="201"/>
        <v>10.0175</v>
      </c>
      <c r="K2598" s="4">
        <f t="shared" si="202"/>
        <v>94.4175</v>
      </c>
      <c r="L2598" s="5">
        <v>2</v>
      </c>
      <c r="M2598" s="6">
        <v>200.35</v>
      </c>
      <c r="N2598">
        <f t="shared" si="203"/>
        <v>105.9325</v>
      </c>
      <c r="O2598" s="1">
        <f t="shared" si="204"/>
        <v>0.528737209882705</v>
      </c>
    </row>
    <row r="2599" ht="20" customHeight="1" spans="1:15">
      <c r="A2599" s="4" t="s">
        <v>30</v>
      </c>
      <c r="B2599" s="4" t="s">
        <v>31</v>
      </c>
      <c r="C2599" s="4" t="s">
        <v>17</v>
      </c>
      <c r="D2599" s="4" t="s">
        <v>23</v>
      </c>
      <c r="E2599" s="4" t="str">
        <f t="shared" si="200"/>
        <v>眠语-L型夹腿抱枕小号</v>
      </c>
      <c r="F2599" s="4" t="s">
        <v>289</v>
      </c>
      <c r="G2599" s="4" t="s">
        <v>290</v>
      </c>
      <c r="H2599" s="4" t="str">
        <f>VLOOKUP(G2599,[1]物料!$A$1:$M$65536,13,0)</f>
        <v>30.00</v>
      </c>
      <c r="I2599" s="4">
        <v>7.2</v>
      </c>
      <c r="J2599" s="4">
        <f t="shared" si="201"/>
        <v>8.7555</v>
      </c>
      <c r="K2599" s="4">
        <f t="shared" si="202"/>
        <v>83.1555</v>
      </c>
      <c r="L2599" s="5">
        <v>2</v>
      </c>
      <c r="M2599" s="6">
        <v>175.11</v>
      </c>
      <c r="N2599">
        <f t="shared" si="203"/>
        <v>91.9545</v>
      </c>
      <c r="O2599" s="1">
        <f t="shared" si="204"/>
        <v>0.525124207640911</v>
      </c>
    </row>
    <row r="2600" ht="20" customHeight="1" spans="1:15">
      <c r="A2600" s="4" t="s">
        <v>30</v>
      </c>
      <c r="B2600" s="4" t="s">
        <v>31</v>
      </c>
      <c r="C2600" s="4" t="s">
        <v>17</v>
      </c>
      <c r="D2600" s="4" t="s">
        <v>23</v>
      </c>
      <c r="E2600" s="4" t="str">
        <f t="shared" si="200"/>
        <v>眠语-L型夹腿抱枕大号</v>
      </c>
      <c r="F2600" s="4" t="s">
        <v>80</v>
      </c>
      <c r="G2600" s="4" t="s">
        <v>590</v>
      </c>
      <c r="H2600" s="4" t="str">
        <f>VLOOKUP(G2600,[1]物料!$A$1:$M$65536,13,0)</f>
        <v>40.00</v>
      </c>
      <c r="I2600" s="4">
        <v>7.2</v>
      </c>
      <c r="J2600" s="4">
        <f t="shared" si="201"/>
        <v>10.526</v>
      </c>
      <c r="K2600" s="4">
        <f t="shared" si="202"/>
        <v>104.926</v>
      </c>
      <c r="L2600" s="5">
        <v>2</v>
      </c>
      <c r="M2600" s="6">
        <v>210.52</v>
      </c>
      <c r="N2600">
        <f t="shared" si="203"/>
        <v>105.594</v>
      </c>
      <c r="O2600" s="1">
        <f t="shared" si="204"/>
        <v>0.501586547596428</v>
      </c>
    </row>
    <row r="2601" ht="20" customHeight="1" spans="1:15">
      <c r="A2601" s="4" t="s">
        <v>30</v>
      </c>
      <c r="B2601" s="4" t="s">
        <v>31</v>
      </c>
      <c r="C2601" s="4" t="s">
        <v>17</v>
      </c>
      <c r="D2601" s="4" t="s">
        <v>23</v>
      </c>
      <c r="E2601" s="4" t="str">
        <f t="shared" si="200"/>
        <v>眠语-L型夹腿抱枕大号</v>
      </c>
      <c r="F2601" s="4" t="s">
        <v>80</v>
      </c>
      <c r="G2601" s="4" t="s">
        <v>625</v>
      </c>
      <c r="H2601" s="4" t="str">
        <f>VLOOKUP(G2601,[1]物料!$A$1:$M$65536,13,0)</f>
        <v>40.00</v>
      </c>
      <c r="I2601" s="4">
        <v>7.2</v>
      </c>
      <c r="J2601" s="4">
        <f t="shared" si="201"/>
        <v>10.803</v>
      </c>
      <c r="K2601" s="4">
        <f t="shared" si="202"/>
        <v>105.203</v>
      </c>
      <c r="L2601" s="5">
        <v>2</v>
      </c>
      <c r="M2601" s="6">
        <v>216.06</v>
      </c>
      <c r="N2601">
        <f t="shared" si="203"/>
        <v>110.857</v>
      </c>
      <c r="O2601" s="1">
        <f t="shared" si="204"/>
        <v>0.513084328427289</v>
      </c>
    </row>
    <row r="2602" ht="20" customHeight="1" spans="1:15">
      <c r="A2602" s="4" t="s">
        <v>30</v>
      </c>
      <c r="B2602" s="4" t="s">
        <v>31</v>
      </c>
      <c r="C2602" s="4" t="s">
        <v>17</v>
      </c>
      <c r="D2602" s="4" t="s">
        <v>34</v>
      </c>
      <c r="E2602" s="4" t="str">
        <f t="shared" si="200"/>
        <v>佳雷-透气坐垫</v>
      </c>
      <c r="F2602" s="4" t="s">
        <v>214</v>
      </c>
      <c r="G2602" s="4" t="s">
        <v>215</v>
      </c>
      <c r="H2602" s="4" t="str">
        <f>VLOOKUP(G2602,[1]物料!$A$1:$M$65536,13,0)</f>
        <v>27.10</v>
      </c>
      <c r="I2602" s="4">
        <v>3</v>
      </c>
      <c r="J2602" s="4">
        <f t="shared" si="201"/>
        <v>5.89</v>
      </c>
      <c r="K2602" s="4">
        <f t="shared" si="202"/>
        <v>66.09</v>
      </c>
      <c r="L2602" s="5">
        <v>2</v>
      </c>
      <c r="M2602" s="6">
        <v>117.8</v>
      </c>
      <c r="N2602">
        <f t="shared" si="203"/>
        <v>51.71</v>
      </c>
      <c r="O2602" s="1">
        <f t="shared" si="204"/>
        <v>0.438964346349745</v>
      </c>
    </row>
    <row r="2603" ht="20" customHeight="1" spans="1:15">
      <c r="A2603" s="4" t="s">
        <v>30</v>
      </c>
      <c r="B2603" s="4" t="s">
        <v>31</v>
      </c>
      <c r="C2603" s="4" t="s">
        <v>17</v>
      </c>
      <c r="D2603" s="4" t="s">
        <v>34</v>
      </c>
      <c r="E2603" s="4" t="str">
        <f t="shared" si="200"/>
        <v>佳雷-方形包臀坐垫</v>
      </c>
      <c r="F2603" s="4" t="s">
        <v>296</v>
      </c>
      <c r="G2603" s="4" t="s">
        <v>636</v>
      </c>
      <c r="H2603" s="4" t="str">
        <f>VLOOKUP(G2603,[1]物料!$A$1:$M$65536,13,0)</f>
        <v>20.90</v>
      </c>
      <c r="I2603" s="4">
        <v>3</v>
      </c>
      <c r="J2603" s="4">
        <f t="shared" si="201"/>
        <v>6.8495</v>
      </c>
      <c r="K2603" s="4">
        <f t="shared" si="202"/>
        <v>54.6495</v>
      </c>
      <c r="L2603" s="5">
        <v>2</v>
      </c>
      <c r="M2603" s="6">
        <v>136.99</v>
      </c>
      <c r="N2603">
        <f t="shared" si="203"/>
        <v>82.3405</v>
      </c>
      <c r="O2603" s="1">
        <f t="shared" si="204"/>
        <v>0.60106942112563</v>
      </c>
    </row>
    <row r="2604" ht="20" customHeight="1" spans="1:15">
      <c r="A2604" s="4" t="s">
        <v>30</v>
      </c>
      <c r="B2604" s="4" t="s">
        <v>31</v>
      </c>
      <c r="C2604" s="4" t="s">
        <v>17</v>
      </c>
      <c r="D2604" s="4" t="s">
        <v>34</v>
      </c>
      <c r="E2604" s="4" t="str">
        <f t="shared" si="200"/>
        <v>佳雷-8字坐垫</v>
      </c>
      <c r="F2604" s="4" t="s">
        <v>168</v>
      </c>
      <c r="G2604" s="4" t="s">
        <v>216</v>
      </c>
      <c r="H2604" s="4" t="str">
        <f>VLOOKUP(G2604,[1]物料!$A$1:$M$65536,13,0)</f>
        <v>19.70</v>
      </c>
      <c r="I2604" s="4">
        <v>3</v>
      </c>
      <c r="J2604" s="4">
        <f t="shared" si="201"/>
        <v>5.396</v>
      </c>
      <c r="K2604" s="4">
        <f t="shared" si="202"/>
        <v>50.796</v>
      </c>
      <c r="L2604" s="5">
        <v>2</v>
      </c>
      <c r="M2604" s="6">
        <v>107.92</v>
      </c>
      <c r="N2604">
        <f t="shared" si="203"/>
        <v>57.124</v>
      </c>
      <c r="O2604" s="1">
        <f t="shared" si="204"/>
        <v>0.529318013343217</v>
      </c>
    </row>
    <row r="2605" ht="20" customHeight="1" spans="1:15">
      <c r="A2605" s="4" t="s">
        <v>30</v>
      </c>
      <c r="B2605" s="4" t="s">
        <v>31</v>
      </c>
      <c r="C2605" s="4" t="s">
        <v>17</v>
      </c>
      <c r="D2605" s="4" t="s">
        <v>34</v>
      </c>
      <c r="E2605" s="4" t="str">
        <f t="shared" si="200"/>
        <v>佳雷-加高腰靠</v>
      </c>
      <c r="F2605" s="4" t="s">
        <v>134</v>
      </c>
      <c r="G2605" s="4" t="s">
        <v>135</v>
      </c>
      <c r="H2605" s="4" t="str">
        <f>VLOOKUP(G2605,[1]物料!$A$1:$M$65536,13,0)</f>
        <v>32.90</v>
      </c>
      <c r="I2605" s="4">
        <v>3.5</v>
      </c>
      <c r="J2605" s="4">
        <f t="shared" si="201"/>
        <v>9.1725</v>
      </c>
      <c r="K2605" s="4">
        <f t="shared" si="202"/>
        <v>81.9725</v>
      </c>
      <c r="L2605" s="5">
        <v>2</v>
      </c>
      <c r="M2605" s="6">
        <v>183.45</v>
      </c>
      <c r="N2605">
        <f t="shared" si="203"/>
        <v>101.4775</v>
      </c>
      <c r="O2605" s="1">
        <f t="shared" si="204"/>
        <v>0.553161624420823</v>
      </c>
    </row>
    <row r="2606" ht="20" customHeight="1" spans="1:15">
      <c r="A2606" s="4" t="s">
        <v>30</v>
      </c>
      <c r="B2606" s="4" t="s">
        <v>31</v>
      </c>
      <c r="C2606" s="4" t="s">
        <v>17</v>
      </c>
      <c r="D2606" s="4" t="s">
        <v>34</v>
      </c>
      <c r="E2606" s="4" t="str">
        <f t="shared" si="200"/>
        <v>佳雷-甜甜圈午睡枕</v>
      </c>
      <c r="F2606" s="4" t="s">
        <v>283</v>
      </c>
      <c r="G2606" s="4" t="s">
        <v>575</v>
      </c>
      <c r="H2606" s="4" t="str">
        <f>VLOOKUP(G2606,[1]物料!$A$1:$M$65536,13,0)</f>
        <v>22.70</v>
      </c>
      <c r="I2606" s="4">
        <v>3</v>
      </c>
      <c r="J2606" s="4">
        <f t="shared" si="201"/>
        <v>5.111</v>
      </c>
      <c r="K2606" s="4">
        <f t="shared" si="202"/>
        <v>56.511</v>
      </c>
      <c r="L2606" s="5">
        <v>2</v>
      </c>
      <c r="M2606" s="6">
        <v>102.22</v>
      </c>
      <c r="N2606">
        <f t="shared" si="203"/>
        <v>45.709</v>
      </c>
      <c r="O2606" s="1">
        <f t="shared" si="204"/>
        <v>0.447162981803952</v>
      </c>
    </row>
    <row r="2607" ht="20" customHeight="1" spans="1:15">
      <c r="A2607" s="4" t="s">
        <v>30</v>
      </c>
      <c r="B2607" s="4" t="s">
        <v>31</v>
      </c>
      <c r="C2607" s="4" t="s">
        <v>17</v>
      </c>
      <c r="D2607" s="4" t="s">
        <v>34</v>
      </c>
      <c r="E2607" s="4" t="str">
        <f t="shared" si="200"/>
        <v>佳雷-长颈鹿抱枕内衬款</v>
      </c>
      <c r="F2607" s="4" t="s">
        <v>129</v>
      </c>
      <c r="G2607" s="4" t="s">
        <v>292</v>
      </c>
      <c r="H2607" s="4" t="str">
        <f>VLOOKUP(G2607,[1]物料!$A$1:$M$65536,13,0)</f>
        <v>42.10</v>
      </c>
      <c r="I2607" s="4">
        <v>3.5</v>
      </c>
      <c r="J2607" s="4">
        <f t="shared" si="201"/>
        <v>8.675</v>
      </c>
      <c r="K2607" s="4">
        <f t="shared" si="202"/>
        <v>99.875</v>
      </c>
      <c r="L2607" s="5">
        <v>2</v>
      </c>
      <c r="M2607" s="6">
        <v>173.5</v>
      </c>
      <c r="N2607">
        <f t="shared" si="203"/>
        <v>73.625</v>
      </c>
      <c r="O2607" s="1">
        <f t="shared" si="204"/>
        <v>0.424351585014409</v>
      </c>
    </row>
    <row r="2608" ht="20" customHeight="1" spans="1:15">
      <c r="A2608" s="4" t="s">
        <v>30</v>
      </c>
      <c r="B2608" s="4" t="s">
        <v>31</v>
      </c>
      <c r="C2608" s="4" t="s">
        <v>17</v>
      </c>
      <c r="D2608" s="4" t="s">
        <v>34</v>
      </c>
      <c r="E2608" s="4" t="str">
        <f t="shared" si="200"/>
        <v>佳雷-长颈鹿抱枕内衬款</v>
      </c>
      <c r="F2608" s="4" t="s">
        <v>129</v>
      </c>
      <c r="G2608" s="4" t="s">
        <v>395</v>
      </c>
      <c r="H2608" s="4" t="str">
        <f>VLOOKUP(G2608,[1]物料!$A$1:$M$65536,13,0)</f>
        <v>42.10</v>
      </c>
      <c r="I2608" s="4">
        <v>3.5</v>
      </c>
      <c r="J2608" s="4">
        <f t="shared" si="201"/>
        <v>9.3775</v>
      </c>
      <c r="K2608" s="4">
        <f t="shared" si="202"/>
        <v>100.5775</v>
      </c>
      <c r="L2608" s="5">
        <v>2</v>
      </c>
      <c r="M2608" s="6">
        <v>187.55</v>
      </c>
      <c r="N2608">
        <f t="shared" si="203"/>
        <v>86.9725</v>
      </c>
      <c r="O2608" s="1">
        <f t="shared" si="204"/>
        <v>0.463729672087443</v>
      </c>
    </row>
    <row r="2609" ht="20" customHeight="1" spans="1:15">
      <c r="A2609" s="4" t="s">
        <v>30</v>
      </c>
      <c r="B2609" s="4" t="s">
        <v>31</v>
      </c>
      <c r="C2609" s="4" t="s">
        <v>17</v>
      </c>
      <c r="D2609" s="4" t="s">
        <v>23</v>
      </c>
      <c r="E2609" s="4" t="str">
        <f t="shared" si="200"/>
        <v>眠语-海马长条抱枕mini</v>
      </c>
      <c r="F2609" s="4" t="s">
        <v>212</v>
      </c>
      <c r="G2609" s="4" t="s">
        <v>213</v>
      </c>
      <c r="H2609" s="4" t="str">
        <f>VLOOKUP(G2609,[1]物料!$A$1:$M$65536,13,0)</f>
        <v>32.00</v>
      </c>
      <c r="I2609" s="4">
        <v>7.2</v>
      </c>
      <c r="J2609" s="4">
        <f t="shared" si="201"/>
        <v>8.911</v>
      </c>
      <c r="K2609" s="4">
        <f t="shared" si="202"/>
        <v>87.311</v>
      </c>
      <c r="L2609" s="5">
        <v>2</v>
      </c>
      <c r="M2609" s="6">
        <v>178.22</v>
      </c>
      <c r="N2609">
        <f t="shared" si="203"/>
        <v>90.909</v>
      </c>
      <c r="O2609" s="1">
        <f t="shared" si="204"/>
        <v>0.510094265514533</v>
      </c>
    </row>
    <row r="2610" ht="20" customHeight="1" spans="1:15">
      <c r="A2610" s="4" t="s">
        <v>30</v>
      </c>
      <c r="B2610" s="4" t="s">
        <v>31</v>
      </c>
      <c r="C2610" s="4" t="s">
        <v>17</v>
      </c>
      <c r="D2610" s="4" t="s">
        <v>180</v>
      </c>
      <c r="E2610" s="4" t="str">
        <f t="shared" si="200"/>
        <v>富苏-三角靠枕</v>
      </c>
      <c r="F2610" s="4" t="s">
        <v>637</v>
      </c>
      <c r="G2610" s="4" t="s">
        <v>638</v>
      </c>
      <c r="H2610" s="4" t="str">
        <f>VLOOKUP(G2610,[1]物料!$A$1:$M$65536,13,0)</f>
        <v>16.00</v>
      </c>
      <c r="I2610" s="4">
        <v>12</v>
      </c>
      <c r="J2610" s="4">
        <f t="shared" si="201"/>
        <v>6.241</v>
      </c>
      <c r="K2610" s="4">
        <f t="shared" si="202"/>
        <v>62.241</v>
      </c>
      <c r="L2610" s="5">
        <v>2</v>
      </c>
      <c r="M2610" s="6">
        <v>124.82</v>
      </c>
      <c r="N2610">
        <f t="shared" si="203"/>
        <v>62.579</v>
      </c>
      <c r="O2610" s="1">
        <f t="shared" si="204"/>
        <v>0.50135394968755</v>
      </c>
    </row>
    <row r="2611" ht="20" customHeight="1" spans="1:15">
      <c r="A2611" s="4" t="s">
        <v>30</v>
      </c>
      <c r="B2611" s="4" t="s">
        <v>31</v>
      </c>
      <c r="C2611" s="4" t="s">
        <v>17</v>
      </c>
      <c r="D2611" s="4" t="s">
        <v>83</v>
      </c>
      <c r="E2611" s="4" t="str">
        <f t="shared" si="200"/>
        <v>恒然-趴趴枕大枕</v>
      </c>
      <c r="F2611" s="4" t="s">
        <v>205</v>
      </c>
      <c r="G2611" s="4" t="s">
        <v>639</v>
      </c>
      <c r="H2611" s="4" t="str">
        <f>VLOOKUP(G2611,[1]物料!$A$1:$M$65536,13,0)</f>
        <v>35.00</v>
      </c>
      <c r="I2611" s="4">
        <v>3</v>
      </c>
      <c r="J2611" s="4">
        <f t="shared" si="201"/>
        <v>8.98</v>
      </c>
      <c r="K2611" s="4">
        <f t="shared" si="202"/>
        <v>84.98</v>
      </c>
      <c r="L2611" s="5">
        <v>2</v>
      </c>
      <c r="M2611" s="6">
        <v>179.6</v>
      </c>
      <c r="N2611">
        <f t="shared" si="203"/>
        <v>94.62</v>
      </c>
      <c r="O2611" s="1">
        <f t="shared" si="204"/>
        <v>0.526837416481069</v>
      </c>
    </row>
    <row r="2612" ht="20" customHeight="1" spans="1:15">
      <c r="A2612" s="4" t="s">
        <v>30</v>
      </c>
      <c r="B2612" s="4" t="s">
        <v>31</v>
      </c>
      <c r="C2612" s="4" t="s">
        <v>17</v>
      </c>
      <c r="D2612" s="4" t="s">
        <v>83</v>
      </c>
      <c r="E2612" s="4" t="str">
        <f t="shared" si="200"/>
        <v>恒然-趴趴枕套装</v>
      </c>
      <c r="F2612" s="4" t="s">
        <v>120</v>
      </c>
      <c r="G2612" s="4" t="s">
        <v>217</v>
      </c>
      <c r="H2612" s="4" t="str">
        <f>VLOOKUP(G2612,[1]物料!$A$1:$M$65536,13,0)</f>
        <v>40.00</v>
      </c>
      <c r="I2612" s="4">
        <v>3</v>
      </c>
      <c r="J2612" s="4">
        <f t="shared" si="201"/>
        <v>11.58</v>
      </c>
      <c r="K2612" s="4">
        <f t="shared" si="202"/>
        <v>97.58</v>
      </c>
      <c r="L2612" s="5">
        <v>2</v>
      </c>
      <c r="M2612" s="6">
        <v>231.6</v>
      </c>
      <c r="N2612">
        <f t="shared" si="203"/>
        <v>134.02</v>
      </c>
      <c r="O2612" s="1">
        <f t="shared" si="204"/>
        <v>0.5786701208981</v>
      </c>
    </row>
    <row r="2613" ht="20" customHeight="1" spans="1:15">
      <c r="A2613" s="4" t="s">
        <v>30</v>
      </c>
      <c r="B2613" s="4" t="s">
        <v>31</v>
      </c>
      <c r="C2613" s="4" t="s">
        <v>17</v>
      </c>
      <c r="D2613" s="4" t="s">
        <v>255</v>
      </c>
      <c r="E2613" s="4" t="str">
        <f t="shared" si="200"/>
        <v>乐兜-灯芯绒床头靠枕小号</v>
      </c>
      <c r="F2613" s="4" t="s">
        <v>640</v>
      </c>
      <c r="G2613" s="4" t="s">
        <v>641</v>
      </c>
      <c r="H2613" s="4" t="str">
        <f>VLOOKUP(G2613,[1]物料!$A$1:$M$65536,13,0)</f>
        <v>127.00</v>
      </c>
      <c r="I2613" s="4">
        <v>13.6</v>
      </c>
      <c r="J2613" s="4">
        <f t="shared" si="201"/>
        <v>33.4425</v>
      </c>
      <c r="K2613" s="4">
        <f t="shared" si="202"/>
        <v>314.6425</v>
      </c>
      <c r="L2613" s="5">
        <v>2</v>
      </c>
      <c r="M2613" s="6">
        <v>668.85</v>
      </c>
      <c r="N2613">
        <f t="shared" si="203"/>
        <v>354.2075</v>
      </c>
      <c r="O2613" s="1">
        <f t="shared" si="204"/>
        <v>0.529576885699335</v>
      </c>
    </row>
    <row r="2614" ht="20" customHeight="1" spans="1:15">
      <c r="A2614" s="4" t="s">
        <v>30</v>
      </c>
      <c r="B2614" s="4" t="s">
        <v>31</v>
      </c>
      <c r="C2614" s="4" t="s">
        <v>17</v>
      </c>
      <c r="D2614" s="4" t="s">
        <v>23</v>
      </c>
      <c r="E2614" s="4" t="str">
        <f t="shared" si="200"/>
        <v>眠语-洞咩午睡枕</v>
      </c>
      <c r="F2614" s="4" t="s">
        <v>193</v>
      </c>
      <c r="G2614" s="4" t="s">
        <v>250</v>
      </c>
      <c r="H2614" s="4" t="str">
        <f>VLOOKUP(G2614,[1]物料!$A$1:$M$65536,13,0)</f>
        <v>16.00</v>
      </c>
      <c r="I2614" s="4">
        <v>4.5</v>
      </c>
      <c r="J2614" s="4">
        <f t="shared" si="201"/>
        <v>5.3495</v>
      </c>
      <c r="K2614" s="4">
        <f t="shared" si="202"/>
        <v>46.3495</v>
      </c>
      <c r="L2614" s="5">
        <v>2</v>
      </c>
      <c r="M2614" s="6">
        <v>106.99</v>
      </c>
      <c r="N2614">
        <f t="shared" si="203"/>
        <v>60.6405</v>
      </c>
      <c r="O2614" s="1">
        <f t="shared" si="204"/>
        <v>0.566786615571549</v>
      </c>
    </row>
    <row r="2615" ht="20" customHeight="1" spans="1:15">
      <c r="A2615" s="4" t="s">
        <v>30</v>
      </c>
      <c r="B2615" s="4" t="s">
        <v>31</v>
      </c>
      <c r="C2615" s="4" t="s">
        <v>17</v>
      </c>
      <c r="D2615" s="4" t="s">
        <v>23</v>
      </c>
      <c r="E2615" s="4" t="str">
        <f t="shared" si="200"/>
        <v>眠语-半圆痔疮垫</v>
      </c>
      <c r="F2615" s="4" t="s">
        <v>246</v>
      </c>
      <c r="G2615" s="4" t="s">
        <v>317</v>
      </c>
      <c r="H2615" s="4" t="str">
        <f>VLOOKUP(G2615,[1]物料!$A$1:$M$65536,13,0)</f>
        <v>20.00</v>
      </c>
      <c r="I2615" s="4">
        <v>4.5</v>
      </c>
      <c r="J2615" s="4">
        <f t="shared" si="201"/>
        <v>5.98</v>
      </c>
      <c r="K2615" s="4">
        <f t="shared" si="202"/>
        <v>54.98</v>
      </c>
      <c r="L2615" s="5">
        <v>2</v>
      </c>
      <c r="M2615" s="6">
        <v>119.6</v>
      </c>
      <c r="N2615">
        <f t="shared" si="203"/>
        <v>64.62</v>
      </c>
      <c r="O2615" s="1">
        <f t="shared" si="204"/>
        <v>0.540301003344482</v>
      </c>
    </row>
    <row r="2616" ht="20" customHeight="1" spans="1:15">
      <c r="A2616" s="4" t="s">
        <v>30</v>
      </c>
      <c r="B2616" s="4" t="s">
        <v>31</v>
      </c>
      <c r="C2616" s="4" t="s">
        <v>17</v>
      </c>
      <c r="D2616" s="4" t="s">
        <v>255</v>
      </c>
      <c r="E2616" s="4" t="str">
        <f t="shared" si="200"/>
        <v>乐兜-猫趴趴仰睡枕大号无尾巴</v>
      </c>
      <c r="F2616" s="4" t="s">
        <v>393</v>
      </c>
      <c r="G2616" s="4" t="s">
        <v>394</v>
      </c>
      <c r="H2616" s="4" t="str">
        <f>VLOOKUP(G2616,[1]物料!$A$1:$M$65536,13,0)</f>
        <v>85.50</v>
      </c>
      <c r="I2616" s="4">
        <v>13.6</v>
      </c>
      <c r="J2616" s="4">
        <f t="shared" si="201"/>
        <v>22.1695</v>
      </c>
      <c r="K2616" s="4">
        <f t="shared" si="202"/>
        <v>220.3695</v>
      </c>
      <c r="L2616" s="5">
        <v>2</v>
      </c>
      <c r="M2616" s="6">
        <v>443.39</v>
      </c>
      <c r="N2616">
        <f t="shared" si="203"/>
        <v>223.0205</v>
      </c>
      <c r="O2616" s="1">
        <f t="shared" si="204"/>
        <v>0.502989467511672</v>
      </c>
    </row>
    <row r="2617" ht="20" customHeight="1" spans="1:15">
      <c r="A2617" s="4" t="s">
        <v>30</v>
      </c>
      <c r="B2617" s="4" t="s">
        <v>31</v>
      </c>
      <c r="C2617" s="4" t="s">
        <v>28</v>
      </c>
      <c r="D2617" s="4" t="s">
        <v>92</v>
      </c>
      <c r="E2617" s="4" t="str">
        <f t="shared" si="200"/>
        <v>善艺-响尾蛇</v>
      </c>
      <c r="F2617" s="4" t="s">
        <v>279</v>
      </c>
      <c r="G2617" s="4" t="s">
        <v>556</v>
      </c>
      <c r="H2617" s="4" t="str">
        <f>VLOOKUP(G2617,[1]物料!$A$1:$M$65536,13,0)</f>
        <v>23.90</v>
      </c>
      <c r="I2617" s="4">
        <v>1.9</v>
      </c>
      <c r="J2617" s="4">
        <f t="shared" si="201"/>
        <v>4.368</v>
      </c>
      <c r="K2617" s="4">
        <f t="shared" si="202"/>
        <v>55.968</v>
      </c>
      <c r="L2617" s="5">
        <v>2</v>
      </c>
      <c r="M2617" s="6">
        <v>87.36</v>
      </c>
      <c r="N2617">
        <f t="shared" si="203"/>
        <v>31.392</v>
      </c>
      <c r="O2617" s="1">
        <f t="shared" si="204"/>
        <v>0.359340659340659</v>
      </c>
    </row>
    <row r="2618" ht="20" customHeight="1" spans="1:15">
      <c r="A2618" s="4" t="s">
        <v>30</v>
      </c>
      <c r="B2618" s="4" t="s">
        <v>31</v>
      </c>
      <c r="C2618" s="4" t="s">
        <v>28</v>
      </c>
      <c r="D2618" s="4" t="s">
        <v>92</v>
      </c>
      <c r="E2618" s="4" t="str">
        <f t="shared" si="200"/>
        <v>善艺-响尾蛇</v>
      </c>
      <c r="F2618" s="4" t="s">
        <v>279</v>
      </c>
      <c r="G2618" s="4" t="s">
        <v>359</v>
      </c>
      <c r="H2618" s="4" t="str">
        <f>VLOOKUP(G2618,[1]物料!$A$1:$M$65536,13,0)</f>
        <v>23.90</v>
      </c>
      <c r="I2618" s="4">
        <v>1.9</v>
      </c>
      <c r="J2618" s="4">
        <f t="shared" si="201"/>
        <v>5.028</v>
      </c>
      <c r="K2618" s="4">
        <f t="shared" si="202"/>
        <v>56.628</v>
      </c>
      <c r="L2618" s="5">
        <v>2</v>
      </c>
      <c r="M2618" s="6">
        <v>100.56</v>
      </c>
      <c r="N2618">
        <f t="shared" si="203"/>
        <v>43.932</v>
      </c>
      <c r="O2618" s="1">
        <f t="shared" si="204"/>
        <v>0.436873508353222</v>
      </c>
    </row>
    <row r="2619" ht="20" customHeight="1" spans="1:15">
      <c r="A2619" s="4" t="s">
        <v>30</v>
      </c>
      <c r="B2619" s="4" t="s">
        <v>31</v>
      </c>
      <c r="C2619" s="4" t="s">
        <v>28</v>
      </c>
      <c r="D2619" s="4" t="s">
        <v>18</v>
      </c>
      <c r="E2619" s="4" t="str">
        <f t="shared" si="200"/>
        <v>永光-锦氨男朋友枕90</v>
      </c>
      <c r="F2619" s="4" t="s">
        <v>124</v>
      </c>
      <c r="G2619" s="4" t="s">
        <v>125</v>
      </c>
      <c r="H2619" s="4" t="str">
        <f>VLOOKUP(G2619,[1]物料!$A$1:$M$65536,13,0)</f>
        <v>25.00</v>
      </c>
      <c r="I2619" s="4">
        <v>4.5</v>
      </c>
      <c r="J2619" s="4">
        <f t="shared" si="201"/>
        <v>6.3015</v>
      </c>
      <c r="K2619" s="4">
        <f t="shared" si="202"/>
        <v>65.3015</v>
      </c>
      <c r="L2619" s="5">
        <v>2</v>
      </c>
      <c r="M2619" s="6">
        <v>126.03</v>
      </c>
      <c r="N2619">
        <f t="shared" si="203"/>
        <v>60.7285</v>
      </c>
      <c r="O2619" s="1">
        <f t="shared" si="204"/>
        <v>0.481857494247401</v>
      </c>
    </row>
    <row r="2620" ht="20" customHeight="1" spans="1:15">
      <c r="A2620" s="4" t="s">
        <v>30</v>
      </c>
      <c r="B2620" s="4" t="s">
        <v>31</v>
      </c>
      <c r="C2620" s="4" t="s">
        <v>28</v>
      </c>
      <c r="D2620" s="4" t="s">
        <v>18</v>
      </c>
      <c r="E2620" s="4" t="str">
        <f t="shared" si="200"/>
        <v>永光-灯芯绒扶手阅读枕带腰枕小号</v>
      </c>
      <c r="F2620" s="4" t="s">
        <v>241</v>
      </c>
      <c r="G2620" s="4" t="s">
        <v>627</v>
      </c>
      <c r="H2620" s="4" t="str">
        <f>VLOOKUP(G2620,[1]物料!$A$1:$M$65536,13,0)</f>
        <v>89.90</v>
      </c>
      <c r="I2620" s="4">
        <v>8.5</v>
      </c>
      <c r="J2620" s="4">
        <f t="shared" si="201"/>
        <v>22.539</v>
      </c>
      <c r="K2620" s="4">
        <f t="shared" si="202"/>
        <v>219.339</v>
      </c>
      <c r="L2620" s="5">
        <v>2</v>
      </c>
      <c r="M2620" s="6">
        <v>450.78</v>
      </c>
      <c r="N2620">
        <f t="shared" si="203"/>
        <v>231.441</v>
      </c>
      <c r="O2620" s="1">
        <f t="shared" si="204"/>
        <v>0.513423399440969</v>
      </c>
    </row>
    <row r="2621" ht="20" customHeight="1" spans="1:15">
      <c r="A2621" s="4" t="s">
        <v>30</v>
      </c>
      <c r="B2621" s="4" t="s">
        <v>31</v>
      </c>
      <c r="C2621" s="4" t="s">
        <v>28</v>
      </c>
      <c r="D2621" s="4" t="s">
        <v>18</v>
      </c>
      <c r="E2621" s="4" t="str">
        <f t="shared" si="200"/>
        <v>永光-灯芯绒扶手阅读枕带腰枕小号</v>
      </c>
      <c r="F2621" s="4" t="s">
        <v>241</v>
      </c>
      <c r="G2621" s="4" t="s">
        <v>242</v>
      </c>
      <c r="H2621" s="4" t="str">
        <f>VLOOKUP(G2621,[1]物料!$A$1:$M$65536,13,0)</f>
        <v>89.90</v>
      </c>
      <c r="I2621" s="4">
        <v>8.5</v>
      </c>
      <c r="J2621" s="4">
        <f t="shared" si="201"/>
        <v>20.026</v>
      </c>
      <c r="K2621" s="4">
        <f t="shared" si="202"/>
        <v>216.826</v>
      </c>
      <c r="L2621" s="5">
        <v>2</v>
      </c>
      <c r="M2621" s="6">
        <v>400.52</v>
      </c>
      <c r="N2621">
        <f t="shared" si="203"/>
        <v>183.694</v>
      </c>
      <c r="O2621" s="1">
        <f t="shared" si="204"/>
        <v>0.458638769599521</v>
      </c>
    </row>
    <row r="2622" ht="20" customHeight="1" spans="1:15">
      <c r="A2622" s="4" t="s">
        <v>30</v>
      </c>
      <c r="B2622" s="4" t="s">
        <v>31</v>
      </c>
      <c r="C2622" s="4" t="s">
        <v>28</v>
      </c>
      <c r="D2622" s="4" t="s">
        <v>92</v>
      </c>
      <c r="E2622" s="4" t="str">
        <f t="shared" si="200"/>
        <v>善艺-凤舞</v>
      </c>
      <c r="F2622" s="4" t="s">
        <v>287</v>
      </c>
      <c r="G2622" s="4" t="s">
        <v>360</v>
      </c>
      <c r="H2622" s="4" t="str">
        <f>VLOOKUP(G2622,[1]物料!$A$1:$M$65536,13,0)</f>
        <v>18.50</v>
      </c>
      <c r="I2622" s="4">
        <v>1.9</v>
      </c>
      <c r="J2622" s="4">
        <f t="shared" si="201"/>
        <v>5.2385</v>
      </c>
      <c r="K2622" s="4">
        <f t="shared" si="202"/>
        <v>46.0385</v>
      </c>
      <c r="L2622" s="5">
        <v>2</v>
      </c>
      <c r="M2622" s="6">
        <v>104.77</v>
      </c>
      <c r="N2622">
        <f t="shared" si="203"/>
        <v>58.7315</v>
      </c>
      <c r="O2622" s="1">
        <f t="shared" si="204"/>
        <v>0.560575546435048</v>
      </c>
    </row>
    <row r="2623" ht="20" customHeight="1" spans="1:15">
      <c r="A2623" s="4" t="s">
        <v>30</v>
      </c>
      <c r="B2623" s="4" t="s">
        <v>31</v>
      </c>
      <c r="C2623" s="4" t="s">
        <v>28</v>
      </c>
      <c r="D2623" s="4" t="s">
        <v>23</v>
      </c>
      <c r="E2623" s="4" t="str">
        <f t="shared" si="200"/>
        <v>眠语-云环坐垫</v>
      </c>
      <c r="F2623" s="4" t="s">
        <v>112</v>
      </c>
      <c r="G2623" s="4" t="s">
        <v>382</v>
      </c>
      <c r="H2623" s="4" t="str">
        <f>VLOOKUP(G2623,[1]物料!$A$1:$M$65536,13,0)</f>
        <v>20.00</v>
      </c>
      <c r="I2623" s="4">
        <v>4.5</v>
      </c>
      <c r="J2623" s="4">
        <f t="shared" si="201"/>
        <v>5.8305</v>
      </c>
      <c r="K2623" s="4">
        <f t="shared" si="202"/>
        <v>54.8305</v>
      </c>
      <c r="L2623" s="5">
        <v>2</v>
      </c>
      <c r="M2623" s="6">
        <v>116.61</v>
      </c>
      <c r="N2623">
        <f t="shared" si="203"/>
        <v>61.7795</v>
      </c>
      <c r="O2623" s="1">
        <f t="shared" si="204"/>
        <v>0.529795900866135</v>
      </c>
    </row>
    <row r="2624" ht="20" customHeight="1" spans="1:15">
      <c r="A2624" s="4" t="s">
        <v>30</v>
      </c>
      <c r="B2624" s="4" t="s">
        <v>31</v>
      </c>
      <c r="C2624" s="4" t="s">
        <v>28</v>
      </c>
      <c r="D2624" s="4" t="s">
        <v>23</v>
      </c>
      <c r="E2624" s="4" t="str">
        <f t="shared" si="200"/>
        <v>眠语-云感坐垫</v>
      </c>
      <c r="F2624" s="4" t="s">
        <v>607</v>
      </c>
      <c r="G2624" s="4" t="s">
        <v>608</v>
      </c>
      <c r="H2624" s="4" t="str">
        <f>VLOOKUP(G2624,[1]物料!$A$1:$M$65536,13,0)</f>
        <v>20.00</v>
      </c>
      <c r="I2624" s="4">
        <v>4.5</v>
      </c>
      <c r="J2624" s="4">
        <f t="shared" si="201"/>
        <v>5.28</v>
      </c>
      <c r="K2624" s="4">
        <f t="shared" si="202"/>
        <v>54.28</v>
      </c>
      <c r="L2624" s="5">
        <v>2</v>
      </c>
      <c r="M2624" s="6">
        <v>105.6</v>
      </c>
      <c r="N2624">
        <f t="shared" si="203"/>
        <v>51.32</v>
      </c>
      <c r="O2624" s="1">
        <f t="shared" si="204"/>
        <v>0.485984848484848</v>
      </c>
    </row>
    <row r="2625" ht="20" customHeight="1" spans="1:15">
      <c r="A2625" s="4" t="s">
        <v>30</v>
      </c>
      <c r="B2625" s="4" t="s">
        <v>31</v>
      </c>
      <c r="C2625" s="4" t="s">
        <v>28</v>
      </c>
      <c r="D2625" s="4" t="s">
        <v>23</v>
      </c>
      <c r="E2625" s="4" t="str">
        <f t="shared" si="200"/>
        <v>眠语-元抱午睡枕</v>
      </c>
      <c r="F2625" s="4" t="s">
        <v>24</v>
      </c>
      <c r="G2625" s="4" t="s">
        <v>619</v>
      </c>
      <c r="H2625" s="4" t="str">
        <f>VLOOKUP(G2625,[1]物料!$A$1:$M$65536,13,0)</f>
        <v>18.00</v>
      </c>
      <c r="I2625" s="4">
        <v>4.5</v>
      </c>
      <c r="J2625" s="4">
        <f t="shared" si="201"/>
        <v>5.8305</v>
      </c>
      <c r="K2625" s="4">
        <f t="shared" si="202"/>
        <v>50.8305</v>
      </c>
      <c r="L2625" s="5">
        <v>2</v>
      </c>
      <c r="M2625" s="6">
        <v>116.61</v>
      </c>
      <c r="N2625">
        <f t="shared" si="203"/>
        <v>65.7795</v>
      </c>
      <c r="O2625" s="1">
        <f t="shared" si="204"/>
        <v>0.564098276305634</v>
      </c>
    </row>
    <row r="2626" ht="20" customHeight="1" spans="1:15">
      <c r="A2626" s="4" t="s">
        <v>30</v>
      </c>
      <c r="B2626" s="4" t="s">
        <v>31</v>
      </c>
      <c r="C2626" s="4" t="s">
        <v>28</v>
      </c>
      <c r="D2626" s="4" t="s">
        <v>255</v>
      </c>
      <c r="E2626" s="4" t="str">
        <f t="shared" ref="E2626:E2689" si="205">D2626&amp;"-"&amp;F2626</f>
        <v>乐兜-小袋鼠儿童抱枕大号</v>
      </c>
      <c r="F2626" s="4" t="s">
        <v>642</v>
      </c>
      <c r="G2626" s="4" t="s">
        <v>643</v>
      </c>
      <c r="H2626" s="4" t="str">
        <f>VLOOKUP(G2626,[1]物料!$A$1:$M$65536,13,0)</f>
        <v>54.00</v>
      </c>
      <c r="I2626" s="4">
        <v>13.6</v>
      </c>
      <c r="J2626" s="4">
        <f t="shared" ref="J2626:J2689" si="206">M2626*0.05</f>
        <v>14.2155</v>
      </c>
      <c r="K2626" s="4">
        <f t="shared" ref="K2626:K2689" si="207">(H2626+I2626)*L2626+J2626</f>
        <v>149.4155</v>
      </c>
      <c r="L2626" s="5">
        <v>2</v>
      </c>
      <c r="M2626" s="6">
        <v>284.31</v>
      </c>
      <c r="N2626">
        <f t="shared" ref="N2626:N2689" si="208">M2626-K2626</f>
        <v>134.8945</v>
      </c>
      <c r="O2626" s="1">
        <f t="shared" ref="O2626:O2689" si="209">N2626/M2626</f>
        <v>0.474462734339278</v>
      </c>
    </row>
    <row r="2627" ht="20" customHeight="1" spans="1:15">
      <c r="A2627" s="4" t="s">
        <v>30</v>
      </c>
      <c r="B2627" s="4" t="s">
        <v>31</v>
      </c>
      <c r="C2627" s="4" t="s">
        <v>28</v>
      </c>
      <c r="D2627" s="4" t="s">
        <v>34</v>
      </c>
      <c r="E2627" s="4" t="str">
        <f t="shared" si="205"/>
        <v>佳雷-防侧睡护理枕</v>
      </c>
      <c r="F2627" s="4" t="s">
        <v>99</v>
      </c>
      <c r="G2627" s="4" t="s">
        <v>248</v>
      </c>
      <c r="H2627" s="4" t="str">
        <f>VLOOKUP(G2627,[1]物料!$A$1:$M$65536,13,0)</f>
        <v>20.60</v>
      </c>
      <c r="I2627" s="4">
        <v>3</v>
      </c>
      <c r="J2627" s="4">
        <f t="shared" si="206"/>
        <v>5.616</v>
      </c>
      <c r="K2627" s="4">
        <f t="shared" si="207"/>
        <v>52.816</v>
      </c>
      <c r="L2627" s="5">
        <v>2</v>
      </c>
      <c r="M2627" s="6">
        <v>112.32</v>
      </c>
      <c r="N2627">
        <f t="shared" si="208"/>
        <v>59.504</v>
      </c>
      <c r="O2627" s="1">
        <f t="shared" si="209"/>
        <v>0.52977207977208</v>
      </c>
    </row>
    <row r="2628" ht="20" customHeight="1" spans="1:15">
      <c r="A2628" s="4" t="s">
        <v>30</v>
      </c>
      <c r="B2628" s="4" t="s">
        <v>31</v>
      </c>
      <c r="C2628" s="4" t="s">
        <v>28</v>
      </c>
      <c r="D2628" s="4" t="s">
        <v>34</v>
      </c>
      <c r="E2628" s="4" t="str">
        <f t="shared" si="205"/>
        <v>佳雷-方形包臀坐垫</v>
      </c>
      <c r="F2628" s="4" t="s">
        <v>296</v>
      </c>
      <c r="G2628" s="4" t="s">
        <v>604</v>
      </c>
      <c r="H2628" s="4" t="str">
        <f>VLOOKUP(G2628,[1]物料!$A$1:$M$65536,13,0)</f>
        <v>20.90</v>
      </c>
      <c r="I2628" s="4">
        <v>3</v>
      </c>
      <c r="J2628" s="4">
        <f t="shared" si="206"/>
        <v>6.178</v>
      </c>
      <c r="K2628" s="4">
        <f t="shared" si="207"/>
        <v>53.978</v>
      </c>
      <c r="L2628" s="5">
        <v>2</v>
      </c>
      <c r="M2628" s="6">
        <v>123.56</v>
      </c>
      <c r="N2628">
        <f t="shared" si="208"/>
        <v>69.582</v>
      </c>
      <c r="O2628" s="1">
        <f t="shared" si="209"/>
        <v>0.563143412107478</v>
      </c>
    </row>
    <row r="2629" ht="20" customHeight="1" spans="1:15">
      <c r="A2629" s="4" t="s">
        <v>30</v>
      </c>
      <c r="B2629" s="4" t="s">
        <v>31</v>
      </c>
      <c r="C2629" s="4" t="s">
        <v>28</v>
      </c>
      <c r="D2629" s="4" t="s">
        <v>34</v>
      </c>
      <c r="E2629" s="4" t="str">
        <f t="shared" si="205"/>
        <v>佳雷-方形包臀坐垫</v>
      </c>
      <c r="F2629" s="4" t="s">
        <v>296</v>
      </c>
      <c r="G2629" s="4" t="s">
        <v>297</v>
      </c>
      <c r="H2629" s="4" t="str">
        <f>VLOOKUP(G2629,[1]物料!$A$1:$M$65536,13,0)</f>
        <v>20.90</v>
      </c>
      <c r="I2629" s="4">
        <v>3</v>
      </c>
      <c r="J2629" s="4">
        <f t="shared" si="206"/>
        <v>5.89</v>
      </c>
      <c r="K2629" s="4">
        <f t="shared" si="207"/>
        <v>53.69</v>
      </c>
      <c r="L2629" s="5">
        <v>2</v>
      </c>
      <c r="M2629" s="6">
        <v>117.8</v>
      </c>
      <c r="N2629">
        <f t="shared" si="208"/>
        <v>64.11</v>
      </c>
      <c r="O2629" s="1">
        <f t="shared" si="209"/>
        <v>0.544227504244482</v>
      </c>
    </row>
    <row r="2630" ht="20" customHeight="1" spans="1:15">
      <c r="A2630" s="4" t="s">
        <v>30</v>
      </c>
      <c r="B2630" s="4" t="s">
        <v>31</v>
      </c>
      <c r="C2630" s="4" t="s">
        <v>28</v>
      </c>
      <c r="D2630" s="4" t="s">
        <v>34</v>
      </c>
      <c r="E2630" s="4" t="str">
        <f t="shared" si="205"/>
        <v>佳雷-8字坐垫</v>
      </c>
      <c r="F2630" s="4" t="s">
        <v>168</v>
      </c>
      <c r="G2630" s="4" t="s">
        <v>216</v>
      </c>
      <c r="H2630" s="4" t="str">
        <f>VLOOKUP(G2630,[1]物料!$A$1:$M$65536,13,0)</f>
        <v>19.70</v>
      </c>
      <c r="I2630" s="4">
        <v>3</v>
      </c>
      <c r="J2630" s="4">
        <f t="shared" si="206"/>
        <v>5.5385</v>
      </c>
      <c r="K2630" s="4">
        <f t="shared" si="207"/>
        <v>50.9385</v>
      </c>
      <c r="L2630" s="5">
        <v>2</v>
      </c>
      <c r="M2630" s="6">
        <v>110.77</v>
      </c>
      <c r="N2630">
        <f t="shared" si="208"/>
        <v>59.8315</v>
      </c>
      <c r="O2630" s="1">
        <f t="shared" si="209"/>
        <v>0.540141735126839</v>
      </c>
    </row>
    <row r="2631" ht="20" customHeight="1" spans="1:15">
      <c r="A2631" s="4" t="s">
        <v>30</v>
      </c>
      <c r="B2631" s="4" t="s">
        <v>31</v>
      </c>
      <c r="C2631" s="4" t="s">
        <v>28</v>
      </c>
      <c r="D2631" s="4" t="s">
        <v>34</v>
      </c>
      <c r="E2631" s="4" t="str">
        <f t="shared" si="205"/>
        <v>佳雷-长颈鹿抱枕内衬款</v>
      </c>
      <c r="F2631" s="4" t="s">
        <v>129</v>
      </c>
      <c r="G2631" s="4" t="s">
        <v>292</v>
      </c>
      <c r="H2631" s="4" t="str">
        <f>VLOOKUP(G2631,[1]物料!$A$1:$M$65536,13,0)</f>
        <v>42.10</v>
      </c>
      <c r="I2631" s="4">
        <v>3.5</v>
      </c>
      <c r="J2631" s="4">
        <f t="shared" si="206"/>
        <v>8.472</v>
      </c>
      <c r="K2631" s="4">
        <f t="shared" si="207"/>
        <v>99.672</v>
      </c>
      <c r="L2631" s="5">
        <v>2</v>
      </c>
      <c r="M2631" s="6">
        <v>169.44</v>
      </c>
      <c r="N2631">
        <f t="shared" si="208"/>
        <v>69.768</v>
      </c>
      <c r="O2631" s="1">
        <f t="shared" si="209"/>
        <v>0.411756373937677</v>
      </c>
    </row>
    <row r="2632" ht="20" customHeight="1" spans="1:15">
      <c r="A2632" s="4" t="s">
        <v>30</v>
      </c>
      <c r="B2632" s="4" t="s">
        <v>31</v>
      </c>
      <c r="C2632" s="4" t="s">
        <v>28</v>
      </c>
      <c r="D2632" s="4" t="s">
        <v>34</v>
      </c>
      <c r="E2632" s="4" t="str">
        <f t="shared" si="205"/>
        <v>佳雷-长颈鹿抱枕内衬款</v>
      </c>
      <c r="F2632" s="4" t="s">
        <v>129</v>
      </c>
      <c r="G2632" s="4" t="s">
        <v>395</v>
      </c>
      <c r="H2632" s="4" t="str">
        <f>VLOOKUP(G2632,[1]物料!$A$1:$M$65536,13,0)</f>
        <v>42.10</v>
      </c>
      <c r="I2632" s="4">
        <v>3.5</v>
      </c>
      <c r="J2632" s="4">
        <f t="shared" si="206"/>
        <v>9.547</v>
      </c>
      <c r="K2632" s="4">
        <f t="shared" si="207"/>
        <v>100.747</v>
      </c>
      <c r="L2632" s="5">
        <v>2</v>
      </c>
      <c r="M2632" s="6">
        <v>190.94</v>
      </c>
      <c r="N2632">
        <f t="shared" si="208"/>
        <v>90.193</v>
      </c>
      <c r="O2632" s="1">
        <f t="shared" si="209"/>
        <v>0.472363045983031</v>
      </c>
    </row>
    <row r="2633" ht="20" customHeight="1" spans="1:15">
      <c r="A2633" s="4" t="s">
        <v>30</v>
      </c>
      <c r="B2633" s="4" t="s">
        <v>31</v>
      </c>
      <c r="C2633" s="4" t="s">
        <v>28</v>
      </c>
      <c r="D2633" s="4" t="s">
        <v>23</v>
      </c>
      <c r="E2633" s="4" t="str">
        <f t="shared" si="205"/>
        <v>眠语-海豚抱枕</v>
      </c>
      <c r="F2633" s="4" t="s">
        <v>157</v>
      </c>
      <c r="G2633" s="4" t="s">
        <v>197</v>
      </c>
      <c r="H2633" s="4" t="str">
        <f>VLOOKUP(G2633,[1]物料!$A$1:$M$65536,13,0)</f>
        <v>65.00</v>
      </c>
      <c r="I2633" s="4">
        <v>7.2</v>
      </c>
      <c r="J2633" s="4">
        <f t="shared" si="206"/>
        <v>13.4405</v>
      </c>
      <c r="K2633" s="4">
        <f t="shared" si="207"/>
        <v>157.8405</v>
      </c>
      <c r="L2633" s="5">
        <v>2</v>
      </c>
      <c r="M2633" s="6">
        <v>268.81</v>
      </c>
      <c r="N2633">
        <f t="shared" si="208"/>
        <v>110.9695</v>
      </c>
      <c r="O2633" s="1">
        <f t="shared" si="209"/>
        <v>0.412817603511774</v>
      </c>
    </row>
    <row r="2634" ht="20" customHeight="1" spans="1:15">
      <c r="A2634" s="4" t="s">
        <v>30</v>
      </c>
      <c r="B2634" s="4" t="s">
        <v>31</v>
      </c>
      <c r="C2634" s="4" t="s">
        <v>28</v>
      </c>
      <c r="D2634" s="4" t="s">
        <v>23</v>
      </c>
      <c r="E2634" s="4" t="str">
        <f t="shared" si="205"/>
        <v>眠语-海马长条抱枕小号</v>
      </c>
      <c r="F2634" s="4" t="s">
        <v>32</v>
      </c>
      <c r="G2634" s="4" t="s">
        <v>244</v>
      </c>
      <c r="H2634" s="4" t="str">
        <f>VLOOKUP(G2634,[1]物料!$A$1:$M$65536,13,0)</f>
        <v>40.00</v>
      </c>
      <c r="I2634" s="4">
        <v>7.2</v>
      </c>
      <c r="J2634" s="4">
        <f t="shared" si="206"/>
        <v>10.0845</v>
      </c>
      <c r="K2634" s="4">
        <f t="shared" si="207"/>
        <v>104.4845</v>
      </c>
      <c r="L2634" s="5">
        <v>2</v>
      </c>
      <c r="M2634" s="6">
        <v>201.69</v>
      </c>
      <c r="N2634">
        <f t="shared" si="208"/>
        <v>97.2055</v>
      </c>
      <c r="O2634" s="1">
        <f t="shared" si="209"/>
        <v>0.481954980415489</v>
      </c>
    </row>
    <row r="2635" ht="20" customHeight="1" spans="1:15">
      <c r="A2635" s="4" t="s">
        <v>30</v>
      </c>
      <c r="B2635" s="4" t="s">
        <v>31</v>
      </c>
      <c r="C2635" s="4" t="s">
        <v>28</v>
      </c>
      <c r="D2635" s="4" t="s">
        <v>23</v>
      </c>
      <c r="E2635" s="4" t="str">
        <f t="shared" si="205"/>
        <v>眠语-海马长条抱枕特大号套子</v>
      </c>
      <c r="F2635" s="4" t="s">
        <v>644</v>
      </c>
      <c r="G2635" s="4" t="s">
        <v>645</v>
      </c>
      <c r="H2635" s="4" t="str">
        <f>VLOOKUP(G2635,[1]物料!$A$1:$M$65536,13,0)</f>
        <v>14.50</v>
      </c>
      <c r="I2635" s="4">
        <v>4.5</v>
      </c>
      <c r="J2635" s="4">
        <f t="shared" si="206"/>
        <v>4.636</v>
      </c>
      <c r="K2635" s="4">
        <f t="shared" si="207"/>
        <v>42.636</v>
      </c>
      <c r="L2635" s="5">
        <v>2</v>
      </c>
      <c r="M2635" s="6">
        <v>92.72</v>
      </c>
      <c r="N2635">
        <f t="shared" si="208"/>
        <v>50.084</v>
      </c>
      <c r="O2635" s="1">
        <f t="shared" si="209"/>
        <v>0.540163934426229</v>
      </c>
    </row>
    <row r="2636" ht="20" customHeight="1" spans="1:15">
      <c r="A2636" s="4" t="s">
        <v>30</v>
      </c>
      <c r="B2636" s="4" t="s">
        <v>31</v>
      </c>
      <c r="C2636" s="4" t="s">
        <v>28</v>
      </c>
      <c r="D2636" s="4" t="s">
        <v>23</v>
      </c>
      <c r="E2636" s="4" t="str">
        <f t="shared" si="205"/>
        <v>眠语-洞咩午睡枕</v>
      </c>
      <c r="F2636" s="4" t="s">
        <v>193</v>
      </c>
      <c r="G2636" s="4" t="s">
        <v>194</v>
      </c>
      <c r="H2636" s="4" t="str">
        <f>VLOOKUP(G2636,[1]物料!$A$1:$M$65536,13,0)</f>
        <v>16.00</v>
      </c>
      <c r="I2636" s="4">
        <v>4.5</v>
      </c>
      <c r="J2636" s="4">
        <f t="shared" si="206"/>
        <v>5.5465</v>
      </c>
      <c r="K2636" s="4">
        <f t="shared" si="207"/>
        <v>46.5465</v>
      </c>
      <c r="L2636" s="5">
        <v>2</v>
      </c>
      <c r="M2636" s="6">
        <v>110.93</v>
      </c>
      <c r="N2636">
        <f t="shared" si="208"/>
        <v>64.3835</v>
      </c>
      <c r="O2636" s="1">
        <f t="shared" si="209"/>
        <v>0.580397548003245</v>
      </c>
    </row>
    <row r="2637" ht="20" customHeight="1" spans="1:15">
      <c r="A2637" s="4" t="s">
        <v>30</v>
      </c>
      <c r="B2637" s="4" t="s">
        <v>31</v>
      </c>
      <c r="C2637" s="4" t="s">
        <v>28</v>
      </c>
      <c r="D2637" s="4" t="s">
        <v>23</v>
      </c>
      <c r="E2637" s="4" t="str">
        <f t="shared" si="205"/>
        <v>眠语-洞咩午睡枕</v>
      </c>
      <c r="F2637" s="4" t="s">
        <v>193</v>
      </c>
      <c r="G2637" s="4" t="s">
        <v>298</v>
      </c>
      <c r="H2637" s="4" t="str">
        <f>VLOOKUP(G2637,[1]物料!$A$1:$M$65536,13,0)</f>
        <v>16.00</v>
      </c>
      <c r="I2637" s="4">
        <v>4.5</v>
      </c>
      <c r="J2637" s="4">
        <f t="shared" si="206"/>
        <v>5.631</v>
      </c>
      <c r="K2637" s="4">
        <f t="shared" si="207"/>
        <v>46.631</v>
      </c>
      <c r="L2637" s="5">
        <v>2</v>
      </c>
      <c r="M2637" s="6">
        <v>112.62</v>
      </c>
      <c r="N2637">
        <f t="shared" si="208"/>
        <v>65.989</v>
      </c>
      <c r="O2637" s="1">
        <f t="shared" si="209"/>
        <v>0.585943882081336</v>
      </c>
    </row>
    <row r="2638" ht="20" customHeight="1" spans="1:15">
      <c r="A2638" s="4" t="s">
        <v>30</v>
      </c>
      <c r="B2638" s="4" t="s">
        <v>31</v>
      </c>
      <c r="C2638" s="4" t="s">
        <v>28</v>
      </c>
      <c r="D2638" s="4" t="s">
        <v>23</v>
      </c>
      <c r="E2638" s="4" t="str">
        <f t="shared" si="205"/>
        <v>眠语-半圆痔疮垫</v>
      </c>
      <c r="F2638" s="4" t="s">
        <v>246</v>
      </c>
      <c r="G2638" s="4" t="s">
        <v>247</v>
      </c>
      <c r="H2638" s="4" t="str">
        <f>VLOOKUP(G2638,[1]物料!$A$1:$M$65536,13,0)</f>
        <v>20.00</v>
      </c>
      <c r="I2638" s="4">
        <v>4.5</v>
      </c>
      <c r="J2638" s="4">
        <f t="shared" si="206"/>
        <v>5.853</v>
      </c>
      <c r="K2638" s="4">
        <f t="shared" si="207"/>
        <v>54.853</v>
      </c>
      <c r="L2638" s="5">
        <v>2</v>
      </c>
      <c r="M2638" s="6">
        <v>117.06</v>
      </c>
      <c r="N2638">
        <f t="shared" si="208"/>
        <v>62.207</v>
      </c>
      <c r="O2638" s="1">
        <f t="shared" si="209"/>
        <v>0.531411242098069</v>
      </c>
    </row>
    <row r="2639" ht="20" customHeight="1" spans="1:15">
      <c r="A2639" s="4" t="s">
        <v>30</v>
      </c>
      <c r="B2639" s="4" t="s">
        <v>31</v>
      </c>
      <c r="C2639" s="4" t="s">
        <v>26</v>
      </c>
      <c r="D2639" s="4" t="s">
        <v>18</v>
      </c>
      <c r="E2639" s="4" t="str">
        <f t="shared" si="205"/>
        <v>永光-锦氨男朋友枕150</v>
      </c>
      <c r="F2639" s="4" t="s">
        <v>68</v>
      </c>
      <c r="G2639" s="4" t="s">
        <v>238</v>
      </c>
      <c r="H2639" s="4" t="str">
        <f>VLOOKUP(G2639,[1]物料!$A$1:$M$65536,13,0)</f>
        <v>42.00</v>
      </c>
      <c r="I2639" s="4">
        <v>4.5</v>
      </c>
      <c r="J2639" s="4">
        <f t="shared" si="206"/>
        <v>13.88</v>
      </c>
      <c r="K2639" s="4">
        <f t="shared" si="207"/>
        <v>106.88</v>
      </c>
      <c r="L2639" s="5">
        <v>2</v>
      </c>
      <c r="M2639" s="6">
        <v>277.6</v>
      </c>
      <c r="N2639">
        <f t="shared" si="208"/>
        <v>170.72</v>
      </c>
      <c r="O2639" s="1">
        <f t="shared" si="209"/>
        <v>0.614985590778098</v>
      </c>
    </row>
    <row r="2640" ht="20" customHeight="1" spans="1:15">
      <c r="A2640" s="4" t="s">
        <v>30</v>
      </c>
      <c r="B2640" s="4" t="s">
        <v>31</v>
      </c>
      <c r="C2640" s="4" t="s">
        <v>26</v>
      </c>
      <c r="D2640" s="4" t="s">
        <v>23</v>
      </c>
      <c r="E2640" s="4" t="str">
        <f t="shared" si="205"/>
        <v>眠语-云环坐垫</v>
      </c>
      <c r="F2640" s="4" t="s">
        <v>112</v>
      </c>
      <c r="G2640" s="4" t="s">
        <v>390</v>
      </c>
      <c r="H2640" s="4" t="str">
        <f>VLOOKUP(G2640,[1]物料!$A$1:$M$65536,13,0)</f>
        <v>20.00</v>
      </c>
      <c r="I2640" s="4">
        <v>4.5</v>
      </c>
      <c r="J2640" s="4">
        <f t="shared" si="206"/>
        <v>5.681</v>
      </c>
      <c r="K2640" s="4">
        <f t="shared" si="207"/>
        <v>54.681</v>
      </c>
      <c r="L2640" s="5">
        <v>2</v>
      </c>
      <c r="M2640" s="6">
        <v>113.62</v>
      </c>
      <c r="N2640">
        <f t="shared" si="208"/>
        <v>58.939</v>
      </c>
      <c r="O2640" s="1">
        <f t="shared" si="209"/>
        <v>0.518737898257349</v>
      </c>
    </row>
    <row r="2641" ht="20" customHeight="1" spans="1:15">
      <c r="A2641" s="4" t="s">
        <v>30</v>
      </c>
      <c r="B2641" s="4" t="s">
        <v>31</v>
      </c>
      <c r="C2641" s="4" t="s">
        <v>26</v>
      </c>
      <c r="D2641" s="4" t="s">
        <v>23</v>
      </c>
      <c r="E2641" s="4" t="str">
        <f t="shared" si="205"/>
        <v>眠语-元抱午睡枕</v>
      </c>
      <c r="F2641" s="4" t="s">
        <v>24</v>
      </c>
      <c r="G2641" s="4" t="s">
        <v>619</v>
      </c>
      <c r="H2641" s="4" t="str">
        <f>VLOOKUP(G2641,[1]物料!$A$1:$M$65536,13,0)</f>
        <v>18.00</v>
      </c>
      <c r="I2641" s="4">
        <v>4.5</v>
      </c>
      <c r="J2641" s="4">
        <f t="shared" si="206"/>
        <v>6.1655</v>
      </c>
      <c r="K2641" s="4">
        <f t="shared" si="207"/>
        <v>51.1655</v>
      </c>
      <c r="L2641" s="5">
        <v>2</v>
      </c>
      <c r="M2641" s="6">
        <v>123.31</v>
      </c>
      <c r="N2641">
        <f t="shared" si="208"/>
        <v>72.1445</v>
      </c>
      <c r="O2641" s="1">
        <f t="shared" si="209"/>
        <v>0.585066093585273</v>
      </c>
    </row>
    <row r="2642" ht="20" customHeight="1" spans="1:15">
      <c r="A2642" s="4" t="s">
        <v>30</v>
      </c>
      <c r="B2642" s="4" t="s">
        <v>31</v>
      </c>
      <c r="C2642" s="4" t="s">
        <v>26</v>
      </c>
      <c r="D2642" s="4" t="s">
        <v>83</v>
      </c>
      <c r="E2642" s="4" t="str">
        <f t="shared" si="205"/>
        <v>恒然-趴趴枕加大款</v>
      </c>
      <c r="F2642" s="4" t="s">
        <v>143</v>
      </c>
      <c r="G2642" s="4" t="s">
        <v>602</v>
      </c>
      <c r="H2642" s="4" t="str">
        <f>VLOOKUP(G2642,[1]物料!$A$1:$M$65536,13,0)</f>
        <v>58.00</v>
      </c>
      <c r="I2642" s="4">
        <v>3</v>
      </c>
      <c r="J2642" s="4">
        <f t="shared" si="206"/>
        <v>14.08</v>
      </c>
      <c r="K2642" s="4">
        <f t="shared" si="207"/>
        <v>136.08</v>
      </c>
      <c r="L2642" s="5">
        <v>2</v>
      </c>
      <c r="M2642" s="6">
        <v>281.6</v>
      </c>
      <c r="N2642">
        <f t="shared" si="208"/>
        <v>145.52</v>
      </c>
      <c r="O2642" s="1">
        <f t="shared" si="209"/>
        <v>0.516761363636364</v>
      </c>
    </row>
    <row r="2643" ht="20" customHeight="1" spans="1:15">
      <c r="A2643" s="4" t="s">
        <v>30</v>
      </c>
      <c r="B2643" s="4" t="s">
        <v>31</v>
      </c>
      <c r="C2643" s="4" t="s">
        <v>26</v>
      </c>
      <c r="D2643" s="4" t="s">
        <v>83</v>
      </c>
      <c r="E2643" s="4" t="str">
        <f t="shared" si="205"/>
        <v>恒然-趴趴枕加大款</v>
      </c>
      <c r="F2643" s="4" t="s">
        <v>143</v>
      </c>
      <c r="G2643" s="4" t="s">
        <v>144</v>
      </c>
      <c r="H2643" s="4" t="str">
        <f>VLOOKUP(G2643,[1]物料!$A$1:$M$65536,13,0)</f>
        <v>58.00</v>
      </c>
      <c r="I2643" s="4">
        <v>3</v>
      </c>
      <c r="J2643" s="4">
        <f t="shared" si="206"/>
        <v>14.002</v>
      </c>
      <c r="K2643" s="4">
        <f t="shared" si="207"/>
        <v>136.002</v>
      </c>
      <c r="L2643" s="5">
        <v>2</v>
      </c>
      <c r="M2643" s="6">
        <v>280.04</v>
      </c>
      <c r="N2643">
        <f t="shared" si="208"/>
        <v>144.038</v>
      </c>
      <c r="O2643" s="1">
        <f t="shared" si="209"/>
        <v>0.514347950292815</v>
      </c>
    </row>
    <row r="2644" ht="20" customHeight="1" spans="1:15">
      <c r="A2644" s="4" t="s">
        <v>30</v>
      </c>
      <c r="B2644" s="4" t="s">
        <v>31</v>
      </c>
      <c r="C2644" s="4" t="s">
        <v>26</v>
      </c>
      <c r="D2644" s="4" t="s">
        <v>34</v>
      </c>
      <c r="E2644" s="4" t="str">
        <f t="shared" si="205"/>
        <v>佳雷-加高腰靠卫衣布含小枕</v>
      </c>
      <c r="F2644" s="4" t="s">
        <v>367</v>
      </c>
      <c r="G2644" s="4" t="s">
        <v>368</v>
      </c>
      <c r="H2644" s="4" t="str">
        <f>VLOOKUP(G2644,[1]物料!$A$1:$M$65536,13,0)</f>
        <v>42.10</v>
      </c>
      <c r="I2644" s="4">
        <v>3.5</v>
      </c>
      <c r="J2644" s="4">
        <f t="shared" si="206"/>
        <v>12.08</v>
      </c>
      <c r="K2644" s="4">
        <f t="shared" si="207"/>
        <v>103.28</v>
      </c>
      <c r="L2644" s="5">
        <v>2</v>
      </c>
      <c r="M2644" s="6">
        <v>241.6</v>
      </c>
      <c r="N2644">
        <f t="shared" si="208"/>
        <v>138.32</v>
      </c>
      <c r="O2644" s="1">
        <f t="shared" si="209"/>
        <v>0.572516556291391</v>
      </c>
    </row>
    <row r="2645" ht="20" customHeight="1" spans="1:15">
      <c r="A2645" s="4" t="s">
        <v>30</v>
      </c>
      <c r="B2645" s="4" t="s">
        <v>31</v>
      </c>
      <c r="C2645" s="4" t="s">
        <v>26</v>
      </c>
      <c r="D2645" s="4" t="s">
        <v>34</v>
      </c>
      <c r="E2645" s="4" t="str">
        <f t="shared" si="205"/>
        <v>佳雷-加高腰靠+8D工学坐垫套装</v>
      </c>
      <c r="F2645" s="4" t="s">
        <v>269</v>
      </c>
      <c r="G2645" s="4" t="s">
        <v>369</v>
      </c>
      <c r="H2645" s="4" t="str">
        <f>VLOOKUP(G2645,[1]物料!$A$1:$M$65536,13,0)</f>
        <v>51.90</v>
      </c>
      <c r="I2645" s="4">
        <v>3.5</v>
      </c>
      <c r="J2645" s="4">
        <f t="shared" si="206"/>
        <v>13.338</v>
      </c>
      <c r="K2645" s="4">
        <f t="shared" si="207"/>
        <v>124.138</v>
      </c>
      <c r="L2645" s="5">
        <v>2</v>
      </c>
      <c r="M2645" s="6">
        <v>266.76</v>
      </c>
      <c r="N2645">
        <f t="shared" si="208"/>
        <v>142.622</v>
      </c>
      <c r="O2645" s="1">
        <f t="shared" si="209"/>
        <v>0.534645374119058</v>
      </c>
    </row>
    <row r="2646" ht="20" customHeight="1" spans="1:15">
      <c r="A2646" s="4" t="s">
        <v>30</v>
      </c>
      <c r="B2646" s="4" t="s">
        <v>31</v>
      </c>
      <c r="C2646" s="4" t="s">
        <v>26</v>
      </c>
      <c r="D2646" s="4" t="s">
        <v>34</v>
      </c>
      <c r="E2646" s="4" t="str">
        <f t="shared" si="205"/>
        <v>佳雷-加高腰靠</v>
      </c>
      <c r="F2646" s="4" t="s">
        <v>134</v>
      </c>
      <c r="G2646" s="4" t="s">
        <v>135</v>
      </c>
      <c r="H2646" s="4" t="str">
        <f>VLOOKUP(G2646,[1]物料!$A$1:$M$65536,13,0)</f>
        <v>32.90</v>
      </c>
      <c r="I2646" s="4">
        <v>3.5</v>
      </c>
      <c r="J2646" s="4">
        <f t="shared" si="206"/>
        <v>9.1725</v>
      </c>
      <c r="K2646" s="4">
        <f t="shared" si="207"/>
        <v>81.9725</v>
      </c>
      <c r="L2646" s="5">
        <v>2</v>
      </c>
      <c r="M2646" s="6">
        <v>183.45</v>
      </c>
      <c r="N2646">
        <f t="shared" si="208"/>
        <v>101.4775</v>
      </c>
      <c r="O2646" s="1">
        <f t="shared" si="209"/>
        <v>0.553161624420823</v>
      </c>
    </row>
    <row r="2647" ht="20" customHeight="1" spans="1:15">
      <c r="A2647" s="4" t="s">
        <v>30</v>
      </c>
      <c r="B2647" s="4" t="s">
        <v>31</v>
      </c>
      <c r="C2647" s="4" t="s">
        <v>26</v>
      </c>
      <c r="D2647" s="4" t="s">
        <v>34</v>
      </c>
      <c r="E2647" s="4" t="str">
        <f t="shared" si="205"/>
        <v>佳雷-喵喵孕妇枕</v>
      </c>
      <c r="F2647" s="4" t="s">
        <v>195</v>
      </c>
      <c r="G2647" s="4" t="s">
        <v>646</v>
      </c>
      <c r="H2647" s="4" t="str">
        <f>VLOOKUP(G2647,[1]物料!$A$1:$M$65536,13,0)</f>
        <v>39.60</v>
      </c>
      <c r="I2647" s="4">
        <v>3.5</v>
      </c>
      <c r="J2647" s="4">
        <f t="shared" si="206"/>
        <v>9.244</v>
      </c>
      <c r="K2647" s="4">
        <f t="shared" si="207"/>
        <v>95.444</v>
      </c>
      <c r="L2647" s="5">
        <v>2</v>
      </c>
      <c r="M2647" s="6">
        <v>184.88</v>
      </c>
      <c r="N2647">
        <f t="shared" si="208"/>
        <v>89.436</v>
      </c>
      <c r="O2647" s="1">
        <f t="shared" si="209"/>
        <v>0.483751622674167</v>
      </c>
    </row>
    <row r="2648" ht="20" customHeight="1" spans="1:15">
      <c r="A2648" s="4" t="s">
        <v>30</v>
      </c>
      <c r="B2648" s="4" t="s">
        <v>31</v>
      </c>
      <c r="C2648" s="4" t="s">
        <v>26</v>
      </c>
      <c r="D2648" s="4" t="s">
        <v>34</v>
      </c>
      <c r="E2648" s="4" t="str">
        <f t="shared" si="205"/>
        <v>佳雷-双层午睡枕</v>
      </c>
      <c r="F2648" s="4" t="s">
        <v>87</v>
      </c>
      <c r="G2648" s="4" t="s">
        <v>211</v>
      </c>
      <c r="H2648" s="4" t="str">
        <f>VLOOKUP(G2648,[1]物料!$A$1:$M$65536,13,0)</f>
        <v>20.60</v>
      </c>
      <c r="I2648" s="4">
        <v>3</v>
      </c>
      <c r="J2648" s="4">
        <f t="shared" si="206"/>
        <v>5.38</v>
      </c>
      <c r="K2648" s="4">
        <f t="shared" si="207"/>
        <v>52.58</v>
      </c>
      <c r="L2648" s="5">
        <v>2</v>
      </c>
      <c r="M2648" s="6">
        <v>107.6</v>
      </c>
      <c r="N2648">
        <f t="shared" si="208"/>
        <v>55.02</v>
      </c>
      <c r="O2648" s="1">
        <f t="shared" si="209"/>
        <v>0.511338289962825</v>
      </c>
    </row>
    <row r="2649" ht="20" customHeight="1" spans="1:15">
      <c r="A2649" s="4" t="s">
        <v>30</v>
      </c>
      <c r="B2649" s="4" t="s">
        <v>31</v>
      </c>
      <c r="C2649" s="4" t="s">
        <v>26</v>
      </c>
      <c r="D2649" s="4" t="s">
        <v>34</v>
      </c>
      <c r="E2649" s="4" t="str">
        <f t="shared" si="205"/>
        <v>佳雷-长颈鹿抱枕内衬款</v>
      </c>
      <c r="F2649" s="4" t="s">
        <v>129</v>
      </c>
      <c r="G2649" s="4" t="s">
        <v>292</v>
      </c>
      <c r="H2649" s="4" t="str">
        <f>VLOOKUP(G2649,[1]物料!$A$1:$M$65536,13,0)</f>
        <v>42.10</v>
      </c>
      <c r="I2649" s="4">
        <v>3.5</v>
      </c>
      <c r="J2649" s="4">
        <f t="shared" si="206"/>
        <v>8.048</v>
      </c>
      <c r="K2649" s="4">
        <f t="shared" si="207"/>
        <v>99.248</v>
      </c>
      <c r="L2649" s="5">
        <v>2</v>
      </c>
      <c r="M2649" s="6">
        <v>160.96</v>
      </c>
      <c r="N2649">
        <f t="shared" si="208"/>
        <v>61.712</v>
      </c>
      <c r="O2649" s="1">
        <f t="shared" si="209"/>
        <v>0.383399602385686</v>
      </c>
    </row>
    <row r="2650" ht="20" customHeight="1" spans="1:15">
      <c r="A2650" s="4" t="s">
        <v>30</v>
      </c>
      <c r="B2650" s="4" t="s">
        <v>31</v>
      </c>
      <c r="C2650" s="4" t="s">
        <v>26</v>
      </c>
      <c r="D2650" s="4" t="s">
        <v>23</v>
      </c>
      <c r="E2650" s="4" t="str">
        <f t="shared" si="205"/>
        <v>眠语-海豚抱枕</v>
      </c>
      <c r="F2650" s="4" t="s">
        <v>157</v>
      </c>
      <c r="G2650" s="4" t="s">
        <v>197</v>
      </c>
      <c r="H2650" s="4" t="str">
        <f>VLOOKUP(G2650,[1]物料!$A$1:$M$65536,13,0)</f>
        <v>65.00</v>
      </c>
      <c r="I2650" s="4">
        <v>7.2</v>
      </c>
      <c r="J2650" s="4">
        <f t="shared" si="206"/>
        <v>13.281</v>
      </c>
      <c r="K2650" s="4">
        <f t="shared" si="207"/>
        <v>157.681</v>
      </c>
      <c r="L2650" s="5">
        <v>2</v>
      </c>
      <c r="M2650" s="6">
        <v>265.62</v>
      </c>
      <c r="N2650">
        <f t="shared" si="208"/>
        <v>107.939</v>
      </c>
      <c r="O2650" s="1">
        <f t="shared" si="209"/>
        <v>0.406366237482117</v>
      </c>
    </row>
    <row r="2651" ht="20" customHeight="1" spans="1:15">
      <c r="A2651" s="4" t="s">
        <v>30</v>
      </c>
      <c r="B2651" s="4" t="s">
        <v>31</v>
      </c>
      <c r="C2651" s="4" t="s">
        <v>26</v>
      </c>
      <c r="D2651" s="4" t="s">
        <v>23</v>
      </c>
      <c r="E2651" s="4" t="str">
        <f t="shared" si="205"/>
        <v>眠语-海马长条抱枕小号</v>
      </c>
      <c r="F2651" s="4" t="s">
        <v>32</v>
      </c>
      <c r="G2651" s="4" t="s">
        <v>244</v>
      </c>
      <c r="H2651" s="4" t="str">
        <f>VLOOKUP(G2651,[1]物料!$A$1:$M$65536,13,0)</f>
        <v>40.00</v>
      </c>
      <c r="I2651" s="4">
        <v>7.2</v>
      </c>
      <c r="J2651" s="4">
        <f t="shared" si="206"/>
        <v>9.8285</v>
      </c>
      <c r="K2651" s="4">
        <f t="shared" si="207"/>
        <v>104.2285</v>
      </c>
      <c r="L2651" s="5">
        <v>2</v>
      </c>
      <c r="M2651" s="6">
        <v>196.57</v>
      </c>
      <c r="N2651">
        <f t="shared" si="208"/>
        <v>92.3415</v>
      </c>
      <c r="O2651" s="1">
        <f t="shared" si="209"/>
        <v>0.469763951772905</v>
      </c>
    </row>
    <row r="2652" ht="20" customHeight="1" spans="1:15">
      <c r="A2652" s="4" t="s">
        <v>30</v>
      </c>
      <c r="B2652" s="4" t="s">
        <v>31</v>
      </c>
      <c r="C2652" s="4" t="s">
        <v>26</v>
      </c>
      <c r="D2652" s="4" t="s">
        <v>180</v>
      </c>
      <c r="E2652" s="4" t="str">
        <f t="shared" si="205"/>
        <v>富苏-三角靠枕</v>
      </c>
      <c r="F2652" s="4" t="s">
        <v>637</v>
      </c>
      <c r="G2652" s="4" t="s">
        <v>638</v>
      </c>
      <c r="H2652" s="4" t="str">
        <f>VLOOKUP(G2652,[1]物料!$A$1:$M$65536,13,0)</f>
        <v>16.00</v>
      </c>
      <c r="I2652" s="4">
        <v>12</v>
      </c>
      <c r="J2652" s="4">
        <f t="shared" si="206"/>
        <v>6.241</v>
      </c>
      <c r="K2652" s="4">
        <f t="shared" si="207"/>
        <v>62.241</v>
      </c>
      <c r="L2652" s="5">
        <v>2</v>
      </c>
      <c r="M2652" s="6">
        <v>124.82</v>
      </c>
      <c r="N2652">
        <f t="shared" si="208"/>
        <v>62.579</v>
      </c>
      <c r="O2652" s="1">
        <f t="shared" si="209"/>
        <v>0.50135394968755</v>
      </c>
    </row>
    <row r="2653" ht="20" customHeight="1" spans="1:15">
      <c r="A2653" s="4" t="s">
        <v>30</v>
      </c>
      <c r="B2653" s="4" t="s">
        <v>31</v>
      </c>
      <c r="C2653" s="4" t="s">
        <v>26</v>
      </c>
      <c r="D2653" s="4" t="s">
        <v>83</v>
      </c>
      <c r="E2653" s="4" t="str">
        <f t="shared" si="205"/>
        <v>恒然-趴趴枕套装</v>
      </c>
      <c r="F2653" s="4" t="s">
        <v>120</v>
      </c>
      <c r="G2653" s="4" t="s">
        <v>174</v>
      </c>
      <c r="H2653" s="4" t="str">
        <f>VLOOKUP(G2653,[1]物料!$A$1:$M$65536,13,0)</f>
        <v>40.00</v>
      </c>
      <c r="I2653" s="4">
        <v>3</v>
      </c>
      <c r="J2653" s="4">
        <f t="shared" si="206"/>
        <v>11.49</v>
      </c>
      <c r="K2653" s="4">
        <f t="shared" si="207"/>
        <v>97.49</v>
      </c>
      <c r="L2653" s="5">
        <v>2</v>
      </c>
      <c r="M2653" s="6">
        <v>229.8</v>
      </c>
      <c r="N2653">
        <f t="shared" si="208"/>
        <v>132.31</v>
      </c>
      <c r="O2653" s="1">
        <f t="shared" si="209"/>
        <v>0.575761531766754</v>
      </c>
    </row>
    <row r="2654" ht="20" customHeight="1" spans="1:15">
      <c r="A2654" s="4" t="s">
        <v>30</v>
      </c>
      <c r="B2654" s="4" t="s">
        <v>31</v>
      </c>
      <c r="C2654" s="4" t="s">
        <v>26</v>
      </c>
      <c r="D2654" s="4" t="s">
        <v>83</v>
      </c>
      <c r="E2654" s="4" t="str">
        <f t="shared" si="205"/>
        <v>恒然-趴趴枕大枕</v>
      </c>
      <c r="F2654" s="4" t="s">
        <v>205</v>
      </c>
      <c r="G2654" s="4" t="s">
        <v>391</v>
      </c>
      <c r="H2654" s="4" t="str">
        <f>VLOOKUP(G2654,[1]物料!$A$1:$M$65536,13,0)</f>
        <v>35.00</v>
      </c>
      <c r="I2654" s="4">
        <v>3</v>
      </c>
      <c r="J2654" s="4">
        <f t="shared" si="206"/>
        <v>8.531</v>
      </c>
      <c r="K2654" s="4">
        <f t="shared" si="207"/>
        <v>84.531</v>
      </c>
      <c r="L2654" s="5">
        <v>2</v>
      </c>
      <c r="M2654" s="6">
        <v>170.62</v>
      </c>
      <c r="N2654">
        <f t="shared" si="208"/>
        <v>86.089</v>
      </c>
      <c r="O2654" s="1">
        <f t="shared" si="209"/>
        <v>0.50456570155902</v>
      </c>
    </row>
    <row r="2655" ht="20" customHeight="1" spans="1:15">
      <c r="A2655" s="4" t="s">
        <v>30</v>
      </c>
      <c r="B2655" s="4" t="s">
        <v>31</v>
      </c>
      <c r="C2655" s="4" t="s">
        <v>26</v>
      </c>
      <c r="D2655" s="4" t="s">
        <v>23</v>
      </c>
      <c r="E2655" s="4" t="str">
        <f t="shared" si="205"/>
        <v>眠语-洞咩午睡枕</v>
      </c>
      <c r="F2655" s="4" t="s">
        <v>193</v>
      </c>
      <c r="G2655" s="4" t="s">
        <v>250</v>
      </c>
      <c r="H2655" s="4" t="str">
        <f>VLOOKUP(G2655,[1]物料!$A$1:$M$65536,13,0)</f>
        <v>16.00</v>
      </c>
      <c r="I2655" s="4">
        <v>4.5</v>
      </c>
      <c r="J2655" s="4">
        <f t="shared" si="206"/>
        <v>5.631</v>
      </c>
      <c r="K2655" s="4">
        <f t="shared" si="207"/>
        <v>46.631</v>
      </c>
      <c r="L2655" s="5">
        <v>2</v>
      </c>
      <c r="M2655" s="6">
        <v>112.62</v>
      </c>
      <c r="N2655">
        <f t="shared" si="208"/>
        <v>65.989</v>
      </c>
      <c r="O2655" s="1">
        <f t="shared" si="209"/>
        <v>0.585943882081336</v>
      </c>
    </row>
    <row r="2656" ht="20" customHeight="1" spans="1:15">
      <c r="A2656" s="4" t="s">
        <v>30</v>
      </c>
      <c r="B2656" s="4" t="s">
        <v>31</v>
      </c>
      <c r="C2656" s="4" t="s">
        <v>26</v>
      </c>
      <c r="D2656" s="4" t="s">
        <v>23</v>
      </c>
      <c r="E2656" s="4" t="str">
        <f t="shared" si="205"/>
        <v>眠语-洞咩午睡枕</v>
      </c>
      <c r="F2656" s="4" t="s">
        <v>193</v>
      </c>
      <c r="G2656" s="4" t="s">
        <v>298</v>
      </c>
      <c r="H2656" s="4" t="str">
        <f>VLOOKUP(G2656,[1]物料!$A$1:$M$65536,13,0)</f>
        <v>16.00</v>
      </c>
      <c r="I2656" s="4">
        <v>4.5</v>
      </c>
      <c r="J2656" s="4">
        <f t="shared" si="206"/>
        <v>5.6335</v>
      </c>
      <c r="K2656" s="4">
        <f t="shared" si="207"/>
        <v>46.6335</v>
      </c>
      <c r="L2656" s="5">
        <v>2</v>
      </c>
      <c r="M2656" s="6">
        <v>112.67</v>
      </c>
      <c r="N2656">
        <f t="shared" si="208"/>
        <v>66.0365</v>
      </c>
      <c r="O2656" s="1">
        <f t="shared" si="209"/>
        <v>0.586105440667436</v>
      </c>
    </row>
    <row r="2657" ht="20" customHeight="1" spans="1:15">
      <c r="A2657" s="4" t="s">
        <v>30</v>
      </c>
      <c r="B2657" s="4" t="s">
        <v>31</v>
      </c>
      <c r="C2657" s="4" t="s">
        <v>26</v>
      </c>
      <c r="D2657" s="4" t="s">
        <v>255</v>
      </c>
      <c r="E2657" s="4" t="str">
        <f t="shared" si="205"/>
        <v>乐兜-长条哄睡抱睡枕热敷遥控拍打款</v>
      </c>
      <c r="F2657" s="4" t="s">
        <v>293</v>
      </c>
      <c r="G2657" s="4" t="s">
        <v>647</v>
      </c>
      <c r="H2657" s="4" t="str">
        <f>VLOOKUP(G2657,[1]物料!$A$1:$M$65536,13,0)</f>
        <v>143.00</v>
      </c>
      <c r="I2657" s="4">
        <v>13.6</v>
      </c>
      <c r="J2657" s="4">
        <f t="shared" si="206"/>
        <v>23.613</v>
      </c>
      <c r="K2657" s="4">
        <f t="shared" si="207"/>
        <v>336.813</v>
      </c>
      <c r="L2657" s="5">
        <v>2</v>
      </c>
      <c r="M2657" s="6">
        <v>472.26</v>
      </c>
      <c r="N2657">
        <f t="shared" si="208"/>
        <v>135.447</v>
      </c>
      <c r="O2657" s="1">
        <f t="shared" si="209"/>
        <v>0.286805996696735</v>
      </c>
    </row>
    <row r="2658" ht="20" customHeight="1" spans="1:15">
      <c r="A2658" s="4" t="s">
        <v>30</v>
      </c>
      <c r="B2658" s="4" t="s">
        <v>31</v>
      </c>
      <c r="C2658" s="4" t="s">
        <v>26</v>
      </c>
      <c r="D2658" s="4" t="s">
        <v>23</v>
      </c>
      <c r="E2658" s="4" t="str">
        <f t="shared" si="205"/>
        <v>眠语-半圆痔疮垫</v>
      </c>
      <c r="F2658" s="4" t="s">
        <v>246</v>
      </c>
      <c r="G2658" s="4" t="s">
        <v>247</v>
      </c>
      <c r="H2658" s="4" t="str">
        <f>VLOOKUP(G2658,[1]物料!$A$1:$M$65536,13,0)</f>
        <v>20.00</v>
      </c>
      <c r="I2658" s="4">
        <v>4.5</v>
      </c>
      <c r="J2658" s="4">
        <f t="shared" si="206"/>
        <v>5.98</v>
      </c>
      <c r="K2658" s="4">
        <f t="shared" si="207"/>
        <v>54.98</v>
      </c>
      <c r="L2658" s="5">
        <v>2</v>
      </c>
      <c r="M2658" s="6">
        <v>119.6</v>
      </c>
      <c r="N2658">
        <f t="shared" si="208"/>
        <v>64.62</v>
      </c>
      <c r="O2658" s="1">
        <f t="shared" si="209"/>
        <v>0.540301003344482</v>
      </c>
    </row>
    <row r="2659" ht="20" customHeight="1" spans="1:15">
      <c r="A2659" s="4" t="s">
        <v>251</v>
      </c>
      <c r="B2659" s="4" t="s">
        <v>31</v>
      </c>
      <c r="C2659" s="4" t="s">
        <v>29</v>
      </c>
      <c r="D2659" s="4" t="s">
        <v>18</v>
      </c>
      <c r="E2659" s="4" t="str">
        <f t="shared" si="205"/>
        <v>永光-锦氨男朋友枕110</v>
      </c>
      <c r="F2659" s="4" t="s">
        <v>42</v>
      </c>
      <c r="G2659" s="4" t="s">
        <v>43</v>
      </c>
      <c r="H2659" s="4" t="str">
        <f>VLOOKUP(G2659,[1]物料!$A$1:$M$65536,13,0)</f>
        <v>29.00</v>
      </c>
      <c r="I2659" s="4">
        <v>4.5</v>
      </c>
      <c r="J2659" s="4">
        <f t="shared" si="206"/>
        <v>4.54</v>
      </c>
      <c r="K2659" s="4">
        <f t="shared" si="207"/>
        <v>38.04</v>
      </c>
      <c r="L2659" s="5">
        <v>1</v>
      </c>
      <c r="M2659" s="6">
        <v>90.8</v>
      </c>
      <c r="N2659">
        <f t="shared" si="208"/>
        <v>52.76</v>
      </c>
      <c r="O2659" s="1">
        <f t="shared" si="209"/>
        <v>0.581057268722467</v>
      </c>
    </row>
    <row r="2660" ht="20" customHeight="1" spans="1:15">
      <c r="A2660" s="4" t="s">
        <v>251</v>
      </c>
      <c r="B2660" s="4" t="s">
        <v>31</v>
      </c>
      <c r="C2660" s="4" t="s">
        <v>29</v>
      </c>
      <c r="D2660" s="4" t="s">
        <v>18</v>
      </c>
      <c r="E2660" s="4" t="str">
        <f t="shared" si="205"/>
        <v>永光-锦氨男朋友枕90</v>
      </c>
      <c r="F2660" s="4" t="s">
        <v>124</v>
      </c>
      <c r="G2660" s="4" t="s">
        <v>592</v>
      </c>
      <c r="H2660" s="4" t="str">
        <f>VLOOKUP(G2660,[1]物料!$A$1:$M$65536,13,0)</f>
        <v>25.00</v>
      </c>
      <c r="I2660" s="4">
        <v>4.5</v>
      </c>
      <c r="J2660" s="4">
        <f t="shared" si="206"/>
        <v>3.94</v>
      </c>
      <c r="K2660" s="4">
        <f t="shared" si="207"/>
        <v>33.44</v>
      </c>
      <c r="L2660" s="5">
        <v>1</v>
      </c>
      <c r="M2660" s="6">
        <v>78.8</v>
      </c>
      <c r="N2660">
        <f t="shared" si="208"/>
        <v>45.36</v>
      </c>
      <c r="O2660" s="1">
        <f t="shared" si="209"/>
        <v>0.575634517766497</v>
      </c>
    </row>
    <row r="2661" ht="20" customHeight="1" spans="1:15">
      <c r="A2661" s="4" t="s">
        <v>251</v>
      </c>
      <c r="B2661" s="4" t="s">
        <v>31</v>
      </c>
      <c r="C2661" s="4" t="s">
        <v>29</v>
      </c>
      <c r="D2661" s="4" t="s">
        <v>18</v>
      </c>
      <c r="E2661" s="4" t="str">
        <f t="shared" si="205"/>
        <v>永光-锦氨男朋友枕110</v>
      </c>
      <c r="F2661" s="4" t="s">
        <v>42</v>
      </c>
      <c r="G2661" s="4" t="s">
        <v>106</v>
      </c>
      <c r="H2661" s="4" t="str">
        <f>VLOOKUP(G2661,[1]物料!$A$1:$M$65536,13,0)</f>
        <v>29.00</v>
      </c>
      <c r="I2661" s="4">
        <v>4.5</v>
      </c>
      <c r="J2661" s="4">
        <f t="shared" si="206"/>
        <v>4.54</v>
      </c>
      <c r="K2661" s="4">
        <f t="shared" si="207"/>
        <v>38.04</v>
      </c>
      <c r="L2661" s="5">
        <v>1</v>
      </c>
      <c r="M2661" s="6">
        <v>90.8</v>
      </c>
      <c r="N2661">
        <f t="shared" si="208"/>
        <v>52.76</v>
      </c>
      <c r="O2661" s="1">
        <f t="shared" si="209"/>
        <v>0.581057268722467</v>
      </c>
    </row>
    <row r="2662" ht="20" customHeight="1" spans="1:15">
      <c r="A2662" s="4" t="s">
        <v>251</v>
      </c>
      <c r="B2662" s="4" t="s">
        <v>31</v>
      </c>
      <c r="C2662" s="4" t="s">
        <v>29</v>
      </c>
      <c r="D2662" s="4" t="s">
        <v>18</v>
      </c>
      <c r="E2662" s="4" t="str">
        <f t="shared" si="205"/>
        <v>永光-锦氨男朋友枕90</v>
      </c>
      <c r="F2662" s="4" t="s">
        <v>124</v>
      </c>
      <c r="G2662" s="4" t="s">
        <v>581</v>
      </c>
      <c r="H2662" s="4" t="str">
        <f>VLOOKUP(G2662,[1]物料!$A$1:$M$65536,13,0)</f>
        <v>25.00</v>
      </c>
      <c r="I2662" s="4">
        <v>4.5</v>
      </c>
      <c r="J2662" s="4">
        <f t="shared" si="206"/>
        <v>4.04</v>
      </c>
      <c r="K2662" s="4">
        <f t="shared" si="207"/>
        <v>33.54</v>
      </c>
      <c r="L2662" s="5">
        <v>1</v>
      </c>
      <c r="M2662" s="6">
        <v>80.8</v>
      </c>
      <c r="N2662">
        <f t="shared" si="208"/>
        <v>47.26</v>
      </c>
      <c r="O2662" s="1">
        <f t="shared" si="209"/>
        <v>0.58490099009901</v>
      </c>
    </row>
    <row r="2663" ht="20" customHeight="1" spans="1:15">
      <c r="A2663" s="4" t="s">
        <v>251</v>
      </c>
      <c r="B2663" s="4" t="s">
        <v>31</v>
      </c>
      <c r="C2663" s="4" t="s">
        <v>29</v>
      </c>
      <c r="D2663" s="4" t="s">
        <v>83</v>
      </c>
      <c r="E2663" s="4" t="str">
        <f t="shared" si="205"/>
        <v>恒然-趴趴枕加大款</v>
      </c>
      <c r="F2663" s="4" t="s">
        <v>143</v>
      </c>
      <c r="G2663" s="4" t="s">
        <v>302</v>
      </c>
      <c r="H2663" s="4" t="str">
        <f>VLOOKUP(G2663,[1]物料!$A$1:$M$65536,13,0)</f>
        <v>58.00</v>
      </c>
      <c r="I2663" s="4">
        <v>3</v>
      </c>
      <c r="J2663" s="4">
        <f t="shared" si="206"/>
        <v>7.04</v>
      </c>
      <c r="K2663" s="4">
        <f t="shared" si="207"/>
        <v>68.04</v>
      </c>
      <c r="L2663" s="5">
        <v>1</v>
      </c>
      <c r="M2663" s="6">
        <v>140.8</v>
      </c>
      <c r="N2663">
        <f t="shared" si="208"/>
        <v>72.76</v>
      </c>
      <c r="O2663" s="1">
        <f t="shared" si="209"/>
        <v>0.516761363636364</v>
      </c>
    </row>
    <row r="2664" ht="20" customHeight="1" spans="1:15">
      <c r="A2664" s="4" t="s">
        <v>251</v>
      </c>
      <c r="B2664" s="4" t="s">
        <v>31</v>
      </c>
      <c r="C2664" s="4" t="s">
        <v>29</v>
      </c>
      <c r="D2664" s="4" t="s">
        <v>23</v>
      </c>
      <c r="E2664" s="4" t="str">
        <f t="shared" si="205"/>
        <v>眠语-萌学护胸午睡枕</v>
      </c>
      <c r="F2664" s="4" t="s">
        <v>314</v>
      </c>
      <c r="G2664" s="4" t="s">
        <v>425</v>
      </c>
      <c r="H2664" s="4" t="str">
        <f>VLOOKUP(G2664,[1]物料!$A$1:$M$65536,13,0)</f>
        <v>20.00</v>
      </c>
      <c r="I2664" s="4">
        <v>4.5</v>
      </c>
      <c r="J2664" s="4">
        <f t="shared" si="206"/>
        <v>2.99</v>
      </c>
      <c r="K2664" s="4">
        <f t="shared" si="207"/>
        <v>27.49</v>
      </c>
      <c r="L2664" s="5">
        <v>1</v>
      </c>
      <c r="M2664" s="6">
        <v>59.8</v>
      </c>
      <c r="N2664">
        <f t="shared" si="208"/>
        <v>32.31</v>
      </c>
      <c r="O2664" s="1">
        <f t="shared" si="209"/>
        <v>0.540301003344482</v>
      </c>
    </row>
    <row r="2665" ht="20" customHeight="1" spans="1:15">
      <c r="A2665" s="4" t="s">
        <v>251</v>
      </c>
      <c r="B2665" s="4" t="s">
        <v>31</v>
      </c>
      <c r="C2665" s="4" t="s">
        <v>29</v>
      </c>
      <c r="D2665" s="4" t="s">
        <v>23</v>
      </c>
      <c r="E2665" s="4" t="str">
        <f t="shared" si="205"/>
        <v>眠语-萌学护胸午睡枕</v>
      </c>
      <c r="F2665" s="4" t="s">
        <v>314</v>
      </c>
      <c r="G2665" s="4" t="s">
        <v>648</v>
      </c>
      <c r="H2665" s="4" t="str">
        <f>VLOOKUP(G2665,[1]物料!$A$1:$M$65536,13,0)</f>
        <v>20.00</v>
      </c>
      <c r="I2665" s="4">
        <v>4.5</v>
      </c>
      <c r="J2665" s="4">
        <f t="shared" si="206"/>
        <v>2.99</v>
      </c>
      <c r="K2665" s="4">
        <f t="shared" si="207"/>
        <v>27.49</v>
      </c>
      <c r="L2665" s="5">
        <v>1</v>
      </c>
      <c r="M2665" s="6">
        <v>59.8</v>
      </c>
      <c r="N2665">
        <f t="shared" si="208"/>
        <v>32.31</v>
      </c>
      <c r="O2665" s="1">
        <f t="shared" si="209"/>
        <v>0.540301003344482</v>
      </c>
    </row>
    <row r="2666" ht="20" customHeight="1" spans="1:15">
      <c r="A2666" s="4" t="s">
        <v>251</v>
      </c>
      <c r="B2666" s="4" t="s">
        <v>31</v>
      </c>
      <c r="C2666" s="4" t="s">
        <v>29</v>
      </c>
      <c r="D2666" s="4" t="s">
        <v>34</v>
      </c>
      <c r="E2666" s="4" t="str">
        <f t="shared" si="205"/>
        <v>佳雷-防侧睡护理枕</v>
      </c>
      <c r="F2666" s="4" t="s">
        <v>99</v>
      </c>
      <c r="G2666" s="4" t="s">
        <v>316</v>
      </c>
      <c r="H2666" s="4" t="str">
        <f>VLOOKUP(G2666,[1]物料!$A$1:$M$65536,13,0)</f>
        <v>20.60</v>
      </c>
      <c r="I2666" s="4">
        <v>3</v>
      </c>
      <c r="J2666" s="4">
        <f t="shared" si="206"/>
        <v>3.24</v>
      </c>
      <c r="K2666" s="4">
        <f t="shared" si="207"/>
        <v>26.84</v>
      </c>
      <c r="L2666" s="5">
        <v>1</v>
      </c>
      <c r="M2666" s="6">
        <v>64.8</v>
      </c>
      <c r="N2666">
        <f t="shared" si="208"/>
        <v>37.96</v>
      </c>
      <c r="O2666" s="1">
        <f t="shared" si="209"/>
        <v>0.585802469135802</v>
      </c>
    </row>
    <row r="2667" ht="20" customHeight="1" spans="1:15">
      <c r="A2667" s="4" t="s">
        <v>251</v>
      </c>
      <c r="B2667" s="4" t="s">
        <v>31</v>
      </c>
      <c r="C2667" s="4" t="s">
        <v>29</v>
      </c>
      <c r="D2667" s="4" t="s">
        <v>34</v>
      </c>
      <c r="E2667" s="4" t="str">
        <f t="shared" si="205"/>
        <v>佳雷-防侧睡护理枕</v>
      </c>
      <c r="F2667" s="4" t="s">
        <v>99</v>
      </c>
      <c r="G2667" s="4" t="s">
        <v>199</v>
      </c>
      <c r="H2667" s="4" t="str">
        <f>VLOOKUP(G2667,[1]物料!$A$1:$M$65536,13,0)</f>
        <v>20.60</v>
      </c>
      <c r="I2667" s="4">
        <v>3</v>
      </c>
      <c r="J2667" s="4">
        <f t="shared" si="206"/>
        <v>3.29</v>
      </c>
      <c r="K2667" s="4">
        <f t="shared" si="207"/>
        <v>26.89</v>
      </c>
      <c r="L2667" s="5">
        <v>1</v>
      </c>
      <c r="M2667" s="6">
        <v>65.8</v>
      </c>
      <c r="N2667">
        <f t="shared" si="208"/>
        <v>38.91</v>
      </c>
      <c r="O2667" s="1">
        <f t="shared" si="209"/>
        <v>0.591337386018237</v>
      </c>
    </row>
    <row r="2668" ht="20" customHeight="1" spans="1:15">
      <c r="A2668" s="4" t="s">
        <v>251</v>
      </c>
      <c r="B2668" s="4" t="s">
        <v>31</v>
      </c>
      <c r="C2668" s="4" t="s">
        <v>29</v>
      </c>
      <c r="D2668" s="4" t="s">
        <v>23</v>
      </c>
      <c r="E2668" s="4" t="str">
        <f t="shared" si="205"/>
        <v>眠语-半圆痔疮垫</v>
      </c>
      <c r="F2668" s="4" t="s">
        <v>246</v>
      </c>
      <c r="G2668" s="4" t="s">
        <v>317</v>
      </c>
      <c r="H2668" s="4" t="str">
        <f>VLOOKUP(G2668,[1]物料!$A$1:$M$65536,13,0)</f>
        <v>20.00</v>
      </c>
      <c r="I2668" s="4">
        <v>4.5</v>
      </c>
      <c r="J2668" s="4">
        <f t="shared" si="206"/>
        <v>3.0495</v>
      </c>
      <c r="K2668" s="4">
        <f t="shared" si="207"/>
        <v>27.5495</v>
      </c>
      <c r="L2668" s="5">
        <v>1</v>
      </c>
      <c r="M2668" s="6">
        <v>60.99</v>
      </c>
      <c r="N2668">
        <f t="shared" si="208"/>
        <v>33.4405</v>
      </c>
      <c r="O2668" s="1">
        <f t="shared" si="209"/>
        <v>0.548294802426627</v>
      </c>
    </row>
    <row r="2669" ht="20" customHeight="1" spans="1:15">
      <c r="A2669" s="4" t="s">
        <v>251</v>
      </c>
      <c r="B2669" s="4" t="s">
        <v>31</v>
      </c>
      <c r="C2669" s="4" t="s">
        <v>37</v>
      </c>
      <c r="D2669" s="4" t="s">
        <v>18</v>
      </c>
      <c r="E2669" s="4" t="str">
        <f t="shared" si="205"/>
        <v>永光-锦氨男朋友枕150</v>
      </c>
      <c r="F2669" s="4" t="s">
        <v>68</v>
      </c>
      <c r="G2669" s="4" t="s">
        <v>286</v>
      </c>
      <c r="H2669" s="4" t="str">
        <f>VLOOKUP(G2669,[1]物料!$A$1:$M$65536,13,0)</f>
        <v>42.00</v>
      </c>
      <c r="I2669" s="4">
        <v>4.5</v>
      </c>
      <c r="J2669" s="4">
        <f t="shared" si="206"/>
        <v>8.25</v>
      </c>
      <c r="K2669" s="4">
        <f t="shared" si="207"/>
        <v>54.75</v>
      </c>
      <c r="L2669" s="5">
        <v>1</v>
      </c>
      <c r="M2669" s="6">
        <v>165</v>
      </c>
      <c r="N2669">
        <f t="shared" si="208"/>
        <v>110.25</v>
      </c>
      <c r="O2669" s="1">
        <f t="shared" si="209"/>
        <v>0.668181818181818</v>
      </c>
    </row>
    <row r="2670" ht="20" customHeight="1" spans="1:15">
      <c r="A2670" s="4" t="s">
        <v>251</v>
      </c>
      <c r="B2670" s="4" t="s">
        <v>31</v>
      </c>
      <c r="C2670" s="4" t="s">
        <v>37</v>
      </c>
      <c r="D2670" s="4" t="s">
        <v>18</v>
      </c>
      <c r="E2670" s="4" t="str">
        <f t="shared" si="205"/>
        <v>永光-锦氨男朋友枕110</v>
      </c>
      <c r="F2670" s="4" t="s">
        <v>42</v>
      </c>
      <c r="G2670" s="4" t="s">
        <v>107</v>
      </c>
      <c r="H2670" s="4" t="str">
        <f>VLOOKUP(G2670,[1]物料!$A$1:$M$65536,13,0)</f>
        <v>29.00</v>
      </c>
      <c r="I2670" s="4">
        <v>4.5</v>
      </c>
      <c r="J2670" s="4">
        <f t="shared" si="206"/>
        <v>4.54</v>
      </c>
      <c r="K2670" s="4">
        <f t="shared" si="207"/>
        <v>38.04</v>
      </c>
      <c r="L2670" s="5">
        <v>1</v>
      </c>
      <c r="M2670" s="6">
        <v>90.8</v>
      </c>
      <c r="N2670">
        <f t="shared" si="208"/>
        <v>52.76</v>
      </c>
      <c r="O2670" s="1">
        <f t="shared" si="209"/>
        <v>0.581057268722467</v>
      </c>
    </row>
    <row r="2671" ht="20" customHeight="1" spans="1:15">
      <c r="A2671" s="4" t="s">
        <v>251</v>
      </c>
      <c r="B2671" s="4" t="s">
        <v>31</v>
      </c>
      <c r="C2671" s="4" t="s">
        <v>37</v>
      </c>
      <c r="D2671" s="4" t="s">
        <v>18</v>
      </c>
      <c r="E2671" s="4" t="str">
        <f t="shared" si="205"/>
        <v>永光-锦氨男朋友枕110</v>
      </c>
      <c r="F2671" s="4" t="s">
        <v>42</v>
      </c>
      <c r="G2671" s="4" t="s">
        <v>72</v>
      </c>
      <c r="H2671" s="4" t="str">
        <f>VLOOKUP(G2671,[1]物料!$A$1:$M$65536,13,0)</f>
        <v>29.00</v>
      </c>
      <c r="I2671" s="4">
        <v>4.5</v>
      </c>
      <c r="J2671" s="4">
        <f t="shared" si="206"/>
        <v>4.54</v>
      </c>
      <c r="K2671" s="4">
        <f t="shared" si="207"/>
        <v>38.04</v>
      </c>
      <c r="L2671" s="5">
        <v>1</v>
      </c>
      <c r="M2671" s="6">
        <v>90.8</v>
      </c>
      <c r="N2671">
        <f t="shared" si="208"/>
        <v>52.76</v>
      </c>
      <c r="O2671" s="1">
        <f t="shared" si="209"/>
        <v>0.581057268722467</v>
      </c>
    </row>
    <row r="2672" ht="20" customHeight="1" spans="1:15">
      <c r="A2672" s="4" t="s">
        <v>251</v>
      </c>
      <c r="B2672" s="4" t="s">
        <v>31</v>
      </c>
      <c r="C2672" s="4" t="s">
        <v>37</v>
      </c>
      <c r="D2672" s="4" t="s">
        <v>83</v>
      </c>
      <c r="E2672" s="4" t="str">
        <f t="shared" si="205"/>
        <v>恒然-趴趴枕加大款</v>
      </c>
      <c r="F2672" s="4" t="s">
        <v>143</v>
      </c>
      <c r="G2672" s="4" t="s">
        <v>302</v>
      </c>
      <c r="H2672" s="4" t="str">
        <f>VLOOKUP(G2672,[1]物料!$A$1:$M$65536,13,0)</f>
        <v>58.00</v>
      </c>
      <c r="I2672" s="4">
        <v>3</v>
      </c>
      <c r="J2672" s="4">
        <f t="shared" si="206"/>
        <v>7.04</v>
      </c>
      <c r="K2672" s="4">
        <f t="shared" si="207"/>
        <v>68.04</v>
      </c>
      <c r="L2672" s="5">
        <v>1</v>
      </c>
      <c r="M2672" s="6">
        <v>140.8</v>
      </c>
      <c r="N2672">
        <f t="shared" si="208"/>
        <v>72.76</v>
      </c>
      <c r="O2672" s="1">
        <f t="shared" si="209"/>
        <v>0.516761363636364</v>
      </c>
    </row>
    <row r="2673" ht="20" customHeight="1" spans="1:15">
      <c r="A2673" s="4" t="s">
        <v>251</v>
      </c>
      <c r="B2673" s="4" t="s">
        <v>31</v>
      </c>
      <c r="C2673" s="4" t="s">
        <v>37</v>
      </c>
      <c r="D2673" s="4" t="s">
        <v>34</v>
      </c>
      <c r="E2673" s="4" t="str">
        <f t="shared" si="205"/>
        <v>佳雷-气囊学生坐垫小号</v>
      </c>
      <c r="F2673" s="4" t="s">
        <v>45</v>
      </c>
      <c r="G2673" s="4" t="s">
        <v>441</v>
      </c>
      <c r="H2673" s="4" t="str">
        <f>VLOOKUP(G2673,[1]物料!$A$1:$M$65536,13,0)</f>
        <v>13.20</v>
      </c>
      <c r="I2673" s="4">
        <v>3</v>
      </c>
      <c r="J2673" s="4">
        <f t="shared" si="206"/>
        <v>2.195</v>
      </c>
      <c r="K2673" s="4">
        <f t="shared" si="207"/>
        <v>18.395</v>
      </c>
      <c r="L2673" s="5">
        <v>1</v>
      </c>
      <c r="M2673" s="6">
        <v>43.9</v>
      </c>
      <c r="N2673">
        <f t="shared" si="208"/>
        <v>25.505</v>
      </c>
      <c r="O2673" s="1">
        <f t="shared" si="209"/>
        <v>0.580979498861048</v>
      </c>
    </row>
    <row r="2674" ht="20" customHeight="1" spans="1:15">
      <c r="A2674" s="4" t="s">
        <v>251</v>
      </c>
      <c r="B2674" s="4" t="s">
        <v>31</v>
      </c>
      <c r="C2674" s="4" t="s">
        <v>37</v>
      </c>
      <c r="D2674" s="4" t="s">
        <v>34</v>
      </c>
      <c r="E2674" s="4" t="str">
        <f t="shared" si="205"/>
        <v>佳雷-8D花瓣坐垫</v>
      </c>
      <c r="F2674" s="4" t="s">
        <v>649</v>
      </c>
      <c r="G2674" s="4" t="s">
        <v>650</v>
      </c>
      <c r="H2674" s="4" t="str">
        <f>VLOOKUP(G2674,[1]物料!$A$1:$M$65536,13,0)</f>
        <v>19.50</v>
      </c>
      <c r="I2674" s="4">
        <v>3</v>
      </c>
      <c r="J2674" s="4">
        <f t="shared" si="206"/>
        <v>2.985</v>
      </c>
      <c r="K2674" s="4">
        <f t="shared" si="207"/>
        <v>25.485</v>
      </c>
      <c r="L2674" s="5">
        <v>1</v>
      </c>
      <c r="M2674" s="6">
        <v>59.7</v>
      </c>
      <c r="N2674">
        <f t="shared" si="208"/>
        <v>34.215</v>
      </c>
      <c r="O2674" s="1">
        <f t="shared" si="209"/>
        <v>0.573115577889447</v>
      </c>
    </row>
    <row r="2675" ht="20" customHeight="1" spans="1:15">
      <c r="A2675" s="4" t="s">
        <v>251</v>
      </c>
      <c r="B2675" s="4" t="s">
        <v>31</v>
      </c>
      <c r="C2675" s="4" t="s">
        <v>22</v>
      </c>
      <c r="D2675" s="4" t="s">
        <v>18</v>
      </c>
      <c r="E2675" s="4" t="str">
        <f t="shared" si="205"/>
        <v>永光-锦氨男朋友枕90</v>
      </c>
      <c r="F2675" s="4" t="s">
        <v>124</v>
      </c>
      <c r="G2675" s="4" t="s">
        <v>125</v>
      </c>
      <c r="H2675" s="4" t="str">
        <f>VLOOKUP(G2675,[1]物料!$A$1:$M$65536,13,0)</f>
        <v>25.00</v>
      </c>
      <c r="I2675" s="4">
        <v>4.5</v>
      </c>
      <c r="J2675" s="4">
        <f t="shared" si="206"/>
        <v>3.79</v>
      </c>
      <c r="K2675" s="4">
        <f t="shared" si="207"/>
        <v>33.29</v>
      </c>
      <c r="L2675" s="5">
        <v>1</v>
      </c>
      <c r="M2675" s="6">
        <v>75.8</v>
      </c>
      <c r="N2675">
        <f t="shared" si="208"/>
        <v>42.51</v>
      </c>
      <c r="O2675" s="1">
        <f t="shared" si="209"/>
        <v>0.560817941952507</v>
      </c>
    </row>
    <row r="2676" ht="20" customHeight="1" spans="1:15">
      <c r="A2676" s="4" t="s">
        <v>251</v>
      </c>
      <c r="B2676" s="4" t="s">
        <v>31</v>
      </c>
      <c r="C2676" s="4" t="s">
        <v>22</v>
      </c>
      <c r="D2676" s="4" t="s">
        <v>18</v>
      </c>
      <c r="E2676" s="4" t="str">
        <f t="shared" si="205"/>
        <v>永光-锦氨男朋友枕110</v>
      </c>
      <c r="F2676" s="4" t="s">
        <v>42</v>
      </c>
      <c r="G2676" s="4" t="s">
        <v>43</v>
      </c>
      <c r="H2676" s="4" t="str">
        <f>VLOOKUP(G2676,[1]物料!$A$1:$M$65536,13,0)</f>
        <v>29.00</v>
      </c>
      <c r="I2676" s="4">
        <v>4.5</v>
      </c>
      <c r="J2676" s="4">
        <f t="shared" si="206"/>
        <v>4.54</v>
      </c>
      <c r="K2676" s="4">
        <f t="shared" si="207"/>
        <v>38.04</v>
      </c>
      <c r="L2676" s="5">
        <v>1</v>
      </c>
      <c r="M2676" s="6">
        <v>90.8</v>
      </c>
      <c r="N2676">
        <f t="shared" si="208"/>
        <v>52.76</v>
      </c>
      <c r="O2676" s="1">
        <f t="shared" si="209"/>
        <v>0.581057268722467</v>
      </c>
    </row>
    <row r="2677" ht="20" customHeight="1" spans="1:15">
      <c r="A2677" s="4" t="s">
        <v>251</v>
      </c>
      <c r="B2677" s="4" t="s">
        <v>31</v>
      </c>
      <c r="C2677" s="4" t="s">
        <v>22</v>
      </c>
      <c r="D2677" s="4" t="s">
        <v>18</v>
      </c>
      <c r="E2677" s="4" t="str">
        <f t="shared" si="205"/>
        <v>永光-锦氨男朋友枕110</v>
      </c>
      <c r="F2677" s="4" t="s">
        <v>42</v>
      </c>
      <c r="G2677" s="4" t="s">
        <v>171</v>
      </c>
      <c r="H2677" s="4" t="str">
        <f>VLOOKUP(G2677,[1]物料!$A$1:$M$65536,13,0)</f>
        <v>29.00</v>
      </c>
      <c r="I2677" s="4">
        <v>4.5</v>
      </c>
      <c r="J2677" s="4">
        <f t="shared" si="206"/>
        <v>4.54</v>
      </c>
      <c r="K2677" s="4">
        <f t="shared" si="207"/>
        <v>38.04</v>
      </c>
      <c r="L2677" s="5">
        <v>1</v>
      </c>
      <c r="M2677" s="6">
        <v>90.8</v>
      </c>
      <c r="N2677">
        <f t="shared" si="208"/>
        <v>52.76</v>
      </c>
      <c r="O2677" s="1">
        <f t="shared" si="209"/>
        <v>0.581057268722467</v>
      </c>
    </row>
    <row r="2678" ht="20" customHeight="1" spans="1:15">
      <c r="A2678" s="4" t="s">
        <v>251</v>
      </c>
      <c r="B2678" s="4" t="s">
        <v>31</v>
      </c>
      <c r="C2678" s="4" t="s">
        <v>22</v>
      </c>
      <c r="D2678" s="4" t="s">
        <v>83</v>
      </c>
      <c r="E2678" s="4" t="str">
        <f t="shared" si="205"/>
        <v>恒然-圆点趴趴枕</v>
      </c>
      <c r="F2678" s="4" t="s">
        <v>117</v>
      </c>
      <c r="G2678" s="4" t="s">
        <v>295</v>
      </c>
      <c r="H2678" s="4" t="str">
        <f>VLOOKUP(G2678,[1]物料!$A$1:$M$65536,13,0)</f>
        <v>45.00</v>
      </c>
      <c r="I2678" s="4">
        <v>3</v>
      </c>
      <c r="J2678" s="4">
        <f t="shared" si="206"/>
        <v>5.29</v>
      </c>
      <c r="K2678" s="4">
        <f t="shared" si="207"/>
        <v>53.29</v>
      </c>
      <c r="L2678" s="5">
        <v>1</v>
      </c>
      <c r="M2678" s="6">
        <v>105.8</v>
      </c>
      <c r="N2678">
        <f t="shared" si="208"/>
        <v>52.51</v>
      </c>
      <c r="O2678" s="1">
        <f t="shared" si="209"/>
        <v>0.496313799621928</v>
      </c>
    </row>
    <row r="2679" ht="20" customHeight="1" spans="1:15">
      <c r="A2679" s="4" t="s">
        <v>251</v>
      </c>
      <c r="B2679" s="4" t="s">
        <v>31</v>
      </c>
      <c r="C2679" s="4" t="s">
        <v>22</v>
      </c>
      <c r="D2679" s="4" t="s">
        <v>83</v>
      </c>
      <c r="E2679" s="4" t="str">
        <f t="shared" si="205"/>
        <v>恒然-圆点趴趴枕</v>
      </c>
      <c r="F2679" s="4" t="s">
        <v>117</v>
      </c>
      <c r="G2679" s="4" t="s">
        <v>161</v>
      </c>
      <c r="H2679" s="4" t="str">
        <f>VLOOKUP(G2679,[1]物料!$A$1:$M$65536,13,0)</f>
        <v>45.00</v>
      </c>
      <c r="I2679" s="4">
        <v>3</v>
      </c>
      <c r="J2679" s="4">
        <f t="shared" si="206"/>
        <v>5.29</v>
      </c>
      <c r="K2679" s="4">
        <f t="shared" si="207"/>
        <v>53.29</v>
      </c>
      <c r="L2679" s="5">
        <v>1</v>
      </c>
      <c r="M2679" s="6">
        <v>105.8</v>
      </c>
      <c r="N2679">
        <f t="shared" si="208"/>
        <v>52.51</v>
      </c>
      <c r="O2679" s="1">
        <f t="shared" si="209"/>
        <v>0.496313799621928</v>
      </c>
    </row>
    <row r="2680" ht="20" customHeight="1" spans="1:15">
      <c r="A2680" s="4" t="s">
        <v>251</v>
      </c>
      <c r="B2680" s="4" t="s">
        <v>31</v>
      </c>
      <c r="C2680" s="4" t="s">
        <v>22</v>
      </c>
      <c r="D2680" s="4" t="s">
        <v>83</v>
      </c>
      <c r="E2680" s="4" t="str">
        <f t="shared" si="205"/>
        <v>恒然-小贝孕妇枕</v>
      </c>
      <c r="F2680" s="4" t="s">
        <v>610</v>
      </c>
      <c r="G2680" s="4" t="s">
        <v>651</v>
      </c>
      <c r="H2680" s="4" t="str">
        <f>VLOOKUP(G2680,[1]物料!$A$1:$M$65536,13,0)</f>
        <v>45.00</v>
      </c>
      <c r="I2680" s="4">
        <v>3</v>
      </c>
      <c r="J2680" s="4">
        <f t="shared" si="206"/>
        <v>6.25</v>
      </c>
      <c r="K2680" s="4">
        <f t="shared" si="207"/>
        <v>54.25</v>
      </c>
      <c r="L2680" s="5">
        <v>1</v>
      </c>
      <c r="M2680" s="6">
        <v>125</v>
      </c>
      <c r="N2680">
        <f t="shared" si="208"/>
        <v>70.75</v>
      </c>
      <c r="O2680" s="1">
        <f t="shared" si="209"/>
        <v>0.566</v>
      </c>
    </row>
    <row r="2681" ht="20" customHeight="1" spans="1:15">
      <c r="A2681" s="4" t="s">
        <v>251</v>
      </c>
      <c r="B2681" s="4" t="s">
        <v>31</v>
      </c>
      <c r="C2681" s="4" t="s">
        <v>22</v>
      </c>
      <c r="D2681" s="4" t="s">
        <v>83</v>
      </c>
      <c r="E2681" s="4" t="str">
        <f t="shared" si="205"/>
        <v>恒然-趴趴枕加大款</v>
      </c>
      <c r="F2681" s="4" t="s">
        <v>143</v>
      </c>
      <c r="G2681" s="4" t="s">
        <v>302</v>
      </c>
      <c r="H2681" s="4" t="str">
        <f>VLOOKUP(G2681,[1]物料!$A$1:$M$65536,13,0)</f>
        <v>58.00</v>
      </c>
      <c r="I2681" s="4">
        <v>3</v>
      </c>
      <c r="J2681" s="4">
        <f t="shared" si="206"/>
        <v>7</v>
      </c>
      <c r="K2681" s="4">
        <f t="shared" si="207"/>
        <v>68</v>
      </c>
      <c r="L2681" s="5">
        <v>1</v>
      </c>
      <c r="M2681" s="6">
        <v>140</v>
      </c>
      <c r="N2681">
        <f t="shared" si="208"/>
        <v>72</v>
      </c>
      <c r="O2681" s="1">
        <f t="shared" si="209"/>
        <v>0.514285714285714</v>
      </c>
    </row>
    <row r="2682" ht="20" customHeight="1" spans="1:15">
      <c r="A2682" s="4" t="s">
        <v>251</v>
      </c>
      <c r="B2682" s="4" t="s">
        <v>31</v>
      </c>
      <c r="C2682" s="4" t="s">
        <v>22</v>
      </c>
      <c r="D2682" s="4" t="s">
        <v>83</v>
      </c>
      <c r="E2682" s="4" t="str">
        <f t="shared" si="205"/>
        <v>恒然-趴趴枕加大款</v>
      </c>
      <c r="F2682" s="4" t="s">
        <v>143</v>
      </c>
      <c r="G2682" s="4" t="s">
        <v>383</v>
      </c>
      <c r="H2682" s="4" t="str">
        <f>VLOOKUP(G2682,[1]物料!$A$1:$M$65536,13,0)</f>
        <v>58.00</v>
      </c>
      <c r="I2682" s="4">
        <v>3</v>
      </c>
      <c r="J2682" s="4">
        <f t="shared" si="206"/>
        <v>7</v>
      </c>
      <c r="K2682" s="4">
        <f t="shared" si="207"/>
        <v>68</v>
      </c>
      <c r="L2682" s="5">
        <v>1</v>
      </c>
      <c r="M2682" s="6">
        <v>140</v>
      </c>
      <c r="N2682">
        <f t="shared" si="208"/>
        <v>72</v>
      </c>
      <c r="O2682" s="1">
        <f t="shared" si="209"/>
        <v>0.514285714285714</v>
      </c>
    </row>
    <row r="2683" ht="20" customHeight="1" spans="1:15">
      <c r="A2683" s="4" t="s">
        <v>251</v>
      </c>
      <c r="B2683" s="4" t="s">
        <v>31</v>
      </c>
      <c r="C2683" s="4" t="s">
        <v>22</v>
      </c>
      <c r="D2683" s="4" t="s">
        <v>23</v>
      </c>
      <c r="E2683" s="4" t="str">
        <f t="shared" si="205"/>
        <v>眠语-L型夹腿抱枕小号</v>
      </c>
      <c r="F2683" s="4" t="s">
        <v>289</v>
      </c>
      <c r="G2683" s="4" t="s">
        <v>436</v>
      </c>
      <c r="H2683" s="4" t="str">
        <f>VLOOKUP(G2683,[1]物料!$A$1:$M$65536,13,0)</f>
        <v>30.00</v>
      </c>
      <c r="I2683" s="4">
        <v>7.2</v>
      </c>
      <c r="J2683" s="4">
        <f t="shared" si="206"/>
        <v>4.79</v>
      </c>
      <c r="K2683" s="4">
        <f t="shared" si="207"/>
        <v>41.99</v>
      </c>
      <c r="L2683" s="5">
        <v>1</v>
      </c>
      <c r="M2683" s="6">
        <v>95.8</v>
      </c>
      <c r="N2683">
        <f t="shared" si="208"/>
        <v>53.81</v>
      </c>
      <c r="O2683" s="1">
        <f t="shared" si="209"/>
        <v>0.561691022964509</v>
      </c>
    </row>
    <row r="2684" ht="20" customHeight="1" spans="1:15">
      <c r="A2684" s="4" t="s">
        <v>251</v>
      </c>
      <c r="B2684" s="4" t="s">
        <v>31</v>
      </c>
      <c r="C2684" s="4" t="s">
        <v>22</v>
      </c>
      <c r="D2684" s="4" t="s">
        <v>23</v>
      </c>
      <c r="E2684" s="4" t="str">
        <f t="shared" si="205"/>
        <v>眠语-L型夹腿抱枕大号</v>
      </c>
      <c r="F2684" s="4" t="s">
        <v>80</v>
      </c>
      <c r="G2684" s="4" t="s">
        <v>380</v>
      </c>
      <c r="H2684" s="4" t="str">
        <f>VLOOKUP(G2684,[1]物料!$A$1:$M$65536,13,0)</f>
        <v>40.00</v>
      </c>
      <c r="I2684" s="4">
        <v>7.2</v>
      </c>
      <c r="J2684" s="4">
        <f t="shared" si="206"/>
        <v>6.045</v>
      </c>
      <c r="K2684" s="4">
        <f t="shared" si="207"/>
        <v>53.245</v>
      </c>
      <c r="L2684" s="5">
        <v>1</v>
      </c>
      <c r="M2684" s="6">
        <v>120.9</v>
      </c>
      <c r="N2684">
        <f t="shared" si="208"/>
        <v>67.655</v>
      </c>
      <c r="O2684" s="1">
        <f t="shared" si="209"/>
        <v>0.5595947063689</v>
      </c>
    </row>
    <row r="2685" ht="20" customHeight="1" spans="1:15">
      <c r="A2685" s="4" t="s">
        <v>251</v>
      </c>
      <c r="B2685" s="4" t="s">
        <v>31</v>
      </c>
      <c r="C2685" s="4" t="s">
        <v>22</v>
      </c>
      <c r="D2685" s="4" t="s">
        <v>34</v>
      </c>
      <c r="E2685" s="4" t="str">
        <f t="shared" si="205"/>
        <v>佳雷-防侧睡护理枕</v>
      </c>
      <c r="F2685" s="4" t="s">
        <v>99</v>
      </c>
      <c r="G2685" s="4" t="s">
        <v>147</v>
      </c>
      <c r="H2685" s="4" t="str">
        <f>VLOOKUP(G2685,[1]物料!$A$1:$M$65536,13,0)</f>
        <v>20.60</v>
      </c>
      <c r="I2685" s="4">
        <v>3</v>
      </c>
      <c r="J2685" s="4">
        <f t="shared" si="206"/>
        <v>3.29</v>
      </c>
      <c r="K2685" s="4">
        <f t="shared" si="207"/>
        <v>26.89</v>
      </c>
      <c r="L2685" s="5">
        <v>1</v>
      </c>
      <c r="M2685" s="6">
        <v>65.8</v>
      </c>
      <c r="N2685">
        <f t="shared" si="208"/>
        <v>38.91</v>
      </c>
      <c r="O2685" s="1">
        <f t="shared" si="209"/>
        <v>0.591337386018237</v>
      </c>
    </row>
    <row r="2686" ht="20" customHeight="1" spans="1:15">
      <c r="A2686" s="4" t="s">
        <v>251</v>
      </c>
      <c r="B2686" s="4" t="s">
        <v>31</v>
      </c>
      <c r="C2686" s="4" t="s">
        <v>22</v>
      </c>
      <c r="D2686" s="4" t="s">
        <v>34</v>
      </c>
      <c r="E2686" s="4" t="str">
        <f t="shared" si="205"/>
        <v>佳雷-防侧睡护理枕</v>
      </c>
      <c r="F2686" s="4" t="s">
        <v>99</v>
      </c>
      <c r="G2686" s="4" t="s">
        <v>148</v>
      </c>
      <c r="H2686" s="4" t="str">
        <f>VLOOKUP(G2686,[1]物料!$A$1:$M$65536,13,0)</f>
        <v>20.60</v>
      </c>
      <c r="I2686" s="4">
        <v>3</v>
      </c>
      <c r="J2686" s="4">
        <f t="shared" si="206"/>
        <v>3.29</v>
      </c>
      <c r="K2686" s="4">
        <f t="shared" si="207"/>
        <v>26.89</v>
      </c>
      <c r="L2686" s="5">
        <v>1</v>
      </c>
      <c r="M2686" s="6">
        <v>65.8</v>
      </c>
      <c r="N2686">
        <f t="shared" si="208"/>
        <v>38.91</v>
      </c>
      <c r="O2686" s="1">
        <f t="shared" si="209"/>
        <v>0.591337386018237</v>
      </c>
    </row>
    <row r="2687" ht="20" customHeight="1" spans="1:15">
      <c r="A2687" s="4" t="s">
        <v>251</v>
      </c>
      <c r="B2687" s="4" t="s">
        <v>31</v>
      </c>
      <c r="C2687" s="4" t="s">
        <v>22</v>
      </c>
      <c r="D2687" s="4" t="s">
        <v>180</v>
      </c>
      <c r="E2687" s="4" t="str">
        <f t="shared" si="205"/>
        <v>富苏-冰丝猫耳朵夹腿抱枕</v>
      </c>
      <c r="F2687" s="4" t="s">
        <v>181</v>
      </c>
      <c r="G2687" s="4" t="s">
        <v>438</v>
      </c>
      <c r="H2687" s="4" t="str">
        <f>VLOOKUP(G2687,[1]物料!$A$1:$M$65536,13,0)</f>
        <v>18.00</v>
      </c>
      <c r="I2687" s="4">
        <v>4</v>
      </c>
      <c r="J2687" s="4">
        <f t="shared" si="206"/>
        <v>3.84</v>
      </c>
      <c r="K2687" s="4">
        <f t="shared" si="207"/>
        <v>25.84</v>
      </c>
      <c r="L2687" s="5">
        <v>1</v>
      </c>
      <c r="M2687" s="6">
        <v>76.8</v>
      </c>
      <c r="N2687">
        <f t="shared" si="208"/>
        <v>50.96</v>
      </c>
      <c r="O2687" s="1">
        <f t="shared" si="209"/>
        <v>0.663541666666667</v>
      </c>
    </row>
    <row r="2688" ht="20" customHeight="1" spans="1:15">
      <c r="A2688" s="4" t="s">
        <v>251</v>
      </c>
      <c r="B2688" s="4" t="s">
        <v>31</v>
      </c>
      <c r="C2688" s="4" t="s">
        <v>27</v>
      </c>
      <c r="D2688" s="4" t="s">
        <v>18</v>
      </c>
      <c r="E2688" s="4" t="str">
        <f t="shared" si="205"/>
        <v>永光-锦氨男朋友枕90</v>
      </c>
      <c r="F2688" s="4" t="s">
        <v>124</v>
      </c>
      <c r="G2688" s="4" t="s">
        <v>396</v>
      </c>
      <c r="H2688" s="4" t="str">
        <f>VLOOKUP(G2688,[1]物料!$A$1:$M$65536,13,0)</f>
        <v>25.00</v>
      </c>
      <c r="I2688" s="4">
        <v>4.5</v>
      </c>
      <c r="J2688" s="4">
        <f t="shared" si="206"/>
        <v>3.945</v>
      </c>
      <c r="K2688" s="4">
        <f t="shared" si="207"/>
        <v>33.445</v>
      </c>
      <c r="L2688" s="5">
        <v>1</v>
      </c>
      <c r="M2688" s="6">
        <v>78.9</v>
      </c>
      <c r="N2688">
        <f t="shared" si="208"/>
        <v>45.455</v>
      </c>
      <c r="O2688" s="1">
        <f t="shared" si="209"/>
        <v>0.576108998732573</v>
      </c>
    </row>
    <row r="2689" ht="20" customHeight="1" spans="1:15">
      <c r="A2689" s="4" t="s">
        <v>251</v>
      </c>
      <c r="B2689" s="4" t="s">
        <v>31</v>
      </c>
      <c r="C2689" s="4" t="s">
        <v>27</v>
      </c>
      <c r="D2689" s="4" t="s">
        <v>83</v>
      </c>
      <c r="E2689" s="4" t="str">
        <f t="shared" si="205"/>
        <v>恒然-圆点趴趴枕</v>
      </c>
      <c r="F2689" s="4" t="s">
        <v>117</v>
      </c>
      <c r="G2689" s="4" t="s">
        <v>652</v>
      </c>
      <c r="H2689" s="4" t="str">
        <f>VLOOKUP(G2689,[1]物料!$A$1:$M$65536,13,0)</f>
        <v>45.00</v>
      </c>
      <c r="I2689" s="4">
        <v>3</v>
      </c>
      <c r="J2689" s="4">
        <f t="shared" si="206"/>
        <v>5.29</v>
      </c>
      <c r="K2689" s="4">
        <f t="shared" si="207"/>
        <v>53.29</v>
      </c>
      <c r="L2689" s="5">
        <v>1</v>
      </c>
      <c r="M2689" s="6">
        <v>105.8</v>
      </c>
      <c r="N2689">
        <f t="shared" si="208"/>
        <v>52.51</v>
      </c>
      <c r="O2689" s="1">
        <f t="shared" si="209"/>
        <v>0.496313799621928</v>
      </c>
    </row>
    <row r="2690" ht="20" customHeight="1" spans="1:15">
      <c r="A2690" s="4" t="s">
        <v>251</v>
      </c>
      <c r="B2690" s="4" t="s">
        <v>31</v>
      </c>
      <c r="C2690" s="4" t="s">
        <v>27</v>
      </c>
      <c r="D2690" s="4" t="s">
        <v>23</v>
      </c>
      <c r="E2690" s="4" t="str">
        <f>D2690&amp;"-"&amp;F2690</f>
        <v>眠语-学生冰丝坐垫大号</v>
      </c>
      <c r="F2690" s="4" t="s">
        <v>439</v>
      </c>
      <c r="G2690" s="4" t="s">
        <v>653</v>
      </c>
      <c r="H2690" s="4" t="str">
        <f>VLOOKUP(G2690,[1]物料!$A$1:$M$65536,13,0)</f>
        <v>15.00</v>
      </c>
      <c r="I2690" s="4">
        <v>4.5</v>
      </c>
      <c r="J2690" s="4">
        <f>M2690*0.05</f>
        <v>2.995</v>
      </c>
      <c r="K2690" s="4">
        <f>(H2690+I2690)*L2690+J2690</f>
        <v>22.495</v>
      </c>
      <c r="L2690" s="5">
        <v>1</v>
      </c>
      <c r="M2690" s="6">
        <v>59.9</v>
      </c>
      <c r="N2690">
        <f>M2690-K2690</f>
        <v>37.405</v>
      </c>
      <c r="O2690" s="1">
        <f>N2690/M2690</f>
        <v>0.624457429048414</v>
      </c>
    </row>
    <row r="2691" ht="20" customHeight="1" spans="1:15">
      <c r="A2691" s="4" t="s">
        <v>251</v>
      </c>
      <c r="B2691" s="4" t="s">
        <v>31</v>
      </c>
      <c r="C2691" s="4" t="s">
        <v>17</v>
      </c>
      <c r="D2691" s="4" t="s">
        <v>18</v>
      </c>
      <c r="E2691" s="4" t="str">
        <f>D2691&amp;"-"&amp;F2691</f>
        <v>永光-锦氨男朋友枕110</v>
      </c>
      <c r="F2691" s="4" t="s">
        <v>42</v>
      </c>
      <c r="G2691" s="4" t="s">
        <v>43</v>
      </c>
      <c r="H2691" s="4" t="str">
        <f>VLOOKUP(G2691,[1]物料!$A$1:$M$65536,13,0)</f>
        <v>29.00</v>
      </c>
      <c r="I2691" s="4">
        <v>4.5</v>
      </c>
      <c r="J2691" s="4">
        <f>M2691*0.05</f>
        <v>4.4395</v>
      </c>
      <c r="K2691" s="4">
        <f>(H2691+I2691)*L2691+J2691</f>
        <v>37.9395</v>
      </c>
      <c r="L2691" s="5">
        <v>1</v>
      </c>
      <c r="M2691" s="6">
        <v>88.79</v>
      </c>
      <c r="N2691">
        <f>M2691-K2691</f>
        <v>50.8505</v>
      </c>
      <c r="O2691" s="1">
        <f>N2691/M2691</f>
        <v>0.572705259601306</v>
      </c>
    </row>
    <row r="2692" ht="20" customHeight="1" spans="1:15">
      <c r="A2692" s="4" t="s">
        <v>251</v>
      </c>
      <c r="B2692" s="4" t="s">
        <v>31</v>
      </c>
      <c r="C2692" s="4" t="s">
        <v>17</v>
      </c>
      <c r="D2692" s="4" t="s">
        <v>18</v>
      </c>
      <c r="E2692" s="4" t="str">
        <f>D2692&amp;"-"&amp;F2692</f>
        <v>永光-锦氨男朋友枕90</v>
      </c>
      <c r="F2692" s="4" t="s">
        <v>124</v>
      </c>
      <c r="G2692" s="4" t="s">
        <v>239</v>
      </c>
      <c r="H2692" s="4" t="str">
        <f>VLOOKUP(G2692,[1]物料!$A$1:$M$65536,13,0)</f>
        <v>25.00</v>
      </c>
      <c r="I2692" s="4">
        <v>4.5</v>
      </c>
      <c r="J2692" s="4">
        <f>M2692*0.05</f>
        <v>3.945</v>
      </c>
      <c r="K2692" s="4">
        <f>(H2692+I2692)*L2692+J2692</f>
        <v>33.445</v>
      </c>
      <c r="L2692" s="5">
        <v>1</v>
      </c>
      <c r="M2692" s="6">
        <v>78.9</v>
      </c>
      <c r="N2692">
        <f>M2692-K2692</f>
        <v>45.455</v>
      </c>
      <c r="O2692" s="1">
        <f>N2692/M2692</f>
        <v>0.576108998732573</v>
      </c>
    </row>
    <row r="2693" ht="20" customHeight="1" spans="1:15">
      <c r="A2693" s="4" t="s">
        <v>251</v>
      </c>
      <c r="B2693" s="4" t="s">
        <v>31</v>
      </c>
      <c r="C2693" s="4" t="s">
        <v>17</v>
      </c>
      <c r="D2693" s="4" t="s">
        <v>34</v>
      </c>
      <c r="E2693" s="4" t="str">
        <f>D2693&amp;"-"&amp;F2693</f>
        <v>佳雷-防侧睡护理枕</v>
      </c>
      <c r="F2693" s="4" t="s">
        <v>99</v>
      </c>
      <c r="G2693" s="4" t="s">
        <v>100</v>
      </c>
      <c r="H2693" s="4" t="str">
        <f>VLOOKUP(G2693,[1]物料!$A$1:$M$65536,13,0)</f>
        <v>20.60</v>
      </c>
      <c r="I2693" s="4">
        <v>3</v>
      </c>
      <c r="J2693" s="4">
        <f>M2693*0.05</f>
        <v>3.29</v>
      </c>
      <c r="K2693" s="4">
        <f>(H2693+I2693)*L2693+J2693</f>
        <v>26.89</v>
      </c>
      <c r="L2693" s="5">
        <v>1</v>
      </c>
      <c r="M2693" s="6">
        <v>65.8</v>
      </c>
      <c r="N2693">
        <f>M2693-K2693</f>
        <v>38.91</v>
      </c>
      <c r="O2693" s="1">
        <f>N2693/M2693</f>
        <v>0.591337386018237</v>
      </c>
    </row>
    <row r="2694" ht="20" customHeight="1" spans="1:15">
      <c r="A2694" s="4" t="s">
        <v>251</v>
      </c>
      <c r="B2694" s="4" t="s">
        <v>31</v>
      </c>
      <c r="C2694" s="4" t="s">
        <v>17</v>
      </c>
      <c r="D2694" s="4" t="s">
        <v>34</v>
      </c>
      <c r="E2694" s="4" t="str">
        <f>D2694&amp;"-"&amp;F2694</f>
        <v>佳雷-气囊学生坐垫大号</v>
      </c>
      <c r="F2694" s="4" t="s">
        <v>47</v>
      </c>
      <c r="G2694" s="4" t="s">
        <v>48</v>
      </c>
      <c r="H2694" s="4" t="str">
        <f>VLOOKUP(G2694,[1]物料!$A$1:$M$65536,13,0)</f>
        <v>16.80</v>
      </c>
      <c r="I2694" s="4">
        <v>3</v>
      </c>
      <c r="J2694" s="4">
        <f>M2694*0.05</f>
        <v>2.485</v>
      </c>
      <c r="K2694" s="4">
        <f>(H2694+I2694)*L2694+J2694</f>
        <v>22.285</v>
      </c>
      <c r="L2694" s="5">
        <v>1</v>
      </c>
      <c r="M2694" s="6">
        <v>49.7</v>
      </c>
      <c r="N2694">
        <f>M2694-K2694</f>
        <v>27.415</v>
      </c>
      <c r="O2694" s="1">
        <f>N2694/M2694</f>
        <v>0.551609657947686</v>
      </c>
    </row>
    <row r="2695" ht="20" customHeight="1" spans="1:15">
      <c r="A2695" s="4" t="s">
        <v>251</v>
      </c>
      <c r="B2695" s="4" t="s">
        <v>31</v>
      </c>
      <c r="C2695" s="4" t="s">
        <v>28</v>
      </c>
      <c r="D2695" s="4" t="s">
        <v>18</v>
      </c>
      <c r="E2695" s="4" t="str">
        <f>D2695&amp;"-"&amp;F2695</f>
        <v>永光-锦氨男朋友枕90</v>
      </c>
      <c r="F2695" s="4" t="s">
        <v>124</v>
      </c>
      <c r="G2695" s="4" t="s">
        <v>396</v>
      </c>
      <c r="H2695" s="4" t="str">
        <f>VLOOKUP(G2695,[1]物料!$A$1:$M$65536,13,0)</f>
        <v>25.00</v>
      </c>
      <c r="I2695" s="4">
        <v>4.5</v>
      </c>
      <c r="J2695" s="4">
        <f>M2695*0.05</f>
        <v>3.945</v>
      </c>
      <c r="K2695" s="4">
        <f>(H2695+I2695)*L2695+J2695</f>
        <v>33.445</v>
      </c>
      <c r="L2695" s="5">
        <v>1</v>
      </c>
      <c r="M2695" s="6">
        <v>78.9</v>
      </c>
      <c r="N2695">
        <f>M2695-K2695</f>
        <v>45.455</v>
      </c>
      <c r="O2695" s="1">
        <f>N2695/M2695</f>
        <v>0.576108998732573</v>
      </c>
    </row>
    <row r="2696" ht="20" customHeight="1" spans="1:15">
      <c r="A2696" s="4" t="s">
        <v>251</v>
      </c>
      <c r="B2696" s="4" t="s">
        <v>31</v>
      </c>
      <c r="C2696" s="4" t="s">
        <v>28</v>
      </c>
      <c r="D2696" s="4" t="s">
        <v>34</v>
      </c>
      <c r="E2696" s="4" t="str">
        <f>D2696&amp;"-"&amp;F2696</f>
        <v>佳雷-气囊学生坐垫小号</v>
      </c>
      <c r="F2696" s="4" t="s">
        <v>45</v>
      </c>
      <c r="G2696" s="4" t="s">
        <v>46</v>
      </c>
      <c r="H2696" s="4" t="str">
        <f>VLOOKUP(G2696,[1]物料!$A$1:$M$65536,13,0)</f>
        <v>13.20</v>
      </c>
      <c r="I2696" s="4">
        <v>3</v>
      </c>
      <c r="J2696" s="4">
        <f>M2696*0.05</f>
        <v>2.095</v>
      </c>
      <c r="K2696" s="4">
        <f>(H2696+I2696)*L2696+J2696</f>
        <v>18.295</v>
      </c>
      <c r="L2696" s="5">
        <v>1</v>
      </c>
      <c r="M2696" s="6">
        <v>41.9</v>
      </c>
      <c r="N2696">
        <f>M2696-K2696</f>
        <v>23.605</v>
      </c>
      <c r="O2696" s="1">
        <f>N2696/M2696</f>
        <v>0.563365155131265</v>
      </c>
    </row>
    <row r="2697" ht="20" customHeight="1" spans="1:15">
      <c r="A2697" s="4" t="s">
        <v>251</v>
      </c>
      <c r="B2697" s="4" t="s">
        <v>31</v>
      </c>
      <c r="C2697" s="4" t="s">
        <v>26</v>
      </c>
      <c r="D2697" s="4" t="s">
        <v>18</v>
      </c>
      <c r="E2697" s="4" t="str">
        <f>D2697&amp;"-"&amp;F2697</f>
        <v>永光-锦氨男朋友枕90</v>
      </c>
      <c r="F2697" s="4" t="s">
        <v>124</v>
      </c>
      <c r="G2697" s="4" t="s">
        <v>592</v>
      </c>
      <c r="H2697" s="4" t="str">
        <f>VLOOKUP(G2697,[1]物料!$A$1:$M$65536,13,0)</f>
        <v>25.00</v>
      </c>
      <c r="I2697" s="4">
        <v>4.5</v>
      </c>
      <c r="J2697" s="4">
        <f>M2697*0.05</f>
        <v>3.945</v>
      </c>
      <c r="K2697" s="4">
        <f>(H2697+I2697)*L2697+J2697</f>
        <v>33.445</v>
      </c>
      <c r="L2697" s="5">
        <v>1</v>
      </c>
      <c r="M2697" s="6">
        <v>78.9</v>
      </c>
      <c r="N2697">
        <f>M2697-K2697</f>
        <v>45.455</v>
      </c>
      <c r="O2697" s="1">
        <f>N2697/M2697</f>
        <v>0.576108998732573</v>
      </c>
    </row>
    <row r="2698" ht="20" customHeight="1" spans="1:15">
      <c r="A2698" s="4" t="s">
        <v>397</v>
      </c>
      <c r="B2698" s="4" t="s">
        <v>16</v>
      </c>
      <c r="C2698" s="4" t="s">
        <v>29</v>
      </c>
      <c r="D2698" s="4" t="s">
        <v>109</v>
      </c>
      <c r="E2698" s="4" t="str">
        <f>D2698&amp;"-"&amp;F2698</f>
        <v>佐肯-零压家居拖</v>
      </c>
      <c r="F2698" s="4" t="s">
        <v>654</v>
      </c>
      <c r="G2698" s="4" t="s">
        <v>655</v>
      </c>
      <c r="H2698" s="4" t="str">
        <f>VLOOKUP(G2698,[1]物料!$A$1:$M$65536,13,0)</f>
        <v>7.00</v>
      </c>
      <c r="I2698" s="4">
        <v>5.1</v>
      </c>
      <c r="J2698" s="4">
        <f>M2698*0.05</f>
        <v>1.24</v>
      </c>
      <c r="K2698" s="4">
        <f>(H2698+I2698)*L2698+J2698</f>
        <v>13.34</v>
      </c>
      <c r="L2698" s="5">
        <v>1</v>
      </c>
      <c r="M2698" s="6">
        <v>24.8</v>
      </c>
      <c r="N2698">
        <f>M2698-K2698</f>
        <v>11.46</v>
      </c>
      <c r="O2698" s="1">
        <f>N2698/M2698</f>
        <v>0.462096774193548</v>
      </c>
    </row>
    <row r="2699" ht="20" customHeight="1" spans="1:15">
      <c r="A2699" s="4" t="s">
        <v>397</v>
      </c>
      <c r="B2699" s="4" t="s">
        <v>16</v>
      </c>
      <c r="C2699" s="4" t="s">
        <v>29</v>
      </c>
      <c r="D2699" s="4" t="s">
        <v>109</v>
      </c>
      <c r="E2699" s="4" t="str">
        <f>D2699&amp;"-"&amp;F2699</f>
        <v>佐肯-极简家居拖</v>
      </c>
      <c r="F2699" s="4" t="s">
        <v>399</v>
      </c>
      <c r="G2699" s="4" t="s">
        <v>656</v>
      </c>
      <c r="H2699" s="4" t="str">
        <f>VLOOKUP(G2699,[1]物料!$A$1:$M$65536,13,0)</f>
        <v>6.70</v>
      </c>
      <c r="I2699" s="4">
        <v>5.1</v>
      </c>
      <c r="J2699" s="4">
        <f>M2699*0.05</f>
        <v>0.8415</v>
      </c>
      <c r="K2699" s="4">
        <f>(H2699+I2699)*L2699+J2699</f>
        <v>12.6415</v>
      </c>
      <c r="L2699" s="5">
        <v>1</v>
      </c>
      <c r="M2699" s="6">
        <v>16.83</v>
      </c>
      <c r="N2699">
        <f>M2699-K2699</f>
        <v>4.1885</v>
      </c>
      <c r="O2699" s="1">
        <f>N2699/M2699</f>
        <v>0.248871063576946</v>
      </c>
    </row>
    <row r="2700" ht="20" customHeight="1" spans="1:15">
      <c r="A2700" s="4" t="s">
        <v>397</v>
      </c>
      <c r="B2700" s="4" t="s">
        <v>16</v>
      </c>
      <c r="C2700" s="4" t="s">
        <v>29</v>
      </c>
      <c r="D2700" s="4" t="s">
        <v>109</v>
      </c>
      <c r="E2700" s="4" t="str">
        <f>D2700&amp;"-"&amp;F2700</f>
        <v>佐肯-极简家居拖</v>
      </c>
      <c r="F2700" s="4" t="s">
        <v>399</v>
      </c>
      <c r="G2700" s="4" t="s">
        <v>657</v>
      </c>
      <c r="H2700" s="4" t="str">
        <f>VLOOKUP(G2700,[1]物料!$A$1:$M$65536,13,0)</f>
        <v>6.70</v>
      </c>
      <c r="I2700" s="4">
        <v>5.1</v>
      </c>
      <c r="J2700" s="4">
        <f>M2700*0.05</f>
        <v>0.8415</v>
      </c>
      <c r="K2700" s="4">
        <f>(H2700+I2700)*L2700+J2700</f>
        <v>12.6415</v>
      </c>
      <c r="L2700" s="5">
        <v>1</v>
      </c>
      <c r="M2700" s="6">
        <v>16.83</v>
      </c>
      <c r="N2700">
        <f>M2700-K2700</f>
        <v>4.1885</v>
      </c>
      <c r="O2700" s="1">
        <f>N2700/M2700</f>
        <v>0.248871063576946</v>
      </c>
    </row>
    <row r="2701" ht="20" customHeight="1" spans="1:15">
      <c r="A2701" s="4" t="s">
        <v>397</v>
      </c>
      <c r="B2701" s="4" t="s">
        <v>16</v>
      </c>
      <c r="C2701" s="4" t="s">
        <v>29</v>
      </c>
      <c r="D2701" s="4" t="s">
        <v>109</v>
      </c>
      <c r="E2701" s="4" t="str">
        <f>D2701&amp;"-"&amp;F2701</f>
        <v>佐肯-洞洞鞋</v>
      </c>
      <c r="F2701" s="4" t="s">
        <v>110</v>
      </c>
      <c r="G2701" s="4" t="s">
        <v>658</v>
      </c>
      <c r="H2701" s="4" t="str">
        <f>VLOOKUP(G2701,[1]物料!$A$1:$M$65536,13,0)</f>
        <v>17.50</v>
      </c>
      <c r="I2701" s="4">
        <v>5.1</v>
      </c>
      <c r="J2701" s="4">
        <f>M2701*0.05</f>
        <v>1.925</v>
      </c>
      <c r="K2701" s="4">
        <f>(H2701+I2701)*L2701+J2701</f>
        <v>24.525</v>
      </c>
      <c r="L2701" s="5">
        <v>1</v>
      </c>
      <c r="M2701" s="6">
        <v>38.5</v>
      </c>
      <c r="N2701">
        <f>M2701-K2701</f>
        <v>13.975</v>
      </c>
      <c r="O2701" s="1">
        <f>N2701/M2701</f>
        <v>0.362987012987013</v>
      </c>
    </row>
    <row r="2702" ht="20" customHeight="1" spans="1:15">
      <c r="A2702" s="4" t="s">
        <v>397</v>
      </c>
      <c r="B2702" s="4" t="s">
        <v>16</v>
      </c>
      <c r="C2702" s="4" t="s">
        <v>37</v>
      </c>
      <c r="D2702" s="4" t="s">
        <v>109</v>
      </c>
      <c r="E2702" s="4" t="str">
        <f>D2702&amp;"-"&amp;F2702</f>
        <v>佐肯-洞洞鞋</v>
      </c>
      <c r="F2702" s="4" t="s">
        <v>110</v>
      </c>
      <c r="G2702" s="4" t="s">
        <v>659</v>
      </c>
      <c r="H2702" s="4" t="str">
        <f>VLOOKUP(G2702,[1]物料!$A$1:$M$65536,13,0)</f>
        <v>15.50</v>
      </c>
      <c r="I2702" s="4">
        <v>5.1</v>
      </c>
      <c r="J2702" s="4">
        <f>M2702*0.05</f>
        <v>1.79</v>
      </c>
      <c r="K2702" s="4">
        <f>(H2702+I2702)*L2702+J2702</f>
        <v>22.39</v>
      </c>
      <c r="L2702" s="5">
        <v>1</v>
      </c>
      <c r="M2702" s="6">
        <v>35.8</v>
      </c>
      <c r="N2702">
        <f>M2702-K2702</f>
        <v>13.41</v>
      </c>
      <c r="O2702" s="1">
        <f>N2702/M2702</f>
        <v>0.374581005586592</v>
      </c>
    </row>
    <row r="2703" ht="20" customHeight="1" spans="1:15">
      <c r="A2703" s="4" t="s">
        <v>397</v>
      </c>
      <c r="B2703" s="4" t="s">
        <v>16</v>
      </c>
      <c r="C2703" s="4" t="s">
        <v>37</v>
      </c>
      <c r="D2703" s="4" t="s">
        <v>109</v>
      </c>
      <c r="E2703" s="4" t="str">
        <f>D2703&amp;"-"&amp;F2703</f>
        <v>佐肯-零压家居拖</v>
      </c>
      <c r="F2703" s="4" t="s">
        <v>654</v>
      </c>
      <c r="G2703" s="4" t="s">
        <v>660</v>
      </c>
      <c r="H2703" s="4" t="str">
        <f>VLOOKUP(G2703,[1]物料!$A$1:$M$65536,13,0)</f>
        <v>7.00</v>
      </c>
      <c r="I2703" s="4">
        <v>5.1</v>
      </c>
      <c r="J2703" s="4">
        <f>M2703*0.05</f>
        <v>1.24</v>
      </c>
      <c r="K2703" s="4">
        <f>(H2703+I2703)*L2703+J2703</f>
        <v>13.34</v>
      </c>
      <c r="L2703" s="5">
        <v>1</v>
      </c>
      <c r="M2703" s="6">
        <v>24.8</v>
      </c>
      <c r="N2703">
        <f>M2703-K2703</f>
        <v>11.46</v>
      </c>
      <c r="O2703" s="1">
        <f>N2703/M2703</f>
        <v>0.462096774193548</v>
      </c>
    </row>
    <row r="2704" ht="20" customHeight="1" spans="1:15">
      <c r="A2704" s="4" t="s">
        <v>397</v>
      </c>
      <c r="B2704" s="4" t="s">
        <v>16</v>
      </c>
      <c r="C2704" s="4" t="s">
        <v>37</v>
      </c>
      <c r="D2704" s="4" t="s">
        <v>109</v>
      </c>
      <c r="E2704" s="4" t="str">
        <f>D2704&amp;"-"&amp;F2704</f>
        <v>佐肯-零压家居拖</v>
      </c>
      <c r="F2704" s="4" t="s">
        <v>654</v>
      </c>
      <c r="G2704" s="4" t="s">
        <v>661</v>
      </c>
      <c r="H2704" s="4" t="str">
        <f>VLOOKUP(G2704,[1]物料!$A$1:$M$65536,13,0)</f>
        <v>7.00</v>
      </c>
      <c r="I2704" s="4">
        <v>5.1</v>
      </c>
      <c r="J2704" s="4">
        <f>M2704*0.05</f>
        <v>1.24</v>
      </c>
      <c r="K2704" s="4">
        <f>(H2704+I2704)*L2704+J2704</f>
        <v>13.34</v>
      </c>
      <c r="L2704" s="5">
        <v>1</v>
      </c>
      <c r="M2704" s="6">
        <v>24.8</v>
      </c>
      <c r="N2704">
        <f>M2704-K2704</f>
        <v>11.46</v>
      </c>
      <c r="O2704" s="1">
        <f>N2704/M2704</f>
        <v>0.462096774193548</v>
      </c>
    </row>
    <row r="2705" ht="20" customHeight="1" spans="1:15">
      <c r="A2705" s="4" t="s">
        <v>397</v>
      </c>
      <c r="B2705" s="4" t="s">
        <v>16</v>
      </c>
      <c r="C2705" s="4" t="s">
        <v>37</v>
      </c>
      <c r="D2705" s="4" t="s">
        <v>109</v>
      </c>
      <c r="E2705" s="4" t="str">
        <f>D2705&amp;"-"&amp;F2705</f>
        <v>佐肯-极简家居拖</v>
      </c>
      <c r="F2705" s="4" t="s">
        <v>399</v>
      </c>
      <c r="G2705" s="4" t="s">
        <v>662</v>
      </c>
      <c r="H2705" s="4" t="str">
        <f>VLOOKUP(G2705,[1]物料!$A$1:$M$65536,13,0)</f>
        <v>6.70</v>
      </c>
      <c r="I2705" s="4">
        <v>5.1</v>
      </c>
      <c r="J2705" s="4">
        <f>M2705*0.05</f>
        <v>0.99</v>
      </c>
      <c r="K2705" s="4">
        <f>(H2705+I2705)*L2705+J2705</f>
        <v>12.79</v>
      </c>
      <c r="L2705" s="5">
        <v>1</v>
      </c>
      <c r="M2705" s="6">
        <v>19.8</v>
      </c>
      <c r="N2705">
        <f>M2705-K2705</f>
        <v>7.01</v>
      </c>
      <c r="O2705" s="1">
        <f>N2705/M2705</f>
        <v>0.354040404040404</v>
      </c>
    </row>
    <row r="2706" ht="20" customHeight="1" spans="1:15">
      <c r="A2706" s="4" t="s">
        <v>397</v>
      </c>
      <c r="B2706" s="4" t="s">
        <v>16</v>
      </c>
      <c r="C2706" s="4" t="s">
        <v>37</v>
      </c>
      <c r="D2706" s="4" t="s">
        <v>109</v>
      </c>
      <c r="E2706" s="4" t="str">
        <f>D2706&amp;"-"&amp;F2706</f>
        <v>佐肯-极简家居拖</v>
      </c>
      <c r="F2706" s="4" t="s">
        <v>399</v>
      </c>
      <c r="G2706" s="4" t="s">
        <v>657</v>
      </c>
      <c r="H2706" s="4" t="str">
        <f>VLOOKUP(G2706,[1]物料!$A$1:$M$65536,13,0)</f>
        <v>6.70</v>
      </c>
      <c r="I2706" s="4">
        <v>5.1</v>
      </c>
      <c r="J2706" s="4">
        <f>M2706*0.05</f>
        <v>0.8415</v>
      </c>
      <c r="K2706" s="4">
        <f>(H2706+I2706)*L2706+J2706</f>
        <v>12.6415</v>
      </c>
      <c r="L2706" s="5">
        <v>1</v>
      </c>
      <c r="M2706" s="6">
        <v>16.83</v>
      </c>
      <c r="N2706">
        <f>M2706-K2706</f>
        <v>4.1885</v>
      </c>
      <c r="O2706" s="1">
        <f>N2706/M2706</f>
        <v>0.248871063576946</v>
      </c>
    </row>
    <row r="2707" ht="20" customHeight="1" spans="1:15">
      <c r="A2707" s="4" t="s">
        <v>397</v>
      </c>
      <c r="B2707" s="4" t="s">
        <v>16</v>
      </c>
      <c r="C2707" s="4" t="s">
        <v>22</v>
      </c>
      <c r="D2707" s="4" t="s">
        <v>109</v>
      </c>
      <c r="E2707" s="4" t="str">
        <f>D2707&amp;"-"&amp;F2707</f>
        <v>佐肯-洞洞鞋</v>
      </c>
      <c r="F2707" s="4" t="s">
        <v>110</v>
      </c>
      <c r="G2707" s="4" t="s">
        <v>663</v>
      </c>
      <c r="H2707" s="4" t="str">
        <f>VLOOKUP(G2707,[1]物料!$A$1:$M$65536,13,0)</f>
        <v>15.50</v>
      </c>
      <c r="I2707" s="4">
        <v>5.1</v>
      </c>
      <c r="J2707" s="4">
        <f>M2707*0.05</f>
        <v>1.79</v>
      </c>
      <c r="K2707" s="4">
        <f>(H2707+I2707)*L2707+J2707</f>
        <v>22.39</v>
      </c>
      <c r="L2707" s="5">
        <v>1</v>
      </c>
      <c r="M2707" s="6">
        <v>35.8</v>
      </c>
      <c r="N2707">
        <f>M2707-K2707</f>
        <v>13.41</v>
      </c>
      <c r="O2707" s="1">
        <f>N2707/M2707</f>
        <v>0.374581005586592</v>
      </c>
    </row>
    <row r="2708" ht="20" customHeight="1" spans="1:15">
      <c r="A2708" s="4" t="s">
        <v>397</v>
      </c>
      <c r="B2708" s="4" t="s">
        <v>16</v>
      </c>
      <c r="C2708" s="4" t="s">
        <v>22</v>
      </c>
      <c r="D2708" s="4" t="s">
        <v>109</v>
      </c>
      <c r="E2708" s="4" t="str">
        <f>D2708&amp;"-"&amp;F2708</f>
        <v>佐肯-洞洞鞋</v>
      </c>
      <c r="F2708" s="4" t="s">
        <v>110</v>
      </c>
      <c r="G2708" s="4" t="s">
        <v>664</v>
      </c>
      <c r="H2708" s="4" t="str">
        <f>VLOOKUP(G2708,[1]物料!$A$1:$M$65536,13,0)</f>
        <v>15.50</v>
      </c>
      <c r="I2708" s="4">
        <v>5.1</v>
      </c>
      <c r="J2708" s="4">
        <f>M2708*0.05</f>
        <v>1.79</v>
      </c>
      <c r="K2708" s="4">
        <f>(H2708+I2708)*L2708+J2708</f>
        <v>22.39</v>
      </c>
      <c r="L2708" s="5">
        <v>1</v>
      </c>
      <c r="M2708" s="6">
        <v>35.8</v>
      </c>
      <c r="N2708">
        <f>M2708-K2708</f>
        <v>13.41</v>
      </c>
      <c r="O2708" s="1">
        <f>N2708/M2708</f>
        <v>0.374581005586592</v>
      </c>
    </row>
    <row r="2709" ht="20" customHeight="1" spans="1:15">
      <c r="A2709" s="4" t="s">
        <v>397</v>
      </c>
      <c r="B2709" s="4" t="s">
        <v>16</v>
      </c>
      <c r="C2709" s="4" t="s">
        <v>22</v>
      </c>
      <c r="D2709" s="4" t="s">
        <v>109</v>
      </c>
      <c r="E2709" s="4" t="str">
        <f>D2709&amp;"-"&amp;F2709</f>
        <v>佐肯-零压家居拖</v>
      </c>
      <c r="F2709" s="4" t="s">
        <v>654</v>
      </c>
      <c r="G2709" s="4" t="s">
        <v>665</v>
      </c>
      <c r="H2709" s="4" t="str">
        <f>VLOOKUP(G2709,[1]物料!$A$1:$M$65536,13,0)</f>
        <v>7.00</v>
      </c>
      <c r="I2709" s="4">
        <v>5.1</v>
      </c>
      <c r="J2709" s="4">
        <f>M2709*0.05</f>
        <v>1.24</v>
      </c>
      <c r="K2709" s="4">
        <f>(H2709+I2709)*L2709+J2709</f>
        <v>13.34</v>
      </c>
      <c r="L2709" s="5">
        <v>1</v>
      </c>
      <c r="M2709" s="6">
        <v>24.8</v>
      </c>
      <c r="N2709">
        <f>M2709-K2709</f>
        <v>11.46</v>
      </c>
      <c r="O2709" s="1">
        <f>N2709/M2709</f>
        <v>0.462096774193548</v>
      </c>
    </row>
    <row r="2710" ht="20" customHeight="1" spans="1:15">
      <c r="A2710" s="4" t="s">
        <v>397</v>
      </c>
      <c r="B2710" s="4" t="s">
        <v>16</v>
      </c>
      <c r="C2710" s="4" t="s">
        <v>22</v>
      </c>
      <c r="D2710" s="4" t="s">
        <v>109</v>
      </c>
      <c r="E2710" s="4" t="str">
        <f>D2710&amp;"-"&amp;F2710</f>
        <v>佐肯-极简家居拖</v>
      </c>
      <c r="F2710" s="4" t="s">
        <v>399</v>
      </c>
      <c r="G2710" s="4" t="s">
        <v>401</v>
      </c>
      <c r="H2710" s="4" t="str">
        <f>VLOOKUP(G2710,[1]物料!$A$1:$M$65536,13,0)</f>
        <v>6.70</v>
      </c>
      <c r="I2710" s="4">
        <v>5.1</v>
      </c>
      <c r="J2710" s="4">
        <f>M2710*0.05</f>
        <v>0.99</v>
      </c>
      <c r="K2710" s="4">
        <f>(H2710+I2710)*L2710+J2710</f>
        <v>12.79</v>
      </c>
      <c r="L2710" s="5">
        <v>1</v>
      </c>
      <c r="M2710" s="6">
        <v>19.8</v>
      </c>
      <c r="N2710">
        <f>M2710-K2710</f>
        <v>7.01</v>
      </c>
      <c r="O2710" s="1">
        <f>N2710/M2710</f>
        <v>0.354040404040404</v>
      </c>
    </row>
    <row r="2711" ht="20" customHeight="1" spans="1:15">
      <c r="A2711" s="4" t="s">
        <v>397</v>
      </c>
      <c r="B2711" s="4" t="s">
        <v>16</v>
      </c>
      <c r="C2711" s="4" t="s">
        <v>22</v>
      </c>
      <c r="D2711" s="4" t="s">
        <v>109</v>
      </c>
      <c r="E2711" s="4" t="str">
        <f>D2711&amp;"-"&amp;F2711</f>
        <v>佐肯-极简家居拖</v>
      </c>
      <c r="F2711" s="4" t="s">
        <v>399</v>
      </c>
      <c r="G2711" s="4" t="s">
        <v>400</v>
      </c>
      <c r="H2711" s="4" t="str">
        <f>VLOOKUP(G2711,[1]物料!$A$1:$M$65536,13,0)</f>
        <v>6.70</v>
      </c>
      <c r="I2711" s="4">
        <v>5.1</v>
      </c>
      <c r="J2711" s="4">
        <f>M2711*0.05</f>
        <v>0.99</v>
      </c>
      <c r="K2711" s="4">
        <f>(H2711+I2711)*L2711+J2711</f>
        <v>12.79</v>
      </c>
      <c r="L2711" s="5">
        <v>1</v>
      </c>
      <c r="M2711" s="6">
        <v>19.8</v>
      </c>
      <c r="N2711">
        <f>M2711-K2711</f>
        <v>7.01</v>
      </c>
      <c r="O2711" s="1">
        <f>N2711/M2711</f>
        <v>0.354040404040404</v>
      </c>
    </row>
    <row r="2712" ht="20" customHeight="1" spans="1:15">
      <c r="A2712" s="4" t="s">
        <v>397</v>
      </c>
      <c r="B2712" s="4" t="s">
        <v>16</v>
      </c>
      <c r="C2712" s="4" t="s">
        <v>22</v>
      </c>
      <c r="D2712" s="4" t="s">
        <v>109</v>
      </c>
      <c r="E2712" s="4" t="str">
        <f>D2712&amp;"-"&amp;F2712</f>
        <v>佐肯-极简家居拖</v>
      </c>
      <c r="F2712" s="4" t="s">
        <v>399</v>
      </c>
      <c r="G2712" s="4" t="s">
        <v>657</v>
      </c>
      <c r="H2712" s="4" t="str">
        <f>VLOOKUP(G2712,[1]物料!$A$1:$M$65536,13,0)</f>
        <v>6.70</v>
      </c>
      <c r="I2712" s="4">
        <v>5.1</v>
      </c>
      <c r="J2712" s="4">
        <f>M2712*0.05</f>
        <v>0.99</v>
      </c>
      <c r="K2712" s="4">
        <f>(H2712+I2712)*L2712+J2712</f>
        <v>12.79</v>
      </c>
      <c r="L2712" s="5">
        <v>1</v>
      </c>
      <c r="M2712" s="6">
        <v>19.8</v>
      </c>
      <c r="N2712">
        <f>M2712-K2712</f>
        <v>7.01</v>
      </c>
      <c r="O2712" s="1">
        <f>N2712/M2712</f>
        <v>0.354040404040404</v>
      </c>
    </row>
    <row r="2713" ht="20" customHeight="1" spans="1:15">
      <c r="A2713" s="4" t="s">
        <v>397</v>
      </c>
      <c r="B2713" s="4" t="s">
        <v>16</v>
      </c>
      <c r="C2713" s="4" t="s">
        <v>27</v>
      </c>
      <c r="D2713" s="4" t="s">
        <v>109</v>
      </c>
      <c r="E2713" s="4" t="str">
        <f t="shared" ref="E2713:E2752" si="210">D2713&amp;"-"&amp;F2713</f>
        <v>佐肯-零压家居拖</v>
      </c>
      <c r="F2713" s="4" t="s">
        <v>654</v>
      </c>
      <c r="G2713" s="4" t="s">
        <v>666</v>
      </c>
      <c r="H2713" s="4" t="str">
        <f>VLOOKUP(G2713,[1]物料!$A$1:$M$65536,13,0)</f>
        <v>7.00</v>
      </c>
      <c r="I2713" s="4">
        <v>5.1</v>
      </c>
      <c r="J2713" s="4">
        <f t="shared" ref="J2713:J2752" si="211">M2713*0.05</f>
        <v>1.22</v>
      </c>
      <c r="K2713" s="4">
        <f t="shared" ref="K2713:K2752" si="212">(H2713+I2713)*L2713+J2713</f>
        <v>13.32</v>
      </c>
      <c r="L2713" s="5">
        <v>1</v>
      </c>
      <c r="M2713" s="6">
        <v>24.4</v>
      </c>
      <c r="N2713">
        <f t="shared" ref="N2713:N2752" si="213">M2713-K2713</f>
        <v>11.08</v>
      </c>
      <c r="O2713" s="1">
        <f t="shared" ref="O2713:O2752" si="214">N2713/M2713</f>
        <v>0.454098360655738</v>
      </c>
    </row>
    <row r="2714" ht="20" customHeight="1" spans="1:15">
      <c r="A2714" s="4" t="s">
        <v>397</v>
      </c>
      <c r="B2714" s="4" t="s">
        <v>16</v>
      </c>
      <c r="C2714" s="4" t="s">
        <v>27</v>
      </c>
      <c r="D2714" s="4" t="s">
        <v>109</v>
      </c>
      <c r="E2714" s="4" t="str">
        <f t="shared" si="210"/>
        <v>佐肯-洞洞鞋</v>
      </c>
      <c r="F2714" s="4" t="s">
        <v>110</v>
      </c>
      <c r="G2714" s="4" t="s">
        <v>667</v>
      </c>
      <c r="H2714" s="4" t="str">
        <f>VLOOKUP(G2714,[1]物料!$A$1:$M$65536,13,0)</f>
        <v>17.50</v>
      </c>
      <c r="I2714" s="4">
        <v>5.1</v>
      </c>
      <c r="J2714" s="4">
        <f t="shared" si="211"/>
        <v>1.8275</v>
      </c>
      <c r="K2714" s="4">
        <f t="shared" si="212"/>
        <v>24.4275</v>
      </c>
      <c r="L2714" s="5">
        <v>1</v>
      </c>
      <c r="M2714" s="6">
        <v>36.55</v>
      </c>
      <c r="N2714">
        <f t="shared" si="213"/>
        <v>12.1225</v>
      </c>
      <c r="O2714" s="1">
        <f t="shared" si="214"/>
        <v>0.331668946648427</v>
      </c>
    </row>
    <row r="2715" ht="20" customHeight="1" spans="1:15">
      <c r="A2715" s="4" t="s">
        <v>397</v>
      </c>
      <c r="B2715" s="4" t="s">
        <v>16</v>
      </c>
      <c r="C2715" s="4" t="s">
        <v>27</v>
      </c>
      <c r="D2715" s="4" t="s">
        <v>109</v>
      </c>
      <c r="E2715" s="4" t="str">
        <f t="shared" si="210"/>
        <v>佐肯-洞洞鞋</v>
      </c>
      <c r="F2715" s="4" t="s">
        <v>110</v>
      </c>
      <c r="G2715" s="4" t="s">
        <v>658</v>
      </c>
      <c r="H2715" s="4" t="str">
        <f>VLOOKUP(G2715,[1]物料!$A$1:$M$65536,13,0)</f>
        <v>17.50</v>
      </c>
      <c r="I2715" s="4">
        <v>5.1</v>
      </c>
      <c r="J2715" s="4">
        <f t="shared" si="211"/>
        <v>1.8275</v>
      </c>
      <c r="K2715" s="4">
        <f t="shared" si="212"/>
        <v>24.4275</v>
      </c>
      <c r="L2715" s="5">
        <v>1</v>
      </c>
      <c r="M2715" s="6">
        <v>36.55</v>
      </c>
      <c r="N2715">
        <f t="shared" si="213"/>
        <v>12.1225</v>
      </c>
      <c r="O2715" s="1">
        <f t="shared" si="214"/>
        <v>0.331668946648427</v>
      </c>
    </row>
    <row r="2716" ht="20" customHeight="1" spans="1:15">
      <c r="A2716" s="4" t="s">
        <v>397</v>
      </c>
      <c r="B2716" s="4" t="s">
        <v>16</v>
      </c>
      <c r="C2716" s="4" t="s">
        <v>17</v>
      </c>
      <c r="D2716" s="4" t="s">
        <v>109</v>
      </c>
      <c r="E2716" s="4" t="str">
        <f t="shared" si="210"/>
        <v>佐肯-洞洞鞋</v>
      </c>
      <c r="F2716" s="4" t="s">
        <v>110</v>
      </c>
      <c r="G2716" s="4" t="s">
        <v>668</v>
      </c>
      <c r="H2716" s="4" t="str">
        <f>VLOOKUP(G2716,[1]物料!$A$1:$M$65536,13,0)</f>
        <v>15.50</v>
      </c>
      <c r="I2716" s="4">
        <v>5.1</v>
      </c>
      <c r="J2716" s="4">
        <f t="shared" si="211"/>
        <v>1.79</v>
      </c>
      <c r="K2716" s="4">
        <f t="shared" si="212"/>
        <v>22.39</v>
      </c>
      <c r="L2716" s="5">
        <v>1</v>
      </c>
      <c r="M2716" s="6">
        <v>35.8</v>
      </c>
      <c r="N2716">
        <f t="shared" si="213"/>
        <v>13.41</v>
      </c>
      <c r="O2716" s="1">
        <f t="shared" si="214"/>
        <v>0.374581005586592</v>
      </c>
    </row>
    <row r="2717" ht="20" customHeight="1" spans="1:15">
      <c r="A2717" s="4" t="s">
        <v>397</v>
      </c>
      <c r="B2717" s="4" t="s">
        <v>16</v>
      </c>
      <c r="C2717" s="4" t="s">
        <v>17</v>
      </c>
      <c r="D2717" s="4" t="s">
        <v>109</v>
      </c>
      <c r="E2717" s="4" t="str">
        <f t="shared" si="210"/>
        <v>佐肯-零压家居拖</v>
      </c>
      <c r="F2717" s="4" t="s">
        <v>654</v>
      </c>
      <c r="G2717" s="4" t="s">
        <v>669</v>
      </c>
      <c r="H2717" s="4" t="str">
        <f>VLOOKUP(G2717,[1]物料!$A$1:$M$65536,13,0)</f>
        <v>7.00</v>
      </c>
      <c r="I2717" s="4">
        <v>5.1</v>
      </c>
      <c r="J2717" s="4">
        <f t="shared" si="211"/>
        <v>1.24</v>
      </c>
      <c r="K2717" s="4">
        <f t="shared" si="212"/>
        <v>13.34</v>
      </c>
      <c r="L2717" s="5">
        <v>1</v>
      </c>
      <c r="M2717" s="6">
        <v>24.8</v>
      </c>
      <c r="N2717">
        <f t="shared" si="213"/>
        <v>11.46</v>
      </c>
      <c r="O2717" s="1">
        <f t="shared" si="214"/>
        <v>0.462096774193548</v>
      </c>
    </row>
    <row r="2718" ht="20" customHeight="1" spans="1:15">
      <c r="A2718" s="4" t="s">
        <v>397</v>
      </c>
      <c r="B2718" s="4" t="s">
        <v>16</v>
      </c>
      <c r="C2718" s="4" t="s">
        <v>17</v>
      </c>
      <c r="D2718" s="4" t="s">
        <v>109</v>
      </c>
      <c r="E2718" s="4" t="str">
        <f t="shared" si="210"/>
        <v>佐肯-零压家居拖</v>
      </c>
      <c r="F2718" s="4" t="s">
        <v>654</v>
      </c>
      <c r="G2718" s="4" t="s">
        <v>666</v>
      </c>
      <c r="H2718" s="4" t="str">
        <f>VLOOKUP(G2718,[1]物料!$A$1:$M$65536,13,0)</f>
        <v>7.00</v>
      </c>
      <c r="I2718" s="4">
        <v>5.1</v>
      </c>
      <c r="J2718" s="4">
        <f t="shared" si="211"/>
        <v>1.24</v>
      </c>
      <c r="K2718" s="4">
        <f t="shared" si="212"/>
        <v>13.34</v>
      </c>
      <c r="L2718" s="5">
        <v>1</v>
      </c>
      <c r="M2718" s="6">
        <v>24.8</v>
      </c>
      <c r="N2718">
        <f t="shared" si="213"/>
        <v>11.46</v>
      </c>
      <c r="O2718" s="1">
        <f t="shared" si="214"/>
        <v>0.462096774193548</v>
      </c>
    </row>
    <row r="2719" ht="20" customHeight="1" spans="1:15">
      <c r="A2719" s="4" t="s">
        <v>397</v>
      </c>
      <c r="B2719" s="4" t="s">
        <v>16</v>
      </c>
      <c r="C2719" s="4" t="s">
        <v>17</v>
      </c>
      <c r="D2719" s="4" t="s">
        <v>109</v>
      </c>
      <c r="E2719" s="4" t="str">
        <f t="shared" si="210"/>
        <v>佐肯-零压家居拖</v>
      </c>
      <c r="F2719" s="4" t="s">
        <v>654</v>
      </c>
      <c r="G2719" s="4" t="s">
        <v>670</v>
      </c>
      <c r="H2719" s="4" t="str">
        <f>VLOOKUP(G2719,[1]物料!$A$1:$M$65536,13,0)</f>
        <v>7.00</v>
      </c>
      <c r="I2719" s="4">
        <v>5.1</v>
      </c>
      <c r="J2719" s="4">
        <f t="shared" si="211"/>
        <v>1.24</v>
      </c>
      <c r="K2719" s="4">
        <f t="shared" si="212"/>
        <v>13.34</v>
      </c>
      <c r="L2719" s="5">
        <v>1</v>
      </c>
      <c r="M2719" s="6">
        <v>24.8</v>
      </c>
      <c r="N2719">
        <f t="shared" si="213"/>
        <v>11.46</v>
      </c>
      <c r="O2719" s="1">
        <f t="shared" si="214"/>
        <v>0.462096774193548</v>
      </c>
    </row>
    <row r="2720" ht="20" customHeight="1" spans="1:15">
      <c r="A2720" s="4" t="s">
        <v>397</v>
      </c>
      <c r="B2720" s="4" t="s">
        <v>16</v>
      </c>
      <c r="C2720" s="4" t="s">
        <v>17</v>
      </c>
      <c r="D2720" s="4" t="s">
        <v>109</v>
      </c>
      <c r="E2720" s="4" t="str">
        <f t="shared" si="210"/>
        <v>佐肯-极简家居拖</v>
      </c>
      <c r="F2720" s="4" t="s">
        <v>399</v>
      </c>
      <c r="G2720" s="4" t="s">
        <v>671</v>
      </c>
      <c r="H2720" s="4" t="str">
        <f>VLOOKUP(G2720,[1]物料!$A$1:$M$65536,13,0)</f>
        <v>6.70</v>
      </c>
      <c r="I2720" s="4">
        <v>5.1</v>
      </c>
      <c r="J2720" s="4">
        <f t="shared" si="211"/>
        <v>0.8415</v>
      </c>
      <c r="K2720" s="4">
        <f t="shared" si="212"/>
        <v>12.6415</v>
      </c>
      <c r="L2720" s="5">
        <v>1</v>
      </c>
      <c r="M2720" s="6">
        <v>16.83</v>
      </c>
      <c r="N2720">
        <f t="shared" si="213"/>
        <v>4.1885</v>
      </c>
      <c r="O2720" s="1">
        <f t="shared" si="214"/>
        <v>0.248871063576946</v>
      </c>
    </row>
    <row r="2721" ht="20" customHeight="1" spans="1:15">
      <c r="A2721" s="4" t="s">
        <v>397</v>
      </c>
      <c r="B2721" s="4" t="s">
        <v>16</v>
      </c>
      <c r="C2721" s="4" t="s">
        <v>17</v>
      </c>
      <c r="D2721" s="4" t="s">
        <v>109</v>
      </c>
      <c r="E2721" s="4" t="str">
        <f t="shared" si="210"/>
        <v>佐肯-洞洞鞋</v>
      </c>
      <c r="F2721" s="4" t="s">
        <v>110</v>
      </c>
      <c r="G2721" s="4" t="s">
        <v>672</v>
      </c>
      <c r="H2721" s="4" t="str">
        <f>VLOOKUP(G2721,[1]物料!$A$1:$M$65536,13,0)</f>
        <v>17.50</v>
      </c>
      <c r="I2721" s="4">
        <v>5.1</v>
      </c>
      <c r="J2721" s="4">
        <f t="shared" si="211"/>
        <v>1.8275</v>
      </c>
      <c r="K2721" s="4">
        <f t="shared" si="212"/>
        <v>24.4275</v>
      </c>
      <c r="L2721" s="5">
        <v>1</v>
      </c>
      <c r="M2721" s="6">
        <v>36.55</v>
      </c>
      <c r="N2721">
        <f t="shared" si="213"/>
        <v>12.1225</v>
      </c>
      <c r="O2721" s="1">
        <f t="shared" si="214"/>
        <v>0.331668946648427</v>
      </c>
    </row>
    <row r="2722" ht="20" customHeight="1" spans="1:15">
      <c r="A2722" s="4" t="s">
        <v>397</v>
      </c>
      <c r="B2722" s="4" t="s">
        <v>16</v>
      </c>
      <c r="C2722" s="4" t="s">
        <v>17</v>
      </c>
      <c r="D2722" s="4" t="s">
        <v>109</v>
      </c>
      <c r="E2722" s="4" t="str">
        <f t="shared" si="210"/>
        <v>佐肯-洞洞鞋</v>
      </c>
      <c r="F2722" s="4" t="s">
        <v>110</v>
      </c>
      <c r="G2722" s="4" t="s">
        <v>673</v>
      </c>
      <c r="H2722" s="4" t="str">
        <f>VLOOKUP(G2722,[1]物料!$A$1:$M$65536,13,0)</f>
        <v>17.50</v>
      </c>
      <c r="I2722" s="4">
        <v>5.1</v>
      </c>
      <c r="J2722" s="4">
        <f t="shared" si="211"/>
        <v>1.6445</v>
      </c>
      <c r="K2722" s="4">
        <f t="shared" si="212"/>
        <v>24.2445</v>
      </c>
      <c r="L2722" s="5">
        <v>1</v>
      </c>
      <c r="M2722" s="6">
        <v>32.89</v>
      </c>
      <c r="N2722">
        <f t="shared" si="213"/>
        <v>8.6455</v>
      </c>
      <c r="O2722" s="1">
        <f t="shared" si="214"/>
        <v>0.262861051991487</v>
      </c>
    </row>
    <row r="2723" ht="20" customHeight="1" spans="1:15">
      <c r="A2723" s="4" t="s">
        <v>397</v>
      </c>
      <c r="B2723" s="4" t="s">
        <v>16</v>
      </c>
      <c r="C2723" s="4" t="s">
        <v>17</v>
      </c>
      <c r="D2723" s="4" t="s">
        <v>109</v>
      </c>
      <c r="E2723" s="4" t="str">
        <f t="shared" si="210"/>
        <v>佐肯-洞洞鞋</v>
      </c>
      <c r="F2723" s="4" t="s">
        <v>110</v>
      </c>
      <c r="G2723" s="4" t="s">
        <v>674</v>
      </c>
      <c r="H2723" s="4" t="str">
        <f>VLOOKUP(G2723,[1]物料!$A$1:$M$65536,13,0)</f>
        <v>17.50</v>
      </c>
      <c r="I2723" s="4">
        <v>5.1</v>
      </c>
      <c r="J2723" s="4">
        <f t="shared" si="211"/>
        <v>1.7815</v>
      </c>
      <c r="K2723" s="4">
        <f t="shared" si="212"/>
        <v>24.3815</v>
      </c>
      <c r="L2723" s="5">
        <v>1</v>
      </c>
      <c r="M2723" s="6">
        <v>35.63</v>
      </c>
      <c r="N2723">
        <f t="shared" si="213"/>
        <v>11.2485</v>
      </c>
      <c r="O2723" s="1">
        <f t="shared" si="214"/>
        <v>0.315703059219759</v>
      </c>
    </row>
    <row r="2724" ht="20" customHeight="1" spans="1:15">
      <c r="A2724" s="4" t="s">
        <v>397</v>
      </c>
      <c r="B2724" s="4" t="s">
        <v>16</v>
      </c>
      <c r="C2724" s="4" t="s">
        <v>17</v>
      </c>
      <c r="D2724" s="4" t="s">
        <v>109</v>
      </c>
      <c r="E2724" s="4" t="str">
        <f t="shared" si="210"/>
        <v>佐肯-洞洞鞋</v>
      </c>
      <c r="F2724" s="4" t="s">
        <v>110</v>
      </c>
      <c r="G2724" s="4" t="s">
        <v>675</v>
      </c>
      <c r="H2724" s="4" t="str">
        <f>VLOOKUP(G2724,[1]物料!$A$1:$M$65536,13,0)</f>
        <v>17.50</v>
      </c>
      <c r="I2724" s="4">
        <v>5.1</v>
      </c>
      <c r="J2724" s="4">
        <f t="shared" si="211"/>
        <v>1.782</v>
      </c>
      <c r="K2724" s="4">
        <f t="shared" si="212"/>
        <v>24.382</v>
      </c>
      <c r="L2724" s="5">
        <v>1</v>
      </c>
      <c r="M2724" s="6">
        <v>35.64</v>
      </c>
      <c r="N2724">
        <f t="shared" si="213"/>
        <v>11.258</v>
      </c>
      <c r="O2724" s="1">
        <f t="shared" si="214"/>
        <v>0.315881032547699</v>
      </c>
    </row>
    <row r="2725" ht="20" customHeight="1" spans="1:15">
      <c r="A2725" s="4" t="s">
        <v>397</v>
      </c>
      <c r="B2725" s="4" t="s">
        <v>16</v>
      </c>
      <c r="C2725" s="4" t="s">
        <v>28</v>
      </c>
      <c r="D2725" s="4" t="s">
        <v>109</v>
      </c>
      <c r="E2725" s="4" t="str">
        <f t="shared" si="210"/>
        <v>佐肯-零压家居拖</v>
      </c>
      <c r="F2725" s="4" t="s">
        <v>654</v>
      </c>
      <c r="G2725" s="4" t="s">
        <v>676</v>
      </c>
      <c r="H2725" s="4" t="str">
        <f>VLOOKUP(G2725,[1]物料!$A$1:$M$65536,13,0)</f>
        <v>7.00</v>
      </c>
      <c r="I2725" s="4">
        <v>5.1</v>
      </c>
      <c r="J2725" s="4">
        <f t="shared" si="211"/>
        <v>1.24</v>
      </c>
      <c r="K2725" s="4">
        <f t="shared" si="212"/>
        <v>13.34</v>
      </c>
      <c r="L2725" s="5">
        <v>1</v>
      </c>
      <c r="M2725" s="6">
        <v>24.8</v>
      </c>
      <c r="N2725">
        <f t="shared" si="213"/>
        <v>11.46</v>
      </c>
      <c r="O2725" s="1">
        <f t="shared" si="214"/>
        <v>0.462096774193548</v>
      </c>
    </row>
    <row r="2726" ht="20" customHeight="1" spans="1:15">
      <c r="A2726" s="4" t="s">
        <v>397</v>
      </c>
      <c r="B2726" s="4" t="s">
        <v>16</v>
      </c>
      <c r="C2726" s="4" t="s">
        <v>28</v>
      </c>
      <c r="D2726" s="4" t="s">
        <v>109</v>
      </c>
      <c r="E2726" s="4" t="str">
        <f t="shared" si="210"/>
        <v>佐肯-极简家居拖</v>
      </c>
      <c r="F2726" s="4" t="s">
        <v>399</v>
      </c>
      <c r="G2726" s="4" t="s">
        <v>677</v>
      </c>
      <c r="H2726" s="4" t="str">
        <f>VLOOKUP(G2726,[1]物料!$A$1:$M$65536,13,0)</f>
        <v>6.70</v>
      </c>
      <c r="I2726" s="4">
        <v>5.1</v>
      </c>
      <c r="J2726" s="4">
        <f t="shared" si="211"/>
        <v>0.99</v>
      </c>
      <c r="K2726" s="4">
        <f t="shared" si="212"/>
        <v>12.79</v>
      </c>
      <c r="L2726" s="5">
        <v>1</v>
      </c>
      <c r="M2726" s="6">
        <v>19.8</v>
      </c>
      <c r="N2726">
        <f t="shared" si="213"/>
        <v>7.01</v>
      </c>
      <c r="O2726" s="1">
        <f t="shared" si="214"/>
        <v>0.354040404040404</v>
      </c>
    </row>
    <row r="2727" ht="20" customHeight="1" spans="1:15">
      <c r="A2727" s="4" t="s">
        <v>397</v>
      </c>
      <c r="B2727" s="4" t="s">
        <v>16</v>
      </c>
      <c r="C2727" s="4" t="s">
        <v>28</v>
      </c>
      <c r="D2727" s="4" t="s">
        <v>109</v>
      </c>
      <c r="E2727" s="4" t="str">
        <f t="shared" si="210"/>
        <v>佐肯-极简家居拖</v>
      </c>
      <c r="F2727" s="4" t="s">
        <v>399</v>
      </c>
      <c r="G2727" s="4" t="s">
        <v>662</v>
      </c>
      <c r="H2727" s="4" t="str">
        <f>VLOOKUP(G2727,[1]物料!$A$1:$M$65536,13,0)</f>
        <v>6.70</v>
      </c>
      <c r="I2727" s="4">
        <v>5.1</v>
      </c>
      <c r="J2727" s="4">
        <f t="shared" si="211"/>
        <v>0.99</v>
      </c>
      <c r="K2727" s="4">
        <f t="shared" si="212"/>
        <v>12.79</v>
      </c>
      <c r="L2727" s="5">
        <v>1</v>
      </c>
      <c r="M2727" s="6">
        <v>19.8</v>
      </c>
      <c r="N2727">
        <f t="shared" si="213"/>
        <v>7.01</v>
      </c>
      <c r="O2727" s="1">
        <f t="shared" si="214"/>
        <v>0.354040404040404</v>
      </c>
    </row>
    <row r="2728" ht="20" customHeight="1" spans="1:15">
      <c r="A2728" s="4" t="s">
        <v>397</v>
      </c>
      <c r="B2728" s="4" t="s">
        <v>16</v>
      </c>
      <c r="C2728" s="4" t="s">
        <v>28</v>
      </c>
      <c r="D2728" s="4" t="s">
        <v>109</v>
      </c>
      <c r="E2728" s="4" t="str">
        <f t="shared" si="210"/>
        <v>佐肯-极简家居拖</v>
      </c>
      <c r="F2728" s="4" t="s">
        <v>399</v>
      </c>
      <c r="G2728" s="4" t="s">
        <v>657</v>
      </c>
      <c r="H2728" s="4" t="str">
        <f>VLOOKUP(G2728,[1]物料!$A$1:$M$65536,13,0)</f>
        <v>6.70</v>
      </c>
      <c r="I2728" s="4">
        <v>5.1</v>
      </c>
      <c r="J2728" s="4">
        <f t="shared" si="211"/>
        <v>0.99</v>
      </c>
      <c r="K2728" s="4">
        <f t="shared" si="212"/>
        <v>12.79</v>
      </c>
      <c r="L2728" s="5">
        <v>1</v>
      </c>
      <c r="M2728" s="6">
        <v>19.8</v>
      </c>
      <c r="N2728">
        <f t="shared" si="213"/>
        <v>7.01</v>
      </c>
      <c r="O2728" s="1">
        <f t="shared" si="214"/>
        <v>0.354040404040404</v>
      </c>
    </row>
    <row r="2729" ht="20" customHeight="1" spans="1:15">
      <c r="A2729" s="4" t="s">
        <v>397</v>
      </c>
      <c r="B2729" s="4" t="s">
        <v>16</v>
      </c>
      <c r="C2729" s="4" t="s">
        <v>28</v>
      </c>
      <c r="D2729" s="4" t="s">
        <v>109</v>
      </c>
      <c r="E2729" s="4" t="str">
        <f t="shared" si="210"/>
        <v>佐肯-洞洞鞋</v>
      </c>
      <c r="F2729" s="4" t="s">
        <v>110</v>
      </c>
      <c r="G2729" s="4" t="s">
        <v>678</v>
      </c>
      <c r="H2729" s="4" t="str">
        <f>VLOOKUP(G2729,[1]物料!$A$1:$M$65536,13,0)</f>
        <v>17.50</v>
      </c>
      <c r="I2729" s="4">
        <v>5.1</v>
      </c>
      <c r="J2729" s="4">
        <f t="shared" si="211"/>
        <v>1.782</v>
      </c>
      <c r="K2729" s="4">
        <f t="shared" si="212"/>
        <v>24.382</v>
      </c>
      <c r="L2729" s="5">
        <v>1</v>
      </c>
      <c r="M2729" s="6">
        <v>35.64</v>
      </c>
      <c r="N2729">
        <f t="shared" si="213"/>
        <v>11.258</v>
      </c>
      <c r="O2729" s="1">
        <f t="shared" si="214"/>
        <v>0.315881032547699</v>
      </c>
    </row>
    <row r="2730" ht="20" customHeight="1" spans="1:15">
      <c r="A2730" s="4" t="s">
        <v>397</v>
      </c>
      <c r="B2730" s="4" t="s">
        <v>16</v>
      </c>
      <c r="C2730" s="4" t="s">
        <v>26</v>
      </c>
      <c r="D2730" s="4" t="s">
        <v>109</v>
      </c>
      <c r="E2730" s="4" t="str">
        <f t="shared" si="210"/>
        <v>佐肯-零压家居拖</v>
      </c>
      <c r="F2730" s="4" t="s">
        <v>654</v>
      </c>
      <c r="G2730" s="4" t="s">
        <v>679</v>
      </c>
      <c r="H2730" s="4" t="str">
        <f>VLOOKUP(G2730,[1]物料!$A$1:$M$65536,13,0)</f>
        <v>7.00</v>
      </c>
      <c r="I2730" s="4">
        <v>5.1</v>
      </c>
      <c r="J2730" s="4">
        <f t="shared" si="211"/>
        <v>1.24</v>
      </c>
      <c r="K2730" s="4">
        <f t="shared" si="212"/>
        <v>13.34</v>
      </c>
      <c r="L2730" s="5">
        <v>1</v>
      </c>
      <c r="M2730" s="6">
        <v>24.8</v>
      </c>
      <c r="N2730">
        <f t="shared" si="213"/>
        <v>11.46</v>
      </c>
      <c r="O2730" s="1">
        <f t="shared" si="214"/>
        <v>0.462096774193548</v>
      </c>
    </row>
    <row r="2731" ht="20" customHeight="1" spans="1:15">
      <c r="A2731" s="4" t="s">
        <v>397</v>
      </c>
      <c r="B2731" s="4" t="s">
        <v>16</v>
      </c>
      <c r="C2731" s="4" t="s">
        <v>26</v>
      </c>
      <c r="D2731" s="4" t="s">
        <v>109</v>
      </c>
      <c r="E2731" s="4" t="str">
        <f t="shared" si="210"/>
        <v>佐肯-零压家居拖</v>
      </c>
      <c r="F2731" s="4" t="s">
        <v>654</v>
      </c>
      <c r="G2731" s="4" t="s">
        <v>669</v>
      </c>
      <c r="H2731" s="4" t="str">
        <f>VLOOKUP(G2731,[1]物料!$A$1:$M$65536,13,0)</f>
        <v>7.00</v>
      </c>
      <c r="I2731" s="4">
        <v>5.1</v>
      </c>
      <c r="J2731" s="4">
        <f t="shared" si="211"/>
        <v>1.18</v>
      </c>
      <c r="K2731" s="4">
        <f t="shared" si="212"/>
        <v>13.28</v>
      </c>
      <c r="L2731" s="5">
        <v>1</v>
      </c>
      <c r="M2731" s="6">
        <v>23.6</v>
      </c>
      <c r="N2731">
        <f t="shared" si="213"/>
        <v>10.32</v>
      </c>
      <c r="O2731" s="1">
        <f t="shared" si="214"/>
        <v>0.43728813559322</v>
      </c>
    </row>
    <row r="2732" ht="20" customHeight="1" spans="1:15">
      <c r="A2732" s="4" t="s">
        <v>397</v>
      </c>
      <c r="B2732" s="4" t="s">
        <v>16</v>
      </c>
      <c r="C2732" s="4" t="s">
        <v>26</v>
      </c>
      <c r="D2732" s="4" t="s">
        <v>109</v>
      </c>
      <c r="E2732" s="4" t="str">
        <f t="shared" si="210"/>
        <v>佐肯-零压家居拖</v>
      </c>
      <c r="F2732" s="4" t="s">
        <v>654</v>
      </c>
      <c r="G2732" s="4" t="s">
        <v>680</v>
      </c>
      <c r="H2732" s="4" t="str">
        <f>VLOOKUP(G2732,[1]物料!$A$1:$M$65536,13,0)</f>
        <v>7.00</v>
      </c>
      <c r="I2732" s="4">
        <v>5.1</v>
      </c>
      <c r="J2732" s="4">
        <f t="shared" si="211"/>
        <v>1.037</v>
      </c>
      <c r="K2732" s="4">
        <f t="shared" si="212"/>
        <v>13.137</v>
      </c>
      <c r="L2732" s="5">
        <v>1</v>
      </c>
      <c r="M2732" s="6">
        <v>20.74</v>
      </c>
      <c r="N2732">
        <f t="shared" si="213"/>
        <v>7.603</v>
      </c>
      <c r="O2732" s="1">
        <f t="shared" si="214"/>
        <v>0.366586306653809</v>
      </c>
    </row>
    <row r="2733" ht="20" customHeight="1" spans="1:15">
      <c r="A2733" s="4" t="s">
        <v>397</v>
      </c>
      <c r="B2733" s="4" t="s">
        <v>16</v>
      </c>
      <c r="C2733" s="4" t="s">
        <v>26</v>
      </c>
      <c r="D2733" s="4" t="s">
        <v>109</v>
      </c>
      <c r="E2733" s="4" t="str">
        <f t="shared" si="210"/>
        <v>佐肯-极简家居拖</v>
      </c>
      <c r="F2733" s="4" t="s">
        <v>399</v>
      </c>
      <c r="G2733" s="4" t="s">
        <v>657</v>
      </c>
      <c r="H2733" s="4" t="str">
        <f>VLOOKUP(G2733,[1]物料!$A$1:$M$65536,13,0)</f>
        <v>6.70</v>
      </c>
      <c r="I2733" s="4">
        <v>5.1</v>
      </c>
      <c r="J2733" s="4">
        <f t="shared" si="211"/>
        <v>0.99</v>
      </c>
      <c r="K2733" s="4">
        <f t="shared" si="212"/>
        <v>12.79</v>
      </c>
      <c r="L2733" s="5">
        <v>1</v>
      </c>
      <c r="M2733" s="6">
        <v>19.8</v>
      </c>
      <c r="N2733">
        <f t="shared" si="213"/>
        <v>7.01</v>
      </c>
      <c r="O2733" s="1">
        <f t="shared" si="214"/>
        <v>0.354040404040404</v>
      </c>
    </row>
    <row r="2734" ht="20" customHeight="1" spans="1:15">
      <c r="A2734" s="4" t="s">
        <v>397</v>
      </c>
      <c r="B2734" s="4" t="s">
        <v>16</v>
      </c>
      <c r="C2734" s="4" t="s">
        <v>26</v>
      </c>
      <c r="D2734" s="4" t="s">
        <v>109</v>
      </c>
      <c r="E2734" s="4" t="str">
        <f t="shared" si="210"/>
        <v>佐肯-洞洞鞋</v>
      </c>
      <c r="F2734" s="4" t="s">
        <v>110</v>
      </c>
      <c r="G2734" s="4" t="s">
        <v>672</v>
      </c>
      <c r="H2734" s="4" t="str">
        <f>VLOOKUP(G2734,[1]物料!$A$1:$M$65536,13,0)</f>
        <v>17.50</v>
      </c>
      <c r="I2734" s="4">
        <v>5.1</v>
      </c>
      <c r="J2734" s="4">
        <f t="shared" si="211"/>
        <v>1.5535</v>
      </c>
      <c r="K2734" s="4">
        <f t="shared" si="212"/>
        <v>24.1535</v>
      </c>
      <c r="L2734" s="5">
        <v>1</v>
      </c>
      <c r="M2734" s="6">
        <v>31.07</v>
      </c>
      <c r="N2734">
        <f t="shared" si="213"/>
        <v>6.9165</v>
      </c>
      <c r="O2734" s="1">
        <f t="shared" si="214"/>
        <v>0.222610234953331</v>
      </c>
    </row>
    <row r="2735" ht="20" customHeight="1" spans="1:15">
      <c r="A2735" s="4" t="s">
        <v>397</v>
      </c>
      <c r="B2735" s="4" t="s">
        <v>16</v>
      </c>
      <c r="C2735" s="4" t="s">
        <v>26</v>
      </c>
      <c r="D2735" s="4" t="s">
        <v>109</v>
      </c>
      <c r="E2735" s="4" t="str">
        <f t="shared" si="210"/>
        <v>佐肯-洞洞鞋</v>
      </c>
      <c r="F2735" s="4" t="s">
        <v>110</v>
      </c>
      <c r="G2735" s="4" t="s">
        <v>681</v>
      </c>
      <c r="H2735" s="4" t="str">
        <f>VLOOKUP(G2735,[1]物料!$A$1:$M$65536,13,0)</f>
        <v>17.50</v>
      </c>
      <c r="I2735" s="4">
        <v>5.1</v>
      </c>
      <c r="J2735" s="4">
        <f t="shared" si="211"/>
        <v>1.925</v>
      </c>
      <c r="K2735" s="4">
        <f t="shared" si="212"/>
        <v>24.525</v>
      </c>
      <c r="L2735" s="5">
        <v>1</v>
      </c>
      <c r="M2735" s="6">
        <v>38.5</v>
      </c>
      <c r="N2735">
        <f t="shared" si="213"/>
        <v>13.975</v>
      </c>
      <c r="O2735" s="1">
        <f t="shared" si="214"/>
        <v>0.362987012987013</v>
      </c>
    </row>
    <row r="2736" ht="20" customHeight="1" spans="1:15">
      <c r="A2736" s="4" t="s">
        <v>78</v>
      </c>
      <c r="B2736" s="4" t="s">
        <v>16</v>
      </c>
      <c r="C2736" s="4" t="s">
        <v>29</v>
      </c>
      <c r="D2736" s="4" t="s">
        <v>18</v>
      </c>
      <c r="E2736" s="4" t="str">
        <f t="shared" si="210"/>
        <v>永光-锦氨男朋友枕150</v>
      </c>
      <c r="F2736" s="4" t="s">
        <v>68</v>
      </c>
      <c r="G2736" s="4" t="s">
        <v>70</v>
      </c>
      <c r="H2736" s="4" t="str">
        <f>VLOOKUP(G2736,[1]物料!$A$1:$M$65536,13,0)</f>
        <v>42.00</v>
      </c>
      <c r="I2736" s="4">
        <v>6.8</v>
      </c>
      <c r="J2736" s="4">
        <f t="shared" si="211"/>
        <v>5.74</v>
      </c>
      <c r="K2736" s="4">
        <f t="shared" si="212"/>
        <v>54.54</v>
      </c>
      <c r="L2736" s="5">
        <v>1</v>
      </c>
      <c r="M2736" s="6">
        <v>114.8</v>
      </c>
      <c r="N2736">
        <f t="shared" si="213"/>
        <v>60.26</v>
      </c>
      <c r="O2736" s="1">
        <f t="shared" si="214"/>
        <v>0.524912891986063</v>
      </c>
    </row>
    <row r="2737" ht="20" customHeight="1" spans="1:15">
      <c r="A2737" s="4" t="s">
        <v>78</v>
      </c>
      <c r="B2737" s="4" t="s">
        <v>16</v>
      </c>
      <c r="C2737" s="4" t="s">
        <v>29</v>
      </c>
      <c r="D2737" s="4" t="s">
        <v>23</v>
      </c>
      <c r="E2737" s="4" t="str">
        <f t="shared" si="210"/>
        <v>眠语-拼色多功能趴睡带头枕</v>
      </c>
      <c r="F2737" s="4" t="s">
        <v>90</v>
      </c>
      <c r="G2737" s="4" t="s">
        <v>402</v>
      </c>
      <c r="H2737" s="4" t="str">
        <f>VLOOKUP(G2737,[1]物料!$A$1:$M$65536,13,0)</f>
        <v>48.00</v>
      </c>
      <c r="I2737" s="4">
        <v>9.5</v>
      </c>
      <c r="J2737" s="4">
        <f t="shared" si="211"/>
        <v>6.55</v>
      </c>
      <c r="K2737" s="4">
        <f t="shared" si="212"/>
        <v>64.05</v>
      </c>
      <c r="L2737" s="5">
        <v>1</v>
      </c>
      <c r="M2737" s="6">
        <v>131</v>
      </c>
      <c r="N2737">
        <f t="shared" si="213"/>
        <v>66.95</v>
      </c>
      <c r="O2737" s="1">
        <f t="shared" si="214"/>
        <v>0.511068702290076</v>
      </c>
    </row>
    <row r="2738" ht="20" customHeight="1" spans="1:15">
      <c r="A2738" s="4" t="s">
        <v>78</v>
      </c>
      <c r="B2738" s="4" t="s">
        <v>16</v>
      </c>
      <c r="C2738" s="4" t="s">
        <v>29</v>
      </c>
      <c r="D2738" s="4" t="s">
        <v>83</v>
      </c>
      <c r="E2738" s="4" t="str">
        <f t="shared" si="210"/>
        <v>恒然-趴趴枕加大款</v>
      </c>
      <c r="F2738" s="4" t="s">
        <v>143</v>
      </c>
      <c r="G2738" s="4" t="s">
        <v>264</v>
      </c>
      <c r="H2738" s="4" t="str">
        <f>VLOOKUP(G2738,[1]物料!$A$1:$M$65536,13,0)</f>
        <v>58.00</v>
      </c>
      <c r="I2738" s="4">
        <v>5.3</v>
      </c>
      <c r="J2738" s="4">
        <f t="shared" si="211"/>
        <v>6.99</v>
      </c>
      <c r="K2738" s="4">
        <f t="shared" si="212"/>
        <v>70.29</v>
      </c>
      <c r="L2738" s="5">
        <v>1</v>
      </c>
      <c r="M2738" s="6">
        <v>139.8</v>
      </c>
      <c r="N2738">
        <f t="shared" si="213"/>
        <v>69.51</v>
      </c>
      <c r="O2738" s="1">
        <f t="shared" si="214"/>
        <v>0.497210300429185</v>
      </c>
    </row>
    <row r="2739" ht="20" customHeight="1" spans="1:15">
      <c r="A2739" s="4" t="s">
        <v>78</v>
      </c>
      <c r="B2739" s="4" t="s">
        <v>16</v>
      </c>
      <c r="C2739" s="4" t="s">
        <v>29</v>
      </c>
      <c r="D2739" s="4" t="s">
        <v>23</v>
      </c>
      <c r="E2739" s="4" t="str">
        <f t="shared" si="210"/>
        <v>眠语-L型夹腿抱枕中号</v>
      </c>
      <c r="F2739" s="4" t="s">
        <v>258</v>
      </c>
      <c r="G2739" s="4" t="s">
        <v>404</v>
      </c>
      <c r="H2739" s="4" t="str">
        <f>VLOOKUP(G2739,[1]物料!$A$1:$M$65536,13,0)</f>
        <v>35.00</v>
      </c>
      <c r="I2739" s="4">
        <v>9.5</v>
      </c>
      <c r="J2739" s="4">
        <f t="shared" si="211"/>
        <v>4.99</v>
      </c>
      <c r="K2739" s="4">
        <f t="shared" si="212"/>
        <v>49.49</v>
      </c>
      <c r="L2739" s="5">
        <v>1</v>
      </c>
      <c r="M2739" s="6">
        <v>99.8</v>
      </c>
      <c r="N2739">
        <f t="shared" si="213"/>
        <v>50.31</v>
      </c>
      <c r="O2739" s="1">
        <f t="shared" si="214"/>
        <v>0.504108216432866</v>
      </c>
    </row>
    <row r="2740" ht="20" customHeight="1" spans="1:15">
      <c r="A2740" s="4" t="s">
        <v>78</v>
      </c>
      <c r="B2740" s="4" t="s">
        <v>16</v>
      </c>
      <c r="C2740" s="4" t="s">
        <v>29</v>
      </c>
      <c r="D2740" s="4" t="s">
        <v>34</v>
      </c>
      <c r="E2740" s="4" t="str">
        <f t="shared" si="210"/>
        <v>佳雷-新款痔疮坐垫</v>
      </c>
      <c r="F2740" s="4" t="s">
        <v>76</v>
      </c>
      <c r="G2740" s="4" t="s">
        <v>477</v>
      </c>
      <c r="H2740" s="4" t="str">
        <f>VLOOKUP(G2740,[1]物料!$A$1:$M$65536,13,0)</f>
        <v>21.80</v>
      </c>
      <c r="I2740" s="4">
        <v>5.3</v>
      </c>
      <c r="J2740" s="4">
        <f t="shared" si="211"/>
        <v>3.34</v>
      </c>
      <c r="K2740" s="4">
        <f t="shared" si="212"/>
        <v>30.44</v>
      </c>
      <c r="L2740" s="5">
        <v>1</v>
      </c>
      <c r="M2740" s="6">
        <v>66.8</v>
      </c>
      <c r="N2740">
        <f t="shared" si="213"/>
        <v>36.36</v>
      </c>
      <c r="O2740" s="1">
        <f t="shared" si="214"/>
        <v>0.544311377245509</v>
      </c>
    </row>
    <row r="2741" ht="20" customHeight="1" spans="1:15">
      <c r="A2741" s="4" t="s">
        <v>78</v>
      </c>
      <c r="B2741" s="4" t="s">
        <v>16</v>
      </c>
      <c r="C2741" s="4" t="s">
        <v>29</v>
      </c>
      <c r="D2741" s="4" t="s">
        <v>34</v>
      </c>
      <c r="E2741" s="4" t="str">
        <f t="shared" si="210"/>
        <v>佳雷-新款痔疮坐垫</v>
      </c>
      <c r="F2741" s="4" t="s">
        <v>76</v>
      </c>
      <c r="G2741" s="4" t="s">
        <v>327</v>
      </c>
      <c r="H2741" s="4" t="str">
        <f>VLOOKUP(G2741,[1]物料!$A$1:$M$65536,13,0)</f>
        <v>21.80</v>
      </c>
      <c r="I2741" s="4">
        <v>5.3</v>
      </c>
      <c r="J2741" s="4">
        <f t="shared" si="211"/>
        <v>3.34</v>
      </c>
      <c r="K2741" s="4">
        <f t="shared" si="212"/>
        <v>30.44</v>
      </c>
      <c r="L2741" s="5">
        <v>1</v>
      </c>
      <c r="M2741" s="6">
        <v>66.8</v>
      </c>
      <c r="N2741">
        <f t="shared" si="213"/>
        <v>36.36</v>
      </c>
      <c r="O2741" s="1">
        <f t="shared" si="214"/>
        <v>0.544311377245509</v>
      </c>
    </row>
    <row r="2742" ht="20" customHeight="1" spans="1:15">
      <c r="A2742" s="4" t="s">
        <v>78</v>
      </c>
      <c r="B2742" s="4" t="s">
        <v>16</v>
      </c>
      <c r="C2742" s="4" t="s">
        <v>29</v>
      </c>
      <c r="D2742" s="4" t="s">
        <v>34</v>
      </c>
      <c r="E2742" s="4" t="str">
        <f t="shared" si="210"/>
        <v>佳雷-四叶草褥疮坐垫凝胶小菱格款</v>
      </c>
      <c r="F2742" s="4" t="s">
        <v>35</v>
      </c>
      <c r="G2742" s="4" t="s">
        <v>114</v>
      </c>
      <c r="H2742" s="4" t="str">
        <f>VLOOKUP(G2742,[1]物料!$A$1:$M$65536,13,0)</f>
        <v>35.70</v>
      </c>
      <c r="I2742" s="4">
        <v>6.3</v>
      </c>
      <c r="J2742" s="4">
        <f t="shared" si="211"/>
        <v>4.94</v>
      </c>
      <c r="K2742" s="4">
        <f t="shared" si="212"/>
        <v>46.94</v>
      </c>
      <c r="L2742" s="5">
        <v>1</v>
      </c>
      <c r="M2742" s="6">
        <v>98.8</v>
      </c>
      <c r="N2742">
        <f t="shared" si="213"/>
        <v>51.86</v>
      </c>
      <c r="O2742" s="1">
        <f t="shared" si="214"/>
        <v>0.524898785425101</v>
      </c>
    </row>
    <row r="2743" ht="20" customHeight="1" spans="1:15">
      <c r="A2743" s="4" t="s">
        <v>78</v>
      </c>
      <c r="B2743" s="4" t="s">
        <v>16</v>
      </c>
      <c r="C2743" s="4" t="s">
        <v>29</v>
      </c>
      <c r="D2743" s="4" t="s">
        <v>34</v>
      </c>
      <c r="E2743" s="4" t="str">
        <f t="shared" si="210"/>
        <v>佳雷-四叶草褥疮坐垫凝胶小菱格款</v>
      </c>
      <c r="F2743" s="4" t="s">
        <v>35</v>
      </c>
      <c r="G2743" s="4" t="s">
        <v>82</v>
      </c>
      <c r="H2743" s="4" t="str">
        <f>VLOOKUP(G2743,[1]物料!$A$1:$M$65536,13,0)</f>
        <v>35.70</v>
      </c>
      <c r="I2743" s="4">
        <v>6.3</v>
      </c>
      <c r="J2743" s="4">
        <f t="shared" si="211"/>
        <v>4.94</v>
      </c>
      <c r="K2743" s="4">
        <f t="shared" si="212"/>
        <v>46.94</v>
      </c>
      <c r="L2743" s="5">
        <v>1</v>
      </c>
      <c r="M2743" s="6">
        <v>98.8</v>
      </c>
      <c r="N2743">
        <f t="shared" si="213"/>
        <v>51.86</v>
      </c>
      <c r="O2743" s="1">
        <f t="shared" si="214"/>
        <v>0.524898785425101</v>
      </c>
    </row>
    <row r="2744" ht="20" customHeight="1" spans="1:15">
      <c r="A2744" s="4" t="s">
        <v>78</v>
      </c>
      <c r="B2744" s="4" t="s">
        <v>16</v>
      </c>
      <c r="C2744" s="4" t="s">
        <v>29</v>
      </c>
      <c r="D2744" s="4" t="s">
        <v>23</v>
      </c>
      <c r="E2744" s="4" t="str">
        <f t="shared" si="210"/>
        <v>眠语-海马长条抱枕小号</v>
      </c>
      <c r="F2744" s="4" t="s">
        <v>32</v>
      </c>
      <c r="G2744" s="4" t="s">
        <v>303</v>
      </c>
      <c r="H2744" s="4" t="str">
        <f>VLOOKUP(G2744,[1]物料!$A$1:$M$65536,13,0)</f>
        <v>40.00</v>
      </c>
      <c r="I2744" s="4">
        <v>9.5</v>
      </c>
      <c r="J2744" s="4">
        <f t="shared" si="211"/>
        <v>5.14</v>
      </c>
      <c r="K2744" s="4">
        <f t="shared" si="212"/>
        <v>54.64</v>
      </c>
      <c r="L2744" s="5">
        <v>1</v>
      </c>
      <c r="M2744" s="6">
        <v>102.8</v>
      </c>
      <c r="N2744">
        <f t="shared" si="213"/>
        <v>48.16</v>
      </c>
      <c r="O2744" s="1">
        <f t="shared" si="214"/>
        <v>0.468482490272374</v>
      </c>
    </row>
    <row r="2745" ht="20" customHeight="1" spans="1:15">
      <c r="A2745" s="4" t="s">
        <v>78</v>
      </c>
      <c r="B2745" s="4" t="s">
        <v>16</v>
      </c>
      <c r="C2745" s="4" t="s">
        <v>29</v>
      </c>
      <c r="D2745" s="4" t="s">
        <v>23</v>
      </c>
      <c r="E2745" s="4" t="str">
        <f t="shared" si="210"/>
        <v>眠语-海马长条抱枕大号</v>
      </c>
      <c r="F2745" s="4" t="s">
        <v>56</v>
      </c>
      <c r="G2745" s="4" t="s">
        <v>252</v>
      </c>
      <c r="H2745" s="4" t="str">
        <f>VLOOKUP(G2745,[1]物料!$A$1:$M$65536,13,0)</f>
        <v>40.00</v>
      </c>
      <c r="I2745" s="4">
        <v>9.5</v>
      </c>
      <c r="J2745" s="4">
        <f t="shared" si="211"/>
        <v>6.09</v>
      </c>
      <c r="K2745" s="4">
        <f t="shared" si="212"/>
        <v>55.59</v>
      </c>
      <c r="L2745" s="5">
        <v>1</v>
      </c>
      <c r="M2745" s="6">
        <v>121.8</v>
      </c>
      <c r="N2745">
        <f t="shared" si="213"/>
        <v>66.21</v>
      </c>
      <c r="O2745" s="1">
        <f t="shared" si="214"/>
        <v>0.5435960591133</v>
      </c>
    </row>
    <row r="2746" ht="20" customHeight="1" spans="1:15">
      <c r="A2746" s="4" t="s">
        <v>78</v>
      </c>
      <c r="B2746" s="4" t="s">
        <v>16</v>
      </c>
      <c r="C2746" s="4" t="s">
        <v>29</v>
      </c>
      <c r="D2746" s="4" t="s">
        <v>83</v>
      </c>
      <c r="E2746" s="4" t="str">
        <f t="shared" si="210"/>
        <v>恒然-床头靠垫（三件套）</v>
      </c>
      <c r="F2746" s="4" t="s">
        <v>84</v>
      </c>
      <c r="G2746" s="4" t="s">
        <v>260</v>
      </c>
      <c r="H2746" s="4" t="str">
        <f>VLOOKUP(G2746,[1]物料!$A$1:$M$65536,13,0)</f>
        <v>64.00</v>
      </c>
      <c r="I2746" s="4">
        <v>5.3</v>
      </c>
      <c r="J2746" s="4">
        <f t="shared" si="211"/>
        <v>7.69</v>
      </c>
      <c r="K2746" s="4">
        <f t="shared" si="212"/>
        <v>76.99</v>
      </c>
      <c r="L2746" s="5">
        <v>1</v>
      </c>
      <c r="M2746" s="6">
        <v>153.8</v>
      </c>
      <c r="N2746">
        <f t="shared" si="213"/>
        <v>76.81</v>
      </c>
      <c r="O2746" s="1">
        <f t="shared" si="214"/>
        <v>0.499414824447334</v>
      </c>
    </row>
    <row r="2747" ht="20" customHeight="1" spans="1:15">
      <c r="A2747" s="4" t="s">
        <v>78</v>
      </c>
      <c r="B2747" s="4" t="s">
        <v>16</v>
      </c>
      <c r="C2747" s="4" t="s">
        <v>37</v>
      </c>
      <c r="D2747" s="4" t="s">
        <v>23</v>
      </c>
      <c r="E2747" s="4" t="str">
        <f t="shared" si="210"/>
        <v>眠语-拼色多功能趴睡带头枕</v>
      </c>
      <c r="F2747" s="4" t="s">
        <v>90</v>
      </c>
      <c r="G2747" s="4" t="s">
        <v>226</v>
      </c>
      <c r="H2747" s="4" t="str">
        <f>VLOOKUP(G2747,[1]物料!$A$1:$M$65536,13,0)</f>
        <v>48.00</v>
      </c>
      <c r="I2747" s="4">
        <v>9.5</v>
      </c>
      <c r="J2747" s="4">
        <f t="shared" si="211"/>
        <v>6.9</v>
      </c>
      <c r="K2747" s="4">
        <f t="shared" si="212"/>
        <v>64.4</v>
      </c>
      <c r="L2747" s="5">
        <v>1</v>
      </c>
      <c r="M2747" s="6">
        <v>138</v>
      </c>
      <c r="N2747">
        <f t="shared" si="213"/>
        <v>73.6</v>
      </c>
      <c r="O2747" s="1">
        <f t="shared" si="214"/>
        <v>0.533333333333333</v>
      </c>
    </row>
    <row r="2748" ht="20" customHeight="1" spans="1:15">
      <c r="A2748" s="4" t="s">
        <v>78</v>
      </c>
      <c r="B2748" s="4" t="s">
        <v>16</v>
      </c>
      <c r="C2748" s="4" t="s">
        <v>37</v>
      </c>
      <c r="D2748" s="4" t="s">
        <v>34</v>
      </c>
      <c r="E2748" s="4" t="str">
        <f t="shared" si="210"/>
        <v>佳雷-四叶草褥疮坐垫凝胶卫衣布款</v>
      </c>
      <c r="F2748" s="4" t="s">
        <v>60</v>
      </c>
      <c r="G2748" s="4" t="s">
        <v>102</v>
      </c>
      <c r="H2748" s="4" t="str">
        <f>VLOOKUP(G2748,[1]物料!$A$1:$M$65536,13,0)</f>
        <v>35.20</v>
      </c>
      <c r="I2748" s="4">
        <v>6.3</v>
      </c>
      <c r="J2748" s="4">
        <f t="shared" si="211"/>
        <v>4.94</v>
      </c>
      <c r="K2748" s="4">
        <f t="shared" si="212"/>
        <v>46.44</v>
      </c>
      <c r="L2748" s="5">
        <v>1</v>
      </c>
      <c r="M2748" s="6">
        <v>98.8</v>
      </c>
      <c r="N2748">
        <f t="shared" si="213"/>
        <v>52.36</v>
      </c>
      <c r="O2748" s="1">
        <f t="shared" si="214"/>
        <v>0.529959514170041</v>
      </c>
    </row>
    <row r="2749" ht="20" customHeight="1" spans="1:15">
      <c r="A2749" s="4" t="s">
        <v>78</v>
      </c>
      <c r="B2749" s="4" t="s">
        <v>16</v>
      </c>
      <c r="C2749" s="4" t="s">
        <v>37</v>
      </c>
      <c r="D2749" s="4" t="s">
        <v>34</v>
      </c>
      <c r="E2749" s="4" t="str">
        <f t="shared" si="210"/>
        <v>佳雷-四叶草褥疮坐垫凝胶小菱格款</v>
      </c>
      <c r="F2749" s="4" t="s">
        <v>35</v>
      </c>
      <c r="G2749" s="4" t="s">
        <v>114</v>
      </c>
      <c r="H2749" s="4" t="str">
        <f>VLOOKUP(G2749,[1]物料!$A$1:$M$65536,13,0)</f>
        <v>35.70</v>
      </c>
      <c r="I2749" s="4">
        <v>6.3</v>
      </c>
      <c r="J2749" s="4">
        <f t="shared" si="211"/>
        <v>4.94</v>
      </c>
      <c r="K2749" s="4">
        <f t="shared" si="212"/>
        <v>46.94</v>
      </c>
      <c r="L2749" s="5">
        <v>1</v>
      </c>
      <c r="M2749" s="6">
        <v>98.8</v>
      </c>
      <c r="N2749">
        <f t="shared" si="213"/>
        <v>51.86</v>
      </c>
      <c r="O2749" s="1">
        <f t="shared" si="214"/>
        <v>0.524898785425101</v>
      </c>
    </row>
    <row r="2750" ht="20" customHeight="1" spans="1:15">
      <c r="A2750" s="4" t="s">
        <v>78</v>
      </c>
      <c r="B2750" s="4" t="s">
        <v>16</v>
      </c>
      <c r="C2750" s="4" t="s">
        <v>37</v>
      </c>
      <c r="D2750" s="4" t="s">
        <v>23</v>
      </c>
      <c r="E2750" s="4" t="str">
        <f t="shared" si="210"/>
        <v>眠语-海马长条抱枕小号</v>
      </c>
      <c r="F2750" s="4" t="s">
        <v>32</v>
      </c>
      <c r="G2750" s="4" t="s">
        <v>263</v>
      </c>
      <c r="H2750" s="4" t="str">
        <f>VLOOKUP(G2750,[1]物料!$A$1:$M$65536,13,0)</f>
        <v>40.00</v>
      </c>
      <c r="I2750" s="4">
        <v>9.5</v>
      </c>
      <c r="J2750" s="4">
        <f t="shared" si="211"/>
        <v>4.94</v>
      </c>
      <c r="K2750" s="4">
        <f t="shared" si="212"/>
        <v>54.44</v>
      </c>
      <c r="L2750" s="5">
        <v>1</v>
      </c>
      <c r="M2750" s="6">
        <v>98.8</v>
      </c>
      <c r="N2750">
        <f t="shared" si="213"/>
        <v>44.36</v>
      </c>
      <c r="O2750" s="1">
        <f t="shared" si="214"/>
        <v>0.448987854251012</v>
      </c>
    </row>
    <row r="2751" ht="20" customHeight="1" spans="1:15">
      <c r="A2751" s="4" t="s">
        <v>78</v>
      </c>
      <c r="B2751" s="4" t="s">
        <v>16</v>
      </c>
      <c r="C2751" s="4" t="s">
        <v>37</v>
      </c>
      <c r="D2751" s="4" t="s">
        <v>23</v>
      </c>
      <c r="E2751" s="4" t="str">
        <f t="shared" si="210"/>
        <v>眠语-海马长条抱枕特大号</v>
      </c>
      <c r="F2751" s="4" t="s">
        <v>38</v>
      </c>
      <c r="G2751" s="4" t="s">
        <v>74</v>
      </c>
      <c r="H2751" s="4" t="str">
        <f>VLOOKUP(G2751,[1]物料!$A$1:$M$65536,13,0)</f>
        <v>52.00</v>
      </c>
      <c r="I2751" s="4">
        <v>16.8</v>
      </c>
      <c r="J2751" s="4">
        <f t="shared" si="211"/>
        <v>6.94</v>
      </c>
      <c r="K2751" s="4">
        <f t="shared" si="212"/>
        <v>75.74</v>
      </c>
      <c r="L2751" s="5">
        <v>1</v>
      </c>
      <c r="M2751" s="6">
        <v>138.8</v>
      </c>
      <c r="N2751">
        <f t="shared" si="213"/>
        <v>63.06</v>
      </c>
      <c r="O2751" s="1">
        <f t="shared" si="214"/>
        <v>0.454322766570605</v>
      </c>
    </row>
    <row r="2752" ht="20" customHeight="1" spans="1:15">
      <c r="A2752" s="4" t="s">
        <v>78</v>
      </c>
      <c r="B2752" s="4" t="s">
        <v>16</v>
      </c>
      <c r="C2752" s="4" t="s">
        <v>37</v>
      </c>
      <c r="D2752" s="4" t="s">
        <v>83</v>
      </c>
      <c r="E2752" s="4" t="str">
        <f t="shared" si="210"/>
        <v>恒然-床头靠垫（三件套）</v>
      </c>
      <c r="F2752" s="4" t="s">
        <v>84</v>
      </c>
      <c r="G2752" s="4" t="s">
        <v>150</v>
      </c>
      <c r="H2752" s="4" t="str">
        <f>VLOOKUP(G2752,[1]物料!$A$1:$M$65536,13,0)</f>
        <v>64.00</v>
      </c>
      <c r="I2752" s="4">
        <v>5.3</v>
      </c>
      <c r="J2752" s="4">
        <f t="shared" si="211"/>
        <v>7.99</v>
      </c>
      <c r="K2752" s="4">
        <f t="shared" si="212"/>
        <v>77.29</v>
      </c>
      <c r="L2752" s="5">
        <v>1</v>
      </c>
      <c r="M2752" s="6">
        <v>159.8</v>
      </c>
      <c r="N2752">
        <f t="shared" si="213"/>
        <v>82.51</v>
      </c>
      <c r="O2752" s="1">
        <f t="shared" si="214"/>
        <v>0.516332916145182</v>
      </c>
    </row>
    <row r="2753" ht="20" customHeight="1" spans="1:15">
      <c r="A2753" s="4" t="s">
        <v>78</v>
      </c>
      <c r="B2753" s="4" t="s">
        <v>16</v>
      </c>
      <c r="C2753" s="4" t="s">
        <v>22</v>
      </c>
      <c r="D2753" s="4" t="s">
        <v>18</v>
      </c>
      <c r="E2753" s="4" t="str">
        <f t="shared" ref="E2753:E2816" si="215">D2753&amp;"-"&amp;F2753</f>
        <v>永光-锦氨男朋友枕110</v>
      </c>
      <c r="F2753" s="4" t="s">
        <v>42</v>
      </c>
      <c r="G2753" s="4" t="s">
        <v>146</v>
      </c>
      <c r="H2753" s="4" t="str">
        <f>VLOOKUP(G2753,[1]物料!$A$1:$M$65536,13,0)</f>
        <v>29.00</v>
      </c>
      <c r="I2753" s="4">
        <v>6.8</v>
      </c>
      <c r="J2753" s="4">
        <f t="shared" ref="J2753:J2816" si="216">M2753*0.05</f>
        <v>4.215</v>
      </c>
      <c r="K2753" s="4">
        <f t="shared" ref="K2753:K2816" si="217">(H2753+I2753)*L2753+J2753</f>
        <v>40.015</v>
      </c>
      <c r="L2753" s="5">
        <v>1</v>
      </c>
      <c r="M2753" s="6">
        <v>84.3</v>
      </c>
      <c r="N2753">
        <f t="shared" ref="N2753:N2816" si="218">M2753-K2753</f>
        <v>44.285</v>
      </c>
      <c r="O2753" s="1">
        <f t="shared" ref="O2753:O2816" si="219">N2753/M2753</f>
        <v>0.525326215895611</v>
      </c>
    </row>
    <row r="2754" ht="20" customHeight="1" spans="1:15">
      <c r="A2754" s="4" t="s">
        <v>78</v>
      </c>
      <c r="B2754" s="4" t="s">
        <v>16</v>
      </c>
      <c r="C2754" s="4" t="s">
        <v>22</v>
      </c>
      <c r="D2754" s="4" t="s">
        <v>18</v>
      </c>
      <c r="E2754" s="4" t="str">
        <f t="shared" si="215"/>
        <v>永光-锦氨男朋友枕150</v>
      </c>
      <c r="F2754" s="4" t="s">
        <v>68</v>
      </c>
      <c r="G2754" s="4" t="s">
        <v>222</v>
      </c>
      <c r="H2754" s="4" t="str">
        <f>VLOOKUP(G2754,[1]物料!$A$1:$M$65536,13,0)</f>
        <v>42.00</v>
      </c>
      <c r="I2754" s="4">
        <v>6.8</v>
      </c>
      <c r="J2754" s="4">
        <f t="shared" si="216"/>
        <v>5.64</v>
      </c>
      <c r="K2754" s="4">
        <f t="shared" si="217"/>
        <v>54.44</v>
      </c>
      <c r="L2754" s="5">
        <v>1</v>
      </c>
      <c r="M2754" s="6">
        <v>112.8</v>
      </c>
      <c r="N2754">
        <f t="shared" si="218"/>
        <v>58.36</v>
      </c>
      <c r="O2754" s="1">
        <f t="shared" si="219"/>
        <v>0.517375886524823</v>
      </c>
    </row>
    <row r="2755" ht="20" customHeight="1" spans="1:15">
      <c r="A2755" s="4" t="s">
        <v>78</v>
      </c>
      <c r="B2755" s="4" t="s">
        <v>16</v>
      </c>
      <c r="C2755" s="4" t="s">
        <v>22</v>
      </c>
      <c r="D2755" s="4" t="s">
        <v>18</v>
      </c>
      <c r="E2755" s="4" t="str">
        <f t="shared" si="215"/>
        <v>永光-针织男朋友枕110</v>
      </c>
      <c r="F2755" s="4" t="s">
        <v>115</v>
      </c>
      <c r="G2755" s="4" t="s">
        <v>116</v>
      </c>
      <c r="H2755" s="4" t="str">
        <f>VLOOKUP(G2755,[1]物料!$A$1:$M$65536,13,0)</f>
        <v>34.00</v>
      </c>
      <c r="I2755" s="4">
        <v>6.8</v>
      </c>
      <c r="J2755" s="4">
        <f t="shared" si="216"/>
        <v>4.29</v>
      </c>
      <c r="K2755" s="4">
        <f t="shared" si="217"/>
        <v>45.09</v>
      </c>
      <c r="L2755" s="5">
        <v>1</v>
      </c>
      <c r="M2755" s="6">
        <v>85.8</v>
      </c>
      <c r="N2755">
        <f t="shared" si="218"/>
        <v>40.71</v>
      </c>
      <c r="O2755" s="1">
        <f t="shared" si="219"/>
        <v>0.474475524475524</v>
      </c>
    </row>
    <row r="2756" ht="20" customHeight="1" spans="1:15">
      <c r="A2756" s="4" t="s">
        <v>78</v>
      </c>
      <c r="B2756" s="4" t="s">
        <v>16</v>
      </c>
      <c r="C2756" s="4" t="s">
        <v>22</v>
      </c>
      <c r="D2756" s="4" t="s">
        <v>18</v>
      </c>
      <c r="E2756" s="4" t="str">
        <f t="shared" si="215"/>
        <v>永光-凉感男朋友枕110</v>
      </c>
      <c r="F2756" s="4" t="s">
        <v>19</v>
      </c>
      <c r="G2756" s="4" t="s">
        <v>40</v>
      </c>
      <c r="H2756" s="4" t="str">
        <f>VLOOKUP(G2756,[1]物料!$A$1:$M$65536,13,0)</f>
        <v>29.00</v>
      </c>
      <c r="I2756" s="4">
        <v>6.8</v>
      </c>
      <c r="J2756" s="4">
        <f t="shared" si="216"/>
        <v>3.44</v>
      </c>
      <c r="K2756" s="4">
        <f t="shared" si="217"/>
        <v>39.24</v>
      </c>
      <c r="L2756" s="5">
        <v>1</v>
      </c>
      <c r="M2756" s="6">
        <v>68.8</v>
      </c>
      <c r="N2756">
        <f t="shared" si="218"/>
        <v>29.56</v>
      </c>
      <c r="O2756" s="1">
        <f t="shared" si="219"/>
        <v>0.429651162790698</v>
      </c>
    </row>
    <row r="2757" ht="20" customHeight="1" spans="1:15">
      <c r="A2757" s="4" t="s">
        <v>78</v>
      </c>
      <c r="B2757" s="4" t="s">
        <v>16</v>
      </c>
      <c r="C2757" s="4" t="s">
        <v>22</v>
      </c>
      <c r="D2757" s="4" t="s">
        <v>23</v>
      </c>
      <c r="E2757" s="4" t="str">
        <f t="shared" si="215"/>
        <v>眠语-元抱午睡枕</v>
      </c>
      <c r="F2757" s="4" t="s">
        <v>24</v>
      </c>
      <c r="G2757" s="4" t="s">
        <v>128</v>
      </c>
      <c r="H2757" s="4" t="str">
        <f>VLOOKUP(G2757,[1]物料!$A$1:$M$65536,13,0)</f>
        <v>18.00</v>
      </c>
      <c r="I2757" s="4">
        <v>6.8</v>
      </c>
      <c r="J2757" s="4">
        <f t="shared" si="216"/>
        <v>2.815</v>
      </c>
      <c r="K2757" s="4">
        <f t="shared" si="217"/>
        <v>27.615</v>
      </c>
      <c r="L2757" s="5">
        <v>1</v>
      </c>
      <c r="M2757" s="6">
        <v>56.3</v>
      </c>
      <c r="N2757">
        <f t="shared" si="218"/>
        <v>28.685</v>
      </c>
      <c r="O2757" s="1">
        <f t="shared" si="219"/>
        <v>0.509502664298401</v>
      </c>
    </row>
    <row r="2758" ht="20" customHeight="1" spans="1:15">
      <c r="A2758" s="4" t="s">
        <v>78</v>
      </c>
      <c r="B2758" s="4" t="s">
        <v>16</v>
      </c>
      <c r="C2758" s="4" t="s">
        <v>22</v>
      </c>
      <c r="D2758" s="4" t="s">
        <v>23</v>
      </c>
      <c r="E2758" s="4" t="str">
        <f t="shared" si="215"/>
        <v>眠语-拼色多功能趴睡带头枕</v>
      </c>
      <c r="F2758" s="4" t="s">
        <v>90</v>
      </c>
      <c r="G2758" s="4" t="s">
        <v>226</v>
      </c>
      <c r="H2758" s="4" t="str">
        <f>VLOOKUP(G2758,[1]物料!$A$1:$M$65536,13,0)</f>
        <v>48.00</v>
      </c>
      <c r="I2758" s="4">
        <v>9.5</v>
      </c>
      <c r="J2758" s="4">
        <f t="shared" si="216"/>
        <v>6.9</v>
      </c>
      <c r="K2758" s="4">
        <f t="shared" si="217"/>
        <v>64.4</v>
      </c>
      <c r="L2758" s="5">
        <v>1</v>
      </c>
      <c r="M2758" s="6">
        <v>138</v>
      </c>
      <c r="N2758">
        <f t="shared" si="218"/>
        <v>73.6</v>
      </c>
      <c r="O2758" s="1">
        <f t="shared" si="219"/>
        <v>0.533333333333333</v>
      </c>
    </row>
    <row r="2759" ht="20" customHeight="1" spans="1:15">
      <c r="A2759" s="4" t="s">
        <v>78</v>
      </c>
      <c r="B2759" s="4" t="s">
        <v>16</v>
      </c>
      <c r="C2759" s="4" t="s">
        <v>22</v>
      </c>
      <c r="D2759" s="4" t="s">
        <v>23</v>
      </c>
      <c r="E2759" s="4" t="str">
        <f t="shared" si="215"/>
        <v>眠语-拼色多功能趴睡带头枕</v>
      </c>
      <c r="F2759" s="4" t="s">
        <v>90</v>
      </c>
      <c r="G2759" s="4" t="s">
        <v>119</v>
      </c>
      <c r="H2759" s="4" t="str">
        <f>VLOOKUP(G2759,[1]物料!$A$1:$M$65536,13,0)</f>
        <v>48.00</v>
      </c>
      <c r="I2759" s="4">
        <v>9.5</v>
      </c>
      <c r="J2759" s="4">
        <f t="shared" si="216"/>
        <v>6.9</v>
      </c>
      <c r="K2759" s="4">
        <f t="shared" si="217"/>
        <v>64.4</v>
      </c>
      <c r="L2759" s="5">
        <v>1</v>
      </c>
      <c r="M2759" s="6">
        <v>138</v>
      </c>
      <c r="N2759">
        <f t="shared" si="218"/>
        <v>73.6</v>
      </c>
      <c r="O2759" s="1">
        <f t="shared" si="219"/>
        <v>0.533333333333333</v>
      </c>
    </row>
    <row r="2760" ht="20" customHeight="1" spans="1:15">
      <c r="A2760" s="4" t="s">
        <v>78</v>
      </c>
      <c r="B2760" s="4" t="s">
        <v>16</v>
      </c>
      <c r="C2760" s="4" t="s">
        <v>22</v>
      </c>
      <c r="D2760" s="4" t="s">
        <v>23</v>
      </c>
      <c r="E2760" s="4" t="str">
        <f t="shared" si="215"/>
        <v>眠语-拼色多功能趴睡带头枕</v>
      </c>
      <c r="F2760" s="4" t="s">
        <v>90</v>
      </c>
      <c r="G2760" s="4" t="s">
        <v>91</v>
      </c>
      <c r="H2760" s="4" t="str">
        <f>VLOOKUP(G2760,[1]物料!$A$1:$M$65536,13,0)</f>
        <v>48.00</v>
      </c>
      <c r="I2760" s="4">
        <v>9.5</v>
      </c>
      <c r="J2760" s="4">
        <f t="shared" si="216"/>
        <v>6.9</v>
      </c>
      <c r="K2760" s="4">
        <f t="shared" si="217"/>
        <v>64.4</v>
      </c>
      <c r="L2760" s="5">
        <v>1</v>
      </c>
      <c r="M2760" s="6">
        <v>138</v>
      </c>
      <c r="N2760">
        <f t="shared" si="218"/>
        <v>73.6</v>
      </c>
      <c r="O2760" s="1">
        <f t="shared" si="219"/>
        <v>0.533333333333333</v>
      </c>
    </row>
    <row r="2761" ht="20" customHeight="1" spans="1:15">
      <c r="A2761" s="4" t="s">
        <v>78</v>
      </c>
      <c r="B2761" s="4" t="s">
        <v>16</v>
      </c>
      <c r="C2761" s="4" t="s">
        <v>22</v>
      </c>
      <c r="D2761" s="4" t="s">
        <v>23</v>
      </c>
      <c r="E2761" s="4" t="str">
        <f t="shared" si="215"/>
        <v>眠语-拼色多功能趴睡带头枕</v>
      </c>
      <c r="F2761" s="4" t="s">
        <v>90</v>
      </c>
      <c r="G2761" s="4" t="s">
        <v>235</v>
      </c>
      <c r="H2761" s="4" t="str">
        <f>VLOOKUP(G2761,[1]物料!$A$1:$M$65536,13,0)</f>
        <v>48.00</v>
      </c>
      <c r="I2761" s="4">
        <v>9.5</v>
      </c>
      <c r="J2761" s="4">
        <f t="shared" si="216"/>
        <v>6.9</v>
      </c>
      <c r="K2761" s="4">
        <f t="shared" si="217"/>
        <v>64.4</v>
      </c>
      <c r="L2761" s="5">
        <v>1</v>
      </c>
      <c r="M2761" s="6">
        <v>138</v>
      </c>
      <c r="N2761">
        <f t="shared" si="218"/>
        <v>73.6</v>
      </c>
      <c r="O2761" s="1">
        <f t="shared" si="219"/>
        <v>0.533333333333333</v>
      </c>
    </row>
    <row r="2762" ht="20" customHeight="1" spans="1:15">
      <c r="A2762" s="4" t="s">
        <v>78</v>
      </c>
      <c r="B2762" s="4" t="s">
        <v>16</v>
      </c>
      <c r="C2762" s="4" t="s">
        <v>22</v>
      </c>
      <c r="D2762" s="4" t="s">
        <v>23</v>
      </c>
      <c r="E2762" s="4" t="str">
        <f t="shared" si="215"/>
        <v>眠语-L型夹腿抱枕中号</v>
      </c>
      <c r="F2762" s="4" t="s">
        <v>258</v>
      </c>
      <c r="G2762" s="4" t="s">
        <v>404</v>
      </c>
      <c r="H2762" s="4" t="str">
        <f>VLOOKUP(G2762,[1]物料!$A$1:$M$65536,13,0)</f>
        <v>35.00</v>
      </c>
      <c r="I2762" s="4">
        <v>9.5</v>
      </c>
      <c r="J2762" s="4">
        <f t="shared" si="216"/>
        <v>4.99</v>
      </c>
      <c r="K2762" s="4">
        <f t="shared" si="217"/>
        <v>49.49</v>
      </c>
      <c r="L2762" s="5">
        <v>1</v>
      </c>
      <c r="M2762" s="6">
        <v>99.8</v>
      </c>
      <c r="N2762">
        <f t="shared" si="218"/>
        <v>50.31</v>
      </c>
      <c r="O2762" s="1">
        <f t="shared" si="219"/>
        <v>0.504108216432866</v>
      </c>
    </row>
    <row r="2763" ht="20" customHeight="1" spans="1:15">
      <c r="A2763" s="4" t="s">
        <v>78</v>
      </c>
      <c r="B2763" s="4" t="s">
        <v>16</v>
      </c>
      <c r="C2763" s="4" t="s">
        <v>22</v>
      </c>
      <c r="D2763" s="4" t="s">
        <v>23</v>
      </c>
      <c r="E2763" s="4" t="str">
        <f t="shared" si="215"/>
        <v>眠语-L型夹腿抱枕小号</v>
      </c>
      <c r="F2763" s="4" t="s">
        <v>289</v>
      </c>
      <c r="G2763" s="4" t="s">
        <v>682</v>
      </c>
      <c r="H2763" s="4" t="str">
        <f>VLOOKUP(G2763,[1]物料!$A$1:$M$65536,13,0)</f>
        <v>30.00</v>
      </c>
      <c r="I2763" s="4">
        <v>9.5</v>
      </c>
      <c r="J2763" s="4">
        <f t="shared" si="216"/>
        <v>4.55</v>
      </c>
      <c r="K2763" s="4">
        <f t="shared" si="217"/>
        <v>44.05</v>
      </c>
      <c r="L2763" s="5">
        <v>1</v>
      </c>
      <c r="M2763" s="6">
        <v>91</v>
      </c>
      <c r="N2763">
        <f t="shared" si="218"/>
        <v>46.95</v>
      </c>
      <c r="O2763" s="1">
        <f t="shared" si="219"/>
        <v>0.515934065934066</v>
      </c>
    </row>
    <row r="2764" ht="20" customHeight="1" spans="1:15">
      <c r="A2764" s="4" t="s">
        <v>78</v>
      </c>
      <c r="B2764" s="4" t="s">
        <v>16</v>
      </c>
      <c r="C2764" s="4" t="s">
        <v>22</v>
      </c>
      <c r="D2764" s="4" t="s">
        <v>23</v>
      </c>
      <c r="E2764" s="4" t="str">
        <f t="shared" si="215"/>
        <v>眠语-胶囊枕收纳盒</v>
      </c>
      <c r="F2764" s="4" t="s">
        <v>683</v>
      </c>
      <c r="G2764" s="4" t="s">
        <v>684</v>
      </c>
      <c r="H2764" s="4" t="str">
        <f>VLOOKUP(G2764,[1]物料!$A$1:$M$65536,13,0)</f>
        <v>22.00</v>
      </c>
      <c r="I2764" s="4">
        <v>6.8</v>
      </c>
      <c r="J2764" s="4">
        <f t="shared" si="216"/>
        <v>3.125</v>
      </c>
      <c r="K2764" s="4">
        <f t="shared" si="217"/>
        <v>31.925</v>
      </c>
      <c r="L2764" s="5">
        <v>1</v>
      </c>
      <c r="M2764" s="6">
        <v>62.5</v>
      </c>
      <c r="N2764">
        <f t="shared" si="218"/>
        <v>30.575</v>
      </c>
      <c r="O2764" s="1">
        <f t="shared" si="219"/>
        <v>0.4892</v>
      </c>
    </row>
    <row r="2765" ht="20" customHeight="1" spans="1:15">
      <c r="A2765" s="4" t="s">
        <v>78</v>
      </c>
      <c r="B2765" s="4" t="s">
        <v>16</v>
      </c>
      <c r="C2765" s="4" t="s">
        <v>22</v>
      </c>
      <c r="D2765" s="4" t="s">
        <v>34</v>
      </c>
      <c r="E2765" s="4" t="str">
        <f t="shared" si="215"/>
        <v>佳雷-四叶草褥疮坐垫凝胶卫衣布款</v>
      </c>
      <c r="F2765" s="4" t="s">
        <v>60</v>
      </c>
      <c r="G2765" s="4" t="s">
        <v>413</v>
      </c>
      <c r="H2765" s="4" t="str">
        <f>VLOOKUP(G2765,[1]物料!$A$1:$M$65536,13,0)</f>
        <v>35.20</v>
      </c>
      <c r="I2765" s="4">
        <v>6.3</v>
      </c>
      <c r="J2765" s="4">
        <f t="shared" si="216"/>
        <v>4.94</v>
      </c>
      <c r="K2765" s="4">
        <f t="shared" si="217"/>
        <v>46.44</v>
      </c>
      <c r="L2765" s="5">
        <v>1</v>
      </c>
      <c r="M2765" s="6">
        <v>98.8</v>
      </c>
      <c r="N2765">
        <f t="shared" si="218"/>
        <v>52.36</v>
      </c>
      <c r="O2765" s="1">
        <f t="shared" si="219"/>
        <v>0.529959514170041</v>
      </c>
    </row>
    <row r="2766" ht="20" customHeight="1" spans="1:15">
      <c r="A2766" s="4" t="s">
        <v>78</v>
      </c>
      <c r="B2766" s="4" t="s">
        <v>16</v>
      </c>
      <c r="C2766" s="4" t="s">
        <v>22</v>
      </c>
      <c r="D2766" s="4" t="s">
        <v>23</v>
      </c>
      <c r="E2766" s="4" t="str">
        <f t="shared" si="215"/>
        <v>眠语-海马长条抱枕小号</v>
      </c>
      <c r="F2766" s="4" t="s">
        <v>32</v>
      </c>
      <c r="G2766" s="4" t="s">
        <v>685</v>
      </c>
      <c r="H2766" s="4" t="str">
        <f>VLOOKUP(G2766,[1]物料!$A$1:$M$65536,13,0)</f>
        <v>40.00</v>
      </c>
      <c r="I2766" s="4">
        <v>9.5</v>
      </c>
      <c r="J2766" s="4">
        <f t="shared" si="216"/>
        <v>4.94</v>
      </c>
      <c r="K2766" s="4">
        <f t="shared" si="217"/>
        <v>54.44</v>
      </c>
      <c r="L2766" s="5">
        <v>1</v>
      </c>
      <c r="M2766" s="6">
        <v>98.8</v>
      </c>
      <c r="N2766">
        <f t="shared" si="218"/>
        <v>44.36</v>
      </c>
      <c r="O2766" s="1">
        <f t="shared" si="219"/>
        <v>0.448987854251012</v>
      </c>
    </row>
    <row r="2767" ht="20" customHeight="1" spans="1:15">
      <c r="A2767" s="4" t="s">
        <v>78</v>
      </c>
      <c r="B2767" s="4" t="s">
        <v>16</v>
      </c>
      <c r="C2767" s="4" t="s">
        <v>22</v>
      </c>
      <c r="D2767" s="4" t="s">
        <v>23</v>
      </c>
      <c r="E2767" s="4" t="str">
        <f t="shared" si="215"/>
        <v>眠语-海马长条抱枕特大号</v>
      </c>
      <c r="F2767" s="4" t="s">
        <v>38</v>
      </c>
      <c r="G2767" s="4" t="s">
        <v>58</v>
      </c>
      <c r="H2767" s="4" t="str">
        <f>VLOOKUP(G2767,[1]物料!$A$1:$M$65536,13,0)</f>
        <v>52.00</v>
      </c>
      <c r="I2767" s="4">
        <v>16.8</v>
      </c>
      <c r="J2767" s="4">
        <f t="shared" si="216"/>
        <v>6.94</v>
      </c>
      <c r="K2767" s="4">
        <f t="shared" si="217"/>
        <v>75.74</v>
      </c>
      <c r="L2767" s="5">
        <v>1</v>
      </c>
      <c r="M2767" s="6">
        <v>138.8</v>
      </c>
      <c r="N2767">
        <f t="shared" si="218"/>
        <v>63.06</v>
      </c>
      <c r="O2767" s="1">
        <f t="shared" si="219"/>
        <v>0.454322766570605</v>
      </c>
    </row>
    <row r="2768" ht="20" customHeight="1" spans="1:15">
      <c r="A2768" s="4" t="s">
        <v>78</v>
      </c>
      <c r="B2768" s="4" t="s">
        <v>16</v>
      </c>
      <c r="C2768" s="4" t="s">
        <v>22</v>
      </c>
      <c r="D2768" s="4" t="s">
        <v>23</v>
      </c>
      <c r="E2768" s="4" t="str">
        <f t="shared" si="215"/>
        <v>眠语-海马长条抱枕大号</v>
      </c>
      <c r="F2768" s="4" t="s">
        <v>56</v>
      </c>
      <c r="G2768" s="4" t="s">
        <v>183</v>
      </c>
      <c r="H2768" s="4" t="str">
        <f>VLOOKUP(G2768,[1]物料!$A$1:$M$65536,13,0)</f>
        <v>40.00</v>
      </c>
      <c r="I2768" s="4">
        <v>9.5</v>
      </c>
      <c r="J2768" s="4">
        <f t="shared" si="216"/>
        <v>6.44</v>
      </c>
      <c r="K2768" s="4">
        <f t="shared" si="217"/>
        <v>55.94</v>
      </c>
      <c r="L2768" s="5">
        <v>1</v>
      </c>
      <c r="M2768" s="6">
        <v>128.8</v>
      </c>
      <c r="N2768">
        <f t="shared" si="218"/>
        <v>72.86</v>
      </c>
      <c r="O2768" s="1">
        <f t="shared" si="219"/>
        <v>0.565683229813665</v>
      </c>
    </row>
    <row r="2769" ht="20" customHeight="1" spans="1:15">
      <c r="A2769" s="4" t="s">
        <v>78</v>
      </c>
      <c r="B2769" s="4" t="s">
        <v>16</v>
      </c>
      <c r="C2769" s="4" t="s">
        <v>22</v>
      </c>
      <c r="D2769" s="4" t="s">
        <v>83</v>
      </c>
      <c r="E2769" s="4" t="str">
        <f t="shared" si="215"/>
        <v>恒然-床头靠垫（三件套）</v>
      </c>
      <c r="F2769" s="4" t="s">
        <v>84</v>
      </c>
      <c r="G2769" s="4" t="s">
        <v>150</v>
      </c>
      <c r="H2769" s="4" t="str">
        <f>VLOOKUP(G2769,[1]物料!$A$1:$M$65536,13,0)</f>
        <v>64.00</v>
      </c>
      <c r="I2769" s="4">
        <v>5.3</v>
      </c>
      <c r="J2769" s="4">
        <f t="shared" si="216"/>
        <v>7.69</v>
      </c>
      <c r="K2769" s="4">
        <f t="shared" si="217"/>
        <v>76.99</v>
      </c>
      <c r="L2769" s="5">
        <v>1</v>
      </c>
      <c r="M2769" s="6">
        <v>153.8</v>
      </c>
      <c r="N2769">
        <f t="shared" si="218"/>
        <v>76.81</v>
      </c>
      <c r="O2769" s="1">
        <f t="shared" si="219"/>
        <v>0.499414824447334</v>
      </c>
    </row>
    <row r="2770" ht="20" customHeight="1" spans="1:15">
      <c r="A2770" s="4" t="s">
        <v>78</v>
      </c>
      <c r="B2770" s="4" t="s">
        <v>16</v>
      </c>
      <c r="C2770" s="4" t="s">
        <v>22</v>
      </c>
      <c r="D2770" s="4" t="s">
        <v>83</v>
      </c>
      <c r="E2770" s="4" t="str">
        <f t="shared" si="215"/>
        <v>恒然-床头靠垫（三件套）</v>
      </c>
      <c r="F2770" s="4" t="s">
        <v>84</v>
      </c>
      <c r="G2770" s="4" t="s">
        <v>85</v>
      </c>
      <c r="H2770" s="4" t="str">
        <f>VLOOKUP(G2770,[1]物料!$A$1:$M$65536,13,0)</f>
        <v>64.00</v>
      </c>
      <c r="I2770" s="4">
        <v>5.3</v>
      </c>
      <c r="J2770" s="4">
        <f t="shared" si="216"/>
        <v>7.69</v>
      </c>
      <c r="K2770" s="4">
        <f t="shared" si="217"/>
        <v>76.99</v>
      </c>
      <c r="L2770" s="5">
        <v>1</v>
      </c>
      <c r="M2770" s="6">
        <v>153.8</v>
      </c>
      <c r="N2770">
        <f t="shared" si="218"/>
        <v>76.81</v>
      </c>
      <c r="O2770" s="1">
        <f t="shared" si="219"/>
        <v>0.499414824447334</v>
      </c>
    </row>
    <row r="2771" ht="20" customHeight="1" spans="1:15">
      <c r="A2771" s="4" t="s">
        <v>78</v>
      </c>
      <c r="B2771" s="4" t="s">
        <v>16</v>
      </c>
      <c r="C2771" s="4" t="s">
        <v>22</v>
      </c>
      <c r="D2771" s="4" t="s">
        <v>83</v>
      </c>
      <c r="E2771" s="4" t="str">
        <f t="shared" si="215"/>
        <v>恒然-床头靠垫（三件套）</v>
      </c>
      <c r="F2771" s="4" t="s">
        <v>84</v>
      </c>
      <c r="G2771" s="4" t="s">
        <v>334</v>
      </c>
      <c r="H2771" s="4" t="str">
        <f>VLOOKUP(G2771,[1]物料!$A$1:$M$65536,13,0)</f>
        <v>64.00</v>
      </c>
      <c r="I2771" s="4">
        <v>5.3</v>
      </c>
      <c r="J2771" s="4">
        <f t="shared" si="216"/>
        <v>7.69</v>
      </c>
      <c r="K2771" s="4">
        <f t="shared" si="217"/>
        <v>76.99</v>
      </c>
      <c r="L2771" s="5">
        <v>1</v>
      </c>
      <c r="M2771" s="6">
        <v>153.8</v>
      </c>
      <c r="N2771">
        <f t="shared" si="218"/>
        <v>76.81</v>
      </c>
      <c r="O2771" s="1">
        <f t="shared" si="219"/>
        <v>0.499414824447334</v>
      </c>
    </row>
    <row r="2772" ht="20" customHeight="1" spans="1:15">
      <c r="A2772" s="4" t="s">
        <v>78</v>
      </c>
      <c r="B2772" s="4" t="s">
        <v>16</v>
      </c>
      <c r="C2772" s="4" t="s">
        <v>27</v>
      </c>
      <c r="D2772" s="4" t="s">
        <v>18</v>
      </c>
      <c r="E2772" s="4" t="str">
        <f t="shared" si="215"/>
        <v>永光-锦氨男朋友枕150</v>
      </c>
      <c r="F2772" s="4" t="s">
        <v>68</v>
      </c>
      <c r="G2772" s="4" t="s">
        <v>69</v>
      </c>
      <c r="H2772" s="4" t="str">
        <f>VLOOKUP(G2772,[1]物料!$A$1:$M$65536,13,0)</f>
        <v>42.00</v>
      </c>
      <c r="I2772" s="4">
        <v>6.8</v>
      </c>
      <c r="J2772" s="4">
        <f t="shared" si="216"/>
        <v>5.79</v>
      </c>
      <c r="K2772" s="4">
        <f t="shared" si="217"/>
        <v>54.59</v>
      </c>
      <c r="L2772" s="5">
        <v>1</v>
      </c>
      <c r="M2772" s="6">
        <v>115.8</v>
      </c>
      <c r="N2772">
        <f t="shared" si="218"/>
        <v>61.21</v>
      </c>
      <c r="O2772" s="1">
        <f t="shared" si="219"/>
        <v>0.528583765112263</v>
      </c>
    </row>
    <row r="2773" ht="20" customHeight="1" spans="1:15">
      <c r="A2773" s="4" t="s">
        <v>78</v>
      </c>
      <c r="B2773" s="4" t="s">
        <v>16</v>
      </c>
      <c r="C2773" s="4" t="s">
        <v>27</v>
      </c>
      <c r="D2773" s="4" t="s">
        <v>18</v>
      </c>
      <c r="E2773" s="4" t="str">
        <f t="shared" si="215"/>
        <v>永光-锦氨男朋友枕110</v>
      </c>
      <c r="F2773" s="4" t="s">
        <v>42</v>
      </c>
      <c r="G2773" s="4" t="s">
        <v>79</v>
      </c>
      <c r="H2773" s="4" t="str">
        <f>VLOOKUP(G2773,[1]物料!$A$1:$M$65536,13,0)</f>
        <v>29.00</v>
      </c>
      <c r="I2773" s="4">
        <v>6.8</v>
      </c>
      <c r="J2773" s="4">
        <f t="shared" si="216"/>
        <v>4.59</v>
      </c>
      <c r="K2773" s="4">
        <f t="shared" si="217"/>
        <v>40.39</v>
      </c>
      <c r="L2773" s="5">
        <v>1</v>
      </c>
      <c r="M2773" s="6">
        <v>91.8</v>
      </c>
      <c r="N2773">
        <f t="shared" si="218"/>
        <v>51.41</v>
      </c>
      <c r="O2773" s="1">
        <f t="shared" si="219"/>
        <v>0.560021786492375</v>
      </c>
    </row>
    <row r="2774" ht="20" customHeight="1" spans="1:15">
      <c r="A2774" s="4" t="s">
        <v>78</v>
      </c>
      <c r="B2774" s="4" t="s">
        <v>16</v>
      </c>
      <c r="C2774" s="4" t="s">
        <v>27</v>
      </c>
      <c r="D2774" s="4" t="s">
        <v>83</v>
      </c>
      <c r="E2774" s="4" t="str">
        <f t="shared" si="215"/>
        <v>恒然-圆点趴趴枕</v>
      </c>
      <c r="F2774" s="4" t="s">
        <v>117</v>
      </c>
      <c r="G2774" s="4" t="s">
        <v>230</v>
      </c>
      <c r="H2774" s="4" t="str">
        <f>VLOOKUP(G2774,[1]物料!$A$1:$M$65536,13,0)</f>
        <v>45.00</v>
      </c>
      <c r="I2774" s="4">
        <v>5.3</v>
      </c>
      <c r="J2774" s="4">
        <f t="shared" si="216"/>
        <v>5.15</v>
      </c>
      <c r="K2774" s="4">
        <f t="shared" si="217"/>
        <v>55.45</v>
      </c>
      <c r="L2774" s="5">
        <v>1</v>
      </c>
      <c r="M2774" s="6">
        <v>103</v>
      </c>
      <c r="N2774">
        <f t="shared" si="218"/>
        <v>47.55</v>
      </c>
      <c r="O2774" s="1">
        <f t="shared" si="219"/>
        <v>0.461650485436893</v>
      </c>
    </row>
    <row r="2775" ht="20" customHeight="1" spans="1:15">
      <c r="A2775" s="4" t="s">
        <v>78</v>
      </c>
      <c r="B2775" s="4" t="s">
        <v>16</v>
      </c>
      <c r="C2775" s="4" t="s">
        <v>27</v>
      </c>
      <c r="D2775" s="4" t="s">
        <v>23</v>
      </c>
      <c r="E2775" s="4" t="str">
        <f t="shared" si="215"/>
        <v>眠语-拼色多功能趴睡带头枕</v>
      </c>
      <c r="F2775" s="4" t="s">
        <v>90</v>
      </c>
      <c r="G2775" s="4" t="s">
        <v>402</v>
      </c>
      <c r="H2775" s="4" t="str">
        <f>VLOOKUP(G2775,[1]物料!$A$1:$M$65536,13,0)</f>
        <v>48.00</v>
      </c>
      <c r="I2775" s="4">
        <v>9.5</v>
      </c>
      <c r="J2775" s="4">
        <f t="shared" si="216"/>
        <v>6.55</v>
      </c>
      <c r="K2775" s="4">
        <f t="shared" si="217"/>
        <v>64.05</v>
      </c>
      <c r="L2775" s="5">
        <v>1</v>
      </c>
      <c r="M2775" s="6">
        <v>131</v>
      </c>
      <c r="N2775">
        <f t="shared" si="218"/>
        <v>66.95</v>
      </c>
      <c r="O2775" s="1">
        <f t="shared" si="219"/>
        <v>0.511068702290076</v>
      </c>
    </row>
    <row r="2776" ht="20" customHeight="1" spans="1:15">
      <c r="A2776" s="4" t="s">
        <v>78</v>
      </c>
      <c r="B2776" s="4" t="s">
        <v>16</v>
      </c>
      <c r="C2776" s="4" t="s">
        <v>27</v>
      </c>
      <c r="D2776" s="4" t="s">
        <v>23</v>
      </c>
      <c r="E2776" s="4" t="str">
        <f t="shared" si="215"/>
        <v>眠语-拼色多功能趴睡带头枕</v>
      </c>
      <c r="F2776" s="4" t="s">
        <v>90</v>
      </c>
      <c r="G2776" s="4" t="s">
        <v>235</v>
      </c>
      <c r="H2776" s="4" t="str">
        <f>VLOOKUP(G2776,[1]物料!$A$1:$M$65536,13,0)</f>
        <v>48.00</v>
      </c>
      <c r="I2776" s="4">
        <v>9.5</v>
      </c>
      <c r="J2776" s="4">
        <f t="shared" si="216"/>
        <v>6.55</v>
      </c>
      <c r="K2776" s="4">
        <f t="shared" si="217"/>
        <v>64.05</v>
      </c>
      <c r="L2776" s="5">
        <v>1</v>
      </c>
      <c r="M2776" s="6">
        <v>131</v>
      </c>
      <c r="N2776">
        <f t="shared" si="218"/>
        <v>66.95</v>
      </c>
      <c r="O2776" s="1">
        <f t="shared" si="219"/>
        <v>0.511068702290076</v>
      </c>
    </row>
    <row r="2777" ht="20" customHeight="1" spans="1:15">
      <c r="A2777" s="4" t="s">
        <v>78</v>
      </c>
      <c r="B2777" s="4" t="s">
        <v>16</v>
      </c>
      <c r="C2777" s="4" t="s">
        <v>27</v>
      </c>
      <c r="D2777" s="4" t="s">
        <v>23</v>
      </c>
      <c r="E2777" s="4" t="str">
        <f t="shared" si="215"/>
        <v>眠语-L型夹腿抱枕中号</v>
      </c>
      <c r="F2777" s="4" t="s">
        <v>258</v>
      </c>
      <c r="G2777" s="4" t="s">
        <v>404</v>
      </c>
      <c r="H2777" s="4" t="str">
        <f>VLOOKUP(G2777,[1]物料!$A$1:$M$65536,13,0)</f>
        <v>35.00</v>
      </c>
      <c r="I2777" s="4">
        <v>9.5</v>
      </c>
      <c r="J2777" s="4">
        <f t="shared" si="216"/>
        <v>4.8615</v>
      </c>
      <c r="K2777" s="4">
        <f t="shared" si="217"/>
        <v>49.3615</v>
      </c>
      <c r="L2777" s="5">
        <v>1</v>
      </c>
      <c r="M2777" s="6">
        <v>97.23</v>
      </c>
      <c r="N2777">
        <f t="shared" si="218"/>
        <v>47.8685</v>
      </c>
      <c r="O2777" s="1">
        <f t="shared" si="219"/>
        <v>0.492322328499434</v>
      </c>
    </row>
    <row r="2778" ht="20" customHeight="1" spans="1:15">
      <c r="A2778" s="4" t="s">
        <v>78</v>
      </c>
      <c r="B2778" s="4" t="s">
        <v>16</v>
      </c>
      <c r="C2778" s="4" t="s">
        <v>27</v>
      </c>
      <c r="D2778" s="4" t="s">
        <v>34</v>
      </c>
      <c r="E2778" s="4" t="str">
        <f t="shared" si="215"/>
        <v>佳雷-新款痔疮坐垫</v>
      </c>
      <c r="F2778" s="4" t="s">
        <v>76</v>
      </c>
      <c r="G2778" s="4" t="s">
        <v>309</v>
      </c>
      <c r="H2778" s="4" t="str">
        <f>VLOOKUP(G2778,[1]物料!$A$1:$M$65536,13,0)</f>
        <v>21.80</v>
      </c>
      <c r="I2778" s="4">
        <v>5.3</v>
      </c>
      <c r="J2778" s="4">
        <f t="shared" si="216"/>
        <v>3.34</v>
      </c>
      <c r="K2778" s="4">
        <f t="shared" si="217"/>
        <v>30.44</v>
      </c>
      <c r="L2778" s="5">
        <v>1</v>
      </c>
      <c r="M2778" s="6">
        <v>66.8</v>
      </c>
      <c r="N2778">
        <f t="shared" si="218"/>
        <v>36.36</v>
      </c>
      <c r="O2778" s="1">
        <f t="shared" si="219"/>
        <v>0.544311377245509</v>
      </c>
    </row>
    <row r="2779" ht="20" customHeight="1" spans="1:15">
      <c r="A2779" s="4" t="s">
        <v>78</v>
      </c>
      <c r="B2779" s="4" t="s">
        <v>16</v>
      </c>
      <c r="C2779" s="4" t="s">
        <v>27</v>
      </c>
      <c r="D2779" s="4" t="s">
        <v>34</v>
      </c>
      <c r="E2779" s="4" t="str">
        <f t="shared" si="215"/>
        <v>佳雷-四叶草褥疮坐垫凝胶小菱格款</v>
      </c>
      <c r="F2779" s="4" t="s">
        <v>35</v>
      </c>
      <c r="G2779" s="4" t="s">
        <v>114</v>
      </c>
      <c r="H2779" s="4" t="str">
        <f>VLOOKUP(G2779,[1]物料!$A$1:$M$65536,13,0)</f>
        <v>35.70</v>
      </c>
      <c r="I2779" s="4">
        <v>6.3</v>
      </c>
      <c r="J2779" s="4">
        <f t="shared" si="216"/>
        <v>4.94</v>
      </c>
      <c r="K2779" s="4">
        <f t="shared" si="217"/>
        <v>46.94</v>
      </c>
      <c r="L2779" s="5">
        <v>1</v>
      </c>
      <c r="M2779" s="6">
        <v>98.8</v>
      </c>
      <c r="N2779">
        <f t="shared" si="218"/>
        <v>51.86</v>
      </c>
      <c r="O2779" s="1">
        <f t="shared" si="219"/>
        <v>0.524898785425101</v>
      </c>
    </row>
    <row r="2780" ht="20" customHeight="1" spans="1:15">
      <c r="A2780" s="4" t="s">
        <v>78</v>
      </c>
      <c r="B2780" s="4" t="s">
        <v>16</v>
      </c>
      <c r="C2780" s="4" t="s">
        <v>27</v>
      </c>
      <c r="D2780" s="4" t="s">
        <v>34</v>
      </c>
      <c r="E2780" s="4" t="str">
        <f t="shared" si="215"/>
        <v>佳雷-喵喵孕妇枕</v>
      </c>
      <c r="F2780" s="4" t="s">
        <v>195</v>
      </c>
      <c r="G2780" s="4" t="s">
        <v>324</v>
      </c>
      <c r="H2780" s="4" t="str">
        <f>VLOOKUP(G2780,[1]物料!$A$1:$M$65536,13,0)</f>
        <v>39.60</v>
      </c>
      <c r="I2780" s="4">
        <v>5.8</v>
      </c>
      <c r="J2780" s="4">
        <f t="shared" si="216"/>
        <v>5.29</v>
      </c>
      <c r="K2780" s="4">
        <f t="shared" si="217"/>
        <v>50.69</v>
      </c>
      <c r="L2780" s="5">
        <v>1</v>
      </c>
      <c r="M2780" s="6">
        <v>105.8</v>
      </c>
      <c r="N2780">
        <f t="shared" si="218"/>
        <v>55.11</v>
      </c>
      <c r="O2780" s="1">
        <f t="shared" si="219"/>
        <v>0.520888468809074</v>
      </c>
    </row>
    <row r="2781" ht="20" customHeight="1" spans="1:15">
      <c r="A2781" s="4" t="s">
        <v>78</v>
      </c>
      <c r="B2781" s="4" t="s">
        <v>16</v>
      </c>
      <c r="C2781" s="4" t="s">
        <v>27</v>
      </c>
      <c r="D2781" s="4" t="s">
        <v>34</v>
      </c>
      <c r="E2781" s="4" t="str">
        <f t="shared" si="215"/>
        <v>佳雷-喵喵孕妇枕</v>
      </c>
      <c r="F2781" s="4" t="s">
        <v>195</v>
      </c>
      <c r="G2781" s="4" t="s">
        <v>458</v>
      </c>
      <c r="H2781" s="4" t="str">
        <f>VLOOKUP(G2781,[1]物料!$A$1:$M$65536,13,0)</f>
        <v>39.60</v>
      </c>
      <c r="I2781" s="4">
        <v>5.8</v>
      </c>
      <c r="J2781" s="4">
        <f t="shared" si="216"/>
        <v>5.29</v>
      </c>
      <c r="K2781" s="4">
        <f t="shared" si="217"/>
        <v>50.69</v>
      </c>
      <c r="L2781" s="5">
        <v>1</v>
      </c>
      <c r="M2781" s="6">
        <v>105.8</v>
      </c>
      <c r="N2781">
        <f t="shared" si="218"/>
        <v>55.11</v>
      </c>
      <c r="O2781" s="1">
        <f t="shared" si="219"/>
        <v>0.520888468809074</v>
      </c>
    </row>
    <row r="2782" ht="20" customHeight="1" spans="1:15">
      <c r="A2782" s="4" t="s">
        <v>78</v>
      </c>
      <c r="B2782" s="4" t="s">
        <v>16</v>
      </c>
      <c r="C2782" s="4" t="s">
        <v>27</v>
      </c>
      <c r="D2782" s="4" t="s">
        <v>34</v>
      </c>
      <c r="E2782" s="4" t="str">
        <f t="shared" si="215"/>
        <v>佳雷-章鱼环抱午睡枕</v>
      </c>
      <c r="F2782" s="4" t="s">
        <v>686</v>
      </c>
      <c r="G2782" s="4" t="s">
        <v>687</v>
      </c>
      <c r="H2782" s="4" t="str">
        <f>VLOOKUP(G2782,[1]物料!$A$1:$M$65536,13,0)</f>
        <v>15.80</v>
      </c>
      <c r="I2782" s="4">
        <v>5.3</v>
      </c>
      <c r="J2782" s="4">
        <f t="shared" si="216"/>
        <v>2.94</v>
      </c>
      <c r="K2782" s="4">
        <f t="shared" si="217"/>
        <v>24.04</v>
      </c>
      <c r="L2782" s="5">
        <v>1</v>
      </c>
      <c r="M2782" s="6">
        <v>58.8</v>
      </c>
      <c r="N2782">
        <f t="shared" si="218"/>
        <v>34.76</v>
      </c>
      <c r="O2782" s="1">
        <f t="shared" si="219"/>
        <v>0.591156462585034</v>
      </c>
    </row>
    <row r="2783" ht="20" customHeight="1" spans="1:15">
      <c r="A2783" s="4" t="s">
        <v>78</v>
      </c>
      <c r="B2783" s="4" t="s">
        <v>16</v>
      </c>
      <c r="C2783" s="4" t="s">
        <v>27</v>
      </c>
      <c r="D2783" s="4" t="s">
        <v>34</v>
      </c>
      <c r="E2783" s="4" t="str">
        <f t="shared" si="215"/>
        <v>佳雷-加高办公头枕卫衣布</v>
      </c>
      <c r="F2783" s="4" t="s">
        <v>103</v>
      </c>
      <c r="G2783" s="4" t="s">
        <v>104</v>
      </c>
      <c r="H2783" s="4" t="str">
        <f>VLOOKUP(G2783,[1]物料!$A$1:$M$65536,13,0)</f>
        <v>31.00</v>
      </c>
      <c r="I2783" s="4">
        <v>5.8</v>
      </c>
      <c r="J2783" s="4">
        <f t="shared" si="216"/>
        <v>4.36</v>
      </c>
      <c r="K2783" s="4">
        <f t="shared" si="217"/>
        <v>41.16</v>
      </c>
      <c r="L2783" s="5">
        <v>1</v>
      </c>
      <c r="M2783" s="6">
        <v>87.2</v>
      </c>
      <c r="N2783">
        <f t="shared" si="218"/>
        <v>46.04</v>
      </c>
      <c r="O2783" s="1">
        <f t="shared" si="219"/>
        <v>0.527981651376147</v>
      </c>
    </row>
    <row r="2784" ht="20" customHeight="1" spans="1:15">
      <c r="A2784" s="4" t="s">
        <v>78</v>
      </c>
      <c r="B2784" s="4" t="s">
        <v>16</v>
      </c>
      <c r="C2784" s="4" t="s">
        <v>27</v>
      </c>
      <c r="D2784" s="4" t="s">
        <v>23</v>
      </c>
      <c r="E2784" s="4" t="str">
        <f t="shared" si="215"/>
        <v>眠语-海马长条抱枕小号</v>
      </c>
      <c r="F2784" s="4" t="s">
        <v>32</v>
      </c>
      <c r="G2784" s="4" t="s">
        <v>688</v>
      </c>
      <c r="H2784" s="4" t="str">
        <f>VLOOKUP(G2784,[1]物料!$A$1:$M$65536,13,0)</f>
        <v>40.00</v>
      </c>
      <c r="I2784" s="4">
        <v>9.5</v>
      </c>
      <c r="J2784" s="4">
        <f t="shared" si="216"/>
        <v>4.94</v>
      </c>
      <c r="K2784" s="4">
        <f t="shared" si="217"/>
        <v>54.44</v>
      </c>
      <c r="L2784" s="5">
        <v>1</v>
      </c>
      <c r="M2784" s="6">
        <v>98.8</v>
      </c>
      <c r="N2784">
        <f t="shared" si="218"/>
        <v>44.36</v>
      </c>
      <c r="O2784" s="1">
        <f t="shared" si="219"/>
        <v>0.448987854251012</v>
      </c>
    </row>
    <row r="2785" ht="20" customHeight="1" spans="1:15">
      <c r="A2785" s="4" t="s">
        <v>78</v>
      </c>
      <c r="B2785" s="4" t="s">
        <v>16</v>
      </c>
      <c r="C2785" s="4" t="s">
        <v>27</v>
      </c>
      <c r="D2785" s="4" t="s">
        <v>23</v>
      </c>
      <c r="E2785" s="4" t="str">
        <f t="shared" si="215"/>
        <v>眠语-海马长条抱枕小号</v>
      </c>
      <c r="F2785" s="4" t="s">
        <v>32</v>
      </c>
      <c r="G2785" s="4" t="s">
        <v>403</v>
      </c>
      <c r="H2785" s="4" t="str">
        <f>VLOOKUP(G2785,[1]物料!$A$1:$M$65536,13,0)</f>
        <v>40.00</v>
      </c>
      <c r="I2785" s="4">
        <v>9.5</v>
      </c>
      <c r="J2785" s="4">
        <f t="shared" si="216"/>
        <v>4.94</v>
      </c>
      <c r="K2785" s="4">
        <f t="shared" si="217"/>
        <v>54.44</v>
      </c>
      <c r="L2785" s="5">
        <v>1</v>
      </c>
      <c r="M2785" s="6">
        <v>98.8</v>
      </c>
      <c r="N2785">
        <f t="shared" si="218"/>
        <v>44.36</v>
      </c>
      <c r="O2785" s="1">
        <f t="shared" si="219"/>
        <v>0.448987854251012</v>
      </c>
    </row>
    <row r="2786" ht="20" customHeight="1" spans="1:15">
      <c r="A2786" s="4" t="s">
        <v>78</v>
      </c>
      <c r="B2786" s="4" t="s">
        <v>16</v>
      </c>
      <c r="C2786" s="4" t="s">
        <v>27</v>
      </c>
      <c r="D2786" s="4" t="s">
        <v>23</v>
      </c>
      <c r="E2786" s="4" t="str">
        <f t="shared" si="215"/>
        <v>眠语-海马长条抱枕特大号</v>
      </c>
      <c r="F2786" s="4" t="s">
        <v>38</v>
      </c>
      <c r="G2786" s="4" t="s">
        <v>58</v>
      </c>
      <c r="H2786" s="4" t="str">
        <f>VLOOKUP(G2786,[1]物料!$A$1:$M$65536,13,0)</f>
        <v>52.00</v>
      </c>
      <c r="I2786" s="4">
        <v>16.8</v>
      </c>
      <c r="J2786" s="4">
        <f t="shared" si="216"/>
        <v>6.94</v>
      </c>
      <c r="K2786" s="4">
        <f t="shared" si="217"/>
        <v>75.74</v>
      </c>
      <c r="L2786" s="5">
        <v>1</v>
      </c>
      <c r="M2786" s="6">
        <v>138.8</v>
      </c>
      <c r="N2786">
        <f t="shared" si="218"/>
        <v>63.06</v>
      </c>
      <c r="O2786" s="1">
        <f t="shared" si="219"/>
        <v>0.454322766570605</v>
      </c>
    </row>
    <row r="2787" ht="20" customHeight="1" spans="1:15">
      <c r="A2787" s="4" t="s">
        <v>78</v>
      </c>
      <c r="B2787" s="4" t="s">
        <v>16</v>
      </c>
      <c r="C2787" s="4" t="s">
        <v>27</v>
      </c>
      <c r="D2787" s="4" t="s">
        <v>83</v>
      </c>
      <c r="E2787" s="4" t="str">
        <f t="shared" si="215"/>
        <v>恒然-床头靠垫（三件套）</v>
      </c>
      <c r="F2787" s="4" t="s">
        <v>84</v>
      </c>
      <c r="G2787" s="4" t="s">
        <v>150</v>
      </c>
      <c r="H2787" s="4" t="str">
        <f>VLOOKUP(G2787,[1]物料!$A$1:$M$65536,13,0)</f>
        <v>64.00</v>
      </c>
      <c r="I2787" s="4">
        <v>5.3</v>
      </c>
      <c r="J2787" s="4">
        <f t="shared" si="216"/>
        <v>7.99</v>
      </c>
      <c r="K2787" s="4">
        <f t="shared" si="217"/>
        <v>77.29</v>
      </c>
      <c r="L2787" s="5">
        <v>1</v>
      </c>
      <c r="M2787" s="6">
        <v>159.8</v>
      </c>
      <c r="N2787">
        <f t="shared" si="218"/>
        <v>82.51</v>
      </c>
      <c r="O2787" s="1">
        <f t="shared" si="219"/>
        <v>0.516332916145182</v>
      </c>
    </row>
    <row r="2788" ht="20" customHeight="1" spans="1:15">
      <c r="A2788" s="4" t="s">
        <v>78</v>
      </c>
      <c r="B2788" s="4" t="s">
        <v>16</v>
      </c>
      <c r="C2788" s="4" t="s">
        <v>17</v>
      </c>
      <c r="D2788" s="4" t="s">
        <v>18</v>
      </c>
      <c r="E2788" s="4" t="str">
        <f t="shared" si="215"/>
        <v>永光-凉感男朋友枕110</v>
      </c>
      <c r="F2788" s="4" t="s">
        <v>19</v>
      </c>
      <c r="G2788" s="4" t="s">
        <v>40</v>
      </c>
      <c r="H2788" s="4" t="str">
        <f>VLOOKUP(G2788,[1]物料!$A$1:$M$65536,13,0)</f>
        <v>29.00</v>
      </c>
      <c r="I2788" s="4">
        <v>6.8</v>
      </c>
      <c r="J2788" s="4">
        <f t="shared" si="216"/>
        <v>3.265</v>
      </c>
      <c r="K2788" s="4">
        <f t="shared" si="217"/>
        <v>39.065</v>
      </c>
      <c r="L2788" s="5">
        <v>1</v>
      </c>
      <c r="M2788" s="6">
        <v>65.3</v>
      </c>
      <c r="N2788">
        <f t="shared" si="218"/>
        <v>26.235</v>
      </c>
      <c r="O2788" s="1">
        <f t="shared" si="219"/>
        <v>0.401761102603369</v>
      </c>
    </row>
    <row r="2789" ht="20" customHeight="1" spans="1:15">
      <c r="A2789" s="4" t="s">
        <v>78</v>
      </c>
      <c r="B2789" s="4" t="s">
        <v>16</v>
      </c>
      <c r="C2789" s="4" t="s">
        <v>17</v>
      </c>
      <c r="D2789" s="4" t="s">
        <v>83</v>
      </c>
      <c r="E2789" s="4" t="str">
        <f t="shared" si="215"/>
        <v>恒然-圆点趴趴枕</v>
      </c>
      <c r="F2789" s="4" t="s">
        <v>117</v>
      </c>
      <c r="G2789" s="4" t="s">
        <v>131</v>
      </c>
      <c r="H2789" s="4" t="str">
        <f>VLOOKUP(G2789,[1]物料!$A$1:$M$65536,13,0)</f>
        <v>45.00</v>
      </c>
      <c r="I2789" s="4">
        <v>5.3</v>
      </c>
      <c r="J2789" s="4">
        <f t="shared" si="216"/>
        <v>10.748</v>
      </c>
      <c r="K2789" s="4">
        <f t="shared" si="217"/>
        <v>61.048</v>
      </c>
      <c r="L2789" s="5">
        <v>1</v>
      </c>
      <c r="M2789" s="6">
        <v>214.96</v>
      </c>
      <c r="N2789">
        <f t="shared" si="218"/>
        <v>153.912</v>
      </c>
      <c r="O2789" s="1">
        <f t="shared" si="219"/>
        <v>0.716002977298102</v>
      </c>
    </row>
    <row r="2790" ht="20" customHeight="1" spans="1:15">
      <c r="A2790" s="4" t="s">
        <v>78</v>
      </c>
      <c r="B2790" s="4" t="s">
        <v>16</v>
      </c>
      <c r="C2790" s="4" t="s">
        <v>17</v>
      </c>
      <c r="D2790" s="4" t="s">
        <v>23</v>
      </c>
      <c r="E2790" s="4" t="str">
        <f t="shared" si="215"/>
        <v>眠语-拼色多功能趴睡枕基础款</v>
      </c>
      <c r="F2790" s="4" t="s">
        <v>277</v>
      </c>
      <c r="G2790" s="4" t="s">
        <v>689</v>
      </c>
      <c r="H2790" s="4" t="str">
        <f>VLOOKUP(G2790,[1]物料!$A$1:$M$65536,13,0)</f>
        <v>41.00</v>
      </c>
      <c r="I2790" s="4">
        <v>9.5</v>
      </c>
      <c r="J2790" s="4">
        <f t="shared" si="216"/>
        <v>6.0495</v>
      </c>
      <c r="K2790" s="4">
        <f t="shared" si="217"/>
        <v>56.5495</v>
      </c>
      <c r="L2790" s="5">
        <v>1</v>
      </c>
      <c r="M2790" s="6">
        <v>120.99</v>
      </c>
      <c r="N2790">
        <f t="shared" si="218"/>
        <v>64.4405</v>
      </c>
      <c r="O2790" s="1">
        <f t="shared" si="219"/>
        <v>0.532610133068849</v>
      </c>
    </row>
    <row r="2791" ht="20" customHeight="1" spans="1:15">
      <c r="A2791" s="4" t="s">
        <v>78</v>
      </c>
      <c r="B2791" s="4" t="s">
        <v>16</v>
      </c>
      <c r="C2791" s="4" t="s">
        <v>17</v>
      </c>
      <c r="D2791" s="4" t="s">
        <v>23</v>
      </c>
      <c r="E2791" s="4" t="str">
        <f t="shared" si="215"/>
        <v>眠语-拼色多功能趴睡带头枕</v>
      </c>
      <c r="F2791" s="4" t="s">
        <v>90</v>
      </c>
      <c r="G2791" s="4" t="s">
        <v>353</v>
      </c>
      <c r="H2791" s="4" t="str">
        <f>VLOOKUP(G2791,[1]物料!$A$1:$M$65536,13,0)</f>
        <v>48.00</v>
      </c>
      <c r="I2791" s="4">
        <v>9.5</v>
      </c>
      <c r="J2791" s="4">
        <f t="shared" si="216"/>
        <v>6.8995</v>
      </c>
      <c r="K2791" s="4">
        <f t="shared" si="217"/>
        <v>64.3995</v>
      </c>
      <c r="L2791" s="5">
        <v>1</v>
      </c>
      <c r="M2791" s="6">
        <v>137.99</v>
      </c>
      <c r="N2791">
        <f t="shared" si="218"/>
        <v>73.5905</v>
      </c>
      <c r="O2791" s="1">
        <f t="shared" si="219"/>
        <v>0.533303137908544</v>
      </c>
    </row>
    <row r="2792" ht="20" customHeight="1" spans="1:15">
      <c r="A2792" s="4" t="s">
        <v>78</v>
      </c>
      <c r="B2792" s="4" t="s">
        <v>16</v>
      </c>
      <c r="C2792" s="4" t="s">
        <v>17</v>
      </c>
      <c r="D2792" s="4" t="s">
        <v>23</v>
      </c>
      <c r="E2792" s="4" t="str">
        <f t="shared" si="215"/>
        <v>眠语-L型夹腿抱枕中号</v>
      </c>
      <c r="F2792" s="4" t="s">
        <v>258</v>
      </c>
      <c r="G2792" s="4" t="s">
        <v>404</v>
      </c>
      <c r="H2792" s="4" t="str">
        <f>VLOOKUP(G2792,[1]物料!$A$1:$M$65536,13,0)</f>
        <v>35.00</v>
      </c>
      <c r="I2792" s="4">
        <v>9.5</v>
      </c>
      <c r="J2792" s="4">
        <f t="shared" si="216"/>
        <v>4.84</v>
      </c>
      <c r="K2792" s="4">
        <f t="shared" si="217"/>
        <v>49.34</v>
      </c>
      <c r="L2792" s="5">
        <v>1</v>
      </c>
      <c r="M2792" s="6">
        <v>96.8</v>
      </c>
      <c r="N2792">
        <f t="shared" si="218"/>
        <v>47.46</v>
      </c>
      <c r="O2792" s="1">
        <f t="shared" si="219"/>
        <v>0.490289256198347</v>
      </c>
    </row>
    <row r="2793" ht="20" customHeight="1" spans="1:15">
      <c r="A2793" s="4" t="s">
        <v>78</v>
      </c>
      <c r="B2793" s="4" t="s">
        <v>16</v>
      </c>
      <c r="C2793" s="4" t="s">
        <v>17</v>
      </c>
      <c r="D2793" s="4" t="s">
        <v>23</v>
      </c>
      <c r="E2793" s="4" t="str">
        <f t="shared" si="215"/>
        <v>眠语-L型夹腿抱枕大号</v>
      </c>
      <c r="F2793" s="4" t="s">
        <v>80</v>
      </c>
      <c r="G2793" s="4" t="s">
        <v>508</v>
      </c>
      <c r="H2793" s="4" t="str">
        <f>VLOOKUP(G2793,[1]物料!$A$1:$M$65536,13,0)</f>
        <v>40.00</v>
      </c>
      <c r="I2793" s="4">
        <v>9.5</v>
      </c>
      <c r="J2793" s="4">
        <f t="shared" si="216"/>
        <v>5.64</v>
      </c>
      <c r="K2793" s="4">
        <f t="shared" si="217"/>
        <v>55.14</v>
      </c>
      <c r="L2793" s="5">
        <v>1</v>
      </c>
      <c r="M2793" s="6">
        <v>112.8</v>
      </c>
      <c r="N2793">
        <f t="shared" si="218"/>
        <v>57.66</v>
      </c>
      <c r="O2793" s="1">
        <f t="shared" si="219"/>
        <v>0.511170212765957</v>
      </c>
    </row>
    <row r="2794" ht="20" customHeight="1" spans="1:15">
      <c r="A2794" s="4" t="s">
        <v>78</v>
      </c>
      <c r="B2794" s="4" t="s">
        <v>16</v>
      </c>
      <c r="C2794" s="4" t="s">
        <v>17</v>
      </c>
      <c r="D2794" s="4" t="s">
        <v>34</v>
      </c>
      <c r="E2794" s="4" t="str">
        <f t="shared" si="215"/>
        <v>佳雷-鱼尾连体坐垫不含增高垫</v>
      </c>
      <c r="F2794" s="4" t="s">
        <v>690</v>
      </c>
      <c r="G2794" s="4" t="s">
        <v>691</v>
      </c>
      <c r="H2794" s="4" t="str">
        <f>VLOOKUP(G2794,[1]物料!$A$1:$M$65536,13,0)</f>
        <v>41.90</v>
      </c>
      <c r="I2794" s="4">
        <v>5.8</v>
      </c>
      <c r="J2794" s="4">
        <f t="shared" si="216"/>
        <v>5.15</v>
      </c>
      <c r="K2794" s="4">
        <f t="shared" si="217"/>
        <v>52.85</v>
      </c>
      <c r="L2794" s="5">
        <v>1</v>
      </c>
      <c r="M2794" s="6">
        <v>103</v>
      </c>
      <c r="N2794">
        <f t="shared" si="218"/>
        <v>50.15</v>
      </c>
      <c r="O2794" s="1">
        <f t="shared" si="219"/>
        <v>0.486893203883495</v>
      </c>
    </row>
    <row r="2795" ht="20" customHeight="1" spans="1:15">
      <c r="A2795" s="4" t="s">
        <v>78</v>
      </c>
      <c r="B2795" s="4" t="s">
        <v>16</v>
      </c>
      <c r="C2795" s="4" t="s">
        <v>17</v>
      </c>
      <c r="D2795" s="4" t="s">
        <v>34</v>
      </c>
      <c r="E2795" s="4" t="str">
        <f t="shared" si="215"/>
        <v>佳雷-四叶草褥疮坐垫凝胶小菱格款</v>
      </c>
      <c r="F2795" s="4" t="s">
        <v>35</v>
      </c>
      <c r="G2795" s="4" t="s">
        <v>114</v>
      </c>
      <c r="H2795" s="4" t="str">
        <f>VLOOKUP(G2795,[1]物料!$A$1:$M$65536,13,0)</f>
        <v>35.70</v>
      </c>
      <c r="I2795" s="4">
        <v>6.3</v>
      </c>
      <c r="J2795" s="4">
        <f t="shared" si="216"/>
        <v>4.94</v>
      </c>
      <c r="K2795" s="4">
        <f t="shared" si="217"/>
        <v>46.94</v>
      </c>
      <c r="L2795" s="5">
        <v>1</v>
      </c>
      <c r="M2795" s="6">
        <v>98.8</v>
      </c>
      <c r="N2795">
        <f t="shared" si="218"/>
        <v>51.86</v>
      </c>
      <c r="O2795" s="1">
        <f t="shared" si="219"/>
        <v>0.524898785425101</v>
      </c>
    </row>
    <row r="2796" ht="20" customHeight="1" spans="1:15">
      <c r="A2796" s="4" t="s">
        <v>78</v>
      </c>
      <c r="B2796" s="4" t="s">
        <v>16</v>
      </c>
      <c r="C2796" s="4" t="s">
        <v>17</v>
      </c>
      <c r="D2796" s="4" t="s">
        <v>34</v>
      </c>
      <c r="E2796" s="4" t="str">
        <f t="shared" si="215"/>
        <v>佳雷-可调节垫腿枕+三角块卫衣布</v>
      </c>
      <c r="F2796" s="4" t="s">
        <v>692</v>
      </c>
      <c r="G2796" s="4" t="s">
        <v>693</v>
      </c>
      <c r="H2796" s="4" t="str">
        <f>VLOOKUP(G2796,[1]物料!$A$1:$M$65536,13,0)</f>
        <v>39.60</v>
      </c>
      <c r="I2796" s="4">
        <v>5.8</v>
      </c>
      <c r="J2796" s="4">
        <f t="shared" si="216"/>
        <v>5.29</v>
      </c>
      <c r="K2796" s="4">
        <f t="shared" si="217"/>
        <v>50.69</v>
      </c>
      <c r="L2796" s="5">
        <v>1</v>
      </c>
      <c r="M2796" s="6">
        <v>105.8</v>
      </c>
      <c r="N2796">
        <f t="shared" si="218"/>
        <v>55.11</v>
      </c>
      <c r="O2796" s="1">
        <f t="shared" si="219"/>
        <v>0.520888468809074</v>
      </c>
    </row>
    <row r="2797" ht="20" customHeight="1" spans="1:15">
      <c r="A2797" s="4" t="s">
        <v>78</v>
      </c>
      <c r="B2797" s="4" t="s">
        <v>16</v>
      </c>
      <c r="C2797" s="4" t="s">
        <v>17</v>
      </c>
      <c r="D2797" s="4" t="s">
        <v>34</v>
      </c>
      <c r="E2797" s="4" t="str">
        <f t="shared" si="215"/>
        <v>佳雷-加高办公头枕卫衣布</v>
      </c>
      <c r="F2797" s="4" t="s">
        <v>103</v>
      </c>
      <c r="G2797" s="4" t="s">
        <v>104</v>
      </c>
      <c r="H2797" s="4" t="str">
        <f>VLOOKUP(G2797,[1]物料!$A$1:$M$65536,13,0)</f>
        <v>31.00</v>
      </c>
      <c r="I2797" s="4">
        <v>5.8</v>
      </c>
      <c r="J2797" s="4">
        <f t="shared" si="216"/>
        <v>4.44</v>
      </c>
      <c r="K2797" s="4">
        <f t="shared" si="217"/>
        <v>41.24</v>
      </c>
      <c r="L2797" s="5">
        <v>1</v>
      </c>
      <c r="M2797" s="6">
        <v>88.8</v>
      </c>
      <c r="N2797">
        <f t="shared" si="218"/>
        <v>47.56</v>
      </c>
      <c r="O2797" s="1">
        <f t="shared" si="219"/>
        <v>0.535585585585586</v>
      </c>
    </row>
    <row r="2798" ht="20" customHeight="1" spans="1:15">
      <c r="A2798" s="4" t="s">
        <v>78</v>
      </c>
      <c r="B2798" s="4" t="s">
        <v>16</v>
      </c>
      <c r="C2798" s="4" t="s">
        <v>17</v>
      </c>
      <c r="D2798" s="4" t="s">
        <v>23</v>
      </c>
      <c r="E2798" s="4" t="str">
        <f t="shared" si="215"/>
        <v>眠语-海马长条抱枕小号</v>
      </c>
      <c r="F2798" s="4" t="s">
        <v>32</v>
      </c>
      <c r="G2798" s="4" t="s">
        <v>303</v>
      </c>
      <c r="H2798" s="4" t="str">
        <f>VLOOKUP(G2798,[1]物料!$A$1:$M$65536,13,0)</f>
        <v>40.00</v>
      </c>
      <c r="I2798" s="4">
        <v>9.5</v>
      </c>
      <c r="J2798" s="4">
        <f t="shared" si="216"/>
        <v>4.94</v>
      </c>
      <c r="K2798" s="4">
        <f t="shared" si="217"/>
        <v>54.44</v>
      </c>
      <c r="L2798" s="5">
        <v>1</v>
      </c>
      <c r="M2798" s="6">
        <v>98.8</v>
      </c>
      <c r="N2798">
        <f t="shared" si="218"/>
        <v>44.36</v>
      </c>
      <c r="O2798" s="1">
        <f t="shared" si="219"/>
        <v>0.448987854251012</v>
      </c>
    </row>
    <row r="2799" ht="20" customHeight="1" spans="1:15">
      <c r="A2799" s="4" t="s">
        <v>78</v>
      </c>
      <c r="B2799" s="4" t="s">
        <v>16</v>
      </c>
      <c r="C2799" s="4" t="s">
        <v>17</v>
      </c>
      <c r="D2799" s="4" t="s">
        <v>23</v>
      </c>
      <c r="E2799" s="4" t="str">
        <f t="shared" si="215"/>
        <v>眠语-海马长条抱枕特大号</v>
      </c>
      <c r="F2799" s="4" t="s">
        <v>38</v>
      </c>
      <c r="G2799" s="4" t="s">
        <v>152</v>
      </c>
      <c r="H2799" s="4" t="str">
        <f>VLOOKUP(G2799,[1]物料!$A$1:$M$65536,13,0)</f>
        <v>52.00</v>
      </c>
      <c r="I2799" s="4">
        <v>16.8</v>
      </c>
      <c r="J2799" s="4">
        <f t="shared" si="216"/>
        <v>7.59</v>
      </c>
      <c r="K2799" s="4">
        <f t="shared" si="217"/>
        <v>76.39</v>
      </c>
      <c r="L2799" s="5">
        <v>1</v>
      </c>
      <c r="M2799" s="6">
        <v>151.8</v>
      </c>
      <c r="N2799">
        <f t="shared" si="218"/>
        <v>75.41</v>
      </c>
      <c r="O2799" s="1">
        <f t="shared" si="219"/>
        <v>0.496772068511199</v>
      </c>
    </row>
    <row r="2800" ht="20" customHeight="1" spans="1:15">
      <c r="A2800" s="4" t="s">
        <v>78</v>
      </c>
      <c r="B2800" s="4" t="s">
        <v>16</v>
      </c>
      <c r="C2800" s="4" t="s">
        <v>17</v>
      </c>
      <c r="D2800" s="4" t="s">
        <v>23</v>
      </c>
      <c r="E2800" s="4" t="str">
        <f t="shared" si="215"/>
        <v>眠语-海马长条抱枕mini</v>
      </c>
      <c r="F2800" s="4" t="s">
        <v>212</v>
      </c>
      <c r="G2800" s="4" t="s">
        <v>694</v>
      </c>
      <c r="H2800" s="4" t="str">
        <f>VLOOKUP(G2800,[1]物料!$A$1:$M$65536,13,0)</f>
        <v>32.00</v>
      </c>
      <c r="I2800" s="4">
        <v>9.5</v>
      </c>
      <c r="J2800" s="4">
        <f t="shared" si="216"/>
        <v>5.09</v>
      </c>
      <c r="K2800" s="4">
        <f t="shared" si="217"/>
        <v>46.59</v>
      </c>
      <c r="L2800" s="5">
        <v>1</v>
      </c>
      <c r="M2800" s="6">
        <v>101.8</v>
      </c>
      <c r="N2800">
        <f t="shared" si="218"/>
        <v>55.21</v>
      </c>
      <c r="O2800" s="1">
        <f t="shared" si="219"/>
        <v>0.542337917485265</v>
      </c>
    </row>
    <row r="2801" ht="20" customHeight="1" spans="1:15">
      <c r="A2801" s="4" t="s">
        <v>78</v>
      </c>
      <c r="B2801" s="4" t="s">
        <v>16</v>
      </c>
      <c r="C2801" s="4" t="s">
        <v>17</v>
      </c>
      <c r="D2801" s="4" t="s">
        <v>23</v>
      </c>
      <c r="E2801" s="4" t="str">
        <f t="shared" si="215"/>
        <v>眠语-狗头腰靠</v>
      </c>
      <c r="F2801" s="4" t="s">
        <v>50</v>
      </c>
      <c r="G2801" s="4" t="s">
        <v>538</v>
      </c>
      <c r="H2801" s="4" t="str">
        <f>VLOOKUP(G2801,[1]物料!$A$1:$M$65536,13,0)</f>
        <v>12.00</v>
      </c>
      <c r="I2801" s="4">
        <v>6.8</v>
      </c>
      <c r="J2801" s="4">
        <f t="shared" si="216"/>
        <v>1.99</v>
      </c>
      <c r="K2801" s="4">
        <f t="shared" si="217"/>
        <v>20.79</v>
      </c>
      <c r="L2801" s="5">
        <v>1</v>
      </c>
      <c r="M2801" s="6">
        <v>39.8</v>
      </c>
      <c r="N2801">
        <f t="shared" si="218"/>
        <v>19.01</v>
      </c>
      <c r="O2801" s="1">
        <f t="shared" si="219"/>
        <v>0.477638190954774</v>
      </c>
    </row>
    <row r="2802" ht="20" customHeight="1" spans="1:15">
      <c r="A2802" s="4" t="s">
        <v>78</v>
      </c>
      <c r="B2802" s="4" t="s">
        <v>16</v>
      </c>
      <c r="C2802" s="4" t="s">
        <v>17</v>
      </c>
      <c r="D2802" s="4" t="s">
        <v>83</v>
      </c>
      <c r="E2802" s="4" t="str">
        <f t="shared" si="215"/>
        <v>恒然-趴趴枕套装</v>
      </c>
      <c r="F2802" s="4" t="s">
        <v>120</v>
      </c>
      <c r="G2802" s="4" t="s">
        <v>165</v>
      </c>
      <c r="H2802" s="4" t="str">
        <f>VLOOKUP(G2802,[1]物料!$A$1:$M$65536,13,0)</f>
        <v>40.00</v>
      </c>
      <c r="I2802" s="4">
        <v>5.3</v>
      </c>
      <c r="J2802" s="4">
        <f t="shared" si="216"/>
        <v>6.14</v>
      </c>
      <c r="K2802" s="4">
        <f t="shared" si="217"/>
        <v>51.44</v>
      </c>
      <c r="L2802" s="5">
        <v>1</v>
      </c>
      <c r="M2802" s="6">
        <v>122.8</v>
      </c>
      <c r="N2802">
        <f t="shared" si="218"/>
        <v>71.36</v>
      </c>
      <c r="O2802" s="1">
        <f t="shared" si="219"/>
        <v>0.581107491856678</v>
      </c>
    </row>
    <row r="2803" ht="20" customHeight="1" spans="1:15">
      <c r="A2803" s="4" t="s">
        <v>78</v>
      </c>
      <c r="B2803" s="4" t="s">
        <v>16</v>
      </c>
      <c r="C2803" s="4" t="s">
        <v>17</v>
      </c>
      <c r="D2803" s="4" t="s">
        <v>83</v>
      </c>
      <c r="E2803" s="4" t="str">
        <f t="shared" si="215"/>
        <v>恒然-床头靠垫（三件套）</v>
      </c>
      <c r="F2803" s="4" t="s">
        <v>84</v>
      </c>
      <c r="G2803" s="4" t="s">
        <v>260</v>
      </c>
      <c r="H2803" s="4" t="str">
        <f>VLOOKUP(G2803,[1]物料!$A$1:$M$65536,13,0)</f>
        <v>64.00</v>
      </c>
      <c r="I2803" s="4">
        <v>5.3</v>
      </c>
      <c r="J2803" s="4">
        <f t="shared" si="216"/>
        <v>7.99</v>
      </c>
      <c r="K2803" s="4">
        <f t="shared" si="217"/>
        <v>77.29</v>
      </c>
      <c r="L2803" s="5">
        <v>1</v>
      </c>
      <c r="M2803" s="6">
        <v>159.8</v>
      </c>
      <c r="N2803">
        <f t="shared" si="218"/>
        <v>82.51</v>
      </c>
      <c r="O2803" s="1">
        <f t="shared" si="219"/>
        <v>0.516332916145182</v>
      </c>
    </row>
    <row r="2804" ht="20" customHeight="1" spans="1:15">
      <c r="A2804" s="4" t="s">
        <v>78</v>
      </c>
      <c r="B2804" s="4" t="s">
        <v>16</v>
      </c>
      <c r="C2804" s="4" t="s">
        <v>28</v>
      </c>
      <c r="D2804" s="4" t="s">
        <v>83</v>
      </c>
      <c r="E2804" s="4" t="str">
        <f t="shared" si="215"/>
        <v>恒然-圆点趴趴枕</v>
      </c>
      <c r="F2804" s="4" t="s">
        <v>117</v>
      </c>
      <c r="G2804" s="4" t="s">
        <v>230</v>
      </c>
      <c r="H2804" s="4" t="str">
        <f>VLOOKUP(G2804,[1]物料!$A$1:$M$65536,13,0)</f>
        <v>45.00</v>
      </c>
      <c r="I2804" s="4">
        <v>5.3</v>
      </c>
      <c r="J2804" s="4">
        <f t="shared" si="216"/>
        <v>10.748</v>
      </c>
      <c r="K2804" s="4">
        <f t="shared" si="217"/>
        <v>61.048</v>
      </c>
      <c r="L2804" s="5">
        <v>1</v>
      </c>
      <c r="M2804" s="6">
        <v>214.96</v>
      </c>
      <c r="N2804">
        <f t="shared" si="218"/>
        <v>153.912</v>
      </c>
      <c r="O2804" s="1">
        <f t="shared" si="219"/>
        <v>0.716002977298102</v>
      </c>
    </row>
    <row r="2805" ht="20" customHeight="1" spans="1:15">
      <c r="A2805" s="4" t="s">
        <v>78</v>
      </c>
      <c r="B2805" s="4" t="s">
        <v>16</v>
      </c>
      <c r="C2805" s="4" t="s">
        <v>28</v>
      </c>
      <c r="D2805" s="4" t="s">
        <v>23</v>
      </c>
      <c r="E2805" s="4" t="str">
        <f t="shared" si="215"/>
        <v>眠语-拼色多功能趴睡带头枕</v>
      </c>
      <c r="F2805" s="4" t="s">
        <v>90</v>
      </c>
      <c r="G2805" s="4" t="s">
        <v>91</v>
      </c>
      <c r="H2805" s="4" t="str">
        <f>VLOOKUP(G2805,[1]物料!$A$1:$M$65536,13,0)</f>
        <v>48.00</v>
      </c>
      <c r="I2805" s="4">
        <v>9.5</v>
      </c>
      <c r="J2805" s="4">
        <f t="shared" si="216"/>
        <v>6.5495</v>
      </c>
      <c r="K2805" s="4">
        <f t="shared" si="217"/>
        <v>64.0495</v>
      </c>
      <c r="L2805" s="5">
        <v>1</v>
      </c>
      <c r="M2805" s="6">
        <v>130.99</v>
      </c>
      <c r="N2805">
        <f t="shared" si="218"/>
        <v>66.9405</v>
      </c>
      <c r="O2805" s="1">
        <f t="shared" si="219"/>
        <v>0.511035193526223</v>
      </c>
    </row>
    <row r="2806" ht="20" customHeight="1" spans="1:15">
      <c r="A2806" s="4" t="s">
        <v>78</v>
      </c>
      <c r="B2806" s="4" t="s">
        <v>16</v>
      </c>
      <c r="C2806" s="4" t="s">
        <v>28</v>
      </c>
      <c r="D2806" s="4" t="s">
        <v>23</v>
      </c>
      <c r="E2806" s="4" t="str">
        <f t="shared" si="215"/>
        <v>眠语-拼色多功能趴睡带头枕</v>
      </c>
      <c r="F2806" s="4" t="s">
        <v>90</v>
      </c>
      <c r="G2806" s="4" t="s">
        <v>402</v>
      </c>
      <c r="H2806" s="4" t="str">
        <f>VLOOKUP(G2806,[1]物料!$A$1:$M$65536,13,0)</f>
        <v>48.00</v>
      </c>
      <c r="I2806" s="4">
        <v>9.5</v>
      </c>
      <c r="J2806" s="4">
        <f t="shared" si="216"/>
        <v>6.55</v>
      </c>
      <c r="K2806" s="4">
        <f t="shared" si="217"/>
        <v>64.05</v>
      </c>
      <c r="L2806" s="5">
        <v>1</v>
      </c>
      <c r="M2806" s="6">
        <v>131</v>
      </c>
      <c r="N2806">
        <f t="shared" si="218"/>
        <v>66.95</v>
      </c>
      <c r="O2806" s="1">
        <f t="shared" si="219"/>
        <v>0.511068702290076</v>
      </c>
    </row>
    <row r="2807" ht="20" customHeight="1" spans="1:15">
      <c r="A2807" s="4" t="s">
        <v>78</v>
      </c>
      <c r="B2807" s="4" t="s">
        <v>16</v>
      </c>
      <c r="C2807" s="4" t="s">
        <v>28</v>
      </c>
      <c r="D2807" s="4" t="s">
        <v>23</v>
      </c>
      <c r="E2807" s="4" t="str">
        <f t="shared" si="215"/>
        <v>眠语-L型夹腿抱枕中号</v>
      </c>
      <c r="F2807" s="4" t="s">
        <v>258</v>
      </c>
      <c r="G2807" s="4" t="s">
        <v>404</v>
      </c>
      <c r="H2807" s="4" t="str">
        <f>VLOOKUP(G2807,[1]物料!$A$1:$M$65536,13,0)</f>
        <v>35.00</v>
      </c>
      <c r="I2807" s="4">
        <v>9.5</v>
      </c>
      <c r="J2807" s="4">
        <f t="shared" si="216"/>
        <v>4.84</v>
      </c>
      <c r="K2807" s="4">
        <f t="shared" si="217"/>
        <v>49.34</v>
      </c>
      <c r="L2807" s="5">
        <v>1</v>
      </c>
      <c r="M2807" s="6">
        <v>96.8</v>
      </c>
      <c r="N2807">
        <f t="shared" si="218"/>
        <v>47.46</v>
      </c>
      <c r="O2807" s="1">
        <f t="shared" si="219"/>
        <v>0.490289256198347</v>
      </c>
    </row>
    <row r="2808" ht="20" customHeight="1" spans="1:15">
      <c r="A2808" s="4" t="s">
        <v>78</v>
      </c>
      <c r="B2808" s="4" t="s">
        <v>16</v>
      </c>
      <c r="C2808" s="4" t="s">
        <v>28</v>
      </c>
      <c r="D2808" s="4" t="s">
        <v>23</v>
      </c>
      <c r="E2808" s="4" t="str">
        <f t="shared" si="215"/>
        <v>眠语-L型夹腿抱枕小号</v>
      </c>
      <c r="F2808" s="4" t="s">
        <v>289</v>
      </c>
      <c r="G2808" s="4" t="s">
        <v>695</v>
      </c>
      <c r="H2808" s="4" t="str">
        <f>VLOOKUP(G2808,[1]物料!$A$1:$M$65536,13,0)</f>
        <v>30.00</v>
      </c>
      <c r="I2808" s="4">
        <v>9.5</v>
      </c>
      <c r="J2808" s="4">
        <f t="shared" si="216"/>
        <v>4.34</v>
      </c>
      <c r="K2808" s="4">
        <f t="shared" si="217"/>
        <v>43.84</v>
      </c>
      <c r="L2808" s="5">
        <v>1</v>
      </c>
      <c r="M2808" s="6">
        <v>86.8</v>
      </c>
      <c r="N2808">
        <f t="shared" si="218"/>
        <v>42.96</v>
      </c>
      <c r="O2808" s="1">
        <f t="shared" si="219"/>
        <v>0.494930875576037</v>
      </c>
    </row>
    <row r="2809" ht="20" customHeight="1" spans="1:15">
      <c r="A2809" s="4" t="s">
        <v>78</v>
      </c>
      <c r="B2809" s="4" t="s">
        <v>16</v>
      </c>
      <c r="C2809" s="4" t="s">
        <v>28</v>
      </c>
      <c r="D2809" s="4" t="s">
        <v>23</v>
      </c>
      <c r="E2809" s="4" t="str">
        <f t="shared" si="215"/>
        <v>眠语-L型夹腿抱枕大号</v>
      </c>
      <c r="F2809" s="4" t="s">
        <v>80</v>
      </c>
      <c r="G2809" s="4" t="s">
        <v>508</v>
      </c>
      <c r="H2809" s="4" t="str">
        <f>VLOOKUP(G2809,[1]物料!$A$1:$M$65536,13,0)</f>
        <v>40.00</v>
      </c>
      <c r="I2809" s="4">
        <v>9.5</v>
      </c>
      <c r="J2809" s="4">
        <f t="shared" si="216"/>
        <v>5.49</v>
      </c>
      <c r="K2809" s="4">
        <f t="shared" si="217"/>
        <v>54.99</v>
      </c>
      <c r="L2809" s="5">
        <v>1</v>
      </c>
      <c r="M2809" s="6">
        <v>109.8</v>
      </c>
      <c r="N2809">
        <f t="shared" si="218"/>
        <v>54.81</v>
      </c>
      <c r="O2809" s="1">
        <f t="shared" si="219"/>
        <v>0.499180327868852</v>
      </c>
    </row>
    <row r="2810" ht="20" customHeight="1" spans="1:15">
      <c r="A2810" s="4" t="s">
        <v>78</v>
      </c>
      <c r="B2810" s="4" t="s">
        <v>16</v>
      </c>
      <c r="C2810" s="4" t="s">
        <v>28</v>
      </c>
      <c r="D2810" s="4" t="s">
        <v>23</v>
      </c>
      <c r="E2810" s="4" t="str">
        <f t="shared" si="215"/>
        <v>眠语-胶囊枕收纳盒</v>
      </c>
      <c r="F2810" s="4" t="s">
        <v>683</v>
      </c>
      <c r="G2810" s="4" t="s">
        <v>696</v>
      </c>
      <c r="H2810" s="4" t="str">
        <f>VLOOKUP(G2810,[1]物料!$A$1:$M$65536,13,0)</f>
        <v>22.00</v>
      </c>
      <c r="I2810" s="4">
        <v>6.8</v>
      </c>
      <c r="J2810" s="4">
        <f t="shared" si="216"/>
        <v>3.29</v>
      </c>
      <c r="K2810" s="4">
        <f t="shared" si="217"/>
        <v>32.09</v>
      </c>
      <c r="L2810" s="5">
        <v>1</v>
      </c>
      <c r="M2810" s="6">
        <v>65.8</v>
      </c>
      <c r="N2810">
        <f t="shared" si="218"/>
        <v>33.71</v>
      </c>
      <c r="O2810" s="1">
        <f t="shared" si="219"/>
        <v>0.512310030395137</v>
      </c>
    </row>
    <row r="2811" ht="20" customHeight="1" spans="1:15">
      <c r="A2811" s="4" t="s">
        <v>78</v>
      </c>
      <c r="B2811" s="4" t="s">
        <v>16</v>
      </c>
      <c r="C2811" s="4" t="s">
        <v>28</v>
      </c>
      <c r="D2811" s="4" t="s">
        <v>34</v>
      </c>
      <c r="E2811" s="4" t="str">
        <f t="shared" si="215"/>
        <v>佳雷-新款痔疮坐垫</v>
      </c>
      <c r="F2811" s="4" t="s">
        <v>76</v>
      </c>
      <c r="G2811" s="4" t="s">
        <v>309</v>
      </c>
      <c r="H2811" s="4" t="str">
        <f>VLOOKUP(G2811,[1]物料!$A$1:$M$65536,13,0)</f>
        <v>21.80</v>
      </c>
      <c r="I2811" s="4">
        <v>5.3</v>
      </c>
      <c r="J2811" s="4">
        <f t="shared" si="216"/>
        <v>3.34</v>
      </c>
      <c r="K2811" s="4">
        <f t="shared" si="217"/>
        <v>30.44</v>
      </c>
      <c r="L2811" s="5">
        <v>1</v>
      </c>
      <c r="M2811" s="6">
        <v>66.8</v>
      </c>
      <c r="N2811">
        <f t="shared" si="218"/>
        <v>36.36</v>
      </c>
      <c r="O2811" s="1">
        <f t="shared" si="219"/>
        <v>0.544311377245509</v>
      </c>
    </row>
    <row r="2812" ht="20" customHeight="1" spans="1:15">
      <c r="A2812" s="4" t="s">
        <v>78</v>
      </c>
      <c r="B2812" s="4" t="s">
        <v>16</v>
      </c>
      <c r="C2812" s="4" t="s">
        <v>28</v>
      </c>
      <c r="D2812" s="4" t="s">
        <v>34</v>
      </c>
      <c r="E2812" s="4" t="str">
        <f t="shared" si="215"/>
        <v>佳雷-四叶草褥疮坐垫凝胶卫衣布款</v>
      </c>
      <c r="F2812" s="4" t="s">
        <v>60</v>
      </c>
      <c r="G2812" s="4" t="s">
        <v>102</v>
      </c>
      <c r="H2812" s="4" t="str">
        <f>VLOOKUP(G2812,[1]物料!$A$1:$M$65536,13,0)</f>
        <v>35.20</v>
      </c>
      <c r="I2812" s="4">
        <v>6.3</v>
      </c>
      <c r="J2812" s="4">
        <f t="shared" si="216"/>
        <v>4.94</v>
      </c>
      <c r="K2812" s="4">
        <f t="shared" si="217"/>
        <v>46.44</v>
      </c>
      <c r="L2812" s="5">
        <v>1</v>
      </c>
      <c r="M2812" s="6">
        <v>98.8</v>
      </c>
      <c r="N2812">
        <f t="shared" si="218"/>
        <v>52.36</v>
      </c>
      <c r="O2812" s="1">
        <f t="shared" si="219"/>
        <v>0.529959514170041</v>
      </c>
    </row>
    <row r="2813" ht="20" customHeight="1" spans="1:15">
      <c r="A2813" s="4" t="s">
        <v>78</v>
      </c>
      <c r="B2813" s="4" t="s">
        <v>16</v>
      </c>
      <c r="C2813" s="4" t="s">
        <v>28</v>
      </c>
      <c r="D2813" s="4" t="s">
        <v>34</v>
      </c>
      <c r="E2813" s="4" t="str">
        <f t="shared" si="215"/>
        <v>佳雷-四叶草褥疮坐垫凝胶小菱格款</v>
      </c>
      <c r="F2813" s="4" t="s">
        <v>35</v>
      </c>
      <c r="G2813" s="4" t="s">
        <v>114</v>
      </c>
      <c r="H2813" s="4" t="str">
        <f>VLOOKUP(G2813,[1]物料!$A$1:$M$65536,13,0)</f>
        <v>35.70</v>
      </c>
      <c r="I2813" s="4">
        <v>6.3</v>
      </c>
      <c r="J2813" s="4">
        <f t="shared" si="216"/>
        <v>4.94</v>
      </c>
      <c r="K2813" s="4">
        <f t="shared" si="217"/>
        <v>46.94</v>
      </c>
      <c r="L2813" s="5">
        <v>1</v>
      </c>
      <c r="M2813" s="6">
        <v>98.8</v>
      </c>
      <c r="N2813">
        <f t="shared" si="218"/>
        <v>51.86</v>
      </c>
      <c r="O2813" s="1">
        <f t="shared" si="219"/>
        <v>0.524898785425101</v>
      </c>
    </row>
    <row r="2814" ht="20" customHeight="1" spans="1:15">
      <c r="A2814" s="4" t="s">
        <v>78</v>
      </c>
      <c r="B2814" s="4" t="s">
        <v>16</v>
      </c>
      <c r="C2814" s="4" t="s">
        <v>28</v>
      </c>
      <c r="D2814" s="4" t="s">
        <v>34</v>
      </c>
      <c r="E2814" s="4" t="str">
        <f t="shared" si="215"/>
        <v>佳雷-喵喵孕妇枕</v>
      </c>
      <c r="F2814" s="4" t="s">
        <v>195</v>
      </c>
      <c r="G2814" s="4" t="s">
        <v>324</v>
      </c>
      <c r="H2814" s="4" t="str">
        <f>VLOOKUP(G2814,[1]物料!$A$1:$M$65536,13,0)</f>
        <v>39.60</v>
      </c>
      <c r="I2814" s="4">
        <v>5.8</v>
      </c>
      <c r="J2814" s="4">
        <f t="shared" si="216"/>
        <v>5.29</v>
      </c>
      <c r="K2814" s="4">
        <f t="shared" si="217"/>
        <v>50.69</v>
      </c>
      <c r="L2814" s="5">
        <v>1</v>
      </c>
      <c r="M2814" s="6">
        <v>105.8</v>
      </c>
      <c r="N2814">
        <f t="shared" si="218"/>
        <v>55.11</v>
      </c>
      <c r="O2814" s="1">
        <f t="shared" si="219"/>
        <v>0.520888468809074</v>
      </c>
    </row>
    <row r="2815" ht="20" customHeight="1" spans="1:15">
      <c r="A2815" s="4" t="s">
        <v>78</v>
      </c>
      <c r="B2815" s="4" t="s">
        <v>16</v>
      </c>
      <c r="C2815" s="4" t="s">
        <v>28</v>
      </c>
      <c r="D2815" s="4" t="s">
        <v>34</v>
      </c>
      <c r="E2815" s="4" t="str">
        <f t="shared" si="215"/>
        <v>佳雷-喵喵孕妇枕</v>
      </c>
      <c r="F2815" s="4" t="s">
        <v>195</v>
      </c>
      <c r="G2815" s="4" t="s">
        <v>458</v>
      </c>
      <c r="H2815" s="4" t="str">
        <f>VLOOKUP(G2815,[1]物料!$A$1:$M$65536,13,0)</f>
        <v>39.60</v>
      </c>
      <c r="I2815" s="4">
        <v>5.8</v>
      </c>
      <c r="J2815" s="4">
        <f t="shared" si="216"/>
        <v>5.29</v>
      </c>
      <c r="K2815" s="4">
        <f t="shared" si="217"/>
        <v>50.69</v>
      </c>
      <c r="L2815" s="5">
        <v>1</v>
      </c>
      <c r="M2815" s="6">
        <v>105.8</v>
      </c>
      <c r="N2815">
        <f t="shared" si="218"/>
        <v>55.11</v>
      </c>
      <c r="O2815" s="1">
        <f t="shared" si="219"/>
        <v>0.520888468809074</v>
      </c>
    </row>
    <row r="2816" ht="20" customHeight="1" spans="1:15">
      <c r="A2816" s="4" t="s">
        <v>78</v>
      </c>
      <c r="B2816" s="4" t="s">
        <v>16</v>
      </c>
      <c r="C2816" s="4" t="s">
        <v>28</v>
      </c>
      <c r="D2816" s="4" t="s">
        <v>34</v>
      </c>
      <c r="E2816" s="4" t="str">
        <f t="shared" si="215"/>
        <v>佳雷-加高办公头枕卫衣布</v>
      </c>
      <c r="F2816" s="4" t="s">
        <v>103</v>
      </c>
      <c r="G2816" s="4" t="s">
        <v>229</v>
      </c>
      <c r="H2816" s="4" t="str">
        <f>VLOOKUP(G2816,[1]物料!$A$1:$M$65536,13,0)</f>
        <v>31.00</v>
      </c>
      <c r="I2816" s="4">
        <v>5.8</v>
      </c>
      <c r="J2816" s="4">
        <f t="shared" si="216"/>
        <v>4.59</v>
      </c>
      <c r="K2816" s="4">
        <f t="shared" si="217"/>
        <v>41.39</v>
      </c>
      <c r="L2816" s="5">
        <v>1</v>
      </c>
      <c r="M2816" s="6">
        <v>91.8</v>
      </c>
      <c r="N2816">
        <f t="shared" si="218"/>
        <v>50.41</v>
      </c>
      <c r="O2816" s="1">
        <f t="shared" si="219"/>
        <v>0.549128540305011</v>
      </c>
    </row>
    <row r="2817" ht="20" customHeight="1" spans="1:15">
      <c r="A2817" s="4" t="s">
        <v>78</v>
      </c>
      <c r="B2817" s="4" t="s">
        <v>16</v>
      </c>
      <c r="C2817" s="4" t="s">
        <v>28</v>
      </c>
      <c r="D2817" s="4" t="s">
        <v>23</v>
      </c>
      <c r="E2817" s="4" t="str">
        <f t="shared" ref="E2817:E2880" si="220">D2817&amp;"-"&amp;F2817</f>
        <v>眠语-海马长条抱枕小号</v>
      </c>
      <c r="F2817" s="4" t="s">
        <v>32</v>
      </c>
      <c r="G2817" s="4" t="s">
        <v>685</v>
      </c>
      <c r="H2817" s="4" t="str">
        <f>VLOOKUP(G2817,[1]物料!$A$1:$M$65536,13,0)</f>
        <v>40.00</v>
      </c>
      <c r="I2817" s="4">
        <v>9.5</v>
      </c>
      <c r="J2817" s="4">
        <f t="shared" ref="J2817:J2880" si="221">M2817*0.05</f>
        <v>5.14</v>
      </c>
      <c r="K2817" s="4">
        <f t="shared" ref="K2817:K2880" si="222">(H2817+I2817)*L2817+J2817</f>
        <v>54.64</v>
      </c>
      <c r="L2817" s="5">
        <v>1</v>
      </c>
      <c r="M2817" s="6">
        <v>102.8</v>
      </c>
      <c r="N2817">
        <f t="shared" ref="N2817:N2880" si="223">M2817-K2817</f>
        <v>48.16</v>
      </c>
      <c r="O2817" s="1">
        <f t="shared" ref="O2817:O2880" si="224">N2817/M2817</f>
        <v>0.468482490272374</v>
      </c>
    </row>
    <row r="2818" ht="20" customHeight="1" spans="1:15">
      <c r="A2818" s="4" t="s">
        <v>78</v>
      </c>
      <c r="B2818" s="4" t="s">
        <v>16</v>
      </c>
      <c r="C2818" s="4" t="s">
        <v>28</v>
      </c>
      <c r="D2818" s="4" t="s">
        <v>23</v>
      </c>
      <c r="E2818" s="4" t="str">
        <f t="shared" si="220"/>
        <v>眠语-海马长条抱枕大号</v>
      </c>
      <c r="F2818" s="4" t="s">
        <v>56</v>
      </c>
      <c r="G2818" s="4" t="s">
        <v>183</v>
      </c>
      <c r="H2818" s="4" t="str">
        <f>VLOOKUP(G2818,[1]物料!$A$1:$M$65536,13,0)</f>
        <v>40.00</v>
      </c>
      <c r="I2818" s="4">
        <v>9.5</v>
      </c>
      <c r="J2818" s="4">
        <f t="shared" si="221"/>
        <v>5.94</v>
      </c>
      <c r="K2818" s="4">
        <f t="shared" si="222"/>
        <v>55.44</v>
      </c>
      <c r="L2818" s="5">
        <v>1</v>
      </c>
      <c r="M2818" s="6">
        <v>118.8</v>
      </c>
      <c r="N2818">
        <f t="shared" si="223"/>
        <v>63.36</v>
      </c>
      <c r="O2818" s="1">
        <f t="shared" si="224"/>
        <v>0.533333333333333</v>
      </c>
    </row>
    <row r="2819" ht="20" customHeight="1" spans="1:15">
      <c r="A2819" s="4" t="s">
        <v>78</v>
      </c>
      <c r="B2819" s="4" t="s">
        <v>16</v>
      </c>
      <c r="C2819" s="4" t="s">
        <v>28</v>
      </c>
      <c r="D2819" s="4" t="s">
        <v>23</v>
      </c>
      <c r="E2819" s="4" t="str">
        <f t="shared" si="220"/>
        <v>眠语-海马长条抱枕大号</v>
      </c>
      <c r="F2819" s="4" t="s">
        <v>56</v>
      </c>
      <c r="G2819" s="4" t="s">
        <v>252</v>
      </c>
      <c r="H2819" s="4" t="str">
        <f>VLOOKUP(G2819,[1]物料!$A$1:$M$65536,13,0)</f>
        <v>40.00</v>
      </c>
      <c r="I2819" s="4">
        <v>9.5</v>
      </c>
      <c r="J2819" s="4">
        <f t="shared" si="221"/>
        <v>5.94</v>
      </c>
      <c r="K2819" s="4">
        <f t="shared" si="222"/>
        <v>55.44</v>
      </c>
      <c r="L2819" s="5">
        <v>1</v>
      </c>
      <c r="M2819" s="6">
        <v>118.8</v>
      </c>
      <c r="N2819">
        <f t="shared" si="223"/>
        <v>63.36</v>
      </c>
      <c r="O2819" s="1">
        <f t="shared" si="224"/>
        <v>0.533333333333333</v>
      </c>
    </row>
    <row r="2820" ht="20" customHeight="1" spans="1:15">
      <c r="A2820" s="4" t="s">
        <v>78</v>
      </c>
      <c r="B2820" s="4" t="s">
        <v>16</v>
      </c>
      <c r="C2820" s="4" t="s">
        <v>28</v>
      </c>
      <c r="D2820" s="4" t="s">
        <v>83</v>
      </c>
      <c r="E2820" s="4" t="str">
        <f t="shared" si="220"/>
        <v>恒然-趴趴枕套装</v>
      </c>
      <c r="F2820" s="4" t="s">
        <v>120</v>
      </c>
      <c r="G2820" s="4" t="s">
        <v>121</v>
      </c>
      <c r="H2820" s="4" t="str">
        <f>VLOOKUP(G2820,[1]物料!$A$1:$M$65536,13,0)</f>
        <v>40.00</v>
      </c>
      <c r="I2820" s="4">
        <v>5.3</v>
      </c>
      <c r="J2820" s="4">
        <f t="shared" si="221"/>
        <v>6.49</v>
      </c>
      <c r="K2820" s="4">
        <f t="shared" si="222"/>
        <v>51.79</v>
      </c>
      <c r="L2820" s="5">
        <v>1</v>
      </c>
      <c r="M2820" s="6">
        <v>129.8</v>
      </c>
      <c r="N2820">
        <f t="shared" si="223"/>
        <v>78.01</v>
      </c>
      <c r="O2820" s="1">
        <f t="shared" si="224"/>
        <v>0.601001540832049</v>
      </c>
    </row>
    <row r="2821" ht="20" customHeight="1" spans="1:15">
      <c r="A2821" s="4" t="s">
        <v>78</v>
      </c>
      <c r="B2821" s="4" t="s">
        <v>16</v>
      </c>
      <c r="C2821" s="4" t="s">
        <v>28</v>
      </c>
      <c r="D2821" s="4" t="s">
        <v>83</v>
      </c>
      <c r="E2821" s="4" t="str">
        <f t="shared" si="220"/>
        <v>恒然-床头靠垫（三件套）</v>
      </c>
      <c r="F2821" s="4" t="s">
        <v>84</v>
      </c>
      <c r="G2821" s="4" t="s">
        <v>85</v>
      </c>
      <c r="H2821" s="4" t="str">
        <f>VLOOKUP(G2821,[1]物料!$A$1:$M$65536,13,0)</f>
        <v>64.00</v>
      </c>
      <c r="I2821" s="4">
        <v>5.3</v>
      </c>
      <c r="J2821" s="4">
        <f t="shared" si="221"/>
        <v>7.99</v>
      </c>
      <c r="K2821" s="4">
        <f t="shared" si="222"/>
        <v>77.29</v>
      </c>
      <c r="L2821" s="5">
        <v>1</v>
      </c>
      <c r="M2821" s="6">
        <v>159.8</v>
      </c>
      <c r="N2821">
        <f t="shared" si="223"/>
        <v>82.51</v>
      </c>
      <c r="O2821" s="1">
        <f t="shared" si="224"/>
        <v>0.516332916145182</v>
      </c>
    </row>
    <row r="2822" ht="20" customHeight="1" spans="1:15">
      <c r="A2822" s="4" t="s">
        <v>78</v>
      </c>
      <c r="B2822" s="4" t="s">
        <v>16</v>
      </c>
      <c r="C2822" s="4" t="s">
        <v>26</v>
      </c>
      <c r="D2822" s="4" t="s">
        <v>18</v>
      </c>
      <c r="E2822" s="4" t="str">
        <f t="shared" si="220"/>
        <v>永光-锦氨男朋友枕110</v>
      </c>
      <c r="F2822" s="4" t="s">
        <v>42</v>
      </c>
      <c r="G2822" s="4" t="s">
        <v>146</v>
      </c>
      <c r="H2822" s="4" t="str">
        <f>VLOOKUP(G2822,[1]物料!$A$1:$M$65536,13,0)</f>
        <v>29.00</v>
      </c>
      <c r="I2822" s="4">
        <v>6.8</v>
      </c>
      <c r="J2822" s="4">
        <f t="shared" si="221"/>
        <v>3.265</v>
      </c>
      <c r="K2822" s="4">
        <f t="shared" si="222"/>
        <v>39.065</v>
      </c>
      <c r="L2822" s="5">
        <v>1</v>
      </c>
      <c r="M2822" s="6">
        <v>65.3</v>
      </c>
      <c r="N2822">
        <f t="shared" si="223"/>
        <v>26.235</v>
      </c>
      <c r="O2822" s="1">
        <f t="shared" si="224"/>
        <v>0.401761102603369</v>
      </c>
    </row>
    <row r="2823" ht="20" customHeight="1" spans="1:15">
      <c r="A2823" s="4" t="s">
        <v>78</v>
      </c>
      <c r="B2823" s="4" t="s">
        <v>16</v>
      </c>
      <c r="C2823" s="4" t="s">
        <v>26</v>
      </c>
      <c r="D2823" s="4" t="s">
        <v>23</v>
      </c>
      <c r="E2823" s="4" t="str">
        <f t="shared" si="220"/>
        <v>眠语-L型夹腿抱枕中号</v>
      </c>
      <c r="F2823" s="4" t="s">
        <v>258</v>
      </c>
      <c r="G2823" s="4" t="s">
        <v>482</v>
      </c>
      <c r="H2823" s="4" t="str">
        <f>VLOOKUP(G2823,[1]物料!$A$1:$M$65536,13,0)</f>
        <v>35.00</v>
      </c>
      <c r="I2823" s="4">
        <v>9.5</v>
      </c>
      <c r="J2823" s="4">
        <f t="shared" si="221"/>
        <v>5.14</v>
      </c>
      <c r="K2823" s="4">
        <f t="shared" si="222"/>
        <v>49.64</v>
      </c>
      <c r="L2823" s="5">
        <v>1</v>
      </c>
      <c r="M2823" s="6">
        <v>102.8</v>
      </c>
      <c r="N2823">
        <f t="shared" si="223"/>
        <v>53.16</v>
      </c>
      <c r="O2823" s="1">
        <f t="shared" si="224"/>
        <v>0.517120622568093</v>
      </c>
    </row>
    <row r="2824" ht="20" customHeight="1" spans="1:15">
      <c r="A2824" s="4" t="s">
        <v>78</v>
      </c>
      <c r="B2824" s="4" t="s">
        <v>16</v>
      </c>
      <c r="C2824" s="4" t="s">
        <v>26</v>
      </c>
      <c r="D2824" s="4" t="s">
        <v>23</v>
      </c>
      <c r="E2824" s="4" t="str">
        <f t="shared" si="220"/>
        <v>眠语-L型夹腿抱枕中号</v>
      </c>
      <c r="F2824" s="4" t="s">
        <v>258</v>
      </c>
      <c r="G2824" s="4" t="s">
        <v>697</v>
      </c>
      <c r="H2824" s="4" t="str">
        <f>VLOOKUP(G2824,[1]物料!$A$1:$M$65536,13,0)</f>
        <v>35.00</v>
      </c>
      <c r="I2824" s="4">
        <v>9.5</v>
      </c>
      <c r="J2824" s="4">
        <f t="shared" si="221"/>
        <v>4.99</v>
      </c>
      <c r="K2824" s="4">
        <f t="shared" si="222"/>
        <v>49.49</v>
      </c>
      <c r="L2824" s="5">
        <v>1</v>
      </c>
      <c r="M2824" s="6">
        <v>99.8</v>
      </c>
      <c r="N2824">
        <f t="shared" si="223"/>
        <v>50.31</v>
      </c>
      <c r="O2824" s="1">
        <f t="shared" si="224"/>
        <v>0.504108216432866</v>
      </c>
    </row>
    <row r="2825" ht="20" customHeight="1" spans="1:15">
      <c r="A2825" s="4" t="s">
        <v>78</v>
      </c>
      <c r="B2825" s="4" t="s">
        <v>16</v>
      </c>
      <c r="C2825" s="4" t="s">
        <v>26</v>
      </c>
      <c r="D2825" s="4" t="s">
        <v>23</v>
      </c>
      <c r="E2825" s="4" t="str">
        <f t="shared" si="220"/>
        <v>眠语-L型夹腿抱枕大号</v>
      </c>
      <c r="F2825" s="4" t="s">
        <v>80</v>
      </c>
      <c r="G2825" s="4" t="s">
        <v>201</v>
      </c>
      <c r="H2825" s="4" t="str">
        <f>VLOOKUP(G2825,[1]物料!$A$1:$M$65536,13,0)</f>
        <v>40.00</v>
      </c>
      <c r="I2825" s="4">
        <v>9.5</v>
      </c>
      <c r="J2825" s="4">
        <f t="shared" si="221"/>
        <v>5.64</v>
      </c>
      <c r="K2825" s="4">
        <f t="shared" si="222"/>
        <v>55.14</v>
      </c>
      <c r="L2825" s="5">
        <v>1</v>
      </c>
      <c r="M2825" s="6">
        <v>112.8</v>
      </c>
      <c r="N2825">
        <f t="shared" si="223"/>
        <v>57.66</v>
      </c>
      <c r="O2825" s="1">
        <f t="shared" si="224"/>
        <v>0.511170212765957</v>
      </c>
    </row>
    <row r="2826" ht="20" customHeight="1" spans="1:15">
      <c r="A2826" s="4" t="s">
        <v>78</v>
      </c>
      <c r="B2826" s="4" t="s">
        <v>16</v>
      </c>
      <c r="C2826" s="4" t="s">
        <v>26</v>
      </c>
      <c r="D2826" s="4" t="s">
        <v>34</v>
      </c>
      <c r="E2826" s="4" t="str">
        <f t="shared" si="220"/>
        <v>佳雷-四叶草褥疮坐垫凝胶卫衣布款</v>
      </c>
      <c r="F2826" s="4" t="s">
        <v>60</v>
      </c>
      <c r="G2826" s="4" t="s">
        <v>413</v>
      </c>
      <c r="H2826" s="4" t="str">
        <f>VLOOKUP(G2826,[1]物料!$A$1:$M$65536,13,0)</f>
        <v>35.20</v>
      </c>
      <c r="I2826" s="4">
        <v>6.3</v>
      </c>
      <c r="J2826" s="4">
        <f t="shared" si="221"/>
        <v>4.94</v>
      </c>
      <c r="K2826" s="4">
        <f t="shared" si="222"/>
        <v>46.44</v>
      </c>
      <c r="L2826" s="5">
        <v>1</v>
      </c>
      <c r="M2826" s="6">
        <v>98.8</v>
      </c>
      <c r="N2826">
        <f t="shared" si="223"/>
        <v>52.36</v>
      </c>
      <c r="O2826" s="1">
        <f t="shared" si="224"/>
        <v>0.529959514170041</v>
      </c>
    </row>
    <row r="2827" ht="20" customHeight="1" spans="1:15">
      <c r="A2827" s="4" t="s">
        <v>78</v>
      </c>
      <c r="B2827" s="4" t="s">
        <v>16</v>
      </c>
      <c r="C2827" s="4" t="s">
        <v>26</v>
      </c>
      <c r="D2827" s="4" t="s">
        <v>23</v>
      </c>
      <c r="E2827" s="4" t="str">
        <f t="shared" si="220"/>
        <v>眠语-海马长条抱枕小号</v>
      </c>
      <c r="F2827" s="4" t="s">
        <v>32</v>
      </c>
      <c r="G2827" s="4" t="s">
        <v>303</v>
      </c>
      <c r="H2827" s="4" t="str">
        <f>VLOOKUP(G2827,[1]物料!$A$1:$M$65536,13,0)</f>
        <v>40.00</v>
      </c>
      <c r="I2827" s="4">
        <v>9.5</v>
      </c>
      <c r="J2827" s="4">
        <f t="shared" si="221"/>
        <v>4.94</v>
      </c>
      <c r="K2827" s="4">
        <f t="shared" si="222"/>
        <v>54.44</v>
      </c>
      <c r="L2827" s="5">
        <v>1</v>
      </c>
      <c r="M2827" s="6">
        <v>98.8</v>
      </c>
      <c r="N2827">
        <f t="shared" si="223"/>
        <v>44.36</v>
      </c>
      <c r="O2827" s="1">
        <f t="shared" si="224"/>
        <v>0.448987854251012</v>
      </c>
    </row>
    <row r="2828" ht="20" customHeight="1" spans="1:15">
      <c r="A2828" s="4" t="s">
        <v>78</v>
      </c>
      <c r="B2828" s="4" t="s">
        <v>16</v>
      </c>
      <c r="C2828" s="4" t="s">
        <v>26</v>
      </c>
      <c r="D2828" s="4" t="s">
        <v>23</v>
      </c>
      <c r="E2828" s="4" t="str">
        <f t="shared" si="220"/>
        <v>眠语-海马长条抱枕小号</v>
      </c>
      <c r="F2828" s="4" t="s">
        <v>32</v>
      </c>
      <c r="G2828" s="4" t="s">
        <v>263</v>
      </c>
      <c r="H2828" s="4" t="str">
        <f>VLOOKUP(G2828,[1]物料!$A$1:$M$65536,13,0)</f>
        <v>40.00</v>
      </c>
      <c r="I2828" s="4">
        <v>9.5</v>
      </c>
      <c r="J2828" s="4">
        <f t="shared" si="221"/>
        <v>5.29</v>
      </c>
      <c r="K2828" s="4">
        <f t="shared" si="222"/>
        <v>54.79</v>
      </c>
      <c r="L2828" s="5">
        <v>1</v>
      </c>
      <c r="M2828" s="6">
        <v>105.8</v>
      </c>
      <c r="N2828">
        <f t="shared" si="223"/>
        <v>51.01</v>
      </c>
      <c r="O2828" s="1">
        <f t="shared" si="224"/>
        <v>0.482136105860113</v>
      </c>
    </row>
    <row r="2829" ht="20" customHeight="1" spans="1:15">
      <c r="A2829" s="4" t="s">
        <v>78</v>
      </c>
      <c r="B2829" s="4" t="s">
        <v>16</v>
      </c>
      <c r="C2829" s="4" t="s">
        <v>26</v>
      </c>
      <c r="D2829" s="4" t="s">
        <v>23</v>
      </c>
      <c r="E2829" s="4" t="str">
        <f t="shared" si="220"/>
        <v>眠语-海马长条抱枕特大号</v>
      </c>
      <c r="F2829" s="4" t="s">
        <v>38</v>
      </c>
      <c r="G2829" s="4" t="s">
        <v>152</v>
      </c>
      <c r="H2829" s="4" t="str">
        <f>VLOOKUP(G2829,[1]物料!$A$1:$M$65536,13,0)</f>
        <v>52.00</v>
      </c>
      <c r="I2829" s="4">
        <v>16.8</v>
      </c>
      <c r="J2829" s="4">
        <f t="shared" si="221"/>
        <v>7.04</v>
      </c>
      <c r="K2829" s="4">
        <f t="shared" si="222"/>
        <v>75.84</v>
      </c>
      <c r="L2829" s="5">
        <v>1</v>
      </c>
      <c r="M2829" s="6">
        <v>140.8</v>
      </c>
      <c r="N2829">
        <f t="shared" si="223"/>
        <v>64.96</v>
      </c>
      <c r="O2829" s="1">
        <f t="shared" si="224"/>
        <v>0.461363636363636</v>
      </c>
    </row>
    <row r="2830" ht="20" customHeight="1" spans="1:15">
      <c r="A2830" s="4" t="s">
        <v>78</v>
      </c>
      <c r="B2830" s="4" t="s">
        <v>16</v>
      </c>
      <c r="C2830" s="4" t="s">
        <v>26</v>
      </c>
      <c r="D2830" s="4" t="s">
        <v>23</v>
      </c>
      <c r="E2830" s="4" t="str">
        <f t="shared" si="220"/>
        <v>眠语-海马长条抱枕特大号</v>
      </c>
      <c r="F2830" s="4" t="s">
        <v>38</v>
      </c>
      <c r="G2830" s="4" t="s">
        <v>58</v>
      </c>
      <c r="H2830" s="4" t="str">
        <f>VLOOKUP(G2830,[1]物料!$A$1:$M$65536,13,0)</f>
        <v>52.00</v>
      </c>
      <c r="I2830" s="4">
        <v>16.8</v>
      </c>
      <c r="J2830" s="4">
        <f t="shared" si="221"/>
        <v>6.94</v>
      </c>
      <c r="K2830" s="4">
        <f t="shared" si="222"/>
        <v>75.74</v>
      </c>
      <c r="L2830" s="5">
        <v>1</v>
      </c>
      <c r="M2830" s="6">
        <v>138.8</v>
      </c>
      <c r="N2830">
        <f t="shared" si="223"/>
        <v>63.06</v>
      </c>
      <c r="O2830" s="1">
        <f t="shared" si="224"/>
        <v>0.454322766570605</v>
      </c>
    </row>
    <row r="2831" ht="20" customHeight="1" spans="1:15">
      <c r="A2831" s="4" t="s">
        <v>78</v>
      </c>
      <c r="B2831" s="4" t="s">
        <v>16</v>
      </c>
      <c r="C2831" s="4" t="s">
        <v>26</v>
      </c>
      <c r="D2831" s="4" t="s">
        <v>23</v>
      </c>
      <c r="E2831" s="4" t="str">
        <f t="shared" si="220"/>
        <v>眠语-海马长条抱枕大号</v>
      </c>
      <c r="F2831" s="4" t="s">
        <v>56</v>
      </c>
      <c r="G2831" s="4" t="s">
        <v>252</v>
      </c>
      <c r="H2831" s="4" t="str">
        <f>VLOOKUP(G2831,[1]物料!$A$1:$M$65536,13,0)</f>
        <v>40.00</v>
      </c>
      <c r="I2831" s="4">
        <v>9.5</v>
      </c>
      <c r="J2831" s="4">
        <f t="shared" si="221"/>
        <v>6.09</v>
      </c>
      <c r="K2831" s="4">
        <f t="shared" si="222"/>
        <v>55.59</v>
      </c>
      <c r="L2831" s="5">
        <v>1</v>
      </c>
      <c r="M2831" s="6">
        <v>121.8</v>
      </c>
      <c r="N2831">
        <f t="shared" si="223"/>
        <v>66.21</v>
      </c>
      <c r="O2831" s="1">
        <f t="shared" si="224"/>
        <v>0.5435960591133</v>
      </c>
    </row>
    <row r="2832" ht="20" customHeight="1" spans="1:15">
      <c r="A2832" s="4" t="s">
        <v>78</v>
      </c>
      <c r="B2832" s="4" t="s">
        <v>16</v>
      </c>
      <c r="C2832" s="4" t="s">
        <v>26</v>
      </c>
      <c r="D2832" s="4" t="s">
        <v>83</v>
      </c>
      <c r="E2832" s="4" t="str">
        <f t="shared" si="220"/>
        <v>恒然-床头靠垫（三件套）</v>
      </c>
      <c r="F2832" s="4" t="s">
        <v>84</v>
      </c>
      <c r="G2832" s="4" t="s">
        <v>260</v>
      </c>
      <c r="H2832" s="4" t="str">
        <f>VLOOKUP(G2832,[1]物料!$A$1:$M$65536,13,0)</f>
        <v>64.00</v>
      </c>
      <c r="I2832" s="4">
        <v>5.3</v>
      </c>
      <c r="J2832" s="4">
        <f t="shared" si="221"/>
        <v>8.94</v>
      </c>
      <c r="K2832" s="4">
        <f t="shared" si="222"/>
        <v>78.24</v>
      </c>
      <c r="L2832" s="5">
        <v>1</v>
      </c>
      <c r="M2832" s="6">
        <v>178.8</v>
      </c>
      <c r="N2832">
        <f t="shared" si="223"/>
        <v>100.56</v>
      </c>
      <c r="O2832" s="1">
        <f t="shared" si="224"/>
        <v>0.56241610738255</v>
      </c>
    </row>
    <row r="2833" ht="20" customHeight="1" spans="1:15">
      <c r="A2833" s="4" t="s">
        <v>65</v>
      </c>
      <c r="B2833" s="4" t="s">
        <v>16</v>
      </c>
      <c r="C2833" s="4" t="s">
        <v>29</v>
      </c>
      <c r="D2833" s="4" t="s">
        <v>18</v>
      </c>
      <c r="E2833" s="4" t="str">
        <f t="shared" si="220"/>
        <v>永光-锦氨男朋友枕90</v>
      </c>
      <c r="F2833" s="4" t="s">
        <v>124</v>
      </c>
      <c r="G2833" s="4" t="s">
        <v>698</v>
      </c>
      <c r="H2833" s="4" t="str">
        <f>VLOOKUP(G2833,[1]物料!$A$1:$M$65536,13,0)</f>
        <v>25.00</v>
      </c>
      <c r="I2833" s="4">
        <v>6.8</v>
      </c>
      <c r="J2833" s="4">
        <f t="shared" si="221"/>
        <v>3.94</v>
      </c>
      <c r="K2833" s="4">
        <f t="shared" si="222"/>
        <v>35.74</v>
      </c>
      <c r="L2833" s="5">
        <v>1</v>
      </c>
      <c r="M2833" s="6">
        <v>78.8</v>
      </c>
      <c r="N2833">
        <f t="shared" si="223"/>
        <v>43.06</v>
      </c>
      <c r="O2833" s="1">
        <f t="shared" si="224"/>
        <v>0.546446700507614</v>
      </c>
    </row>
    <row r="2834" ht="20" customHeight="1" spans="1:15">
      <c r="A2834" s="4" t="s">
        <v>65</v>
      </c>
      <c r="B2834" s="4" t="s">
        <v>16</v>
      </c>
      <c r="C2834" s="4" t="s">
        <v>29</v>
      </c>
      <c r="D2834" s="4" t="s">
        <v>18</v>
      </c>
      <c r="E2834" s="4" t="str">
        <f t="shared" si="220"/>
        <v>永光-灯芯绒扶手阅读枕带腰枕小号</v>
      </c>
      <c r="F2834" s="4" t="s">
        <v>241</v>
      </c>
      <c r="G2834" s="4" t="s">
        <v>699</v>
      </c>
      <c r="H2834" s="4" t="str">
        <f>VLOOKUP(G2834,[1]物料!$A$1:$M$65536,13,0)</f>
        <v>94.40</v>
      </c>
      <c r="I2834" s="4">
        <v>10.3</v>
      </c>
      <c r="J2834" s="4">
        <f t="shared" si="221"/>
        <v>11.79</v>
      </c>
      <c r="K2834" s="4">
        <f t="shared" si="222"/>
        <v>116.49</v>
      </c>
      <c r="L2834" s="5">
        <v>1</v>
      </c>
      <c r="M2834" s="6">
        <v>235.8</v>
      </c>
      <c r="N2834">
        <f t="shared" si="223"/>
        <v>119.31</v>
      </c>
      <c r="O2834" s="1">
        <f t="shared" si="224"/>
        <v>0.505979643765903</v>
      </c>
    </row>
    <row r="2835" ht="20" customHeight="1" spans="1:15">
      <c r="A2835" s="4" t="s">
        <v>65</v>
      </c>
      <c r="B2835" s="4" t="s">
        <v>16</v>
      </c>
      <c r="C2835" s="4" t="s">
        <v>29</v>
      </c>
      <c r="D2835" s="4" t="s">
        <v>83</v>
      </c>
      <c r="E2835" s="4" t="str">
        <f t="shared" si="220"/>
        <v>恒然-圆点趴趴枕</v>
      </c>
      <c r="F2835" s="4" t="s">
        <v>117</v>
      </c>
      <c r="G2835" s="4" t="s">
        <v>230</v>
      </c>
      <c r="H2835" s="4" t="str">
        <f>VLOOKUP(G2835,[1]物料!$A$1:$M$65536,13,0)</f>
        <v>45.00</v>
      </c>
      <c r="I2835" s="4">
        <v>5.3</v>
      </c>
      <c r="J2835" s="4">
        <f t="shared" si="221"/>
        <v>5.185</v>
      </c>
      <c r="K2835" s="4">
        <f t="shared" si="222"/>
        <v>55.485</v>
      </c>
      <c r="L2835" s="5">
        <v>1</v>
      </c>
      <c r="M2835" s="6">
        <v>103.7</v>
      </c>
      <c r="N2835">
        <f t="shared" si="223"/>
        <v>48.215</v>
      </c>
      <c r="O2835" s="1">
        <f t="shared" si="224"/>
        <v>0.464946962391514</v>
      </c>
    </row>
    <row r="2836" ht="20" customHeight="1" spans="1:15">
      <c r="A2836" s="4" t="s">
        <v>65</v>
      </c>
      <c r="B2836" s="4" t="s">
        <v>16</v>
      </c>
      <c r="C2836" s="4" t="s">
        <v>29</v>
      </c>
      <c r="D2836" s="4" t="s">
        <v>23</v>
      </c>
      <c r="E2836" s="4" t="str">
        <f t="shared" si="220"/>
        <v>眠语-元抱午睡枕</v>
      </c>
      <c r="F2836" s="4" t="s">
        <v>24</v>
      </c>
      <c r="G2836" s="4" t="s">
        <v>25</v>
      </c>
      <c r="H2836" s="4" t="str">
        <f>VLOOKUP(G2836,[1]物料!$A$1:$M$65536,13,0)</f>
        <v>18.00</v>
      </c>
      <c r="I2836" s="4">
        <v>6.8</v>
      </c>
      <c r="J2836" s="4">
        <f t="shared" si="221"/>
        <v>2.755</v>
      </c>
      <c r="K2836" s="4">
        <f t="shared" si="222"/>
        <v>27.555</v>
      </c>
      <c r="L2836" s="5">
        <v>1</v>
      </c>
      <c r="M2836" s="6">
        <v>55.1</v>
      </c>
      <c r="N2836">
        <f t="shared" si="223"/>
        <v>27.545</v>
      </c>
      <c r="O2836" s="1">
        <f t="shared" si="224"/>
        <v>0.499909255898367</v>
      </c>
    </row>
    <row r="2837" ht="20" customHeight="1" spans="1:15">
      <c r="A2837" s="4" t="s">
        <v>65</v>
      </c>
      <c r="B2837" s="4" t="s">
        <v>16</v>
      </c>
      <c r="C2837" s="4" t="s">
        <v>29</v>
      </c>
      <c r="D2837" s="4" t="s">
        <v>304</v>
      </c>
      <c r="E2837" s="4" t="str">
        <f t="shared" si="220"/>
        <v>恩之坊-糖果安抚抱枕</v>
      </c>
      <c r="F2837" s="4" t="s">
        <v>305</v>
      </c>
      <c r="G2837" s="4" t="s">
        <v>412</v>
      </c>
      <c r="H2837" s="4" t="str">
        <f>VLOOKUP(G2837,[1]物料!$A$1:$M$65536,13,0)</f>
        <v>60.00</v>
      </c>
      <c r="I2837" s="4">
        <v>9.3</v>
      </c>
      <c r="J2837" s="4">
        <f t="shared" si="221"/>
        <v>8.44</v>
      </c>
      <c r="K2837" s="4">
        <f t="shared" si="222"/>
        <v>77.74</v>
      </c>
      <c r="L2837" s="5">
        <v>1</v>
      </c>
      <c r="M2837" s="6">
        <v>168.8</v>
      </c>
      <c r="N2837">
        <f t="shared" si="223"/>
        <v>91.06</v>
      </c>
      <c r="O2837" s="1">
        <f t="shared" si="224"/>
        <v>0.539454976303318</v>
      </c>
    </row>
    <row r="2838" ht="20" customHeight="1" spans="1:15">
      <c r="A2838" s="4" t="s">
        <v>65</v>
      </c>
      <c r="B2838" s="4" t="s">
        <v>16</v>
      </c>
      <c r="C2838" s="4" t="s">
        <v>29</v>
      </c>
      <c r="D2838" s="4" t="s">
        <v>23</v>
      </c>
      <c r="E2838" s="4" t="str">
        <f t="shared" si="220"/>
        <v>眠语-拼色多功能趴睡带头枕</v>
      </c>
      <c r="F2838" s="4" t="s">
        <v>90</v>
      </c>
      <c r="G2838" s="4" t="s">
        <v>119</v>
      </c>
      <c r="H2838" s="4" t="str">
        <f>VLOOKUP(G2838,[1]物料!$A$1:$M$65536,13,0)</f>
        <v>48.00</v>
      </c>
      <c r="I2838" s="4">
        <v>9.5</v>
      </c>
      <c r="J2838" s="4">
        <f t="shared" si="221"/>
        <v>6.59</v>
      </c>
      <c r="K2838" s="4">
        <f t="shared" si="222"/>
        <v>64.09</v>
      </c>
      <c r="L2838" s="5">
        <v>1</v>
      </c>
      <c r="M2838" s="6">
        <v>131.8</v>
      </c>
      <c r="N2838">
        <f t="shared" si="223"/>
        <v>67.71</v>
      </c>
      <c r="O2838" s="1">
        <f t="shared" si="224"/>
        <v>0.513732928679818</v>
      </c>
    </row>
    <row r="2839" ht="20" customHeight="1" spans="1:15">
      <c r="A2839" s="4" t="s">
        <v>65</v>
      </c>
      <c r="B2839" s="4" t="s">
        <v>16</v>
      </c>
      <c r="C2839" s="4" t="s">
        <v>29</v>
      </c>
      <c r="D2839" s="4" t="s">
        <v>83</v>
      </c>
      <c r="E2839" s="4" t="str">
        <f t="shared" si="220"/>
        <v>恒然-趴趴枕加大款</v>
      </c>
      <c r="F2839" s="4" t="s">
        <v>143</v>
      </c>
      <c r="G2839" s="4" t="s">
        <v>337</v>
      </c>
      <c r="H2839" s="4" t="str">
        <f>VLOOKUP(G2839,[1]物料!$A$1:$M$65536,13,0)</f>
        <v>58.00</v>
      </c>
      <c r="I2839" s="4">
        <v>5.3</v>
      </c>
      <c r="J2839" s="4">
        <f t="shared" si="221"/>
        <v>6.94</v>
      </c>
      <c r="K2839" s="4">
        <f t="shared" si="222"/>
        <v>70.24</v>
      </c>
      <c r="L2839" s="5">
        <v>1</v>
      </c>
      <c r="M2839" s="6">
        <v>138.8</v>
      </c>
      <c r="N2839">
        <f t="shared" si="223"/>
        <v>68.56</v>
      </c>
      <c r="O2839" s="1">
        <f t="shared" si="224"/>
        <v>0.493948126801153</v>
      </c>
    </row>
    <row r="2840" ht="20" customHeight="1" spans="1:15">
      <c r="A2840" s="4" t="s">
        <v>65</v>
      </c>
      <c r="B2840" s="4" t="s">
        <v>16</v>
      </c>
      <c r="C2840" s="4" t="s">
        <v>29</v>
      </c>
      <c r="D2840" s="4" t="s">
        <v>23</v>
      </c>
      <c r="E2840" s="4" t="str">
        <f t="shared" si="220"/>
        <v>眠语-L型夹腿抱枕中号</v>
      </c>
      <c r="F2840" s="4" t="s">
        <v>258</v>
      </c>
      <c r="G2840" s="4" t="s">
        <v>404</v>
      </c>
      <c r="H2840" s="4" t="str">
        <f>VLOOKUP(G2840,[1]物料!$A$1:$M$65536,13,0)</f>
        <v>35.00</v>
      </c>
      <c r="I2840" s="4">
        <v>9.5</v>
      </c>
      <c r="J2840" s="4">
        <f t="shared" si="221"/>
        <v>4.84</v>
      </c>
      <c r="K2840" s="4">
        <f t="shared" si="222"/>
        <v>49.34</v>
      </c>
      <c r="L2840" s="5">
        <v>1</v>
      </c>
      <c r="M2840" s="6">
        <v>96.8</v>
      </c>
      <c r="N2840">
        <f t="shared" si="223"/>
        <v>47.46</v>
      </c>
      <c r="O2840" s="1">
        <f t="shared" si="224"/>
        <v>0.490289256198347</v>
      </c>
    </row>
    <row r="2841" ht="20" customHeight="1" spans="1:15">
      <c r="A2841" s="4" t="s">
        <v>65</v>
      </c>
      <c r="B2841" s="4" t="s">
        <v>16</v>
      </c>
      <c r="C2841" s="4" t="s">
        <v>29</v>
      </c>
      <c r="D2841" s="4" t="s">
        <v>34</v>
      </c>
      <c r="E2841" s="4" t="str">
        <f t="shared" si="220"/>
        <v>佳雷-加高腰靠卫衣布含小枕</v>
      </c>
      <c r="F2841" s="4" t="s">
        <v>367</v>
      </c>
      <c r="G2841" s="4" t="s">
        <v>700</v>
      </c>
      <c r="H2841" s="4" t="str">
        <f>VLOOKUP(G2841,[1]物料!$A$1:$M$65536,13,0)</f>
        <v>42.10</v>
      </c>
      <c r="I2841" s="4">
        <v>5.8</v>
      </c>
      <c r="J2841" s="4">
        <f t="shared" si="221"/>
        <v>6.09</v>
      </c>
      <c r="K2841" s="4">
        <f t="shared" si="222"/>
        <v>53.99</v>
      </c>
      <c r="L2841" s="5">
        <v>1</v>
      </c>
      <c r="M2841" s="6">
        <v>121.8</v>
      </c>
      <c r="N2841">
        <f t="shared" si="223"/>
        <v>67.81</v>
      </c>
      <c r="O2841" s="1">
        <f t="shared" si="224"/>
        <v>0.556732348111659</v>
      </c>
    </row>
    <row r="2842" ht="20" customHeight="1" spans="1:15">
      <c r="A2842" s="4" t="s">
        <v>65</v>
      </c>
      <c r="B2842" s="4" t="s">
        <v>16</v>
      </c>
      <c r="C2842" s="4" t="s">
        <v>29</v>
      </c>
      <c r="D2842" s="4" t="s">
        <v>34</v>
      </c>
      <c r="E2842" s="4" t="str">
        <f t="shared" si="220"/>
        <v>佳雷-双层午睡枕</v>
      </c>
      <c r="F2842" s="4" t="s">
        <v>87</v>
      </c>
      <c r="G2842" s="4" t="s">
        <v>234</v>
      </c>
      <c r="H2842" s="4" t="str">
        <f>VLOOKUP(G2842,[1]物料!$A$1:$M$65536,13,0)</f>
        <v>20.60</v>
      </c>
      <c r="I2842" s="4">
        <v>5.3</v>
      </c>
      <c r="J2842" s="4">
        <f t="shared" si="221"/>
        <v>3.19</v>
      </c>
      <c r="K2842" s="4">
        <f t="shared" si="222"/>
        <v>29.09</v>
      </c>
      <c r="L2842" s="5">
        <v>1</v>
      </c>
      <c r="M2842" s="6">
        <v>63.8</v>
      </c>
      <c r="N2842">
        <f t="shared" si="223"/>
        <v>34.71</v>
      </c>
      <c r="O2842" s="1">
        <f t="shared" si="224"/>
        <v>0.544043887147335</v>
      </c>
    </row>
    <row r="2843" ht="20" customHeight="1" spans="1:15">
      <c r="A2843" s="4" t="s">
        <v>65</v>
      </c>
      <c r="B2843" s="4" t="s">
        <v>16</v>
      </c>
      <c r="C2843" s="4" t="s">
        <v>29</v>
      </c>
      <c r="D2843" s="4" t="s">
        <v>23</v>
      </c>
      <c r="E2843" s="4" t="str">
        <f t="shared" si="220"/>
        <v>眠语-海马长条抱枕特大号</v>
      </c>
      <c r="F2843" s="4" t="s">
        <v>38</v>
      </c>
      <c r="G2843" s="4" t="s">
        <v>152</v>
      </c>
      <c r="H2843" s="4" t="str">
        <f>VLOOKUP(G2843,[1]物料!$A$1:$M$65536,13,0)</f>
        <v>52.00</v>
      </c>
      <c r="I2843" s="4">
        <v>16.8</v>
      </c>
      <c r="J2843" s="4">
        <f t="shared" si="221"/>
        <v>7.44</v>
      </c>
      <c r="K2843" s="4">
        <f t="shared" si="222"/>
        <v>76.24</v>
      </c>
      <c r="L2843" s="5">
        <v>1</v>
      </c>
      <c r="M2843" s="6">
        <v>148.8</v>
      </c>
      <c r="N2843">
        <f t="shared" si="223"/>
        <v>72.56</v>
      </c>
      <c r="O2843" s="1">
        <f t="shared" si="224"/>
        <v>0.487634408602151</v>
      </c>
    </row>
    <row r="2844" ht="20" customHeight="1" spans="1:15">
      <c r="A2844" s="4" t="s">
        <v>65</v>
      </c>
      <c r="B2844" s="4" t="s">
        <v>16</v>
      </c>
      <c r="C2844" s="4" t="s">
        <v>29</v>
      </c>
      <c r="D2844" s="4" t="s">
        <v>23</v>
      </c>
      <c r="E2844" s="4" t="str">
        <f t="shared" si="220"/>
        <v>眠语-海马长条抱枕大号</v>
      </c>
      <c r="F2844" s="4" t="s">
        <v>56</v>
      </c>
      <c r="G2844" s="4" t="s">
        <v>95</v>
      </c>
      <c r="H2844" s="4" t="str">
        <f>VLOOKUP(G2844,[1]物料!$A$1:$M$65536,13,0)</f>
        <v>40.00</v>
      </c>
      <c r="I2844" s="4">
        <v>9.5</v>
      </c>
      <c r="J2844" s="4">
        <f t="shared" si="221"/>
        <v>6.44</v>
      </c>
      <c r="K2844" s="4">
        <f t="shared" si="222"/>
        <v>55.94</v>
      </c>
      <c r="L2844" s="5">
        <v>1</v>
      </c>
      <c r="M2844" s="6">
        <v>128.8</v>
      </c>
      <c r="N2844">
        <f t="shared" si="223"/>
        <v>72.86</v>
      </c>
      <c r="O2844" s="1">
        <f t="shared" si="224"/>
        <v>0.565683229813665</v>
      </c>
    </row>
    <row r="2845" ht="20" customHeight="1" spans="1:15">
      <c r="A2845" s="4" t="s">
        <v>65</v>
      </c>
      <c r="B2845" s="4" t="s">
        <v>16</v>
      </c>
      <c r="C2845" s="4" t="s">
        <v>29</v>
      </c>
      <c r="D2845" s="4" t="s">
        <v>180</v>
      </c>
      <c r="E2845" s="4" t="str">
        <f t="shared" si="220"/>
        <v>富苏-冰丝猫耳朵夹腿抱枕</v>
      </c>
      <c r="F2845" s="4" t="s">
        <v>181</v>
      </c>
      <c r="G2845" s="4" t="s">
        <v>509</v>
      </c>
      <c r="H2845" s="4" t="str">
        <f>VLOOKUP(G2845,[1]物料!$A$1:$M$65536,13,0)</f>
        <v>18.00</v>
      </c>
      <c r="I2845" s="4">
        <v>6.3</v>
      </c>
      <c r="J2845" s="4">
        <f t="shared" si="221"/>
        <v>2.94</v>
      </c>
      <c r="K2845" s="4">
        <f t="shared" si="222"/>
        <v>27.24</v>
      </c>
      <c r="L2845" s="5">
        <v>1</v>
      </c>
      <c r="M2845" s="6">
        <v>58.8</v>
      </c>
      <c r="N2845">
        <f t="shared" si="223"/>
        <v>31.56</v>
      </c>
      <c r="O2845" s="1">
        <f t="shared" si="224"/>
        <v>0.536734693877551</v>
      </c>
    </row>
    <row r="2846" ht="20" customHeight="1" spans="1:15">
      <c r="A2846" s="4" t="s">
        <v>65</v>
      </c>
      <c r="B2846" s="4" t="s">
        <v>16</v>
      </c>
      <c r="C2846" s="4" t="s">
        <v>29</v>
      </c>
      <c r="D2846" s="4" t="s">
        <v>180</v>
      </c>
      <c r="E2846" s="4" t="str">
        <f t="shared" si="220"/>
        <v>富苏-冰丝猫耳朵夹腿抱枕</v>
      </c>
      <c r="F2846" s="4" t="s">
        <v>181</v>
      </c>
      <c r="G2846" s="4" t="s">
        <v>415</v>
      </c>
      <c r="H2846" s="4" t="str">
        <f>VLOOKUP(G2846,[1]物料!$A$1:$M$65536,13,0)</f>
        <v>18.00</v>
      </c>
      <c r="I2846" s="4">
        <v>6.3</v>
      </c>
      <c r="J2846" s="4">
        <f t="shared" si="221"/>
        <v>2.79</v>
      </c>
      <c r="K2846" s="4">
        <f t="shared" si="222"/>
        <v>27.09</v>
      </c>
      <c r="L2846" s="5">
        <v>1</v>
      </c>
      <c r="M2846" s="6">
        <v>55.8</v>
      </c>
      <c r="N2846">
        <f t="shared" si="223"/>
        <v>28.71</v>
      </c>
      <c r="O2846" s="1">
        <f t="shared" si="224"/>
        <v>0.514516129032258</v>
      </c>
    </row>
    <row r="2847" ht="20" customHeight="1" spans="1:15">
      <c r="A2847" s="4" t="s">
        <v>65</v>
      </c>
      <c r="B2847" s="4" t="s">
        <v>16</v>
      </c>
      <c r="C2847" s="4" t="s">
        <v>29</v>
      </c>
      <c r="D2847" s="4" t="s">
        <v>23</v>
      </c>
      <c r="E2847" s="4" t="str">
        <f t="shared" si="220"/>
        <v>眠语-洞咩午睡枕</v>
      </c>
      <c r="F2847" s="4" t="s">
        <v>193</v>
      </c>
      <c r="G2847" s="4" t="s">
        <v>407</v>
      </c>
      <c r="H2847" s="4" t="str">
        <f>VLOOKUP(G2847,[1]物料!$A$1:$M$65536,13,0)</f>
        <v>16.00</v>
      </c>
      <c r="I2847" s="4">
        <v>6.8</v>
      </c>
      <c r="J2847" s="4">
        <f t="shared" si="221"/>
        <v>2.94</v>
      </c>
      <c r="K2847" s="4">
        <f t="shared" si="222"/>
        <v>25.74</v>
      </c>
      <c r="L2847" s="5">
        <v>1</v>
      </c>
      <c r="M2847" s="6">
        <v>58.8</v>
      </c>
      <c r="N2847">
        <f t="shared" si="223"/>
        <v>33.06</v>
      </c>
      <c r="O2847" s="1">
        <f t="shared" si="224"/>
        <v>0.562244897959184</v>
      </c>
    </row>
    <row r="2848" ht="20" customHeight="1" spans="1:15">
      <c r="A2848" s="4" t="s">
        <v>65</v>
      </c>
      <c r="B2848" s="4" t="s">
        <v>16</v>
      </c>
      <c r="C2848" s="4" t="s">
        <v>29</v>
      </c>
      <c r="D2848" s="4" t="s">
        <v>23</v>
      </c>
      <c r="E2848" s="4" t="str">
        <f t="shared" si="220"/>
        <v>眠语-洞咩午睡枕</v>
      </c>
      <c r="F2848" s="4" t="s">
        <v>193</v>
      </c>
      <c r="G2848" s="4" t="s">
        <v>408</v>
      </c>
      <c r="H2848" s="4" t="str">
        <f>VLOOKUP(G2848,[1]物料!$A$1:$M$65536,13,0)</f>
        <v>16.00</v>
      </c>
      <c r="I2848" s="4">
        <v>6.8</v>
      </c>
      <c r="J2848" s="4">
        <f t="shared" si="221"/>
        <v>2.94</v>
      </c>
      <c r="K2848" s="4">
        <f t="shared" si="222"/>
        <v>25.74</v>
      </c>
      <c r="L2848" s="5">
        <v>1</v>
      </c>
      <c r="M2848" s="6">
        <v>58.8</v>
      </c>
      <c r="N2848">
        <f t="shared" si="223"/>
        <v>33.06</v>
      </c>
      <c r="O2848" s="1">
        <f t="shared" si="224"/>
        <v>0.562244897959184</v>
      </c>
    </row>
    <row r="2849" ht="20" customHeight="1" spans="1:15">
      <c r="A2849" s="4" t="s">
        <v>65</v>
      </c>
      <c r="B2849" s="4" t="s">
        <v>16</v>
      </c>
      <c r="C2849" s="4" t="s">
        <v>37</v>
      </c>
      <c r="D2849" s="4" t="s">
        <v>18</v>
      </c>
      <c r="E2849" s="4" t="str">
        <f t="shared" si="220"/>
        <v>永光-锦氨男朋友枕110</v>
      </c>
      <c r="F2849" s="4" t="s">
        <v>42</v>
      </c>
      <c r="G2849" s="4" t="s">
        <v>202</v>
      </c>
      <c r="H2849" s="4" t="str">
        <f>VLOOKUP(G2849,[1]物料!$A$1:$M$65536,13,0)</f>
        <v>29.00</v>
      </c>
      <c r="I2849" s="4">
        <v>6.8</v>
      </c>
      <c r="J2849" s="4">
        <f t="shared" si="221"/>
        <v>4.215</v>
      </c>
      <c r="K2849" s="4">
        <f t="shared" si="222"/>
        <v>40.015</v>
      </c>
      <c r="L2849" s="5">
        <v>1</v>
      </c>
      <c r="M2849" s="6">
        <v>84.3</v>
      </c>
      <c r="N2849">
        <f t="shared" si="223"/>
        <v>44.285</v>
      </c>
      <c r="O2849" s="1">
        <f t="shared" si="224"/>
        <v>0.525326215895611</v>
      </c>
    </row>
    <row r="2850" ht="20" customHeight="1" spans="1:15">
      <c r="A2850" s="4" t="s">
        <v>65</v>
      </c>
      <c r="B2850" s="4" t="s">
        <v>16</v>
      </c>
      <c r="C2850" s="4" t="s">
        <v>37</v>
      </c>
      <c r="D2850" s="4" t="s">
        <v>18</v>
      </c>
      <c r="E2850" s="4" t="str">
        <f t="shared" si="220"/>
        <v>永光-锦氨男朋友枕110</v>
      </c>
      <c r="F2850" s="4" t="s">
        <v>42</v>
      </c>
      <c r="G2850" s="4" t="s">
        <v>207</v>
      </c>
      <c r="H2850" s="4" t="str">
        <f>VLOOKUP(G2850,[1]物料!$A$1:$M$65536,13,0)</f>
        <v>29.00</v>
      </c>
      <c r="I2850" s="4">
        <v>6.8</v>
      </c>
      <c r="J2850" s="4">
        <f t="shared" si="221"/>
        <v>4.44</v>
      </c>
      <c r="K2850" s="4">
        <f t="shared" si="222"/>
        <v>40.24</v>
      </c>
      <c r="L2850" s="5">
        <v>1</v>
      </c>
      <c r="M2850" s="6">
        <v>88.8</v>
      </c>
      <c r="N2850">
        <f t="shared" si="223"/>
        <v>48.56</v>
      </c>
      <c r="O2850" s="1">
        <f t="shared" si="224"/>
        <v>0.546846846846847</v>
      </c>
    </row>
    <row r="2851" ht="20" customHeight="1" spans="1:15">
      <c r="A2851" s="4" t="s">
        <v>65</v>
      </c>
      <c r="B2851" s="4" t="s">
        <v>16</v>
      </c>
      <c r="C2851" s="4" t="s">
        <v>37</v>
      </c>
      <c r="D2851" s="4" t="s">
        <v>18</v>
      </c>
      <c r="E2851" s="4" t="str">
        <f t="shared" si="220"/>
        <v>永光-灯芯绒扶手阅读枕带腰枕小号</v>
      </c>
      <c r="F2851" s="4" t="s">
        <v>241</v>
      </c>
      <c r="G2851" s="4" t="s">
        <v>701</v>
      </c>
      <c r="H2851" s="4" t="str">
        <f>VLOOKUP(G2851,[1]物料!$A$1:$M$65536,13,0)</f>
        <v>94.40</v>
      </c>
      <c r="I2851" s="4">
        <v>10.8</v>
      </c>
      <c r="J2851" s="4">
        <f t="shared" si="221"/>
        <v>11.79</v>
      </c>
      <c r="K2851" s="4">
        <f t="shared" si="222"/>
        <v>116.99</v>
      </c>
      <c r="L2851" s="5">
        <v>1</v>
      </c>
      <c r="M2851" s="6">
        <v>235.8</v>
      </c>
      <c r="N2851">
        <f t="shared" si="223"/>
        <v>118.81</v>
      </c>
      <c r="O2851" s="1">
        <f t="shared" si="224"/>
        <v>0.503859202714165</v>
      </c>
    </row>
    <row r="2852" ht="20" customHeight="1" spans="1:15">
      <c r="A2852" s="4" t="s">
        <v>65</v>
      </c>
      <c r="B2852" s="4" t="s">
        <v>16</v>
      </c>
      <c r="C2852" s="4" t="s">
        <v>37</v>
      </c>
      <c r="D2852" s="4" t="s">
        <v>83</v>
      </c>
      <c r="E2852" s="4" t="str">
        <f t="shared" si="220"/>
        <v>恒然-圆点趴趴枕</v>
      </c>
      <c r="F2852" s="4" t="s">
        <v>117</v>
      </c>
      <c r="G2852" s="4" t="s">
        <v>342</v>
      </c>
      <c r="H2852" s="4" t="str">
        <f>VLOOKUP(G2852,[1]物料!$A$1:$M$65536,13,0)</f>
        <v>45.00</v>
      </c>
      <c r="I2852" s="4">
        <v>5.3</v>
      </c>
      <c r="J2852" s="4">
        <f t="shared" si="221"/>
        <v>5.4895</v>
      </c>
      <c r="K2852" s="4">
        <f t="shared" si="222"/>
        <v>55.7895</v>
      </c>
      <c r="L2852" s="5">
        <v>1</v>
      </c>
      <c r="M2852" s="6">
        <v>109.79</v>
      </c>
      <c r="N2852">
        <f t="shared" si="223"/>
        <v>54.0005</v>
      </c>
      <c r="O2852" s="1">
        <f t="shared" si="224"/>
        <v>0.491852627743875</v>
      </c>
    </row>
    <row r="2853" ht="20" customHeight="1" spans="1:15">
      <c r="A2853" s="4" t="s">
        <v>65</v>
      </c>
      <c r="B2853" s="4" t="s">
        <v>16</v>
      </c>
      <c r="C2853" s="4" t="s">
        <v>37</v>
      </c>
      <c r="D2853" s="4" t="s">
        <v>23</v>
      </c>
      <c r="E2853" s="4" t="str">
        <f t="shared" si="220"/>
        <v>眠语-元抱午睡枕</v>
      </c>
      <c r="F2853" s="4" t="s">
        <v>24</v>
      </c>
      <c r="G2853" s="4" t="s">
        <v>25</v>
      </c>
      <c r="H2853" s="4" t="str">
        <f>VLOOKUP(G2853,[1]物料!$A$1:$M$65536,13,0)</f>
        <v>18.00</v>
      </c>
      <c r="I2853" s="4">
        <v>6.8</v>
      </c>
      <c r="J2853" s="4">
        <f t="shared" si="221"/>
        <v>2.755</v>
      </c>
      <c r="K2853" s="4">
        <f t="shared" si="222"/>
        <v>27.555</v>
      </c>
      <c r="L2853" s="5">
        <v>1</v>
      </c>
      <c r="M2853" s="6">
        <v>55.1</v>
      </c>
      <c r="N2853">
        <f t="shared" si="223"/>
        <v>27.545</v>
      </c>
      <c r="O2853" s="1">
        <f t="shared" si="224"/>
        <v>0.499909255898367</v>
      </c>
    </row>
    <row r="2854" ht="20" customHeight="1" spans="1:15">
      <c r="A2854" s="4" t="s">
        <v>65</v>
      </c>
      <c r="B2854" s="4" t="s">
        <v>16</v>
      </c>
      <c r="C2854" s="4" t="s">
        <v>37</v>
      </c>
      <c r="D2854" s="4" t="s">
        <v>23</v>
      </c>
      <c r="E2854" s="4" t="str">
        <f t="shared" si="220"/>
        <v>眠语-学生冰丝坐垫小号</v>
      </c>
      <c r="F2854" s="4" t="s">
        <v>318</v>
      </c>
      <c r="G2854" s="4" t="s">
        <v>702</v>
      </c>
      <c r="H2854" s="4" t="str">
        <f>VLOOKUP(G2854,[1]物料!$A$1:$M$65536,13,0)</f>
        <v>12.00</v>
      </c>
      <c r="I2854" s="4">
        <v>6.8</v>
      </c>
      <c r="J2854" s="4">
        <f t="shared" si="221"/>
        <v>2.03</v>
      </c>
      <c r="K2854" s="4">
        <f t="shared" si="222"/>
        <v>20.83</v>
      </c>
      <c r="L2854" s="5">
        <v>1</v>
      </c>
      <c r="M2854" s="6">
        <v>40.6</v>
      </c>
      <c r="N2854">
        <f t="shared" si="223"/>
        <v>19.77</v>
      </c>
      <c r="O2854" s="1">
        <f t="shared" si="224"/>
        <v>0.486945812807882</v>
      </c>
    </row>
    <row r="2855" ht="20" customHeight="1" spans="1:15">
      <c r="A2855" s="4" t="s">
        <v>65</v>
      </c>
      <c r="B2855" s="4" t="s">
        <v>16</v>
      </c>
      <c r="C2855" s="4" t="s">
        <v>37</v>
      </c>
      <c r="D2855" s="4" t="s">
        <v>304</v>
      </c>
      <c r="E2855" s="4" t="str">
        <f t="shared" si="220"/>
        <v>恩之坊-糖果安抚抱枕</v>
      </c>
      <c r="F2855" s="4" t="s">
        <v>305</v>
      </c>
      <c r="G2855" s="4" t="s">
        <v>306</v>
      </c>
      <c r="H2855" s="4" t="str">
        <f>VLOOKUP(G2855,[1]物料!$A$1:$M$65536,13,0)</f>
        <v>60.00</v>
      </c>
      <c r="I2855" s="4">
        <v>9.3</v>
      </c>
      <c r="J2855" s="4">
        <f t="shared" si="221"/>
        <v>7.99</v>
      </c>
      <c r="K2855" s="4">
        <f t="shared" si="222"/>
        <v>77.29</v>
      </c>
      <c r="L2855" s="5">
        <v>1</v>
      </c>
      <c r="M2855" s="6">
        <v>159.8</v>
      </c>
      <c r="N2855">
        <f t="shared" si="223"/>
        <v>82.51</v>
      </c>
      <c r="O2855" s="1">
        <f t="shared" si="224"/>
        <v>0.516332916145182</v>
      </c>
    </row>
    <row r="2856" ht="20" customHeight="1" spans="1:15">
      <c r="A2856" s="4" t="s">
        <v>65</v>
      </c>
      <c r="B2856" s="4" t="s">
        <v>16</v>
      </c>
      <c r="C2856" s="4" t="s">
        <v>37</v>
      </c>
      <c r="D2856" s="4" t="s">
        <v>23</v>
      </c>
      <c r="E2856" s="4" t="str">
        <f t="shared" si="220"/>
        <v>眠语-拼色多功能趴睡枕基础款</v>
      </c>
      <c r="F2856" s="4" t="s">
        <v>277</v>
      </c>
      <c r="G2856" s="4" t="s">
        <v>345</v>
      </c>
      <c r="H2856" s="4" t="str">
        <f>VLOOKUP(G2856,[1]物料!$A$1:$M$65536,13,0)</f>
        <v>41.00</v>
      </c>
      <c r="I2856" s="4">
        <v>9.5</v>
      </c>
      <c r="J2856" s="4">
        <f t="shared" si="221"/>
        <v>6.09</v>
      </c>
      <c r="K2856" s="4">
        <f t="shared" si="222"/>
        <v>56.59</v>
      </c>
      <c r="L2856" s="5">
        <v>1</v>
      </c>
      <c r="M2856" s="6">
        <v>121.8</v>
      </c>
      <c r="N2856">
        <f t="shared" si="223"/>
        <v>65.21</v>
      </c>
      <c r="O2856" s="1">
        <f t="shared" si="224"/>
        <v>0.535385878489327</v>
      </c>
    </row>
    <row r="2857" ht="20" customHeight="1" spans="1:15">
      <c r="A2857" s="4" t="s">
        <v>65</v>
      </c>
      <c r="B2857" s="4" t="s">
        <v>16</v>
      </c>
      <c r="C2857" s="4" t="s">
        <v>37</v>
      </c>
      <c r="D2857" s="4" t="s">
        <v>23</v>
      </c>
      <c r="E2857" s="4" t="str">
        <f t="shared" si="220"/>
        <v>眠语-拼色多功能趴睡枕基础款</v>
      </c>
      <c r="F2857" s="4" t="s">
        <v>277</v>
      </c>
      <c r="G2857" s="4" t="s">
        <v>278</v>
      </c>
      <c r="H2857" s="4" t="str">
        <f>VLOOKUP(G2857,[1]物料!$A$1:$M$65536,13,0)</f>
        <v>41.00</v>
      </c>
      <c r="I2857" s="4">
        <v>9.5</v>
      </c>
      <c r="J2857" s="4">
        <f t="shared" si="221"/>
        <v>6.09</v>
      </c>
      <c r="K2857" s="4">
        <f t="shared" si="222"/>
        <v>56.59</v>
      </c>
      <c r="L2857" s="5">
        <v>1</v>
      </c>
      <c r="M2857" s="6">
        <v>121.8</v>
      </c>
      <c r="N2857">
        <f t="shared" si="223"/>
        <v>65.21</v>
      </c>
      <c r="O2857" s="1">
        <f t="shared" si="224"/>
        <v>0.535385878489327</v>
      </c>
    </row>
    <row r="2858" ht="20" customHeight="1" spans="1:15">
      <c r="A2858" s="4" t="s">
        <v>65</v>
      </c>
      <c r="B2858" s="4" t="s">
        <v>16</v>
      </c>
      <c r="C2858" s="4" t="s">
        <v>37</v>
      </c>
      <c r="D2858" s="4" t="s">
        <v>23</v>
      </c>
      <c r="E2858" s="4" t="str">
        <f t="shared" si="220"/>
        <v>眠语-拼色多功能趴睡带头枕</v>
      </c>
      <c r="F2858" s="4" t="s">
        <v>90</v>
      </c>
      <c r="G2858" s="4" t="s">
        <v>119</v>
      </c>
      <c r="H2858" s="4" t="str">
        <f>VLOOKUP(G2858,[1]物料!$A$1:$M$65536,13,0)</f>
        <v>48.00</v>
      </c>
      <c r="I2858" s="4">
        <v>9.5</v>
      </c>
      <c r="J2858" s="4">
        <f t="shared" si="221"/>
        <v>6.94</v>
      </c>
      <c r="K2858" s="4">
        <f t="shared" si="222"/>
        <v>64.44</v>
      </c>
      <c r="L2858" s="5">
        <v>1</v>
      </c>
      <c r="M2858" s="6">
        <v>138.8</v>
      </c>
      <c r="N2858">
        <f t="shared" si="223"/>
        <v>74.36</v>
      </c>
      <c r="O2858" s="1">
        <f t="shared" si="224"/>
        <v>0.535734870317003</v>
      </c>
    </row>
    <row r="2859" ht="20" customHeight="1" spans="1:15">
      <c r="A2859" s="4" t="s">
        <v>65</v>
      </c>
      <c r="B2859" s="4" t="s">
        <v>16</v>
      </c>
      <c r="C2859" s="4" t="s">
        <v>37</v>
      </c>
      <c r="D2859" s="4" t="s">
        <v>23</v>
      </c>
      <c r="E2859" s="4" t="str">
        <f t="shared" si="220"/>
        <v>眠语-L型夹腿抱枕中号</v>
      </c>
      <c r="F2859" s="4" t="s">
        <v>258</v>
      </c>
      <c r="G2859" s="4" t="s">
        <v>349</v>
      </c>
      <c r="H2859" s="4" t="str">
        <f>VLOOKUP(G2859,[1]物料!$A$1:$M$65536,13,0)</f>
        <v>35.00</v>
      </c>
      <c r="I2859" s="4">
        <v>9.5</v>
      </c>
      <c r="J2859" s="4">
        <f t="shared" si="221"/>
        <v>4.84</v>
      </c>
      <c r="K2859" s="4">
        <f t="shared" si="222"/>
        <v>49.34</v>
      </c>
      <c r="L2859" s="5">
        <v>1</v>
      </c>
      <c r="M2859" s="6">
        <v>96.8</v>
      </c>
      <c r="N2859">
        <f t="shared" si="223"/>
        <v>47.46</v>
      </c>
      <c r="O2859" s="1">
        <f t="shared" si="224"/>
        <v>0.490289256198347</v>
      </c>
    </row>
    <row r="2860" ht="20" customHeight="1" spans="1:15">
      <c r="A2860" s="4" t="s">
        <v>65</v>
      </c>
      <c r="B2860" s="4" t="s">
        <v>16</v>
      </c>
      <c r="C2860" s="4" t="s">
        <v>37</v>
      </c>
      <c r="D2860" s="4" t="s">
        <v>23</v>
      </c>
      <c r="E2860" s="4" t="str">
        <f t="shared" si="220"/>
        <v>眠语-L型夹腿抱枕中号</v>
      </c>
      <c r="F2860" s="4" t="s">
        <v>258</v>
      </c>
      <c r="G2860" s="4" t="s">
        <v>697</v>
      </c>
      <c r="H2860" s="4" t="str">
        <f>VLOOKUP(G2860,[1]物料!$A$1:$M$65536,13,0)</f>
        <v>35.00</v>
      </c>
      <c r="I2860" s="4">
        <v>9.5</v>
      </c>
      <c r="J2860" s="4">
        <f t="shared" si="221"/>
        <v>4.84</v>
      </c>
      <c r="K2860" s="4">
        <f t="shared" si="222"/>
        <v>49.34</v>
      </c>
      <c r="L2860" s="5">
        <v>1</v>
      </c>
      <c r="M2860" s="6">
        <v>96.8</v>
      </c>
      <c r="N2860">
        <f t="shared" si="223"/>
        <v>47.46</v>
      </c>
      <c r="O2860" s="1">
        <f t="shared" si="224"/>
        <v>0.490289256198347</v>
      </c>
    </row>
    <row r="2861" ht="20" customHeight="1" spans="1:15">
      <c r="A2861" s="4" t="s">
        <v>65</v>
      </c>
      <c r="B2861" s="4" t="s">
        <v>16</v>
      </c>
      <c r="C2861" s="4" t="s">
        <v>37</v>
      </c>
      <c r="D2861" s="4" t="s">
        <v>23</v>
      </c>
      <c r="E2861" s="4" t="str">
        <f t="shared" si="220"/>
        <v>眠语-L型夹腿抱枕大号</v>
      </c>
      <c r="F2861" s="4" t="s">
        <v>80</v>
      </c>
      <c r="G2861" s="4" t="s">
        <v>81</v>
      </c>
      <c r="H2861" s="4" t="str">
        <f>VLOOKUP(G2861,[1]物料!$A$1:$M$65536,13,0)</f>
        <v>40.00</v>
      </c>
      <c r="I2861" s="4">
        <v>9.5</v>
      </c>
      <c r="J2861" s="4">
        <f t="shared" si="221"/>
        <v>5.49</v>
      </c>
      <c r="K2861" s="4">
        <f t="shared" si="222"/>
        <v>54.99</v>
      </c>
      <c r="L2861" s="5">
        <v>1</v>
      </c>
      <c r="M2861" s="6">
        <v>109.8</v>
      </c>
      <c r="N2861">
        <f t="shared" si="223"/>
        <v>54.81</v>
      </c>
      <c r="O2861" s="1">
        <f t="shared" si="224"/>
        <v>0.499180327868852</v>
      </c>
    </row>
    <row r="2862" ht="20" customHeight="1" spans="1:15">
      <c r="A2862" s="4" t="s">
        <v>65</v>
      </c>
      <c r="B2862" s="4" t="s">
        <v>16</v>
      </c>
      <c r="C2862" s="4" t="s">
        <v>37</v>
      </c>
      <c r="D2862" s="4" t="s">
        <v>34</v>
      </c>
      <c r="E2862" s="4" t="str">
        <f t="shared" si="220"/>
        <v>佳雷-四叶草褥疮坐垫凝胶卫衣布款</v>
      </c>
      <c r="F2862" s="4" t="s">
        <v>60</v>
      </c>
      <c r="G2862" s="4" t="s">
        <v>413</v>
      </c>
      <c r="H2862" s="4" t="str">
        <f>VLOOKUP(G2862,[1]物料!$A$1:$M$65536,13,0)</f>
        <v>35.20</v>
      </c>
      <c r="I2862" s="4">
        <v>6.3</v>
      </c>
      <c r="J2862" s="4">
        <f t="shared" si="221"/>
        <v>4.94</v>
      </c>
      <c r="K2862" s="4">
        <f t="shared" si="222"/>
        <v>46.44</v>
      </c>
      <c r="L2862" s="5">
        <v>1</v>
      </c>
      <c r="M2862" s="6">
        <v>98.8</v>
      </c>
      <c r="N2862">
        <f t="shared" si="223"/>
        <v>52.36</v>
      </c>
      <c r="O2862" s="1">
        <f t="shared" si="224"/>
        <v>0.529959514170041</v>
      </c>
    </row>
    <row r="2863" ht="20" customHeight="1" spans="1:15">
      <c r="A2863" s="4" t="s">
        <v>65</v>
      </c>
      <c r="B2863" s="4" t="s">
        <v>16</v>
      </c>
      <c r="C2863" s="4" t="s">
        <v>37</v>
      </c>
      <c r="D2863" s="4" t="s">
        <v>34</v>
      </c>
      <c r="E2863" s="4" t="str">
        <f t="shared" si="220"/>
        <v>佳雷-双层午睡枕</v>
      </c>
      <c r="F2863" s="4" t="s">
        <v>87</v>
      </c>
      <c r="G2863" s="4" t="s">
        <v>88</v>
      </c>
      <c r="H2863" s="4" t="str">
        <f>VLOOKUP(G2863,[1]物料!$A$1:$M$65536,13,0)</f>
        <v>20.60</v>
      </c>
      <c r="I2863" s="4">
        <v>5.3</v>
      </c>
      <c r="J2863" s="4">
        <f t="shared" si="221"/>
        <v>3.19</v>
      </c>
      <c r="K2863" s="4">
        <f t="shared" si="222"/>
        <v>29.09</v>
      </c>
      <c r="L2863" s="5">
        <v>1</v>
      </c>
      <c r="M2863" s="6">
        <v>63.8</v>
      </c>
      <c r="N2863">
        <f t="shared" si="223"/>
        <v>34.71</v>
      </c>
      <c r="O2863" s="1">
        <f t="shared" si="224"/>
        <v>0.544043887147335</v>
      </c>
    </row>
    <row r="2864" ht="20" customHeight="1" spans="1:15">
      <c r="A2864" s="4" t="s">
        <v>65</v>
      </c>
      <c r="B2864" s="4" t="s">
        <v>16</v>
      </c>
      <c r="C2864" s="4" t="s">
        <v>37</v>
      </c>
      <c r="D2864" s="4" t="s">
        <v>23</v>
      </c>
      <c r="E2864" s="4" t="str">
        <f t="shared" si="220"/>
        <v>眠语-海豚抱枕</v>
      </c>
      <c r="F2864" s="4" t="s">
        <v>157</v>
      </c>
      <c r="G2864" s="4" t="s">
        <v>405</v>
      </c>
      <c r="H2864" s="4" t="str">
        <f>VLOOKUP(G2864,[1]物料!$A$1:$M$65536,13,0)</f>
        <v>65.00</v>
      </c>
      <c r="I2864" s="4">
        <v>9.5</v>
      </c>
      <c r="J2864" s="4">
        <f t="shared" si="221"/>
        <v>8.5975</v>
      </c>
      <c r="K2864" s="4">
        <f t="shared" si="222"/>
        <v>83.0975</v>
      </c>
      <c r="L2864" s="5">
        <v>1</v>
      </c>
      <c r="M2864" s="6">
        <v>171.95</v>
      </c>
      <c r="N2864">
        <f t="shared" si="223"/>
        <v>88.8525</v>
      </c>
      <c r="O2864" s="1">
        <f t="shared" si="224"/>
        <v>0.51673451584763</v>
      </c>
    </row>
    <row r="2865" ht="20" customHeight="1" spans="1:15">
      <c r="A2865" s="4" t="s">
        <v>65</v>
      </c>
      <c r="B2865" s="4" t="s">
        <v>16</v>
      </c>
      <c r="C2865" s="4" t="s">
        <v>37</v>
      </c>
      <c r="D2865" s="4" t="s">
        <v>23</v>
      </c>
      <c r="E2865" s="4" t="str">
        <f t="shared" si="220"/>
        <v>眠语-海马长条抱枕小号</v>
      </c>
      <c r="F2865" s="4" t="s">
        <v>32</v>
      </c>
      <c r="G2865" s="4" t="s">
        <v>685</v>
      </c>
      <c r="H2865" s="4" t="str">
        <f>VLOOKUP(G2865,[1]物料!$A$1:$M$65536,13,0)</f>
        <v>40.00</v>
      </c>
      <c r="I2865" s="4">
        <v>9.5</v>
      </c>
      <c r="J2865" s="4">
        <f t="shared" si="221"/>
        <v>5.14</v>
      </c>
      <c r="K2865" s="4">
        <f t="shared" si="222"/>
        <v>54.64</v>
      </c>
      <c r="L2865" s="5">
        <v>1</v>
      </c>
      <c r="M2865" s="6">
        <v>102.8</v>
      </c>
      <c r="N2865">
        <f t="shared" si="223"/>
        <v>48.16</v>
      </c>
      <c r="O2865" s="1">
        <f t="shared" si="224"/>
        <v>0.468482490272374</v>
      </c>
    </row>
    <row r="2866" ht="20" customHeight="1" spans="1:15">
      <c r="A2866" s="4" t="s">
        <v>65</v>
      </c>
      <c r="B2866" s="4" t="s">
        <v>16</v>
      </c>
      <c r="C2866" s="4" t="s">
        <v>37</v>
      </c>
      <c r="D2866" s="4" t="s">
        <v>23</v>
      </c>
      <c r="E2866" s="4" t="str">
        <f t="shared" si="220"/>
        <v>眠语-海马长条抱枕特大号</v>
      </c>
      <c r="F2866" s="4" t="s">
        <v>38</v>
      </c>
      <c r="G2866" s="4" t="s">
        <v>74</v>
      </c>
      <c r="H2866" s="4" t="str">
        <f>VLOOKUP(G2866,[1]物料!$A$1:$M$65536,13,0)</f>
        <v>52.00</v>
      </c>
      <c r="I2866" s="4">
        <v>16.8</v>
      </c>
      <c r="J2866" s="4">
        <f t="shared" si="221"/>
        <v>7.04</v>
      </c>
      <c r="K2866" s="4">
        <f t="shared" si="222"/>
        <v>75.84</v>
      </c>
      <c r="L2866" s="5">
        <v>1</v>
      </c>
      <c r="M2866" s="6">
        <v>140.8</v>
      </c>
      <c r="N2866">
        <f t="shared" si="223"/>
        <v>64.96</v>
      </c>
      <c r="O2866" s="1">
        <f t="shared" si="224"/>
        <v>0.461363636363636</v>
      </c>
    </row>
    <row r="2867" ht="20" customHeight="1" spans="1:15">
      <c r="A2867" s="4" t="s">
        <v>65</v>
      </c>
      <c r="B2867" s="4" t="s">
        <v>16</v>
      </c>
      <c r="C2867" s="4" t="s">
        <v>37</v>
      </c>
      <c r="D2867" s="4" t="s">
        <v>23</v>
      </c>
      <c r="E2867" s="4" t="str">
        <f t="shared" si="220"/>
        <v>眠语-海马长条抱枕大号</v>
      </c>
      <c r="F2867" s="4" t="s">
        <v>56</v>
      </c>
      <c r="G2867" s="4" t="s">
        <v>154</v>
      </c>
      <c r="H2867" s="4" t="str">
        <f>VLOOKUP(G2867,[1]物料!$A$1:$M$65536,13,0)</f>
        <v>40.00</v>
      </c>
      <c r="I2867" s="4">
        <v>9.5</v>
      </c>
      <c r="J2867" s="4">
        <f t="shared" si="221"/>
        <v>6.44</v>
      </c>
      <c r="K2867" s="4">
        <f t="shared" si="222"/>
        <v>55.94</v>
      </c>
      <c r="L2867" s="5">
        <v>1</v>
      </c>
      <c r="M2867" s="6">
        <v>128.8</v>
      </c>
      <c r="N2867">
        <f t="shared" si="223"/>
        <v>72.86</v>
      </c>
      <c r="O2867" s="1">
        <f t="shared" si="224"/>
        <v>0.565683229813665</v>
      </c>
    </row>
    <row r="2868" ht="20" customHeight="1" spans="1:15">
      <c r="A2868" s="4" t="s">
        <v>65</v>
      </c>
      <c r="B2868" s="4" t="s">
        <v>16</v>
      </c>
      <c r="C2868" s="4" t="s">
        <v>37</v>
      </c>
      <c r="D2868" s="4" t="s">
        <v>23</v>
      </c>
      <c r="E2868" s="4" t="str">
        <f t="shared" si="220"/>
        <v>眠语-海马长条抱枕大号</v>
      </c>
      <c r="F2868" s="4" t="s">
        <v>56</v>
      </c>
      <c r="G2868" s="4" t="s">
        <v>252</v>
      </c>
      <c r="H2868" s="4" t="str">
        <f>VLOOKUP(G2868,[1]物料!$A$1:$M$65536,13,0)</f>
        <v>40.00</v>
      </c>
      <c r="I2868" s="4">
        <v>9.5</v>
      </c>
      <c r="J2868" s="4">
        <f t="shared" si="221"/>
        <v>6.44</v>
      </c>
      <c r="K2868" s="4">
        <f t="shared" si="222"/>
        <v>55.94</v>
      </c>
      <c r="L2868" s="5">
        <v>1</v>
      </c>
      <c r="M2868" s="6">
        <v>128.8</v>
      </c>
      <c r="N2868">
        <f t="shared" si="223"/>
        <v>72.86</v>
      </c>
      <c r="O2868" s="1">
        <f t="shared" si="224"/>
        <v>0.565683229813665</v>
      </c>
    </row>
    <row r="2869" ht="20" customHeight="1" spans="1:15">
      <c r="A2869" s="4" t="s">
        <v>65</v>
      </c>
      <c r="B2869" s="4" t="s">
        <v>16</v>
      </c>
      <c r="C2869" s="4" t="s">
        <v>37</v>
      </c>
      <c r="D2869" s="4" t="s">
        <v>180</v>
      </c>
      <c r="E2869" s="4" t="str">
        <f t="shared" si="220"/>
        <v>富苏-冰丝猫耳朵夹腿抱枕</v>
      </c>
      <c r="F2869" s="4" t="s">
        <v>181</v>
      </c>
      <c r="G2869" s="4" t="s">
        <v>415</v>
      </c>
      <c r="H2869" s="4" t="str">
        <f>VLOOKUP(G2869,[1]物料!$A$1:$M$65536,13,0)</f>
        <v>18.00</v>
      </c>
      <c r="I2869" s="4">
        <v>6.3</v>
      </c>
      <c r="J2869" s="4">
        <f t="shared" si="221"/>
        <v>2.79</v>
      </c>
      <c r="K2869" s="4">
        <f t="shared" si="222"/>
        <v>27.09</v>
      </c>
      <c r="L2869" s="5">
        <v>1</v>
      </c>
      <c r="M2869" s="6">
        <v>55.8</v>
      </c>
      <c r="N2869">
        <f t="shared" si="223"/>
        <v>28.71</v>
      </c>
      <c r="O2869" s="1">
        <f t="shared" si="224"/>
        <v>0.514516129032258</v>
      </c>
    </row>
    <row r="2870" ht="20" customHeight="1" spans="1:15">
      <c r="A2870" s="4" t="s">
        <v>65</v>
      </c>
      <c r="B2870" s="4" t="s">
        <v>16</v>
      </c>
      <c r="C2870" s="4" t="s">
        <v>37</v>
      </c>
      <c r="D2870" s="4" t="s">
        <v>83</v>
      </c>
      <c r="E2870" s="4" t="str">
        <f t="shared" si="220"/>
        <v>恒然-床头靠垫（三件套）</v>
      </c>
      <c r="F2870" s="4" t="s">
        <v>84</v>
      </c>
      <c r="G2870" s="4" t="s">
        <v>85</v>
      </c>
      <c r="H2870" s="4" t="str">
        <f>VLOOKUP(G2870,[1]物料!$A$1:$M$65536,13,0)</f>
        <v>64.00</v>
      </c>
      <c r="I2870" s="4">
        <v>5.3</v>
      </c>
      <c r="J2870" s="4">
        <f t="shared" si="221"/>
        <v>7.59</v>
      </c>
      <c r="K2870" s="4">
        <f t="shared" si="222"/>
        <v>76.89</v>
      </c>
      <c r="L2870" s="5">
        <v>1</v>
      </c>
      <c r="M2870" s="6">
        <v>151.8</v>
      </c>
      <c r="N2870">
        <f t="shared" si="223"/>
        <v>74.91</v>
      </c>
      <c r="O2870" s="1">
        <f t="shared" si="224"/>
        <v>0.493478260869565</v>
      </c>
    </row>
    <row r="2871" ht="20" customHeight="1" spans="1:15">
      <c r="A2871" s="4" t="s">
        <v>65</v>
      </c>
      <c r="B2871" s="4" t="s">
        <v>16</v>
      </c>
      <c r="C2871" s="4" t="s">
        <v>22</v>
      </c>
      <c r="D2871" s="4" t="s">
        <v>18</v>
      </c>
      <c r="E2871" s="4" t="str">
        <f t="shared" si="220"/>
        <v>永光-锦氨男朋友枕150</v>
      </c>
      <c r="F2871" s="4" t="s">
        <v>68</v>
      </c>
      <c r="G2871" s="4" t="s">
        <v>69</v>
      </c>
      <c r="H2871" s="4" t="str">
        <f>VLOOKUP(G2871,[1]物料!$A$1:$M$65536,13,0)</f>
        <v>42.00</v>
      </c>
      <c r="I2871" s="4">
        <v>6.8</v>
      </c>
      <c r="J2871" s="4">
        <f t="shared" si="221"/>
        <v>5.74</v>
      </c>
      <c r="K2871" s="4">
        <f t="shared" si="222"/>
        <v>54.54</v>
      </c>
      <c r="L2871" s="5">
        <v>1</v>
      </c>
      <c r="M2871" s="6">
        <v>114.8</v>
      </c>
      <c r="N2871">
        <f t="shared" si="223"/>
        <v>60.26</v>
      </c>
      <c r="O2871" s="1">
        <f t="shared" si="224"/>
        <v>0.524912891986063</v>
      </c>
    </row>
    <row r="2872" ht="20" customHeight="1" spans="1:15">
      <c r="A2872" s="4" t="s">
        <v>65</v>
      </c>
      <c r="B2872" s="4" t="s">
        <v>16</v>
      </c>
      <c r="C2872" s="4" t="s">
        <v>22</v>
      </c>
      <c r="D2872" s="4" t="s">
        <v>18</v>
      </c>
      <c r="E2872" s="4" t="str">
        <f t="shared" si="220"/>
        <v>永光-锦氨男朋友枕110</v>
      </c>
      <c r="F2872" s="4" t="s">
        <v>42</v>
      </c>
      <c r="G2872" s="4" t="s">
        <v>207</v>
      </c>
      <c r="H2872" s="4" t="str">
        <f>VLOOKUP(G2872,[1]物料!$A$1:$M$65536,13,0)</f>
        <v>29.00</v>
      </c>
      <c r="I2872" s="4">
        <v>6.8</v>
      </c>
      <c r="J2872" s="4">
        <f t="shared" si="221"/>
        <v>3.44</v>
      </c>
      <c r="K2872" s="4">
        <f t="shared" si="222"/>
        <v>39.24</v>
      </c>
      <c r="L2872" s="5">
        <v>1</v>
      </c>
      <c r="M2872" s="6">
        <v>68.8</v>
      </c>
      <c r="N2872">
        <f t="shared" si="223"/>
        <v>29.56</v>
      </c>
      <c r="O2872" s="1">
        <f t="shared" si="224"/>
        <v>0.429651162790698</v>
      </c>
    </row>
    <row r="2873" ht="20" customHeight="1" spans="1:15">
      <c r="A2873" s="4" t="s">
        <v>65</v>
      </c>
      <c r="B2873" s="4" t="s">
        <v>16</v>
      </c>
      <c r="C2873" s="4" t="s">
        <v>22</v>
      </c>
      <c r="D2873" s="4" t="s">
        <v>304</v>
      </c>
      <c r="E2873" s="4" t="str">
        <f t="shared" si="220"/>
        <v>恩之坊-糖果安抚抱枕</v>
      </c>
      <c r="F2873" s="4" t="s">
        <v>305</v>
      </c>
      <c r="G2873" s="4" t="s">
        <v>703</v>
      </c>
      <c r="H2873" s="4" t="str">
        <f>VLOOKUP(G2873,[1]物料!$A$1:$M$65536,13,0)</f>
        <v>60.00</v>
      </c>
      <c r="I2873" s="4">
        <v>9.3</v>
      </c>
      <c r="J2873" s="4">
        <f t="shared" si="221"/>
        <v>8.44</v>
      </c>
      <c r="K2873" s="4">
        <f t="shared" si="222"/>
        <v>77.74</v>
      </c>
      <c r="L2873" s="5">
        <v>1</v>
      </c>
      <c r="M2873" s="6">
        <v>168.8</v>
      </c>
      <c r="N2873">
        <f t="shared" si="223"/>
        <v>91.06</v>
      </c>
      <c r="O2873" s="1">
        <f t="shared" si="224"/>
        <v>0.539454976303318</v>
      </c>
    </row>
    <row r="2874" ht="20" customHeight="1" spans="1:15">
      <c r="A2874" s="4" t="s">
        <v>65</v>
      </c>
      <c r="B2874" s="4" t="s">
        <v>16</v>
      </c>
      <c r="C2874" s="4" t="s">
        <v>22</v>
      </c>
      <c r="D2874" s="4" t="s">
        <v>23</v>
      </c>
      <c r="E2874" s="4" t="str">
        <f t="shared" si="220"/>
        <v>眠语-拼色多功能趴睡枕基础款</v>
      </c>
      <c r="F2874" s="4" t="s">
        <v>277</v>
      </c>
      <c r="G2874" s="4" t="s">
        <v>704</v>
      </c>
      <c r="H2874" s="4" t="str">
        <f>VLOOKUP(G2874,[1]物料!$A$1:$M$65536,13,0)</f>
        <v>41.00</v>
      </c>
      <c r="I2874" s="4">
        <v>9.5</v>
      </c>
      <c r="J2874" s="4">
        <f t="shared" si="221"/>
        <v>6.44</v>
      </c>
      <c r="K2874" s="4">
        <f t="shared" si="222"/>
        <v>56.94</v>
      </c>
      <c r="L2874" s="5">
        <v>1</v>
      </c>
      <c r="M2874" s="6">
        <v>128.8</v>
      </c>
      <c r="N2874">
        <f t="shared" si="223"/>
        <v>71.86</v>
      </c>
      <c r="O2874" s="1">
        <f t="shared" si="224"/>
        <v>0.557919254658385</v>
      </c>
    </row>
    <row r="2875" ht="20" customHeight="1" spans="1:15">
      <c r="A2875" s="4" t="s">
        <v>65</v>
      </c>
      <c r="B2875" s="4" t="s">
        <v>16</v>
      </c>
      <c r="C2875" s="4" t="s">
        <v>22</v>
      </c>
      <c r="D2875" s="4" t="s">
        <v>23</v>
      </c>
      <c r="E2875" s="4" t="str">
        <f t="shared" si="220"/>
        <v>眠语-拼色多功能趴睡带头枕</v>
      </c>
      <c r="F2875" s="4" t="s">
        <v>90</v>
      </c>
      <c r="G2875" s="4" t="s">
        <v>402</v>
      </c>
      <c r="H2875" s="4" t="str">
        <f>VLOOKUP(G2875,[1]物料!$A$1:$M$65536,13,0)</f>
        <v>48.00</v>
      </c>
      <c r="I2875" s="4">
        <v>9.5</v>
      </c>
      <c r="J2875" s="4">
        <f t="shared" si="221"/>
        <v>6.94</v>
      </c>
      <c r="K2875" s="4">
        <f t="shared" si="222"/>
        <v>64.44</v>
      </c>
      <c r="L2875" s="5">
        <v>1</v>
      </c>
      <c r="M2875" s="6">
        <v>138.8</v>
      </c>
      <c r="N2875">
        <f t="shared" si="223"/>
        <v>74.36</v>
      </c>
      <c r="O2875" s="1">
        <f t="shared" si="224"/>
        <v>0.535734870317003</v>
      </c>
    </row>
    <row r="2876" ht="20" customHeight="1" spans="1:15">
      <c r="A2876" s="4" t="s">
        <v>65</v>
      </c>
      <c r="B2876" s="4" t="s">
        <v>16</v>
      </c>
      <c r="C2876" s="4" t="s">
        <v>22</v>
      </c>
      <c r="D2876" s="4" t="s">
        <v>23</v>
      </c>
      <c r="E2876" s="4" t="str">
        <f t="shared" si="220"/>
        <v>眠语-L型夹腿抱枕大号</v>
      </c>
      <c r="F2876" s="4" t="s">
        <v>80</v>
      </c>
      <c r="G2876" s="4" t="s">
        <v>201</v>
      </c>
      <c r="H2876" s="4" t="str">
        <f>VLOOKUP(G2876,[1]物料!$A$1:$M$65536,13,0)</f>
        <v>40.00</v>
      </c>
      <c r="I2876" s="4">
        <v>9.5</v>
      </c>
      <c r="J2876" s="4">
        <f t="shared" si="221"/>
        <v>5.49</v>
      </c>
      <c r="K2876" s="4">
        <f t="shared" si="222"/>
        <v>54.99</v>
      </c>
      <c r="L2876" s="5">
        <v>1</v>
      </c>
      <c r="M2876" s="6">
        <v>109.8</v>
      </c>
      <c r="N2876">
        <f t="shared" si="223"/>
        <v>54.81</v>
      </c>
      <c r="O2876" s="1">
        <f t="shared" si="224"/>
        <v>0.499180327868852</v>
      </c>
    </row>
    <row r="2877" ht="20" customHeight="1" spans="1:15">
      <c r="A2877" s="4" t="s">
        <v>65</v>
      </c>
      <c r="B2877" s="4" t="s">
        <v>16</v>
      </c>
      <c r="C2877" s="4" t="s">
        <v>22</v>
      </c>
      <c r="D2877" s="4" t="s">
        <v>34</v>
      </c>
      <c r="E2877" s="4" t="str">
        <f t="shared" si="220"/>
        <v>佳雷-双层午睡枕</v>
      </c>
      <c r="F2877" s="4" t="s">
        <v>87</v>
      </c>
      <c r="G2877" s="4" t="s">
        <v>525</v>
      </c>
      <c r="H2877" s="4" t="str">
        <f>VLOOKUP(G2877,[1]物料!$A$1:$M$65536,13,0)</f>
        <v>20.60</v>
      </c>
      <c r="I2877" s="4">
        <v>5.3</v>
      </c>
      <c r="J2877" s="4">
        <f t="shared" si="221"/>
        <v>3.19</v>
      </c>
      <c r="K2877" s="4">
        <f t="shared" si="222"/>
        <v>29.09</v>
      </c>
      <c r="L2877" s="5">
        <v>1</v>
      </c>
      <c r="M2877" s="6">
        <v>63.8</v>
      </c>
      <c r="N2877">
        <f t="shared" si="223"/>
        <v>34.71</v>
      </c>
      <c r="O2877" s="1">
        <f t="shared" si="224"/>
        <v>0.544043887147335</v>
      </c>
    </row>
    <row r="2878" ht="20" customHeight="1" spans="1:15">
      <c r="A2878" s="4" t="s">
        <v>65</v>
      </c>
      <c r="B2878" s="4" t="s">
        <v>16</v>
      </c>
      <c r="C2878" s="4" t="s">
        <v>22</v>
      </c>
      <c r="D2878" s="4" t="s">
        <v>23</v>
      </c>
      <c r="E2878" s="4" t="str">
        <f t="shared" si="220"/>
        <v>眠语-海马长条抱枕特大号</v>
      </c>
      <c r="F2878" s="4" t="s">
        <v>38</v>
      </c>
      <c r="G2878" s="4" t="s">
        <v>58</v>
      </c>
      <c r="H2878" s="4" t="str">
        <f>VLOOKUP(G2878,[1]物料!$A$1:$M$65536,13,0)</f>
        <v>52.00</v>
      </c>
      <c r="I2878" s="4">
        <v>16.8</v>
      </c>
      <c r="J2878" s="4">
        <f t="shared" si="221"/>
        <v>7.19</v>
      </c>
      <c r="K2878" s="4">
        <f t="shared" si="222"/>
        <v>75.99</v>
      </c>
      <c r="L2878" s="5">
        <v>1</v>
      </c>
      <c r="M2878" s="6">
        <v>143.8</v>
      </c>
      <c r="N2878">
        <f t="shared" si="223"/>
        <v>67.81</v>
      </c>
      <c r="O2878" s="1">
        <f t="shared" si="224"/>
        <v>0.471557719054242</v>
      </c>
    </row>
    <row r="2879" ht="20" customHeight="1" spans="1:15">
      <c r="A2879" s="4" t="s">
        <v>65</v>
      </c>
      <c r="B2879" s="4" t="s">
        <v>16</v>
      </c>
      <c r="C2879" s="4" t="s">
        <v>22</v>
      </c>
      <c r="D2879" s="4" t="s">
        <v>23</v>
      </c>
      <c r="E2879" s="4" t="str">
        <f t="shared" si="220"/>
        <v>眠语-海马长条抱枕大号</v>
      </c>
      <c r="F2879" s="4" t="s">
        <v>56</v>
      </c>
      <c r="G2879" s="4" t="s">
        <v>154</v>
      </c>
      <c r="H2879" s="4" t="str">
        <f>VLOOKUP(G2879,[1]物料!$A$1:$M$65536,13,0)</f>
        <v>40.00</v>
      </c>
      <c r="I2879" s="4">
        <v>9.5</v>
      </c>
      <c r="J2879" s="4">
        <f t="shared" si="221"/>
        <v>6.24</v>
      </c>
      <c r="K2879" s="4">
        <f t="shared" si="222"/>
        <v>55.74</v>
      </c>
      <c r="L2879" s="5">
        <v>1</v>
      </c>
      <c r="M2879" s="6">
        <v>124.8</v>
      </c>
      <c r="N2879">
        <f t="shared" si="223"/>
        <v>69.06</v>
      </c>
      <c r="O2879" s="1">
        <f t="shared" si="224"/>
        <v>0.553365384615385</v>
      </c>
    </row>
    <row r="2880" ht="20" customHeight="1" spans="1:15">
      <c r="A2880" s="4" t="s">
        <v>65</v>
      </c>
      <c r="B2880" s="4" t="s">
        <v>16</v>
      </c>
      <c r="C2880" s="4" t="s">
        <v>22</v>
      </c>
      <c r="D2880" s="4" t="s">
        <v>23</v>
      </c>
      <c r="E2880" s="4" t="str">
        <f t="shared" si="220"/>
        <v>眠语-海马长条抱枕大号</v>
      </c>
      <c r="F2880" s="4" t="s">
        <v>56</v>
      </c>
      <c r="G2880" s="4" t="s">
        <v>183</v>
      </c>
      <c r="H2880" s="4" t="str">
        <f>VLOOKUP(G2880,[1]物料!$A$1:$M$65536,13,0)</f>
        <v>40.00</v>
      </c>
      <c r="I2880" s="4">
        <v>9.5</v>
      </c>
      <c r="J2880" s="4">
        <f t="shared" si="221"/>
        <v>6.09</v>
      </c>
      <c r="K2880" s="4">
        <f t="shared" si="222"/>
        <v>55.59</v>
      </c>
      <c r="L2880" s="5">
        <v>1</v>
      </c>
      <c r="M2880" s="6">
        <v>121.8</v>
      </c>
      <c r="N2880">
        <f t="shared" si="223"/>
        <v>66.21</v>
      </c>
      <c r="O2880" s="1">
        <f t="shared" si="224"/>
        <v>0.5435960591133</v>
      </c>
    </row>
    <row r="2881" ht="20" customHeight="1" spans="1:15">
      <c r="A2881" s="4" t="s">
        <v>65</v>
      </c>
      <c r="B2881" s="4" t="s">
        <v>16</v>
      </c>
      <c r="C2881" s="4" t="s">
        <v>22</v>
      </c>
      <c r="D2881" s="4" t="s">
        <v>23</v>
      </c>
      <c r="E2881" s="4" t="str">
        <f t="shared" ref="E2881:E2944" si="225">D2881&amp;"-"&amp;F2881</f>
        <v>眠语-海马长条抱枕大号</v>
      </c>
      <c r="F2881" s="4" t="s">
        <v>56</v>
      </c>
      <c r="G2881" s="4" t="s">
        <v>219</v>
      </c>
      <c r="H2881" s="4" t="str">
        <f>VLOOKUP(G2881,[1]物料!$A$1:$M$65536,13,0)</f>
        <v>40.00</v>
      </c>
      <c r="I2881" s="4">
        <v>9.5</v>
      </c>
      <c r="J2881" s="4">
        <f t="shared" ref="J2881:J2944" si="226">M2881*0.05</f>
        <v>6.09</v>
      </c>
      <c r="K2881" s="4">
        <f t="shared" ref="K2881:K2944" si="227">(H2881+I2881)*L2881+J2881</f>
        <v>55.59</v>
      </c>
      <c r="L2881" s="5">
        <v>1</v>
      </c>
      <c r="M2881" s="6">
        <v>121.8</v>
      </c>
      <c r="N2881">
        <f t="shared" ref="N2881:N2944" si="228">M2881-K2881</f>
        <v>66.21</v>
      </c>
      <c r="O2881" s="1">
        <f t="shared" ref="O2881:O2944" si="229">N2881/M2881</f>
        <v>0.5435960591133</v>
      </c>
    </row>
    <row r="2882" ht="20" customHeight="1" spans="1:15">
      <c r="A2882" s="4" t="s">
        <v>65</v>
      </c>
      <c r="B2882" s="4" t="s">
        <v>16</v>
      </c>
      <c r="C2882" s="4" t="s">
        <v>22</v>
      </c>
      <c r="D2882" s="4" t="s">
        <v>23</v>
      </c>
      <c r="E2882" s="4" t="str">
        <f t="shared" si="225"/>
        <v>眠语-狗头腰靠</v>
      </c>
      <c r="F2882" s="4" t="s">
        <v>50</v>
      </c>
      <c r="G2882" s="4" t="s">
        <v>469</v>
      </c>
      <c r="H2882" s="4" t="str">
        <f>VLOOKUP(G2882,[1]物料!$A$1:$M$65536,13,0)</f>
        <v>12.00</v>
      </c>
      <c r="I2882" s="4">
        <v>6.8</v>
      </c>
      <c r="J2882" s="4">
        <f t="shared" si="226"/>
        <v>2.44</v>
      </c>
      <c r="K2882" s="4">
        <f t="shared" si="227"/>
        <v>21.24</v>
      </c>
      <c r="L2882" s="5">
        <v>1</v>
      </c>
      <c r="M2882" s="6">
        <v>48.8</v>
      </c>
      <c r="N2882">
        <f t="shared" si="228"/>
        <v>27.56</v>
      </c>
      <c r="O2882" s="1">
        <f t="shared" si="229"/>
        <v>0.564754098360656</v>
      </c>
    </row>
    <row r="2883" ht="20" customHeight="1" spans="1:15">
      <c r="A2883" s="4" t="s">
        <v>65</v>
      </c>
      <c r="B2883" s="4" t="s">
        <v>16</v>
      </c>
      <c r="C2883" s="4" t="s">
        <v>22</v>
      </c>
      <c r="D2883" s="4" t="s">
        <v>180</v>
      </c>
      <c r="E2883" s="4" t="str">
        <f t="shared" si="225"/>
        <v>富苏-冰丝猫耳朵夹腿抱枕</v>
      </c>
      <c r="F2883" s="4" t="s">
        <v>181</v>
      </c>
      <c r="G2883" s="4" t="s">
        <v>509</v>
      </c>
      <c r="H2883" s="4" t="str">
        <f>VLOOKUP(G2883,[1]物料!$A$1:$M$65536,13,0)</f>
        <v>18.00</v>
      </c>
      <c r="I2883" s="4">
        <v>6.3</v>
      </c>
      <c r="J2883" s="4">
        <f t="shared" si="226"/>
        <v>2.79</v>
      </c>
      <c r="K2883" s="4">
        <f t="shared" si="227"/>
        <v>27.09</v>
      </c>
      <c r="L2883" s="5">
        <v>1</v>
      </c>
      <c r="M2883" s="6">
        <v>55.8</v>
      </c>
      <c r="N2883">
        <f t="shared" si="228"/>
        <v>28.71</v>
      </c>
      <c r="O2883" s="1">
        <f t="shared" si="229"/>
        <v>0.514516129032258</v>
      </c>
    </row>
    <row r="2884" ht="20" customHeight="1" spans="1:15">
      <c r="A2884" s="4" t="s">
        <v>65</v>
      </c>
      <c r="B2884" s="4" t="s">
        <v>16</v>
      </c>
      <c r="C2884" s="4" t="s">
        <v>22</v>
      </c>
      <c r="D2884" s="4" t="s">
        <v>23</v>
      </c>
      <c r="E2884" s="4" t="str">
        <f t="shared" si="225"/>
        <v>眠语-洞咩午睡枕</v>
      </c>
      <c r="F2884" s="4" t="s">
        <v>193</v>
      </c>
      <c r="G2884" s="4" t="s">
        <v>407</v>
      </c>
      <c r="H2884" s="4" t="str">
        <f>VLOOKUP(G2884,[1]物料!$A$1:$M$65536,13,0)</f>
        <v>16.00</v>
      </c>
      <c r="I2884" s="4">
        <v>6.8</v>
      </c>
      <c r="J2884" s="4">
        <f t="shared" si="226"/>
        <v>2.935</v>
      </c>
      <c r="K2884" s="4">
        <f t="shared" si="227"/>
        <v>25.735</v>
      </c>
      <c r="L2884" s="5">
        <v>1</v>
      </c>
      <c r="M2884" s="6">
        <v>58.7</v>
      </c>
      <c r="N2884">
        <f t="shared" si="228"/>
        <v>32.965</v>
      </c>
      <c r="O2884" s="1">
        <f t="shared" si="229"/>
        <v>0.561584327086882</v>
      </c>
    </row>
    <row r="2885" ht="20" customHeight="1" spans="1:15">
      <c r="A2885" s="4" t="s">
        <v>65</v>
      </c>
      <c r="B2885" s="4" t="s">
        <v>16</v>
      </c>
      <c r="C2885" s="4" t="s">
        <v>22</v>
      </c>
      <c r="D2885" s="4" t="s">
        <v>23</v>
      </c>
      <c r="E2885" s="4" t="str">
        <f t="shared" si="225"/>
        <v>眠语-洞咩午睡枕</v>
      </c>
      <c r="F2885" s="4" t="s">
        <v>193</v>
      </c>
      <c r="G2885" s="4" t="s">
        <v>221</v>
      </c>
      <c r="H2885" s="4" t="str">
        <f>VLOOKUP(G2885,[1]物料!$A$1:$M$65536,13,0)</f>
        <v>16.00</v>
      </c>
      <c r="I2885" s="4">
        <v>6.8</v>
      </c>
      <c r="J2885" s="4">
        <f t="shared" si="226"/>
        <v>2.935</v>
      </c>
      <c r="K2885" s="4">
        <f t="shared" si="227"/>
        <v>25.735</v>
      </c>
      <c r="L2885" s="5">
        <v>1</v>
      </c>
      <c r="M2885" s="6">
        <v>58.7</v>
      </c>
      <c r="N2885">
        <f t="shared" si="228"/>
        <v>32.965</v>
      </c>
      <c r="O2885" s="1">
        <f t="shared" si="229"/>
        <v>0.561584327086882</v>
      </c>
    </row>
    <row r="2886" ht="20" customHeight="1" spans="1:15">
      <c r="A2886" s="4" t="s">
        <v>65</v>
      </c>
      <c r="B2886" s="4" t="s">
        <v>16</v>
      </c>
      <c r="C2886" s="4" t="s">
        <v>22</v>
      </c>
      <c r="D2886" s="4" t="s">
        <v>83</v>
      </c>
      <c r="E2886" s="4" t="str">
        <f t="shared" si="225"/>
        <v>恒然-床头靠垫（三件套）</v>
      </c>
      <c r="F2886" s="4" t="s">
        <v>84</v>
      </c>
      <c r="G2886" s="4" t="s">
        <v>85</v>
      </c>
      <c r="H2886" s="4" t="str">
        <f>VLOOKUP(G2886,[1]物料!$A$1:$M$65536,13,0)</f>
        <v>64.00</v>
      </c>
      <c r="I2886" s="4">
        <v>5.3</v>
      </c>
      <c r="J2886" s="4">
        <f t="shared" si="226"/>
        <v>7.99</v>
      </c>
      <c r="K2886" s="4">
        <f t="shared" si="227"/>
        <v>77.29</v>
      </c>
      <c r="L2886" s="5">
        <v>1</v>
      </c>
      <c r="M2886" s="6">
        <v>159.8</v>
      </c>
      <c r="N2886">
        <f t="shared" si="228"/>
        <v>82.51</v>
      </c>
      <c r="O2886" s="1">
        <f t="shared" si="229"/>
        <v>0.516332916145182</v>
      </c>
    </row>
    <row r="2887" ht="20" customHeight="1" spans="1:15">
      <c r="A2887" s="4" t="s">
        <v>65</v>
      </c>
      <c r="B2887" s="4" t="s">
        <v>16</v>
      </c>
      <c r="C2887" s="4" t="s">
        <v>27</v>
      </c>
      <c r="D2887" s="4" t="s">
        <v>23</v>
      </c>
      <c r="E2887" s="4" t="str">
        <f t="shared" si="225"/>
        <v>眠语-学生冰丝坐垫小号</v>
      </c>
      <c r="F2887" s="4" t="s">
        <v>318</v>
      </c>
      <c r="G2887" s="4" t="s">
        <v>702</v>
      </c>
      <c r="H2887" s="4" t="str">
        <f>VLOOKUP(G2887,[1]物料!$A$1:$M$65536,13,0)</f>
        <v>12.00</v>
      </c>
      <c r="I2887" s="4">
        <v>6.8</v>
      </c>
      <c r="J2887" s="4">
        <f t="shared" si="226"/>
        <v>2.14</v>
      </c>
      <c r="K2887" s="4">
        <f t="shared" si="227"/>
        <v>20.94</v>
      </c>
      <c r="L2887" s="5">
        <v>1</v>
      </c>
      <c r="M2887" s="6">
        <v>42.8</v>
      </c>
      <c r="N2887">
        <f t="shared" si="228"/>
        <v>21.86</v>
      </c>
      <c r="O2887" s="1">
        <f t="shared" si="229"/>
        <v>0.510747663551402</v>
      </c>
    </row>
    <row r="2888" ht="20" customHeight="1" spans="1:15">
      <c r="A2888" s="4" t="s">
        <v>65</v>
      </c>
      <c r="B2888" s="4" t="s">
        <v>16</v>
      </c>
      <c r="C2888" s="4" t="s">
        <v>27</v>
      </c>
      <c r="D2888" s="4" t="s">
        <v>304</v>
      </c>
      <c r="E2888" s="4" t="str">
        <f t="shared" si="225"/>
        <v>恩之坊-糖果安抚抱枕</v>
      </c>
      <c r="F2888" s="4" t="s">
        <v>305</v>
      </c>
      <c r="G2888" s="4" t="s">
        <v>703</v>
      </c>
      <c r="H2888" s="4" t="str">
        <f>VLOOKUP(G2888,[1]物料!$A$1:$M$65536,13,0)</f>
        <v>60.00</v>
      </c>
      <c r="I2888" s="4">
        <v>9.3</v>
      </c>
      <c r="J2888" s="4">
        <f t="shared" si="226"/>
        <v>7.94</v>
      </c>
      <c r="K2888" s="4">
        <f t="shared" si="227"/>
        <v>77.24</v>
      </c>
      <c r="L2888" s="5">
        <v>1</v>
      </c>
      <c r="M2888" s="6">
        <v>158.8</v>
      </c>
      <c r="N2888">
        <f t="shared" si="228"/>
        <v>81.56</v>
      </c>
      <c r="O2888" s="1">
        <f t="shared" si="229"/>
        <v>0.51360201511335</v>
      </c>
    </row>
    <row r="2889" ht="20" customHeight="1" spans="1:15">
      <c r="A2889" s="4" t="s">
        <v>65</v>
      </c>
      <c r="B2889" s="4" t="s">
        <v>16</v>
      </c>
      <c r="C2889" s="4" t="s">
        <v>27</v>
      </c>
      <c r="D2889" s="4" t="s">
        <v>23</v>
      </c>
      <c r="E2889" s="4" t="str">
        <f t="shared" si="225"/>
        <v>眠语-拼色多功能趴睡带头枕</v>
      </c>
      <c r="F2889" s="4" t="s">
        <v>90</v>
      </c>
      <c r="G2889" s="4" t="s">
        <v>353</v>
      </c>
      <c r="H2889" s="4" t="str">
        <f>VLOOKUP(G2889,[1]物料!$A$1:$M$65536,13,0)</f>
        <v>48.00</v>
      </c>
      <c r="I2889" s="4">
        <v>9.5</v>
      </c>
      <c r="J2889" s="4">
        <f t="shared" si="226"/>
        <v>6.94</v>
      </c>
      <c r="K2889" s="4">
        <f t="shared" si="227"/>
        <v>64.44</v>
      </c>
      <c r="L2889" s="5">
        <v>1</v>
      </c>
      <c r="M2889" s="6">
        <v>138.8</v>
      </c>
      <c r="N2889">
        <f t="shared" si="228"/>
        <v>74.36</v>
      </c>
      <c r="O2889" s="1">
        <f t="shared" si="229"/>
        <v>0.535734870317003</v>
      </c>
    </row>
    <row r="2890" ht="20" customHeight="1" spans="1:15">
      <c r="A2890" s="4" t="s">
        <v>65</v>
      </c>
      <c r="B2890" s="4" t="s">
        <v>16</v>
      </c>
      <c r="C2890" s="4" t="s">
        <v>27</v>
      </c>
      <c r="D2890" s="4" t="s">
        <v>23</v>
      </c>
      <c r="E2890" s="4" t="str">
        <f t="shared" si="225"/>
        <v>眠语-拼色多功能趴睡带头枕</v>
      </c>
      <c r="F2890" s="4" t="s">
        <v>90</v>
      </c>
      <c r="G2890" s="4" t="s">
        <v>226</v>
      </c>
      <c r="H2890" s="4" t="str">
        <f>VLOOKUP(G2890,[1]物料!$A$1:$M$65536,13,0)</f>
        <v>48.00</v>
      </c>
      <c r="I2890" s="4">
        <v>9.5</v>
      </c>
      <c r="J2890" s="4">
        <f t="shared" si="226"/>
        <v>6.59</v>
      </c>
      <c r="K2890" s="4">
        <f t="shared" si="227"/>
        <v>64.09</v>
      </c>
      <c r="L2890" s="5">
        <v>1</v>
      </c>
      <c r="M2890" s="6">
        <v>131.8</v>
      </c>
      <c r="N2890">
        <f t="shared" si="228"/>
        <v>67.71</v>
      </c>
      <c r="O2890" s="1">
        <f t="shared" si="229"/>
        <v>0.513732928679818</v>
      </c>
    </row>
    <row r="2891" ht="20" customHeight="1" spans="1:15">
      <c r="A2891" s="4" t="s">
        <v>65</v>
      </c>
      <c r="B2891" s="4" t="s">
        <v>16</v>
      </c>
      <c r="C2891" s="4" t="s">
        <v>27</v>
      </c>
      <c r="D2891" s="4" t="s">
        <v>23</v>
      </c>
      <c r="E2891" s="4" t="str">
        <f t="shared" si="225"/>
        <v>眠语-L型夹腿抱枕大号</v>
      </c>
      <c r="F2891" s="4" t="s">
        <v>80</v>
      </c>
      <c r="G2891" s="4" t="s">
        <v>81</v>
      </c>
      <c r="H2891" s="4" t="str">
        <f>VLOOKUP(G2891,[1]物料!$A$1:$M$65536,13,0)</f>
        <v>40.00</v>
      </c>
      <c r="I2891" s="4">
        <v>9.5</v>
      </c>
      <c r="J2891" s="4">
        <f t="shared" si="226"/>
        <v>5.49</v>
      </c>
      <c r="K2891" s="4">
        <f t="shared" si="227"/>
        <v>54.99</v>
      </c>
      <c r="L2891" s="5">
        <v>1</v>
      </c>
      <c r="M2891" s="6">
        <v>109.8</v>
      </c>
      <c r="N2891">
        <f t="shared" si="228"/>
        <v>54.81</v>
      </c>
      <c r="O2891" s="1">
        <f t="shared" si="229"/>
        <v>0.499180327868852</v>
      </c>
    </row>
    <row r="2892" ht="20" customHeight="1" spans="1:15">
      <c r="A2892" s="4" t="s">
        <v>65</v>
      </c>
      <c r="B2892" s="4" t="s">
        <v>16</v>
      </c>
      <c r="C2892" s="4" t="s">
        <v>27</v>
      </c>
      <c r="D2892" s="4" t="s">
        <v>34</v>
      </c>
      <c r="E2892" s="4" t="str">
        <f t="shared" si="225"/>
        <v>佳雷-双层午睡枕</v>
      </c>
      <c r="F2892" s="4" t="s">
        <v>87</v>
      </c>
      <c r="G2892" s="4" t="s">
        <v>88</v>
      </c>
      <c r="H2892" s="4" t="str">
        <f>VLOOKUP(G2892,[1]物料!$A$1:$M$65536,13,0)</f>
        <v>20.60</v>
      </c>
      <c r="I2892" s="4">
        <v>5.3</v>
      </c>
      <c r="J2892" s="4">
        <f t="shared" si="226"/>
        <v>3.19</v>
      </c>
      <c r="K2892" s="4">
        <f t="shared" si="227"/>
        <v>29.09</v>
      </c>
      <c r="L2892" s="5">
        <v>1</v>
      </c>
      <c r="M2892" s="6">
        <v>63.8</v>
      </c>
      <c r="N2892">
        <f t="shared" si="228"/>
        <v>34.71</v>
      </c>
      <c r="O2892" s="1">
        <f t="shared" si="229"/>
        <v>0.544043887147335</v>
      </c>
    </row>
    <row r="2893" ht="20" customHeight="1" spans="1:15">
      <c r="A2893" s="4" t="s">
        <v>65</v>
      </c>
      <c r="B2893" s="4" t="s">
        <v>16</v>
      </c>
      <c r="C2893" s="4" t="s">
        <v>27</v>
      </c>
      <c r="D2893" s="4" t="s">
        <v>34</v>
      </c>
      <c r="E2893" s="4" t="str">
        <f t="shared" si="225"/>
        <v>佳雷-双层午睡枕</v>
      </c>
      <c r="F2893" s="4" t="s">
        <v>87</v>
      </c>
      <c r="G2893" s="4" t="s">
        <v>525</v>
      </c>
      <c r="H2893" s="4" t="str">
        <f>VLOOKUP(G2893,[1]物料!$A$1:$M$65536,13,0)</f>
        <v>20.60</v>
      </c>
      <c r="I2893" s="4">
        <v>5.3</v>
      </c>
      <c r="J2893" s="4">
        <f t="shared" si="226"/>
        <v>3.19</v>
      </c>
      <c r="K2893" s="4">
        <f t="shared" si="227"/>
        <v>29.09</v>
      </c>
      <c r="L2893" s="5">
        <v>1</v>
      </c>
      <c r="M2893" s="6">
        <v>63.8</v>
      </c>
      <c r="N2893">
        <f t="shared" si="228"/>
        <v>34.71</v>
      </c>
      <c r="O2893" s="1">
        <f t="shared" si="229"/>
        <v>0.544043887147335</v>
      </c>
    </row>
    <row r="2894" ht="20" customHeight="1" spans="1:15">
      <c r="A2894" s="4" t="s">
        <v>65</v>
      </c>
      <c r="B2894" s="4" t="s">
        <v>16</v>
      </c>
      <c r="C2894" s="4" t="s">
        <v>27</v>
      </c>
      <c r="D2894" s="4" t="s">
        <v>34</v>
      </c>
      <c r="E2894" s="4" t="str">
        <f t="shared" si="225"/>
        <v>佳雷-长颈鹿抱枕内衬款</v>
      </c>
      <c r="F2894" s="4" t="s">
        <v>129</v>
      </c>
      <c r="G2894" s="4" t="s">
        <v>461</v>
      </c>
      <c r="H2894" s="4" t="str">
        <f>VLOOKUP(G2894,[1]物料!$A$1:$M$65536,13,0)</f>
        <v>42.10</v>
      </c>
      <c r="I2894" s="4">
        <v>5.8</v>
      </c>
      <c r="J2894" s="4">
        <f t="shared" si="226"/>
        <v>6.09</v>
      </c>
      <c r="K2894" s="4">
        <f t="shared" si="227"/>
        <v>53.99</v>
      </c>
      <c r="L2894" s="5">
        <v>1</v>
      </c>
      <c r="M2894" s="6">
        <v>121.8</v>
      </c>
      <c r="N2894">
        <f t="shared" si="228"/>
        <v>67.81</v>
      </c>
      <c r="O2894" s="1">
        <f t="shared" si="229"/>
        <v>0.556732348111659</v>
      </c>
    </row>
    <row r="2895" ht="20" customHeight="1" spans="1:15">
      <c r="A2895" s="4" t="s">
        <v>65</v>
      </c>
      <c r="B2895" s="4" t="s">
        <v>16</v>
      </c>
      <c r="C2895" s="4" t="s">
        <v>27</v>
      </c>
      <c r="D2895" s="4" t="s">
        <v>23</v>
      </c>
      <c r="E2895" s="4" t="str">
        <f t="shared" si="225"/>
        <v>眠语-海豚抱枕</v>
      </c>
      <c r="F2895" s="4" t="s">
        <v>157</v>
      </c>
      <c r="G2895" s="4" t="s">
        <v>405</v>
      </c>
      <c r="H2895" s="4" t="str">
        <f>VLOOKUP(G2895,[1]物料!$A$1:$M$65536,13,0)</f>
        <v>65.00</v>
      </c>
      <c r="I2895" s="4">
        <v>9.5</v>
      </c>
      <c r="J2895" s="4">
        <f t="shared" si="226"/>
        <v>8.55</v>
      </c>
      <c r="K2895" s="4">
        <f t="shared" si="227"/>
        <v>83.05</v>
      </c>
      <c r="L2895" s="5">
        <v>1</v>
      </c>
      <c r="M2895" s="6">
        <v>171</v>
      </c>
      <c r="N2895">
        <f t="shared" si="228"/>
        <v>87.95</v>
      </c>
      <c r="O2895" s="1">
        <f t="shared" si="229"/>
        <v>0.514327485380117</v>
      </c>
    </row>
    <row r="2896" ht="20" customHeight="1" spans="1:15">
      <c r="A2896" s="4" t="s">
        <v>65</v>
      </c>
      <c r="B2896" s="4" t="s">
        <v>16</v>
      </c>
      <c r="C2896" s="4" t="s">
        <v>27</v>
      </c>
      <c r="D2896" s="4" t="s">
        <v>23</v>
      </c>
      <c r="E2896" s="4" t="str">
        <f t="shared" si="225"/>
        <v>眠语-海豚抱枕</v>
      </c>
      <c r="F2896" s="4" t="s">
        <v>157</v>
      </c>
      <c r="G2896" s="4" t="s">
        <v>176</v>
      </c>
      <c r="H2896" s="4" t="str">
        <f>VLOOKUP(G2896,[1]物料!$A$1:$M$65536,13,0)</f>
        <v>65.00</v>
      </c>
      <c r="I2896" s="4">
        <v>9.5</v>
      </c>
      <c r="J2896" s="4">
        <f t="shared" si="226"/>
        <v>8.79</v>
      </c>
      <c r="K2896" s="4">
        <f t="shared" si="227"/>
        <v>83.29</v>
      </c>
      <c r="L2896" s="5">
        <v>1</v>
      </c>
      <c r="M2896" s="6">
        <v>175.8</v>
      </c>
      <c r="N2896">
        <f t="shared" si="228"/>
        <v>92.51</v>
      </c>
      <c r="O2896" s="1">
        <f t="shared" si="229"/>
        <v>0.526222980659841</v>
      </c>
    </row>
    <row r="2897" ht="20" customHeight="1" spans="1:15">
      <c r="A2897" s="4" t="s">
        <v>65</v>
      </c>
      <c r="B2897" s="4" t="s">
        <v>16</v>
      </c>
      <c r="C2897" s="4" t="s">
        <v>27</v>
      </c>
      <c r="D2897" s="4" t="s">
        <v>23</v>
      </c>
      <c r="E2897" s="4" t="str">
        <f t="shared" si="225"/>
        <v>眠语-海马长条抱枕特大号</v>
      </c>
      <c r="F2897" s="4" t="s">
        <v>38</v>
      </c>
      <c r="G2897" s="4" t="s">
        <v>74</v>
      </c>
      <c r="H2897" s="4" t="str">
        <f>VLOOKUP(G2897,[1]物料!$A$1:$M$65536,13,0)</f>
        <v>52.00</v>
      </c>
      <c r="I2897" s="4">
        <v>16.8</v>
      </c>
      <c r="J2897" s="4">
        <f t="shared" si="226"/>
        <v>7.04</v>
      </c>
      <c r="K2897" s="4">
        <f t="shared" si="227"/>
        <v>75.84</v>
      </c>
      <c r="L2897" s="5">
        <v>1</v>
      </c>
      <c r="M2897" s="6">
        <v>140.8</v>
      </c>
      <c r="N2897">
        <f t="shared" si="228"/>
        <v>64.96</v>
      </c>
      <c r="O2897" s="1">
        <f t="shared" si="229"/>
        <v>0.461363636363636</v>
      </c>
    </row>
    <row r="2898" ht="20" customHeight="1" spans="1:15">
      <c r="A2898" s="4" t="s">
        <v>65</v>
      </c>
      <c r="B2898" s="4" t="s">
        <v>16</v>
      </c>
      <c r="C2898" s="4" t="s">
        <v>27</v>
      </c>
      <c r="D2898" s="4" t="s">
        <v>23</v>
      </c>
      <c r="E2898" s="4" t="str">
        <f t="shared" si="225"/>
        <v>眠语-海马长条抱枕大号</v>
      </c>
      <c r="F2898" s="4" t="s">
        <v>56</v>
      </c>
      <c r="G2898" s="4" t="s">
        <v>219</v>
      </c>
      <c r="H2898" s="4" t="str">
        <f>VLOOKUP(G2898,[1]物料!$A$1:$M$65536,13,0)</f>
        <v>40.00</v>
      </c>
      <c r="I2898" s="4">
        <v>9.5</v>
      </c>
      <c r="J2898" s="4">
        <f t="shared" si="226"/>
        <v>6.29</v>
      </c>
      <c r="K2898" s="4">
        <f t="shared" si="227"/>
        <v>55.79</v>
      </c>
      <c r="L2898" s="5">
        <v>1</v>
      </c>
      <c r="M2898" s="6">
        <v>125.8</v>
      </c>
      <c r="N2898">
        <f t="shared" si="228"/>
        <v>70.01</v>
      </c>
      <c r="O2898" s="1">
        <f t="shared" si="229"/>
        <v>0.556518282988871</v>
      </c>
    </row>
    <row r="2899" ht="20" customHeight="1" spans="1:15">
      <c r="A2899" s="4" t="s">
        <v>65</v>
      </c>
      <c r="B2899" s="4" t="s">
        <v>16</v>
      </c>
      <c r="C2899" s="4" t="s">
        <v>27</v>
      </c>
      <c r="D2899" s="4" t="s">
        <v>180</v>
      </c>
      <c r="E2899" s="4" t="str">
        <f t="shared" si="225"/>
        <v>富苏-冰丝猫耳朵夹腿抱枕</v>
      </c>
      <c r="F2899" s="4" t="s">
        <v>181</v>
      </c>
      <c r="G2899" s="4" t="s">
        <v>509</v>
      </c>
      <c r="H2899" s="4" t="str">
        <f>VLOOKUP(G2899,[1]物料!$A$1:$M$65536,13,0)</f>
        <v>18.00</v>
      </c>
      <c r="I2899" s="4">
        <v>6.3</v>
      </c>
      <c r="J2899" s="4">
        <f t="shared" si="226"/>
        <v>2.755</v>
      </c>
      <c r="K2899" s="4">
        <f t="shared" si="227"/>
        <v>27.055</v>
      </c>
      <c r="L2899" s="5">
        <v>1</v>
      </c>
      <c r="M2899" s="6">
        <v>55.1</v>
      </c>
      <c r="N2899">
        <f t="shared" si="228"/>
        <v>28.045</v>
      </c>
      <c r="O2899" s="1">
        <f t="shared" si="229"/>
        <v>0.508983666061706</v>
      </c>
    </row>
    <row r="2900" ht="20" customHeight="1" spans="1:15">
      <c r="A2900" s="4" t="s">
        <v>65</v>
      </c>
      <c r="B2900" s="4" t="s">
        <v>16</v>
      </c>
      <c r="C2900" s="4" t="s">
        <v>27</v>
      </c>
      <c r="D2900" s="4" t="s">
        <v>83</v>
      </c>
      <c r="E2900" s="4" t="str">
        <f t="shared" si="225"/>
        <v>恒然-趴趴枕大枕</v>
      </c>
      <c r="F2900" s="4" t="s">
        <v>205</v>
      </c>
      <c r="G2900" s="4" t="s">
        <v>526</v>
      </c>
      <c r="H2900" s="4" t="str">
        <f>VLOOKUP(G2900,[1]物料!$A$1:$M$65536,13,0)</f>
        <v>35.00</v>
      </c>
      <c r="I2900" s="4">
        <v>5.3</v>
      </c>
      <c r="J2900" s="4">
        <f t="shared" si="226"/>
        <v>4.49</v>
      </c>
      <c r="K2900" s="4">
        <f t="shared" si="227"/>
        <v>44.79</v>
      </c>
      <c r="L2900" s="5">
        <v>1</v>
      </c>
      <c r="M2900" s="6">
        <v>89.8</v>
      </c>
      <c r="N2900">
        <f t="shared" si="228"/>
        <v>45.01</v>
      </c>
      <c r="O2900" s="1">
        <f t="shared" si="229"/>
        <v>0.501224944320713</v>
      </c>
    </row>
    <row r="2901" ht="20" customHeight="1" spans="1:15">
      <c r="A2901" s="4" t="s">
        <v>65</v>
      </c>
      <c r="B2901" s="4" t="s">
        <v>16</v>
      </c>
      <c r="C2901" s="4" t="s">
        <v>27</v>
      </c>
      <c r="D2901" s="4" t="s">
        <v>83</v>
      </c>
      <c r="E2901" s="4" t="str">
        <f t="shared" si="225"/>
        <v>恒然-趴趴枕大枕</v>
      </c>
      <c r="F2901" s="4" t="s">
        <v>205</v>
      </c>
      <c r="G2901" s="4" t="s">
        <v>530</v>
      </c>
      <c r="H2901" s="4" t="str">
        <f>VLOOKUP(G2901,[1]物料!$A$1:$M$65536,13,0)</f>
        <v>35.00</v>
      </c>
      <c r="I2901" s="4">
        <v>5.3</v>
      </c>
      <c r="J2901" s="4">
        <f t="shared" si="226"/>
        <v>4.26</v>
      </c>
      <c r="K2901" s="4">
        <f t="shared" si="227"/>
        <v>44.56</v>
      </c>
      <c r="L2901" s="5">
        <v>1</v>
      </c>
      <c r="M2901" s="6">
        <v>85.2</v>
      </c>
      <c r="N2901">
        <f t="shared" si="228"/>
        <v>40.64</v>
      </c>
      <c r="O2901" s="1">
        <f t="shared" si="229"/>
        <v>0.476995305164319</v>
      </c>
    </row>
    <row r="2902" ht="20" customHeight="1" spans="1:15">
      <c r="A2902" s="4" t="s">
        <v>65</v>
      </c>
      <c r="B2902" s="4" t="s">
        <v>16</v>
      </c>
      <c r="C2902" s="4" t="s">
        <v>27</v>
      </c>
      <c r="D2902" s="4" t="s">
        <v>83</v>
      </c>
      <c r="E2902" s="4" t="str">
        <f t="shared" si="225"/>
        <v>恒然-趴趴枕大枕</v>
      </c>
      <c r="F2902" s="4" t="s">
        <v>205</v>
      </c>
      <c r="G2902" s="4" t="s">
        <v>705</v>
      </c>
      <c r="H2902" s="4" t="str">
        <f>VLOOKUP(G2902,[1]物料!$A$1:$M$65536,13,0)</f>
        <v>35.00</v>
      </c>
      <c r="I2902" s="4">
        <v>5.3</v>
      </c>
      <c r="J2902" s="4">
        <f t="shared" si="226"/>
        <v>4.265</v>
      </c>
      <c r="K2902" s="4">
        <f t="shared" si="227"/>
        <v>44.565</v>
      </c>
      <c r="L2902" s="5">
        <v>1</v>
      </c>
      <c r="M2902" s="6">
        <v>85.3</v>
      </c>
      <c r="N2902">
        <f t="shared" si="228"/>
        <v>40.735</v>
      </c>
      <c r="O2902" s="1">
        <f t="shared" si="229"/>
        <v>0.477549824150059</v>
      </c>
    </row>
    <row r="2903" ht="20" customHeight="1" spans="1:15">
      <c r="A2903" s="4" t="s">
        <v>65</v>
      </c>
      <c r="B2903" s="4" t="s">
        <v>16</v>
      </c>
      <c r="C2903" s="4" t="s">
        <v>27</v>
      </c>
      <c r="D2903" s="4" t="s">
        <v>23</v>
      </c>
      <c r="E2903" s="4" t="str">
        <f t="shared" si="225"/>
        <v>眠语-洞咩午睡枕</v>
      </c>
      <c r="F2903" s="4" t="s">
        <v>193</v>
      </c>
      <c r="G2903" s="4" t="s">
        <v>407</v>
      </c>
      <c r="H2903" s="4" t="str">
        <f>VLOOKUP(G2903,[1]物料!$A$1:$M$65536,13,0)</f>
        <v>16.00</v>
      </c>
      <c r="I2903" s="4">
        <v>6.8</v>
      </c>
      <c r="J2903" s="4">
        <f t="shared" si="226"/>
        <v>2.7635</v>
      </c>
      <c r="K2903" s="4">
        <f t="shared" si="227"/>
        <v>25.5635</v>
      </c>
      <c r="L2903" s="5">
        <v>1</v>
      </c>
      <c r="M2903" s="6">
        <v>55.27</v>
      </c>
      <c r="N2903">
        <f t="shared" si="228"/>
        <v>29.7065</v>
      </c>
      <c r="O2903" s="1">
        <f t="shared" si="229"/>
        <v>0.537479645377239</v>
      </c>
    </row>
    <row r="2904" ht="20" customHeight="1" spans="1:15">
      <c r="A2904" s="4" t="s">
        <v>65</v>
      </c>
      <c r="B2904" s="4" t="s">
        <v>16</v>
      </c>
      <c r="C2904" s="4" t="s">
        <v>27</v>
      </c>
      <c r="D2904" s="4" t="s">
        <v>23</v>
      </c>
      <c r="E2904" s="4" t="str">
        <f t="shared" si="225"/>
        <v>眠语-洞咩午睡枕</v>
      </c>
      <c r="F2904" s="4" t="s">
        <v>193</v>
      </c>
      <c r="G2904" s="4" t="s">
        <v>408</v>
      </c>
      <c r="H2904" s="4" t="str">
        <f>VLOOKUP(G2904,[1]物料!$A$1:$M$65536,13,0)</f>
        <v>16.00</v>
      </c>
      <c r="I2904" s="4">
        <v>6.8</v>
      </c>
      <c r="J2904" s="4">
        <f t="shared" si="226"/>
        <v>2.6235</v>
      </c>
      <c r="K2904" s="4">
        <f t="shared" si="227"/>
        <v>25.4235</v>
      </c>
      <c r="L2904" s="5">
        <v>1</v>
      </c>
      <c r="M2904" s="6">
        <v>52.47</v>
      </c>
      <c r="N2904">
        <f t="shared" si="228"/>
        <v>27.0465</v>
      </c>
      <c r="O2904" s="1">
        <f t="shared" si="229"/>
        <v>0.51546598056032</v>
      </c>
    </row>
    <row r="2905" ht="20" customHeight="1" spans="1:15">
      <c r="A2905" s="4" t="s">
        <v>65</v>
      </c>
      <c r="B2905" s="4" t="s">
        <v>16</v>
      </c>
      <c r="C2905" s="4" t="s">
        <v>17</v>
      </c>
      <c r="D2905" s="4" t="s">
        <v>83</v>
      </c>
      <c r="E2905" s="4" t="str">
        <f t="shared" si="225"/>
        <v>恒然-圆点趴趴枕</v>
      </c>
      <c r="F2905" s="4" t="s">
        <v>117</v>
      </c>
      <c r="G2905" s="4" t="s">
        <v>342</v>
      </c>
      <c r="H2905" s="4" t="str">
        <f>VLOOKUP(G2905,[1]物料!$A$1:$M$65536,13,0)</f>
        <v>45.00</v>
      </c>
      <c r="I2905" s="4">
        <v>5.3</v>
      </c>
      <c r="J2905" s="4">
        <f t="shared" si="226"/>
        <v>5.49</v>
      </c>
      <c r="K2905" s="4">
        <f t="shared" si="227"/>
        <v>55.79</v>
      </c>
      <c r="L2905" s="5">
        <v>1</v>
      </c>
      <c r="M2905" s="6">
        <v>109.8</v>
      </c>
      <c r="N2905">
        <f t="shared" si="228"/>
        <v>54.01</v>
      </c>
      <c r="O2905" s="1">
        <f t="shared" si="229"/>
        <v>0.491894353369763</v>
      </c>
    </row>
    <row r="2906" ht="20" customHeight="1" spans="1:15">
      <c r="A2906" s="4" t="s">
        <v>65</v>
      </c>
      <c r="B2906" s="4" t="s">
        <v>16</v>
      </c>
      <c r="C2906" s="4" t="s">
        <v>17</v>
      </c>
      <c r="D2906" s="4" t="s">
        <v>23</v>
      </c>
      <c r="E2906" s="4" t="str">
        <f t="shared" si="225"/>
        <v>眠语-学生冰丝坐垫小号</v>
      </c>
      <c r="F2906" s="4" t="s">
        <v>318</v>
      </c>
      <c r="G2906" s="4" t="s">
        <v>702</v>
      </c>
      <c r="H2906" s="4" t="str">
        <f>VLOOKUP(G2906,[1]物料!$A$1:$M$65536,13,0)</f>
        <v>12.00</v>
      </c>
      <c r="I2906" s="4">
        <v>6.8</v>
      </c>
      <c r="J2906" s="4">
        <f t="shared" si="226"/>
        <v>2.14</v>
      </c>
      <c r="K2906" s="4">
        <f t="shared" si="227"/>
        <v>20.94</v>
      </c>
      <c r="L2906" s="5">
        <v>1</v>
      </c>
      <c r="M2906" s="6">
        <v>42.8</v>
      </c>
      <c r="N2906">
        <f t="shared" si="228"/>
        <v>21.86</v>
      </c>
      <c r="O2906" s="1">
        <f t="shared" si="229"/>
        <v>0.510747663551402</v>
      </c>
    </row>
    <row r="2907" ht="20" customHeight="1" spans="1:15">
      <c r="A2907" s="4" t="s">
        <v>65</v>
      </c>
      <c r="B2907" s="4" t="s">
        <v>16</v>
      </c>
      <c r="C2907" s="4" t="s">
        <v>17</v>
      </c>
      <c r="D2907" s="4" t="s">
        <v>304</v>
      </c>
      <c r="E2907" s="4" t="str">
        <f t="shared" si="225"/>
        <v>恩之坊-糖果安抚抱枕</v>
      </c>
      <c r="F2907" s="4" t="s">
        <v>305</v>
      </c>
      <c r="G2907" s="4" t="s">
        <v>703</v>
      </c>
      <c r="H2907" s="4" t="str">
        <f>VLOOKUP(G2907,[1]物料!$A$1:$M$65536,13,0)</f>
        <v>60.00</v>
      </c>
      <c r="I2907" s="4">
        <v>9.3</v>
      </c>
      <c r="J2907" s="4">
        <f t="shared" si="226"/>
        <v>7.94</v>
      </c>
      <c r="K2907" s="4">
        <f t="shared" si="227"/>
        <v>77.24</v>
      </c>
      <c r="L2907" s="5">
        <v>1</v>
      </c>
      <c r="M2907" s="6">
        <v>158.8</v>
      </c>
      <c r="N2907">
        <f t="shared" si="228"/>
        <v>81.56</v>
      </c>
      <c r="O2907" s="1">
        <f t="shared" si="229"/>
        <v>0.51360201511335</v>
      </c>
    </row>
    <row r="2908" ht="20" customHeight="1" spans="1:15">
      <c r="A2908" s="4" t="s">
        <v>65</v>
      </c>
      <c r="B2908" s="4" t="s">
        <v>16</v>
      </c>
      <c r="C2908" s="4" t="s">
        <v>17</v>
      </c>
      <c r="D2908" s="4" t="s">
        <v>23</v>
      </c>
      <c r="E2908" s="4" t="str">
        <f t="shared" si="225"/>
        <v>眠语-拼色多功能趴睡枕基础款</v>
      </c>
      <c r="F2908" s="4" t="s">
        <v>277</v>
      </c>
      <c r="G2908" s="4" t="s">
        <v>704</v>
      </c>
      <c r="H2908" s="4" t="str">
        <f>VLOOKUP(G2908,[1]物料!$A$1:$M$65536,13,0)</f>
        <v>41.00</v>
      </c>
      <c r="I2908" s="4">
        <v>9.5</v>
      </c>
      <c r="J2908" s="4">
        <f t="shared" si="226"/>
        <v>6.09</v>
      </c>
      <c r="K2908" s="4">
        <f t="shared" si="227"/>
        <v>56.59</v>
      </c>
      <c r="L2908" s="5">
        <v>1</v>
      </c>
      <c r="M2908" s="6">
        <v>121.8</v>
      </c>
      <c r="N2908">
        <f t="shared" si="228"/>
        <v>65.21</v>
      </c>
      <c r="O2908" s="1">
        <f t="shared" si="229"/>
        <v>0.535385878489327</v>
      </c>
    </row>
    <row r="2909" ht="20" customHeight="1" spans="1:15">
      <c r="A2909" s="4" t="s">
        <v>65</v>
      </c>
      <c r="B2909" s="4" t="s">
        <v>16</v>
      </c>
      <c r="C2909" s="4" t="s">
        <v>17</v>
      </c>
      <c r="D2909" s="4" t="s">
        <v>23</v>
      </c>
      <c r="E2909" s="4" t="str">
        <f t="shared" si="225"/>
        <v>眠语-拼色多功能趴睡带头枕</v>
      </c>
      <c r="F2909" s="4" t="s">
        <v>90</v>
      </c>
      <c r="G2909" s="4" t="s">
        <v>226</v>
      </c>
      <c r="H2909" s="4" t="str">
        <f>VLOOKUP(G2909,[1]物料!$A$1:$M$65536,13,0)</f>
        <v>48.00</v>
      </c>
      <c r="I2909" s="4">
        <v>9.5</v>
      </c>
      <c r="J2909" s="4">
        <f t="shared" si="226"/>
        <v>6.59</v>
      </c>
      <c r="K2909" s="4">
        <f t="shared" si="227"/>
        <v>64.09</v>
      </c>
      <c r="L2909" s="5">
        <v>1</v>
      </c>
      <c r="M2909" s="6">
        <v>131.8</v>
      </c>
      <c r="N2909">
        <f t="shared" si="228"/>
        <v>67.71</v>
      </c>
      <c r="O2909" s="1">
        <f t="shared" si="229"/>
        <v>0.513732928679818</v>
      </c>
    </row>
    <row r="2910" ht="20" customHeight="1" spans="1:15">
      <c r="A2910" s="4" t="s">
        <v>65</v>
      </c>
      <c r="B2910" s="4" t="s">
        <v>16</v>
      </c>
      <c r="C2910" s="4" t="s">
        <v>17</v>
      </c>
      <c r="D2910" s="4" t="s">
        <v>23</v>
      </c>
      <c r="E2910" s="4" t="str">
        <f t="shared" si="225"/>
        <v>眠语-拼色多功能趴睡带头枕</v>
      </c>
      <c r="F2910" s="4" t="s">
        <v>90</v>
      </c>
      <c r="G2910" s="4" t="s">
        <v>119</v>
      </c>
      <c r="H2910" s="4" t="str">
        <f>VLOOKUP(G2910,[1]物料!$A$1:$M$65536,13,0)</f>
        <v>48.00</v>
      </c>
      <c r="I2910" s="4">
        <v>9.5</v>
      </c>
      <c r="J2910" s="4">
        <f t="shared" si="226"/>
        <v>6.59</v>
      </c>
      <c r="K2910" s="4">
        <f t="shared" si="227"/>
        <v>64.09</v>
      </c>
      <c r="L2910" s="5">
        <v>1</v>
      </c>
      <c r="M2910" s="6">
        <v>131.8</v>
      </c>
      <c r="N2910">
        <f t="shared" si="228"/>
        <v>67.71</v>
      </c>
      <c r="O2910" s="1">
        <f t="shared" si="229"/>
        <v>0.513732928679818</v>
      </c>
    </row>
    <row r="2911" ht="20" customHeight="1" spans="1:15">
      <c r="A2911" s="4" t="s">
        <v>65</v>
      </c>
      <c r="B2911" s="4" t="s">
        <v>16</v>
      </c>
      <c r="C2911" s="4" t="s">
        <v>17</v>
      </c>
      <c r="D2911" s="4" t="s">
        <v>83</v>
      </c>
      <c r="E2911" s="4" t="str">
        <f t="shared" si="225"/>
        <v>恒然-趴趴枕加大款</v>
      </c>
      <c r="F2911" s="4" t="s">
        <v>143</v>
      </c>
      <c r="G2911" s="4" t="s">
        <v>264</v>
      </c>
      <c r="H2911" s="4" t="str">
        <f>VLOOKUP(G2911,[1]物料!$A$1:$M$65536,13,0)</f>
        <v>58.00</v>
      </c>
      <c r="I2911" s="4">
        <v>5.3</v>
      </c>
      <c r="J2911" s="4">
        <f t="shared" si="226"/>
        <v>6.94</v>
      </c>
      <c r="K2911" s="4">
        <f t="shared" si="227"/>
        <v>70.24</v>
      </c>
      <c r="L2911" s="5">
        <v>1</v>
      </c>
      <c r="M2911" s="6">
        <v>138.8</v>
      </c>
      <c r="N2911">
        <f t="shared" si="228"/>
        <v>68.56</v>
      </c>
      <c r="O2911" s="1">
        <f t="shared" si="229"/>
        <v>0.493948126801153</v>
      </c>
    </row>
    <row r="2912" ht="20" customHeight="1" spans="1:15">
      <c r="A2912" s="4" t="s">
        <v>65</v>
      </c>
      <c r="B2912" s="4" t="s">
        <v>16</v>
      </c>
      <c r="C2912" s="4" t="s">
        <v>17</v>
      </c>
      <c r="D2912" s="4" t="s">
        <v>34</v>
      </c>
      <c r="E2912" s="4" t="str">
        <f t="shared" si="225"/>
        <v>佳雷-双层午睡枕</v>
      </c>
      <c r="F2912" s="4" t="s">
        <v>87</v>
      </c>
      <c r="G2912" s="4" t="s">
        <v>88</v>
      </c>
      <c r="H2912" s="4" t="str">
        <f>VLOOKUP(G2912,[1]物料!$A$1:$M$65536,13,0)</f>
        <v>20.60</v>
      </c>
      <c r="I2912" s="4">
        <v>5.3</v>
      </c>
      <c r="J2912" s="4">
        <f t="shared" si="226"/>
        <v>3.19</v>
      </c>
      <c r="K2912" s="4">
        <f t="shared" si="227"/>
        <v>29.09</v>
      </c>
      <c r="L2912" s="5">
        <v>1</v>
      </c>
      <c r="M2912" s="6">
        <v>63.8</v>
      </c>
      <c r="N2912">
        <f t="shared" si="228"/>
        <v>34.71</v>
      </c>
      <c r="O2912" s="1">
        <f t="shared" si="229"/>
        <v>0.544043887147335</v>
      </c>
    </row>
    <row r="2913" ht="20" customHeight="1" spans="1:15">
      <c r="A2913" s="4" t="s">
        <v>65</v>
      </c>
      <c r="B2913" s="4" t="s">
        <v>16</v>
      </c>
      <c r="C2913" s="4" t="s">
        <v>17</v>
      </c>
      <c r="D2913" s="4" t="s">
        <v>23</v>
      </c>
      <c r="E2913" s="4" t="str">
        <f t="shared" si="225"/>
        <v>眠语-海豚抱枕</v>
      </c>
      <c r="F2913" s="4" t="s">
        <v>157</v>
      </c>
      <c r="G2913" s="4" t="s">
        <v>405</v>
      </c>
      <c r="H2913" s="4" t="str">
        <f>VLOOKUP(G2913,[1]物料!$A$1:$M$65536,13,0)</f>
        <v>65.00</v>
      </c>
      <c r="I2913" s="4">
        <v>9.5</v>
      </c>
      <c r="J2913" s="4">
        <f t="shared" si="226"/>
        <v>8.55</v>
      </c>
      <c r="K2913" s="4">
        <f t="shared" si="227"/>
        <v>83.05</v>
      </c>
      <c r="L2913" s="5">
        <v>1</v>
      </c>
      <c r="M2913" s="6">
        <v>171</v>
      </c>
      <c r="N2913">
        <f t="shared" si="228"/>
        <v>87.95</v>
      </c>
      <c r="O2913" s="1">
        <f t="shared" si="229"/>
        <v>0.514327485380117</v>
      </c>
    </row>
    <row r="2914" ht="20" customHeight="1" spans="1:15">
      <c r="A2914" s="4" t="s">
        <v>65</v>
      </c>
      <c r="B2914" s="4" t="s">
        <v>16</v>
      </c>
      <c r="C2914" s="4" t="s">
        <v>17</v>
      </c>
      <c r="D2914" s="4" t="s">
        <v>23</v>
      </c>
      <c r="E2914" s="4" t="str">
        <f t="shared" si="225"/>
        <v>眠语-海马长条抱枕大号</v>
      </c>
      <c r="F2914" s="4" t="s">
        <v>56</v>
      </c>
      <c r="G2914" s="4" t="s">
        <v>252</v>
      </c>
      <c r="H2914" s="4" t="str">
        <f>VLOOKUP(G2914,[1]物料!$A$1:$M$65536,13,0)</f>
        <v>40.00</v>
      </c>
      <c r="I2914" s="4">
        <v>9.5</v>
      </c>
      <c r="J2914" s="4">
        <f t="shared" si="226"/>
        <v>6.29</v>
      </c>
      <c r="K2914" s="4">
        <f t="shared" si="227"/>
        <v>55.79</v>
      </c>
      <c r="L2914" s="5">
        <v>1</v>
      </c>
      <c r="M2914" s="6">
        <v>125.8</v>
      </c>
      <c r="N2914">
        <f t="shared" si="228"/>
        <v>70.01</v>
      </c>
      <c r="O2914" s="1">
        <f t="shared" si="229"/>
        <v>0.556518282988871</v>
      </c>
    </row>
    <row r="2915" ht="20" customHeight="1" spans="1:15">
      <c r="A2915" s="4" t="s">
        <v>65</v>
      </c>
      <c r="B2915" s="4" t="s">
        <v>16</v>
      </c>
      <c r="C2915" s="4" t="s">
        <v>17</v>
      </c>
      <c r="D2915" s="4" t="s">
        <v>180</v>
      </c>
      <c r="E2915" s="4" t="str">
        <f t="shared" si="225"/>
        <v>富苏-冰丝猫耳朵夹腿抱枕</v>
      </c>
      <c r="F2915" s="4" t="s">
        <v>181</v>
      </c>
      <c r="G2915" s="4" t="s">
        <v>191</v>
      </c>
      <c r="H2915" s="4" t="str">
        <f>VLOOKUP(G2915,[1]物料!$A$1:$M$65536,13,0)</f>
        <v>18.00</v>
      </c>
      <c r="I2915" s="4">
        <v>6.3</v>
      </c>
      <c r="J2915" s="4">
        <f t="shared" si="226"/>
        <v>2.755</v>
      </c>
      <c r="K2915" s="4">
        <f t="shared" si="227"/>
        <v>27.055</v>
      </c>
      <c r="L2915" s="5">
        <v>1</v>
      </c>
      <c r="M2915" s="6">
        <v>55.1</v>
      </c>
      <c r="N2915">
        <f t="shared" si="228"/>
        <v>28.045</v>
      </c>
      <c r="O2915" s="1">
        <f t="shared" si="229"/>
        <v>0.508983666061706</v>
      </c>
    </row>
    <row r="2916" ht="20" customHeight="1" spans="1:15">
      <c r="A2916" s="4" t="s">
        <v>65</v>
      </c>
      <c r="B2916" s="4" t="s">
        <v>16</v>
      </c>
      <c r="C2916" s="4" t="s">
        <v>17</v>
      </c>
      <c r="D2916" s="4" t="s">
        <v>83</v>
      </c>
      <c r="E2916" s="4" t="str">
        <f t="shared" si="225"/>
        <v>恒然-趴趴枕大枕</v>
      </c>
      <c r="F2916" s="4" t="s">
        <v>205</v>
      </c>
      <c r="G2916" s="4" t="s">
        <v>526</v>
      </c>
      <c r="H2916" s="4" t="str">
        <f>VLOOKUP(G2916,[1]物料!$A$1:$M$65536,13,0)</f>
        <v>35.00</v>
      </c>
      <c r="I2916" s="4">
        <v>5.3</v>
      </c>
      <c r="J2916" s="4">
        <f t="shared" si="226"/>
        <v>4.265</v>
      </c>
      <c r="K2916" s="4">
        <f t="shared" si="227"/>
        <v>44.565</v>
      </c>
      <c r="L2916" s="5">
        <v>1</v>
      </c>
      <c r="M2916" s="6">
        <v>85.3</v>
      </c>
      <c r="N2916">
        <f t="shared" si="228"/>
        <v>40.735</v>
      </c>
      <c r="O2916" s="1">
        <f t="shared" si="229"/>
        <v>0.477549824150059</v>
      </c>
    </row>
    <row r="2917" ht="20" customHeight="1" spans="1:15">
      <c r="A2917" s="4" t="s">
        <v>65</v>
      </c>
      <c r="B2917" s="4" t="s">
        <v>16</v>
      </c>
      <c r="C2917" s="4" t="s">
        <v>17</v>
      </c>
      <c r="D2917" s="4" t="s">
        <v>83</v>
      </c>
      <c r="E2917" s="4" t="str">
        <f t="shared" si="225"/>
        <v>恒然-趴趴枕大枕</v>
      </c>
      <c r="F2917" s="4" t="s">
        <v>205</v>
      </c>
      <c r="G2917" s="4" t="s">
        <v>530</v>
      </c>
      <c r="H2917" s="4" t="str">
        <f>VLOOKUP(G2917,[1]物料!$A$1:$M$65536,13,0)</f>
        <v>35.00</v>
      </c>
      <c r="I2917" s="4">
        <v>5.3</v>
      </c>
      <c r="J2917" s="4">
        <f t="shared" si="226"/>
        <v>4.265</v>
      </c>
      <c r="K2917" s="4">
        <f t="shared" si="227"/>
        <v>44.565</v>
      </c>
      <c r="L2917" s="5">
        <v>1</v>
      </c>
      <c r="M2917" s="6">
        <v>85.3</v>
      </c>
      <c r="N2917">
        <f t="shared" si="228"/>
        <v>40.735</v>
      </c>
      <c r="O2917" s="1">
        <f t="shared" si="229"/>
        <v>0.477549824150059</v>
      </c>
    </row>
    <row r="2918" ht="20" customHeight="1" spans="1:15">
      <c r="A2918" s="4" t="s">
        <v>65</v>
      </c>
      <c r="B2918" s="4" t="s">
        <v>16</v>
      </c>
      <c r="C2918" s="4" t="s">
        <v>17</v>
      </c>
      <c r="D2918" s="4" t="s">
        <v>23</v>
      </c>
      <c r="E2918" s="4" t="str">
        <f t="shared" si="225"/>
        <v>眠语-洞咩午睡枕</v>
      </c>
      <c r="F2918" s="4" t="s">
        <v>193</v>
      </c>
      <c r="G2918" s="4" t="s">
        <v>221</v>
      </c>
      <c r="H2918" s="4" t="str">
        <f>VLOOKUP(G2918,[1]物料!$A$1:$M$65536,13,0)</f>
        <v>16.00</v>
      </c>
      <c r="I2918" s="4">
        <v>6.8</v>
      </c>
      <c r="J2918" s="4">
        <f t="shared" si="226"/>
        <v>2.7635</v>
      </c>
      <c r="K2918" s="4">
        <f t="shared" si="227"/>
        <v>25.5635</v>
      </c>
      <c r="L2918" s="5">
        <v>1</v>
      </c>
      <c r="M2918" s="6">
        <v>55.27</v>
      </c>
      <c r="N2918">
        <f t="shared" si="228"/>
        <v>29.7065</v>
      </c>
      <c r="O2918" s="1">
        <f t="shared" si="229"/>
        <v>0.537479645377239</v>
      </c>
    </row>
    <row r="2919" ht="20" customHeight="1" spans="1:15">
      <c r="A2919" s="4" t="s">
        <v>65</v>
      </c>
      <c r="B2919" s="4" t="s">
        <v>16</v>
      </c>
      <c r="C2919" s="4" t="s">
        <v>28</v>
      </c>
      <c r="D2919" s="4" t="s">
        <v>18</v>
      </c>
      <c r="E2919" s="4" t="str">
        <f t="shared" si="225"/>
        <v>永光-锦氨男朋友枕90</v>
      </c>
      <c r="F2919" s="4" t="s">
        <v>124</v>
      </c>
      <c r="G2919" s="4" t="s">
        <v>455</v>
      </c>
      <c r="H2919" s="4" t="str">
        <f>VLOOKUP(G2919,[1]物料!$A$1:$M$65536,13,0)</f>
        <v>25.00</v>
      </c>
      <c r="I2919" s="4">
        <v>6.8</v>
      </c>
      <c r="J2919" s="4">
        <f t="shared" si="226"/>
        <v>3.94</v>
      </c>
      <c r="K2919" s="4">
        <f t="shared" si="227"/>
        <v>35.74</v>
      </c>
      <c r="L2919" s="5">
        <v>1</v>
      </c>
      <c r="M2919" s="6">
        <v>78.8</v>
      </c>
      <c r="N2919">
        <f t="shared" si="228"/>
        <v>43.06</v>
      </c>
      <c r="O2919" s="1">
        <f t="shared" si="229"/>
        <v>0.546446700507614</v>
      </c>
    </row>
    <row r="2920" ht="20" customHeight="1" spans="1:15">
      <c r="A2920" s="4" t="s">
        <v>65</v>
      </c>
      <c r="B2920" s="4" t="s">
        <v>16</v>
      </c>
      <c r="C2920" s="4" t="s">
        <v>28</v>
      </c>
      <c r="D2920" s="4" t="s">
        <v>18</v>
      </c>
      <c r="E2920" s="4" t="str">
        <f t="shared" si="225"/>
        <v>永光-锦氨男朋友枕110</v>
      </c>
      <c r="F2920" s="4" t="s">
        <v>42</v>
      </c>
      <c r="G2920" s="4" t="s">
        <v>202</v>
      </c>
      <c r="H2920" s="4" t="str">
        <f>VLOOKUP(G2920,[1]物料!$A$1:$M$65536,13,0)</f>
        <v>29.00</v>
      </c>
      <c r="I2920" s="4">
        <v>6.8</v>
      </c>
      <c r="J2920" s="4">
        <f t="shared" si="226"/>
        <v>3.265</v>
      </c>
      <c r="K2920" s="4">
        <f t="shared" si="227"/>
        <v>39.065</v>
      </c>
      <c r="L2920" s="5">
        <v>1</v>
      </c>
      <c r="M2920" s="6">
        <v>65.3</v>
      </c>
      <c r="N2920">
        <f t="shared" si="228"/>
        <v>26.235</v>
      </c>
      <c r="O2920" s="1">
        <f t="shared" si="229"/>
        <v>0.401761102603369</v>
      </c>
    </row>
    <row r="2921" ht="20" customHeight="1" spans="1:15">
      <c r="A2921" s="4" t="s">
        <v>65</v>
      </c>
      <c r="B2921" s="4" t="s">
        <v>16</v>
      </c>
      <c r="C2921" s="4" t="s">
        <v>28</v>
      </c>
      <c r="D2921" s="4" t="s">
        <v>18</v>
      </c>
      <c r="E2921" s="4" t="str">
        <f t="shared" si="225"/>
        <v>永光-锦氨男朋友枕90</v>
      </c>
      <c r="F2921" s="4" t="s">
        <v>124</v>
      </c>
      <c r="G2921" s="4" t="s">
        <v>706</v>
      </c>
      <c r="H2921" s="4" t="str">
        <f>VLOOKUP(G2921,[1]物料!$A$1:$M$65536,13,0)</f>
        <v>25.00</v>
      </c>
      <c r="I2921" s="4">
        <v>6.8</v>
      </c>
      <c r="J2921" s="4">
        <f t="shared" si="226"/>
        <v>3.74</v>
      </c>
      <c r="K2921" s="4">
        <f t="shared" si="227"/>
        <v>35.54</v>
      </c>
      <c r="L2921" s="5">
        <v>1</v>
      </c>
      <c r="M2921" s="6">
        <v>74.8</v>
      </c>
      <c r="N2921">
        <f t="shared" si="228"/>
        <v>39.26</v>
      </c>
      <c r="O2921" s="1">
        <f t="shared" si="229"/>
        <v>0.524866310160428</v>
      </c>
    </row>
    <row r="2922" ht="20" customHeight="1" spans="1:15">
      <c r="A2922" s="4" t="s">
        <v>65</v>
      </c>
      <c r="B2922" s="4" t="s">
        <v>16</v>
      </c>
      <c r="C2922" s="4" t="s">
        <v>28</v>
      </c>
      <c r="D2922" s="4" t="s">
        <v>18</v>
      </c>
      <c r="E2922" s="4" t="str">
        <f t="shared" si="225"/>
        <v>永光-锦氨男朋友枕150</v>
      </c>
      <c r="F2922" s="4" t="s">
        <v>68</v>
      </c>
      <c r="G2922" s="4" t="s">
        <v>70</v>
      </c>
      <c r="H2922" s="4" t="str">
        <f>VLOOKUP(G2922,[1]物料!$A$1:$M$65536,13,0)</f>
        <v>42.00</v>
      </c>
      <c r="I2922" s="4">
        <v>6.8</v>
      </c>
      <c r="J2922" s="4">
        <f t="shared" si="226"/>
        <v>5.74</v>
      </c>
      <c r="K2922" s="4">
        <f t="shared" si="227"/>
        <v>54.54</v>
      </c>
      <c r="L2922" s="5">
        <v>1</v>
      </c>
      <c r="M2922" s="6">
        <v>114.8</v>
      </c>
      <c r="N2922">
        <f t="shared" si="228"/>
        <v>60.26</v>
      </c>
      <c r="O2922" s="1">
        <f t="shared" si="229"/>
        <v>0.524912891986063</v>
      </c>
    </row>
    <row r="2923" ht="20" customHeight="1" spans="1:15">
      <c r="A2923" s="4" t="s">
        <v>65</v>
      </c>
      <c r="B2923" s="4" t="s">
        <v>16</v>
      </c>
      <c r="C2923" s="4" t="s">
        <v>28</v>
      </c>
      <c r="D2923" s="4" t="s">
        <v>18</v>
      </c>
      <c r="E2923" s="4" t="str">
        <f t="shared" si="225"/>
        <v>永光-针织男朋友枕110</v>
      </c>
      <c r="F2923" s="4" t="s">
        <v>115</v>
      </c>
      <c r="G2923" s="4" t="s">
        <v>116</v>
      </c>
      <c r="H2923" s="4" t="str">
        <f>VLOOKUP(G2923,[1]物料!$A$1:$M$65536,13,0)</f>
        <v>34.00</v>
      </c>
      <c r="I2923" s="4">
        <v>6.8</v>
      </c>
      <c r="J2923" s="4">
        <f t="shared" si="226"/>
        <v>4.215</v>
      </c>
      <c r="K2923" s="4">
        <f t="shared" si="227"/>
        <v>45.015</v>
      </c>
      <c r="L2923" s="5">
        <v>1</v>
      </c>
      <c r="M2923" s="6">
        <v>84.3</v>
      </c>
      <c r="N2923">
        <f t="shared" si="228"/>
        <v>39.285</v>
      </c>
      <c r="O2923" s="1">
        <f t="shared" si="229"/>
        <v>0.466014234875445</v>
      </c>
    </row>
    <row r="2924" ht="20" customHeight="1" spans="1:15">
      <c r="A2924" s="4" t="s">
        <v>65</v>
      </c>
      <c r="B2924" s="4" t="s">
        <v>16</v>
      </c>
      <c r="C2924" s="4" t="s">
        <v>28</v>
      </c>
      <c r="D2924" s="4" t="s">
        <v>83</v>
      </c>
      <c r="E2924" s="4" t="str">
        <f t="shared" si="225"/>
        <v>恒然-圆点趴趴枕</v>
      </c>
      <c r="F2924" s="4" t="s">
        <v>117</v>
      </c>
      <c r="G2924" s="4" t="s">
        <v>307</v>
      </c>
      <c r="H2924" s="4" t="str">
        <f>VLOOKUP(G2924,[1]物料!$A$1:$M$65536,13,0)</f>
        <v>45.00</v>
      </c>
      <c r="I2924" s="4">
        <v>5.3</v>
      </c>
      <c r="J2924" s="4">
        <f t="shared" si="226"/>
        <v>5.79</v>
      </c>
      <c r="K2924" s="4">
        <f t="shared" si="227"/>
        <v>56.09</v>
      </c>
      <c r="L2924" s="5">
        <v>1</v>
      </c>
      <c r="M2924" s="6">
        <v>115.8</v>
      </c>
      <c r="N2924">
        <f t="shared" si="228"/>
        <v>59.71</v>
      </c>
      <c r="O2924" s="1">
        <f t="shared" si="229"/>
        <v>0.515630397236615</v>
      </c>
    </row>
    <row r="2925" ht="20" customHeight="1" spans="1:15">
      <c r="A2925" s="4" t="s">
        <v>65</v>
      </c>
      <c r="B2925" s="4" t="s">
        <v>16</v>
      </c>
      <c r="C2925" s="4" t="s">
        <v>28</v>
      </c>
      <c r="D2925" s="4" t="s">
        <v>83</v>
      </c>
      <c r="E2925" s="4" t="str">
        <f t="shared" si="225"/>
        <v>恒然-圆点趴趴枕</v>
      </c>
      <c r="F2925" s="4" t="s">
        <v>117</v>
      </c>
      <c r="G2925" s="4" t="s">
        <v>230</v>
      </c>
      <c r="H2925" s="4" t="str">
        <f>VLOOKUP(G2925,[1]物料!$A$1:$M$65536,13,0)</f>
        <v>45.00</v>
      </c>
      <c r="I2925" s="4">
        <v>5.3</v>
      </c>
      <c r="J2925" s="4">
        <f t="shared" si="226"/>
        <v>5.79</v>
      </c>
      <c r="K2925" s="4">
        <f t="shared" si="227"/>
        <v>56.09</v>
      </c>
      <c r="L2925" s="5">
        <v>1</v>
      </c>
      <c r="M2925" s="6">
        <v>115.8</v>
      </c>
      <c r="N2925">
        <f t="shared" si="228"/>
        <v>59.71</v>
      </c>
      <c r="O2925" s="1">
        <f t="shared" si="229"/>
        <v>0.515630397236615</v>
      </c>
    </row>
    <row r="2926" ht="20" customHeight="1" spans="1:15">
      <c r="A2926" s="4" t="s">
        <v>65</v>
      </c>
      <c r="B2926" s="4" t="s">
        <v>16</v>
      </c>
      <c r="C2926" s="4" t="s">
        <v>28</v>
      </c>
      <c r="D2926" s="4" t="s">
        <v>23</v>
      </c>
      <c r="E2926" s="4" t="str">
        <f t="shared" si="225"/>
        <v>眠语-拼色多功能趴睡带头枕</v>
      </c>
      <c r="F2926" s="4" t="s">
        <v>90</v>
      </c>
      <c r="G2926" s="4" t="s">
        <v>119</v>
      </c>
      <c r="H2926" s="4" t="str">
        <f>VLOOKUP(G2926,[1]物料!$A$1:$M$65536,13,0)</f>
        <v>48.00</v>
      </c>
      <c r="I2926" s="4">
        <v>9.5</v>
      </c>
      <c r="J2926" s="4">
        <f t="shared" si="226"/>
        <v>6.59</v>
      </c>
      <c r="K2926" s="4">
        <f t="shared" si="227"/>
        <v>64.09</v>
      </c>
      <c r="L2926" s="5">
        <v>1</v>
      </c>
      <c r="M2926" s="6">
        <v>131.8</v>
      </c>
      <c r="N2926">
        <f t="shared" si="228"/>
        <v>67.71</v>
      </c>
      <c r="O2926" s="1">
        <f t="shared" si="229"/>
        <v>0.513732928679818</v>
      </c>
    </row>
    <row r="2927" ht="20" customHeight="1" spans="1:15">
      <c r="A2927" s="4" t="s">
        <v>65</v>
      </c>
      <c r="B2927" s="4" t="s">
        <v>16</v>
      </c>
      <c r="C2927" s="4" t="s">
        <v>28</v>
      </c>
      <c r="D2927" s="4" t="s">
        <v>83</v>
      </c>
      <c r="E2927" s="4" t="str">
        <f t="shared" si="225"/>
        <v>恒然-趴趴枕加大款</v>
      </c>
      <c r="F2927" s="4" t="s">
        <v>143</v>
      </c>
      <c r="G2927" s="4" t="s">
        <v>337</v>
      </c>
      <c r="H2927" s="4" t="str">
        <f>VLOOKUP(G2927,[1]物料!$A$1:$M$65536,13,0)</f>
        <v>58.00</v>
      </c>
      <c r="I2927" s="4">
        <v>5.3</v>
      </c>
      <c r="J2927" s="4">
        <f t="shared" si="226"/>
        <v>6.69</v>
      </c>
      <c r="K2927" s="4">
        <f t="shared" si="227"/>
        <v>69.99</v>
      </c>
      <c r="L2927" s="5">
        <v>1</v>
      </c>
      <c r="M2927" s="6">
        <v>133.8</v>
      </c>
      <c r="N2927">
        <f t="shared" si="228"/>
        <v>63.81</v>
      </c>
      <c r="O2927" s="1">
        <f t="shared" si="229"/>
        <v>0.476905829596413</v>
      </c>
    </row>
    <row r="2928" ht="20" customHeight="1" spans="1:15">
      <c r="A2928" s="4" t="s">
        <v>65</v>
      </c>
      <c r="B2928" s="4" t="s">
        <v>16</v>
      </c>
      <c r="C2928" s="4" t="s">
        <v>28</v>
      </c>
      <c r="D2928" s="4" t="s">
        <v>23</v>
      </c>
      <c r="E2928" s="4" t="str">
        <f t="shared" si="225"/>
        <v>眠语-L型夹腿抱枕大号</v>
      </c>
      <c r="F2928" s="4" t="s">
        <v>80</v>
      </c>
      <c r="G2928" s="4" t="s">
        <v>220</v>
      </c>
      <c r="H2928" s="4" t="str">
        <f>VLOOKUP(G2928,[1]物料!$A$1:$M$65536,13,0)</f>
        <v>40.00</v>
      </c>
      <c r="I2928" s="4">
        <v>9.5</v>
      </c>
      <c r="J2928" s="4">
        <f t="shared" si="226"/>
        <v>5.41</v>
      </c>
      <c r="K2928" s="4">
        <f t="shared" si="227"/>
        <v>54.91</v>
      </c>
      <c r="L2928" s="5">
        <v>1</v>
      </c>
      <c r="M2928" s="6">
        <v>108.2</v>
      </c>
      <c r="N2928">
        <f t="shared" si="228"/>
        <v>53.29</v>
      </c>
      <c r="O2928" s="1">
        <f t="shared" si="229"/>
        <v>0.492513863216266</v>
      </c>
    </row>
    <row r="2929" ht="20" customHeight="1" spans="1:15">
      <c r="A2929" s="4" t="s">
        <v>65</v>
      </c>
      <c r="B2929" s="4" t="s">
        <v>16</v>
      </c>
      <c r="C2929" s="4" t="s">
        <v>28</v>
      </c>
      <c r="D2929" s="4" t="s">
        <v>34</v>
      </c>
      <c r="E2929" s="4" t="str">
        <f t="shared" si="225"/>
        <v>佳雷-四叶草褥疮坐垫凝胶卫衣布款</v>
      </c>
      <c r="F2929" s="4" t="s">
        <v>60</v>
      </c>
      <c r="G2929" s="4" t="s">
        <v>413</v>
      </c>
      <c r="H2929" s="4" t="str">
        <f>VLOOKUP(G2929,[1]物料!$A$1:$M$65536,13,0)</f>
        <v>35.20</v>
      </c>
      <c r="I2929" s="4">
        <v>6.3</v>
      </c>
      <c r="J2929" s="4">
        <f t="shared" si="226"/>
        <v>4.0215</v>
      </c>
      <c r="K2929" s="4">
        <f t="shared" si="227"/>
        <v>45.5215</v>
      </c>
      <c r="L2929" s="5">
        <v>1</v>
      </c>
      <c r="M2929" s="6">
        <v>80.43</v>
      </c>
      <c r="N2929">
        <f t="shared" si="228"/>
        <v>34.9085</v>
      </c>
      <c r="O2929" s="1">
        <f t="shared" si="229"/>
        <v>0.4340233743628</v>
      </c>
    </row>
    <row r="2930" ht="20" customHeight="1" spans="1:15">
      <c r="A2930" s="4" t="s">
        <v>65</v>
      </c>
      <c r="B2930" s="4" t="s">
        <v>16</v>
      </c>
      <c r="C2930" s="4" t="s">
        <v>28</v>
      </c>
      <c r="D2930" s="4" t="s">
        <v>34</v>
      </c>
      <c r="E2930" s="4" t="str">
        <f t="shared" si="225"/>
        <v>佳雷-加高腰靠+8D工学坐垫套装</v>
      </c>
      <c r="F2930" s="4" t="s">
        <v>269</v>
      </c>
      <c r="G2930" s="4" t="s">
        <v>270</v>
      </c>
      <c r="H2930" s="4" t="str">
        <f>VLOOKUP(G2930,[1]物料!$A$1:$M$65536,13,0)</f>
        <v>51.90</v>
      </c>
      <c r="I2930" s="4">
        <v>8.1</v>
      </c>
      <c r="J2930" s="4">
        <f t="shared" si="226"/>
        <v>7.5</v>
      </c>
      <c r="K2930" s="4">
        <f t="shared" si="227"/>
        <v>67.5</v>
      </c>
      <c r="L2930" s="5">
        <v>1</v>
      </c>
      <c r="M2930" s="6">
        <v>150</v>
      </c>
      <c r="N2930">
        <f t="shared" si="228"/>
        <v>82.5</v>
      </c>
      <c r="O2930" s="1">
        <f t="shared" si="229"/>
        <v>0.55</v>
      </c>
    </row>
    <row r="2931" ht="20" customHeight="1" spans="1:15">
      <c r="A2931" s="4" t="s">
        <v>65</v>
      </c>
      <c r="B2931" s="4" t="s">
        <v>16</v>
      </c>
      <c r="C2931" s="4" t="s">
        <v>28</v>
      </c>
      <c r="D2931" s="4" t="s">
        <v>23</v>
      </c>
      <c r="E2931" s="4" t="str">
        <f t="shared" si="225"/>
        <v>眠语-海马长条抱枕大号</v>
      </c>
      <c r="F2931" s="4" t="s">
        <v>56</v>
      </c>
      <c r="G2931" s="4" t="s">
        <v>183</v>
      </c>
      <c r="H2931" s="4" t="str">
        <f>VLOOKUP(G2931,[1]物料!$A$1:$M$65536,13,0)</f>
        <v>40.00</v>
      </c>
      <c r="I2931" s="4">
        <v>9.5</v>
      </c>
      <c r="J2931" s="4">
        <f t="shared" si="226"/>
        <v>5.98</v>
      </c>
      <c r="K2931" s="4">
        <f t="shared" si="227"/>
        <v>55.48</v>
      </c>
      <c r="L2931" s="5">
        <v>1</v>
      </c>
      <c r="M2931" s="6">
        <v>119.6</v>
      </c>
      <c r="N2931">
        <f t="shared" si="228"/>
        <v>64.12</v>
      </c>
      <c r="O2931" s="1">
        <f t="shared" si="229"/>
        <v>0.536120401337793</v>
      </c>
    </row>
    <row r="2932" ht="20" customHeight="1" spans="1:15">
      <c r="A2932" s="4" t="s">
        <v>65</v>
      </c>
      <c r="B2932" s="4" t="s">
        <v>16</v>
      </c>
      <c r="C2932" s="4" t="s">
        <v>28</v>
      </c>
      <c r="D2932" s="4" t="s">
        <v>180</v>
      </c>
      <c r="E2932" s="4" t="str">
        <f t="shared" si="225"/>
        <v>富苏-冰丝猫耳朵夹腿抱枕</v>
      </c>
      <c r="F2932" s="4" t="s">
        <v>181</v>
      </c>
      <c r="G2932" s="4" t="s">
        <v>509</v>
      </c>
      <c r="H2932" s="4" t="str">
        <f>VLOOKUP(G2932,[1]物料!$A$1:$M$65536,13,0)</f>
        <v>18.00</v>
      </c>
      <c r="I2932" s="4">
        <v>6.3</v>
      </c>
      <c r="J2932" s="4">
        <f t="shared" si="226"/>
        <v>2.785</v>
      </c>
      <c r="K2932" s="4">
        <f t="shared" si="227"/>
        <v>27.085</v>
      </c>
      <c r="L2932" s="5">
        <v>1</v>
      </c>
      <c r="M2932" s="6">
        <v>55.7</v>
      </c>
      <c r="N2932">
        <f t="shared" si="228"/>
        <v>28.615</v>
      </c>
      <c r="O2932" s="1">
        <f t="shared" si="229"/>
        <v>0.513734290843806</v>
      </c>
    </row>
    <row r="2933" ht="20" customHeight="1" spans="1:15">
      <c r="A2933" s="4" t="s">
        <v>65</v>
      </c>
      <c r="B2933" s="4" t="s">
        <v>16</v>
      </c>
      <c r="C2933" s="4" t="s">
        <v>28</v>
      </c>
      <c r="D2933" s="4" t="s">
        <v>180</v>
      </c>
      <c r="E2933" s="4" t="str">
        <f t="shared" si="225"/>
        <v>富苏-冰丝猫耳朵夹腿抱枕</v>
      </c>
      <c r="F2933" s="4" t="s">
        <v>181</v>
      </c>
      <c r="G2933" s="4" t="s">
        <v>182</v>
      </c>
      <c r="H2933" s="4" t="str">
        <f>VLOOKUP(G2933,[1]物料!$A$1:$M$65536,13,0)</f>
        <v>18.00</v>
      </c>
      <c r="I2933" s="4">
        <v>6.3</v>
      </c>
      <c r="J2933" s="4">
        <f t="shared" si="226"/>
        <v>2.645</v>
      </c>
      <c r="K2933" s="4">
        <f t="shared" si="227"/>
        <v>26.945</v>
      </c>
      <c r="L2933" s="5">
        <v>1</v>
      </c>
      <c r="M2933" s="6">
        <v>52.9</v>
      </c>
      <c r="N2933">
        <f t="shared" si="228"/>
        <v>25.955</v>
      </c>
      <c r="O2933" s="1">
        <f t="shared" si="229"/>
        <v>0.490642722117202</v>
      </c>
    </row>
    <row r="2934" ht="20" customHeight="1" spans="1:15">
      <c r="A2934" s="4" t="s">
        <v>65</v>
      </c>
      <c r="B2934" s="4" t="s">
        <v>16</v>
      </c>
      <c r="C2934" s="4" t="s">
        <v>28</v>
      </c>
      <c r="D2934" s="4" t="s">
        <v>83</v>
      </c>
      <c r="E2934" s="4" t="str">
        <f t="shared" si="225"/>
        <v>恒然-趴趴枕大枕</v>
      </c>
      <c r="F2934" s="4" t="s">
        <v>205</v>
      </c>
      <c r="G2934" s="4" t="s">
        <v>206</v>
      </c>
      <c r="H2934" s="4" t="str">
        <f>VLOOKUP(G2934,[1]物料!$A$1:$M$65536,13,0)</f>
        <v>35.00</v>
      </c>
      <c r="I2934" s="4">
        <v>5.3</v>
      </c>
      <c r="J2934" s="4">
        <f t="shared" si="226"/>
        <v>4.49</v>
      </c>
      <c r="K2934" s="4">
        <f t="shared" si="227"/>
        <v>44.79</v>
      </c>
      <c r="L2934" s="5">
        <v>1</v>
      </c>
      <c r="M2934" s="6">
        <v>89.8</v>
      </c>
      <c r="N2934">
        <f t="shared" si="228"/>
        <v>45.01</v>
      </c>
      <c r="O2934" s="1">
        <f t="shared" si="229"/>
        <v>0.501224944320713</v>
      </c>
    </row>
    <row r="2935" ht="20" customHeight="1" spans="1:15">
      <c r="A2935" s="4" t="s">
        <v>65</v>
      </c>
      <c r="B2935" s="4" t="s">
        <v>16</v>
      </c>
      <c r="C2935" s="4" t="s">
        <v>28</v>
      </c>
      <c r="D2935" s="4" t="s">
        <v>83</v>
      </c>
      <c r="E2935" s="4" t="str">
        <f t="shared" si="225"/>
        <v>恒然-趴趴枕大枕</v>
      </c>
      <c r="F2935" s="4" t="s">
        <v>205</v>
      </c>
      <c r="G2935" s="4" t="s">
        <v>530</v>
      </c>
      <c r="H2935" s="4" t="str">
        <f>VLOOKUP(G2935,[1]物料!$A$1:$M$65536,13,0)</f>
        <v>35.00</v>
      </c>
      <c r="I2935" s="4">
        <v>5.3</v>
      </c>
      <c r="J2935" s="4">
        <f t="shared" si="226"/>
        <v>4.265</v>
      </c>
      <c r="K2935" s="4">
        <f t="shared" si="227"/>
        <v>44.565</v>
      </c>
      <c r="L2935" s="5">
        <v>1</v>
      </c>
      <c r="M2935" s="6">
        <v>85.3</v>
      </c>
      <c r="N2935">
        <f t="shared" si="228"/>
        <v>40.735</v>
      </c>
      <c r="O2935" s="1">
        <f t="shared" si="229"/>
        <v>0.477549824150059</v>
      </c>
    </row>
    <row r="2936" ht="20" customHeight="1" spans="1:15">
      <c r="A2936" s="4" t="s">
        <v>65</v>
      </c>
      <c r="B2936" s="4" t="s">
        <v>16</v>
      </c>
      <c r="C2936" s="4" t="s">
        <v>28</v>
      </c>
      <c r="D2936" s="4" t="s">
        <v>83</v>
      </c>
      <c r="E2936" s="4" t="str">
        <f t="shared" si="225"/>
        <v>恒然-趴趴枕大枕</v>
      </c>
      <c r="F2936" s="4" t="s">
        <v>205</v>
      </c>
      <c r="G2936" s="4" t="s">
        <v>705</v>
      </c>
      <c r="H2936" s="4" t="str">
        <f>VLOOKUP(G2936,[1]物料!$A$1:$M$65536,13,0)</f>
        <v>35.00</v>
      </c>
      <c r="I2936" s="4">
        <v>5.3</v>
      </c>
      <c r="J2936" s="4">
        <f t="shared" si="226"/>
        <v>4.265</v>
      </c>
      <c r="K2936" s="4">
        <f t="shared" si="227"/>
        <v>44.565</v>
      </c>
      <c r="L2936" s="5">
        <v>1</v>
      </c>
      <c r="M2936" s="6">
        <v>85.3</v>
      </c>
      <c r="N2936">
        <f t="shared" si="228"/>
        <v>40.735</v>
      </c>
      <c r="O2936" s="1">
        <f t="shared" si="229"/>
        <v>0.477549824150059</v>
      </c>
    </row>
    <row r="2937" ht="20" customHeight="1" spans="1:15">
      <c r="A2937" s="4" t="s">
        <v>65</v>
      </c>
      <c r="B2937" s="4" t="s">
        <v>16</v>
      </c>
      <c r="C2937" s="4" t="s">
        <v>28</v>
      </c>
      <c r="D2937" s="4" t="s">
        <v>23</v>
      </c>
      <c r="E2937" s="4" t="str">
        <f t="shared" si="225"/>
        <v>眠语-洞咩午睡枕</v>
      </c>
      <c r="F2937" s="4" t="s">
        <v>193</v>
      </c>
      <c r="G2937" s="4" t="s">
        <v>408</v>
      </c>
      <c r="H2937" s="4" t="str">
        <f>VLOOKUP(G2937,[1]物料!$A$1:$M$65536,13,0)</f>
        <v>16.00</v>
      </c>
      <c r="I2937" s="4">
        <v>6.8</v>
      </c>
      <c r="J2937" s="4">
        <f t="shared" si="226"/>
        <v>2.7635</v>
      </c>
      <c r="K2937" s="4">
        <f t="shared" si="227"/>
        <v>25.5635</v>
      </c>
      <c r="L2937" s="5">
        <v>1</v>
      </c>
      <c r="M2937" s="6">
        <v>55.27</v>
      </c>
      <c r="N2937">
        <f t="shared" si="228"/>
        <v>29.7065</v>
      </c>
      <c r="O2937" s="1">
        <f t="shared" si="229"/>
        <v>0.537479645377239</v>
      </c>
    </row>
    <row r="2938" ht="20" customHeight="1" spans="1:15">
      <c r="A2938" s="4" t="s">
        <v>65</v>
      </c>
      <c r="B2938" s="4" t="s">
        <v>16</v>
      </c>
      <c r="C2938" s="4" t="s">
        <v>26</v>
      </c>
      <c r="D2938" s="4" t="s">
        <v>18</v>
      </c>
      <c r="E2938" s="4" t="str">
        <f t="shared" si="225"/>
        <v>永光-锦氨男朋友枕110</v>
      </c>
      <c r="F2938" s="4" t="s">
        <v>42</v>
      </c>
      <c r="G2938" s="4" t="s">
        <v>202</v>
      </c>
      <c r="H2938" s="4" t="str">
        <f>VLOOKUP(G2938,[1]物料!$A$1:$M$65536,13,0)</f>
        <v>29.00</v>
      </c>
      <c r="I2938" s="4">
        <v>6.8</v>
      </c>
      <c r="J2938" s="4">
        <f t="shared" si="226"/>
        <v>3.265</v>
      </c>
      <c r="K2938" s="4">
        <f t="shared" si="227"/>
        <v>39.065</v>
      </c>
      <c r="L2938" s="5">
        <v>1</v>
      </c>
      <c r="M2938" s="6">
        <v>65.3</v>
      </c>
      <c r="N2938">
        <f t="shared" si="228"/>
        <v>26.235</v>
      </c>
      <c r="O2938" s="1">
        <f t="shared" si="229"/>
        <v>0.401761102603369</v>
      </c>
    </row>
    <row r="2939" ht="20" customHeight="1" spans="1:15">
      <c r="A2939" s="4" t="s">
        <v>65</v>
      </c>
      <c r="B2939" s="4" t="s">
        <v>16</v>
      </c>
      <c r="C2939" s="4" t="s">
        <v>26</v>
      </c>
      <c r="D2939" s="4" t="s">
        <v>18</v>
      </c>
      <c r="E2939" s="4" t="str">
        <f t="shared" si="225"/>
        <v>永光-锦氨男朋友枕90</v>
      </c>
      <c r="F2939" s="4" t="s">
        <v>124</v>
      </c>
      <c r="G2939" s="4" t="s">
        <v>706</v>
      </c>
      <c r="H2939" s="4" t="str">
        <f>VLOOKUP(G2939,[1]物料!$A$1:$M$65536,13,0)</f>
        <v>25.00</v>
      </c>
      <c r="I2939" s="4">
        <v>6.8</v>
      </c>
      <c r="J2939" s="4">
        <f t="shared" si="226"/>
        <v>3.885</v>
      </c>
      <c r="K2939" s="4">
        <f t="shared" si="227"/>
        <v>35.685</v>
      </c>
      <c r="L2939" s="5">
        <v>1</v>
      </c>
      <c r="M2939" s="6">
        <v>77.7</v>
      </c>
      <c r="N2939">
        <f t="shared" si="228"/>
        <v>42.015</v>
      </c>
      <c r="O2939" s="1">
        <f t="shared" si="229"/>
        <v>0.540733590733591</v>
      </c>
    </row>
    <row r="2940" ht="20" customHeight="1" spans="1:15">
      <c r="A2940" s="4" t="s">
        <v>65</v>
      </c>
      <c r="B2940" s="4" t="s">
        <v>16</v>
      </c>
      <c r="C2940" s="4" t="s">
        <v>26</v>
      </c>
      <c r="D2940" s="4" t="s">
        <v>18</v>
      </c>
      <c r="E2940" s="4" t="str">
        <f t="shared" si="225"/>
        <v>永光-锦氨男朋友枕150</v>
      </c>
      <c r="F2940" s="4" t="s">
        <v>68</v>
      </c>
      <c r="G2940" s="4" t="s">
        <v>70</v>
      </c>
      <c r="H2940" s="4" t="str">
        <f>VLOOKUP(G2940,[1]物料!$A$1:$M$65536,13,0)</f>
        <v>42.00</v>
      </c>
      <c r="I2940" s="4">
        <v>6.8</v>
      </c>
      <c r="J2940" s="4">
        <f t="shared" si="226"/>
        <v>5.74</v>
      </c>
      <c r="K2940" s="4">
        <f t="shared" si="227"/>
        <v>54.54</v>
      </c>
      <c r="L2940" s="5">
        <v>1</v>
      </c>
      <c r="M2940" s="6">
        <v>114.8</v>
      </c>
      <c r="N2940">
        <f t="shared" si="228"/>
        <v>60.26</v>
      </c>
      <c r="O2940" s="1">
        <f t="shared" si="229"/>
        <v>0.524912891986063</v>
      </c>
    </row>
    <row r="2941" ht="20" customHeight="1" spans="1:15">
      <c r="A2941" s="4" t="s">
        <v>65</v>
      </c>
      <c r="B2941" s="4" t="s">
        <v>16</v>
      </c>
      <c r="C2941" s="4" t="s">
        <v>26</v>
      </c>
      <c r="D2941" s="4" t="s">
        <v>18</v>
      </c>
      <c r="E2941" s="4" t="str">
        <f t="shared" si="225"/>
        <v>永光-锦氨男朋友枕110</v>
      </c>
      <c r="F2941" s="4" t="s">
        <v>42</v>
      </c>
      <c r="G2941" s="4" t="s">
        <v>179</v>
      </c>
      <c r="H2941" s="4" t="str">
        <f>VLOOKUP(G2941,[1]物料!$A$1:$M$65536,13,0)</f>
        <v>29.00</v>
      </c>
      <c r="I2941" s="4">
        <v>6.8</v>
      </c>
      <c r="J2941" s="4">
        <f t="shared" si="226"/>
        <v>4.5095</v>
      </c>
      <c r="K2941" s="4">
        <f t="shared" si="227"/>
        <v>40.3095</v>
      </c>
      <c r="L2941" s="5">
        <v>1</v>
      </c>
      <c r="M2941" s="6">
        <v>90.19</v>
      </c>
      <c r="N2941">
        <f t="shared" si="228"/>
        <v>49.8805</v>
      </c>
      <c r="O2941" s="1">
        <f t="shared" si="229"/>
        <v>0.553060206231289</v>
      </c>
    </row>
    <row r="2942" ht="20" customHeight="1" spans="1:15">
      <c r="A2942" s="4" t="s">
        <v>65</v>
      </c>
      <c r="B2942" s="4" t="s">
        <v>16</v>
      </c>
      <c r="C2942" s="4" t="s">
        <v>26</v>
      </c>
      <c r="D2942" s="4" t="s">
        <v>18</v>
      </c>
      <c r="E2942" s="4" t="str">
        <f t="shared" si="225"/>
        <v>永光-锦氨男朋友枕90</v>
      </c>
      <c r="F2942" s="4" t="s">
        <v>124</v>
      </c>
      <c r="G2942" s="4" t="s">
        <v>707</v>
      </c>
      <c r="H2942" s="4" t="str">
        <f>VLOOKUP(G2942,[1]物料!$A$1:$M$65536,13,0)</f>
        <v>25.00</v>
      </c>
      <c r="I2942" s="4">
        <v>6.8</v>
      </c>
      <c r="J2942" s="4">
        <f t="shared" si="226"/>
        <v>3.74</v>
      </c>
      <c r="K2942" s="4">
        <f t="shared" si="227"/>
        <v>35.54</v>
      </c>
      <c r="L2942" s="5">
        <v>1</v>
      </c>
      <c r="M2942" s="6">
        <v>74.8</v>
      </c>
      <c r="N2942">
        <f t="shared" si="228"/>
        <v>39.26</v>
      </c>
      <c r="O2942" s="1">
        <f t="shared" si="229"/>
        <v>0.524866310160428</v>
      </c>
    </row>
    <row r="2943" ht="20" customHeight="1" spans="1:15">
      <c r="A2943" s="4" t="s">
        <v>65</v>
      </c>
      <c r="B2943" s="4" t="s">
        <v>16</v>
      </c>
      <c r="C2943" s="4" t="s">
        <v>26</v>
      </c>
      <c r="D2943" s="4" t="s">
        <v>18</v>
      </c>
      <c r="E2943" s="4" t="str">
        <f t="shared" si="225"/>
        <v>永光-灯芯绒扶手阅读枕带腰枕小号</v>
      </c>
      <c r="F2943" s="4" t="s">
        <v>241</v>
      </c>
      <c r="G2943" s="4" t="s">
        <v>708</v>
      </c>
      <c r="H2943" s="4" t="str">
        <f>VLOOKUP(G2943,[1]物料!$A$1:$M$65536,13,0)</f>
        <v>94.40</v>
      </c>
      <c r="I2943" s="4">
        <v>10.3</v>
      </c>
      <c r="J2943" s="4">
        <f t="shared" si="226"/>
        <v>12.44</v>
      </c>
      <c r="K2943" s="4">
        <f t="shared" si="227"/>
        <v>117.14</v>
      </c>
      <c r="L2943" s="5">
        <v>1</v>
      </c>
      <c r="M2943" s="6">
        <v>248.8</v>
      </c>
      <c r="N2943">
        <f t="shared" si="228"/>
        <v>131.66</v>
      </c>
      <c r="O2943" s="1">
        <f t="shared" si="229"/>
        <v>0.529180064308682</v>
      </c>
    </row>
    <row r="2944" ht="20" customHeight="1" spans="1:15">
      <c r="A2944" s="4" t="s">
        <v>65</v>
      </c>
      <c r="B2944" s="4" t="s">
        <v>16</v>
      </c>
      <c r="C2944" s="4" t="s">
        <v>26</v>
      </c>
      <c r="D2944" s="4" t="s">
        <v>23</v>
      </c>
      <c r="E2944" s="4" t="str">
        <f t="shared" si="225"/>
        <v>眠语-拼色多功能趴睡枕基础款</v>
      </c>
      <c r="F2944" s="4" t="s">
        <v>277</v>
      </c>
      <c r="G2944" s="4" t="s">
        <v>323</v>
      </c>
      <c r="H2944" s="4" t="str">
        <f>VLOOKUP(G2944,[1]物料!$A$1:$M$65536,13,0)</f>
        <v>41.00</v>
      </c>
      <c r="I2944" s="4">
        <v>9.5</v>
      </c>
      <c r="J2944" s="4">
        <f t="shared" si="226"/>
        <v>6.44</v>
      </c>
      <c r="K2944" s="4">
        <f t="shared" si="227"/>
        <v>56.94</v>
      </c>
      <c r="L2944" s="5">
        <v>1</v>
      </c>
      <c r="M2944" s="6">
        <v>128.8</v>
      </c>
      <c r="N2944">
        <f t="shared" si="228"/>
        <v>71.86</v>
      </c>
      <c r="O2944" s="1">
        <f t="shared" si="229"/>
        <v>0.557919254658385</v>
      </c>
    </row>
    <row r="2945" ht="20" customHeight="1" spans="1:15">
      <c r="A2945" s="4" t="s">
        <v>65</v>
      </c>
      <c r="B2945" s="4" t="s">
        <v>16</v>
      </c>
      <c r="C2945" s="4" t="s">
        <v>26</v>
      </c>
      <c r="D2945" s="4" t="s">
        <v>23</v>
      </c>
      <c r="E2945" s="4" t="str">
        <f t="shared" ref="E2945:E3008" si="230">D2945&amp;"-"&amp;F2945</f>
        <v>眠语-拼色多功能趴睡枕基础款</v>
      </c>
      <c r="F2945" s="4" t="s">
        <v>277</v>
      </c>
      <c r="G2945" s="4" t="s">
        <v>704</v>
      </c>
      <c r="H2945" s="4" t="str">
        <f>VLOOKUP(G2945,[1]物料!$A$1:$M$65536,13,0)</f>
        <v>41.00</v>
      </c>
      <c r="I2945" s="4">
        <v>9.5</v>
      </c>
      <c r="J2945" s="4">
        <f t="shared" ref="J2945:J3008" si="231">M2945*0.05</f>
        <v>6.44</v>
      </c>
      <c r="K2945" s="4">
        <f t="shared" ref="K2945:K3008" si="232">(H2945+I2945)*L2945+J2945</f>
        <v>56.94</v>
      </c>
      <c r="L2945" s="5">
        <v>1</v>
      </c>
      <c r="M2945" s="6">
        <v>128.8</v>
      </c>
      <c r="N2945">
        <f t="shared" ref="N2945:N3008" si="233">M2945-K2945</f>
        <v>71.86</v>
      </c>
      <c r="O2945" s="1">
        <f t="shared" ref="O2945:O3008" si="234">N2945/M2945</f>
        <v>0.557919254658385</v>
      </c>
    </row>
    <row r="2946" ht="20" customHeight="1" spans="1:15">
      <c r="A2946" s="4" t="s">
        <v>65</v>
      </c>
      <c r="B2946" s="4" t="s">
        <v>16</v>
      </c>
      <c r="C2946" s="4" t="s">
        <v>26</v>
      </c>
      <c r="D2946" s="4" t="s">
        <v>23</v>
      </c>
      <c r="E2946" s="4" t="str">
        <f t="shared" si="230"/>
        <v>眠语-拼色多功能趴睡带头枕</v>
      </c>
      <c r="F2946" s="4" t="s">
        <v>90</v>
      </c>
      <c r="G2946" s="4" t="s">
        <v>226</v>
      </c>
      <c r="H2946" s="4" t="str">
        <f>VLOOKUP(G2946,[1]物料!$A$1:$M$65536,13,0)</f>
        <v>48.00</v>
      </c>
      <c r="I2946" s="4">
        <v>9.5</v>
      </c>
      <c r="J2946" s="4">
        <f t="shared" si="231"/>
        <v>6.94</v>
      </c>
      <c r="K2946" s="4">
        <f t="shared" si="232"/>
        <v>64.44</v>
      </c>
      <c r="L2946" s="5">
        <v>1</v>
      </c>
      <c r="M2946" s="6">
        <v>138.8</v>
      </c>
      <c r="N2946">
        <f t="shared" si="233"/>
        <v>74.36</v>
      </c>
      <c r="O2946" s="1">
        <f t="shared" si="234"/>
        <v>0.535734870317003</v>
      </c>
    </row>
    <row r="2947" ht="20" customHeight="1" spans="1:15">
      <c r="A2947" s="4" t="s">
        <v>65</v>
      </c>
      <c r="B2947" s="4" t="s">
        <v>16</v>
      </c>
      <c r="C2947" s="4" t="s">
        <v>26</v>
      </c>
      <c r="D2947" s="4" t="s">
        <v>23</v>
      </c>
      <c r="E2947" s="4" t="str">
        <f t="shared" si="230"/>
        <v>眠语-拼色多功能趴睡带头枕</v>
      </c>
      <c r="F2947" s="4" t="s">
        <v>90</v>
      </c>
      <c r="G2947" s="4" t="s">
        <v>119</v>
      </c>
      <c r="H2947" s="4" t="str">
        <f>VLOOKUP(G2947,[1]物料!$A$1:$M$65536,13,0)</f>
        <v>48.00</v>
      </c>
      <c r="I2947" s="4">
        <v>9.5</v>
      </c>
      <c r="J2947" s="4">
        <f t="shared" si="231"/>
        <v>6.59</v>
      </c>
      <c r="K2947" s="4">
        <f t="shared" si="232"/>
        <v>64.09</v>
      </c>
      <c r="L2947" s="5">
        <v>1</v>
      </c>
      <c r="M2947" s="6">
        <v>131.8</v>
      </c>
      <c r="N2947">
        <f t="shared" si="233"/>
        <v>67.71</v>
      </c>
      <c r="O2947" s="1">
        <f t="shared" si="234"/>
        <v>0.513732928679818</v>
      </c>
    </row>
    <row r="2948" ht="20" customHeight="1" spans="1:15">
      <c r="A2948" s="4" t="s">
        <v>65</v>
      </c>
      <c r="B2948" s="4" t="s">
        <v>16</v>
      </c>
      <c r="C2948" s="4" t="s">
        <v>26</v>
      </c>
      <c r="D2948" s="4" t="s">
        <v>23</v>
      </c>
      <c r="E2948" s="4" t="str">
        <f t="shared" si="230"/>
        <v>眠语-拼色多功能趴睡带头枕</v>
      </c>
      <c r="F2948" s="4" t="s">
        <v>90</v>
      </c>
      <c r="G2948" s="4" t="s">
        <v>91</v>
      </c>
      <c r="H2948" s="4" t="str">
        <f>VLOOKUP(G2948,[1]物料!$A$1:$M$65536,13,0)</f>
        <v>48.00</v>
      </c>
      <c r="I2948" s="4">
        <v>9.5</v>
      </c>
      <c r="J2948" s="4">
        <f t="shared" si="231"/>
        <v>6.5895</v>
      </c>
      <c r="K2948" s="4">
        <f t="shared" si="232"/>
        <v>64.0895</v>
      </c>
      <c r="L2948" s="5">
        <v>1</v>
      </c>
      <c r="M2948" s="6">
        <v>131.79</v>
      </c>
      <c r="N2948">
        <f t="shared" si="233"/>
        <v>67.7005</v>
      </c>
      <c r="O2948" s="1">
        <f t="shared" si="234"/>
        <v>0.51369982547993</v>
      </c>
    </row>
    <row r="2949" ht="20" customHeight="1" spans="1:15">
      <c r="A2949" s="4" t="s">
        <v>65</v>
      </c>
      <c r="B2949" s="4" t="s">
        <v>16</v>
      </c>
      <c r="C2949" s="4" t="s">
        <v>26</v>
      </c>
      <c r="D2949" s="4" t="s">
        <v>83</v>
      </c>
      <c r="E2949" s="4" t="str">
        <f t="shared" si="230"/>
        <v>恒然-趴趴枕加大款</v>
      </c>
      <c r="F2949" s="4" t="s">
        <v>143</v>
      </c>
      <c r="G2949" s="4" t="s">
        <v>337</v>
      </c>
      <c r="H2949" s="4" t="str">
        <f>VLOOKUP(G2949,[1]物料!$A$1:$M$65536,13,0)</f>
        <v>58.00</v>
      </c>
      <c r="I2949" s="4">
        <v>5.3</v>
      </c>
      <c r="J2949" s="4">
        <f t="shared" si="231"/>
        <v>6.69</v>
      </c>
      <c r="K2949" s="4">
        <f t="shared" si="232"/>
        <v>69.99</v>
      </c>
      <c r="L2949" s="5">
        <v>1</v>
      </c>
      <c r="M2949" s="6">
        <v>133.8</v>
      </c>
      <c r="N2949">
        <f t="shared" si="233"/>
        <v>63.81</v>
      </c>
      <c r="O2949" s="1">
        <f t="shared" si="234"/>
        <v>0.476905829596413</v>
      </c>
    </row>
    <row r="2950" ht="20" customHeight="1" spans="1:15">
      <c r="A2950" s="4" t="s">
        <v>65</v>
      </c>
      <c r="B2950" s="4" t="s">
        <v>16</v>
      </c>
      <c r="C2950" s="4" t="s">
        <v>26</v>
      </c>
      <c r="D2950" s="4" t="s">
        <v>34</v>
      </c>
      <c r="E2950" s="4" t="str">
        <f t="shared" si="230"/>
        <v>佳雷-加高腰靠卫衣布含小枕</v>
      </c>
      <c r="F2950" s="4" t="s">
        <v>367</v>
      </c>
      <c r="G2950" s="4" t="s">
        <v>700</v>
      </c>
      <c r="H2950" s="4" t="str">
        <f>VLOOKUP(G2950,[1]物料!$A$1:$M$65536,13,0)</f>
        <v>42.10</v>
      </c>
      <c r="I2950" s="4">
        <v>5.8</v>
      </c>
      <c r="J2950" s="4">
        <f t="shared" si="231"/>
        <v>6.44</v>
      </c>
      <c r="K2950" s="4">
        <f t="shared" si="232"/>
        <v>54.34</v>
      </c>
      <c r="L2950" s="5">
        <v>1</v>
      </c>
      <c r="M2950" s="6">
        <v>128.8</v>
      </c>
      <c r="N2950">
        <f t="shared" si="233"/>
        <v>74.46</v>
      </c>
      <c r="O2950" s="1">
        <f t="shared" si="234"/>
        <v>0.578105590062112</v>
      </c>
    </row>
    <row r="2951" ht="20" customHeight="1" spans="1:15">
      <c r="A2951" s="4" t="s">
        <v>65</v>
      </c>
      <c r="B2951" s="4" t="s">
        <v>16</v>
      </c>
      <c r="C2951" s="4" t="s">
        <v>26</v>
      </c>
      <c r="D2951" s="4" t="s">
        <v>34</v>
      </c>
      <c r="E2951" s="4" t="str">
        <f t="shared" si="230"/>
        <v>佳雷-双层午睡枕</v>
      </c>
      <c r="F2951" s="4" t="s">
        <v>87</v>
      </c>
      <c r="G2951" s="4" t="s">
        <v>406</v>
      </c>
      <c r="H2951" s="4" t="str">
        <f>VLOOKUP(G2951,[1]物料!$A$1:$M$65536,13,0)</f>
        <v>20.60</v>
      </c>
      <c r="I2951" s="4">
        <v>5.3</v>
      </c>
      <c r="J2951" s="4">
        <f t="shared" si="231"/>
        <v>3.19</v>
      </c>
      <c r="K2951" s="4">
        <f t="shared" si="232"/>
        <v>29.09</v>
      </c>
      <c r="L2951" s="5">
        <v>1</v>
      </c>
      <c r="M2951" s="6">
        <v>63.8</v>
      </c>
      <c r="N2951">
        <f t="shared" si="233"/>
        <v>34.71</v>
      </c>
      <c r="O2951" s="1">
        <f t="shared" si="234"/>
        <v>0.544043887147335</v>
      </c>
    </row>
    <row r="2952" ht="20" customHeight="1" spans="1:15">
      <c r="A2952" s="4" t="s">
        <v>65</v>
      </c>
      <c r="B2952" s="4" t="s">
        <v>16</v>
      </c>
      <c r="C2952" s="4" t="s">
        <v>26</v>
      </c>
      <c r="D2952" s="4" t="s">
        <v>34</v>
      </c>
      <c r="E2952" s="4" t="str">
        <f t="shared" si="230"/>
        <v>佳雷-双层午睡枕</v>
      </c>
      <c r="F2952" s="4" t="s">
        <v>87</v>
      </c>
      <c r="G2952" s="4" t="s">
        <v>88</v>
      </c>
      <c r="H2952" s="4" t="str">
        <f>VLOOKUP(G2952,[1]物料!$A$1:$M$65536,13,0)</f>
        <v>20.60</v>
      </c>
      <c r="I2952" s="4">
        <v>5.3</v>
      </c>
      <c r="J2952" s="4">
        <f t="shared" si="231"/>
        <v>3.19</v>
      </c>
      <c r="K2952" s="4">
        <f t="shared" si="232"/>
        <v>29.09</v>
      </c>
      <c r="L2952" s="5">
        <v>1</v>
      </c>
      <c r="M2952" s="6">
        <v>63.8</v>
      </c>
      <c r="N2952">
        <f t="shared" si="233"/>
        <v>34.71</v>
      </c>
      <c r="O2952" s="1">
        <f t="shared" si="234"/>
        <v>0.544043887147335</v>
      </c>
    </row>
    <row r="2953" ht="20" customHeight="1" spans="1:15">
      <c r="A2953" s="4" t="s">
        <v>65</v>
      </c>
      <c r="B2953" s="4" t="s">
        <v>16</v>
      </c>
      <c r="C2953" s="4" t="s">
        <v>26</v>
      </c>
      <c r="D2953" s="4" t="s">
        <v>34</v>
      </c>
      <c r="E2953" s="4" t="str">
        <f t="shared" si="230"/>
        <v>佳雷-双层午睡枕</v>
      </c>
      <c r="F2953" s="4" t="s">
        <v>87</v>
      </c>
      <c r="G2953" s="4" t="s">
        <v>234</v>
      </c>
      <c r="H2953" s="4" t="str">
        <f>VLOOKUP(G2953,[1]物料!$A$1:$M$65536,13,0)</f>
        <v>20.60</v>
      </c>
      <c r="I2953" s="4">
        <v>5.3</v>
      </c>
      <c r="J2953" s="4">
        <f t="shared" si="231"/>
        <v>3.19</v>
      </c>
      <c r="K2953" s="4">
        <f t="shared" si="232"/>
        <v>29.09</v>
      </c>
      <c r="L2953" s="5">
        <v>1</v>
      </c>
      <c r="M2953" s="6">
        <v>63.8</v>
      </c>
      <c r="N2953">
        <f t="shared" si="233"/>
        <v>34.71</v>
      </c>
      <c r="O2953" s="1">
        <f t="shared" si="234"/>
        <v>0.544043887147335</v>
      </c>
    </row>
    <row r="2954" ht="20" customHeight="1" spans="1:15">
      <c r="A2954" s="4" t="s">
        <v>65</v>
      </c>
      <c r="B2954" s="4" t="s">
        <v>16</v>
      </c>
      <c r="C2954" s="4" t="s">
        <v>26</v>
      </c>
      <c r="D2954" s="4" t="s">
        <v>34</v>
      </c>
      <c r="E2954" s="4" t="str">
        <f t="shared" si="230"/>
        <v>佳雷-长颈鹿抱枕内衬款</v>
      </c>
      <c r="F2954" s="4" t="s">
        <v>129</v>
      </c>
      <c r="G2954" s="4" t="s">
        <v>709</v>
      </c>
      <c r="H2954" s="4" t="str">
        <f>VLOOKUP(G2954,[1]物料!$A$1:$M$65536,13,0)</f>
        <v>42.10</v>
      </c>
      <c r="I2954" s="4">
        <v>5.8</v>
      </c>
      <c r="J2954" s="4">
        <f t="shared" si="231"/>
        <v>6.09</v>
      </c>
      <c r="K2954" s="4">
        <f t="shared" si="232"/>
        <v>53.99</v>
      </c>
      <c r="L2954" s="5">
        <v>1</v>
      </c>
      <c r="M2954" s="6">
        <v>121.8</v>
      </c>
      <c r="N2954">
        <f t="shared" si="233"/>
        <v>67.81</v>
      </c>
      <c r="O2954" s="1">
        <f t="shared" si="234"/>
        <v>0.556732348111659</v>
      </c>
    </row>
    <row r="2955" ht="20" customHeight="1" spans="1:15">
      <c r="A2955" s="4" t="s">
        <v>65</v>
      </c>
      <c r="B2955" s="4" t="s">
        <v>16</v>
      </c>
      <c r="C2955" s="4" t="s">
        <v>26</v>
      </c>
      <c r="D2955" s="4" t="s">
        <v>34</v>
      </c>
      <c r="E2955" s="4" t="str">
        <f t="shared" si="230"/>
        <v>佳雷-长颈鹿抱枕内衬款</v>
      </c>
      <c r="F2955" s="4" t="s">
        <v>129</v>
      </c>
      <c r="G2955" s="4" t="s">
        <v>710</v>
      </c>
      <c r="H2955" s="4" t="str">
        <f>VLOOKUP(G2955,[1]物料!$A$1:$M$65536,13,0)</f>
        <v>42.10</v>
      </c>
      <c r="I2955" s="4">
        <v>5.8</v>
      </c>
      <c r="J2955" s="4">
        <f t="shared" si="231"/>
        <v>6.09</v>
      </c>
      <c r="K2955" s="4">
        <f t="shared" si="232"/>
        <v>53.99</v>
      </c>
      <c r="L2955" s="5">
        <v>1</v>
      </c>
      <c r="M2955" s="6">
        <v>121.8</v>
      </c>
      <c r="N2955">
        <f t="shared" si="233"/>
        <v>67.81</v>
      </c>
      <c r="O2955" s="1">
        <f t="shared" si="234"/>
        <v>0.556732348111659</v>
      </c>
    </row>
    <row r="2956" ht="20" customHeight="1" spans="1:15">
      <c r="A2956" s="4" t="s">
        <v>65</v>
      </c>
      <c r="B2956" s="4" t="s">
        <v>16</v>
      </c>
      <c r="C2956" s="4" t="s">
        <v>26</v>
      </c>
      <c r="D2956" s="4" t="s">
        <v>23</v>
      </c>
      <c r="E2956" s="4" t="str">
        <f t="shared" si="230"/>
        <v>眠语-海马长条抱枕特大号</v>
      </c>
      <c r="F2956" s="4" t="s">
        <v>38</v>
      </c>
      <c r="G2956" s="4" t="s">
        <v>74</v>
      </c>
      <c r="H2956" s="4" t="str">
        <f>VLOOKUP(G2956,[1]物料!$A$1:$M$65536,13,0)</f>
        <v>52.00</v>
      </c>
      <c r="I2956" s="4">
        <v>16.8</v>
      </c>
      <c r="J2956" s="4">
        <f t="shared" si="231"/>
        <v>7.44</v>
      </c>
      <c r="K2956" s="4">
        <f t="shared" si="232"/>
        <v>76.24</v>
      </c>
      <c r="L2956" s="5">
        <v>1</v>
      </c>
      <c r="M2956" s="6">
        <v>148.8</v>
      </c>
      <c r="N2956">
        <f t="shared" si="233"/>
        <v>72.56</v>
      </c>
      <c r="O2956" s="1">
        <f t="shared" si="234"/>
        <v>0.487634408602151</v>
      </c>
    </row>
    <row r="2957" ht="20" customHeight="1" spans="1:15">
      <c r="A2957" s="4" t="s">
        <v>65</v>
      </c>
      <c r="B2957" s="4" t="s">
        <v>16</v>
      </c>
      <c r="C2957" s="4" t="s">
        <v>26</v>
      </c>
      <c r="D2957" s="4" t="s">
        <v>23</v>
      </c>
      <c r="E2957" s="4" t="str">
        <f t="shared" si="230"/>
        <v>眠语-海马长条抱枕大号</v>
      </c>
      <c r="F2957" s="4" t="s">
        <v>56</v>
      </c>
      <c r="G2957" s="4" t="s">
        <v>154</v>
      </c>
      <c r="H2957" s="4" t="str">
        <f>VLOOKUP(G2957,[1]物料!$A$1:$M$65536,13,0)</f>
        <v>40.00</v>
      </c>
      <c r="I2957" s="4">
        <v>9.5</v>
      </c>
      <c r="J2957" s="4">
        <f t="shared" si="231"/>
        <v>6.4</v>
      </c>
      <c r="K2957" s="4">
        <f t="shared" si="232"/>
        <v>55.9</v>
      </c>
      <c r="L2957" s="5">
        <v>1</v>
      </c>
      <c r="M2957" s="6">
        <v>128</v>
      </c>
      <c r="N2957">
        <f t="shared" si="233"/>
        <v>72.1</v>
      </c>
      <c r="O2957" s="1">
        <f t="shared" si="234"/>
        <v>0.56328125</v>
      </c>
    </row>
    <row r="2958" ht="20" customHeight="1" spans="1:15">
      <c r="A2958" s="4" t="s">
        <v>65</v>
      </c>
      <c r="B2958" s="4" t="s">
        <v>16</v>
      </c>
      <c r="C2958" s="4" t="s">
        <v>26</v>
      </c>
      <c r="D2958" s="4" t="s">
        <v>180</v>
      </c>
      <c r="E2958" s="4" t="str">
        <f t="shared" si="230"/>
        <v>富苏-冰丝猫耳朵夹腿抱枕</v>
      </c>
      <c r="F2958" s="4" t="s">
        <v>181</v>
      </c>
      <c r="G2958" s="4" t="s">
        <v>415</v>
      </c>
      <c r="H2958" s="4" t="str">
        <f>VLOOKUP(G2958,[1]物料!$A$1:$M$65536,13,0)</f>
        <v>18.00</v>
      </c>
      <c r="I2958" s="4">
        <v>6.3</v>
      </c>
      <c r="J2958" s="4">
        <f t="shared" si="231"/>
        <v>2.645</v>
      </c>
      <c r="K2958" s="4">
        <f t="shared" si="232"/>
        <v>26.945</v>
      </c>
      <c r="L2958" s="5">
        <v>1</v>
      </c>
      <c r="M2958" s="6">
        <v>52.9</v>
      </c>
      <c r="N2958">
        <f t="shared" si="233"/>
        <v>25.955</v>
      </c>
      <c r="O2958" s="1">
        <f t="shared" si="234"/>
        <v>0.490642722117202</v>
      </c>
    </row>
    <row r="2959" ht="20" customHeight="1" spans="1:15">
      <c r="A2959" s="4" t="s">
        <v>65</v>
      </c>
      <c r="B2959" s="4" t="s">
        <v>16</v>
      </c>
      <c r="C2959" s="4" t="s">
        <v>26</v>
      </c>
      <c r="D2959" s="4" t="s">
        <v>83</v>
      </c>
      <c r="E2959" s="4" t="str">
        <f t="shared" si="230"/>
        <v>恒然-趴趴枕大枕</v>
      </c>
      <c r="F2959" s="4" t="s">
        <v>205</v>
      </c>
      <c r="G2959" s="4" t="s">
        <v>206</v>
      </c>
      <c r="H2959" s="4" t="str">
        <f>VLOOKUP(G2959,[1]物料!$A$1:$M$65536,13,0)</f>
        <v>35.00</v>
      </c>
      <c r="I2959" s="4">
        <v>5.3</v>
      </c>
      <c r="J2959" s="4">
        <f t="shared" si="231"/>
        <v>4.485</v>
      </c>
      <c r="K2959" s="4">
        <f t="shared" si="232"/>
        <v>44.785</v>
      </c>
      <c r="L2959" s="5">
        <v>1</v>
      </c>
      <c r="M2959" s="6">
        <v>89.7</v>
      </c>
      <c r="N2959">
        <f t="shared" si="233"/>
        <v>44.915</v>
      </c>
      <c r="O2959" s="1">
        <f t="shared" si="234"/>
        <v>0.500724637681159</v>
      </c>
    </row>
    <row r="2960" ht="20" customHeight="1" spans="1:15">
      <c r="A2960" s="4" t="s">
        <v>65</v>
      </c>
      <c r="B2960" s="4" t="s">
        <v>16</v>
      </c>
      <c r="C2960" s="4" t="s">
        <v>26</v>
      </c>
      <c r="D2960" s="4" t="s">
        <v>23</v>
      </c>
      <c r="E2960" s="4" t="str">
        <f t="shared" si="230"/>
        <v>眠语-洞咩午睡枕</v>
      </c>
      <c r="F2960" s="4" t="s">
        <v>193</v>
      </c>
      <c r="G2960" s="4" t="s">
        <v>221</v>
      </c>
      <c r="H2960" s="4" t="str">
        <f>VLOOKUP(G2960,[1]物料!$A$1:$M$65536,13,0)</f>
        <v>16.00</v>
      </c>
      <c r="I2960" s="4">
        <v>6.8</v>
      </c>
      <c r="J2960" s="4">
        <f t="shared" si="231"/>
        <v>2.6235</v>
      </c>
      <c r="K2960" s="4">
        <f t="shared" si="232"/>
        <v>25.4235</v>
      </c>
      <c r="L2960" s="5">
        <v>1</v>
      </c>
      <c r="M2960" s="6">
        <v>52.47</v>
      </c>
      <c r="N2960">
        <f t="shared" si="233"/>
        <v>27.0465</v>
      </c>
      <c r="O2960" s="1">
        <f t="shared" si="234"/>
        <v>0.51546598056032</v>
      </c>
    </row>
    <row r="2961" ht="20" customHeight="1" spans="1:15">
      <c r="A2961" s="4" t="s">
        <v>65</v>
      </c>
      <c r="B2961" s="4" t="s">
        <v>16</v>
      </c>
      <c r="C2961" s="4" t="s">
        <v>26</v>
      </c>
      <c r="D2961" s="4" t="s">
        <v>23</v>
      </c>
      <c r="E2961" s="4" t="str">
        <f t="shared" si="230"/>
        <v>眠语-洞咩午睡枕</v>
      </c>
      <c r="F2961" s="4" t="s">
        <v>193</v>
      </c>
      <c r="G2961" s="4" t="s">
        <v>409</v>
      </c>
      <c r="H2961" s="4" t="str">
        <f>VLOOKUP(G2961,[1]物料!$A$1:$M$65536,13,0)</f>
        <v>16.00</v>
      </c>
      <c r="I2961" s="4">
        <v>6.8</v>
      </c>
      <c r="J2961" s="4">
        <f t="shared" si="231"/>
        <v>2.7635</v>
      </c>
      <c r="K2961" s="4">
        <f t="shared" si="232"/>
        <v>25.5635</v>
      </c>
      <c r="L2961" s="5">
        <v>1</v>
      </c>
      <c r="M2961" s="6">
        <v>55.27</v>
      </c>
      <c r="N2961">
        <f t="shared" si="233"/>
        <v>29.7065</v>
      </c>
      <c r="O2961" s="1">
        <f t="shared" si="234"/>
        <v>0.537479645377239</v>
      </c>
    </row>
    <row r="2962" ht="20" customHeight="1" spans="1:15">
      <c r="A2962" s="4" t="s">
        <v>65</v>
      </c>
      <c r="B2962" s="4" t="s">
        <v>16</v>
      </c>
      <c r="C2962" s="4" t="s">
        <v>26</v>
      </c>
      <c r="D2962" s="4" t="s">
        <v>83</v>
      </c>
      <c r="E2962" s="4" t="str">
        <f t="shared" si="230"/>
        <v>恒然-床头靠垫（三件套）</v>
      </c>
      <c r="F2962" s="4" t="s">
        <v>84</v>
      </c>
      <c r="G2962" s="4" t="s">
        <v>85</v>
      </c>
      <c r="H2962" s="4" t="str">
        <f>VLOOKUP(G2962,[1]物料!$A$1:$M$65536,13,0)</f>
        <v>64.00</v>
      </c>
      <c r="I2962" s="4">
        <v>5.3</v>
      </c>
      <c r="J2962" s="4">
        <f t="shared" si="231"/>
        <v>7.59</v>
      </c>
      <c r="K2962" s="4">
        <f t="shared" si="232"/>
        <v>76.89</v>
      </c>
      <c r="L2962" s="5">
        <v>1</v>
      </c>
      <c r="M2962" s="6">
        <v>151.8</v>
      </c>
      <c r="N2962">
        <f t="shared" si="233"/>
        <v>74.91</v>
      </c>
      <c r="O2962" s="1">
        <f t="shared" si="234"/>
        <v>0.493478260869565</v>
      </c>
    </row>
    <row r="2963" ht="20" customHeight="1" spans="1:15">
      <c r="A2963" s="4" t="s">
        <v>96</v>
      </c>
      <c r="B2963" s="4" t="s">
        <v>31</v>
      </c>
      <c r="C2963" s="4" t="s">
        <v>29</v>
      </c>
      <c r="D2963" s="4" t="s">
        <v>34</v>
      </c>
      <c r="E2963" s="4" t="str">
        <f t="shared" si="230"/>
        <v>佳雷-四叶草褥疮坐垫凝胶卫衣布款</v>
      </c>
      <c r="F2963" s="4" t="s">
        <v>60</v>
      </c>
      <c r="G2963" s="4" t="s">
        <v>172</v>
      </c>
      <c r="H2963" s="4" t="str">
        <f>VLOOKUP(G2963,[1]物料!$A$1:$M$65536,13,0)</f>
        <v>35.20</v>
      </c>
      <c r="I2963" s="4">
        <v>4</v>
      </c>
      <c r="J2963" s="4">
        <f t="shared" si="231"/>
        <v>2.8375</v>
      </c>
      <c r="K2963" s="4">
        <f t="shared" si="232"/>
        <v>42.0375</v>
      </c>
      <c r="L2963" s="5">
        <v>1</v>
      </c>
      <c r="M2963" s="6">
        <v>56.75</v>
      </c>
      <c r="N2963">
        <f t="shared" si="233"/>
        <v>14.7125</v>
      </c>
      <c r="O2963" s="1">
        <f t="shared" si="234"/>
        <v>0.259251101321586</v>
      </c>
    </row>
    <row r="2964" ht="20" customHeight="1" spans="1:15">
      <c r="A2964" s="4" t="s">
        <v>96</v>
      </c>
      <c r="B2964" s="4" t="s">
        <v>31</v>
      </c>
      <c r="C2964" s="4" t="s">
        <v>29</v>
      </c>
      <c r="D2964" s="4" t="s">
        <v>23</v>
      </c>
      <c r="E2964" s="4" t="str">
        <f t="shared" si="230"/>
        <v>眠语-狗头腰靠+元抱午睡枕</v>
      </c>
      <c r="F2964" s="4" t="s">
        <v>137</v>
      </c>
      <c r="G2964" s="4" t="s">
        <v>237</v>
      </c>
      <c r="H2964" s="4" t="str">
        <f>VLOOKUP(G2964,[1]物料!$A$1:$M$65536,13,0)</f>
        <v>30.00</v>
      </c>
      <c r="I2964" s="4">
        <v>7.2</v>
      </c>
      <c r="J2964" s="4">
        <f t="shared" si="231"/>
        <v>3</v>
      </c>
      <c r="K2964" s="4">
        <f t="shared" si="232"/>
        <v>40.2</v>
      </c>
      <c r="L2964" s="5">
        <v>1</v>
      </c>
      <c r="M2964" s="6">
        <v>60</v>
      </c>
      <c r="N2964">
        <f t="shared" si="233"/>
        <v>19.8</v>
      </c>
      <c r="O2964" s="1">
        <f t="shared" si="234"/>
        <v>0.33</v>
      </c>
    </row>
    <row r="2965" ht="20" customHeight="1" spans="1:15">
      <c r="A2965" s="4" t="s">
        <v>96</v>
      </c>
      <c r="B2965" s="4" t="s">
        <v>31</v>
      </c>
      <c r="C2965" s="4" t="s">
        <v>37</v>
      </c>
      <c r="D2965" s="4" t="s">
        <v>23</v>
      </c>
      <c r="E2965" s="4" t="str">
        <f t="shared" si="230"/>
        <v>眠语-托腮云朵抱睡枕带豆下巴托款</v>
      </c>
      <c r="F2965" s="4" t="s">
        <v>266</v>
      </c>
      <c r="G2965" s="4" t="s">
        <v>711</v>
      </c>
      <c r="H2965" s="4" t="str">
        <f>VLOOKUP(G2965,[1]物料!$A$1:$M$65536,13,0)</f>
        <v>65.00</v>
      </c>
      <c r="I2965" s="4">
        <v>7.2</v>
      </c>
      <c r="J2965" s="4">
        <f t="shared" si="231"/>
        <v>5.85</v>
      </c>
      <c r="K2965" s="4">
        <f t="shared" si="232"/>
        <v>78.05</v>
      </c>
      <c r="L2965" s="5">
        <v>1</v>
      </c>
      <c r="M2965" s="6">
        <v>117</v>
      </c>
      <c r="N2965">
        <f t="shared" si="233"/>
        <v>38.95</v>
      </c>
      <c r="O2965" s="1">
        <f t="shared" si="234"/>
        <v>0.332905982905983</v>
      </c>
    </row>
    <row r="2966" ht="20" customHeight="1" spans="1:15">
      <c r="A2966" s="4" t="s">
        <v>96</v>
      </c>
      <c r="B2966" s="4" t="s">
        <v>31</v>
      </c>
      <c r="C2966" s="4" t="s">
        <v>37</v>
      </c>
      <c r="D2966" s="4" t="s">
        <v>23</v>
      </c>
      <c r="E2966" s="4" t="str">
        <f t="shared" si="230"/>
        <v>眠语-拼色多功能趴睡带头枕</v>
      </c>
      <c r="F2966" s="4" t="s">
        <v>90</v>
      </c>
      <c r="G2966" s="4" t="s">
        <v>622</v>
      </c>
      <c r="H2966" s="4" t="str">
        <f>VLOOKUP(G2966,[1]物料!$A$1:$M$65536,13,0)</f>
        <v>48.00</v>
      </c>
      <c r="I2966" s="4">
        <v>7.2</v>
      </c>
      <c r="J2966" s="4">
        <f t="shared" si="231"/>
        <v>4.405</v>
      </c>
      <c r="K2966" s="4">
        <f t="shared" si="232"/>
        <v>59.605</v>
      </c>
      <c r="L2966" s="5">
        <v>1</v>
      </c>
      <c r="M2966" s="6">
        <v>88.1</v>
      </c>
      <c r="N2966">
        <f t="shared" si="233"/>
        <v>28.495</v>
      </c>
      <c r="O2966" s="1">
        <f t="shared" si="234"/>
        <v>0.323439273552781</v>
      </c>
    </row>
    <row r="2967" ht="20" customHeight="1" spans="1:15">
      <c r="A2967" s="4" t="s">
        <v>96</v>
      </c>
      <c r="B2967" s="4" t="s">
        <v>31</v>
      </c>
      <c r="C2967" s="4" t="s">
        <v>37</v>
      </c>
      <c r="D2967" s="4" t="s">
        <v>23</v>
      </c>
      <c r="E2967" s="4" t="str">
        <f t="shared" si="230"/>
        <v>眠语-海马长条抱枕特大号</v>
      </c>
      <c r="F2967" s="4" t="s">
        <v>38</v>
      </c>
      <c r="G2967" s="4" t="s">
        <v>71</v>
      </c>
      <c r="H2967" s="4" t="str">
        <f>VLOOKUP(G2967,[1]物料!$A$1:$M$65536,13,0)</f>
        <v>52.00</v>
      </c>
      <c r="I2967" s="4">
        <v>14.5</v>
      </c>
      <c r="J2967" s="4">
        <f t="shared" si="231"/>
        <v>5</v>
      </c>
      <c r="K2967" s="4">
        <f t="shared" si="232"/>
        <v>71.5</v>
      </c>
      <c r="L2967" s="5">
        <v>1</v>
      </c>
      <c r="M2967" s="6">
        <v>100</v>
      </c>
      <c r="N2967">
        <f t="shared" si="233"/>
        <v>28.5</v>
      </c>
      <c r="O2967" s="1">
        <f t="shared" si="234"/>
        <v>0.285</v>
      </c>
    </row>
    <row r="2968" ht="20" customHeight="1" spans="1:15">
      <c r="A2968" s="4" t="s">
        <v>96</v>
      </c>
      <c r="B2968" s="4" t="s">
        <v>31</v>
      </c>
      <c r="C2968" s="4" t="s">
        <v>37</v>
      </c>
      <c r="D2968" s="4" t="s">
        <v>23</v>
      </c>
      <c r="E2968" s="4" t="str">
        <f t="shared" si="230"/>
        <v>眠语-海马长条抱枕大号</v>
      </c>
      <c r="F2968" s="4" t="s">
        <v>56</v>
      </c>
      <c r="G2968" s="4" t="s">
        <v>57</v>
      </c>
      <c r="H2968" s="4" t="str">
        <f>VLOOKUP(G2968,[1]物料!$A$1:$M$65536,13,0)</f>
        <v>40.00</v>
      </c>
      <c r="I2968" s="4">
        <v>7.2</v>
      </c>
      <c r="J2968" s="4">
        <f t="shared" si="231"/>
        <v>3.9725</v>
      </c>
      <c r="K2968" s="4">
        <f t="shared" si="232"/>
        <v>51.1725</v>
      </c>
      <c r="L2968" s="5">
        <v>1</v>
      </c>
      <c r="M2968" s="6">
        <v>79.45</v>
      </c>
      <c r="N2968">
        <f t="shared" si="233"/>
        <v>28.2775</v>
      </c>
      <c r="O2968" s="1">
        <f t="shared" si="234"/>
        <v>0.355915670232851</v>
      </c>
    </row>
    <row r="2969" ht="20" customHeight="1" spans="1:15">
      <c r="A2969" s="4" t="s">
        <v>96</v>
      </c>
      <c r="B2969" s="4" t="s">
        <v>31</v>
      </c>
      <c r="C2969" s="4" t="s">
        <v>37</v>
      </c>
      <c r="D2969" s="4" t="s">
        <v>83</v>
      </c>
      <c r="E2969" s="4" t="str">
        <f t="shared" si="230"/>
        <v>恒然-趴趴枕套装</v>
      </c>
      <c r="F2969" s="4" t="s">
        <v>120</v>
      </c>
      <c r="G2969" s="4" t="s">
        <v>173</v>
      </c>
      <c r="H2969" s="4" t="str">
        <f>VLOOKUP(G2969,[1]物料!$A$1:$M$65536,13,0)</f>
        <v>40.00</v>
      </c>
      <c r="I2969" s="4">
        <v>3</v>
      </c>
      <c r="J2969" s="4">
        <f t="shared" si="231"/>
        <v>3.75</v>
      </c>
      <c r="K2969" s="4">
        <f t="shared" si="232"/>
        <v>46.75</v>
      </c>
      <c r="L2969" s="5">
        <v>1</v>
      </c>
      <c r="M2969" s="6">
        <v>75</v>
      </c>
      <c r="N2969">
        <f t="shared" si="233"/>
        <v>28.25</v>
      </c>
      <c r="O2969" s="1">
        <f t="shared" si="234"/>
        <v>0.376666666666667</v>
      </c>
    </row>
    <row r="2970" ht="20" customHeight="1" spans="1:15">
      <c r="A2970" s="4" t="s">
        <v>96</v>
      </c>
      <c r="B2970" s="4" t="s">
        <v>31</v>
      </c>
      <c r="C2970" s="4" t="s">
        <v>37</v>
      </c>
      <c r="D2970" s="4" t="s">
        <v>23</v>
      </c>
      <c r="E2970" s="4" t="str">
        <f t="shared" si="230"/>
        <v>眠语-洞咩午睡枕</v>
      </c>
      <c r="F2970" s="4" t="s">
        <v>193</v>
      </c>
      <c r="G2970" s="4" t="s">
        <v>194</v>
      </c>
      <c r="H2970" s="4" t="str">
        <f>VLOOKUP(G2970,[1]物料!$A$1:$M$65536,13,0)</f>
        <v>16.00</v>
      </c>
      <c r="I2970" s="4">
        <v>4.5</v>
      </c>
      <c r="J2970" s="4">
        <f t="shared" si="231"/>
        <v>1.575</v>
      </c>
      <c r="K2970" s="4">
        <f t="shared" si="232"/>
        <v>22.075</v>
      </c>
      <c r="L2970" s="5">
        <v>1</v>
      </c>
      <c r="M2970" s="6">
        <v>31.5</v>
      </c>
      <c r="N2970">
        <f t="shared" si="233"/>
        <v>9.425</v>
      </c>
      <c r="O2970" s="1">
        <f t="shared" si="234"/>
        <v>0.299206349206349</v>
      </c>
    </row>
    <row r="2971" ht="20" customHeight="1" spans="1:15">
      <c r="A2971" s="4" t="s">
        <v>96</v>
      </c>
      <c r="B2971" s="4" t="s">
        <v>31</v>
      </c>
      <c r="C2971" s="4" t="s">
        <v>37</v>
      </c>
      <c r="D2971" s="4" t="s">
        <v>23</v>
      </c>
      <c r="E2971" s="4" t="str">
        <f t="shared" si="230"/>
        <v>眠语-洞咩午睡枕</v>
      </c>
      <c r="F2971" s="4" t="s">
        <v>193</v>
      </c>
      <c r="G2971" s="4" t="s">
        <v>250</v>
      </c>
      <c r="H2971" s="4" t="str">
        <f>VLOOKUP(G2971,[1]物料!$A$1:$M$65536,13,0)</f>
        <v>16.00</v>
      </c>
      <c r="I2971" s="4">
        <v>4.5</v>
      </c>
      <c r="J2971" s="4">
        <f t="shared" si="231"/>
        <v>1.575</v>
      </c>
      <c r="K2971" s="4">
        <f t="shared" si="232"/>
        <v>22.075</v>
      </c>
      <c r="L2971" s="5">
        <v>1</v>
      </c>
      <c r="M2971" s="6">
        <v>31.5</v>
      </c>
      <c r="N2971">
        <f t="shared" si="233"/>
        <v>9.425</v>
      </c>
      <c r="O2971" s="1">
        <f t="shared" si="234"/>
        <v>0.299206349206349</v>
      </c>
    </row>
    <row r="2972" ht="20" customHeight="1" spans="1:15">
      <c r="A2972" s="4" t="s">
        <v>96</v>
      </c>
      <c r="B2972" s="4" t="s">
        <v>31</v>
      </c>
      <c r="C2972" s="4" t="s">
        <v>22</v>
      </c>
      <c r="D2972" s="4" t="s">
        <v>18</v>
      </c>
      <c r="E2972" s="4" t="str">
        <f t="shared" si="230"/>
        <v>永光-锦氨男朋友枕110</v>
      </c>
      <c r="F2972" s="4" t="s">
        <v>42</v>
      </c>
      <c r="G2972" s="4" t="s">
        <v>107</v>
      </c>
      <c r="H2972" s="4" t="str">
        <f>VLOOKUP(G2972,[1]物料!$A$1:$M$65536,13,0)</f>
        <v>29.00</v>
      </c>
      <c r="I2972" s="4">
        <v>4.5</v>
      </c>
      <c r="J2972" s="4">
        <f t="shared" si="231"/>
        <v>3</v>
      </c>
      <c r="K2972" s="4">
        <f t="shared" si="232"/>
        <v>36.5</v>
      </c>
      <c r="L2972" s="5">
        <v>1</v>
      </c>
      <c r="M2972" s="6">
        <v>60</v>
      </c>
      <c r="N2972">
        <f t="shared" si="233"/>
        <v>23.5</v>
      </c>
      <c r="O2972" s="1">
        <f t="shared" si="234"/>
        <v>0.391666666666667</v>
      </c>
    </row>
    <row r="2973" ht="20" customHeight="1" spans="1:15">
      <c r="A2973" s="4" t="s">
        <v>96</v>
      </c>
      <c r="B2973" s="4" t="s">
        <v>31</v>
      </c>
      <c r="C2973" s="4" t="s">
        <v>22</v>
      </c>
      <c r="D2973" s="4" t="s">
        <v>23</v>
      </c>
      <c r="E2973" s="4" t="str">
        <f t="shared" si="230"/>
        <v>眠语-面包头枕</v>
      </c>
      <c r="F2973" s="4" t="s">
        <v>364</v>
      </c>
      <c r="G2973" s="4" t="s">
        <v>712</v>
      </c>
      <c r="H2973" s="4" t="str">
        <f>VLOOKUP(G2973,[1]物料!$A$1:$M$65536,13,0)</f>
        <v>12.00</v>
      </c>
      <c r="I2973" s="4">
        <v>4.5</v>
      </c>
      <c r="J2973" s="4">
        <f t="shared" si="231"/>
        <v>1.35</v>
      </c>
      <c r="K2973" s="4">
        <f t="shared" si="232"/>
        <v>17.85</v>
      </c>
      <c r="L2973" s="5">
        <v>1</v>
      </c>
      <c r="M2973" s="6">
        <v>27</v>
      </c>
      <c r="N2973">
        <f t="shared" si="233"/>
        <v>9.15</v>
      </c>
      <c r="O2973" s="1">
        <f t="shared" si="234"/>
        <v>0.338888888888889</v>
      </c>
    </row>
    <row r="2974" ht="20" customHeight="1" spans="1:15">
      <c r="A2974" s="4" t="s">
        <v>96</v>
      </c>
      <c r="B2974" s="4" t="s">
        <v>31</v>
      </c>
      <c r="C2974" s="4" t="s">
        <v>22</v>
      </c>
      <c r="D2974" s="4" t="s">
        <v>34</v>
      </c>
      <c r="E2974" s="4" t="str">
        <f t="shared" si="230"/>
        <v>佳雷-四叶草褥疮坐垫凝胶卫衣布款</v>
      </c>
      <c r="F2974" s="4" t="s">
        <v>60</v>
      </c>
      <c r="G2974" s="4" t="s">
        <v>172</v>
      </c>
      <c r="H2974" s="4" t="str">
        <f>VLOOKUP(G2974,[1]物料!$A$1:$M$65536,13,0)</f>
        <v>35.20</v>
      </c>
      <c r="I2974" s="4">
        <v>4</v>
      </c>
      <c r="J2974" s="4">
        <f t="shared" si="231"/>
        <v>3</v>
      </c>
      <c r="K2974" s="4">
        <f t="shared" si="232"/>
        <v>42.2</v>
      </c>
      <c r="L2974" s="5">
        <v>1</v>
      </c>
      <c r="M2974" s="6">
        <v>60</v>
      </c>
      <c r="N2974">
        <f t="shared" si="233"/>
        <v>17.8</v>
      </c>
      <c r="O2974" s="1">
        <f t="shared" si="234"/>
        <v>0.296666666666667</v>
      </c>
    </row>
    <row r="2975" ht="20" customHeight="1" spans="1:15">
      <c r="A2975" s="4" t="s">
        <v>96</v>
      </c>
      <c r="B2975" s="4" t="s">
        <v>31</v>
      </c>
      <c r="C2975" s="4" t="s">
        <v>22</v>
      </c>
      <c r="D2975" s="4" t="s">
        <v>23</v>
      </c>
      <c r="E2975" s="4" t="str">
        <f t="shared" si="230"/>
        <v>眠语-海马长条抱枕大号</v>
      </c>
      <c r="F2975" s="4" t="s">
        <v>56</v>
      </c>
      <c r="G2975" s="4" t="s">
        <v>57</v>
      </c>
      <c r="H2975" s="4" t="str">
        <f>VLOOKUP(G2975,[1]物料!$A$1:$M$65536,13,0)</f>
        <v>40.00</v>
      </c>
      <c r="I2975" s="4">
        <v>7.2</v>
      </c>
      <c r="J2975" s="4">
        <f t="shared" si="231"/>
        <v>4.05</v>
      </c>
      <c r="K2975" s="4">
        <f t="shared" si="232"/>
        <v>51.25</v>
      </c>
      <c r="L2975" s="5">
        <v>1</v>
      </c>
      <c r="M2975" s="6">
        <v>81</v>
      </c>
      <c r="N2975">
        <f t="shared" si="233"/>
        <v>29.75</v>
      </c>
      <c r="O2975" s="1">
        <f t="shared" si="234"/>
        <v>0.367283950617284</v>
      </c>
    </row>
    <row r="2976" ht="20" customHeight="1" spans="1:15">
      <c r="A2976" s="4" t="s">
        <v>96</v>
      </c>
      <c r="B2976" s="4" t="s">
        <v>31</v>
      </c>
      <c r="C2976" s="4" t="s">
        <v>22</v>
      </c>
      <c r="D2976" s="4" t="s">
        <v>23</v>
      </c>
      <c r="E2976" s="4" t="str">
        <f t="shared" si="230"/>
        <v>眠语-狗头腰靠</v>
      </c>
      <c r="F2976" s="4" t="s">
        <v>50</v>
      </c>
      <c r="G2976" s="4" t="s">
        <v>187</v>
      </c>
      <c r="H2976" s="4" t="str">
        <f>VLOOKUP(G2976,[1]物料!$A$1:$M$65536,13,0)</f>
        <v>12.00</v>
      </c>
      <c r="I2976" s="4">
        <v>4.5</v>
      </c>
      <c r="J2976" s="4">
        <f t="shared" si="231"/>
        <v>1.4</v>
      </c>
      <c r="K2976" s="4">
        <f t="shared" si="232"/>
        <v>17.9</v>
      </c>
      <c r="L2976" s="5">
        <v>1</v>
      </c>
      <c r="M2976" s="6">
        <v>28</v>
      </c>
      <c r="N2976">
        <f t="shared" si="233"/>
        <v>10.1</v>
      </c>
      <c r="O2976" s="1">
        <f t="shared" si="234"/>
        <v>0.360714285714286</v>
      </c>
    </row>
    <row r="2977" ht="20" customHeight="1" spans="1:15">
      <c r="A2977" s="4" t="s">
        <v>96</v>
      </c>
      <c r="B2977" s="4" t="s">
        <v>31</v>
      </c>
      <c r="C2977" s="4" t="s">
        <v>22</v>
      </c>
      <c r="D2977" s="4" t="s">
        <v>23</v>
      </c>
      <c r="E2977" s="4" t="str">
        <f t="shared" si="230"/>
        <v>眠语-洞咩午睡枕</v>
      </c>
      <c r="F2977" s="4" t="s">
        <v>193</v>
      </c>
      <c r="G2977" s="4" t="s">
        <v>250</v>
      </c>
      <c r="H2977" s="4" t="str">
        <f>VLOOKUP(G2977,[1]物料!$A$1:$M$65536,13,0)</f>
        <v>16.00</v>
      </c>
      <c r="I2977" s="4">
        <v>4.5</v>
      </c>
      <c r="J2977" s="4">
        <f t="shared" si="231"/>
        <v>1.275</v>
      </c>
      <c r="K2977" s="4">
        <f t="shared" si="232"/>
        <v>21.775</v>
      </c>
      <c r="L2977" s="5">
        <v>1</v>
      </c>
      <c r="M2977" s="6">
        <v>25.5</v>
      </c>
      <c r="N2977">
        <f t="shared" si="233"/>
        <v>3.725</v>
      </c>
      <c r="O2977" s="1">
        <f t="shared" si="234"/>
        <v>0.146078431372549</v>
      </c>
    </row>
    <row r="2978" ht="20" customHeight="1" spans="1:15">
      <c r="A2978" s="4" t="s">
        <v>96</v>
      </c>
      <c r="B2978" s="4" t="s">
        <v>31</v>
      </c>
      <c r="C2978" s="4" t="s">
        <v>22</v>
      </c>
      <c r="D2978" s="4" t="s">
        <v>23</v>
      </c>
      <c r="E2978" s="4" t="str">
        <f t="shared" si="230"/>
        <v>眠语-墩墩象午睡枕</v>
      </c>
      <c r="F2978" s="4" t="s">
        <v>470</v>
      </c>
      <c r="G2978" s="4" t="s">
        <v>713</v>
      </c>
      <c r="H2978" s="4" t="str">
        <f>VLOOKUP(G2978,[1]物料!$A$1:$M$65536,13,0)</f>
        <v>14.00</v>
      </c>
      <c r="I2978" s="4">
        <v>4.5</v>
      </c>
      <c r="J2978" s="4">
        <f t="shared" si="231"/>
        <v>1.479</v>
      </c>
      <c r="K2978" s="4">
        <f t="shared" si="232"/>
        <v>19.979</v>
      </c>
      <c r="L2978" s="5">
        <v>1</v>
      </c>
      <c r="M2978" s="6">
        <v>29.58</v>
      </c>
      <c r="N2978">
        <f t="shared" si="233"/>
        <v>9.601</v>
      </c>
      <c r="O2978" s="1">
        <f t="shared" si="234"/>
        <v>0.324577417173766</v>
      </c>
    </row>
    <row r="2979" ht="20" customHeight="1" spans="1:15">
      <c r="A2979" s="4" t="s">
        <v>96</v>
      </c>
      <c r="B2979" s="4" t="s">
        <v>31</v>
      </c>
      <c r="C2979" s="4" t="s">
        <v>27</v>
      </c>
      <c r="D2979" s="4" t="s">
        <v>18</v>
      </c>
      <c r="E2979" s="4" t="str">
        <f t="shared" si="230"/>
        <v>永光-凉感男朋友枕110</v>
      </c>
      <c r="F2979" s="4" t="s">
        <v>19</v>
      </c>
      <c r="G2979" s="4" t="s">
        <v>41</v>
      </c>
      <c r="H2979" s="4" t="str">
        <f>VLOOKUP(G2979,[1]物料!$A$1:$M$65536,13,0)</f>
        <v>29.00</v>
      </c>
      <c r="I2979" s="4">
        <v>4.5</v>
      </c>
      <c r="J2979" s="4">
        <f t="shared" si="231"/>
        <v>2.543</v>
      </c>
      <c r="K2979" s="4">
        <f t="shared" si="232"/>
        <v>36.043</v>
      </c>
      <c r="L2979" s="5">
        <v>1</v>
      </c>
      <c r="M2979" s="6">
        <v>50.86</v>
      </c>
      <c r="N2979">
        <f t="shared" si="233"/>
        <v>14.817</v>
      </c>
      <c r="O2979" s="1">
        <f t="shared" si="234"/>
        <v>0.291329138812426</v>
      </c>
    </row>
    <row r="2980" ht="20" customHeight="1" spans="1:15">
      <c r="A2980" s="4" t="s">
        <v>96</v>
      </c>
      <c r="B2980" s="4" t="s">
        <v>31</v>
      </c>
      <c r="C2980" s="4" t="s">
        <v>27</v>
      </c>
      <c r="D2980" s="4" t="s">
        <v>23</v>
      </c>
      <c r="E2980" s="4" t="str">
        <f t="shared" si="230"/>
        <v>眠语-托腮云朵抱睡枕带豆下巴托款</v>
      </c>
      <c r="F2980" s="4" t="s">
        <v>266</v>
      </c>
      <c r="G2980" s="4" t="s">
        <v>714</v>
      </c>
      <c r="H2980" s="4" t="str">
        <f>VLOOKUP(G2980,[1]物料!$A$1:$M$65536,13,0)</f>
        <v>65.00</v>
      </c>
      <c r="I2980" s="4">
        <v>7.2</v>
      </c>
      <c r="J2980" s="4">
        <f t="shared" si="231"/>
        <v>5.545</v>
      </c>
      <c r="K2980" s="4">
        <f t="shared" si="232"/>
        <v>77.745</v>
      </c>
      <c r="L2980" s="5">
        <v>1</v>
      </c>
      <c r="M2980" s="6">
        <v>110.9</v>
      </c>
      <c r="N2980">
        <f t="shared" si="233"/>
        <v>33.155</v>
      </c>
      <c r="O2980" s="1">
        <f t="shared" si="234"/>
        <v>0.298963029756537</v>
      </c>
    </row>
    <row r="2981" ht="20" customHeight="1" spans="1:15">
      <c r="A2981" s="4" t="s">
        <v>96</v>
      </c>
      <c r="B2981" s="4" t="s">
        <v>31</v>
      </c>
      <c r="C2981" s="4" t="s">
        <v>27</v>
      </c>
      <c r="D2981" s="4" t="s">
        <v>23</v>
      </c>
      <c r="E2981" s="4" t="str">
        <f t="shared" si="230"/>
        <v>眠语-托腮云朵抱睡枕带豆下巴托款</v>
      </c>
      <c r="F2981" s="4" t="s">
        <v>266</v>
      </c>
      <c r="G2981" s="4" t="s">
        <v>417</v>
      </c>
      <c r="H2981" s="4" t="str">
        <f>VLOOKUP(G2981,[1]物料!$A$1:$M$65536,13,0)</f>
        <v>65.00</v>
      </c>
      <c r="I2981" s="4">
        <v>7.2</v>
      </c>
      <c r="J2981" s="4">
        <f t="shared" si="231"/>
        <v>5.85</v>
      </c>
      <c r="K2981" s="4">
        <f t="shared" si="232"/>
        <v>78.05</v>
      </c>
      <c r="L2981" s="5">
        <v>1</v>
      </c>
      <c r="M2981" s="6">
        <v>117</v>
      </c>
      <c r="N2981">
        <f t="shared" si="233"/>
        <v>38.95</v>
      </c>
      <c r="O2981" s="1">
        <f t="shared" si="234"/>
        <v>0.332905982905983</v>
      </c>
    </row>
    <row r="2982" ht="20" customHeight="1" spans="1:15">
      <c r="A2982" s="4" t="s">
        <v>96</v>
      </c>
      <c r="B2982" s="4" t="s">
        <v>31</v>
      </c>
      <c r="C2982" s="4" t="s">
        <v>27</v>
      </c>
      <c r="D2982" s="4" t="s">
        <v>23</v>
      </c>
      <c r="E2982" s="4" t="str">
        <f t="shared" si="230"/>
        <v>眠语-海马长条抱枕特大号</v>
      </c>
      <c r="F2982" s="4" t="s">
        <v>38</v>
      </c>
      <c r="G2982" s="4" t="s">
        <v>54</v>
      </c>
      <c r="H2982" s="4" t="str">
        <f>VLOOKUP(G2982,[1]物料!$A$1:$M$65536,13,0)</f>
        <v>52.00</v>
      </c>
      <c r="I2982" s="4">
        <v>14.5</v>
      </c>
      <c r="J2982" s="4">
        <f t="shared" si="231"/>
        <v>5</v>
      </c>
      <c r="K2982" s="4">
        <f t="shared" si="232"/>
        <v>71.5</v>
      </c>
      <c r="L2982" s="5">
        <v>1</v>
      </c>
      <c r="M2982" s="6">
        <v>100</v>
      </c>
      <c r="N2982">
        <f t="shared" si="233"/>
        <v>28.5</v>
      </c>
      <c r="O2982" s="1">
        <f t="shared" si="234"/>
        <v>0.285</v>
      </c>
    </row>
    <row r="2983" ht="20" customHeight="1" spans="1:15">
      <c r="A2983" s="4" t="s">
        <v>96</v>
      </c>
      <c r="B2983" s="4" t="s">
        <v>31</v>
      </c>
      <c r="C2983" s="4" t="s">
        <v>27</v>
      </c>
      <c r="D2983" s="4" t="s">
        <v>23</v>
      </c>
      <c r="E2983" s="4" t="str">
        <f t="shared" si="230"/>
        <v>眠语-海马长条抱枕特大号</v>
      </c>
      <c r="F2983" s="4" t="s">
        <v>38</v>
      </c>
      <c r="G2983" s="4" t="s">
        <v>71</v>
      </c>
      <c r="H2983" s="4" t="str">
        <f>VLOOKUP(G2983,[1]物料!$A$1:$M$65536,13,0)</f>
        <v>52.00</v>
      </c>
      <c r="I2983" s="4">
        <v>14.5</v>
      </c>
      <c r="J2983" s="4">
        <f t="shared" si="231"/>
        <v>5</v>
      </c>
      <c r="K2983" s="4">
        <f t="shared" si="232"/>
        <v>71.5</v>
      </c>
      <c r="L2983" s="5">
        <v>1</v>
      </c>
      <c r="M2983" s="6">
        <v>100</v>
      </c>
      <c r="N2983">
        <f t="shared" si="233"/>
        <v>28.5</v>
      </c>
      <c r="O2983" s="1">
        <f t="shared" si="234"/>
        <v>0.285</v>
      </c>
    </row>
    <row r="2984" ht="20" customHeight="1" spans="1:15">
      <c r="A2984" s="4" t="s">
        <v>96</v>
      </c>
      <c r="B2984" s="4" t="s">
        <v>31</v>
      </c>
      <c r="C2984" s="4" t="s">
        <v>27</v>
      </c>
      <c r="D2984" s="4" t="s">
        <v>23</v>
      </c>
      <c r="E2984" s="4" t="str">
        <f t="shared" si="230"/>
        <v>眠语-海马长条抱枕大号</v>
      </c>
      <c r="F2984" s="4" t="s">
        <v>56</v>
      </c>
      <c r="G2984" s="4" t="s">
        <v>127</v>
      </c>
      <c r="H2984" s="4" t="str">
        <f>VLOOKUP(G2984,[1]物料!$A$1:$M$65536,13,0)</f>
        <v>40.00</v>
      </c>
      <c r="I2984" s="4">
        <v>7.2</v>
      </c>
      <c r="J2984" s="4">
        <f t="shared" si="231"/>
        <v>4.05</v>
      </c>
      <c r="K2984" s="4">
        <f t="shared" si="232"/>
        <v>51.25</v>
      </c>
      <c r="L2984" s="5">
        <v>1</v>
      </c>
      <c r="M2984" s="6">
        <v>81</v>
      </c>
      <c r="N2984">
        <f t="shared" si="233"/>
        <v>29.75</v>
      </c>
      <c r="O2984" s="1">
        <f t="shared" si="234"/>
        <v>0.367283950617284</v>
      </c>
    </row>
    <row r="2985" ht="20" customHeight="1" spans="1:15">
      <c r="A2985" s="4" t="s">
        <v>96</v>
      </c>
      <c r="B2985" s="4" t="s">
        <v>31</v>
      </c>
      <c r="C2985" s="4" t="s">
        <v>27</v>
      </c>
      <c r="D2985" s="4" t="s">
        <v>23</v>
      </c>
      <c r="E2985" s="4" t="str">
        <f t="shared" si="230"/>
        <v>眠语-海马长条抱枕大号</v>
      </c>
      <c r="F2985" s="4" t="s">
        <v>56</v>
      </c>
      <c r="G2985" s="4" t="s">
        <v>59</v>
      </c>
      <c r="H2985" s="4" t="str">
        <f>VLOOKUP(G2985,[1]物料!$A$1:$M$65536,13,0)</f>
        <v>40.00</v>
      </c>
      <c r="I2985" s="4">
        <v>7.2</v>
      </c>
      <c r="J2985" s="4">
        <f t="shared" si="231"/>
        <v>3.835</v>
      </c>
      <c r="K2985" s="4">
        <f t="shared" si="232"/>
        <v>51.035</v>
      </c>
      <c r="L2985" s="5">
        <v>1</v>
      </c>
      <c r="M2985" s="6">
        <v>76.7</v>
      </c>
      <c r="N2985">
        <f t="shared" si="233"/>
        <v>25.665</v>
      </c>
      <c r="O2985" s="1">
        <f t="shared" si="234"/>
        <v>0.334615384615385</v>
      </c>
    </row>
    <row r="2986" ht="20" customHeight="1" spans="1:15">
      <c r="A2986" s="4" t="s">
        <v>96</v>
      </c>
      <c r="B2986" s="4" t="s">
        <v>31</v>
      </c>
      <c r="C2986" s="4" t="s">
        <v>27</v>
      </c>
      <c r="D2986" s="4" t="s">
        <v>23</v>
      </c>
      <c r="E2986" s="4" t="str">
        <f t="shared" si="230"/>
        <v>眠语-狗头腰靠+元抱午睡枕</v>
      </c>
      <c r="F2986" s="4" t="s">
        <v>137</v>
      </c>
      <c r="G2986" s="4" t="s">
        <v>138</v>
      </c>
      <c r="H2986" s="4" t="str">
        <f>VLOOKUP(G2986,[1]物料!$A$1:$M$65536,13,0)</f>
        <v>30.00</v>
      </c>
      <c r="I2986" s="4">
        <v>7.2</v>
      </c>
      <c r="J2986" s="4">
        <f t="shared" si="231"/>
        <v>2.79</v>
      </c>
      <c r="K2986" s="4">
        <f t="shared" si="232"/>
        <v>39.99</v>
      </c>
      <c r="L2986" s="5">
        <v>1</v>
      </c>
      <c r="M2986" s="6">
        <v>55.8</v>
      </c>
      <c r="N2986">
        <f t="shared" si="233"/>
        <v>15.81</v>
      </c>
      <c r="O2986" s="1">
        <f t="shared" si="234"/>
        <v>0.283333333333333</v>
      </c>
    </row>
    <row r="2987" ht="20" customHeight="1" spans="1:15">
      <c r="A2987" s="4" t="s">
        <v>96</v>
      </c>
      <c r="B2987" s="4" t="s">
        <v>31</v>
      </c>
      <c r="C2987" s="4" t="s">
        <v>27</v>
      </c>
      <c r="D2987" s="4" t="s">
        <v>23</v>
      </c>
      <c r="E2987" s="4" t="str">
        <f t="shared" si="230"/>
        <v>眠语-狗头腰靠</v>
      </c>
      <c r="F2987" s="4" t="s">
        <v>50</v>
      </c>
      <c r="G2987" s="4" t="s">
        <v>363</v>
      </c>
      <c r="H2987" s="4" t="str">
        <f>VLOOKUP(G2987,[1]物料!$A$1:$M$65536,13,0)</f>
        <v>12.00</v>
      </c>
      <c r="I2987" s="4">
        <v>4.5</v>
      </c>
      <c r="J2987" s="4">
        <f t="shared" si="231"/>
        <v>1.4</v>
      </c>
      <c r="K2987" s="4">
        <f t="shared" si="232"/>
        <v>17.9</v>
      </c>
      <c r="L2987" s="5">
        <v>1</v>
      </c>
      <c r="M2987" s="6">
        <v>28</v>
      </c>
      <c r="N2987">
        <f t="shared" si="233"/>
        <v>10.1</v>
      </c>
      <c r="O2987" s="1">
        <f t="shared" si="234"/>
        <v>0.360714285714286</v>
      </c>
    </row>
    <row r="2988" ht="20" customHeight="1" spans="1:15">
      <c r="A2988" s="4" t="s">
        <v>96</v>
      </c>
      <c r="B2988" s="4" t="s">
        <v>31</v>
      </c>
      <c r="C2988" s="4" t="s">
        <v>27</v>
      </c>
      <c r="D2988" s="4" t="s">
        <v>180</v>
      </c>
      <c r="E2988" s="4" t="str">
        <f t="shared" si="230"/>
        <v>富苏-猫人水饺腰靠枕大号</v>
      </c>
      <c r="F2988" s="4" t="s">
        <v>499</v>
      </c>
      <c r="G2988" s="4" t="s">
        <v>715</v>
      </c>
      <c r="H2988" s="4" t="str">
        <f>VLOOKUP(G2988,[1]物料!$A$1:$M$65536,13,0)</f>
        <v>96.50</v>
      </c>
      <c r="I2988" s="4">
        <v>12</v>
      </c>
      <c r="J2988" s="4">
        <f t="shared" si="231"/>
        <v>9.15</v>
      </c>
      <c r="K2988" s="4">
        <f t="shared" si="232"/>
        <v>117.65</v>
      </c>
      <c r="L2988" s="5">
        <v>1</v>
      </c>
      <c r="M2988" s="6">
        <v>183</v>
      </c>
      <c r="N2988">
        <f t="shared" si="233"/>
        <v>65.35</v>
      </c>
      <c r="O2988" s="1">
        <f t="shared" si="234"/>
        <v>0.357103825136612</v>
      </c>
    </row>
    <row r="2989" ht="20" customHeight="1" spans="1:15">
      <c r="A2989" s="4" t="s">
        <v>96</v>
      </c>
      <c r="B2989" s="4" t="s">
        <v>31</v>
      </c>
      <c r="C2989" s="4" t="s">
        <v>27</v>
      </c>
      <c r="D2989" s="4" t="s">
        <v>23</v>
      </c>
      <c r="E2989" s="4" t="str">
        <f t="shared" si="230"/>
        <v>眠语-洞咩午睡枕</v>
      </c>
      <c r="F2989" s="4" t="s">
        <v>193</v>
      </c>
      <c r="G2989" s="4" t="s">
        <v>198</v>
      </c>
      <c r="H2989" s="4" t="str">
        <f>VLOOKUP(G2989,[1]物料!$A$1:$M$65536,13,0)</f>
        <v>16.00</v>
      </c>
      <c r="I2989" s="4">
        <v>4.5</v>
      </c>
      <c r="J2989" s="4">
        <f t="shared" si="231"/>
        <v>1.65</v>
      </c>
      <c r="K2989" s="4">
        <f t="shared" si="232"/>
        <v>22.15</v>
      </c>
      <c r="L2989" s="5">
        <v>1</v>
      </c>
      <c r="M2989" s="6">
        <v>33</v>
      </c>
      <c r="N2989">
        <f t="shared" si="233"/>
        <v>10.85</v>
      </c>
      <c r="O2989" s="1">
        <f t="shared" si="234"/>
        <v>0.328787878787879</v>
      </c>
    </row>
    <row r="2990" ht="20" customHeight="1" spans="1:15">
      <c r="A2990" s="4" t="s">
        <v>96</v>
      </c>
      <c r="B2990" s="4" t="s">
        <v>31</v>
      </c>
      <c r="C2990" s="4" t="s">
        <v>17</v>
      </c>
      <c r="D2990" s="4" t="s">
        <v>23</v>
      </c>
      <c r="E2990" s="4" t="str">
        <f t="shared" si="230"/>
        <v>眠语-托腮云朵抱睡枕带豆下巴托款</v>
      </c>
      <c r="F2990" s="4" t="s">
        <v>266</v>
      </c>
      <c r="G2990" s="4" t="s">
        <v>714</v>
      </c>
      <c r="H2990" s="4" t="str">
        <f>VLOOKUP(G2990,[1]物料!$A$1:$M$65536,13,0)</f>
        <v>65.00</v>
      </c>
      <c r="I2990" s="4">
        <v>7.2</v>
      </c>
      <c r="J2990" s="4">
        <f t="shared" si="231"/>
        <v>5.545</v>
      </c>
      <c r="K2990" s="4">
        <f t="shared" si="232"/>
        <v>77.745</v>
      </c>
      <c r="L2990" s="5">
        <v>1</v>
      </c>
      <c r="M2990" s="6">
        <v>110.9</v>
      </c>
      <c r="N2990">
        <f t="shared" si="233"/>
        <v>33.155</v>
      </c>
      <c r="O2990" s="1">
        <f t="shared" si="234"/>
        <v>0.298963029756537</v>
      </c>
    </row>
    <row r="2991" ht="20" customHeight="1" spans="1:15">
      <c r="A2991" s="4" t="s">
        <v>96</v>
      </c>
      <c r="B2991" s="4" t="s">
        <v>31</v>
      </c>
      <c r="C2991" s="4" t="s">
        <v>17</v>
      </c>
      <c r="D2991" s="4" t="s">
        <v>23</v>
      </c>
      <c r="E2991" s="4" t="str">
        <f t="shared" si="230"/>
        <v>眠语-托腮云朵抱睡枕带豆下巴托款</v>
      </c>
      <c r="F2991" s="4" t="s">
        <v>266</v>
      </c>
      <c r="G2991" s="4" t="s">
        <v>418</v>
      </c>
      <c r="H2991" s="4" t="str">
        <f>VLOOKUP(G2991,[1]物料!$A$1:$M$65536,13,0)</f>
        <v>65.00</v>
      </c>
      <c r="I2991" s="4">
        <v>7.2</v>
      </c>
      <c r="J2991" s="4">
        <f t="shared" si="231"/>
        <v>5.545</v>
      </c>
      <c r="K2991" s="4">
        <f t="shared" si="232"/>
        <v>77.745</v>
      </c>
      <c r="L2991" s="5">
        <v>1</v>
      </c>
      <c r="M2991" s="6">
        <v>110.9</v>
      </c>
      <c r="N2991">
        <f t="shared" si="233"/>
        <v>33.155</v>
      </c>
      <c r="O2991" s="1">
        <f t="shared" si="234"/>
        <v>0.298963029756537</v>
      </c>
    </row>
    <row r="2992" ht="20" customHeight="1" spans="1:15">
      <c r="A2992" s="4" t="s">
        <v>96</v>
      </c>
      <c r="B2992" s="4" t="s">
        <v>31</v>
      </c>
      <c r="C2992" s="4" t="s">
        <v>17</v>
      </c>
      <c r="D2992" s="4" t="s">
        <v>34</v>
      </c>
      <c r="E2992" s="4" t="str">
        <f t="shared" si="230"/>
        <v>佳雷-加高腰靠+8D工学坐垫套装</v>
      </c>
      <c r="F2992" s="4" t="s">
        <v>269</v>
      </c>
      <c r="G2992" s="4" t="s">
        <v>369</v>
      </c>
      <c r="H2992" s="4" t="str">
        <f>VLOOKUP(G2992,[1]物料!$A$1:$M$65536,13,0)</f>
        <v>51.90</v>
      </c>
      <c r="I2992" s="4">
        <v>3.5</v>
      </c>
      <c r="J2992" s="4">
        <f t="shared" si="231"/>
        <v>4.1675</v>
      </c>
      <c r="K2992" s="4">
        <f t="shared" si="232"/>
        <v>59.5675</v>
      </c>
      <c r="L2992" s="5">
        <v>1</v>
      </c>
      <c r="M2992" s="6">
        <v>83.35</v>
      </c>
      <c r="N2992">
        <f t="shared" si="233"/>
        <v>23.7825</v>
      </c>
      <c r="O2992" s="1">
        <f t="shared" si="234"/>
        <v>0.285332933413317</v>
      </c>
    </row>
    <row r="2993" ht="20" customHeight="1" spans="1:15">
      <c r="A2993" s="4" t="s">
        <v>96</v>
      </c>
      <c r="B2993" s="4" t="s">
        <v>31</v>
      </c>
      <c r="C2993" s="4" t="s">
        <v>17</v>
      </c>
      <c r="D2993" s="4" t="s">
        <v>23</v>
      </c>
      <c r="E2993" s="4" t="str">
        <f t="shared" si="230"/>
        <v>眠语-海马长条抱枕特大号</v>
      </c>
      <c r="F2993" s="4" t="s">
        <v>38</v>
      </c>
      <c r="G2993" s="4" t="s">
        <v>71</v>
      </c>
      <c r="H2993" s="4" t="str">
        <f>VLOOKUP(G2993,[1]物料!$A$1:$M$65536,13,0)</f>
        <v>52.00</v>
      </c>
      <c r="I2993" s="4">
        <v>14.5</v>
      </c>
      <c r="J2993" s="4">
        <f t="shared" si="231"/>
        <v>5.25</v>
      </c>
      <c r="K2993" s="4">
        <f t="shared" si="232"/>
        <v>71.75</v>
      </c>
      <c r="L2993" s="5">
        <v>1</v>
      </c>
      <c r="M2993" s="6">
        <v>105</v>
      </c>
      <c r="N2993">
        <f t="shared" si="233"/>
        <v>33.25</v>
      </c>
      <c r="O2993" s="1">
        <f t="shared" si="234"/>
        <v>0.316666666666667</v>
      </c>
    </row>
    <row r="2994" ht="20" customHeight="1" spans="1:15">
      <c r="A2994" s="4" t="s">
        <v>96</v>
      </c>
      <c r="B2994" s="4" t="s">
        <v>31</v>
      </c>
      <c r="C2994" s="4" t="s">
        <v>17</v>
      </c>
      <c r="D2994" s="4" t="s">
        <v>23</v>
      </c>
      <c r="E2994" s="4" t="str">
        <f t="shared" si="230"/>
        <v>眠语-海马长条抱枕特大号</v>
      </c>
      <c r="F2994" s="4" t="s">
        <v>38</v>
      </c>
      <c r="G2994" s="4" t="s">
        <v>39</v>
      </c>
      <c r="H2994" s="4" t="str">
        <f>VLOOKUP(G2994,[1]物料!$A$1:$M$65536,13,0)</f>
        <v>52.00</v>
      </c>
      <c r="I2994" s="4">
        <v>14.5</v>
      </c>
      <c r="J2994" s="4">
        <f t="shared" si="231"/>
        <v>5</v>
      </c>
      <c r="K2994" s="4">
        <f t="shared" si="232"/>
        <v>71.5</v>
      </c>
      <c r="L2994" s="5">
        <v>1</v>
      </c>
      <c r="M2994" s="6">
        <v>100</v>
      </c>
      <c r="N2994">
        <f t="shared" si="233"/>
        <v>28.5</v>
      </c>
      <c r="O2994" s="1">
        <f t="shared" si="234"/>
        <v>0.285</v>
      </c>
    </row>
    <row r="2995" ht="20" customHeight="1" spans="1:15">
      <c r="A2995" s="4" t="s">
        <v>96</v>
      </c>
      <c r="B2995" s="4" t="s">
        <v>31</v>
      </c>
      <c r="C2995" s="4" t="s">
        <v>17</v>
      </c>
      <c r="D2995" s="4" t="s">
        <v>23</v>
      </c>
      <c r="E2995" s="4" t="str">
        <f t="shared" si="230"/>
        <v>眠语-狗头腰靠</v>
      </c>
      <c r="F2995" s="4" t="s">
        <v>50</v>
      </c>
      <c r="G2995" s="4" t="s">
        <v>51</v>
      </c>
      <c r="H2995" s="4" t="str">
        <f>VLOOKUP(G2995,[1]物料!$A$1:$M$65536,13,0)</f>
        <v>12.00</v>
      </c>
      <c r="I2995" s="4">
        <v>4.5</v>
      </c>
      <c r="J2995" s="4">
        <f t="shared" si="231"/>
        <v>1.45</v>
      </c>
      <c r="K2995" s="4">
        <f t="shared" si="232"/>
        <v>17.95</v>
      </c>
      <c r="L2995" s="5">
        <v>1</v>
      </c>
      <c r="M2995" s="6">
        <v>29</v>
      </c>
      <c r="N2995">
        <f t="shared" si="233"/>
        <v>11.05</v>
      </c>
      <c r="O2995" s="1">
        <f t="shared" si="234"/>
        <v>0.381034482758621</v>
      </c>
    </row>
    <row r="2996" ht="20" customHeight="1" spans="1:15">
      <c r="A2996" s="4" t="s">
        <v>96</v>
      </c>
      <c r="B2996" s="4" t="s">
        <v>31</v>
      </c>
      <c r="C2996" s="4" t="s">
        <v>28</v>
      </c>
      <c r="D2996" s="4" t="s">
        <v>23</v>
      </c>
      <c r="E2996" s="4" t="str">
        <f t="shared" si="230"/>
        <v>眠语-托腮云朵抱睡枕带豆下巴托款</v>
      </c>
      <c r="F2996" s="4" t="s">
        <v>266</v>
      </c>
      <c r="G2996" s="4" t="s">
        <v>417</v>
      </c>
      <c r="H2996" s="4" t="str">
        <f>VLOOKUP(G2996,[1]物料!$A$1:$M$65536,13,0)</f>
        <v>65.00</v>
      </c>
      <c r="I2996" s="4">
        <v>7.2</v>
      </c>
      <c r="J2996" s="4">
        <f t="shared" si="231"/>
        <v>5.85</v>
      </c>
      <c r="K2996" s="4">
        <f t="shared" si="232"/>
        <v>78.05</v>
      </c>
      <c r="L2996" s="5">
        <v>1</v>
      </c>
      <c r="M2996" s="6">
        <v>117</v>
      </c>
      <c r="N2996">
        <f t="shared" si="233"/>
        <v>38.95</v>
      </c>
      <c r="O2996" s="1">
        <f t="shared" si="234"/>
        <v>0.332905982905983</v>
      </c>
    </row>
    <row r="2997" ht="20" customHeight="1" spans="1:15">
      <c r="A2997" s="4" t="s">
        <v>96</v>
      </c>
      <c r="B2997" s="4" t="s">
        <v>31</v>
      </c>
      <c r="C2997" s="4" t="s">
        <v>28</v>
      </c>
      <c r="D2997" s="4" t="s">
        <v>23</v>
      </c>
      <c r="E2997" s="4" t="str">
        <f t="shared" si="230"/>
        <v>眠语-托腮云朵抱睡枕带豆下巴托款</v>
      </c>
      <c r="F2997" s="4" t="s">
        <v>266</v>
      </c>
      <c r="G2997" s="4" t="s">
        <v>711</v>
      </c>
      <c r="H2997" s="4" t="str">
        <f>VLOOKUP(G2997,[1]物料!$A$1:$M$65536,13,0)</f>
        <v>65.00</v>
      </c>
      <c r="I2997" s="4">
        <v>7.2</v>
      </c>
      <c r="J2997" s="4">
        <f t="shared" si="231"/>
        <v>5.85</v>
      </c>
      <c r="K2997" s="4">
        <f t="shared" si="232"/>
        <v>78.05</v>
      </c>
      <c r="L2997" s="5">
        <v>1</v>
      </c>
      <c r="M2997" s="6">
        <v>117</v>
      </c>
      <c r="N2997">
        <f t="shared" si="233"/>
        <v>38.95</v>
      </c>
      <c r="O2997" s="1">
        <f t="shared" si="234"/>
        <v>0.332905982905983</v>
      </c>
    </row>
    <row r="2998" ht="20" customHeight="1" spans="1:15">
      <c r="A2998" s="4" t="s">
        <v>96</v>
      </c>
      <c r="B2998" s="4" t="s">
        <v>31</v>
      </c>
      <c r="C2998" s="4" t="s">
        <v>28</v>
      </c>
      <c r="D2998" s="4" t="s">
        <v>83</v>
      </c>
      <c r="E2998" s="4" t="str">
        <f t="shared" si="230"/>
        <v>恒然-牡丹腰靠含顶腰</v>
      </c>
      <c r="F2998" s="4" t="s">
        <v>97</v>
      </c>
      <c r="G2998" s="4" t="s">
        <v>716</v>
      </c>
      <c r="H2998" s="4" t="str">
        <f>VLOOKUP(G2998,[1]物料!$A$1:$M$65536,13,0)</f>
        <v>23.00</v>
      </c>
      <c r="I2998" s="4">
        <v>3</v>
      </c>
      <c r="J2998" s="4">
        <f t="shared" si="231"/>
        <v>2.35</v>
      </c>
      <c r="K2998" s="4">
        <f t="shared" si="232"/>
        <v>28.35</v>
      </c>
      <c r="L2998" s="5">
        <v>1</v>
      </c>
      <c r="M2998" s="6">
        <v>47</v>
      </c>
      <c r="N2998">
        <f t="shared" si="233"/>
        <v>18.65</v>
      </c>
      <c r="O2998" s="1">
        <f t="shared" si="234"/>
        <v>0.396808510638298</v>
      </c>
    </row>
    <row r="2999" ht="20" customHeight="1" spans="1:15">
      <c r="A2999" s="4" t="s">
        <v>96</v>
      </c>
      <c r="B2999" s="4" t="s">
        <v>31</v>
      </c>
      <c r="C2999" s="4" t="s">
        <v>28</v>
      </c>
      <c r="D2999" s="4" t="s">
        <v>34</v>
      </c>
      <c r="E2999" s="4" t="str">
        <f t="shared" si="230"/>
        <v>佳雷-喵喵孕妇枕</v>
      </c>
      <c r="F2999" s="4" t="s">
        <v>195</v>
      </c>
      <c r="G2999" s="4" t="s">
        <v>196</v>
      </c>
      <c r="H2999" s="4" t="str">
        <f>VLOOKUP(G2999,[1]物料!$A$1:$M$65536,13,0)</f>
        <v>39.60</v>
      </c>
      <c r="I2999" s="4">
        <v>3.5</v>
      </c>
      <c r="J2999" s="4">
        <f t="shared" si="231"/>
        <v>3.25</v>
      </c>
      <c r="K2999" s="4">
        <f t="shared" si="232"/>
        <v>46.35</v>
      </c>
      <c r="L2999" s="5">
        <v>1</v>
      </c>
      <c r="M2999" s="6">
        <v>65</v>
      </c>
      <c r="N2999">
        <f t="shared" si="233"/>
        <v>18.65</v>
      </c>
      <c r="O2999" s="1">
        <f t="shared" si="234"/>
        <v>0.286923076923077</v>
      </c>
    </row>
    <row r="3000" ht="20" customHeight="1" spans="1:15">
      <c r="A3000" s="4" t="s">
        <v>96</v>
      </c>
      <c r="B3000" s="4" t="s">
        <v>31</v>
      </c>
      <c r="C3000" s="4" t="s">
        <v>28</v>
      </c>
      <c r="D3000" s="4" t="s">
        <v>34</v>
      </c>
      <c r="E3000" s="4" t="str">
        <f t="shared" si="230"/>
        <v>佳雷-喵喵孕妇枕</v>
      </c>
      <c r="F3000" s="4" t="s">
        <v>195</v>
      </c>
      <c r="G3000" s="4" t="s">
        <v>243</v>
      </c>
      <c r="H3000" s="4" t="str">
        <f>VLOOKUP(G3000,[1]物料!$A$1:$M$65536,13,0)</f>
        <v>39.60</v>
      </c>
      <c r="I3000" s="4">
        <v>3.5</v>
      </c>
      <c r="J3000" s="4">
        <f t="shared" si="231"/>
        <v>3.25</v>
      </c>
      <c r="K3000" s="4">
        <f t="shared" si="232"/>
        <v>46.35</v>
      </c>
      <c r="L3000" s="5">
        <v>1</v>
      </c>
      <c r="M3000" s="6">
        <v>65</v>
      </c>
      <c r="N3000">
        <f t="shared" si="233"/>
        <v>18.65</v>
      </c>
      <c r="O3000" s="1">
        <f t="shared" si="234"/>
        <v>0.286923076923077</v>
      </c>
    </row>
    <row r="3001" ht="20" customHeight="1" spans="1:15">
      <c r="A3001" s="4" t="s">
        <v>96</v>
      </c>
      <c r="B3001" s="4" t="s">
        <v>31</v>
      </c>
      <c r="C3001" s="4" t="s">
        <v>28</v>
      </c>
      <c r="D3001" s="4" t="s">
        <v>23</v>
      </c>
      <c r="E3001" s="4" t="str">
        <f t="shared" si="230"/>
        <v>眠语-海马长条抱枕特大号</v>
      </c>
      <c r="F3001" s="4" t="s">
        <v>38</v>
      </c>
      <c r="G3001" s="4" t="s">
        <v>54</v>
      </c>
      <c r="H3001" s="4" t="str">
        <f>VLOOKUP(G3001,[1]物料!$A$1:$M$65536,13,0)</f>
        <v>52.00</v>
      </c>
      <c r="I3001" s="4">
        <v>14.5</v>
      </c>
      <c r="J3001" s="4">
        <f t="shared" si="231"/>
        <v>5</v>
      </c>
      <c r="K3001" s="4">
        <f t="shared" si="232"/>
        <v>71.5</v>
      </c>
      <c r="L3001" s="5">
        <v>1</v>
      </c>
      <c r="M3001" s="6">
        <v>100</v>
      </c>
      <c r="N3001">
        <f t="shared" si="233"/>
        <v>28.5</v>
      </c>
      <c r="O3001" s="1">
        <f t="shared" si="234"/>
        <v>0.285</v>
      </c>
    </row>
    <row r="3002" ht="20" customHeight="1" spans="1:15">
      <c r="A3002" s="4" t="s">
        <v>96</v>
      </c>
      <c r="B3002" s="4" t="s">
        <v>31</v>
      </c>
      <c r="C3002" s="4" t="s">
        <v>28</v>
      </c>
      <c r="D3002" s="4" t="s">
        <v>23</v>
      </c>
      <c r="E3002" s="4" t="str">
        <f t="shared" si="230"/>
        <v>眠语-海马长条抱枕特大号</v>
      </c>
      <c r="F3002" s="4" t="s">
        <v>38</v>
      </c>
      <c r="G3002" s="4" t="s">
        <v>71</v>
      </c>
      <c r="H3002" s="4" t="str">
        <f>VLOOKUP(G3002,[1]物料!$A$1:$M$65536,13,0)</f>
        <v>52.00</v>
      </c>
      <c r="I3002" s="4">
        <v>14.5</v>
      </c>
      <c r="J3002" s="4">
        <f t="shared" si="231"/>
        <v>5</v>
      </c>
      <c r="K3002" s="4">
        <f t="shared" si="232"/>
        <v>71.5</v>
      </c>
      <c r="L3002" s="5">
        <v>1</v>
      </c>
      <c r="M3002" s="6">
        <v>100</v>
      </c>
      <c r="N3002">
        <f t="shared" si="233"/>
        <v>28.5</v>
      </c>
      <c r="O3002" s="1">
        <f t="shared" si="234"/>
        <v>0.285</v>
      </c>
    </row>
    <row r="3003" ht="20" customHeight="1" spans="1:15">
      <c r="A3003" s="4" t="s">
        <v>96</v>
      </c>
      <c r="B3003" s="4" t="s">
        <v>31</v>
      </c>
      <c r="C3003" s="4" t="s">
        <v>28</v>
      </c>
      <c r="D3003" s="4" t="s">
        <v>23</v>
      </c>
      <c r="E3003" s="4" t="str">
        <f t="shared" si="230"/>
        <v>眠语-海马长条抱枕大号</v>
      </c>
      <c r="F3003" s="4" t="s">
        <v>56</v>
      </c>
      <c r="G3003" s="4" t="s">
        <v>127</v>
      </c>
      <c r="H3003" s="4" t="str">
        <f>VLOOKUP(G3003,[1]物料!$A$1:$M$65536,13,0)</f>
        <v>40.00</v>
      </c>
      <c r="I3003" s="4">
        <v>7.2</v>
      </c>
      <c r="J3003" s="4">
        <f t="shared" si="231"/>
        <v>4.4</v>
      </c>
      <c r="K3003" s="4">
        <f t="shared" si="232"/>
        <v>51.6</v>
      </c>
      <c r="L3003" s="5">
        <v>1</v>
      </c>
      <c r="M3003" s="6">
        <v>88</v>
      </c>
      <c r="N3003">
        <f t="shared" si="233"/>
        <v>36.4</v>
      </c>
      <c r="O3003" s="1">
        <f t="shared" si="234"/>
        <v>0.413636363636364</v>
      </c>
    </row>
    <row r="3004" ht="20" customHeight="1" spans="1:15">
      <c r="A3004" s="4" t="s">
        <v>96</v>
      </c>
      <c r="B3004" s="4" t="s">
        <v>31</v>
      </c>
      <c r="C3004" s="4" t="s">
        <v>28</v>
      </c>
      <c r="D3004" s="4" t="s">
        <v>23</v>
      </c>
      <c r="E3004" s="4" t="str">
        <f t="shared" si="230"/>
        <v>眠语-狗头腰靠+元抱午睡枕</v>
      </c>
      <c r="F3004" s="4" t="s">
        <v>137</v>
      </c>
      <c r="G3004" s="4" t="s">
        <v>170</v>
      </c>
      <c r="H3004" s="4" t="str">
        <f>VLOOKUP(G3004,[1]物料!$A$1:$M$65536,13,0)</f>
        <v>30.00</v>
      </c>
      <c r="I3004" s="4">
        <v>7.2</v>
      </c>
      <c r="J3004" s="4">
        <f t="shared" si="231"/>
        <v>2.95</v>
      </c>
      <c r="K3004" s="4">
        <f t="shared" si="232"/>
        <v>40.15</v>
      </c>
      <c r="L3004" s="5">
        <v>1</v>
      </c>
      <c r="M3004" s="6">
        <v>59</v>
      </c>
      <c r="N3004">
        <f t="shared" si="233"/>
        <v>18.85</v>
      </c>
      <c r="O3004" s="1">
        <f t="shared" si="234"/>
        <v>0.319491525423729</v>
      </c>
    </row>
    <row r="3005" ht="20" customHeight="1" spans="1:15">
      <c r="A3005" s="4" t="s">
        <v>96</v>
      </c>
      <c r="B3005" s="4" t="s">
        <v>31</v>
      </c>
      <c r="C3005" s="4" t="s">
        <v>28</v>
      </c>
      <c r="D3005" s="4" t="s">
        <v>23</v>
      </c>
      <c r="E3005" s="4" t="str">
        <f t="shared" si="230"/>
        <v>眠语-儿童安睡午睡枕
（u型枕）</v>
      </c>
      <c r="F3005" s="4" t="s">
        <v>717</v>
      </c>
      <c r="G3005" s="4" t="s">
        <v>718</v>
      </c>
      <c r="H3005" s="4" t="str">
        <f>VLOOKUP(G3005,[1]物料!$A$1:$M$65536,13,0)</f>
        <v>12.00</v>
      </c>
      <c r="I3005" s="4">
        <v>4.5</v>
      </c>
      <c r="J3005" s="4">
        <f t="shared" si="231"/>
        <v>1.65</v>
      </c>
      <c r="K3005" s="4">
        <f t="shared" si="232"/>
        <v>18.15</v>
      </c>
      <c r="L3005" s="5">
        <v>1</v>
      </c>
      <c r="M3005" s="6">
        <v>33</v>
      </c>
      <c r="N3005">
        <f t="shared" si="233"/>
        <v>14.85</v>
      </c>
      <c r="O3005" s="1">
        <f t="shared" si="234"/>
        <v>0.45</v>
      </c>
    </row>
    <row r="3006" ht="20" customHeight="1" spans="1:15">
      <c r="A3006" s="4" t="s">
        <v>96</v>
      </c>
      <c r="B3006" s="4" t="s">
        <v>31</v>
      </c>
      <c r="C3006" s="4" t="s">
        <v>28</v>
      </c>
      <c r="D3006" s="4" t="s">
        <v>255</v>
      </c>
      <c r="E3006" s="4" t="str">
        <f t="shared" si="230"/>
        <v>乐兜-长条哄睡抱睡枕热敷遥控拍打款</v>
      </c>
      <c r="F3006" s="4" t="s">
        <v>293</v>
      </c>
      <c r="G3006" s="4" t="s">
        <v>294</v>
      </c>
      <c r="H3006" s="4" t="str">
        <f>VLOOKUP(G3006,[1]物料!$A$1:$M$65536,13,0)</f>
        <v>143.00</v>
      </c>
      <c r="I3006" s="4">
        <v>13.6</v>
      </c>
      <c r="J3006" s="4">
        <f t="shared" si="231"/>
        <v>12.15</v>
      </c>
      <c r="K3006" s="4">
        <f t="shared" si="232"/>
        <v>168.75</v>
      </c>
      <c r="L3006" s="5">
        <v>1</v>
      </c>
      <c r="M3006" s="6">
        <v>243</v>
      </c>
      <c r="N3006">
        <f t="shared" si="233"/>
        <v>74.25</v>
      </c>
      <c r="O3006" s="1">
        <f t="shared" si="234"/>
        <v>0.305555555555556</v>
      </c>
    </row>
    <row r="3007" ht="20" customHeight="1" spans="1:15">
      <c r="A3007" s="4" t="s">
        <v>96</v>
      </c>
      <c r="B3007" s="4" t="s">
        <v>31</v>
      </c>
      <c r="C3007" s="4" t="s">
        <v>26</v>
      </c>
      <c r="D3007" s="4" t="s">
        <v>23</v>
      </c>
      <c r="E3007" s="4" t="str">
        <f t="shared" si="230"/>
        <v>眠语-海马长条抱枕小号</v>
      </c>
      <c r="F3007" s="4" t="s">
        <v>32</v>
      </c>
      <c r="G3007" s="4" t="s">
        <v>33</v>
      </c>
      <c r="H3007" s="4" t="str">
        <f>VLOOKUP(G3007,[1]物料!$A$1:$M$65536,13,0)</f>
        <v>40.00</v>
      </c>
      <c r="I3007" s="4">
        <v>7.2</v>
      </c>
      <c r="J3007" s="4">
        <f t="shared" si="231"/>
        <v>3.895</v>
      </c>
      <c r="K3007" s="4">
        <f t="shared" si="232"/>
        <v>51.095</v>
      </c>
      <c r="L3007" s="5">
        <v>1</v>
      </c>
      <c r="M3007" s="6">
        <v>77.9</v>
      </c>
      <c r="N3007">
        <f t="shared" si="233"/>
        <v>26.805</v>
      </c>
      <c r="O3007" s="1">
        <f t="shared" si="234"/>
        <v>0.344094993581515</v>
      </c>
    </row>
    <row r="3008" ht="20" customHeight="1" spans="1:15">
      <c r="A3008" s="4" t="s">
        <v>96</v>
      </c>
      <c r="B3008" s="4" t="s">
        <v>31</v>
      </c>
      <c r="C3008" s="4" t="s">
        <v>26</v>
      </c>
      <c r="D3008" s="4" t="s">
        <v>23</v>
      </c>
      <c r="E3008" s="4" t="str">
        <f t="shared" si="230"/>
        <v>眠语-海马长条抱枕特大号</v>
      </c>
      <c r="F3008" s="4" t="s">
        <v>38</v>
      </c>
      <c r="G3008" s="4" t="s">
        <v>39</v>
      </c>
      <c r="H3008" s="4" t="str">
        <f>VLOOKUP(G3008,[1]物料!$A$1:$M$65536,13,0)</f>
        <v>52.00</v>
      </c>
      <c r="I3008" s="4">
        <v>14.5</v>
      </c>
      <c r="J3008" s="4">
        <f t="shared" si="231"/>
        <v>5</v>
      </c>
      <c r="K3008" s="4">
        <f t="shared" si="232"/>
        <v>71.5</v>
      </c>
      <c r="L3008" s="5">
        <v>1</v>
      </c>
      <c r="M3008" s="6">
        <v>100</v>
      </c>
      <c r="N3008">
        <f t="shared" si="233"/>
        <v>28.5</v>
      </c>
      <c r="O3008" s="1">
        <f t="shared" si="234"/>
        <v>0.285</v>
      </c>
    </row>
    <row r="3009" ht="20" customHeight="1" spans="1:15">
      <c r="A3009" s="4" t="s">
        <v>96</v>
      </c>
      <c r="B3009" s="4" t="s">
        <v>31</v>
      </c>
      <c r="C3009" s="4" t="s">
        <v>26</v>
      </c>
      <c r="D3009" s="4" t="s">
        <v>23</v>
      </c>
      <c r="E3009" s="4" t="str">
        <f t="shared" ref="E3009:E3072" si="235">D3009&amp;"-"&amp;F3009</f>
        <v>眠语-海马长条抱枕大号</v>
      </c>
      <c r="F3009" s="4" t="s">
        <v>56</v>
      </c>
      <c r="G3009" s="4" t="s">
        <v>59</v>
      </c>
      <c r="H3009" s="4" t="str">
        <f>VLOOKUP(G3009,[1]物料!$A$1:$M$65536,13,0)</f>
        <v>40.00</v>
      </c>
      <c r="I3009" s="4">
        <v>7.2</v>
      </c>
      <c r="J3009" s="4">
        <f t="shared" ref="J3009:J3072" si="236">M3009*0.05</f>
        <v>4.3</v>
      </c>
      <c r="K3009" s="4">
        <f t="shared" ref="K3009:K3072" si="237">(H3009+I3009)*L3009+J3009</f>
        <v>51.5</v>
      </c>
      <c r="L3009" s="5">
        <v>1</v>
      </c>
      <c r="M3009" s="6">
        <v>86</v>
      </c>
      <c r="N3009">
        <f t="shared" ref="N3009:N3072" si="238">M3009-K3009</f>
        <v>34.5</v>
      </c>
      <c r="O3009" s="1">
        <f t="shared" ref="O3009:O3072" si="239">N3009/M3009</f>
        <v>0.401162790697674</v>
      </c>
    </row>
    <row r="3010" ht="20" customHeight="1" spans="1:15">
      <c r="A3010" s="4" t="s">
        <v>96</v>
      </c>
      <c r="B3010" s="4" t="s">
        <v>31</v>
      </c>
      <c r="C3010" s="4" t="s">
        <v>26</v>
      </c>
      <c r="D3010" s="4" t="s">
        <v>23</v>
      </c>
      <c r="E3010" s="4" t="str">
        <f t="shared" si="235"/>
        <v>眠语-狗头腰靠+元抱午睡枕</v>
      </c>
      <c r="F3010" s="4" t="s">
        <v>137</v>
      </c>
      <c r="G3010" s="4" t="s">
        <v>719</v>
      </c>
      <c r="H3010" s="4" t="str">
        <f>VLOOKUP(G3010,[1]物料!$A$1:$M$65536,13,0)</f>
        <v>30.00</v>
      </c>
      <c r="I3010" s="4">
        <v>7.2</v>
      </c>
      <c r="J3010" s="4">
        <f t="shared" si="236"/>
        <v>3</v>
      </c>
      <c r="K3010" s="4">
        <f t="shared" si="237"/>
        <v>40.2</v>
      </c>
      <c r="L3010" s="5">
        <v>1</v>
      </c>
      <c r="M3010" s="6">
        <v>60</v>
      </c>
      <c r="N3010">
        <f t="shared" si="238"/>
        <v>19.8</v>
      </c>
      <c r="O3010" s="1">
        <f t="shared" si="239"/>
        <v>0.33</v>
      </c>
    </row>
    <row r="3011" ht="20" customHeight="1" spans="1:15">
      <c r="A3011" s="4" t="s">
        <v>96</v>
      </c>
      <c r="B3011" s="4" t="s">
        <v>31</v>
      </c>
      <c r="C3011" s="4" t="s">
        <v>26</v>
      </c>
      <c r="D3011" s="4" t="s">
        <v>23</v>
      </c>
      <c r="E3011" s="4" t="str">
        <f t="shared" si="235"/>
        <v>眠语-狗头腰靠</v>
      </c>
      <c r="F3011" s="4" t="s">
        <v>50</v>
      </c>
      <c r="G3011" s="4" t="s">
        <v>190</v>
      </c>
      <c r="H3011" s="4" t="str">
        <f>VLOOKUP(G3011,[1]物料!$A$1:$M$65536,13,0)</f>
        <v>12.00</v>
      </c>
      <c r="I3011" s="4">
        <v>4.5</v>
      </c>
      <c r="J3011" s="4">
        <f t="shared" si="236"/>
        <v>1.625</v>
      </c>
      <c r="K3011" s="4">
        <f t="shared" si="237"/>
        <v>18.125</v>
      </c>
      <c r="L3011" s="5">
        <v>1</v>
      </c>
      <c r="M3011" s="6">
        <v>32.5</v>
      </c>
      <c r="N3011">
        <f t="shared" si="238"/>
        <v>14.375</v>
      </c>
      <c r="O3011" s="1">
        <f t="shared" si="239"/>
        <v>0.442307692307692</v>
      </c>
    </row>
    <row r="3012" ht="20" customHeight="1" spans="1:15">
      <c r="A3012" s="4" t="s">
        <v>96</v>
      </c>
      <c r="B3012" s="4" t="s">
        <v>31</v>
      </c>
      <c r="C3012" s="4" t="s">
        <v>26</v>
      </c>
      <c r="D3012" s="4" t="s">
        <v>23</v>
      </c>
      <c r="E3012" s="4" t="str">
        <f t="shared" si="235"/>
        <v>眠语-洞咩午睡枕</v>
      </c>
      <c r="F3012" s="4" t="s">
        <v>193</v>
      </c>
      <c r="G3012" s="4" t="s">
        <v>194</v>
      </c>
      <c r="H3012" s="4" t="str">
        <f>VLOOKUP(G3012,[1]物料!$A$1:$M$65536,13,0)</f>
        <v>16.00</v>
      </c>
      <c r="I3012" s="4">
        <v>4.5</v>
      </c>
      <c r="J3012" s="4">
        <f t="shared" si="236"/>
        <v>1.65</v>
      </c>
      <c r="K3012" s="4">
        <f t="shared" si="237"/>
        <v>22.15</v>
      </c>
      <c r="L3012" s="5">
        <v>1</v>
      </c>
      <c r="M3012" s="6">
        <v>33</v>
      </c>
      <c r="N3012">
        <f t="shared" si="238"/>
        <v>10.85</v>
      </c>
      <c r="O3012" s="1">
        <f t="shared" si="239"/>
        <v>0.328787878787879</v>
      </c>
    </row>
    <row r="3013" ht="20" customHeight="1" spans="1:15">
      <c r="A3013" s="4" t="s">
        <v>96</v>
      </c>
      <c r="B3013" s="4" t="s">
        <v>31</v>
      </c>
      <c r="C3013" s="4" t="s">
        <v>26</v>
      </c>
      <c r="D3013" s="4" t="s">
        <v>23</v>
      </c>
      <c r="E3013" s="4" t="str">
        <f t="shared" si="235"/>
        <v>眠语-墩墩象午睡枕</v>
      </c>
      <c r="F3013" s="4" t="s">
        <v>470</v>
      </c>
      <c r="G3013" s="4" t="s">
        <v>720</v>
      </c>
      <c r="H3013" s="4" t="str">
        <f>VLOOKUP(G3013,[1]物料!$A$1:$M$65536,13,0)</f>
        <v>14.00</v>
      </c>
      <c r="I3013" s="4">
        <v>4.5</v>
      </c>
      <c r="J3013" s="4">
        <f t="shared" si="236"/>
        <v>1.8</v>
      </c>
      <c r="K3013" s="4">
        <f t="shared" si="237"/>
        <v>20.3</v>
      </c>
      <c r="L3013" s="5">
        <v>1</v>
      </c>
      <c r="M3013" s="6">
        <v>36</v>
      </c>
      <c r="N3013">
        <f t="shared" si="238"/>
        <v>15.7</v>
      </c>
      <c r="O3013" s="1">
        <f t="shared" si="239"/>
        <v>0.436111111111111</v>
      </c>
    </row>
    <row r="3014" ht="20" customHeight="1" spans="1:15">
      <c r="A3014" s="4" t="s">
        <v>67</v>
      </c>
      <c r="B3014" s="4" t="s">
        <v>16</v>
      </c>
      <c r="C3014" s="4" t="s">
        <v>29</v>
      </c>
      <c r="D3014" s="4" t="s">
        <v>18</v>
      </c>
      <c r="E3014" s="4" t="str">
        <f t="shared" si="235"/>
        <v>永光-锦氨男朋友枕110</v>
      </c>
      <c r="F3014" s="4" t="s">
        <v>42</v>
      </c>
      <c r="G3014" s="4" t="s">
        <v>146</v>
      </c>
      <c r="H3014" s="4" t="str">
        <f>VLOOKUP(G3014,[1]物料!$A$1:$M$65536,13,0)</f>
        <v>29.00</v>
      </c>
      <c r="I3014" s="4">
        <v>6.8</v>
      </c>
      <c r="J3014" s="4">
        <f t="shared" si="236"/>
        <v>4.153</v>
      </c>
      <c r="K3014" s="4">
        <f t="shared" si="237"/>
        <v>39.953</v>
      </c>
      <c r="L3014" s="5">
        <v>1</v>
      </c>
      <c r="M3014" s="6">
        <v>83.06</v>
      </c>
      <c r="N3014">
        <f t="shared" si="238"/>
        <v>43.107</v>
      </c>
      <c r="O3014" s="1">
        <f t="shared" si="239"/>
        <v>0.518986274981941</v>
      </c>
    </row>
    <row r="3015" ht="20" customHeight="1" spans="1:15">
      <c r="A3015" s="4" t="s">
        <v>67</v>
      </c>
      <c r="B3015" s="4" t="s">
        <v>16</v>
      </c>
      <c r="C3015" s="4" t="s">
        <v>29</v>
      </c>
      <c r="D3015" s="4" t="s">
        <v>83</v>
      </c>
      <c r="E3015" s="4" t="str">
        <f t="shared" si="235"/>
        <v>恒然-圆点趴趴枕</v>
      </c>
      <c r="F3015" s="4" t="s">
        <v>117</v>
      </c>
      <c r="G3015" s="4" t="s">
        <v>342</v>
      </c>
      <c r="H3015" s="4" t="str">
        <f>VLOOKUP(G3015,[1]物料!$A$1:$M$65536,13,0)</f>
        <v>45.00</v>
      </c>
      <c r="I3015" s="4">
        <v>5.3</v>
      </c>
      <c r="J3015" s="4">
        <f t="shared" si="236"/>
        <v>5.19</v>
      </c>
      <c r="K3015" s="4">
        <f t="shared" si="237"/>
        <v>55.49</v>
      </c>
      <c r="L3015" s="5">
        <v>1</v>
      </c>
      <c r="M3015" s="6">
        <v>103.8</v>
      </c>
      <c r="N3015">
        <f t="shared" si="238"/>
        <v>48.31</v>
      </c>
      <c r="O3015" s="1">
        <f t="shared" si="239"/>
        <v>0.465414258188825</v>
      </c>
    </row>
    <row r="3016" ht="20" customHeight="1" spans="1:15">
      <c r="A3016" s="4" t="s">
        <v>67</v>
      </c>
      <c r="B3016" s="4" t="s">
        <v>16</v>
      </c>
      <c r="C3016" s="4" t="s">
        <v>29</v>
      </c>
      <c r="D3016" s="4" t="s">
        <v>23</v>
      </c>
      <c r="E3016" s="4" t="str">
        <f t="shared" si="235"/>
        <v>眠语-L型夹腿抱枕小号</v>
      </c>
      <c r="F3016" s="4" t="s">
        <v>289</v>
      </c>
      <c r="G3016" s="4" t="s">
        <v>695</v>
      </c>
      <c r="H3016" s="4" t="str">
        <f>VLOOKUP(G3016,[1]物料!$A$1:$M$65536,13,0)</f>
        <v>30.00</v>
      </c>
      <c r="I3016" s="4">
        <v>9.5</v>
      </c>
      <c r="J3016" s="4">
        <f t="shared" si="236"/>
        <v>5.79</v>
      </c>
      <c r="K3016" s="4">
        <f t="shared" si="237"/>
        <v>45.29</v>
      </c>
      <c r="L3016" s="5">
        <v>1</v>
      </c>
      <c r="M3016" s="6">
        <v>115.8</v>
      </c>
      <c r="N3016">
        <f t="shared" si="238"/>
        <v>70.51</v>
      </c>
      <c r="O3016" s="1">
        <f t="shared" si="239"/>
        <v>0.608894645941278</v>
      </c>
    </row>
    <row r="3017" ht="20" customHeight="1" spans="1:15">
      <c r="A3017" s="4" t="s">
        <v>67</v>
      </c>
      <c r="B3017" s="4" t="s">
        <v>16</v>
      </c>
      <c r="C3017" s="4" t="s">
        <v>29</v>
      </c>
      <c r="D3017" s="4" t="s">
        <v>34</v>
      </c>
      <c r="E3017" s="4" t="str">
        <f t="shared" si="235"/>
        <v>佳雷-四叶草褥疮坐垫凝胶卫衣布款</v>
      </c>
      <c r="F3017" s="4" t="s">
        <v>60</v>
      </c>
      <c r="G3017" s="4" t="s">
        <v>102</v>
      </c>
      <c r="H3017" s="4" t="str">
        <f>VLOOKUP(G3017,[1]物料!$A$1:$M$65536,13,0)</f>
        <v>35.20</v>
      </c>
      <c r="I3017" s="4">
        <v>6.3</v>
      </c>
      <c r="J3017" s="4">
        <f t="shared" si="236"/>
        <v>4.695</v>
      </c>
      <c r="K3017" s="4">
        <f t="shared" si="237"/>
        <v>46.195</v>
      </c>
      <c r="L3017" s="5">
        <v>1</v>
      </c>
      <c r="M3017" s="6">
        <v>93.9</v>
      </c>
      <c r="N3017">
        <f t="shared" si="238"/>
        <v>47.705</v>
      </c>
      <c r="O3017" s="1">
        <f t="shared" si="239"/>
        <v>0.5080404685836</v>
      </c>
    </row>
    <row r="3018" ht="20" customHeight="1" spans="1:15">
      <c r="A3018" s="4" t="s">
        <v>67</v>
      </c>
      <c r="B3018" s="4" t="s">
        <v>16</v>
      </c>
      <c r="C3018" s="4" t="s">
        <v>29</v>
      </c>
      <c r="D3018" s="4" t="s">
        <v>34</v>
      </c>
      <c r="E3018" s="4" t="str">
        <f t="shared" si="235"/>
        <v>佳雷-加高腰靠</v>
      </c>
      <c r="F3018" s="4" t="s">
        <v>134</v>
      </c>
      <c r="G3018" s="4" t="s">
        <v>166</v>
      </c>
      <c r="H3018" s="4" t="str">
        <f>VLOOKUP(G3018,[1]物料!$A$1:$M$65536,13,0)</f>
        <v>32.90</v>
      </c>
      <c r="I3018" s="4">
        <v>5.8</v>
      </c>
      <c r="J3018" s="4">
        <f t="shared" si="236"/>
        <v>4.455</v>
      </c>
      <c r="K3018" s="4">
        <f t="shared" si="237"/>
        <v>43.155</v>
      </c>
      <c r="L3018" s="5">
        <v>1</v>
      </c>
      <c r="M3018" s="6">
        <v>89.1</v>
      </c>
      <c r="N3018">
        <f t="shared" si="238"/>
        <v>45.945</v>
      </c>
      <c r="O3018" s="1">
        <f t="shared" si="239"/>
        <v>0.515656565656566</v>
      </c>
    </row>
    <row r="3019" ht="20" customHeight="1" spans="1:15">
      <c r="A3019" s="4" t="s">
        <v>67</v>
      </c>
      <c r="B3019" s="4" t="s">
        <v>16</v>
      </c>
      <c r="C3019" s="4" t="s">
        <v>29</v>
      </c>
      <c r="D3019" s="4" t="s">
        <v>34</v>
      </c>
      <c r="E3019" s="4" t="str">
        <f t="shared" si="235"/>
        <v>佳雷-加高办公头枕4D网格</v>
      </c>
      <c r="F3019" s="4" t="s">
        <v>497</v>
      </c>
      <c r="G3019" s="4" t="s">
        <v>721</v>
      </c>
      <c r="H3019" s="4" t="str">
        <f>VLOOKUP(G3019,[1]物料!$A$1:$M$65536,13,0)</f>
        <v>31.50</v>
      </c>
      <c r="I3019" s="4">
        <v>5.8</v>
      </c>
      <c r="J3019" s="4">
        <f t="shared" si="236"/>
        <v>4.004</v>
      </c>
      <c r="K3019" s="4">
        <f t="shared" si="237"/>
        <v>41.304</v>
      </c>
      <c r="L3019" s="5">
        <v>1</v>
      </c>
      <c r="M3019" s="6">
        <v>80.08</v>
      </c>
      <c r="N3019">
        <f t="shared" si="238"/>
        <v>38.776</v>
      </c>
      <c r="O3019" s="1">
        <f t="shared" si="239"/>
        <v>0.484215784215784</v>
      </c>
    </row>
    <row r="3020" ht="20" customHeight="1" spans="1:15">
      <c r="A3020" s="4" t="s">
        <v>67</v>
      </c>
      <c r="B3020" s="4" t="s">
        <v>16</v>
      </c>
      <c r="C3020" s="4" t="s">
        <v>29</v>
      </c>
      <c r="D3020" s="4" t="s">
        <v>23</v>
      </c>
      <c r="E3020" s="4" t="str">
        <f t="shared" si="235"/>
        <v>眠语-海马长条抱枕大号</v>
      </c>
      <c r="F3020" s="4" t="s">
        <v>56</v>
      </c>
      <c r="G3020" s="4" t="s">
        <v>183</v>
      </c>
      <c r="H3020" s="4" t="str">
        <f>VLOOKUP(G3020,[1]物料!$A$1:$M$65536,13,0)</f>
        <v>40.00</v>
      </c>
      <c r="I3020" s="4">
        <v>9.5</v>
      </c>
      <c r="J3020" s="4">
        <f t="shared" si="236"/>
        <v>6.0895</v>
      </c>
      <c r="K3020" s="4">
        <f t="shared" si="237"/>
        <v>55.5895</v>
      </c>
      <c r="L3020" s="5">
        <v>1</v>
      </c>
      <c r="M3020" s="6">
        <v>121.79</v>
      </c>
      <c r="N3020">
        <f t="shared" si="238"/>
        <v>66.2005</v>
      </c>
      <c r="O3020" s="1">
        <f t="shared" si="239"/>
        <v>0.543562689876016</v>
      </c>
    </row>
    <row r="3021" ht="20" customHeight="1" spans="1:15">
      <c r="A3021" s="4" t="s">
        <v>67</v>
      </c>
      <c r="B3021" s="4" t="s">
        <v>16</v>
      </c>
      <c r="C3021" s="4" t="s">
        <v>29</v>
      </c>
      <c r="D3021" s="4" t="s">
        <v>180</v>
      </c>
      <c r="E3021" s="4" t="str">
        <f t="shared" si="235"/>
        <v>富苏-冰丝猫耳朵夹腿抱枕</v>
      </c>
      <c r="F3021" s="4" t="s">
        <v>181</v>
      </c>
      <c r="G3021" s="4" t="s">
        <v>191</v>
      </c>
      <c r="H3021" s="4" t="str">
        <f>VLOOKUP(G3021,[1]物料!$A$1:$M$65536,13,0)</f>
        <v>18.00</v>
      </c>
      <c r="I3021" s="4">
        <v>6.3</v>
      </c>
      <c r="J3021" s="4">
        <f t="shared" si="236"/>
        <v>2.8715</v>
      </c>
      <c r="K3021" s="4">
        <f t="shared" si="237"/>
        <v>27.1715</v>
      </c>
      <c r="L3021" s="5">
        <v>1</v>
      </c>
      <c r="M3021" s="6">
        <v>57.43</v>
      </c>
      <c r="N3021">
        <f t="shared" si="238"/>
        <v>30.2585</v>
      </c>
      <c r="O3021" s="1">
        <f t="shared" si="239"/>
        <v>0.526876197109525</v>
      </c>
    </row>
    <row r="3022" ht="20" customHeight="1" spans="1:15">
      <c r="A3022" s="4" t="s">
        <v>67</v>
      </c>
      <c r="B3022" s="4" t="s">
        <v>16</v>
      </c>
      <c r="C3022" s="4" t="s">
        <v>29</v>
      </c>
      <c r="D3022" s="4" t="s">
        <v>83</v>
      </c>
      <c r="E3022" s="4" t="str">
        <f t="shared" si="235"/>
        <v>恒然-趴趴枕套装</v>
      </c>
      <c r="F3022" s="4" t="s">
        <v>120</v>
      </c>
      <c r="G3022" s="4" t="s">
        <v>204</v>
      </c>
      <c r="H3022" s="4" t="str">
        <f>VLOOKUP(G3022,[1]物料!$A$1:$M$65536,13,0)</f>
        <v>40.00</v>
      </c>
      <c r="I3022" s="4">
        <v>5.3</v>
      </c>
      <c r="J3022" s="4">
        <f t="shared" si="236"/>
        <v>5.49</v>
      </c>
      <c r="K3022" s="4">
        <f t="shared" si="237"/>
        <v>50.79</v>
      </c>
      <c r="L3022" s="5">
        <v>1</v>
      </c>
      <c r="M3022" s="6">
        <v>109.8</v>
      </c>
      <c r="N3022">
        <f t="shared" si="238"/>
        <v>59.01</v>
      </c>
      <c r="O3022" s="1">
        <f t="shared" si="239"/>
        <v>0.537431693989071</v>
      </c>
    </row>
    <row r="3023" ht="20" customHeight="1" spans="1:15">
      <c r="A3023" s="4" t="s">
        <v>67</v>
      </c>
      <c r="B3023" s="4" t="s">
        <v>16</v>
      </c>
      <c r="C3023" s="4" t="s">
        <v>29</v>
      </c>
      <c r="D3023" s="4" t="s">
        <v>83</v>
      </c>
      <c r="E3023" s="4" t="str">
        <f t="shared" si="235"/>
        <v>恒然-床头靠垫（三件套）</v>
      </c>
      <c r="F3023" s="4" t="s">
        <v>84</v>
      </c>
      <c r="G3023" s="4" t="s">
        <v>460</v>
      </c>
      <c r="H3023" s="4" t="str">
        <f>VLOOKUP(G3023,[1]物料!$A$1:$M$65536,13,0)</f>
        <v>64.00</v>
      </c>
      <c r="I3023" s="4">
        <v>5.3</v>
      </c>
      <c r="J3023" s="4">
        <f t="shared" si="236"/>
        <v>7.59</v>
      </c>
      <c r="K3023" s="4">
        <f t="shared" si="237"/>
        <v>76.89</v>
      </c>
      <c r="L3023" s="5">
        <v>1</v>
      </c>
      <c r="M3023" s="6">
        <v>151.8</v>
      </c>
      <c r="N3023">
        <f t="shared" si="238"/>
        <v>74.91</v>
      </c>
      <c r="O3023" s="1">
        <f t="shared" si="239"/>
        <v>0.493478260869565</v>
      </c>
    </row>
    <row r="3024" ht="20" customHeight="1" spans="1:15">
      <c r="A3024" s="4" t="s">
        <v>67</v>
      </c>
      <c r="B3024" s="4" t="s">
        <v>16</v>
      </c>
      <c r="C3024" s="4" t="s">
        <v>37</v>
      </c>
      <c r="D3024" s="4" t="s">
        <v>18</v>
      </c>
      <c r="E3024" s="4" t="str">
        <f t="shared" si="235"/>
        <v>永光-锦氨男朋友枕90</v>
      </c>
      <c r="F3024" s="4" t="s">
        <v>124</v>
      </c>
      <c r="G3024" s="4" t="s">
        <v>416</v>
      </c>
      <c r="H3024" s="4" t="str">
        <f>VLOOKUP(G3024,[1]物料!$A$1:$M$65536,13,0)</f>
        <v>25.00</v>
      </c>
      <c r="I3024" s="4">
        <v>6.8</v>
      </c>
      <c r="J3024" s="4">
        <f t="shared" si="236"/>
        <v>3.5575</v>
      </c>
      <c r="K3024" s="4">
        <f t="shared" si="237"/>
        <v>35.3575</v>
      </c>
      <c r="L3024" s="5">
        <v>1</v>
      </c>
      <c r="M3024" s="6">
        <v>71.15</v>
      </c>
      <c r="N3024">
        <f t="shared" si="238"/>
        <v>35.7925</v>
      </c>
      <c r="O3024" s="1">
        <f t="shared" si="239"/>
        <v>0.503056921995784</v>
      </c>
    </row>
    <row r="3025" ht="20" customHeight="1" spans="1:15">
      <c r="A3025" s="4" t="s">
        <v>67</v>
      </c>
      <c r="B3025" s="4" t="s">
        <v>16</v>
      </c>
      <c r="C3025" s="4" t="s">
        <v>37</v>
      </c>
      <c r="D3025" s="4" t="s">
        <v>18</v>
      </c>
      <c r="E3025" s="4" t="str">
        <f t="shared" si="235"/>
        <v>永光-锦氨男朋友枕90</v>
      </c>
      <c r="F3025" s="4" t="s">
        <v>124</v>
      </c>
      <c r="G3025" s="4" t="s">
        <v>253</v>
      </c>
      <c r="H3025" s="4" t="str">
        <f>VLOOKUP(G3025,[1]物料!$A$1:$M$65536,13,0)</f>
        <v>25.00</v>
      </c>
      <c r="I3025" s="4">
        <v>6.8</v>
      </c>
      <c r="J3025" s="4">
        <f t="shared" si="236"/>
        <v>3.5575</v>
      </c>
      <c r="K3025" s="4">
        <f t="shared" si="237"/>
        <v>35.3575</v>
      </c>
      <c r="L3025" s="5">
        <v>1</v>
      </c>
      <c r="M3025" s="6">
        <v>71.15</v>
      </c>
      <c r="N3025">
        <f t="shared" si="238"/>
        <v>35.7925</v>
      </c>
      <c r="O3025" s="1">
        <f t="shared" si="239"/>
        <v>0.503056921995784</v>
      </c>
    </row>
    <row r="3026" ht="20" customHeight="1" spans="1:15">
      <c r="A3026" s="4" t="s">
        <v>67</v>
      </c>
      <c r="B3026" s="4" t="s">
        <v>16</v>
      </c>
      <c r="C3026" s="4" t="s">
        <v>37</v>
      </c>
      <c r="D3026" s="4" t="s">
        <v>18</v>
      </c>
      <c r="E3026" s="4" t="str">
        <f t="shared" si="235"/>
        <v>永光-锦氨男朋友枕110</v>
      </c>
      <c r="F3026" s="4" t="s">
        <v>42</v>
      </c>
      <c r="G3026" s="4" t="s">
        <v>146</v>
      </c>
      <c r="H3026" s="4" t="str">
        <f>VLOOKUP(G3026,[1]物料!$A$1:$M$65536,13,0)</f>
        <v>29.00</v>
      </c>
      <c r="I3026" s="4">
        <v>6.8</v>
      </c>
      <c r="J3026" s="4">
        <f t="shared" si="236"/>
        <v>4.215</v>
      </c>
      <c r="K3026" s="4">
        <f t="shared" si="237"/>
        <v>40.015</v>
      </c>
      <c r="L3026" s="5">
        <v>1</v>
      </c>
      <c r="M3026" s="6">
        <v>84.3</v>
      </c>
      <c r="N3026">
        <f t="shared" si="238"/>
        <v>44.285</v>
      </c>
      <c r="O3026" s="1">
        <f t="shared" si="239"/>
        <v>0.525326215895611</v>
      </c>
    </row>
    <row r="3027" ht="20" customHeight="1" spans="1:15">
      <c r="A3027" s="4" t="s">
        <v>67</v>
      </c>
      <c r="B3027" s="4" t="s">
        <v>16</v>
      </c>
      <c r="C3027" s="4" t="s">
        <v>37</v>
      </c>
      <c r="D3027" s="4" t="s">
        <v>18</v>
      </c>
      <c r="E3027" s="4" t="str">
        <f t="shared" si="235"/>
        <v>永光-锦氨男朋友枕90</v>
      </c>
      <c r="F3027" s="4" t="s">
        <v>124</v>
      </c>
      <c r="G3027" s="4" t="s">
        <v>707</v>
      </c>
      <c r="H3027" s="4" t="str">
        <f>VLOOKUP(G3027,[1]物料!$A$1:$M$65536,13,0)</f>
        <v>25.00</v>
      </c>
      <c r="I3027" s="4">
        <v>6.8</v>
      </c>
      <c r="J3027" s="4">
        <f t="shared" si="236"/>
        <v>3.7475</v>
      </c>
      <c r="K3027" s="4">
        <f t="shared" si="237"/>
        <v>35.5475</v>
      </c>
      <c r="L3027" s="5">
        <v>1</v>
      </c>
      <c r="M3027" s="6">
        <v>74.95</v>
      </c>
      <c r="N3027">
        <f t="shared" si="238"/>
        <v>39.4025</v>
      </c>
      <c r="O3027" s="1">
        <f t="shared" si="239"/>
        <v>0.525717144763175</v>
      </c>
    </row>
    <row r="3028" ht="20" customHeight="1" spans="1:15">
      <c r="A3028" s="4" t="s">
        <v>67</v>
      </c>
      <c r="B3028" s="4" t="s">
        <v>16</v>
      </c>
      <c r="C3028" s="4" t="s">
        <v>37</v>
      </c>
      <c r="D3028" s="4" t="s">
        <v>18</v>
      </c>
      <c r="E3028" s="4" t="str">
        <f t="shared" si="235"/>
        <v>永光-锦氨男朋友枕110</v>
      </c>
      <c r="F3028" s="4" t="s">
        <v>42</v>
      </c>
      <c r="G3028" s="4" t="s">
        <v>207</v>
      </c>
      <c r="H3028" s="4" t="str">
        <f>VLOOKUP(G3028,[1]物料!$A$1:$M$65536,13,0)</f>
        <v>29.00</v>
      </c>
      <c r="I3028" s="4">
        <v>6.8</v>
      </c>
      <c r="J3028" s="4">
        <f t="shared" si="236"/>
        <v>4.215</v>
      </c>
      <c r="K3028" s="4">
        <f t="shared" si="237"/>
        <v>40.015</v>
      </c>
      <c r="L3028" s="5">
        <v>1</v>
      </c>
      <c r="M3028" s="6">
        <v>84.3</v>
      </c>
      <c r="N3028">
        <f t="shared" si="238"/>
        <v>44.285</v>
      </c>
      <c r="O3028" s="1">
        <f t="shared" si="239"/>
        <v>0.525326215895611</v>
      </c>
    </row>
    <row r="3029" ht="20" customHeight="1" spans="1:15">
      <c r="A3029" s="4" t="s">
        <v>67</v>
      </c>
      <c r="B3029" s="4" t="s">
        <v>16</v>
      </c>
      <c r="C3029" s="4" t="s">
        <v>37</v>
      </c>
      <c r="D3029" s="4" t="s">
        <v>18</v>
      </c>
      <c r="E3029" s="4" t="str">
        <f t="shared" si="235"/>
        <v>永光-凉感男朋友枕110</v>
      </c>
      <c r="F3029" s="4" t="s">
        <v>19</v>
      </c>
      <c r="G3029" s="4" t="s">
        <v>40</v>
      </c>
      <c r="H3029" s="4" t="str">
        <f>VLOOKUP(G3029,[1]物料!$A$1:$M$65536,13,0)</f>
        <v>29.00</v>
      </c>
      <c r="I3029" s="4">
        <v>6.8</v>
      </c>
      <c r="J3029" s="4">
        <f t="shared" si="236"/>
        <v>4.22</v>
      </c>
      <c r="K3029" s="4">
        <f t="shared" si="237"/>
        <v>40.02</v>
      </c>
      <c r="L3029" s="5">
        <v>1</v>
      </c>
      <c r="M3029" s="6">
        <v>84.4</v>
      </c>
      <c r="N3029">
        <f t="shared" si="238"/>
        <v>44.38</v>
      </c>
      <c r="O3029" s="1">
        <f t="shared" si="239"/>
        <v>0.525829383886256</v>
      </c>
    </row>
    <row r="3030" ht="20" customHeight="1" spans="1:15">
      <c r="A3030" s="4" t="s">
        <v>67</v>
      </c>
      <c r="B3030" s="4" t="s">
        <v>16</v>
      </c>
      <c r="C3030" s="4" t="s">
        <v>37</v>
      </c>
      <c r="D3030" s="4" t="s">
        <v>83</v>
      </c>
      <c r="E3030" s="4" t="str">
        <f t="shared" si="235"/>
        <v>恒然-圆点趴趴枕</v>
      </c>
      <c r="F3030" s="4" t="s">
        <v>117</v>
      </c>
      <c r="G3030" s="4" t="s">
        <v>307</v>
      </c>
      <c r="H3030" s="4" t="str">
        <f>VLOOKUP(G3030,[1]物料!$A$1:$M$65536,13,0)</f>
        <v>45.00</v>
      </c>
      <c r="I3030" s="4">
        <v>5.3</v>
      </c>
      <c r="J3030" s="4">
        <f t="shared" si="236"/>
        <v>5.19</v>
      </c>
      <c r="K3030" s="4">
        <f t="shared" si="237"/>
        <v>55.49</v>
      </c>
      <c r="L3030" s="5">
        <v>1</v>
      </c>
      <c r="M3030" s="6">
        <v>103.8</v>
      </c>
      <c r="N3030">
        <f t="shared" si="238"/>
        <v>48.31</v>
      </c>
      <c r="O3030" s="1">
        <f t="shared" si="239"/>
        <v>0.465414258188825</v>
      </c>
    </row>
    <row r="3031" ht="20" customHeight="1" spans="1:15">
      <c r="A3031" s="4" t="s">
        <v>67</v>
      </c>
      <c r="B3031" s="4" t="s">
        <v>16</v>
      </c>
      <c r="C3031" s="4" t="s">
        <v>37</v>
      </c>
      <c r="D3031" s="4" t="s">
        <v>23</v>
      </c>
      <c r="E3031" s="4" t="str">
        <f t="shared" si="235"/>
        <v>眠语-普通款新冰丝午睡枕</v>
      </c>
      <c r="F3031" s="4" t="s">
        <v>132</v>
      </c>
      <c r="G3031" s="4" t="s">
        <v>231</v>
      </c>
      <c r="H3031" s="4" t="str">
        <f>VLOOKUP(G3031,[1]物料!$A$1:$M$65536,13,0)</f>
        <v>18.00</v>
      </c>
      <c r="I3031" s="4">
        <v>6.8</v>
      </c>
      <c r="J3031" s="4">
        <f t="shared" si="236"/>
        <v>2.79</v>
      </c>
      <c r="K3031" s="4">
        <f t="shared" si="237"/>
        <v>27.59</v>
      </c>
      <c r="L3031" s="5">
        <v>1</v>
      </c>
      <c r="M3031" s="6">
        <v>55.8</v>
      </c>
      <c r="N3031">
        <f t="shared" si="238"/>
        <v>28.21</v>
      </c>
      <c r="O3031" s="1">
        <f t="shared" si="239"/>
        <v>0.505555555555556</v>
      </c>
    </row>
    <row r="3032" ht="20" customHeight="1" spans="1:15">
      <c r="A3032" s="4" t="s">
        <v>67</v>
      </c>
      <c r="B3032" s="4" t="s">
        <v>16</v>
      </c>
      <c r="C3032" s="4" t="s">
        <v>37</v>
      </c>
      <c r="D3032" s="4" t="s">
        <v>34</v>
      </c>
      <c r="E3032" s="4" t="str">
        <f t="shared" si="235"/>
        <v>佳雷-四叶草褥疮坐垫凝胶卫衣布款</v>
      </c>
      <c r="F3032" s="4" t="s">
        <v>60</v>
      </c>
      <c r="G3032" s="4" t="s">
        <v>102</v>
      </c>
      <c r="H3032" s="4" t="str">
        <f>VLOOKUP(G3032,[1]物料!$A$1:$M$65536,13,0)</f>
        <v>35.20</v>
      </c>
      <c r="I3032" s="4">
        <v>6.3</v>
      </c>
      <c r="J3032" s="4">
        <f t="shared" si="236"/>
        <v>4.695</v>
      </c>
      <c r="K3032" s="4">
        <f t="shared" si="237"/>
        <v>46.195</v>
      </c>
      <c r="L3032" s="5">
        <v>1</v>
      </c>
      <c r="M3032" s="6">
        <v>93.9</v>
      </c>
      <c r="N3032">
        <f t="shared" si="238"/>
        <v>47.705</v>
      </c>
      <c r="O3032" s="1">
        <f t="shared" si="239"/>
        <v>0.5080404685836</v>
      </c>
    </row>
    <row r="3033" ht="20" customHeight="1" spans="1:15">
      <c r="A3033" s="4" t="s">
        <v>67</v>
      </c>
      <c r="B3033" s="4" t="s">
        <v>16</v>
      </c>
      <c r="C3033" s="4" t="s">
        <v>37</v>
      </c>
      <c r="D3033" s="4" t="s">
        <v>34</v>
      </c>
      <c r="E3033" s="4" t="str">
        <f t="shared" si="235"/>
        <v>佳雷-四叶草褥疮坐垫凝胶小菱格款</v>
      </c>
      <c r="F3033" s="4" t="s">
        <v>35</v>
      </c>
      <c r="G3033" s="4" t="s">
        <v>82</v>
      </c>
      <c r="H3033" s="4" t="str">
        <f>VLOOKUP(G3033,[1]物料!$A$1:$M$65536,13,0)</f>
        <v>35.70</v>
      </c>
      <c r="I3033" s="4">
        <v>6.3</v>
      </c>
      <c r="J3033" s="4">
        <f t="shared" si="236"/>
        <v>4.695</v>
      </c>
      <c r="K3033" s="4">
        <f t="shared" si="237"/>
        <v>46.695</v>
      </c>
      <c r="L3033" s="5">
        <v>1</v>
      </c>
      <c r="M3033" s="6">
        <v>93.9</v>
      </c>
      <c r="N3033">
        <f t="shared" si="238"/>
        <v>47.205</v>
      </c>
      <c r="O3033" s="1">
        <f t="shared" si="239"/>
        <v>0.502715654952077</v>
      </c>
    </row>
    <row r="3034" ht="20" customHeight="1" spans="1:15">
      <c r="A3034" s="4" t="s">
        <v>67</v>
      </c>
      <c r="B3034" s="4" t="s">
        <v>16</v>
      </c>
      <c r="C3034" s="4" t="s">
        <v>37</v>
      </c>
      <c r="D3034" s="4" t="s">
        <v>34</v>
      </c>
      <c r="E3034" s="4" t="str">
        <f t="shared" si="235"/>
        <v>佳雷-冥想坐垫科技布</v>
      </c>
      <c r="F3034" s="4" t="s">
        <v>185</v>
      </c>
      <c r="G3034" s="4" t="s">
        <v>186</v>
      </c>
      <c r="H3034" s="4" t="str">
        <f>VLOOKUP(G3034,[1]物料!$A$1:$M$65536,13,0)</f>
        <v>111.40</v>
      </c>
      <c r="I3034" s="4">
        <v>12.3</v>
      </c>
      <c r="J3034" s="4">
        <f t="shared" si="236"/>
        <v>13.69</v>
      </c>
      <c r="K3034" s="4">
        <f t="shared" si="237"/>
        <v>137.39</v>
      </c>
      <c r="L3034" s="5">
        <v>1</v>
      </c>
      <c r="M3034" s="6">
        <v>273.8</v>
      </c>
      <c r="N3034">
        <f t="shared" si="238"/>
        <v>136.41</v>
      </c>
      <c r="O3034" s="1">
        <f t="shared" si="239"/>
        <v>0.498210372534697</v>
      </c>
    </row>
    <row r="3035" ht="20" customHeight="1" spans="1:15">
      <c r="A3035" s="4" t="s">
        <v>67</v>
      </c>
      <c r="B3035" s="4" t="s">
        <v>16</v>
      </c>
      <c r="C3035" s="4" t="s">
        <v>37</v>
      </c>
      <c r="D3035" s="4" t="s">
        <v>34</v>
      </c>
      <c r="E3035" s="4" t="str">
        <f t="shared" si="235"/>
        <v>佳雷-加高腰靠</v>
      </c>
      <c r="F3035" s="4" t="s">
        <v>134</v>
      </c>
      <c r="G3035" s="4" t="s">
        <v>501</v>
      </c>
      <c r="H3035" s="4" t="str">
        <f>VLOOKUP(G3035,[1]物料!$A$1:$M$65536,13,0)</f>
        <v>32.90</v>
      </c>
      <c r="I3035" s="4">
        <v>5.8</v>
      </c>
      <c r="J3035" s="4">
        <f t="shared" si="236"/>
        <v>4.69</v>
      </c>
      <c r="K3035" s="4">
        <f t="shared" si="237"/>
        <v>43.39</v>
      </c>
      <c r="L3035" s="5">
        <v>1</v>
      </c>
      <c r="M3035" s="6">
        <v>93.8</v>
      </c>
      <c r="N3035">
        <f t="shared" si="238"/>
        <v>50.41</v>
      </c>
      <c r="O3035" s="1">
        <f t="shared" si="239"/>
        <v>0.537420042643923</v>
      </c>
    </row>
    <row r="3036" ht="20" customHeight="1" spans="1:15">
      <c r="A3036" s="4" t="s">
        <v>67</v>
      </c>
      <c r="B3036" s="4" t="s">
        <v>16</v>
      </c>
      <c r="C3036" s="4" t="s">
        <v>37</v>
      </c>
      <c r="D3036" s="4" t="s">
        <v>34</v>
      </c>
      <c r="E3036" s="4" t="str">
        <f t="shared" si="235"/>
        <v>佳雷-章鱼环抱午睡枕</v>
      </c>
      <c r="F3036" s="4" t="s">
        <v>686</v>
      </c>
      <c r="G3036" s="4" t="s">
        <v>722</v>
      </c>
      <c r="H3036" s="4" t="str">
        <f>VLOOKUP(G3036,[1]物料!$A$1:$M$65536,13,0)</f>
        <v>15.80</v>
      </c>
      <c r="I3036" s="4">
        <v>5.3</v>
      </c>
      <c r="J3036" s="4">
        <f t="shared" si="236"/>
        <v>2.73</v>
      </c>
      <c r="K3036" s="4">
        <f t="shared" si="237"/>
        <v>23.83</v>
      </c>
      <c r="L3036" s="5">
        <v>1</v>
      </c>
      <c r="M3036" s="6">
        <v>54.6</v>
      </c>
      <c r="N3036">
        <f t="shared" si="238"/>
        <v>30.77</v>
      </c>
      <c r="O3036" s="1">
        <f t="shared" si="239"/>
        <v>0.563553113553114</v>
      </c>
    </row>
    <row r="3037" ht="20" customHeight="1" spans="1:15">
      <c r="A3037" s="4" t="s">
        <v>67</v>
      </c>
      <c r="B3037" s="4" t="s">
        <v>16</v>
      </c>
      <c r="C3037" s="4" t="s">
        <v>37</v>
      </c>
      <c r="D3037" s="4" t="s">
        <v>34</v>
      </c>
      <c r="E3037" s="4" t="str">
        <f t="shared" si="235"/>
        <v>佳雷-凸点午睡头枕</v>
      </c>
      <c r="F3037" s="4" t="s">
        <v>273</v>
      </c>
      <c r="G3037" s="4" t="s">
        <v>274</v>
      </c>
      <c r="H3037" s="4" t="str">
        <f>VLOOKUP(G3037,[1]物料!$A$1:$M$65536,13,0)</f>
        <v>17.40</v>
      </c>
      <c r="I3037" s="4">
        <v>5.3</v>
      </c>
      <c r="J3037" s="4">
        <f t="shared" si="236"/>
        <v>2.84</v>
      </c>
      <c r="K3037" s="4">
        <f t="shared" si="237"/>
        <v>25.54</v>
      </c>
      <c r="L3037" s="5">
        <v>1</v>
      </c>
      <c r="M3037" s="6">
        <v>56.8</v>
      </c>
      <c r="N3037">
        <f t="shared" si="238"/>
        <v>31.26</v>
      </c>
      <c r="O3037" s="1">
        <f t="shared" si="239"/>
        <v>0.550352112676056</v>
      </c>
    </row>
    <row r="3038" ht="20" customHeight="1" spans="1:15">
      <c r="A3038" s="4" t="s">
        <v>67</v>
      </c>
      <c r="B3038" s="4" t="s">
        <v>16</v>
      </c>
      <c r="C3038" s="4" t="s">
        <v>37</v>
      </c>
      <c r="D3038" s="4" t="s">
        <v>34</v>
      </c>
      <c r="E3038" s="4" t="str">
        <f t="shared" si="235"/>
        <v>佳雷-双层午睡枕</v>
      </c>
      <c r="F3038" s="4" t="s">
        <v>87</v>
      </c>
      <c r="G3038" s="4" t="s">
        <v>88</v>
      </c>
      <c r="H3038" s="4" t="str">
        <f>VLOOKUP(G3038,[1]物料!$A$1:$M$65536,13,0)</f>
        <v>20.60</v>
      </c>
      <c r="I3038" s="4">
        <v>5.3</v>
      </c>
      <c r="J3038" s="4">
        <f t="shared" si="236"/>
        <v>2.94</v>
      </c>
      <c r="K3038" s="4">
        <f t="shared" si="237"/>
        <v>28.84</v>
      </c>
      <c r="L3038" s="5">
        <v>1</v>
      </c>
      <c r="M3038" s="6">
        <v>58.8</v>
      </c>
      <c r="N3038">
        <f t="shared" si="238"/>
        <v>29.96</v>
      </c>
      <c r="O3038" s="1">
        <f t="shared" si="239"/>
        <v>0.509523809523809</v>
      </c>
    </row>
    <row r="3039" ht="20" customHeight="1" spans="1:15">
      <c r="A3039" s="4" t="s">
        <v>67</v>
      </c>
      <c r="B3039" s="4" t="s">
        <v>16</v>
      </c>
      <c r="C3039" s="4" t="s">
        <v>37</v>
      </c>
      <c r="D3039" s="4" t="s">
        <v>34</v>
      </c>
      <c r="E3039" s="4" t="str">
        <f t="shared" si="235"/>
        <v>佳雷-加高办公头枕卫衣布</v>
      </c>
      <c r="F3039" s="4" t="s">
        <v>103</v>
      </c>
      <c r="G3039" s="4" t="s">
        <v>229</v>
      </c>
      <c r="H3039" s="4" t="str">
        <f>VLOOKUP(G3039,[1]物料!$A$1:$M$65536,13,0)</f>
        <v>31.00</v>
      </c>
      <c r="I3039" s="4">
        <v>5.8</v>
      </c>
      <c r="J3039" s="4">
        <f t="shared" si="236"/>
        <v>4.44</v>
      </c>
      <c r="K3039" s="4">
        <f t="shared" si="237"/>
        <v>41.24</v>
      </c>
      <c r="L3039" s="5">
        <v>1</v>
      </c>
      <c r="M3039" s="6">
        <v>88.8</v>
      </c>
      <c r="N3039">
        <f t="shared" si="238"/>
        <v>47.56</v>
      </c>
      <c r="O3039" s="1">
        <f t="shared" si="239"/>
        <v>0.535585585585586</v>
      </c>
    </row>
    <row r="3040" ht="20" customHeight="1" spans="1:15">
      <c r="A3040" s="4" t="s">
        <v>67</v>
      </c>
      <c r="B3040" s="4" t="s">
        <v>16</v>
      </c>
      <c r="C3040" s="4" t="s">
        <v>37</v>
      </c>
      <c r="D3040" s="4" t="s">
        <v>34</v>
      </c>
      <c r="E3040" s="4" t="str">
        <f t="shared" si="235"/>
        <v>佳雷-加高办公头枕大菱格</v>
      </c>
      <c r="F3040" s="4" t="s">
        <v>332</v>
      </c>
      <c r="G3040" s="4" t="s">
        <v>333</v>
      </c>
      <c r="H3040" s="4" t="str">
        <f>VLOOKUP(G3040,[1]物料!$A$1:$M$65536,13,0)</f>
        <v>30.50</v>
      </c>
      <c r="I3040" s="4">
        <v>5.8</v>
      </c>
      <c r="J3040" s="4">
        <f t="shared" si="236"/>
        <v>4.44</v>
      </c>
      <c r="K3040" s="4">
        <f t="shared" si="237"/>
        <v>40.74</v>
      </c>
      <c r="L3040" s="5">
        <v>1</v>
      </c>
      <c r="M3040" s="6">
        <v>88.8</v>
      </c>
      <c r="N3040">
        <f t="shared" si="238"/>
        <v>48.06</v>
      </c>
      <c r="O3040" s="1">
        <f t="shared" si="239"/>
        <v>0.541216216216216</v>
      </c>
    </row>
    <row r="3041" ht="20" customHeight="1" spans="1:15">
      <c r="A3041" s="4" t="s">
        <v>67</v>
      </c>
      <c r="B3041" s="4" t="s">
        <v>16</v>
      </c>
      <c r="C3041" s="4" t="s">
        <v>37</v>
      </c>
      <c r="D3041" s="4" t="s">
        <v>23</v>
      </c>
      <c r="E3041" s="4" t="str">
        <f t="shared" si="235"/>
        <v>眠语-海马长条抱枕大号</v>
      </c>
      <c r="F3041" s="4" t="s">
        <v>56</v>
      </c>
      <c r="G3041" s="4" t="s">
        <v>154</v>
      </c>
      <c r="H3041" s="4" t="str">
        <f>VLOOKUP(G3041,[1]物料!$A$1:$M$65536,13,0)</f>
        <v>40.00</v>
      </c>
      <c r="I3041" s="4">
        <v>9.5</v>
      </c>
      <c r="J3041" s="4">
        <f t="shared" si="236"/>
        <v>5.94</v>
      </c>
      <c r="K3041" s="4">
        <f t="shared" si="237"/>
        <v>55.44</v>
      </c>
      <c r="L3041" s="5">
        <v>1</v>
      </c>
      <c r="M3041" s="6">
        <v>118.8</v>
      </c>
      <c r="N3041">
        <f t="shared" si="238"/>
        <v>63.36</v>
      </c>
      <c r="O3041" s="1">
        <f t="shared" si="239"/>
        <v>0.533333333333333</v>
      </c>
    </row>
    <row r="3042" ht="20" customHeight="1" spans="1:15">
      <c r="A3042" s="4" t="s">
        <v>67</v>
      </c>
      <c r="B3042" s="4" t="s">
        <v>16</v>
      </c>
      <c r="C3042" s="4" t="s">
        <v>37</v>
      </c>
      <c r="D3042" s="4" t="s">
        <v>83</v>
      </c>
      <c r="E3042" s="4" t="str">
        <f t="shared" si="235"/>
        <v>恒然-趴趴枕套装</v>
      </c>
      <c r="F3042" s="4" t="s">
        <v>120</v>
      </c>
      <c r="G3042" s="4" t="s">
        <v>204</v>
      </c>
      <c r="H3042" s="4" t="str">
        <f>VLOOKUP(G3042,[1]物料!$A$1:$M$65536,13,0)</f>
        <v>40.00</v>
      </c>
      <c r="I3042" s="4">
        <v>5.3</v>
      </c>
      <c r="J3042" s="4">
        <f t="shared" si="236"/>
        <v>5.8975</v>
      </c>
      <c r="K3042" s="4">
        <f t="shared" si="237"/>
        <v>51.1975</v>
      </c>
      <c r="L3042" s="5">
        <v>1</v>
      </c>
      <c r="M3042" s="6">
        <v>117.95</v>
      </c>
      <c r="N3042">
        <f t="shared" si="238"/>
        <v>66.7525</v>
      </c>
      <c r="O3042" s="1">
        <f t="shared" si="239"/>
        <v>0.565938957185248</v>
      </c>
    </row>
    <row r="3043" ht="20" customHeight="1" spans="1:15">
      <c r="A3043" s="4" t="s">
        <v>67</v>
      </c>
      <c r="B3043" s="4" t="s">
        <v>16</v>
      </c>
      <c r="C3043" s="4" t="s">
        <v>37</v>
      </c>
      <c r="D3043" s="4" t="s">
        <v>83</v>
      </c>
      <c r="E3043" s="4" t="str">
        <f t="shared" si="235"/>
        <v>恒然-趴趴枕大枕</v>
      </c>
      <c r="F3043" s="4" t="s">
        <v>205</v>
      </c>
      <c r="G3043" s="4" t="s">
        <v>526</v>
      </c>
      <c r="H3043" s="4" t="str">
        <f>VLOOKUP(G3043,[1]物料!$A$1:$M$65536,13,0)</f>
        <v>35.00</v>
      </c>
      <c r="I3043" s="4">
        <v>5.3</v>
      </c>
      <c r="J3043" s="4">
        <f t="shared" si="236"/>
        <v>4.49</v>
      </c>
      <c r="K3043" s="4">
        <f t="shared" si="237"/>
        <v>44.79</v>
      </c>
      <c r="L3043" s="5">
        <v>1</v>
      </c>
      <c r="M3043" s="6">
        <v>89.8</v>
      </c>
      <c r="N3043">
        <f t="shared" si="238"/>
        <v>45.01</v>
      </c>
      <c r="O3043" s="1">
        <f t="shared" si="239"/>
        <v>0.501224944320713</v>
      </c>
    </row>
    <row r="3044" ht="20" customHeight="1" spans="1:15">
      <c r="A3044" s="4" t="s">
        <v>67</v>
      </c>
      <c r="B3044" s="4" t="s">
        <v>16</v>
      </c>
      <c r="C3044" s="4" t="s">
        <v>37</v>
      </c>
      <c r="D3044" s="4" t="s">
        <v>83</v>
      </c>
      <c r="E3044" s="4" t="str">
        <f t="shared" si="235"/>
        <v>恒然-趴趴枕大枕</v>
      </c>
      <c r="F3044" s="4" t="s">
        <v>205</v>
      </c>
      <c r="G3044" s="4" t="s">
        <v>206</v>
      </c>
      <c r="H3044" s="4" t="str">
        <f>VLOOKUP(G3044,[1]物料!$A$1:$M$65536,13,0)</f>
        <v>35.00</v>
      </c>
      <c r="I3044" s="4">
        <v>5.3</v>
      </c>
      <c r="J3044" s="4">
        <f t="shared" si="236"/>
        <v>4.49</v>
      </c>
      <c r="K3044" s="4">
        <f t="shared" si="237"/>
        <v>44.79</v>
      </c>
      <c r="L3044" s="5">
        <v>1</v>
      </c>
      <c r="M3044" s="6">
        <v>89.8</v>
      </c>
      <c r="N3044">
        <f t="shared" si="238"/>
        <v>45.01</v>
      </c>
      <c r="O3044" s="1">
        <f t="shared" si="239"/>
        <v>0.501224944320713</v>
      </c>
    </row>
    <row r="3045" ht="20" customHeight="1" spans="1:15">
      <c r="A3045" s="4" t="s">
        <v>67</v>
      </c>
      <c r="B3045" s="4" t="s">
        <v>16</v>
      </c>
      <c r="C3045" s="4" t="s">
        <v>37</v>
      </c>
      <c r="D3045" s="4" t="s">
        <v>255</v>
      </c>
      <c r="E3045" s="4" t="str">
        <f t="shared" si="235"/>
        <v>乐兜-长条圆柱抱枕大号</v>
      </c>
      <c r="F3045" s="4" t="s">
        <v>723</v>
      </c>
      <c r="G3045" s="4" t="s">
        <v>724</v>
      </c>
      <c r="H3045" s="4" t="str">
        <f>VLOOKUP(G3045,[1]物料!$A$1:$M$65536,13,0)</f>
        <v>52.00</v>
      </c>
      <c r="I3045" s="4">
        <v>15.9</v>
      </c>
      <c r="J3045" s="4">
        <f t="shared" si="236"/>
        <v>4.645</v>
      </c>
      <c r="K3045" s="4">
        <f t="shared" si="237"/>
        <v>72.545</v>
      </c>
      <c r="L3045" s="5">
        <v>1</v>
      </c>
      <c r="M3045" s="6">
        <v>92.9</v>
      </c>
      <c r="N3045">
        <f t="shared" si="238"/>
        <v>20.355</v>
      </c>
      <c r="O3045" s="1">
        <f t="shared" si="239"/>
        <v>0.219106566200215</v>
      </c>
    </row>
    <row r="3046" ht="20" customHeight="1" spans="1:15">
      <c r="A3046" s="4" t="s">
        <v>67</v>
      </c>
      <c r="B3046" s="4" t="s">
        <v>16</v>
      </c>
      <c r="C3046" s="4" t="s">
        <v>37</v>
      </c>
      <c r="D3046" s="4" t="s">
        <v>83</v>
      </c>
      <c r="E3046" s="4" t="str">
        <f t="shared" si="235"/>
        <v>恒然-床头靠垫（三件套）</v>
      </c>
      <c r="F3046" s="4" t="s">
        <v>84</v>
      </c>
      <c r="G3046" s="4" t="s">
        <v>460</v>
      </c>
      <c r="H3046" s="4" t="str">
        <f>VLOOKUP(G3046,[1]物料!$A$1:$M$65536,13,0)</f>
        <v>64.00</v>
      </c>
      <c r="I3046" s="4">
        <v>5.3</v>
      </c>
      <c r="J3046" s="4">
        <f t="shared" si="236"/>
        <v>7.59</v>
      </c>
      <c r="K3046" s="4">
        <f t="shared" si="237"/>
        <v>76.89</v>
      </c>
      <c r="L3046" s="5">
        <v>1</v>
      </c>
      <c r="M3046" s="6">
        <v>151.8</v>
      </c>
      <c r="N3046">
        <f t="shared" si="238"/>
        <v>74.91</v>
      </c>
      <c r="O3046" s="1">
        <f t="shared" si="239"/>
        <v>0.493478260869565</v>
      </c>
    </row>
    <row r="3047" ht="20" customHeight="1" spans="1:15">
      <c r="A3047" s="4" t="s">
        <v>67</v>
      </c>
      <c r="B3047" s="4" t="s">
        <v>16</v>
      </c>
      <c r="C3047" s="4" t="s">
        <v>22</v>
      </c>
      <c r="D3047" s="4" t="s">
        <v>18</v>
      </c>
      <c r="E3047" s="4" t="str">
        <f t="shared" si="235"/>
        <v>永光-锦氨男朋友枕110</v>
      </c>
      <c r="F3047" s="4" t="s">
        <v>42</v>
      </c>
      <c r="G3047" s="4" t="s">
        <v>146</v>
      </c>
      <c r="H3047" s="4" t="str">
        <f>VLOOKUP(G3047,[1]物料!$A$1:$M$65536,13,0)</f>
        <v>29.00</v>
      </c>
      <c r="I3047" s="4">
        <v>6.8</v>
      </c>
      <c r="J3047" s="4">
        <f t="shared" si="236"/>
        <v>4.334</v>
      </c>
      <c r="K3047" s="4">
        <f t="shared" si="237"/>
        <v>40.134</v>
      </c>
      <c r="L3047" s="5">
        <v>1</v>
      </c>
      <c r="M3047" s="6">
        <v>86.68</v>
      </c>
      <c r="N3047">
        <f t="shared" si="238"/>
        <v>46.546</v>
      </c>
      <c r="O3047" s="1">
        <f t="shared" si="239"/>
        <v>0.53698661744347</v>
      </c>
    </row>
    <row r="3048" ht="20" customHeight="1" spans="1:15">
      <c r="A3048" s="4" t="s">
        <v>67</v>
      </c>
      <c r="B3048" s="4" t="s">
        <v>16</v>
      </c>
      <c r="C3048" s="4" t="s">
        <v>22</v>
      </c>
      <c r="D3048" s="4" t="s">
        <v>18</v>
      </c>
      <c r="E3048" s="4" t="str">
        <f t="shared" si="235"/>
        <v>永光-锦氨男朋友枕150</v>
      </c>
      <c r="F3048" s="4" t="s">
        <v>68</v>
      </c>
      <c r="G3048" s="4" t="s">
        <v>222</v>
      </c>
      <c r="H3048" s="4" t="str">
        <f>VLOOKUP(G3048,[1]物料!$A$1:$M$65536,13,0)</f>
        <v>42.00</v>
      </c>
      <c r="I3048" s="4">
        <v>6.8</v>
      </c>
      <c r="J3048" s="4">
        <f t="shared" si="236"/>
        <v>5.504</v>
      </c>
      <c r="K3048" s="4">
        <f t="shared" si="237"/>
        <v>54.304</v>
      </c>
      <c r="L3048" s="5">
        <v>1</v>
      </c>
      <c r="M3048" s="6">
        <v>110.08</v>
      </c>
      <c r="N3048">
        <f t="shared" si="238"/>
        <v>55.776</v>
      </c>
      <c r="O3048" s="1">
        <f t="shared" si="239"/>
        <v>0.506686046511628</v>
      </c>
    </row>
    <row r="3049" ht="20" customHeight="1" spans="1:15">
      <c r="A3049" s="4" t="s">
        <v>67</v>
      </c>
      <c r="B3049" s="4" t="s">
        <v>16</v>
      </c>
      <c r="C3049" s="4" t="s">
        <v>22</v>
      </c>
      <c r="D3049" s="4" t="s">
        <v>18</v>
      </c>
      <c r="E3049" s="4" t="str">
        <f t="shared" si="235"/>
        <v>永光-凉感男朋友枕110</v>
      </c>
      <c r="F3049" s="4" t="s">
        <v>19</v>
      </c>
      <c r="G3049" s="4" t="s">
        <v>20</v>
      </c>
      <c r="H3049" s="4" t="str">
        <f>VLOOKUP(G3049,[1]物料!$A$1:$M$65536,13,0)</f>
        <v>29.00</v>
      </c>
      <c r="I3049" s="4">
        <v>6.8</v>
      </c>
      <c r="J3049" s="4">
        <f t="shared" si="236"/>
        <v>3.27</v>
      </c>
      <c r="K3049" s="4">
        <f t="shared" si="237"/>
        <v>39.07</v>
      </c>
      <c r="L3049" s="5">
        <v>1</v>
      </c>
      <c r="M3049" s="6">
        <v>65.4</v>
      </c>
      <c r="N3049">
        <f t="shared" si="238"/>
        <v>26.33</v>
      </c>
      <c r="O3049" s="1">
        <f t="shared" si="239"/>
        <v>0.402599388379205</v>
      </c>
    </row>
    <row r="3050" ht="20" customHeight="1" spans="1:15">
      <c r="A3050" s="4" t="s">
        <v>67</v>
      </c>
      <c r="B3050" s="4" t="s">
        <v>16</v>
      </c>
      <c r="C3050" s="4" t="s">
        <v>22</v>
      </c>
      <c r="D3050" s="4" t="s">
        <v>18</v>
      </c>
      <c r="E3050" s="4" t="str">
        <f t="shared" si="235"/>
        <v>永光-凉感男朋友枕110</v>
      </c>
      <c r="F3050" s="4" t="s">
        <v>19</v>
      </c>
      <c r="G3050" s="4" t="s">
        <v>66</v>
      </c>
      <c r="H3050" s="4" t="str">
        <f>VLOOKUP(G3050,[1]物料!$A$1:$M$65536,13,0)</f>
        <v>29.00</v>
      </c>
      <c r="I3050" s="4">
        <v>6.8</v>
      </c>
      <c r="J3050" s="4">
        <f t="shared" si="236"/>
        <v>3.27</v>
      </c>
      <c r="K3050" s="4">
        <f t="shared" si="237"/>
        <v>39.07</v>
      </c>
      <c r="L3050" s="5">
        <v>1</v>
      </c>
      <c r="M3050" s="6">
        <v>65.4</v>
      </c>
      <c r="N3050">
        <f t="shared" si="238"/>
        <v>26.33</v>
      </c>
      <c r="O3050" s="1">
        <f t="shared" si="239"/>
        <v>0.402599388379205</v>
      </c>
    </row>
    <row r="3051" ht="20" customHeight="1" spans="1:15">
      <c r="A3051" s="4" t="s">
        <v>67</v>
      </c>
      <c r="B3051" s="4" t="s">
        <v>16</v>
      </c>
      <c r="C3051" s="4" t="s">
        <v>22</v>
      </c>
      <c r="D3051" s="4" t="s">
        <v>18</v>
      </c>
      <c r="E3051" s="4" t="str">
        <f t="shared" si="235"/>
        <v>永光-灯芯绒扶手阅读枕带腰枕小号</v>
      </c>
      <c r="F3051" s="4" t="s">
        <v>241</v>
      </c>
      <c r="G3051" s="4" t="s">
        <v>725</v>
      </c>
      <c r="H3051" s="4" t="str">
        <f>VLOOKUP(G3051,[1]物料!$A$1:$M$65536,13,0)</f>
        <v>89.90</v>
      </c>
      <c r="I3051" s="4">
        <v>10.8</v>
      </c>
      <c r="J3051" s="4">
        <f t="shared" si="236"/>
        <v>10.14</v>
      </c>
      <c r="K3051" s="4">
        <f t="shared" si="237"/>
        <v>110.84</v>
      </c>
      <c r="L3051" s="5">
        <v>1</v>
      </c>
      <c r="M3051" s="6">
        <v>202.8</v>
      </c>
      <c r="N3051">
        <f t="shared" si="238"/>
        <v>91.96</v>
      </c>
      <c r="O3051" s="1">
        <f t="shared" si="239"/>
        <v>0.4534516765286</v>
      </c>
    </row>
    <row r="3052" ht="20" customHeight="1" spans="1:15">
      <c r="A3052" s="4" t="s">
        <v>67</v>
      </c>
      <c r="B3052" s="4" t="s">
        <v>16</v>
      </c>
      <c r="C3052" s="4" t="s">
        <v>22</v>
      </c>
      <c r="D3052" s="4" t="s">
        <v>83</v>
      </c>
      <c r="E3052" s="4" t="str">
        <f t="shared" si="235"/>
        <v>恒然-圆点趴趴枕</v>
      </c>
      <c r="F3052" s="4" t="s">
        <v>117</v>
      </c>
      <c r="G3052" s="4" t="s">
        <v>230</v>
      </c>
      <c r="H3052" s="4" t="str">
        <f>VLOOKUP(G3052,[1]物料!$A$1:$M$65536,13,0)</f>
        <v>45.00</v>
      </c>
      <c r="I3052" s="4">
        <v>5.3</v>
      </c>
      <c r="J3052" s="4">
        <f t="shared" si="236"/>
        <v>5.49</v>
      </c>
      <c r="K3052" s="4">
        <f t="shared" si="237"/>
        <v>55.79</v>
      </c>
      <c r="L3052" s="5">
        <v>1</v>
      </c>
      <c r="M3052" s="6">
        <v>109.8</v>
      </c>
      <c r="N3052">
        <f t="shared" si="238"/>
        <v>54.01</v>
      </c>
      <c r="O3052" s="1">
        <f t="shared" si="239"/>
        <v>0.491894353369763</v>
      </c>
    </row>
    <row r="3053" ht="20" customHeight="1" spans="1:15">
      <c r="A3053" s="4" t="s">
        <v>67</v>
      </c>
      <c r="B3053" s="4" t="s">
        <v>16</v>
      </c>
      <c r="C3053" s="4" t="s">
        <v>22</v>
      </c>
      <c r="D3053" s="4" t="s">
        <v>83</v>
      </c>
      <c r="E3053" s="4" t="str">
        <f t="shared" si="235"/>
        <v>恒然-小面包午睡枕</v>
      </c>
      <c r="F3053" s="4" t="s">
        <v>726</v>
      </c>
      <c r="G3053" s="4" t="s">
        <v>727</v>
      </c>
      <c r="H3053" s="4" t="str">
        <f>VLOOKUP(G3053,[1]物料!$A$1:$M$65536,13,0)</f>
        <v>16.50</v>
      </c>
      <c r="I3053" s="4">
        <v>5.3</v>
      </c>
      <c r="J3053" s="4">
        <f t="shared" si="236"/>
        <v>2.65</v>
      </c>
      <c r="K3053" s="4">
        <f t="shared" si="237"/>
        <v>24.45</v>
      </c>
      <c r="L3053" s="5">
        <v>1</v>
      </c>
      <c r="M3053" s="6">
        <v>53</v>
      </c>
      <c r="N3053">
        <f t="shared" si="238"/>
        <v>28.55</v>
      </c>
      <c r="O3053" s="1">
        <f t="shared" si="239"/>
        <v>0.538679245283019</v>
      </c>
    </row>
    <row r="3054" ht="20" customHeight="1" spans="1:15">
      <c r="A3054" s="4" t="s">
        <v>67</v>
      </c>
      <c r="B3054" s="4" t="s">
        <v>16</v>
      </c>
      <c r="C3054" s="4" t="s">
        <v>22</v>
      </c>
      <c r="D3054" s="4" t="s">
        <v>23</v>
      </c>
      <c r="E3054" s="4" t="str">
        <f t="shared" si="235"/>
        <v>眠语-气囊款新冰丝午睡枕</v>
      </c>
      <c r="F3054" s="4" t="s">
        <v>52</v>
      </c>
      <c r="G3054" s="4" t="s">
        <v>167</v>
      </c>
      <c r="H3054" s="4" t="str">
        <f>VLOOKUP(G3054,[1]物料!$A$1:$M$65536,13,0)</f>
        <v>23.00</v>
      </c>
      <c r="I3054" s="4">
        <v>6.8</v>
      </c>
      <c r="J3054" s="4">
        <f t="shared" si="236"/>
        <v>2.9145</v>
      </c>
      <c r="K3054" s="4">
        <f t="shared" si="237"/>
        <v>32.7145</v>
      </c>
      <c r="L3054" s="5">
        <v>1</v>
      </c>
      <c r="M3054" s="6">
        <v>58.29</v>
      </c>
      <c r="N3054">
        <f t="shared" si="238"/>
        <v>25.5755</v>
      </c>
      <c r="O3054" s="1">
        <f t="shared" si="239"/>
        <v>0.438763081145994</v>
      </c>
    </row>
    <row r="3055" ht="20" customHeight="1" spans="1:15">
      <c r="A3055" s="4" t="s">
        <v>67</v>
      </c>
      <c r="B3055" s="4" t="s">
        <v>16</v>
      </c>
      <c r="C3055" s="4" t="s">
        <v>22</v>
      </c>
      <c r="D3055" s="4" t="s">
        <v>23</v>
      </c>
      <c r="E3055" s="4" t="str">
        <f t="shared" si="235"/>
        <v>眠语-气囊款新冰丝午睡枕</v>
      </c>
      <c r="F3055" s="4" t="s">
        <v>52</v>
      </c>
      <c r="G3055" s="4" t="s">
        <v>203</v>
      </c>
      <c r="H3055" s="4" t="str">
        <f>VLOOKUP(G3055,[1]物料!$A$1:$M$65536,13,0)</f>
        <v>23.00</v>
      </c>
      <c r="I3055" s="4">
        <v>6.8</v>
      </c>
      <c r="J3055" s="4">
        <f t="shared" si="236"/>
        <v>2.9145</v>
      </c>
      <c r="K3055" s="4">
        <f t="shared" si="237"/>
        <v>32.7145</v>
      </c>
      <c r="L3055" s="5">
        <v>1</v>
      </c>
      <c r="M3055" s="6">
        <v>58.29</v>
      </c>
      <c r="N3055">
        <f t="shared" si="238"/>
        <v>25.5755</v>
      </c>
      <c r="O3055" s="1">
        <f t="shared" si="239"/>
        <v>0.438763081145994</v>
      </c>
    </row>
    <row r="3056" ht="20" customHeight="1" spans="1:15">
      <c r="A3056" s="4" t="s">
        <v>67</v>
      </c>
      <c r="B3056" s="4" t="s">
        <v>16</v>
      </c>
      <c r="C3056" s="4" t="s">
        <v>22</v>
      </c>
      <c r="D3056" s="4" t="s">
        <v>23</v>
      </c>
      <c r="E3056" s="4" t="str">
        <f t="shared" si="235"/>
        <v>眠语-L型夹腿抱枕小号</v>
      </c>
      <c r="F3056" s="4" t="s">
        <v>289</v>
      </c>
      <c r="G3056" s="4" t="s">
        <v>695</v>
      </c>
      <c r="H3056" s="4" t="str">
        <f>VLOOKUP(G3056,[1]物料!$A$1:$M$65536,13,0)</f>
        <v>30.00</v>
      </c>
      <c r="I3056" s="4">
        <v>9.5</v>
      </c>
      <c r="J3056" s="4">
        <f t="shared" si="236"/>
        <v>5.79</v>
      </c>
      <c r="K3056" s="4">
        <f t="shared" si="237"/>
        <v>45.29</v>
      </c>
      <c r="L3056" s="5">
        <v>1</v>
      </c>
      <c r="M3056" s="6">
        <v>115.8</v>
      </c>
      <c r="N3056">
        <f t="shared" si="238"/>
        <v>70.51</v>
      </c>
      <c r="O3056" s="1">
        <f t="shared" si="239"/>
        <v>0.608894645941278</v>
      </c>
    </row>
    <row r="3057" ht="20" customHeight="1" spans="1:15">
      <c r="A3057" s="4" t="s">
        <v>67</v>
      </c>
      <c r="B3057" s="4" t="s">
        <v>16</v>
      </c>
      <c r="C3057" s="4" t="s">
        <v>22</v>
      </c>
      <c r="D3057" s="4" t="s">
        <v>23</v>
      </c>
      <c r="E3057" s="4" t="str">
        <f t="shared" si="235"/>
        <v>眠语-L型夹腿抱枕小号</v>
      </c>
      <c r="F3057" s="4" t="s">
        <v>289</v>
      </c>
      <c r="G3057" s="4" t="s">
        <v>420</v>
      </c>
      <c r="H3057" s="4" t="str">
        <f>VLOOKUP(G3057,[1]物料!$A$1:$M$65536,13,0)</f>
        <v>30.00</v>
      </c>
      <c r="I3057" s="4">
        <v>9.5</v>
      </c>
      <c r="J3057" s="4">
        <f t="shared" si="236"/>
        <v>5.79</v>
      </c>
      <c r="K3057" s="4">
        <f t="shared" si="237"/>
        <v>45.29</v>
      </c>
      <c r="L3057" s="5">
        <v>1</v>
      </c>
      <c r="M3057" s="6">
        <v>115.8</v>
      </c>
      <c r="N3057">
        <f t="shared" si="238"/>
        <v>70.51</v>
      </c>
      <c r="O3057" s="1">
        <f t="shared" si="239"/>
        <v>0.608894645941278</v>
      </c>
    </row>
    <row r="3058" ht="20" customHeight="1" spans="1:15">
      <c r="A3058" s="4" t="s">
        <v>67</v>
      </c>
      <c r="B3058" s="4" t="s">
        <v>16</v>
      </c>
      <c r="C3058" s="4" t="s">
        <v>22</v>
      </c>
      <c r="D3058" s="4" t="s">
        <v>23</v>
      </c>
      <c r="E3058" s="4" t="str">
        <f t="shared" si="235"/>
        <v>眠语-L型夹腿抱枕大号</v>
      </c>
      <c r="F3058" s="4" t="s">
        <v>80</v>
      </c>
      <c r="G3058" s="4" t="s">
        <v>81</v>
      </c>
      <c r="H3058" s="4" t="str">
        <f>VLOOKUP(G3058,[1]物料!$A$1:$M$65536,13,0)</f>
        <v>40.00</v>
      </c>
      <c r="I3058" s="4">
        <v>9.5</v>
      </c>
      <c r="J3058" s="4">
        <f t="shared" si="236"/>
        <v>5.195</v>
      </c>
      <c r="K3058" s="4">
        <f t="shared" si="237"/>
        <v>54.695</v>
      </c>
      <c r="L3058" s="5">
        <v>1</v>
      </c>
      <c r="M3058" s="6">
        <v>103.9</v>
      </c>
      <c r="N3058">
        <f t="shared" si="238"/>
        <v>49.205</v>
      </c>
      <c r="O3058" s="1">
        <f t="shared" si="239"/>
        <v>0.473580365736285</v>
      </c>
    </row>
    <row r="3059" ht="20" customHeight="1" spans="1:15">
      <c r="A3059" s="4" t="s">
        <v>67</v>
      </c>
      <c r="B3059" s="4" t="s">
        <v>16</v>
      </c>
      <c r="C3059" s="4" t="s">
        <v>22</v>
      </c>
      <c r="D3059" s="4" t="s">
        <v>34</v>
      </c>
      <c r="E3059" s="4" t="str">
        <f t="shared" si="235"/>
        <v>佳雷-四叶草褥疮坐垫凝胶卫衣布款</v>
      </c>
      <c r="F3059" s="4" t="s">
        <v>60</v>
      </c>
      <c r="G3059" s="4" t="s">
        <v>102</v>
      </c>
      <c r="H3059" s="4" t="str">
        <f>VLOOKUP(G3059,[1]物料!$A$1:$M$65536,13,0)</f>
        <v>35.20</v>
      </c>
      <c r="I3059" s="4">
        <v>6.3</v>
      </c>
      <c r="J3059" s="4">
        <f t="shared" si="236"/>
        <v>4.275</v>
      </c>
      <c r="K3059" s="4">
        <f t="shared" si="237"/>
        <v>45.775</v>
      </c>
      <c r="L3059" s="5">
        <v>1</v>
      </c>
      <c r="M3059" s="6">
        <v>85.5</v>
      </c>
      <c r="N3059">
        <f t="shared" si="238"/>
        <v>39.725</v>
      </c>
      <c r="O3059" s="1">
        <f t="shared" si="239"/>
        <v>0.464619883040936</v>
      </c>
    </row>
    <row r="3060" ht="20" customHeight="1" spans="1:15">
      <c r="A3060" s="4" t="s">
        <v>67</v>
      </c>
      <c r="B3060" s="4" t="s">
        <v>16</v>
      </c>
      <c r="C3060" s="4" t="s">
        <v>22</v>
      </c>
      <c r="D3060" s="4" t="s">
        <v>34</v>
      </c>
      <c r="E3060" s="4" t="str">
        <f t="shared" si="235"/>
        <v>佳雷-四叶草褥疮坐垫凝胶小菱格款</v>
      </c>
      <c r="F3060" s="4" t="s">
        <v>35</v>
      </c>
      <c r="G3060" s="4" t="s">
        <v>82</v>
      </c>
      <c r="H3060" s="4" t="str">
        <f>VLOOKUP(G3060,[1]物料!$A$1:$M$65536,13,0)</f>
        <v>35.70</v>
      </c>
      <c r="I3060" s="4">
        <v>6.3</v>
      </c>
      <c r="J3060" s="4">
        <f t="shared" si="236"/>
        <v>4.275</v>
      </c>
      <c r="K3060" s="4">
        <f t="shared" si="237"/>
        <v>46.275</v>
      </c>
      <c r="L3060" s="5">
        <v>1</v>
      </c>
      <c r="M3060" s="6">
        <v>85.5</v>
      </c>
      <c r="N3060">
        <f t="shared" si="238"/>
        <v>39.225</v>
      </c>
      <c r="O3060" s="1">
        <f t="shared" si="239"/>
        <v>0.458771929824561</v>
      </c>
    </row>
    <row r="3061" ht="20" customHeight="1" spans="1:15">
      <c r="A3061" s="4" t="s">
        <v>67</v>
      </c>
      <c r="B3061" s="4" t="s">
        <v>16</v>
      </c>
      <c r="C3061" s="4" t="s">
        <v>22</v>
      </c>
      <c r="D3061" s="4" t="s">
        <v>34</v>
      </c>
      <c r="E3061" s="4" t="str">
        <f t="shared" si="235"/>
        <v>佳雷-冥想坐垫科技布</v>
      </c>
      <c r="F3061" s="4" t="s">
        <v>185</v>
      </c>
      <c r="G3061" s="4" t="s">
        <v>186</v>
      </c>
      <c r="H3061" s="4" t="str">
        <f>VLOOKUP(G3061,[1]物料!$A$1:$M$65536,13,0)</f>
        <v>111.40</v>
      </c>
      <c r="I3061" s="4">
        <v>12.3</v>
      </c>
      <c r="J3061" s="4">
        <f t="shared" si="236"/>
        <v>13.4</v>
      </c>
      <c r="K3061" s="4">
        <f t="shared" si="237"/>
        <v>137.1</v>
      </c>
      <c r="L3061" s="5">
        <v>1</v>
      </c>
      <c r="M3061" s="6">
        <v>268</v>
      </c>
      <c r="N3061">
        <f t="shared" si="238"/>
        <v>130.9</v>
      </c>
      <c r="O3061" s="1">
        <f t="shared" si="239"/>
        <v>0.488432835820896</v>
      </c>
    </row>
    <row r="3062" ht="20" customHeight="1" spans="1:15">
      <c r="A3062" s="4" t="s">
        <v>67</v>
      </c>
      <c r="B3062" s="4" t="s">
        <v>16</v>
      </c>
      <c r="C3062" s="4" t="s">
        <v>22</v>
      </c>
      <c r="D3062" s="4" t="s">
        <v>34</v>
      </c>
      <c r="E3062" s="4" t="str">
        <f t="shared" si="235"/>
        <v>佳雷-胖墩墩午睡枕</v>
      </c>
      <c r="F3062" s="4" t="s">
        <v>728</v>
      </c>
      <c r="G3062" s="4" t="s">
        <v>729</v>
      </c>
      <c r="H3062" s="4" t="str">
        <f>VLOOKUP(G3062,[1]物料!$A$1:$M$65536,13,0)</f>
        <v>16.70</v>
      </c>
      <c r="I3062" s="4">
        <v>5.3</v>
      </c>
      <c r="J3062" s="4">
        <f t="shared" si="236"/>
        <v>2.184</v>
      </c>
      <c r="K3062" s="4">
        <f t="shared" si="237"/>
        <v>24.184</v>
      </c>
      <c r="L3062" s="5">
        <v>1</v>
      </c>
      <c r="M3062" s="6">
        <v>43.68</v>
      </c>
      <c r="N3062">
        <f t="shared" si="238"/>
        <v>19.496</v>
      </c>
      <c r="O3062" s="1">
        <f t="shared" si="239"/>
        <v>0.446336996336996</v>
      </c>
    </row>
    <row r="3063" ht="20" customHeight="1" spans="1:15">
      <c r="A3063" s="4" t="s">
        <v>67</v>
      </c>
      <c r="B3063" s="4" t="s">
        <v>16</v>
      </c>
      <c r="C3063" s="4" t="s">
        <v>22</v>
      </c>
      <c r="D3063" s="4" t="s">
        <v>34</v>
      </c>
      <c r="E3063" s="4" t="str">
        <f t="shared" si="235"/>
        <v>佳雷-胖墩墩午睡枕</v>
      </c>
      <c r="F3063" s="4" t="s">
        <v>728</v>
      </c>
      <c r="G3063" s="4" t="s">
        <v>730</v>
      </c>
      <c r="H3063" s="4" t="str">
        <f>VLOOKUP(G3063,[1]物料!$A$1:$M$65536,13,0)</f>
        <v>16.70</v>
      </c>
      <c r="I3063" s="4">
        <v>5.3</v>
      </c>
      <c r="J3063" s="4">
        <f t="shared" si="236"/>
        <v>1.904</v>
      </c>
      <c r="K3063" s="4">
        <f t="shared" si="237"/>
        <v>23.904</v>
      </c>
      <c r="L3063" s="5">
        <v>1</v>
      </c>
      <c r="M3063" s="6">
        <v>38.08</v>
      </c>
      <c r="N3063">
        <f t="shared" si="238"/>
        <v>14.176</v>
      </c>
      <c r="O3063" s="1">
        <f t="shared" si="239"/>
        <v>0.372268907563025</v>
      </c>
    </row>
    <row r="3064" ht="20" customHeight="1" spans="1:15">
      <c r="A3064" s="4" t="s">
        <v>67</v>
      </c>
      <c r="B3064" s="4" t="s">
        <v>16</v>
      </c>
      <c r="C3064" s="4" t="s">
        <v>22</v>
      </c>
      <c r="D3064" s="4" t="s">
        <v>34</v>
      </c>
      <c r="E3064" s="4" t="str">
        <f t="shared" si="235"/>
        <v>佳雷-小熊趴枕(无增高款）</v>
      </c>
      <c r="F3064" s="4" t="s">
        <v>731</v>
      </c>
      <c r="G3064" s="4" t="s">
        <v>732</v>
      </c>
      <c r="H3064" s="4" t="str">
        <f>VLOOKUP(G3064,[1]物料!$A$1:$M$65536,13,0)</f>
        <v>41.00</v>
      </c>
      <c r="I3064" s="4">
        <v>5.8</v>
      </c>
      <c r="J3064" s="4">
        <f t="shared" si="236"/>
        <v>5.44</v>
      </c>
      <c r="K3064" s="4">
        <f t="shared" si="237"/>
        <v>52.24</v>
      </c>
      <c r="L3064" s="5">
        <v>1</v>
      </c>
      <c r="M3064" s="6">
        <v>108.8</v>
      </c>
      <c r="N3064">
        <f t="shared" si="238"/>
        <v>56.56</v>
      </c>
      <c r="O3064" s="1">
        <f t="shared" si="239"/>
        <v>0.519852941176471</v>
      </c>
    </row>
    <row r="3065" ht="20" customHeight="1" spans="1:15">
      <c r="A3065" s="4" t="s">
        <v>67</v>
      </c>
      <c r="B3065" s="4" t="s">
        <v>16</v>
      </c>
      <c r="C3065" s="4" t="s">
        <v>22</v>
      </c>
      <c r="D3065" s="4" t="s">
        <v>83</v>
      </c>
      <c r="E3065" s="4" t="str">
        <f t="shared" si="235"/>
        <v>恒然-趴趴枕大枕</v>
      </c>
      <c r="F3065" s="4" t="s">
        <v>205</v>
      </c>
      <c r="G3065" s="4" t="s">
        <v>414</v>
      </c>
      <c r="H3065" s="4" t="str">
        <f>VLOOKUP(G3065,[1]物料!$A$1:$M$65536,13,0)</f>
        <v>35.00</v>
      </c>
      <c r="I3065" s="4">
        <v>5.3</v>
      </c>
      <c r="J3065" s="4">
        <f t="shared" si="236"/>
        <v>4.49</v>
      </c>
      <c r="K3065" s="4">
        <f t="shared" si="237"/>
        <v>44.79</v>
      </c>
      <c r="L3065" s="5">
        <v>1</v>
      </c>
      <c r="M3065" s="6">
        <v>89.8</v>
      </c>
      <c r="N3065">
        <f t="shared" si="238"/>
        <v>45.01</v>
      </c>
      <c r="O3065" s="1">
        <f t="shared" si="239"/>
        <v>0.501224944320713</v>
      </c>
    </row>
    <row r="3066" ht="20" customHeight="1" spans="1:15">
      <c r="A3066" s="4" t="s">
        <v>67</v>
      </c>
      <c r="B3066" s="4" t="s">
        <v>16</v>
      </c>
      <c r="C3066" s="4" t="s">
        <v>22</v>
      </c>
      <c r="D3066" s="4" t="s">
        <v>83</v>
      </c>
      <c r="E3066" s="4" t="str">
        <f t="shared" si="235"/>
        <v>恒然-床头靠垫（三件套）</v>
      </c>
      <c r="F3066" s="4" t="s">
        <v>84</v>
      </c>
      <c r="G3066" s="4" t="s">
        <v>334</v>
      </c>
      <c r="H3066" s="4" t="str">
        <f>VLOOKUP(G3066,[1]物料!$A$1:$M$65536,13,0)</f>
        <v>64.00</v>
      </c>
      <c r="I3066" s="4">
        <v>5.3</v>
      </c>
      <c r="J3066" s="4">
        <f t="shared" si="236"/>
        <v>7.74</v>
      </c>
      <c r="K3066" s="4">
        <f t="shared" si="237"/>
        <v>77.04</v>
      </c>
      <c r="L3066" s="5">
        <v>1</v>
      </c>
      <c r="M3066" s="6">
        <v>154.8</v>
      </c>
      <c r="N3066">
        <f t="shared" si="238"/>
        <v>77.76</v>
      </c>
      <c r="O3066" s="1">
        <f t="shared" si="239"/>
        <v>0.502325581395349</v>
      </c>
    </row>
    <row r="3067" ht="20" customHeight="1" spans="1:15">
      <c r="A3067" s="4" t="s">
        <v>67</v>
      </c>
      <c r="B3067" s="4" t="s">
        <v>16</v>
      </c>
      <c r="C3067" s="4" t="s">
        <v>27</v>
      </c>
      <c r="D3067" s="4" t="s">
        <v>18</v>
      </c>
      <c r="E3067" s="4" t="str">
        <f t="shared" si="235"/>
        <v>永光-锦氨男朋友枕150</v>
      </c>
      <c r="F3067" s="4" t="s">
        <v>68</v>
      </c>
      <c r="G3067" s="4" t="s">
        <v>69</v>
      </c>
      <c r="H3067" s="4" t="str">
        <f>VLOOKUP(G3067,[1]物料!$A$1:$M$65536,13,0)</f>
        <v>42.00</v>
      </c>
      <c r="I3067" s="4">
        <v>6.8</v>
      </c>
      <c r="J3067" s="4">
        <f t="shared" si="236"/>
        <v>5.94</v>
      </c>
      <c r="K3067" s="4">
        <f t="shared" si="237"/>
        <v>54.74</v>
      </c>
      <c r="L3067" s="5">
        <v>1</v>
      </c>
      <c r="M3067" s="6">
        <v>118.8</v>
      </c>
      <c r="N3067">
        <f t="shared" si="238"/>
        <v>64.06</v>
      </c>
      <c r="O3067" s="1">
        <f t="shared" si="239"/>
        <v>0.539225589225589</v>
      </c>
    </row>
    <row r="3068" ht="20" customHeight="1" spans="1:15">
      <c r="A3068" s="4" t="s">
        <v>67</v>
      </c>
      <c r="B3068" s="4" t="s">
        <v>16</v>
      </c>
      <c r="C3068" s="4" t="s">
        <v>27</v>
      </c>
      <c r="D3068" s="4" t="s">
        <v>18</v>
      </c>
      <c r="E3068" s="4" t="str">
        <f t="shared" si="235"/>
        <v>永光-凉感男朋友枕110</v>
      </c>
      <c r="F3068" s="4" t="s">
        <v>19</v>
      </c>
      <c r="G3068" s="4" t="s">
        <v>66</v>
      </c>
      <c r="H3068" s="4" t="str">
        <f>VLOOKUP(G3068,[1]物料!$A$1:$M$65536,13,0)</f>
        <v>29.00</v>
      </c>
      <c r="I3068" s="4">
        <v>6.8</v>
      </c>
      <c r="J3068" s="4">
        <f t="shared" si="236"/>
        <v>4.445</v>
      </c>
      <c r="K3068" s="4">
        <f t="shared" si="237"/>
        <v>40.245</v>
      </c>
      <c r="L3068" s="5">
        <v>1</v>
      </c>
      <c r="M3068" s="6">
        <v>88.9</v>
      </c>
      <c r="N3068">
        <f t="shared" si="238"/>
        <v>48.655</v>
      </c>
      <c r="O3068" s="1">
        <f t="shared" si="239"/>
        <v>0.547300337457818</v>
      </c>
    </row>
    <row r="3069" ht="20" customHeight="1" spans="1:15">
      <c r="A3069" s="4" t="s">
        <v>67</v>
      </c>
      <c r="B3069" s="4" t="s">
        <v>16</v>
      </c>
      <c r="C3069" s="4" t="s">
        <v>27</v>
      </c>
      <c r="D3069" s="4" t="s">
        <v>83</v>
      </c>
      <c r="E3069" s="4" t="str">
        <f t="shared" si="235"/>
        <v>恒然-圆点趴趴枕</v>
      </c>
      <c r="F3069" s="4" t="s">
        <v>117</v>
      </c>
      <c r="G3069" s="4" t="s">
        <v>230</v>
      </c>
      <c r="H3069" s="4" t="str">
        <f>VLOOKUP(G3069,[1]物料!$A$1:$M$65536,13,0)</f>
        <v>45.00</v>
      </c>
      <c r="I3069" s="4">
        <v>5.3</v>
      </c>
      <c r="J3069" s="4">
        <f t="shared" si="236"/>
        <v>5.49</v>
      </c>
      <c r="K3069" s="4">
        <f t="shared" si="237"/>
        <v>55.79</v>
      </c>
      <c r="L3069" s="5">
        <v>1</v>
      </c>
      <c r="M3069" s="6">
        <v>109.8</v>
      </c>
      <c r="N3069">
        <f t="shared" si="238"/>
        <v>54.01</v>
      </c>
      <c r="O3069" s="1">
        <f t="shared" si="239"/>
        <v>0.491894353369763</v>
      </c>
    </row>
    <row r="3070" ht="20" customHeight="1" spans="1:15">
      <c r="A3070" s="4" t="s">
        <v>67</v>
      </c>
      <c r="B3070" s="4" t="s">
        <v>16</v>
      </c>
      <c r="C3070" s="4" t="s">
        <v>27</v>
      </c>
      <c r="D3070" s="4" t="s">
        <v>83</v>
      </c>
      <c r="E3070" s="4" t="str">
        <f t="shared" si="235"/>
        <v>恒然-小面包午睡枕</v>
      </c>
      <c r="F3070" s="4" t="s">
        <v>726</v>
      </c>
      <c r="G3070" s="4" t="s">
        <v>733</v>
      </c>
      <c r="H3070" s="4" t="str">
        <f>VLOOKUP(G3070,[1]物料!$A$1:$M$65536,13,0)</f>
        <v>16.50</v>
      </c>
      <c r="I3070" s="4">
        <v>5.3</v>
      </c>
      <c r="J3070" s="4">
        <f t="shared" si="236"/>
        <v>2.149</v>
      </c>
      <c r="K3070" s="4">
        <f t="shared" si="237"/>
        <v>23.949</v>
      </c>
      <c r="L3070" s="5">
        <v>1</v>
      </c>
      <c r="M3070" s="6">
        <v>42.98</v>
      </c>
      <c r="N3070">
        <f t="shared" si="238"/>
        <v>19.031</v>
      </c>
      <c r="O3070" s="1">
        <f t="shared" si="239"/>
        <v>0.442787342950209</v>
      </c>
    </row>
    <row r="3071" ht="20" customHeight="1" spans="1:15">
      <c r="A3071" s="4" t="s">
        <v>67</v>
      </c>
      <c r="B3071" s="4" t="s">
        <v>16</v>
      </c>
      <c r="C3071" s="4" t="s">
        <v>27</v>
      </c>
      <c r="D3071" s="4" t="s">
        <v>83</v>
      </c>
      <c r="E3071" s="4" t="str">
        <f t="shared" si="235"/>
        <v>恒然-小面包午睡枕</v>
      </c>
      <c r="F3071" s="4" t="s">
        <v>726</v>
      </c>
      <c r="G3071" s="4" t="s">
        <v>734</v>
      </c>
      <c r="H3071" s="4" t="str">
        <f>VLOOKUP(G3071,[1]物料!$A$1:$M$65536,13,0)</f>
        <v>16.50</v>
      </c>
      <c r="I3071" s="4">
        <v>5.3</v>
      </c>
      <c r="J3071" s="4">
        <f t="shared" si="236"/>
        <v>2.484</v>
      </c>
      <c r="K3071" s="4">
        <f t="shared" si="237"/>
        <v>24.284</v>
      </c>
      <c r="L3071" s="5">
        <v>1</v>
      </c>
      <c r="M3071" s="6">
        <v>49.68</v>
      </c>
      <c r="N3071">
        <f t="shared" si="238"/>
        <v>25.396</v>
      </c>
      <c r="O3071" s="1">
        <f t="shared" si="239"/>
        <v>0.511191626409018</v>
      </c>
    </row>
    <row r="3072" ht="20" customHeight="1" spans="1:15">
      <c r="A3072" s="4" t="s">
        <v>67</v>
      </c>
      <c r="B3072" s="4" t="s">
        <v>16</v>
      </c>
      <c r="C3072" s="4" t="s">
        <v>27</v>
      </c>
      <c r="D3072" s="4" t="s">
        <v>23</v>
      </c>
      <c r="E3072" s="4" t="str">
        <f t="shared" si="235"/>
        <v>眠语-气囊款新冰丝午睡枕</v>
      </c>
      <c r="F3072" s="4" t="s">
        <v>52</v>
      </c>
      <c r="G3072" s="4" t="s">
        <v>203</v>
      </c>
      <c r="H3072" s="4" t="str">
        <f>VLOOKUP(G3072,[1]物料!$A$1:$M$65536,13,0)</f>
        <v>23.00</v>
      </c>
      <c r="I3072" s="4">
        <v>6.8</v>
      </c>
      <c r="J3072" s="4">
        <f t="shared" si="236"/>
        <v>2.9145</v>
      </c>
      <c r="K3072" s="4">
        <f t="shared" si="237"/>
        <v>32.7145</v>
      </c>
      <c r="L3072" s="5">
        <v>1</v>
      </c>
      <c r="M3072" s="6">
        <v>58.29</v>
      </c>
      <c r="N3072">
        <f t="shared" si="238"/>
        <v>25.5755</v>
      </c>
      <c r="O3072" s="1">
        <f t="shared" si="239"/>
        <v>0.438763081145994</v>
      </c>
    </row>
    <row r="3073" ht="20" customHeight="1" spans="1:15">
      <c r="A3073" s="4" t="s">
        <v>67</v>
      </c>
      <c r="B3073" s="4" t="s">
        <v>16</v>
      </c>
      <c r="C3073" s="4" t="s">
        <v>27</v>
      </c>
      <c r="D3073" s="4" t="s">
        <v>23</v>
      </c>
      <c r="E3073" s="4" t="str">
        <f t="shared" ref="E3073:E3136" si="240">D3073&amp;"-"&amp;F3073</f>
        <v>眠语-普通款新冰丝午睡枕</v>
      </c>
      <c r="F3073" s="4" t="s">
        <v>132</v>
      </c>
      <c r="G3073" s="4" t="s">
        <v>184</v>
      </c>
      <c r="H3073" s="4" t="str">
        <f>VLOOKUP(G3073,[1]物料!$A$1:$M$65536,13,0)</f>
        <v>18.00</v>
      </c>
      <c r="I3073" s="4">
        <v>6.8</v>
      </c>
      <c r="J3073" s="4">
        <f t="shared" ref="J3073:J3136" si="241">M3073*0.05</f>
        <v>2.4545</v>
      </c>
      <c r="K3073" s="4">
        <f t="shared" ref="K3073:K3136" si="242">(H3073+I3073)*L3073+J3073</f>
        <v>27.2545</v>
      </c>
      <c r="L3073" s="5">
        <v>1</v>
      </c>
      <c r="M3073" s="6">
        <v>49.09</v>
      </c>
      <c r="N3073">
        <f t="shared" ref="N3073:N3136" si="243">M3073-K3073</f>
        <v>21.8355</v>
      </c>
      <c r="O3073" s="1">
        <f t="shared" ref="O3073:O3136" si="244">N3073/M3073</f>
        <v>0.444805459360359</v>
      </c>
    </row>
    <row r="3074" ht="20" customHeight="1" spans="1:15">
      <c r="A3074" s="4" t="s">
        <v>67</v>
      </c>
      <c r="B3074" s="4" t="s">
        <v>16</v>
      </c>
      <c r="C3074" s="4" t="s">
        <v>27</v>
      </c>
      <c r="D3074" s="4" t="s">
        <v>23</v>
      </c>
      <c r="E3074" s="4" t="str">
        <f t="shared" si="240"/>
        <v>眠语-普通款新冰丝午睡枕</v>
      </c>
      <c r="F3074" s="4" t="s">
        <v>132</v>
      </c>
      <c r="G3074" s="4" t="s">
        <v>338</v>
      </c>
      <c r="H3074" s="4" t="str">
        <f>VLOOKUP(G3074,[1]物料!$A$1:$M$65536,13,0)</f>
        <v>18.00</v>
      </c>
      <c r="I3074" s="4">
        <v>6.8</v>
      </c>
      <c r="J3074" s="4">
        <f t="shared" si="241"/>
        <v>2.4545</v>
      </c>
      <c r="K3074" s="4">
        <f t="shared" si="242"/>
        <v>27.2545</v>
      </c>
      <c r="L3074" s="5">
        <v>1</v>
      </c>
      <c r="M3074" s="6">
        <v>49.09</v>
      </c>
      <c r="N3074">
        <f t="shared" si="243"/>
        <v>21.8355</v>
      </c>
      <c r="O3074" s="1">
        <f t="shared" si="244"/>
        <v>0.444805459360359</v>
      </c>
    </row>
    <row r="3075" ht="20" customHeight="1" spans="1:15">
      <c r="A3075" s="4" t="s">
        <v>67</v>
      </c>
      <c r="B3075" s="4" t="s">
        <v>16</v>
      </c>
      <c r="C3075" s="4" t="s">
        <v>27</v>
      </c>
      <c r="D3075" s="4" t="s">
        <v>34</v>
      </c>
      <c r="E3075" s="4" t="str">
        <f t="shared" si="240"/>
        <v>佳雷-四叶草褥疮坐垫凝胶小菱格款</v>
      </c>
      <c r="F3075" s="4" t="s">
        <v>35</v>
      </c>
      <c r="G3075" s="4" t="s">
        <v>82</v>
      </c>
      <c r="H3075" s="4" t="str">
        <f>VLOOKUP(G3075,[1]物料!$A$1:$M$65536,13,0)</f>
        <v>35.70</v>
      </c>
      <c r="I3075" s="4">
        <v>6.3</v>
      </c>
      <c r="J3075" s="4">
        <f t="shared" si="241"/>
        <v>4.275</v>
      </c>
      <c r="K3075" s="4">
        <f t="shared" si="242"/>
        <v>46.275</v>
      </c>
      <c r="L3075" s="5">
        <v>1</v>
      </c>
      <c r="M3075" s="6">
        <v>85.5</v>
      </c>
      <c r="N3075">
        <f t="shared" si="243"/>
        <v>39.225</v>
      </c>
      <c r="O3075" s="1">
        <f t="shared" si="244"/>
        <v>0.458771929824561</v>
      </c>
    </row>
    <row r="3076" ht="20" customHeight="1" spans="1:15">
      <c r="A3076" s="4" t="s">
        <v>67</v>
      </c>
      <c r="B3076" s="4" t="s">
        <v>16</v>
      </c>
      <c r="C3076" s="4" t="s">
        <v>27</v>
      </c>
      <c r="D3076" s="4" t="s">
        <v>34</v>
      </c>
      <c r="E3076" s="4" t="str">
        <f t="shared" si="240"/>
        <v>佳雷-冥想坐垫科技布</v>
      </c>
      <c r="F3076" s="4" t="s">
        <v>185</v>
      </c>
      <c r="G3076" s="4" t="s">
        <v>186</v>
      </c>
      <c r="H3076" s="4" t="str">
        <f>VLOOKUP(G3076,[1]物料!$A$1:$M$65536,13,0)</f>
        <v>111.40</v>
      </c>
      <c r="I3076" s="4">
        <v>12.3</v>
      </c>
      <c r="J3076" s="4">
        <f t="shared" si="241"/>
        <v>14.15</v>
      </c>
      <c r="K3076" s="4">
        <f t="shared" si="242"/>
        <v>137.85</v>
      </c>
      <c r="L3076" s="5">
        <v>1</v>
      </c>
      <c r="M3076" s="6">
        <v>283</v>
      </c>
      <c r="N3076">
        <f t="shared" si="243"/>
        <v>145.15</v>
      </c>
      <c r="O3076" s="1">
        <f t="shared" si="244"/>
        <v>0.512897526501767</v>
      </c>
    </row>
    <row r="3077" ht="20" customHeight="1" spans="1:15">
      <c r="A3077" s="4" t="s">
        <v>67</v>
      </c>
      <c r="B3077" s="4" t="s">
        <v>16</v>
      </c>
      <c r="C3077" s="4" t="s">
        <v>27</v>
      </c>
      <c r="D3077" s="4" t="s">
        <v>34</v>
      </c>
      <c r="E3077" s="4" t="str">
        <f t="shared" si="240"/>
        <v>佳雷-双层午睡枕</v>
      </c>
      <c r="F3077" s="4" t="s">
        <v>87</v>
      </c>
      <c r="G3077" s="4" t="s">
        <v>88</v>
      </c>
      <c r="H3077" s="4" t="str">
        <f>VLOOKUP(G3077,[1]物料!$A$1:$M$65536,13,0)</f>
        <v>20.60</v>
      </c>
      <c r="I3077" s="4">
        <v>5.3</v>
      </c>
      <c r="J3077" s="4">
        <f t="shared" si="241"/>
        <v>2.94</v>
      </c>
      <c r="K3077" s="4">
        <f t="shared" si="242"/>
        <v>28.84</v>
      </c>
      <c r="L3077" s="5">
        <v>1</v>
      </c>
      <c r="M3077" s="6">
        <v>58.8</v>
      </c>
      <c r="N3077">
        <f t="shared" si="243"/>
        <v>29.96</v>
      </c>
      <c r="O3077" s="1">
        <f t="shared" si="244"/>
        <v>0.509523809523809</v>
      </c>
    </row>
    <row r="3078" ht="20" customHeight="1" spans="1:15">
      <c r="A3078" s="4" t="s">
        <v>67</v>
      </c>
      <c r="B3078" s="4" t="s">
        <v>16</v>
      </c>
      <c r="C3078" s="4" t="s">
        <v>27</v>
      </c>
      <c r="D3078" s="4" t="s">
        <v>34</v>
      </c>
      <c r="E3078" s="4" t="str">
        <f t="shared" si="240"/>
        <v>佳雷-胖墩墩午睡枕</v>
      </c>
      <c r="F3078" s="4" t="s">
        <v>728</v>
      </c>
      <c r="G3078" s="4" t="s">
        <v>729</v>
      </c>
      <c r="H3078" s="4" t="str">
        <f>VLOOKUP(G3078,[1]物料!$A$1:$M$65536,13,0)</f>
        <v>16.70</v>
      </c>
      <c r="I3078" s="4">
        <v>5.3</v>
      </c>
      <c r="J3078" s="4">
        <f t="shared" si="241"/>
        <v>2.364</v>
      </c>
      <c r="K3078" s="4">
        <f t="shared" si="242"/>
        <v>24.364</v>
      </c>
      <c r="L3078" s="5">
        <v>1</v>
      </c>
      <c r="M3078" s="6">
        <v>47.28</v>
      </c>
      <c r="N3078">
        <f t="shared" si="243"/>
        <v>22.916</v>
      </c>
      <c r="O3078" s="1">
        <f t="shared" si="244"/>
        <v>0.484686971235195</v>
      </c>
    </row>
    <row r="3079" ht="20" customHeight="1" spans="1:15">
      <c r="A3079" s="4" t="s">
        <v>67</v>
      </c>
      <c r="B3079" s="4" t="s">
        <v>16</v>
      </c>
      <c r="C3079" s="4" t="s">
        <v>27</v>
      </c>
      <c r="D3079" s="4" t="s">
        <v>23</v>
      </c>
      <c r="E3079" s="4" t="str">
        <f t="shared" si="240"/>
        <v>眠语-海马长条抱枕大号</v>
      </c>
      <c r="F3079" s="4" t="s">
        <v>56</v>
      </c>
      <c r="G3079" s="4" t="s">
        <v>219</v>
      </c>
      <c r="H3079" s="4" t="str">
        <f>VLOOKUP(G3079,[1]物料!$A$1:$M$65536,13,0)</f>
        <v>40.00</v>
      </c>
      <c r="I3079" s="4">
        <v>9.5</v>
      </c>
      <c r="J3079" s="4">
        <f t="shared" si="241"/>
        <v>5.923</v>
      </c>
      <c r="K3079" s="4">
        <f t="shared" si="242"/>
        <v>55.423</v>
      </c>
      <c r="L3079" s="5">
        <v>1</v>
      </c>
      <c r="M3079" s="6">
        <v>118.46</v>
      </c>
      <c r="N3079">
        <f t="shared" si="243"/>
        <v>63.037</v>
      </c>
      <c r="O3079" s="1">
        <f t="shared" si="244"/>
        <v>0.532137430356238</v>
      </c>
    </row>
    <row r="3080" ht="20" customHeight="1" spans="1:15">
      <c r="A3080" s="4" t="s">
        <v>67</v>
      </c>
      <c r="B3080" s="4" t="s">
        <v>16</v>
      </c>
      <c r="C3080" s="4" t="s">
        <v>27</v>
      </c>
      <c r="D3080" s="4" t="s">
        <v>23</v>
      </c>
      <c r="E3080" s="4" t="str">
        <f t="shared" si="240"/>
        <v>眠语-狗头腰靠+元抱午睡枕</v>
      </c>
      <c r="F3080" s="4" t="s">
        <v>137</v>
      </c>
      <c r="G3080" s="4" t="s">
        <v>735</v>
      </c>
      <c r="H3080" s="4" t="str">
        <f>VLOOKUP(G3080,[1]物料!$A$1:$M$65536,13,0)</f>
        <v>30.00</v>
      </c>
      <c r="I3080" s="4">
        <v>11.8</v>
      </c>
      <c r="J3080" s="4">
        <f t="shared" si="241"/>
        <v>4.9395</v>
      </c>
      <c r="K3080" s="4">
        <f t="shared" si="242"/>
        <v>46.7395</v>
      </c>
      <c r="L3080" s="5">
        <v>1</v>
      </c>
      <c r="M3080" s="6">
        <v>98.79</v>
      </c>
      <c r="N3080">
        <f t="shared" si="243"/>
        <v>52.0505</v>
      </c>
      <c r="O3080" s="1">
        <f t="shared" si="244"/>
        <v>0.526880251037554</v>
      </c>
    </row>
    <row r="3081" ht="20" customHeight="1" spans="1:15">
      <c r="A3081" s="4" t="s">
        <v>67</v>
      </c>
      <c r="B3081" s="4" t="s">
        <v>16</v>
      </c>
      <c r="C3081" s="4" t="s">
        <v>17</v>
      </c>
      <c r="D3081" s="4" t="s">
        <v>18</v>
      </c>
      <c r="E3081" s="4" t="str">
        <f t="shared" si="240"/>
        <v>永光-锦氨男朋友枕110</v>
      </c>
      <c r="F3081" s="4" t="s">
        <v>42</v>
      </c>
      <c r="G3081" s="4" t="s">
        <v>79</v>
      </c>
      <c r="H3081" s="4" t="str">
        <f>VLOOKUP(G3081,[1]物料!$A$1:$M$65536,13,0)</f>
        <v>29.00</v>
      </c>
      <c r="I3081" s="4">
        <v>6.8</v>
      </c>
      <c r="J3081" s="4">
        <f t="shared" si="241"/>
        <v>3.445</v>
      </c>
      <c r="K3081" s="4">
        <f t="shared" si="242"/>
        <v>39.245</v>
      </c>
      <c r="L3081" s="5">
        <v>1</v>
      </c>
      <c r="M3081" s="6">
        <v>68.9</v>
      </c>
      <c r="N3081">
        <f t="shared" si="243"/>
        <v>29.655</v>
      </c>
      <c r="O3081" s="1">
        <f t="shared" si="244"/>
        <v>0.430406386066764</v>
      </c>
    </row>
    <row r="3082" ht="20" customHeight="1" spans="1:15">
      <c r="A3082" s="4" t="s">
        <v>67</v>
      </c>
      <c r="B3082" s="4" t="s">
        <v>16</v>
      </c>
      <c r="C3082" s="4" t="s">
        <v>17</v>
      </c>
      <c r="D3082" s="4" t="s">
        <v>18</v>
      </c>
      <c r="E3082" s="4" t="str">
        <f t="shared" si="240"/>
        <v>永光-凉感男朋友枕110</v>
      </c>
      <c r="F3082" s="4" t="s">
        <v>19</v>
      </c>
      <c r="G3082" s="4" t="s">
        <v>40</v>
      </c>
      <c r="H3082" s="4" t="str">
        <f>VLOOKUP(G3082,[1]物料!$A$1:$M$65536,13,0)</f>
        <v>29.00</v>
      </c>
      <c r="I3082" s="4">
        <v>6.8</v>
      </c>
      <c r="J3082" s="4">
        <f t="shared" si="241"/>
        <v>3.445</v>
      </c>
      <c r="K3082" s="4">
        <f t="shared" si="242"/>
        <v>39.245</v>
      </c>
      <c r="L3082" s="5">
        <v>1</v>
      </c>
      <c r="M3082" s="6">
        <v>68.9</v>
      </c>
      <c r="N3082">
        <f t="shared" si="243"/>
        <v>29.655</v>
      </c>
      <c r="O3082" s="1">
        <f t="shared" si="244"/>
        <v>0.430406386066764</v>
      </c>
    </row>
    <row r="3083" ht="20" customHeight="1" spans="1:15">
      <c r="A3083" s="4" t="s">
        <v>67</v>
      </c>
      <c r="B3083" s="4" t="s">
        <v>16</v>
      </c>
      <c r="C3083" s="4" t="s">
        <v>17</v>
      </c>
      <c r="D3083" s="4" t="s">
        <v>83</v>
      </c>
      <c r="E3083" s="4" t="str">
        <f t="shared" si="240"/>
        <v>恒然-小面包午睡枕</v>
      </c>
      <c r="F3083" s="4" t="s">
        <v>726</v>
      </c>
      <c r="G3083" s="4" t="s">
        <v>727</v>
      </c>
      <c r="H3083" s="4" t="str">
        <f>VLOOKUP(G3083,[1]物料!$A$1:$M$65536,13,0)</f>
        <v>16.50</v>
      </c>
      <c r="I3083" s="4">
        <v>5.3</v>
      </c>
      <c r="J3083" s="4">
        <f t="shared" si="241"/>
        <v>2.484</v>
      </c>
      <c r="K3083" s="4">
        <f t="shared" si="242"/>
        <v>24.284</v>
      </c>
      <c r="L3083" s="5">
        <v>1</v>
      </c>
      <c r="M3083" s="6">
        <v>49.68</v>
      </c>
      <c r="N3083">
        <f t="shared" si="243"/>
        <v>25.396</v>
      </c>
      <c r="O3083" s="1">
        <f t="shared" si="244"/>
        <v>0.511191626409018</v>
      </c>
    </row>
    <row r="3084" ht="20" customHeight="1" spans="1:15">
      <c r="A3084" s="4" t="s">
        <v>67</v>
      </c>
      <c r="B3084" s="4" t="s">
        <v>16</v>
      </c>
      <c r="C3084" s="4" t="s">
        <v>17</v>
      </c>
      <c r="D3084" s="4" t="s">
        <v>23</v>
      </c>
      <c r="E3084" s="4" t="str">
        <f t="shared" si="240"/>
        <v>眠语-气囊款新冰丝午睡枕</v>
      </c>
      <c r="F3084" s="4" t="s">
        <v>52</v>
      </c>
      <c r="G3084" s="4" t="s">
        <v>53</v>
      </c>
      <c r="H3084" s="4" t="str">
        <f>VLOOKUP(G3084,[1]物料!$A$1:$M$65536,13,0)</f>
        <v>23.00</v>
      </c>
      <c r="I3084" s="4">
        <v>6.8</v>
      </c>
      <c r="J3084" s="4">
        <f t="shared" si="241"/>
        <v>3.1645</v>
      </c>
      <c r="K3084" s="4">
        <f t="shared" si="242"/>
        <v>32.9645</v>
      </c>
      <c r="L3084" s="5">
        <v>1</v>
      </c>
      <c r="M3084" s="6">
        <v>63.29</v>
      </c>
      <c r="N3084">
        <f t="shared" si="243"/>
        <v>30.3255</v>
      </c>
      <c r="O3084" s="1">
        <f t="shared" si="244"/>
        <v>0.479151524727445</v>
      </c>
    </row>
    <row r="3085" ht="20" customHeight="1" spans="1:15">
      <c r="A3085" s="4" t="s">
        <v>67</v>
      </c>
      <c r="B3085" s="4" t="s">
        <v>16</v>
      </c>
      <c r="C3085" s="4" t="s">
        <v>17</v>
      </c>
      <c r="D3085" s="4" t="s">
        <v>23</v>
      </c>
      <c r="E3085" s="4" t="str">
        <f t="shared" si="240"/>
        <v>眠语-普通款新冰丝午睡枕</v>
      </c>
      <c r="F3085" s="4" t="s">
        <v>132</v>
      </c>
      <c r="G3085" s="4" t="s">
        <v>133</v>
      </c>
      <c r="H3085" s="4" t="str">
        <f>VLOOKUP(G3085,[1]物料!$A$1:$M$65536,13,0)</f>
        <v>18.00</v>
      </c>
      <c r="I3085" s="4">
        <v>6.8</v>
      </c>
      <c r="J3085" s="4">
        <f t="shared" si="241"/>
        <v>2.4545</v>
      </c>
      <c r="K3085" s="4">
        <f t="shared" si="242"/>
        <v>27.2545</v>
      </c>
      <c r="L3085" s="5">
        <v>1</v>
      </c>
      <c r="M3085" s="6">
        <v>49.09</v>
      </c>
      <c r="N3085">
        <f t="shared" si="243"/>
        <v>21.8355</v>
      </c>
      <c r="O3085" s="1">
        <f t="shared" si="244"/>
        <v>0.444805459360359</v>
      </c>
    </row>
    <row r="3086" ht="20" customHeight="1" spans="1:15">
      <c r="A3086" s="4" t="s">
        <v>67</v>
      </c>
      <c r="B3086" s="4" t="s">
        <v>16</v>
      </c>
      <c r="C3086" s="4" t="s">
        <v>17</v>
      </c>
      <c r="D3086" s="4" t="s">
        <v>34</v>
      </c>
      <c r="E3086" s="4" t="str">
        <f t="shared" si="240"/>
        <v>佳雷-新款痔疮坐垫</v>
      </c>
      <c r="F3086" s="4" t="s">
        <v>76</v>
      </c>
      <c r="G3086" s="4" t="s">
        <v>309</v>
      </c>
      <c r="H3086" s="4" t="str">
        <f>VLOOKUP(G3086,[1]物料!$A$1:$M$65536,13,0)</f>
        <v>21.80</v>
      </c>
      <c r="I3086" s="4">
        <v>5.3</v>
      </c>
      <c r="J3086" s="4">
        <f t="shared" si="241"/>
        <v>3.34</v>
      </c>
      <c r="K3086" s="4">
        <f t="shared" si="242"/>
        <v>30.44</v>
      </c>
      <c r="L3086" s="5">
        <v>1</v>
      </c>
      <c r="M3086" s="6">
        <v>66.8</v>
      </c>
      <c r="N3086">
        <f t="shared" si="243"/>
        <v>36.36</v>
      </c>
      <c r="O3086" s="1">
        <f t="shared" si="244"/>
        <v>0.544311377245509</v>
      </c>
    </row>
    <row r="3087" ht="20" customHeight="1" spans="1:15">
      <c r="A3087" s="4" t="s">
        <v>67</v>
      </c>
      <c r="B3087" s="4" t="s">
        <v>16</v>
      </c>
      <c r="C3087" s="4" t="s">
        <v>17</v>
      </c>
      <c r="D3087" s="4" t="s">
        <v>34</v>
      </c>
      <c r="E3087" s="4" t="str">
        <f t="shared" si="240"/>
        <v>佳雷-冥想坐垫科技布</v>
      </c>
      <c r="F3087" s="4" t="s">
        <v>185</v>
      </c>
      <c r="G3087" s="4" t="s">
        <v>228</v>
      </c>
      <c r="H3087" s="4" t="str">
        <f>VLOOKUP(G3087,[1]物料!$A$1:$M$65536,13,0)</f>
        <v>111.40</v>
      </c>
      <c r="I3087" s="4">
        <v>12.3</v>
      </c>
      <c r="J3087" s="4">
        <f t="shared" si="241"/>
        <v>13.4</v>
      </c>
      <c r="K3087" s="4">
        <f t="shared" si="242"/>
        <v>137.1</v>
      </c>
      <c r="L3087" s="5">
        <v>1</v>
      </c>
      <c r="M3087" s="6">
        <v>268</v>
      </c>
      <c r="N3087">
        <f t="shared" si="243"/>
        <v>130.9</v>
      </c>
      <c r="O3087" s="1">
        <f t="shared" si="244"/>
        <v>0.488432835820896</v>
      </c>
    </row>
    <row r="3088" ht="20" customHeight="1" spans="1:15">
      <c r="A3088" s="4" t="s">
        <v>67</v>
      </c>
      <c r="B3088" s="4" t="s">
        <v>16</v>
      </c>
      <c r="C3088" s="4" t="s">
        <v>17</v>
      </c>
      <c r="D3088" s="4" t="s">
        <v>34</v>
      </c>
      <c r="E3088" s="4" t="str">
        <f t="shared" si="240"/>
        <v>佳雷-双层午睡枕</v>
      </c>
      <c r="F3088" s="4" t="s">
        <v>87</v>
      </c>
      <c r="G3088" s="4" t="s">
        <v>406</v>
      </c>
      <c r="H3088" s="4" t="str">
        <f>VLOOKUP(G3088,[1]物料!$A$1:$M$65536,13,0)</f>
        <v>20.60</v>
      </c>
      <c r="I3088" s="4">
        <v>5.3</v>
      </c>
      <c r="J3088" s="4">
        <f t="shared" si="241"/>
        <v>2.94</v>
      </c>
      <c r="K3088" s="4">
        <f t="shared" si="242"/>
        <v>28.84</v>
      </c>
      <c r="L3088" s="5">
        <v>1</v>
      </c>
      <c r="M3088" s="6">
        <v>58.8</v>
      </c>
      <c r="N3088">
        <f t="shared" si="243"/>
        <v>29.96</v>
      </c>
      <c r="O3088" s="1">
        <f t="shared" si="244"/>
        <v>0.509523809523809</v>
      </c>
    </row>
    <row r="3089" ht="20" customHeight="1" spans="1:15">
      <c r="A3089" s="4" t="s">
        <v>67</v>
      </c>
      <c r="B3089" s="4" t="s">
        <v>16</v>
      </c>
      <c r="C3089" s="4" t="s">
        <v>17</v>
      </c>
      <c r="D3089" s="4" t="s">
        <v>34</v>
      </c>
      <c r="E3089" s="4" t="str">
        <f t="shared" si="240"/>
        <v>佳雷-小熊趴枕</v>
      </c>
      <c r="F3089" s="4" t="s">
        <v>463</v>
      </c>
      <c r="G3089" s="4" t="s">
        <v>464</v>
      </c>
      <c r="H3089" s="4" t="str">
        <f>VLOOKUP(G3089,[1]物料!$A$1:$M$65536,13,0)</f>
        <v>43.90</v>
      </c>
      <c r="I3089" s="4">
        <v>5.8</v>
      </c>
      <c r="J3089" s="4">
        <f t="shared" si="241"/>
        <v>5.94</v>
      </c>
      <c r="K3089" s="4">
        <f t="shared" si="242"/>
        <v>55.64</v>
      </c>
      <c r="L3089" s="5">
        <v>1</v>
      </c>
      <c r="M3089" s="6">
        <v>118.8</v>
      </c>
      <c r="N3089">
        <f t="shared" si="243"/>
        <v>63.16</v>
      </c>
      <c r="O3089" s="1">
        <f t="shared" si="244"/>
        <v>0.531649831649832</v>
      </c>
    </row>
    <row r="3090" ht="20" customHeight="1" spans="1:15">
      <c r="A3090" s="4" t="s">
        <v>67</v>
      </c>
      <c r="B3090" s="4" t="s">
        <v>16</v>
      </c>
      <c r="C3090" s="4" t="s">
        <v>17</v>
      </c>
      <c r="D3090" s="4" t="s">
        <v>23</v>
      </c>
      <c r="E3090" s="4" t="str">
        <f t="shared" si="240"/>
        <v>眠语-海马长条抱枕大号</v>
      </c>
      <c r="F3090" s="4" t="s">
        <v>56</v>
      </c>
      <c r="G3090" s="4" t="s">
        <v>95</v>
      </c>
      <c r="H3090" s="4" t="str">
        <f>VLOOKUP(G3090,[1]物料!$A$1:$M$65536,13,0)</f>
        <v>40.00</v>
      </c>
      <c r="I3090" s="4">
        <v>9.5</v>
      </c>
      <c r="J3090" s="4">
        <f t="shared" si="241"/>
        <v>6.09</v>
      </c>
      <c r="K3090" s="4">
        <f t="shared" si="242"/>
        <v>55.59</v>
      </c>
      <c r="L3090" s="5">
        <v>1</v>
      </c>
      <c r="M3090" s="6">
        <v>121.8</v>
      </c>
      <c r="N3090">
        <f t="shared" si="243"/>
        <v>66.21</v>
      </c>
      <c r="O3090" s="1">
        <f t="shared" si="244"/>
        <v>0.5435960591133</v>
      </c>
    </row>
    <row r="3091" ht="20" customHeight="1" spans="1:15">
      <c r="A3091" s="4" t="s">
        <v>67</v>
      </c>
      <c r="B3091" s="4" t="s">
        <v>16</v>
      </c>
      <c r="C3091" s="4" t="s">
        <v>17</v>
      </c>
      <c r="D3091" s="4" t="s">
        <v>23</v>
      </c>
      <c r="E3091" s="4" t="str">
        <f t="shared" si="240"/>
        <v>眠语-海马长条抱枕大号</v>
      </c>
      <c r="F3091" s="4" t="s">
        <v>56</v>
      </c>
      <c r="G3091" s="4" t="s">
        <v>219</v>
      </c>
      <c r="H3091" s="4" t="str">
        <f>VLOOKUP(G3091,[1]物料!$A$1:$M$65536,13,0)</f>
        <v>40.00</v>
      </c>
      <c r="I3091" s="4">
        <v>9.5</v>
      </c>
      <c r="J3091" s="4">
        <f t="shared" si="241"/>
        <v>5.923</v>
      </c>
      <c r="K3091" s="4">
        <f t="shared" si="242"/>
        <v>55.423</v>
      </c>
      <c r="L3091" s="5">
        <v>1</v>
      </c>
      <c r="M3091" s="6">
        <v>118.46</v>
      </c>
      <c r="N3091">
        <f t="shared" si="243"/>
        <v>63.037</v>
      </c>
      <c r="O3091" s="1">
        <f t="shared" si="244"/>
        <v>0.532137430356238</v>
      </c>
    </row>
    <row r="3092" ht="20" customHeight="1" spans="1:15">
      <c r="A3092" s="4" t="s">
        <v>67</v>
      </c>
      <c r="B3092" s="4" t="s">
        <v>16</v>
      </c>
      <c r="C3092" s="4" t="s">
        <v>17</v>
      </c>
      <c r="D3092" s="4" t="s">
        <v>83</v>
      </c>
      <c r="E3092" s="4" t="str">
        <f t="shared" si="240"/>
        <v>恒然-趴趴枕大枕</v>
      </c>
      <c r="F3092" s="4" t="s">
        <v>205</v>
      </c>
      <c r="G3092" s="4" t="s">
        <v>206</v>
      </c>
      <c r="H3092" s="4" t="str">
        <f>VLOOKUP(G3092,[1]物料!$A$1:$M$65536,13,0)</f>
        <v>35.00</v>
      </c>
      <c r="I3092" s="4">
        <v>5.3</v>
      </c>
      <c r="J3092" s="4">
        <f t="shared" si="241"/>
        <v>4.49</v>
      </c>
      <c r="K3092" s="4">
        <f t="shared" si="242"/>
        <v>44.79</v>
      </c>
      <c r="L3092" s="5">
        <v>1</v>
      </c>
      <c r="M3092" s="6">
        <v>89.8</v>
      </c>
      <c r="N3092">
        <f t="shared" si="243"/>
        <v>45.01</v>
      </c>
      <c r="O3092" s="1">
        <f t="shared" si="244"/>
        <v>0.501224944320713</v>
      </c>
    </row>
    <row r="3093" ht="20" customHeight="1" spans="1:15">
      <c r="A3093" s="4" t="s">
        <v>67</v>
      </c>
      <c r="B3093" s="4" t="s">
        <v>16</v>
      </c>
      <c r="C3093" s="4" t="s">
        <v>17</v>
      </c>
      <c r="D3093" s="4" t="s">
        <v>255</v>
      </c>
      <c r="E3093" s="4" t="str">
        <f t="shared" si="240"/>
        <v>乐兜-长条圆柱抱枕大号</v>
      </c>
      <c r="F3093" s="4" t="s">
        <v>723</v>
      </c>
      <c r="G3093" s="4" t="s">
        <v>736</v>
      </c>
      <c r="H3093" s="4" t="str">
        <f>VLOOKUP(G3093,[1]物料!$A$1:$M$65536,13,0)</f>
        <v>52.00</v>
      </c>
      <c r="I3093" s="4">
        <v>15.9</v>
      </c>
      <c r="J3093" s="4">
        <f t="shared" si="241"/>
        <v>7.1</v>
      </c>
      <c r="K3093" s="4">
        <f t="shared" si="242"/>
        <v>75</v>
      </c>
      <c r="L3093" s="5">
        <v>1</v>
      </c>
      <c r="M3093" s="6">
        <v>142</v>
      </c>
      <c r="N3093">
        <f t="shared" si="243"/>
        <v>67</v>
      </c>
      <c r="O3093" s="1">
        <f t="shared" si="244"/>
        <v>0.471830985915493</v>
      </c>
    </row>
    <row r="3094" ht="20" customHeight="1" spans="1:15">
      <c r="A3094" s="4" t="s">
        <v>67</v>
      </c>
      <c r="B3094" s="4" t="s">
        <v>16</v>
      </c>
      <c r="C3094" s="4" t="s">
        <v>17</v>
      </c>
      <c r="D3094" s="4" t="s">
        <v>83</v>
      </c>
      <c r="E3094" s="4" t="str">
        <f t="shared" si="240"/>
        <v>恒然-床头靠垫（三件套）</v>
      </c>
      <c r="F3094" s="4" t="s">
        <v>84</v>
      </c>
      <c r="G3094" s="4" t="s">
        <v>460</v>
      </c>
      <c r="H3094" s="4" t="str">
        <f>VLOOKUP(G3094,[1]物料!$A$1:$M$65536,13,0)</f>
        <v>64.00</v>
      </c>
      <c r="I3094" s="4">
        <v>5.3</v>
      </c>
      <c r="J3094" s="4">
        <f t="shared" si="241"/>
        <v>7.74</v>
      </c>
      <c r="K3094" s="4">
        <f t="shared" si="242"/>
        <v>77.04</v>
      </c>
      <c r="L3094" s="5">
        <v>1</v>
      </c>
      <c r="M3094" s="6">
        <v>154.8</v>
      </c>
      <c r="N3094">
        <f t="shared" si="243"/>
        <v>77.76</v>
      </c>
      <c r="O3094" s="1">
        <f t="shared" si="244"/>
        <v>0.502325581395349</v>
      </c>
    </row>
    <row r="3095" ht="20" customHeight="1" spans="1:15">
      <c r="A3095" s="4" t="s">
        <v>67</v>
      </c>
      <c r="B3095" s="4" t="s">
        <v>16</v>
      </c>
      <c r="C3095" s="4" t="s">
        <v>17</v>
      </c>
      <c r="D3095" s="4" t="s">
        <v>83</v>
      </c>
      <c r="E3095" s="4" t="str">
        <f t="shared" si="240"/>
        <v>恒然-床头靠垫（三件套）</v>
      </c>
      <c r="F3095" s="4" t="s">
        <v>84</v>
      </c>
      <c r="G3095" s="4" t="s">
        <v>334</v>
      </c>
      <c r="H3095" s="4" t="str">
        <f>VLOOKUP(G3095,[1]物料!$A$1:$M$65536,13,0)</f>
        <v>64.00</v>
      </c>
      <c r="I3095" s="4">
        <v>5.3</v>
      </c>
      <c r="J3095" s="4">
        <f t="shared" si="241"/>
        <v>7.99</v>
      </c>
      <c r="K3095" s="4">
        <f t="shared" si="242"/>
        <v>77.29</v>
      </c>
      <c r="L3095" s="5">
        <v>1</v>
      </c>
      <c r="M3095" s="6">
        <v>159.8</v>
      </c>
      <c r="N3095">
        <f t="shared" si="243"/>
        <v>82.51</v>
      </c>
      <c r="O3095" s="1">
        <f t="shared" si="244"/>
        <v>0.516332916145182</v>
      </c>
    </row>
    <row r="3096" ht="20" customHeight="1" spans="1:15">
      <c r="A3096" s="4" t="s">
        <v>67</v>
      </c>
      <c r="B3096" s="4" t="s">
        <v>16</v>
      </c>
      <c r="C3096" s="4" t="s">
        <v>28</v>
      </c>
      <c r="D3096" s="4" t="s">
        <v>18</v>
      </c>
      <c r="E3096" s="4" t="str">
        <f t="shared" si="240"/>
        <v>永光-锦氨男朋友枕110</v>
      </c>
      <c r="F3096" s="4" t="s">
        <v>42</v>
      </c>
      <c r="G3096" s="4" t="s">
        <v>79</v>
      </c>
      <c r="H3096" s="4" t="str">
        <f>VLOOKUP(G3096,[1]物料!$A$1:$M$65536,13,0)</f>
        <v>29.00</v>
      </c>
      <c r="I3096" s="4">
        <v>6.8</v>
      </c>
      <c r="J3096" s="4">
        <f t="shared" si="241"/>
        <v>3.445</v>
      </c>
      <c r="K3096" s="4">
        <f t="shared" si="242"/>
        <v>39.245</v>
      </c>
      <c r="L3096" s="5">
        <v>1</v>
      </c>
      <c r="M3096" s="6">
        <v>68.9</v>
      </c>
      <c r="N3096">
        <f t="shared" si="243"/>
        <v>29.655</v>
      </c>
      <c r="O3096" s="1">
        <f t="shared" si="244"/>
        <v>0.430406386066764</v>
      </c>
    </row>
    <row r="3097" ht="20" customHeight="1" spans="1:15">
      <c r="A3097" s="4" t="s">
        <v>67</v>
      </c>
      <c r="B3097" s="4" t="s">
        <v>16</v>
      </c>
      <c r="C3097" s="4" t="s">
        <v>28</v>
      </c>
      <c r="D3097" s="4" t="s">
        <v>18</v>
      </c>
      <c r="E3097" s="4" t="str">
        <f t="shared" si="240"/>
        <v>永光-锦氨男朋友枕110</v>
      </c>
      <c r="F3097" s="4" t="s">
        <v>42</v>
      </c>
      <c r="G3097" s="4" t="s">
        <v>202</v>
      </c>
      <c r="H3097" s="4" t="str">
        <f>VLOOKUP(G3097,[1]物料!$A$1:$M$65536,13,0)</f>
        <v>29.00</v>
      </c>
      <c r="I3097" s="4">
        <v>6.8</v>
      </c>
      <c r="J3097" s="4">
        <f t="shared" si="241"/>
        <v>3.945</v>
      </c>
      <c r="K3097" s="4">
        <f t="shared" si="242"/>
        <v>39.745</v>
      </c>
      <c r="L3097" s="5">
        <v>1</v>
      </c>
      <c r="M3097" s="6">
        <v>78.9</v>
      </c>
      <c r="N3097">
        <f t="shared" si="243"/>
        <v>39.155</v>
      </c>
      <c r="O3097" s="1">
        <f t="shared" si="244"/>
        <v>0.496261089987326</v>
      </c>
    </row>
    <row r="3098" ht="20" customHeight="1" spans="1:15">
      <c r="A3098" s="4" t="s">
        <v>67</v>
      </c>
      <c r="B3098" s="4" t="s">
        <v>16</v>
      </c>
      <c r="C3098" s="4" t="s">
        <v>28</v>
      </c>
      <c r="D3098" s="4" t="s">
        <v>18</v>
      </c>
      <c r="E3098" s="4" t="str">
        <f t="shared" si="240"/>
        <v>永光-凉感男朋友枕110</v>
      </c>
      <c r="F3098" s="4" t="s">
        <v>19</v>
      </c>
      <c r="G3098" s="4" t="s">
        <v>20</v>
      </c>
      <c r="H3098" s="4" t="str">
        <f>VLOOKUP(G3098,[1]物料!$A$1:$M$65536,13,0)</f>
        <v>29.00</v>
      </c>
      <c r="I3098" s="4">
        <v>6.8</v>
      </c>
      <c r="J3098" s="4">
        <f t="shared" si="241"/>
        <v>3.445</v>
      </c>
      <c r="K3098" s="4">
        <f t="shared" si="242"/>
        <v>39.245</v>
      </c>
      <c r="L3098" s="5">
        <v>1</v>
      </c>
      <c r="M3098" s="6">
        <v>68.9</v>
      </c>
      <c r="N3098">
        <f t="shared" si="243"/>
        <v>29.655</v>
      </c>
      <c r="O3098" s="1">
        <f t="shared" si="244"/>
        <v>0.430406386066764</v>
      </c>
    </row>
    <row r="3099" ht="20" customHeight="1" spans="1:15">
      <c r="A3099" s="4" t="s">
        <v>67</v>
      </c>
      <c r="B3099" s="4" t="s">
        <v>16</v>
      </c>
      <c r="C3099" s="4" t="s">
        <v>28</v>
      </c>
      <c r="D3099" s="4" t="s">
        <v>18</v>
      </c>
      <c r="E3099" s="4" t="str">
        <f t="shared" si="240"/>
        <v>永光-凉感男朋友枕110</v>
      </c>
      <c r="F3099" s="4" t="s">
        <v>19</v>
      </c>
      <c r="G3099" s="4" t="s">
        <v>40</v>
      </c>
      <c r="H3099" s="4" t="str">
        <f>VLOOKUP(G3099,[1]物料!$A$1:$M$65536,13,0)</f>
        <v>29.00</v>
      </c>
      <c r="I3099" s="4">
        <v>6.8</v>
      </c>
      <c r="J3099" s="4">
        <f t="shared" si="241"/>
        <v>3.445</v>
      </c>
      <c r="K3099" s="4">
        <f t="shared" si="242"/>
        <v>39.245</v>
      </c>
      <c r="L3099" s="5">
        <v>1</v>
      </c>
      <c r="M3099" s="6">
        <v>68.9</v>
      </c>
      <c r="N3099">
        <f t="shared" si="243"/>
        <v>29.655</v>
      </c>
      <c r="O3099" s="1">
        <f t="shared" si="244"/>
        <v>0.430406386066764</v>
      </c>
    </row>
    <row r="3100" ht="20" customHeight="1" spans="1:15">
      <c r="A3100" s="4" t="s">
        <v>67</v>
      </c>
      <c r="B3100" s="4" t="s">
        <v>16</v>
      </c>
      <c r="C3100" s="4" t="s">
        <v>28</v>
      </c>
      <c r="D3100" s="4" t="s">
        <v>83</v>
      </c>
      <c r="E3100" s="4" t="str">
        <f t="shared" si="240"/>
        <v>恒然-小面包午睡枕</v>
      </c>
      <c r="F3100" s="4" t="s">
        <v>726</v>
      </c>
      <c r="G3100" s="4" t="s">
        <v>733</v>
      </c>
      <c r="H3100" s="4" t="str">
        <f>VLOOKUP(G3100,[1]物料!$A$1:$M$65536,13,0)</f>
        <v>16.50</v>
      </c>
      <c r="I3100" s="4">
        <v>5.3</v>
      </c>
      <c r="J3100" s="4">
        <f t="shared" si="241"/>
        <v>2.149</v>
      </c>
      <c r="K3100" s="4">
        <f t="shared" si="242"/>
        <v>23.949</v>
      </c>
      <c r="L3100" s="5">
        <v>1</v>
      </c>
      <c r="M3100" s="6">
        <v>42.98</v>
      </c>
      <c r="N3100">
        <f t="shared" si="243"/>
        <v>19.031</v>
      </c>
      <c r="O3100" s="1">
        <f t="shared" si="244"/>
        <v>0.442787342950209</v>
      </c>
    </row>
    <row r="3101" ht="20" customHeight="1" spans="1:15">
      <c r="A3101" s="4" t="s">
        <v>67</v>
      </c>
      <c r="B3101" s="4" t="s">
        <v>16</v>
      </c>
      <c r="C3101" s="4" t="s">
        <v>28</v>
      </c>
      <c r="D3101" s="4" t="s">
        <v>83</v>
      </c>
      <c r="E3101" s="4" t="str">
        <f t="shared" si="240"/>
        <v>恒然-小面包午睡枕</v>
      </c>
      <c r="F3101" s="4" t="s">
        <v>726</v>
      </c>
      <c r="G3101" s="4" t="s">
        <v>734</v>
      </c>
      <c r="H3101" s="4" t="str">
        <f>VLOOKUP(G3101,[1]物料!$A$1:$M$65536,13,0)</f>
        <v>16.50</v>
      </c>
      <c r="I3101" s="4">
        <v>5.3</v>
      </c>
      <c r="J3101" s="4">
        <f t="shared" si="241"/>
        <v>2.484</v>
      </c>
      <c r="K3101" s="4">
        <f t="shared" si="242"/>
        <v>24.284</v>
      </c>
      <c r="L3101" s="5">
        <v>1</v>
      </c>
      <c r="M3101" s="6">
        <v>49.68</v>
      </c>
      <c r="N3101">
        <f t="shared" si="243"/>
        <v>25.396</v>
      </c>
      <c r="O3101" s="1">
        <f t="shared" si="244"/>
        <v>0.511191626409018</v>
      </c>
    </row>
    <row r="3102" ht="20" customHeight="1" spans="1:15">
      <c r="A3102" s="4" t="s">
        <v>67</v>
      </c>
      <c r="B3102" s="4" t="s">
        <v>16</v>
      </c>
      <c r="C3102" s="4" t="s">
        <v>28</v>
      </c>
      <c r="D3102" s="4" t="s">
        <v>23</v>
      </c>
      <c r="E3102" s="4" t="str">
        <f t="shared" si="240"/>
        <v>眠语-气囊款新冰丝午睡枕</v>
      </c>
      <c r="F3102" s="4" t="s">
        <v>52</v>
      </c>
      <c r="G3102" s="4" t="s">
        <v>53</v>
      </c>
      <c r="H3102" s="4" t="str">
        <f>VLOOKUP(G3102,[1]物料!$A$1:$M$65536,13,0)</f>
        <v>23.00</v>
      </c>
      <c r="I3102" s="4">
        <v>6.8</v>
      </c>
      <c r="J3102" s="4">
        <f t="shared" si="241"/>
        <v>2.9145</v>
      </c>
      <c r="K3102" s="4">
        <f t="shared" si="242"/>
        <v>32.7145</v>
      </c>
      <c r="L3102" s="5">
        <v>1</v>
      </c>
      <c r="M3102" s="6">
        <v>58.29</v>
      </c>
      <c r="N3102">
        <f t="shared" si="243"/>
        <v>25.5755</v>
      </c>
      <c r="O3102" s="1">
        <f t="shared" si="244"/>
        <v>0.438763081145994</v>
      </c>
    </row>
    <row r="3103" ht="20" customHeight="1" spans="1:15">
      <c r="A3103" s="4" t="s">
        <v>67</v>
      </c>
      <c r="B3103" s="4" t="s">
        <v>16</v>
      </c>
      <c r="C3103" s="4" t="s">
        <v>28</v>
      </c>
      <c r="D3103" s="4" t="s">
        <v>23</v>
      </c>
      <c r="E3103" s="4" t="str">
        <f t="shared" si="240"/>
        <v>眠语-气囊款新冰丝午睡枕</v>
      </c>
      <c r="F3103" s="4" t="s">
        <v>52</v>
      </c>
      <c r="G3103" s="4" t="s">
        <v>203</v>
      </c>
      <c r="H3103" s="4" t="str">
        <f>VLOOKUP(G3103,[1]物料!$A$1:$M$65536,13,0)</f>
        <v>23.00</v>
      </c>
      <c r="I3103" s="4">
        <v>6.8</v>
      </c>
      <c r="J3103" s="4">
        <f t="shared" si="241"/>
        <v>2.9145</v>
      </c>
      <c r="K3103" s="4">
        <f t="shared" si="242"/>
        <v>32.7145</v>
      </c>
      <c r="L3103" s="5">
        <v>1</v>
      </c>
      <c r="M3103" s="6">
        <v>58.29</v>
      </c>
      <c r="N3103">
        <f t="shared" si="243"/>
        <v>25.5755</v>
      </c>
      <c r="O3103" s="1">
        <f t="shared" si="244"/>
        <v>0.438763081145994</v>
      </c>
    </row>
    <row r="3104" ht="20" customHeight="1" spans="1:15">
      <c r="A3104" s="4" t="s">
        <v>67</v>
      </c>
      <c r="B3104" s="4" t="s">
        <v>16</v>
      </c>
      <c r="C3104" s="4" t="s">
        <v>28</v>
      </c>
      <c r="D3104" s="4" t="s">
        <v>34</v>
      </c>
      <c r="E3104" s="4" t="str">
        <f t="shared" si="240"/>
        <v>佳雷-新款痔疮坐垫</v>
      </c>
      <c r="F3104" s="4" t="s">
        <v>76</v>
      </c>
      <c r="G3104" s="4" t="s">
        <v>308</v>
      </c>
      <c r="H3104" s="4" t="str">
        <f>VLOOKUP(G3104,[1]物料!$A$1:$M$65536,13,0)</f>
        <v>21.80</v>
      </c>
      <c r="I3104" s="4">
        <v>5.3</v>
      </c>
      <c r="J3104" s="4">
        <f t="shared" si="241"/>
        <v>3.34</v>
      </c>
      <c r="K3104" s="4">
        <f t="shared" si="242"/>
        <v>30.44</v>
      </c>
      <c r="L3104" s="5">
        <v>1</v>
      </c>
      <c r="M3104" s="6">
        <v>66.8</v>
      </c>
      <c r="N3104">
        <f t="shared" si="243"/>
        <v>36.36</v>
      </c>
      <c r="O3104" s="1">
        <f t="shared" si="244"/>
        <v>0.544311377245509</v>
      </c>
    </row>
    <row r="3105" ht="20" customHeight="1" spans="1:15">
      <c r="A3105" s="4" t="s">
        <v>67</v>
      </c>
      <c r="B3105" s="4" t="s">
        <v>16</v>
      </c>
      <c r="C3105" s="4" t="s">
        <v>28</v>
      </c>
      <c r="D3105" s="4" t="s">
        <v>34</v>
      </c>
      <c r="E3105" s="4" t="str">
        <f t="shared" si="240"/>
        <v>佳雷-冥想坐垫科技布</v>
      </c>
      <c r="F3105" s="4" t="s">
        <v>185</v>
      </c>
      <c r="G3105" s="4" t="s">
        <v>421</v>
      </c>
      <c r="H3105" s="4" t="str">
        <f>VLOOKUP(G3105,[1]物料!$A$1:$M$65536,13,0)</f>
        <v>111.40</v>
      </c>
      <c r="I3105" s="4">
        <v>12.3</v>
      </c>
      <c r="J3105" s="4">
        <f t="shared" si="241"/>
        <v>13.94</v>
      </c>
      <c r="K3105" s="4">
        <f t="shared" si="242"/>
        <v>137.64</v>
      </c>
      <c r="L3105" s="5">
        <v>1</v>
      </c>
      <c r="M3105" s="6">
        <v>278.8</v>
      </c>
      <c r="N3105">
        <f t="shared" si="243"/>
        <v>141.16</v>
      </c>
      <c r="O3105" s="1">
        <f t="shared" si="244"/>
        <v>0.506312769010043</v>
      </c>
    </row>
    <row r="3106" ht="20" customHeight="1" spans="1:15">
      <c r="A3106" s="4" t="s">
        <v>67</v>
      </c>
      <c r="B3106" s="4" t="s">
        <v>16</v>
      </c>
      <c r="C3106" s="4" t="s">
        <v>28</v>
      </c>
      <c r="D3106" s="4" t="s">
        <v>34</v>
      </c>
      <c r="E3106" s="4" t="str">
        <f t="shared" si="240"/>
        <v>佳雷-双层午睡枕</v>
      </c>
      <c r="F3106" s="4" t="s">
        <v>87</v>
      </c>
      <c r="G3106" s="4" t="s">
        <v>88</v>
      </c>
      <c r="H3106" s="4" t="str">
        <f>VLOOKUP(G3106,[1]物料!$A$1:$M$65536,13,0)</f>
        <v>20.60</v>
      </c>
      <c r="I3106" s="4">
        <v>5.3</v>
      </c>
      <c r="J3106" s="4">
        <f t="shared" si="241"/>
        <v>2.94</v>
      </c>
      <c r="K3106" s="4">
        <f t="shared" si="242"/>
        <v>28.84</v>
      </c>
      <c r="L3106" s="5">
        <v>1</v>
      </c>
      <c r="M3106" s="6">
        <v>58.8</v>
      </c>
      <c r="N3106">
        <f t="shared" si="243"/>
        <v>29.96</v>
      </c>
      <c r="O3106" s="1">
        <f t="shared" si="244"/>
        <v>0.509523809523809</v>
      </c>
    </row>
    <row r="3107" ht="20" customHeight="1" spans="1:15">
      <c r="A3107" s="4" t="s">
        <v>67</v>
      </c>
      <c r="B3107" s="4" t="s">
        <v>16</v>
      </c>
      <c r="C3107" s="4" t="s">
        <v>28</v>
      </c>
      <c r="D3107" s="4" t="s">
        <v>34</v>
      </c>
      <c r="E3107" s="4" t="str">
        <f t="shared" si="240"/>
        <v>佳雷-胖墩墩午睡枕</v>
      </c>
      <c r="F3107" s="4" t="s">
        <v>728</v>
      </c>
      <c r="G3107" s="4" t="s">
        <v>729</v>
      </c>
      <c r="H3107" s="4" t="str">
        <f>VLOOKUP(G3107,[1]物料!$A$1:$M$65536,13,0)</f>
        <v>16.70</v>
      </c>
      <c r="I3107" s="4">
        <v>5.3</v>
      </c>
      <c r="J3107" s="4">
        <f t="shared" si="241"/>
        <v>2.3635</v>
      </c>
      <c r="K3107" s="4">
        <f t="shared" si="242"/>
        <v>24.3635</v>
      </c>
      <c r="L3107" s="5">
        <v>1</v>
      </c>
      <c r="M3107" s="6">
        <v>47.27</v>
      </c>
      <c r="N3107">
        <f t="shared" si="243"/>
        <v>22.9065</v>
      </c>
      <c r="O3107" s="1">
        <f t="shared" si="244"/>
        <v>0.484588533953882</v>
      </c>
    </row>
    <row r="3108" ht="20" customHeight="1" spans="1:15">
      <c r="A3108" s="4" t="s">
        <v>67</v>
      </c>
      <c r="B3108" s="4" t="s">
        <v>16</v>
      </c>
      <c r="C3108" s="4" t="s">
        <v>28</v>
      </c>
      <c r="D3108" s="4" t="s">
        <v>34</v>
      </c>
      <c r="E3108" s="4" t="str">
        <f t="shared" si="240"/>
        <v>佳雷-胖墩墩午睡枕</v>
      </c>
      <c r="F3108" s="4" t="s">
        <v>728</v>
      </c>
      <c r="G3108" s="4" t="s">
        <v>730</v>
      </c>
      <c r="H3108" s="4" t="str">
        <f>VLOOKUP(G3108,[1]物料!$A$1:$M$65536,13,0)</f>
        <v>16.70</v>
      </c>
      <c r="I3108" s="4">
        <v>5.3</v>
      </c>
      <c r="J3108" s="4">
        <f t="shared" si="241"/>
        <v>2.24</v>
      </c>
      <c r="K3108" s="4">
        <f t="shared" si="242"/>
        <v>24.24</v>
      </c>
      <c r="L3108" s="5">
        <v>1</v>
      </c>
      <c r="M3108" s="6">
        <v>44.8</v>
      </c>
      <c r="N3108">
        <f t="shared" si="243"/>
        <v>20.56</v>
      </c>
      <c r="O3108" s="1">
        <f t="shared" si="244"/>
        <v>0.458928571428571</v>
      </c>
    </row>
    <row r="3109" ht="20" customHeight="1" spans="1:15">
      <c r="A3109" s="4" t="s">
        <v>67</v>
      </c>
      <c r="B3109" s="4" t="s">
        <v>16</v>
      </c>
      <c r="C3109" s="4" t="s">
        <v>28</v>
      </c>
      <c r="D3109" s="4" t="s">
        <v>23</v>
      </c>
      <c r="E3109" s="4" t="str">
        <f t="shared" si="240"/>
        <v>眠语-海马长条抱枕大号</v>
      </c>
      <c r="F3109" s="4" t="s">
        <v>56</v>
      </c>
      <c r="G3109" s="4" t="s">
        <v>154</v>
      </c>
      <c r="H3109" s="4" t="str">
        <f>VLOOKUP(G3109,[1]物料!$A$1:$M$65536,13,0)</f>
        <v>40.00</v>
      </c>
      <c r="I3109" s="4">
        <v>9.5</v>
      </c>
      <c r="J3109" s="4">
        <f t="shared" si="241"/>
        <v>6.09</v>
      </c>
      <c r="K3109" s="4">
        <f t="shared" si="242"/>
        <v>55.59</v>
      </c>
      <c r="L3109" s="5">
        <v>1</v>
      </c>
      <c r="M3109" s="6">
        <v>121.8</v>
      </c>
      <c r="N3109">
        <f t="shared" si="243"/>
        <v>66.21</v>
      </c>
      <c r="O3109" s="1">
        <f t="shared" si="244"/>
        <v>0.5435960591133</v>
      </c>
    </row>
    <row r="3110" ht="20" customHeight="1" spans="1:15">
      <c r="A3110" s="4" t="s">
        <v>67</v>
      </c>
      <c r="B3110" s="4" t="s">
        <v>16</v>
      </c>
      <c r="C3110" s="4" t="s">
        <v>28</v>
      </c>
      <c r="D3110" s="4" t="s">
        <v>255</v>
      </c>
      <c r="E3110" s="4" t="str">
        <f t="shared" si="240"/>
        <v>乐兜-长条圆柱抱枕大号</v>
      </c>
      <c r="F3110" s="4" t="s">
        <v>723</v>
      </c>
      <c r="G3110" s="4" t="s">
        <v>724</v>
      </c>
      <c r="H3110" s="4" t="str">
        <f>VLOOKUP(G3110,[1]物料!$A$1:$M$65536,13,0)</f>
        <v>52.00</v>
      </c>
      <c r="I3110" s="4">
        <v>15.9</v>
      </c>
      <c r="J3110" s="4">
        <f t="shared" si="241"/>
        <v>4.645</v>
      </c>
      <c r="K3110" s="4">
        <f t="shared" si="242"/>
        <v>72.545</v>
      </c>
      <c r="L3110" s="5">
        <v>1</v>
      </c>
      <c r="M3110" s="6">
        <v>92.9</v>
      </c>
      <c r="N3110">
        <f t="shared" si="243"/>
        <v>20.355</v>
      </c>
      <c r="O3110" s="1">
        <f t="shared" si="244"/>
        <v>0.219106566200215</v>
      </c>
    </row>
    <row r="3111" ht="20" customHeight="1" spans="1:15">
      <c r="A3111" s="4" t="s">
        <v>67</v>
      </c>
      <c r="B3111" s="4" t="s">
        <v>16</v>
      </c>
      <c r="C3111" s="4" t="s">
        <v>28</v>
      </c>
      <c r="D3111" s="4" t="s">
        <v>83</v>
      </c>
      <c r="E3111" s="4" t="str">
        <f t="shared" si="240"/>
        <v>恒然-床头靠垫（三件套）</v>
      </c>
      <c r="F3111" s="4" t="s">
        <v>84</v>
      </c>
      <c r="G3111" s="4" t="s">
        <v>85</v>
      </c>
      <c r="H3111" s="4" t="str">
        <f>VLOOKUP(G3111,[1]物料!$A$1:$M$65536,13,0)</f>
        <v>64.00</v>
      </c>
      <c r="I3111" s="4">
        <v>5.3</v>
      </c>
      <c r="J3111" s="4">
        <f t="shared" si="241"/>
        <v>7.74</v>
      </c>
      <c r="K3111" s="4">
        <f t="shared" si="242"/>
        <v>77.04</v>
      </c>
      <c r="L3111" s="5">
        <v>1</v>
      </c>
      <c r="M3111" s="6">
        <v>154.8</v>
      </c>
      <c r="N3111">
        <f t="shared" si="243"/>
        <v>77.76</v>
      </c>
      <c r="O3111" s="1">
        <f t="shared" si="244"/>
        <v>0.502325581395349</v>
      </c>
    </row>
    <row r="3112" ht="20" customHeight="1" spans="1:15">
      <c r="A3112" s="4" t="s">
        <v>67</v>
      </c>
      <c r="B3112" s="4" t="s">
        <v>16</v>
      </c>
      <c r="C3112" s="4" t="s">
        <v>26</v>
      </c>
      <c r="D3112" s="4" t="s">
        <v>18</v>
      </c>
      <c r="E3112" s="4" t="str">
        <f t="shared" si="240"/>
        <v>永光-锦氨男朋友枕110</v>
      </c>
      <c r="F3112" s="4" t="s">
        <v>42</v>
      </c>
      <c r="G3112" s="4" t="s">
        <v>207</v>
      </c>
      <c r="H3112" s="4" t="str">
        <f>VLOOKUP(G3112,[1]物料!$A$1:$M$65536,13,0)</f>
        <v>29.00</v>
      </c>
      <c r="I3112" s="4">
        <v>6.8</v>
      </c>
      <c r="J3112" s="4">
        <f t="shared" si="241"/>
        <v>3.445</v>
      </c>
      <c r="K3112" s="4">
        <f t="shared" si="242"/>
        <v>39.245</v>
      </c>
      <c r="L3112" s="5">
        <v>1</v>
      </c>
      <c r="M3112" s="6">
        <v>68.9</v>
      </c>
      <c r="N3112">
        <f t="shared" si="243"/>
        <v>29.655</v>
      </c>
      <c r="O3112" s="1">
        <f t="shared" si="244"/>
        <v>0.430406386066764</v>
      </c>
    </row>
    <row r="3113" ht="20" customHeight="1" spans="1:15">
      <c r="A3113" s="4" t="s">
        <v>67</v>
      </c>
      <c r="B3113" s="4" t="s">
        <v>16</v>
      </c>
      <c r="C3113" s="4" t="s">
        <v>26</v>
      </c>
      <c r="D3113" s="4" t="s">
        <v>18</v>
      </c>
      <c r="E3113" s="4" t="str">
        <f t="shared" si="240"/>
        <v>永光-凉感男朋友枕110</v>
      </c>
      <c r="F3113" s="4" t="s">
        <v>19</v>
      </c>
      <c r="G3113" s="4" t="s">
        <v>40</v>
      </c>
      <c r="H3113" s="4" t="str">
        <f>VLOOKUP(G3113,[1]物料!$A$1:$M$65536,13,0)</f>
        <v>29.00</v>
      </c>
      <c r="I3113" s="4">
        <v>6.8</v>
      </c>
      <c r="J3113" s="4">
        <f t="shared" si="241"/>
        <v>3.445</v>
      </c>
      <c r="K3113" s="4">
        <f t="shared" si="242"/>
        <v>39.245</v>
      </c>
      <c r="L3113" s="5">
        <v>1</v>
      </c>
      <c r="M3113" s="6">
        <v>68.9</v>
      </c>
      <c r="N3113">
        <f t="shared" si="243"/>
        <v>29.655</v>
      </c>
      <c r="O3113" s="1">
        <f t="shared" si="244"/>
        <v>0.430406386066764</v>
      </c>
    </row>
    <row r="3114" ht="20" customHeight="1" spans="1:15">
      <c r="A3114" s="4" t="s">
        <v>67</v>
      </c>
      <c r="B3114" s="4" t="s">
        <v>16</v>
      </c>
      <c r="C3114" s="4" t="s">
        <v>26</v>
      </c>
      <c r="D3114" s="4" t="s">
        <v>23</v>
      </c>
      <c r="E3114" s="4" t="str">
        <f t="shared" si="240"/>
        <v>眠语-羊驼抱枕</v>
      </c>
      <c r="F3114" s="4" t="s">
        <v>373</v>
      </c>
      <c r="G3114" s="4" t="s">
        <v>737</v>
      </c>
      <c r="H3114" s="4" t="str">
        <f>VLOOKUP(G3114,[1]物料!$A$1:$M$65536,13,0)</f>
        <v>48.00</v>
      </c>
      <c r="I3114" s="4">
        <v>9.5</v>
      </c>
      <c r="J3114" s="4">
        <f t="shared" si="241"/>
        <v>6.59</v>
      </c>
      <c r="K3114" s="4">
        <f t="shared" si="242"/>
        <v>64.09</v>
      </c>
      <c r="L3114" s="5">
        <v>1</v>
      </c>
      <c r="M3114" s="6">
        <v>131.8</v>
      </c>
      <c r="N3114">
        <f t="shared" si="243"/>
        <v>67.71</v>
      </c>
      <c r="O3114" s="1">
        <f t="shared" si="244"/>
        <v>0.513732928679818</v>
      </c>
    </row>
    <row r="3115" ht="20" customHeight="1" spans="1:15">
      <c r="A3115" s="4" t="s">
        <v>67</v>
      </c>
      <c r="B3115" s="4" t="s">
        <v>16</v>
      </c>
      <c r="C3115" s="4" t="s">
        <v>26</v>
      </c>
      <c r="D3115" s="4" t="s">
        <v>83</v>
      </c>
      <c r="E3115" s="4" t="str">
        <f t="shared" si="240"/>
        <v>恒然-圆点趴趴枕</v>
      </c>
      <c r="F3115" s="4" t="s">
        <v>117</v>
      </c>
      <c r="G3115" s="4" t="s">
        <v>307</v>
      </c>
      <c r="H3115" s="4" t="str">
        <f>VLOOKUP(G3115,[1]物料!$A$1:$M$65536,13,0)</f>
        <v>45.00</v>
      </c>
      <c r="I3115" s="4">
        <v>5.3</v>
      </c>
      <c r="J3115" s="4">
        <f t="shared" si="241"/>
        <v>5.44</v>
      </c>
      <c r="K3115" s="4">
        <f t="shared" si="242"/>
        <v>55.74</v>
      </c>
      <c r="L3115" s="5">
        <v>1</v>
      </c>
      <c r="M3115" s="6">
        <v>108.8</v>
      </c>
      <c r="N3115">
        <f t="shared" si="243"/>
        <v>53.06</v>
      </c>
      <c r="O3115" s="1">
        <f t="shared" si="244"/>
        <v>0.487683823529412</v>
      </c>
    </row>
    <row r="3116" ht="20" customHeight="1" spans="1:15">
      <c r="A3116" s="4" t="s">
        <v>67</v>
      </c>
      <c r="B3116" s="4" t="s">
        <v>16</v>
      </c>
      <c r="C3116" s="4" t="s">
        <v>26</v>
      </c>
      <c r="D3116" s="4" t="s">
        <v>83</v>
      </c>
      <c r="E3116" s="4" t="str">
        <f t="shared" si="240"/>
        <v>恒然-圆点趴趴枕</v>
      </c>
      <c r="F3116" s="4" t="s">
        <v>117</v>
      </c>
      <c r="G3116" s="4" t="s">
        <v>342</v>
      </c>
      <c r="H3116" s="4" t="str">
        <f>VLOOKUP(G3116,[1]物料!$A$1:$M$65536,13,0)</f>
        <v>45.00</v>
      </c>
      <c r="I3116" s="4">
        <v>5.3</v>
      </c>
      <c r="J3116" s="4">
        <f t="shared" si="241"/>
        <v>5.44</v>
      </c>
      <c r="K3116" s="4">
        <f t="shared" si="242"/>
        <v>55.74</v>
      </c>
      <c r="L3116" s="5">
        <v>1</v>
      </c>
      <c r="M3116" s="6">
        <v>108.8</v>
      </c>
      <c r="N3116">
        <f t="shared" si="243"/>
        <v>53.06</v>
      </c>
      <c r="O3116" s="1">
        <f t="shared" si="244"/>
        <v>0.487683823529412</v>
      </c>
    </row>
    <row r="3117" ht="20" customHeight="1" spans="1:15">
      <c r="A3117" s="4" t="s">
        <v>67</v>
      </c>
      <c r="B3117" s="4" t="s">
        <v>16</v>
      </c>
      <c r="C3117" s="4" t="s">
        <v>26</v>
      </c>
      <c r="D3117" s="4" t="s">
        <v>83</v>
      </c>
      <c r="E3117" s="4" t="str">
        <f t="shared" si="240"/>
        <v>恒然-圆点趴趴枕</v>
      </c>
      <c r="F3117" s="4" t="s">
        <v>117</v>
      </c>
      <c r="G3117" s="4" t="s">
        <v>230</v>
      </c>
      <c r="H3117" s="4" t="str">
        <f>VLOOKUP(G3117,[1]物料!$A$1:$M$65536,13,0)</f>
        <v>45.00</v>
      </c>
      <c r="I3117" s="4">
        <v>5.3</v>
      </c>
      <c r="J3117" s="4">
        <f t="shared" si="241"/>
        <v>5.44</v>
      </c>
      <c r="K3117" s="4">
        <f t="shared" si="242"/>
        <v>55.74</v>
      </c>
      <c r="L3117" s="5">
        <v>1</v>
      </c>
      <c r="M3117" s="6">
        <v>108.8</v>
      </c>
      <c r="N3117">
        <f t="shared" si="243"/>
        <v>53.06</v>
      </c>
      <c r="O3117" s="1">
        <f t="shared" si="244"/>
        <v>0.487683823529412</v>
      </c>
    </row>
    <row r="3118" ht="20" customHeight="1" spans="1:15">
      <c r="A3118" s="4" t="s">
        <v>67</v>
      </c>
      <c r="B3118" s="4" t="s">
        <v>16</v>
      </c>
      <c r="C3118" s="4" t="s">
        <v>26</v>
      </c>
      <c r="D3118" s="4" t="s">
        <v>23</v>
      </c>
      <c r="E3118" s="4" t="str">
        <f t="shared" si="240"/>
        <v>眠语-气囊款新冰丝午睡枕</v>
      </c>
      <c r="F3118" s="4" t="s">
        <v>52</v>
      </c>
      <c r="G3118" s="4" t="s">
        <v>53</v>
      </c>
      <c r="H3118" s="4" t="str">
        <f>VLOOKUP(G3118,[1]物料!$A$1:$M$65536,13,0)</f>
        <v>23.00</v>
      </c>
      <c r="I3118" s="4">
        <v>6.8</v>
      </c>
      <c r="J3118" s="4">
        <f t="shared" si="241"/>
        <v>2.9145</v>
      </c>
      <c r="K3118" s="4">
        <f t="shared" si="242"/>
        <v>32.7145</v>
      </c>
      <c r="L3118" s="5">
        <v>1</v>
      </c>
      <c r="M3118" s="6">
        <v>58.29</v>
      </c>
      <c r="N3118">
        <f t="shared" si="243"/>
        <v>25.5755</v>
      </c>
      <c r="O3118" s="1">
        <f t="shared" si="244"/>
        <v>0.438763081145994</v>
      </c>
    </row>
    <row r="3119" ht="20" customHeight="1" spans="1:15">
      <c r="A3119" s="4" t="s">
        <v>67</v>
      </c>
      <c r="B3119" s="4" t="s">
        <v>16</v>
      </c>
      <c r="C3119" s="4" t="s">
        <v>26</v>
      </c>
      <c r="D3119" s="4" t="s">
        <v>23</v>
      </c>
      <c r="E3119" s="4" t="str">
        <f t="shared" si="240"/>
        <v>眠语-L型夹腿抱枕大号</v>
      </c>
      <c r="F3119" s="4" t="s">
        <v>80</v>
      </c>
      <c r="G3119" s="4" t="s">
        <v>81</v>
      </c>
      <c r="H3119" s="4" t="str">
        <f>VLOOKUP(G3119,[1]物料!$A$1:$M$65536,13,0)</f>
        <v>40.00</v>
      </c>
      <c r="I3119" s="4">
        <v>9.5</v>
      </c>
      <c r="J3119" s="4">
        <f t="shared" si="241"/>
        <v>5.195</v>
      </c>
      <c r="K3119" s="4">
        <f t="shared" si="242"/>
        <v>54.695</v>
      </c>
      <c r="L3119" s="5">
        <v>1</v>
      </c>
      <c r="M3119" s="6">
        <v>103.9</v>
      </c>
      <c r="N3119">
        <f t="shared" si="243"/>
        <v>49.205</v>
      </c>
      <c r="O3119" s="1">
        <f t="shared" si="244"/>
        <v>0.473580365736285</v>
      </c>
    </row>
    <row r="3120" ht="20" customHeight="1" spans="1:15">
      <c r="A3120" s="4" t="s">
        <v>67</v>
      </c>
      <c r="B3120" s="4" t="s">
        <v>16</v>
      </c>
      <c r="C3120" s="4" t="s">
        <v>26</v>
      </c>
      <c r="D3120" s="4" t="s">
        <v>34</v>
      </c>
      <c r="E3120" s="4" t="str">
        <f t="shared" si="240"/>
        <v>佳雷-四叶草褥疮坐垫凝胶卫衣布款</v>
      </c>
      <c r="F3120" s="4" t="s">
        <v>60</v>
      </c>
      <c r="G3120" s="4" t="s">
        <v>102</v>
      </c>
      <c r="H3120" s="4" t="str">
        <f>VLOOKUP(G3120,[1]物料!$A$1:$M$65536,13,0)</f>
        <v>35.20</v>
      </c>
      <c r="I3120" s="4">
        <v>6.3</v>
      </c>
      <c r="J3120" s="4">
        <f t="shared" si="241"/>
        <v>4.275</v>
      </c>
      <c r="K3120" s="4">
        <f t="shared" si="242"/>
        <v>45.775</v>
      </c>
      <c r="L3120" s="5">
        <v>1</v>
      </c>
      <c r="M3120" s="6">
        <v>85.5</v>
      </c>
      <c r="N3120">
        <f t="shared" si="243"/>
        <v>39.725</v>
      </c>
      <c r="O3120" s="1">
        <f t="shared" si="244"/>
        <v>0.464619883040936</v>
      </c>
    </row>
    <row r="3121" ht="20" customHeight="1" spans="1:15">
      <c r="A3121" s="4" t="s">
        <v>67</v>
      </c>
      <c r="B3121" s="4" t="s">
        <v>16</v>
      </c>
      <c r="C3121" s="4" t="s">
        <v>26</v>
      </c>
      <c r="D3121" s="4" t="s">
        <v>34</v>
      </c>
      <c r="E3121" s="4" t="str">
        <f t="shared" si="240"/>
        <v>佳雷-冥想坐垫科技布</v>
      </c>
      <c r="F3121" s="4" t="s">
        <v>185</v>
      </c>
      <c r="G3121" s="4" t="s">
        <v>186</v>
      </c>
      <c r="H3121" s="4" t="str">
        <f>VLOOKUP(G3121,[1]物料!$A$1:$M$65536,13,0)</f>
        <v>111.40</v>
      </c>
      <c r="I3121" s="4">
        <v>12.3</v>
      </c>
      <c r="J3121" s="4">
        <f t="shared" si="241"/>
        <v>13.15</v>
      </c>
      <c r="K3121" s="4">
        <f t="shared" si="242"/>
        <v>136.85</v>
      </c>
      <c r="L3121" s="5">
        <v>1</v>
      </c>
      <c r="M3121" s="6">
        <v>263</v>
      </c>
      <c r="N3121">
        <f t="shared" si="243"/>
        <v>126.15</v>
      </c>
      <c r="O3121" s="1">
        <f t="shared" si="244"/>
        <v>0.479657794676806</v>
      </c>
    </row>
    <row r="3122" ht="20" customHeight="1" spans="1:15">
      <c r="A3122" s="4" t="s">
        <v>67</v>
      </c>
      <c r="B3122" s="4" t="s">
        <v>16</v>
      </c>
      <c r="C3122" s="4" t="s">
        <v>26</v>
      </c>
      <c r="D3122" s="4" t="s">
        <v>34</v>
      </c>
      <c r="E3122" s="4" t="str">
        <f t="shared" si="240"/>
        <v>佳雷-双层午睡枕</v>
      </c>
      <c r="F3122" s="4" t="s">
        <v>87</v>
      </c>
      <c r="G3122" s="4" t="s">
        <v>352</v>
      </c>
      <c r="H3122" s="4" t="str">
        <f>VLOOKUP(G3122,[1]物料!$A$1:$M$65536,13,0)</f>
        <v>20.60</v>
      </c>
      <c r="I3122" s="4">
        <v>5.3</v>
      </c>
      <c r="J3122" s="4">
        <f t="shared" si="241"/>
        <v>2.94</v>
      </c>
      <c r="K3122" s="4">
        <f t="shared" si="242"/>
        <v>28.84</v>
      </c>
      <c r="L3122" s="5">
        <v>1</v>
      </c>
      <c r="M3122" s="6">
        <v>58.8</v>
      </c>
      <c r="N3122">
        <f t="shared" si="243"/>
        <v>29.96</v>
      </c>
      <c r="O3122" s="1">
        <f t="shared" si="244"/>
        <v>0.509523809523809</v>
      </c>
    </row>
    <row r="3123" ht="20" customHeight="1" spans="1:15">
      <c r="A3123" s="4" t="s">
        <v>67</v>
      </c>
      <c r="B3123" s="4" t="s">
        <v>16</v>
      </c>
      <c r="C3123" s="4" t="s">
        <v>26</v>
      </c>
      <c r="D3123" s="4" t="s">
        <v>34</v>
      </c>
      <c r="E3123" s="4" t="str">
        <f t="shared" si="240"/>
        <v>佳雷-胖墩墩午睡枕</v>
      </c>
      <c r="F3123" s="4" t="s">
        <v>728</v>
      </c>
      <c r="G3123" s="4" t="s">
        <v>729</v>
      </c>
      <c r="H3123" s="4" t="str">
        <f>VLOOKUP(G3123,[1]物料!$A$1:$M$65536,13,0)</f>
        <v>16.70</v>
      </c>
      <c r="I3123" s="4">
        <v>5.3</v>
      </c>
      <c r="J3123" s="4">
        <f t="shared" si="241"/>
        <v>2.24</v>
      </c>
      <c r="K3123" s="4">
        <f t="shared" si="242"/>
        <v>24.24</v>
      </c>
      <c r="L3123" s="5">
        <v>1</v>
      </c>
      <c r="M3123" s="6">
        <v>44.8</v>
      </c>
      <c r="N3123">
        <f t="shared" si="243"/>
        <v>20.56</v>
      </c>
      <c r="O3123" s="1">
        <f t="shared" si="244"/>
        <v>0.458928571428571</v>
      </c>
    </row>
    <row r="3124" ht="20" customHeight="1" spans="1:15">
      <c r="A3124" s="4" t="s">
        <v>67</v>
      </c>
      <c r="B3124" s="4" t="s">
        <v>16</v>
      </c>
      <c r="C3124" s="4" t="s">
        <v>26</v>
      </c>
      <c r="D3124" s="4" t="s">
        <v>34</v>
      </c>
      <c r="E3124" s="4" t="str">
        <f t="shared" si="240"/>
        <v>佳雷-小熊趴枕</v>
      </c>
      <c r="F3124" s="4" t="s">
        <v>463</v>
      </c>
      <c r="G3124" s="4" t="s">
        <v>738</v>
      </c>
      <c r="H3124" s="4" t="str">
        <f>VLOOKUP(G3124,[1]物料!$A$1:$M$65536,13,0)</f>
        <v>43.90</v>
      </c>
      <c r="I3124" s="4">
        <v>5.8</v>
      </c>
      <c r="J3124" s="4">
        <f t="shared" si="241"/>
        <v>5.94</v>
      </c>
      <c r="K3124" s="4">
        <f t="shared" si="242"/>
        <v>55.64</v>
      </c>
      <c r="L3124" s="5">
        <v>1</v>
      </c>
      <c r="M3124" s="6">
        <v>118.8</v>
      </c>
      <c r="N3124">
        <f t="shared" si="243"/>
        <v>63.16</v>
      </c>
      <c r="O3124" s="1">
        <f t="shared" si="244"/>
        <v>0.531649831649832</v>
      </c>
    </row>
    <row r="3125" ht="20" customHeight="1" spans="1:15">
      <c r="A3125" s="4" t="s">
        <v>67</v>
      </c>
      <c r="B3125" s="4" t="s">
        <v>16</v>
      </c>
      <c r="C3125" s="4" t="s">
        <v>26</v>
      </c>
      <c r="D3125" s="4" t="s">
        <v>23</v>
      </c>
      <c r="E3125" s="4" t="str">
        <f t="shared" si="240"/>
        <v>眠语-海马长条抱枕大号</v>
      </c>
      <c r="F3125" s="4" t="s">
        <v>56</v>
      </c>
      <c r="G3125" s="4" t="s">
        <v>219</v>
      </c>
      <c r="H3125" s="4" t="str">
        <f>VLOOKUP(G3125,[1]物料!$A$1:$M$65536,13,0)</f>
        <v>40.00</v>
      </c>
      <c r="I3125" s="4">
        <v>9.5</v>
      </c>
      <c r="J3125" s="4">
        <f t="shared" si="241"/>
        <v>5.923</v>
      </c>
      <c r="K3125" s="4">
        <f t="shared" si="242"/>
        <v>55.423</v>
      </c>
      <c r="L3125" s="5">
        <v>1</v>
      </c>
      <c r="M3125" s="6">
        <v>118.46</v>
      </c>
      <c r="N3125">
        <f t="shared" si="243"/>
        <v>63.037</v>
      </c>
      <c r="O3125" s="1">
        <f t="shared" si="244"/>
        <v>0.532137430356238</v>
      </c>
    </row>
    <row r="3126" ht="20" customHeight="1" spans="1:15">
      <c r="A3126" s="4" t="s">
        <v>67</v>
      </c>
      <c r="B3126" s="4" t="s">
        <v>16</v>
      </c>
      <c r="C3126" s="4" t="s">
        <v>26</v>
      </c>
      <c r="D3126" s="4" t="s">
        <v>83</v>
      </c>
      <c r="E3126" s="4" t="str">
        <f t="shared" si="240"/>
        <v>恒然-趴趴枕大枕</v>
      </c>
      <c r="F3126" s="4" t="s">
        <v>205</v>
      </c>
      <c r="G3126" s="4" t="s">
        <v>526</v>
      </c>
      <c r="H3126" s="4" t="str">
        <f>VLOOKUP(G3126,[1]物料!$A$1:$M$65536,13,0)</f>
        <v>35.00</v>
      </c>
      <c r="I3126" s="4">
        <v>5.3</v>
      </c>
      <c r="J3126" s="4">
        <f t="shared" si="241"/>
        <v>4.49</v>
      </c>
      <c r="K3126" s="4">
        <f t="shared" si="242"/>
        <v>44.79</v>
      </c>
      <c r="L3126" s="5">
        <v>1</v>
      </c>
      <c r="M3126" s="6">
        <v>89.8</v>
      </c>
      <c r="N3126">
        <f t="shared" si="243"/>
        <v>45.01</v>
      </c>
      <c r="O3126" s="1">
        <f t="shared" si="244"/>
        <v>0.501224944320713</v>
      </c>
    </row>
    <row r="3127" ht="20" customHeight="1" spans="1:15">
      <c r="A3127" s="4" t="s">
        <v>67</v>
      </c>
      <c r="B3127" s="4" t="s">
        <v>16</v>
      </c>
      <c r="C3127" s="4" t="s">
        <v>26</v>
      </c>
      <c r="D3127" s="4" t="s">
        <v>83</v>
      </c>
      <c r="E3127" s="4" t="str">
        <f t="shared" si="240"/>
        <v>恒然-趴趴枕大枕</v>
      </c>
      <c r="F3127" s="4" t="s">
        <v>205</v>
      </c>
      <c r="G3127" s="4" t="s">
        <v>206</v>
      </c>
      <c r="H3127" s="4" t="str">
        <f>VLOOKUP(G3127,[1]物料!$A$1:$M$65536,13,0)</f>
        <v>35.00</v>
      </c>
      <c r="I3127" s="4">
        <v>5.3</v>
      </c>
      <c r="J3127" s="4">
        <f t="shared" si="241"/>
        <v>4.485</v>
      </c>
      <c r="K3127" s="4">
        <f t="shared" si="242"/>
        <v>44.785</v>
      </c>
      <c r="L3127" s="5">
        <v>1</v>
      </c>
      <c r="M3127" s="6">
        <v>89.7</v>
      </c>
      <c r="N3127">
        <f t="shared" si="243"/>
        <v>44.915</v>
      </c>
      <c r="O3127" s="1">
        <f t="shared" si="244"/>
        <v>0.500724637681159</v>
      </c>
    </row>
    <row r="3128" ht="20" customHeight="1" spans="1:15">
      <c r="A3128" s="4" t="s">
        <v>67</v>
      </c>
      <c r="B3128" s="4" t="s">
        <v>16</v>
      </c>
      <c r="C3128" s="4" t="s">
        <v>26</v>
      </c>
      <c r="D3128" s="4" t="s">
        <v>83</v>
      </c>
      <c r="E3128" s="4" t="str">
        <f t="shared" si="240"/>
        <v>恒然-趴趴枕大枕</v>
      </c>
      <c r="F3128" s="4" t="s">
        <v>205</v>
      </c>
      <c r="G3128" s="4" t="s">
        <v>705</v>
      </c>
      <c r="H3128" s="4" t="str">
        <f>VLOOKUP(G3128,[1]物料!$A$1:$M$65536,13,0)</f>
        <v>35.00</v>
      </c>
      <c r="I3128" s="4">
        <v>5.3</v>
      </c>
      <c r="J3128" s="4">
        <f t="shared" si="241"/>
        <v>4.485</v>
      </c>
      <c r="K3128" s="4">
        <f t="shared" si="242"/>
        <v>44.785</v>
      </c>
      <c r="L3128" s="5">
        <v>1</v>
      </c>
      <c r="M3128" s="6">
        <v>89.7</v>
      </c>
      <c r="N3128">
        <f t="shared" si="243"/>
        <v>44.915</v>
      </c>
      <c r="O3128" s="1">
        <f t="shared" si="244"/>
        <v>0.500724637681159</v>
      </c>
    </row>
    <row r="3129" ht="20" customHeight="1" spans="1:15">
      <c r="A3129" s="4" t="s">
        <v>67</v>
      </c>
      <c r="B3129" s="4" t="s">
        <v>16</v>
      </c>
      <c r="C3129" s="4" t="s">
        <v>26</v>
      </c>
      <c r="D3129" s="4" t="s">
        <v>255</v>
      </c>
      <c r="E3129" s="4" t="str">
        <f t="shared" si="240"/>
        <v>乐兜-长条圆柱抱枕大号</v>
      </c>
      <c r="F3129" s="4" t="s">
        <v>723</v>
      </c>
      <c r="G3129" s="4" t="s">
        <v>724</v>
      </c>
      <c r="H3129" s="4" t="str">
        <f>VLOOKUP(G3129,[1]物料!$A$1:$M$65536,13,0)</f>
        <v>52.00</v>
      </c>
      <c r="I3129" s="4">
        <v>15.9</v>
      </c>
      <c r="J3129" s="4">
        <f t="shared" si="241"/>
        <v>4.645</v>
      </c>
      <c r="K3129" s="4">
        <f t="shared" si="242"/>
        <v>72.545</v>
      </c>
      <c r="L3129" s="5">
        <v>1</v>
      </c>
      <c r="M3129" s="6">
        <v>92.9</v>
      </c>
      <c r="N3129">
        <f t="shared" si="243"/>
        <v>20.355</v>
      </c>
      <c r="O3129" s="1">
        <f t="shared" si="244"/>
        <v>0.219106566200215</v>
      </c>
    </row>
    <row r="3130" ht="20" customHeight="1" spans="1:15">
      <c r="A3130" s="4" t="s">
        <v>67</v>
      </c>
      <c r="B3130" s="4" t="s">
        <v>16</v>
      </c>
      <c r="C3130" s="4" t="s">
        <v>26</v>
      </c>
      <c r="D3130" s="4" t="s">
        <v>83</v>
      </c>
      <c r="E3130" s="4" t="str">
        <f t="shared" si="240"/>
        <v>恒然-床头靠垫（三件套）</v>
      </c>
      <c r="F3130" s="4" t="s">
        <v>84</v>
      </c>
      <c r="G3130" s="4" t="s">
        <v>260</v>
      </c>
      <c r="H3130" s="4" t="str">
        <f>VLOOKUP(G3130,[1]物料!$A$1:$M$65536,13,0)</f>
        <v>64.00</v>
      </c>
      <c r="I3130" s="4">
        <v>5.3</v>
      </c>
      <c r="J3130" s="4">
        <f t="shared" si="241"/>
        <v>7.74</v>
      </c>
      <c r="K3130" s="4">
        <f t="shared" si="242"/>
        <v>77.04</v>
      </c>
      <c r="L3130" s="5">
        <v>1</v>
      </c>
      <c r="M3130" s="6">
        <v>154.8</v>
      </c>
      <c r="N3130">
        <f t="shared" si="243"/>
        <v>77.76</v>
      </c>
      <c r="O3130" s="1">
        <f t="shared" si="244"/>
        <v>0.502325581395349</v>
      </c>
    </row>
    <row r="3131" ht="20" customHeight="1" spans="1:15">
      <c r="A3131" s="4" t="s">
        <v>67</v>
      </c>
      <c r="B3131" s="4" t="s">
        <v>16</v>
      </c>
      <c r="C3131" s="4" t="s">
        <v>26</v>
      </c>
      <c r="D3131" s="4" t="s">
        <v>83</v>
      </c>
      <c r="E3131" s="4" t="str">
        <f t="shared" si="240"/>
        <v>恒然-床头靠垫（三件套）</v>
      </c>
      <c r="F3131" s="4" t="s">
        <v>84</v>
      </c>
      <c r="G3131" s="4" t="s">
        <v>85</v>
      </c>
      <c r="H3131" s="4" t="str">
        <f>VLOOKUP(G3131,[1]物料!$A$1:$M$65536,13,0)</f>
        <v>64.00</v>
      </c>
      <c r="I3131" s="4">
        <v>5.3</v>
      </c>
      <c r="J3131" s="4">
        <f t="shared" si="241"/>
        <v>7.74</v>
      </c>
      <c r="K3131" s="4">
        <f t="shared" si="242"/>
        <v>77.04</v>
      </c>
      <c r="L3131" s="5">
        <v>1</v>
      </c>
      <c r="M3131" s="6">
        <v>154.8</v>
      </c>
      <c r="N3131">
        <f t="shared" si="243"/>
        <v>77.76</v>
      </c>
      <c r="O3131" s="1">
        <f t="shared" si="244"/>
        <v>0.502325581395349</v>
      </c>
    </row>
    <row r="3132" ht="20" customHeight="1" spans="1:15">
      <c r="A3132" s="4" t="s">
        <v>164</v>
      </c>
      <c r="B3132" s="4" t="s">
        <v>16</v>
      </c>
      <c r="C3132" s="4" t="s">
        <v>29</v>
      </c>
      <c r="D3132" s="4" t="s">
        <v>18</v>
      </c>
      <c r="E3132" s="4" t="str">
        <f t="shared" si="240"/>
        <v>永光-锦氨男朋友枕110</v>
      </c>
      <c r="F3132" s="4" t="s">
        <v>42</v>
      </c>
      <c r="G3132" s="4" t="s">
        <v>79</v>
      </c>
      <c r="H3132" s="4" t="str">
        <f>VLOOKUP(G3132,[1]物料!$A$1:$M$65536,13,0)</f>
        <v>29.00</v>
      </c>
      <c r="I3132" s="4">
        <v>6.8</v>
      </c>
      <c r="J3132" s="4">
        <f t="shared" si="241"/>
        <v>3.44</v>
      </c>
      <c r="K3132" s="4">
        <f t="shared" si="242"/>
        <v>39.24</v>
      </c>
      <c r="L3132" s="5">
        <v>1</v>
      </c>
      <c r="M3132" s="6">
        <v>68.8</v>
      </c>
      <c r="N3132">
        <f t="shared" si="243"/>
        <v>29.56</v>
      </c>
      <c r="O3132" s="1">
        <f t="shared" si="244"/>
        <v>0.429651162790698</v>
      </c>
    </row>
    <row r="3133" ht="20" customHeight="1" spans="1:15">
      <c r="A3133" s="4" t="s">
        <v>164</v>
      </c>
      <c r="B3133" s="4" t="s">
        <v>16</v>
      </c>
      <c r="C3133" s="4" t="s">
        <v>29</v>
      </c>
      <c r="D3133" s="4" t="s">
        <v>34</v>
      </c>
      <c r="E3133" s="4" t="str">
        <f t="shared" si="240"/>
        <v>佳雷-新款痔疮坐垫</v>
      </c>
      <c r="F3133" s="4" t="s">
        <v>76</v>
      </c>
      <c r="G3133" s="4" t="s">
        <v>477</v>
      </c>
      <c r="H3133" s="4" t="str">
        <f>VLOOKUP(G3133,[1]物料!$A$1:$M$65536,13,0)</f>
        <v>21.80</v>
      </c>
      <c r="I3133" s="4">
        <v>5.3</v>
      </c>
      <c r="J3133" s="4">
        <f t="shared" si="241"/>
        <v>3.94</v>
      </c>
      <c r="K3133" s="4">
        <f t="shared" si="242"/>
        <v>31.04</v>
      </c>
      <c r="L3133" s="5">
        <v>1</v>
      </c>
      <c r="M3133" s="6">
        <v>78.8</v>
      </c>
      <c r="N3133">
        <f t="shared" si="243"/>
        <v>47.76</v>
      </c>
      <c r="O3133" s="1">
        <f t="shared" si="244"/>
        <v>0.606091370558376</v>
      </c>
    </row>
    <row r="3134" ht="20" customHeight="1" spans="1:15">
      <c r="A3134" s="4" t="s">
        <v>164</v>
      </c>
      <c r="B3134" s="4" t="s">
        <v>16</v>
      </c>
      <c r="C3134" s="4" t="s">
        <v>29</v>
      </c>
      <c r="D3134" s="4" t="s">
        <v>34</v>
      </c>
      <c r="E3134" s="4" t="str">
        <f t="shared" si="240"/>
        <v>佳雷-加高腰靠+8D工学坐垫套装</v>
      </c>
      <c r="F3134" s="4" t="s">
        <v>269</v>
      </c>
      <c r="G3134" s="4" t="s">
        <v>270</v>
      </c>
      <c r="H3134" s="4" t="str">
        <f>VLOOKUP(G3134,[1]物料!$A$1:$M$65536,13,0)</f>
        <v>51.90</v>
      </c>
      <c r="I3134" s="4">
        <v>8.1</v>
      </c>
      <c r="J3134" s="4">
        <f t="shared" si="241"/>
        <v>6.94</v>
      </c>
      <c r="K3134" s="4">
        <f t="shared" si="242"/>
        <v>66.94</v>
      </c>
      <c r="L3134" s="5">
        <v>1</v>
      </c>
      <c r="M3134" s="6">
        <v>138.8</v>
      </c>
      <c r="N3134">
        <f t="shared" si="243"/>
        <v>71.86</v>
      </c>
      <c r="O3134" s="1">
        <f t="shared" si="244"/>
        <v>0.517723342939481</v>
      </c>
    </row>
    <row r="3135" ht="20" customHeight="1" spans="1:15">
      <c r="A3135" s="4" t="s">
        <v>164</v>
      </c>
      <c r="B3135" s="4" t="s">
        <v>16</v>
      </c>
      <c r="C3135" s="4" t="s">
        <v>29</v>
      </c>
      <c r="D3135" s="4" t="s">
        <v>34</v>
      </c>
      <c r="E3135" s="4" t="str">
        <f t="shared" si="240"/>
        <v>佳雷-双层午睡枕</v>
      </c>
      <c r="F3135" s="4" t="s">
        <v>87</v>
      </c>
      <c r="G3135" s="4" t="s">
        <v>88</v>
      </c>
      <c r="H3135" s="4" t="str">
        <f>VLOOKUP(G3135,[1]物料!$A$1:$M$65536,13,0)</f>
        <v>20.60</v>
      </c>
      <c r="I3135" s="4">
        <v>5.3</v>
      </c>
      <c r="J3135" s="4">
        <f t="shared" si="241"/>
        <v>2.99</v>
      </c>
      <c r="K3135" s="4">
        <f t="shared" si="242"/>
        <v>28.89</v>
      </c>
      <c r="L3135" s="5">
        <v>1</v>
      </c>
      <c r="M3135" s="6">
        <v>59.8</v>
      </c>
      <c r="N3135">
        <f t="shared" si="243"/>
        <v>30.91</v>
      </c>
      <c r="O3135" s="1">
        <f t="shared" si="244"/>
        <v>0.516889632107023</v>
      </c>
    </row>
    <row r="3136" ht="20" customHeight="1" spans="1:15">
      <c r="A3136" s="4" t="s">
        <v>164</v>
      </c>
      <c r="B3136" s="4" t="s">
        <v>16</v>
      </c>
      <c r="C3136" s="4" t="s">
        <v>29</v>
      </c>
      <c r="D3136" s="4" t="s">
        <v>180</v>
      </c>
      <c r="E3136" s="4" t="str">
        <f t="shared" si="240"/>
        <v>富苏-冰丝猫耳朵夹腿抱枕</v>
      </c>
      <c r="F3136" s="4" t="s">
        <v>181</v>
      </c>
      <c r="G3136" s="4" t="s">
        <v>415</v>
      </c>
      <c r="H3136" s="4" t="str">
        <f>VLOOKUP(G3136,[1]物料!$A$1:$M$65536,13,0)</f>
        <v>18.00</v>
      </c>
      <c r="I3136" s="4">
        <v>6.3</v>
      </c>
      <c r="J3136" s="4">
        <f t="shared" si="241"/>
        <v>2.94</v>
      </c>
      <c r="K3136" s="4">
        <f t="shared" si="242"/>
        <v>27.24</v>
      </c>
      <c r="L3136" s="5">
        <v>1</v>
      </c>
      <c r="M3136" s="6">
        <v>58.8</v>
      </c>
      <c r="N3136">
        <f t="shared" si="243"/>
        <v>31.56</v>
      </c>
      <c r="O3136" s="1">
        <f t="shared" si="244"/>
        <v>0.536734693877551</v>
      </c>
    </row>
    <row r="3137" ht="20" customHeight="1" spans="1:15">
      <c r="A3137" s="4" t="s">
        <v>164</v>
      </c>
      <c r="B3137" s="4" t="s">
        <v>16</v>
      </c>
      <c r="C3137" s="4" t="s">
        <v>29</v>
      </c>
      <c r="D3137" s="4" t="s">
        <v>180</v>
      </c>
      <c r="E3137" s="4" t="str">
        <f t="shared" ref="E3137:E3200" si="245">D3137&amp;"-"&amp;F3137</f>
        <v>富苏-冰丝猫耳朵夹腿抱枕</v>
      </c>
      <c r="F3137" s="4" t="s">
        <v>181</v>
      </c>
      <c r="G3137" s="4" t="s">
        <v>182</v>
      </c>
      <c r="H3137" s="4" t="str">
        <f>VLOOKUP(G3137,[1]物料!$A$1:$M$65536,13,0)</f>
        <v>18.00</v>
      </c>
      <c r="I3137" s="4">
        <v>6.3</v>
      </c>
      <c r="J3137" s="4">
        <f t="shared" ref="J3137:J3200" si="246">M3137*0.05</f>
        <v>2.79</v>
      </c>
      <c r="K3137" s="4">
        <f t="shared" ref="K3137:K3200" si="247">(H3137+I3137)*L3137+J3137</f>
        <v>27.09</v>
      </c>
      <c r="L3137" s="5">
        <v>1</v>
      </c>
      <c r="M3137" s="6">
        <v>55.8</v>
      </c>
      <c r="N3137">
        <f t="shared" ref="N3137:N3200" si="248">M3137-K3137</f>
        <v>28.71</v>
      </c>
      <c r="O3137" s="1">
        <f t="shared" ref="O3137:O3200" si="249">N3137/M3137</f>
        <v>0.514516129032258</v>
      </c>
    </row>
    <row r="3138" ht="20" customHeight="1" spans="1:15">
      <c r="A3138" s="4" t="s">
        <v>164</v>
      </c>
      <c r="B3138" s="4" t="s">
        <v>16</v>
      </c>
      <c r="C3138" s="4" t="s">
        <v>29</v>
      </c>
      <c r="D3138" s="4" t="s">
        <v>83</v>
      </c>
      <c r="E3138" s="4" t="str">
        <f t="shared" si="245"/>
        <v>恒然-趴趴枕套装</v>
      </c>
      <c r="F3138" s="4" t="s">
        <v>120</v>
      </c>
      <c r="G3138" s="4" t="s">
        <v>261</v>
      </c>
      <c r="H3138" s="4" t="str">
        <f>VLOOKUP(G3138,[1]物料!$A$1:$M$65536,13,0)</f>
        <v>40.00</v>
      </c>
      <c r="I3138" s="4">
        <v>5.3</v>
      </c>
      <c r="J3138" s="4">
        <f t="shared" si="246"/>
        <v>4.94</v>
      </c>
      <c r="K3138" s="4">
        <f t="shared" si="247"/>
        <v>50.24</v>
      </c>
      <c r="L3138" s="5">
        <v>1</v>
      </c>
      <c r="M3138" s="6">
        <v>98.8</v>
      </c>
      <c r="N3138">
        <f t="shared" si="248"/>
        <v>48.56</v>
      </c>
      <c r="O3138" s="1">
        <f t="shared" si="249"/>
        <v>0.491497975708502</v>
      </c>
    </row>
    <row r="3139" ht="20" customHeight="1" spans="1:15">
      <c r="A3139" s="4" t="s">
        <v>164</v>
      </c>
      <c r="B3139" s="4" t="s">
        <v>16</v>
      </c>
      <c r="C3139" s="4" t="s">
        <v>37</v>
      </c>
      <c r="D3139" s="4" t="s">
        <v>34</v>
      </c>
      <c r="E3139" s="4" t="str">
        <f t="shared" si="245"/>
        <v>佳雷-新款痔疮坐垫</v>
      </c>
      <c r="F3139" s="4" t="s">
        <v>76</v>
      </c>
      <c r="G3139" s="4" t="s">
        <v>739</v>
      </c>
      <c r="H3139" s="4" t="str">
        <f>VLOOKUP(G3139,[1]物料!$A$1:$M$65536,13,0)</f>
        <v>21.80</v>
      </c>
      <c r="I3139" s="4">
        <v>5.3</v>
      </c>
      <c r="J3139" s="4">
        <f t="shared" si="246"/>
        <v>3.34</v>
      </c>
      <c r="K3139" s="4">
        <f t="shared" si="247"/>
        <v>30.44</v>
      </c>
      <c r="L3139" s="5">
        <v>1</v>
      </c>
      <c r="M3139" s="6">
        <v>66.8</v>
      </c>
      <c r="N3139">
        <f t="shared" si="248"/>
        <v>36.36</v>
      </c>
      <c r="O3139" s="1">
        <f t="shared" si="249"/>
        <v>0.544311377245509</v>
      </c>
    </row>
    <row r="3140" ht="20" customHeight="1" spans="1:15">
      <c r="A3140" s="4" t="s">
        <v>164</v>
      </c>
      <c r="B3140" s="4" t="s">
        <v>16</v>
      </c>
      <c r="C3140" s="4" t="s">
        <v>37</v>
      </c>
      <c r="D3140" s="4" t="s">
        <v>34</v>
      </c>
      <c r="E3140" s="4" t="str">
        <f t="shared" si="245"/>
        <v>佳雷-新款痔疮坐垫</v>
      </c>
      <c r="F3140" s="4" t="s">
        <v>76</v>
      </c>
      <c r="G3140" s="4" t="s">
        <v>477</v>
      </c>
      <c r="H3140" s="4" t="str">
        <f>VLOOKUP(G3140,[1]物料!$A$1:$M$65536,13,0)</f>
        <v>21.80</v>
      </c>
      <c r="I3140" s="4">
        <v>5.3</v>
      </c>
      <c r="J3140" s="4">
        <f t="shared" si="246"/>
        <v>3.94</v>
      </c>
      <c r="K3140" s="4">
        <f t="shared" si="247"/>
        <v>31.04</v>
      </c>
      <c r="L3140" s="5">
        <v>1</v>
      </c>
      <c r="M3140" s="6">
        <v>78.8</v>
      </c>
      <c r="N3140">
        <f t="shared" si="248"/>
        <v>47.76</v>
      </c>
      <c r="O3140" s="1">
        <f t="shared" si="249"/>
        <v>0.606091370558376</v>
      </c>
    </row>
    <row r="3141" ht="20" customHeight="1" spans="1:15">
      <c r="A3141" s="4" t="s">
        <v>164</v>
      </c>
      <c r="B3141" s="4" t="s">
        <v>16</v>
      </c>
      <c r="C3141" s="4" t="s">
        <v>37</v>
      </c>
      <c r="D3141" s="4" t="s">
        <v>83</v>
      </c>
      <c r="E3141" s="4" t="str">
        <f t="shared" si="245"/>
        <v>恒然-趴趴枕套装</v>
      </c>
      <c r="F3141" s="4" t="s">
        <v>120</v>
      </c>
      <c r="G3141" s="4" t="s">
        <v>165</v>
      </c>
      <c r="H3141" s="4" t="str">
        <f>VLOOKUP(G3141,[1]物料!$A$1:$M$65536,13,0)</f>
        <v>40.00</v>
      </c>
      <c r="I3141" s="4">
        <v>5.3</v>
      </c>
      <c r="J3141" s="4">
        <f t="shared" si="246"/>
        <v>4.94</v>
      </c>
      <c r="K3141" s="4">
        <f t="shared" si="247"/>
        <v>50.24</v>
      </c>
      <c r="L3141" s="5">
        <v>1</v>
      </c>
      <c r="M3141" s="6">
        <v>98.8</v>
      </c>
      <c r="N3141">
        <f t="shared" si="248"/>
        <v>48.56</v>
      </c>
      <c r="O3141" s="1">
        <f t="shared" si="249"/>
        <v>0.491497975708502</v>
      </c>
    </row>
    <row r="3142" ht="20" customHeight="1" spans="1:15">
      <c r="A3142" s="4" t="s">
        <v>164</v>
      </c>
      <c r="B3142" s="4" t="s">
        <v>16</v>
      </c>
      <c r="C3142" s="4" t="s">
        <v>37</v>
      </c>
      <c r="D3142" s="4" t="s">
        <v>83</v>
      </c>
      <c r="E3142" s="4" t="str">
        <f t="shared" si="245"/>
        <v>恒然-趴趴枕套装</v>
      </c>
      <c r="F3142" s="4" t="s">
        <v>120</v>
      </c>
      <c r="G3142" s="4" t="s">
        <v>209</v>
      </c>
      <c r="H3142" s="4" t="str">
        <f>VLOOKUP(G3142,[1]物料!$A$1:$M$65536,13,0)</f>
        <v>40.00</v>
      </c>
      <c r="I3142" s="4">
        <v>5.3</v>
      </c>
      <c r="J3142" s="4">
        <f t="shared" si="246"/>
        <v>4.94</v>
      </c>
      <c r="K3142" s="4">
        <f t="shared" si="247"/>
        <v>50.24</v>
      </c>
      <c r="L3142" s="5">
        <v>1</v>
      </c>
      <c r="M3142" s="6">
        <v>98.8</v>
      </c>
      <c r="N3142">
        <f t="shared" si="248"/>
        <v>48.56</v>
      </c>
      <c r="O3142" s="1">
        <f t="shared" si="249"/>
        <v>0.491497975708502</v>
      </c>
    </row>
    <row r="3143" ht="20" customHeight="1" spans="1:15">
      <c r="A3143" s="4" t="s">
        <v>164</v>
      </c>
      <c r="B3143" s="4" t="s">
        <v>16</v>
      </c>
      <c r="C3143" s="4" t="s">
        <v>22</v>
      </c>
      <c r="D3143" s="4" t="s">
        <v>18</v>
      </c>
      <c r="E3143" s="4" t="str">
        <f t="shared" si="245"/>
        <v>永光-锦氨男朋友枕110</v>
      </c>
      <c r="F3143" s="4" t="s">
        <v>42</v>
      </c>
      <c r="G3143" s="4" t="s">
        <v>79</v>
      </c>
      <c r="H3143" s="4" t="str">
        <f>VLOOKUP(G3143,[1]物料!$A$1:$M$65536,13,0)</f>
        <v>29.00</v>
      </c>
      <c r="I3143" s="4">
        <v>6.8</v>
      </c>
      <c r="J3143" s="4">
        <f t="shared" si="246"/>
        <v>3.44</v>
      </c>
      <c r="K3143" s="4">
        <f t="shared" si="247"/>
        <v>39.24</v>
      </c>
      <c r="L3143" s="5">
        <v>1</v>
      </c>
      <c r="M3143" s="6">
        <v>68.8</v>
      </c>
      <c r="N3143">
        <f t="shared" si="248"/>
        <v>29.56</v>
      </c>
      <c r="O3143" s="1">
        <f t="shared" si="249"/>
        <v>0.429651162790698</v>
      </c>
    </row>
    <row r="3144" ht="20" customHeight="1" spans="1:15">
      <c r="A3144" s="4" t="s">
        <v>164</v>
      </c>
      <c r="B3144" s="4" t="s">
        <v>16</v>
      </c>
      <c r="C3144" s="4" t="s">
        <v>22</v>
      </c>
      <c r="D3144" s="4" t="s">
        <v>18</v>
      </c>
      <c r="E3144" s="4" t="str">
        <f t="shared" si="245"/>
        <v>永光-凉感男朋友枕110</v>
      </c>
      <c r="F3144" s="4" t="s">
        <v>19</v>
      </c>
      <c r="G3144" s="4" t="s">
        <v>20</v>
      </c>
      <c r="H3144" s="4" t="str">
        <f>VLOOKUP(G3144,[1]物料!$A$1:$M$65536,13,0)</f>
        <v>29.00</v>
      </c>
      <c r="I3144" s="4">
        <v>6.8</v>
      </c>
      <c r="J3144" s="4">
        <f t="shared" si="246"/>
        <v>3.44</v>
      </c>
      <c r="K3144" s="4">
        <f t="shared" si="247"/>
        <v>39.24</v>
      </c>
      <c r="L3144" s="5">
        <v>1</v>
      </c>
      <c r="M3144" s="6">
        <v>68.8</v>
      </c>
      <c r="N3144">
        <f t="shared" si="248"/>
        <v>29.56</v>
      </c>
      <c r="O3144" s="1">
        <f t="shared" si="249"/>
        <v>0.429651162790698</v>
      </c>
    </row>
    <row r="3145" ht="20" customHeight="1" spans="1:15">
      <c r="A3145" s="4" t="s">
        <v>164</v>
      </c>
      <c r="B3145" s="4" t="s">
        <v>16</v>
      </c>
      <c r="C3145" s="4" t="s">
        <v>22</v>
      </c>
      <c r="D3145" s="4" t="s">
        <v>18</v>
      </c>
      <c r="E3145" s="4" t="str">
        <f t="shared" si="245"/>
        <v>永光-凉感男朋友枕110</v>
      </c>
      <c r="F3145" s="4" t="s">
        <v>19</v>
      </c>
      <c r="G3145" s="4" t="s">
        <v>66</v>
      </c>
      <c r="H3145" s="4" t="str">
        <f>VLOOKUP(G3145,[1]物料!$A$1:$M$65536,13,0)</f>
        <v>29.00</v>
      </c>
      <c r="I3145" s="4">
        <v>6.8</v>
      </c>
      <c r="J3145" s="4">
        <f t="shared" si="246"/>
        <v>3.44</v>
      </c>
      <c r="K3145" s="4">
        <f t="shared" si="247"/>
        <v>39.24</v>
      </c>
      <c r="L3145" s="5">
        <v>1</v>
      </c>
      <c r="M3145" s="6">
        <v>68.8</v>
      </c>
      <c r="N3145">
        <f t="shared" si="248"/>
        <v>29.56</v>
      </c>
      <c r="O3145" s="1">
        <f t="shared" si="249"/>
        <v>0.429651162790698</v>
      </c>
    </row>
    <row r="3146" ht="20" customHeight="1" spans="1:15">
      <c r="A3146" s="4" t="s">
        <v>164</v>
      </c>
      <c r="B3146" s="4" t="s">
        <v>16</v>
      </c>
      <c r="C3146" s="4" t="s">
        <v>22</v>
      </c>
      <c r="D3146" s="4" t="s">
        <v>34</v>
      </c>
      <c r="E3146" s="4" t="str">
        <f t="shared" si="245"/>
        <v>佳雷-加高腰靠</v>
      </c>
      <c r="F3146" s="4" t="s">
        <v>134</v>
      </c>
      <c r="G3146" s="4" t="s">
        <v>486</v>
      </c>
      <c r="H3146" s="4" t="str">
        <f>VLOOKUP(G3146,[1]物料!$A$1:$M$65536,13,0)</f>
        <v>32.90</v>
      </c>
      <c r="I3146" s="4">
        <v>5.8</v>
      </c>
      <c r="J3146" s="4">
        <f t="shared" si="246"/>
        <v>4.64</v>
      </c>
      <c r="K3146" s="4">
        <f t="shared" si="247"/>
        <v>43.34</v>
      </c>
      <c r="L3146" s="5">
        <v>1</v>
      </c>
      <c r="M3146" s="6">
        <v>92.8</v>
      </c>
      <c r="N3146">
        <f t="shared" si="248"/>
        <v>49.46</v>
      </c>
      <c r="O3146" s="1">
        <f t="shared" si="249"/>
        <v>0.532974137931035</v>
      </c>
    </row>
    <row r="3147" ht="20" customHeight="1" spans="1:15">
      <c r="A3147" s="4" t="s">
        <v>164</v>
      </c>
      <c r="B3147" s="4" t="s">
        <v>16</v>
      </c>
      <c r="C3147" s="4" t="s">
        <v>22</v>
      </c>
      <c r="D3147" s="4" t="s">
        <v>109</v>
      </c>
      <c r="E3147" s="4" t="str">
        <f t="shared" si="245"/>
        <v>佐肯-洞洞鞋</v>
      </c>
      <c r="F3147" s="4" t="s">
        <v>110</v>
      </c>
      <c r="G3147" s="4" t="s">
        <v>740</v>
      </c>
      <c r="H3147" s="4" t="str">
        <f>VLOOKUP(G3147,[1]物料!$A$1:$M$65536,13,0)</f>
        <v>15.50</v>
      </c>
      <c r="I3147" s="4">
        <v>5.1</v>
      </c>
      <c r="J3147" s="4">
        <f t="shared" si="246"/>
        <v>1.25</v>
      </c>
      <c r="K3147" s="4">
        <f t="shared" si="247"/>
        <v>21.85</v>
      </c>
      <c r="L3147" s="5">
        <v>1</v>
      </c>
      <c r="M3147" s="6">
        <v>25</v>
      </c>
      <c r="N3147">
        <f t="shared" si="248"/>
        <v>3.15</v>
      </c>
      <c r="O3147" s="1">
        <f t="shared" si="249"/>
        <v>0.126</v>
      </c>
    </row>
    <row r="3148" ht="20" customHeight="1" spans="1:15">
      <c r="A3148" s="4" t="s">
        <v>164</v>
      </c>
      <c r="B3148" s="4" t="s">
        <v>16</v>
      </c>
      <c r="C3148" s="4" t="s">
        <v>22</v>
      </c>
      <c r="D3148" s="4" t="s">
        <v>109</v>
      </c>
      <c r="E3148" s="4" t="str">
        <f t="shared" si="245"/>
        <v>佐肯-洞洞鞋</v>
      </c>
      <c r="F3148" s="4" t="s">
        <v>110</v>
      </c>
      <c r="G3148" s="4" t="s">
        <v>741</v>
      </c>
      <c r="H3148" s="4" t="str">
        <f>VLOOKUP(G3148,[1]物料!$A$1:$M$65536,13,0)</f>
        <v>17.50</v>
      </c>
      <c r="I3148" s="4">
        <v>5.1</v>
      </c>
      <c r="J3148" s="4">
        <f t="shared" si="246"/>
        <v>1.25</v>
      </c>
      <c r="K3148" s="4">
        <f t="shared" si="247"/>
        <v>23.85</v>
      </c>
      <c r="L3148" s="5">
        <v>1</v>
      </c>
      <c r="M3148" s="6">
        <v>25</v>
      </c>
      <c r="N3148">
        <f t="shared" si="248"/>
        <v>1.15</v>
      </c>
      <c r="O3148" s="1">
        <f t="shared" si="249"/>
        <v>0.0459999999999999</v>
      </c>
    </row>
    <row r="3149" ht="20" customHeight="1" spans="1:15">
      <c r="A3149" s="4" t="s">
        <v>164</v>
      </c>
      <c r="B3149" s="4" t="s">
        <v>16</v>
      </c>
      <c r="C3149" s="4" t="s">
        <v>27</v>
      </c>
      <c r="D3149" s="4" t="s">
        <v>18</v>
      </c>
      <c r="E3149" s="4" t="str">
        <f t="shared" si="245"/>
        <v>永光-凉感男朋友枕110</v>
      </c>
      <c r="F3149" s="4" t="s">
        <v>19</v>
      </c>
      <c r="G3149" s="4" t="s">
        <v>66</v>
      </c>
      <c r="H3149" s="4" t="str">
        <f>VLOOKUP(G3149,[1]物料!$A$1:$M$65536,13,0)</f>
        <v>29.00</v>
      </c>
      <c r="I3149" s="4">
        <v>6.8</v>
      </c>
      <c r="J3149" s="4">
        <f t="shared" si="246"/>
        <v>4.44</v>
      </c>
      <c r="K3149" s="4">
        <f t="shared" si="247"/>
        <v>40.24</v>
      </c>
      <c r="L3149" s="5">
        <v>1</v>
      </c>
      <c r="M3149" s="6">
        <v>88.8</v>
      </c>
      <c r="N3149">
        <f t="shared" si="248"/>
        <v>48.56</v>
      </c>
      <c r="O3149" s="1">
        <f t="shared" si="249"/>
        <v>0.546846846846847</v>
      </c>
    </row>
    <row r="3150" ht="20" customHeight="1" spans="1:15">
      <c r="A3150" s="4" t="s">
        <v>164</v>
      </c>
      <c r="B3150" s="4" t="s">
        <v>16</v>
      </c>
      <c r="C3150" s="4" t="s">
        <v>27</v>
      </c>
      <c r="D3150" s="4" t="s">
        <v>83</v>
      </c>
      <c r="E3150" s="4" t="str">
        <f t="shared" si="245"/>
        <v>恒然-蝴蝶腰靠+透气坐垫</v>
      </c>
      <c r="F3150" s="4" t="s">
        <v>620</v>
      </c>
      <c r="G3150" s="4" t="s">
        <v>742</v>
      </c>
      <c r="H3150" s="4" t="str">
        <f>VLOOKUP(G3150,[1]物料!$A$1:$M$65536,13,0)</f>
        <v>40.00</v>
      </c>
      <c r="I3150" s="4">
        <v>7.6</v>
      </c>
      <c r="J3150" s="4">
        <f t="shared" si="246"/>
        <v>5.34</v>
      </c>
      <c r="K3150" s="4">
        <f t="shared" si="247"/>
        <v>52.94</v>
      </c>
      <c r="L3150" s="5">
        <v>1</v>
      </c>
      <c r="M3150" s="6">
        <v>106.8</v>
      </c>
      <c r="N3150">
        <f t="shared" si="248"/>
        <v>53.86</v>
      </c>
      <c r="O3150" s="1">
        <f t="shared" si="249"/>
        <v>0.504307116104869</v>
      </c>
    </row>
    <row r="3151" ht="20" customHeight="1" spans="1:15">
      <c r="A3151" s="4" t="s">
        <v>164</v>
      </c>
      <c r="B3151" s="4" t="s">
        <v>16</v>
      </c>
      <c r="C3151" s="4" t="s">
        <v>27</v>
      </c>
      <c r="D3151" s="4" t="s">
        <v>23</v>
      </c>
      <c r="E3151" s="4" t="str">
        <f t="shared" si="245"/>
        <v>眠语-L型夹腿抱枕中号</v>
      </c>
      <c r="F3151" s="4" t="s">
        <v>258</v>
      </c>
      <c r="G3151" s="4" t="s">
        <v>743</v>
      </c>
      <c r="H3151" s="4" t="str">
        <f>VLOOKUP(G3151,[1]物料!$A$1:$M$65536,13,0)</f>
        <v>35.00</v>
      </c>
      <c r="I3151" s="4">
        <v>9.5</v>
      </c>
      <c r="J3151" s="4">
        <f t="shared" si="246"/>
        <v>4.99</v>
      </c>
      <c r="K3151" s="4">
        <f t="shared" si="247"/>
        <v>49.49</v>
      </c>
      <c r="L3151" s="5">
        <v>1</v>
      </c>
      <c r="M3151" s="6">
        <v>99.8</v>
      </c>
      <c r="N3151">
        <f t="shared" si="248"/>
        <v>50.31</v>
      </c>
      <c r="O3151" s="1">
        <f t="shared" si="249"/>
        <v>0.504108216432866</v>
      </c>
    </row>
    <row r="3152" ht="20" customHeight="1" spans="1:15">
      <c r="A3152" s="4" t="s">
        <v>164</v>
      </c>
      <c r="B3152" s="4" t="s">
        <v>16</v>
      </c>
      <c r="C3152" s="4" t="s">
        <v>27</v>
      </c>
      <c r="D3152" s="4" t="s">
        <v>34</v>
      </c>
      <c r="E3152" s="4" t="str">
        <f t="shared" si="245"/>
        <v>佳雷-新款痔疮坐垫</v>
      </c>
      <c r="F3152" s="4" t="s">
        <v>76</v>
      </c>
      <c r="G3152" s="4" t="s">
        <v>327</v>
      </c>
      <c r="H3152" s="4" t="str">
        <f>VLOOKUP(G3152,[1]物料!$A$1:$M$65536,13,0)</f>
        <v>21.80</v>
      </c>
      <c r="I3152" s="4">
        <v>5.3</v>
      </c>
      <c r="J3152" s="4">
        <f t="shared" si="246"/>
        <v>3.94</v>
      </c>
      <c r="K3152" s="4">
        <f t="shared" si="247"/>
        <v>31.04</v>
      </c>
      <c r="L3152" s="5">
        <v>1</v>
      </c>
      <c r="M3152" s="6">
        <v>78.8</v>
      </c>
      <c r="N3152">
        <f t="shared" si="248"/>
        <v>47.76</v>
      </c>
      <c r="O3152" s="1">
        <f t="shared" si="249"/>
        <v>0.606091370558376</v>
      </c>
    </row>
    <row r="3153" ht="20" customHeight="1" spans="1:15">
      <c r="A3153" s="4" t="s">
        <v>164</v>
      </c>
      <c r="B3153" s="4" t="s">
        <v>16</v>
      </c>
      <c r="C3153" s="4" t="s">
        <v>27</v>
      </c>
      <c r="D3153" s="4" t="s">
        <v>83</v>
      </c>
      <c r="E3153" s="4" t="str">
        <f t="shared" si="245"/>
        <v>恒然-趴趴枕套装</v>
      </c>
      <c r="F3153" s="4" t="s">
        <v>120</v>
      </c>
      <c r="G3153" s="4" t="s">
        <v>165</v>
      </c>
      <c r="H3153" s="4" t="str">
        <f>VLOOKUP(G3153,[1]物料!$A$1:$M$65536,13,0)</f>
        <v>40.00</v>
      </c>
      <c r="I3153" s="4">
        <v>5.3</v>
      </c>
      <c r="J3153" s="4">
        <f t="shared" si="246"/>
        <v>4.94</v>
      </c>
      <c r="K3153" s="4">
        <f t="shared" si="247"/>
        <v>50.24</v>
      </c>
      <c r="L3153" s="5">
        <v>1</v>
      </c>
      <c r="M3153" s="6">
        <v>98.8</v>
      </c>
      <c r="N3153">
        <f t="shared" si="248"/>
        <v>48.56</v>
      </c>
      <c r="O3153" s="1">
        <f t="shared" si="249"/>
        <v>0.491497975708502</v>
      </c>
    </row>
    <row r="3154" ht="20" customHeight="1" spans="1:15">
      <c r="A3154" s="4" t="s">
        <v>164</v>
      </c>
      <c r="B3154" s="4" t="s">
        <v>16</v>
      </c>
      <c r="C3154" s="4" t="s">
        <v>17</v>
      </c>
      <c r="D3154" s="4" t="s">
        <v>18</v>
      </c>
      <c r="E3154" s="4" t="str">
        <f t="shared" si="245"/>
        <v>永光-锦氨男朋友枕110</v>
      </c>
      <c r="F3154" s="4" t="s">
        <v>42</v>
      </c>
      <c r="G3154" s="4" t="s">
        <v>79</v>
      </c>
      <c r="H3154" s="4" t="str">
        <f>VLOOKUP(G3154,[1]物料!$A$1:$M$65536,13,0)</f>
        <v>29.00</v>
      </c>
      <c r="I3154" s="4">
        <v>6.8</v>
      </c>
      <c r="J3154" s="4">
        <f t="shared" si="246"/>
        <v>3.44</v>
      </c>
      <c r="K3154" s="4">
        <f t="shared" si="247"/>
        <v>39.24</v>
      </c>
      <c r="L3154" s="5">
        <v>1</v>
      </c>
      <c r="M3154" s="6">
        <v>68.8</v>
      </c>
      <c r="N3154">
        <f t="shared" si="248"/>
        <v>29.56</v>
      </c>
      <c r="O3154" s="1">
        <f t="shared" si="249"/>
        <v>0.429651162790698</v>
      </c>
    </row>
    <row r="3155" ht="20" customHeight="1" spans="1:15">
      <c r="A3155" s="4" t="s">
        <v>164</v>
      </c>
      <c r="B3155" s="4" t="s">
        <v>16</v>
      </c>
      <c r="C3155" s="4" t="s">
        <v>17</v>
      </c>
      <c r="D3155" s="4" t="s">
        <v>18</v>
      </c>
      <c r="E3155" s="4" t="str">
        <f t="shared" si="245"/>
        <v>永光-锦氨男朋友枕110</v>
      </c>
      <c r="F3155" s="4" t="s">
        <v>42</v>
      </c>
      <c r="G3155" s="4" t="s">
        <v>146</v>
      </c>
      <c r="H3155" s="4" t="str">
        <f>VLOOKUP(G3155,[1]物料!$A$1:$M$65536,13,0)</f>
        <v>29.00</v>
      </c>
      <c r="I3155" s="4">
        <v>6.8</v>
      </c>
      <c r="J3155" s="4">
        <f t="shared" si="246"/>
        <v>3.44</v>
      </c>
      <c r="K3155" s="4">
        <f t="shared" si="247"/>
        <v>39.24</v>
      </c>
      <c r="L3155" s="5">
        <v>1</v>
      </c>
      <c r="M3155" s="6">
        <v>68.8</v>
      </c>
      <c r="N3155">
        <f t="shared" si="248"/>
        <v>29.56</v>
      </c>
      <c r="O3155" s="1">
        <f t="shared" si="249"/>
        <v>0.429651162790698</v>
      </c>
    </row>
    <row r="3156" ht="20" customHeight="1" spans="1:15">
      <c r="A3156" s="4" t="s">
        <v>164</v>
      </c>
      <c r="B3156" s="4" t="s">
        <v>16</v>
      </c>
      <c r="C3156" s="4" t="s">
        <v>17</v>
      </c>
      <c r="D3156" s="4" t="s">
        <v>18</v>
      </c>
      <c r="E3156" s="4" t="str">
        <f t="shared" si="245"/>
        <v>永光-锦氨男朋友枕110</v>
      </c>
      <c r="F3156" s="4" t="s">
        <v>42</v>
      </c>
      <c r="G3156" s="4" t="s">
        <v>202</v>
      </c>
      <c r="H3156" s="4" t="str">
        <f>VLOOKUP(G3156,[1]物料!$A$1:$M$65536,13,0)</f>
        <v>29.00</v>
      </c>
      <c r="I3156" s="4">
        <v>6.8</v>
      </c>
      <c r="J3156" s="4">
        <f t="shared" si="246"/>
        <v>3.44</v>
      </c>
      <c r="K3156" s="4">
        <f t="shared" si="247"/>
        <v>39.24</v>
      </c>
      <c r="L3156" s="5">
        <v>1</v>
      </c>
      <c r="M3156" s="6">
        <v>68.8</v>
      </c>
      <c r="N3156">
        <f t="shared" si="248"/>
        <v>29.56</v>
      </c>
      <c r="O3156" s="1">
        <f t="shared" si="249"/>
        <v>0.429651162790698</v>
      </c>
    </row>
    <row r="3157" ht="20" customHeight="1" spans="1:15">
      <c r="A3157" s="4" t="s">
        <v>164</v>
      </c>
      <c r="B3157" s="4" t="s">
        <v>16</v>
      </c>
      <c r="C3157" s="4" t="s">
        <v>17</v>
      </c>
      <c r="D3157" s="4" t="s">
        <v>23</v>
      </c>
      <c r="E3157" s="4" t="str">
        <f t="shared" si="245"/>
        <v>眠语-拼色多功能趴睡枕基础款</v>
      </c>
      <c r="F3157" s="4" t="s">
        <v>277</v>
      </c>
      <c r="G3157" s="4" t="s">
        <v>704</v>
      </c>
      <c r="H3157" s="4" t="str">
        <f>VLOOKUP(G3157,[1]物料!$A$1:$M$65536,13,0)</f>
        <v>41.00</v>
      </c>
      <c r="I3157" s="4">
        <v>9.5</v>
      </c>
      <c r="J3157" s="4">
        <f t="shared" si="246"/>
        <v>6.09</v>
      </c>
      <c r="K3157" s="4">
        <f t="shared" si="247"/>
        <v>56.59</v>
      </c>
      <c r="L3157" s="5">
        <v>1</v>
      </c>
      <c r="M3157" s="6">
        <v>121.8</v>
      </c>
      <c r="N3157">
        <f t="shared" si="248"/>
        <v>65.21</v>
      </c>
      <c r="O3157" s="1">
        <f t="shared" si="249"/>
        <v>0.535385878489327</v>
      </c>
    </row>
    <row r="3158" ht="20" customHeight="1" spans="1:15">
      <c r="A3158" s="4" t="s">
        <v>164</v>
      </c>
      <c r="B3158" s="4" t="s">
        <v>16</v>
      </c>
      <c r="C3158" s="4" t="s">
        <v>17</v>
      </c>
      <c r="D3158" s="4" t="s">
        <v>23</v>
      </c>
      <c r="E3158" s="4" t="str">
        <f t="shared" si="245"/>
        <v>眠语-海马长条抱枕特大号</v>
      </c>
      <c r="F3158" s="4" t="s">
        <v>38</v>
      </c>
      <c r="G3158" s="4" t="s">
        <v>58</v>
      </c>
      <c r="H3158" s="4" t="str">
        <f>VLOOKUP(G3158,[1]物料!$A$1:$M$65536,13,0)</f>
        <v>52.00</v>
      </c>
      <c r="I3158" s="4">
        <v>16.8</v>
      </c>
      <c r="J3158" s="4">
        <f t="shared" si="246"/>
        <v>7.44</v>
      </c>
      <c r="K3158" s="4">
        <f t="shared" si="247"/>
        <v>76.24</v>
      </c>
      <c r="L3158" s="5">
        <v>1</v>
      </c>
      <c r="M3158" s="6">
        <v>148.8</v>
      </c>
      <c r="N3158">
        <f t="shared" si="248"/>
        <v>72.56</v>
      </c>
      <c r="O3158" s="1">
        <f t="shared" si="249"/>
        <v>0.487634408602151</v>
      </c>
    </row>
    <row r="3159" ht="20" customHeight="1" spans="1:15">
      <c r="A3159" s="4" t="s">
        <v>164</v>
      </c>
      <c r="B3159" s="4" t="s">
        <v>16</v>
      </c>
      <c r="C3159" s="4" t="s">
        <v>17</v>
      </c>
      <c r="D3159" s="4" t="s">
        <v>83</v>
      </c>
      <c r="E3159" s="4" t="str">
        <f t="shared" si="245"/>
        <v>恒然-趴趴枕套装</v>
      </c>
      <c r="F3159" s="4" t="s">
        <v>120</v>
      </c>
      <c r="G3159" s="4" t="s">
        <v>204</v>
      </c>
      <c r="H3159" s="4" t="str">
        <f>VLOOKUP(G3159,[1]物料!$A$1:$M$65536,13,0)</f>
        <v>40.00</v>
      </c>
      <c r="I3159" s="4">
        <v>5.3</v>
      </c>
      <c r="J3159" s="4">
        <f t="shared" si="246"/>
        <v>4.94</v>
      </c>
      <c r="K3159" s="4">
        <f t="shared" si="247"/>
        <v>50.24</v>
      </c>
      <c r="L3159" s="5">
        <v>1</v>
      </c>
      <c r="M3159" s="6">
        <v>98.8</v>
      </c>
      <c r="N3159">
        <f t="shared" si="248"/>
        <v>48.56</v>
      </c>
      <c r="O3159" s="1">
        <f t="shared" si="249"/>
        <v>0.491497975708502</v>
      </c>
    </row>
    <row r="3160" ht="20" customHeight="1" spans="1:15">
      <c r="A3160" s="4" t="s">
        <v>164</v>
      </c>
      <c r="B3160" s="4" t="s">
        <v>16</v>
      </c>
      <c r="C3160" s="4" t="s">
        <v>17</v>
      </c>
      <c r="D3160" s="4" t="s">
        <v>83</v>
      </c>
      <c r="E3160" s="4" t="str">
        <f t="shared" si="245"/>
        <v>恒然-趴趴枕套装</v>
      </c>
      <c r="F3160" s="4" t="s">
        <v>120</v>
      </c>
      <c r="G3160" s="4" t="s">
        <v>121</v>
      </c>
      <c r="H3160" s="4" t="str">
        <f>VLOOKUP(G3160,[1]物料!$A$1:$M$65536,13,0)</f>
        <v>40.00</v>
      </c>
      <c r="I3160" s="4">
        <v>5.3</v>
      </c>
      <c r="J3160" s="4">
        <f t="shared" si="246"/>
        <v>4.94</v>
      </c>
      <c r="K3160" s="4">
        <f t="shared" si="247"/>
        <v>50.24</v>
      </c>
      <c r="L3160" s="5">
        <v>1</v>
      </c>
      <c r="M3160" s="6">
        <v>98.8</v>
      </c>
      <c r="N3160">
        <f t="shared" si="248"/>
        <v>48.56</v>
      </c>
      <c r="O3160" s="1">
        <f t="shared" si="249"/>
        <v>0.491497975708502</v>
      </c>
    </row>
    <row r="3161" ht="20" customHeight="1" spans="1:15">
      <c r="A3161" s="4" t="s">
        <v>164</v>
      </c>
      <c r="B3161" s="4" t="s">
        <v>16</v>
      </c>
      <c r="C3161" s="4" t="s">
        <v>28</v>
      </c>
      <c r="D3161" s="4" t="s">
        <v>304</v>
      </c>
      <c r="E3161" s="4" t="str">
        <f t="shared" si="245"/>
        <v>恩之坊-糖果安抚抱枕</v>
      </c>
      <c r="F3161" s="4" t="s">
        <v>305</v>
      </c>
      <c r="G3161" s="4" t="s">
        <v>703</v>
      </c>
      <c r="H3161" s="4" t="str">
        <f>VLOOKUP(G3161,[1]物料!$A$1:$M$65536,13,0)</f>
        <v>60.00</v>
      </c>
      <c r="I3161" s="4">
        <v>9.3</v>
      </c>
      <c r="J3161" s="4">
        <f t="shared" si="246"/>
        <v>8.94</v>
      </c>
      <c r="K3161" s="4">
        <f t="shared" si="247"/>
        <v>78.24</v>
      </c>
      <c r="L3161" s="5">
        <v>1</v>
      </c>
      <c r="M3161" s="6">
        <v>178.8</v>
      </c>
      <c r="N3161">
        <f t="shared" si="248"/>
        <v>100.56</v>
      </c>
      <c r="O3161" s="1">
        <f t="shared" si="249"/>
        <v>0.56241610738255</v>
      </c>
    </row>
    <row r="3162" ht="20" customHeight="1" spans="1:15">
      <c r="A3162" s="4" t="s">
        <v>164</v>
      </c>
      <c r="B3162" s="4" t="s">
        <v>16</v>
      </c>
      <c r="C3162" s="4" t="s">
        <v>28</v>
      </c>
      <c r="D3162" s="4" t="s">
        <v>83</v>
      </c>
      <c r="E3162" s="4" t="str">
        <f t="shared" si="245"/>
        <v>恒然-趴趴枕套装</v>
      </c>
      <c r="F3162" s="4" t="s">
        <v>120</v>
      </c>
      <c r="G3162" s="4" t="s">
        <v>165</v>
      </c>
      <c r="H3162" s="4" t="str">
        <f>VLOOKUP(G3162,[1]物料!$A$1:$M$65536,13,0)</f>
        <v>40.00</v>
      </c>
      <c r="I3162" s="4">
        <v>5.3</v>
      </c>
      <c r="J3162" s="4">
        <f t="shared" si="246"/>
        <v>4.94</v>
      </c>
      <c r="K3162" s="4">
        <f t="shared" si="247"/>
        <v>50.24</v>
      </c>
      <c r="L3162" s="5">
        <v>1</v>
      </c>
      <c r="M3162" s="6">
        <v>98.8</v>
      </c>
      <c r="N3162">
        <f t="shared" si="248"/>
        <v>48.56</v>
      </c>
      <c r="O3162" s="1">
        <f t="shared" si="249"/>
        <v>0.491497975708502</v>
      </c>
    </row>
    <row r="3163" ht="20" customHeight="1" spans="1:15">
      <c r="A3163" s="4" t="s">
        <v>164</v>
      </c>
      <c r="B3163" s="4" t="s">
        <v>16</v>
      </c>
      <c r="C3163" s="4" t="s">
        <v>26</v>
      </c>
      <c r="D3163" s="4" t="s">
        <v>18</v>
      </c>
      <c r="E3163" s="4" t="str">
        <f t="shared" si="245"/>
        <v>永光-锦氨男朋友枕110</v>
      </c>
      <c r="F3163" s="4" t="s">
        <v>42</v>
      </c>
      <c r="G3163" s="4" t="s">
        <v>79</v>
      </c>
      <c r="H3163" s="4" t="str">
        <f>VLOOKUP(G3163,[1]物料!$A$1:$M$65536,13,0)</f>
        <v>29.00</v>
      </c>
      <c r="I3163" s="4">
        <v>6.8</v>
      </c>
      <c r="J3163" s="4">
        <f t="shared" si="246"/>
        <v>3.44</v>
      </c>
      <c r="K3163" s="4">
        <f t="shared" si="247"/>
        <v>39.24</v>
      </c>
      <c r="L3163" s="5">
        <v>1</v>
      </c>
      <c r="M3163" s="6">
        <v>68.8</v>
      </c>
      <c r="N3163">
        <f t="shared" si="248"/>
        <v>29.56</v>
      </c>
      <c r="O3163" s="1">
        <f t="shared" si="249"/>
        <v>0.429651162790698</v>
      </c>
    </row>
    <row r="3164" ht="20" customHeight="1" spans="1:15">
      <c r="A3164" s="4" t="s">
        <v>164</v>
      </c>
      <c r="B3164" s="4" t="s">
        <v>16</v>
      </c>
      <c r="C3164" s="4" t="s">
        <v>26</v>
      </c>
      <c r="D3164" s="4" t="s">
        <v>18</v>
      </c>
      <c r="E3164" s="4" t="str">
        <f t="shared" si="245"/>
        <v>永光-凉感男朋友枕110</v>
      </c>
      <c r="F3164" s="4" t="s">
        <v>19</v>
      </c>
      <c r="G3164" s="4" t="s">
        <v>20</v>
      </c>
      <c r="H3164" s="4" t="str">
        <f>VLOOKUP(G3164,[1]物料!$A$1:$M$65536,13,0)</f>
        <v>29.00</v>
      </c>
      <c r="I3164" s="4">
        <v>6.8</v>
      </c>
      <c r="J3164" s="4">
        <f t="shared" si="246"/>
        <v>3.44</v>
      </c>
      <c r="K3164" s="4">
        <f t="shared" si="247"/>
        <v>39.24</v>
      </c>
      <c r="L3164" s="5">
        <v>1</v>
      </c>
      <c r="M3164" s="6">
        <v>68.8</v>
      </c>
      <c r="N3164">
        <f t="shared" si="248"/>
        <v>29.56</v>
      </c>
      <c r="O3164" s="1">
        <f t="shared" si="249"/>
        <v>0.429651162790698</v>
      </c>
    </row>
    <row r="3165" ht="20" customHeight="1" spans="1:15">
      <c r="A3165" s="4" t="s">
        <v>164</v>
      </c>
      <c r="B3165" s="4" t="s">
        <v>16</v>
      </c>
      <c r="C3165" s="4" t="s">
        <v>26</v>
      </c>
      <c r="D3165" s="4" t="s">
        <v>23</v>
      </c>
      <c r="E3165" s="4" t="str">
        <f t="shared" si="245"/>
        <v>眠语-拼色多功能趴睡带头枕</v>
      </c>
      <c r="F3165" s="4" t="s">
        <v>90</v>
      </c>
      <c r="G3165" s="4" t="s">
        <v>226</v>
      </c>
      <c r="H3165" s="4" t="str">
        <f>VLOOKUP(G3165,[1]物料!$A$1:$M$65536,13,0)</f>
        <v>48.00</v>
      </c>
      <c r="I3165" s="4">
        <v>9.5</v>
      </c>
      <c r="J3165" s="4">
        <f t="shared" si="246"/>
        <v>6.94</v>
      </c>
      <c r="K3165" s="4">
        <f t="shared" si="247"/>
        <v>64.44</v>
      </c>
      <c r="L3165" s="5">
        <v>1</v>
      </c>
      <c r="M3165" s="6">
        <v>138.8</v>
      </c>
      <c r="N3165">
        <f t="shared" si="248"/>
        <v>74.36</v>
      </c>
      <c r="O3165" s="1">
        <f t="shared" si="249"/>
        <v>0.535734870317003</v>
      </c>
    </row>
    <row r="3166" ht="20" customHeight="1" spans="1:15">
      <c r="A3166" s="4" t="s">
        <v>164</v>
      </c>
      <c r="B3166" s="4" t="s">
        <v>16</v>
      </c>
      <c r="C3166" s="4" t="s">
        <v>26</v>
      </c>
      <c r="D3166" s="4" t="s">
        <v>34</v>
      </c>
      <c r="E3166" s="4" t="str">
        <f t="shared" si="245"/>
        <v>佳雷-新款痔疮坐垫</v>
      </c>
      <c r="F3166" s="4" t="s">
        <v>76</v>
      </c>
      <c r="G3166" s="4" t="s">
        <v>744</v>
      </c>
      <c r="H3166" s="4" t="str">
        <f>VLOOKUP(G3166,[1]物料!$A$1:$M$65536,13,0)</f>
        <v>21.80</v>
      </c>
      <c r="I3166" s="4">
        <v>5.3</v>
      </c>
      <c r="J3166" s="4">
        <f t="shared" si="246"/>
        <v>3.34</v>
      </c>
      <c r="K3166" s="4">
        <f t="shared" si="247"/>
        <v>30.44</v>
      </c>
      <c r="L3166" s="5">
        <v>1</v>
      </c>
      <c r="M3166" s="6">
        <v>66.8</v>
      </c>
      <c r="N3166">
        <f t="shared" si="248"/>
        <v>36.36</v>
      </c>
      <c r="O3166" s="1">
        <f t="shared" si="249"/>
        <v>0.544311377245509</v>
      </c>
    </row>
    <row r="3167" ht="20" customHeight="1" spans="1:15">
      <c r="A3167" s="4" t="s">
        <v>164</v>
      </c>
      <c r="B3167" s="4" t="s">
        <v>16</v>
      </c>
      <c r="C3167" s="4" t="s">
        <v>26</v>
      </c>
      <c r="D3167" s="4" t="s">
        <v>83</v>
      </c>
      <c r="E3167" s="4" t="str">
        <f t="shared" si="245"/>
        <v>恒然-趴趴枕套装</v>
      </c>
      <c r="F3167" s="4" t="s">
        <v>120</v>
      </c>
      <c r="G3167" s="4" t="s">
        <v>165</v>
      </c>
      <c r="H3167" s="4" t="str">
        <f>VLOOKUP(G3167,[1]物料!$A$1:$M$65536,13,0)</f>
        <v>40.00</v>
      </c>
      <c r="I3167" s="4">
        <v>5.3</v>
      </c>
      <c r="J3167" s="4">
        <f t="shared" si="246"/>
        <v>4.94</v>
      </c>
      <c r="K3167" s="4">
        <f t="shared" si="247"/>
        <v>50.24</v>
      </c>
      <c r="L3167" s="5">
        <v>1</v>
      </c>
      <c r="M3167" s="6">
        <v>98.8</v>
      </c>
      <c r="N3167">
        <f t="shared" si="248"/>
        <v>48.56</v>
      </c>
      <c r="O3167" s="1">
        <f t="shared" si="249"/>
        <v>0.491497975708502</v>
      </c>
    </row>
    <row r="3168" ht="20" customHeight="1" spans="1:15">
      <c r="A3168" s="4" t="s">
        <v>164</v>
      </c>
      <c r="B3168" s="4" t="s">
        <v>16</v>
      </c>
      <c r="C3168" s="4" t="s">
        <v>26</v>
      </c>
      <c r="D3168" s="4" t="s">
        <v>83</v>
      </c>
      <c r="E3168" s="4" t="str">
        <f t="shared" si="245"/>
        <v>恒然-趴趴枕大枕</v>
      </c>
      <c r="F3168" s="4" t="s">
        <v>205</v>
      </c>
      <c r="G3168" s="4" t="s">
        <v>705</v>
      </c>
      <c r="H3168" s="4" t="str">
        <f>VLOOKUP(G3168,[1]物料!$A$1:$M$65536,13,0)</f>
        <v>35.00</v>
      </c>
      <c r="I3168" s="4">
        <v>5.3</v>
      </c>
      <c r="J3168" s="4">
        <f t="shared" si="246"/>
        <v>4.44</v>
      </c>
      <c r="K3168" s="4">
        <f t="shared" si="247"/>
        <v>44.74</v>
      </c>
      <c r="L3168" s="5">
        <v>1</v>
      </c>
      <c r="M3168" s="6">
        <v>88.8</v>
      </c>
      <c r="N3168">
        <f t="shared" si="248"/>
        <v>44.06</v>
      </c>
      <c r="O3168" s="1">
        <f t="shared" si="249"/>
        <v>0.496171171171171</v>
      </c>
    </row>
    <row r="3169" ht="20" customHeight="1" spans="1:15">
      <c r="A3169" s="4" t="s">
        <v>44</v>
      </c>
      <c r="B3169" s="4" t="s">
        <v>31</v>
      </c>
      <c r="C3169" s="4" t="s">
        <v>29</v>
      </c>
      <c r="D3169" s="4" t="s">
        <v>23</v>
      </c>
      <c r="E3169" s="4" t="str">
        <f t="shared" si="245"/>
        <v>眠语-云翼护腰垫</v>
      </c>
      <c r="F3169" s="4" t="s">
        <v>585</v>
      </c>
      <c r="G3169" s="4" t="s">
        <v>745</v>
      </c>
      <c r="H3169" s="4" t="str">
        <f>VLOOKUP(G3169,[1]物料!$A$1:$M$65536,13,0)</f>
        <v>38.00</v>
      </c>
      <c r="I3169" s="4">
        <v>14.5</v>
      </c>
      <c r="J3169" s="4">
        <f t="shared" si="246"/>
        <v>5.44</v>
      </c>
      <c r="K3169" s="4">
        <f t="shared" si="247"/>
        <v>57.94</v>
      </c>
      <c r="L3169" s="5">
        <v>1</v>
      </c>
      <c r="M3169" s="6">
        <v>108.8</v>
      </c>
      <c r="N3169">
        <f t="shared" si="248"/>
        <v>50.86</v>
      </c>
      <c r="O3169" s="1">
        <f t="shared" si="249"/>
        <v>0.467463235294118</v>
      </c>
    </row>
    <row r="3170" ht="20" customHeight="1" spans="1:15">
      <c r="A3170" s="4" t="s">
        <v>44</v>
      </c>
      <c r="B3170" s="4" t="s">
        <v>31</v>
      </c>
      <c r="C3170" s="4" t="s">
        <v>29</v>
      </c>
      <c r="D3170" s="4" t="s">
        <v>23</v>
      </c>
      <c r="E3170" s="4" t="str">
        <f t="shared" si="245"/>
        <v>眠语-云环坐垫</v>
      </c>
      <c r="F3170" s="4" t="s">
        <v>112</v>
      </c>
      <c r="G3170" s="4" t="s">
        <v>141</v>
      </c>
      <c r="H3170" s="4" t="str">
        <f>VLOOKUP(G3170,[1]物料!$A$1:$M$65536,13,0)</f>
        <v>20.00</v>
      </c>
      <c r="I3170" s="4">
        <v>4.5</v>
      </c>
      <c r="J3170" s="4">
        <f t="shared" si="246"/>
        <v>2.93</v>
      </c>
      <c r="K3170" s="4">
        <f t="shared" si="247"/>
        <v>27.43</v>
      </c>
      <c r="L3170" s="5">
        <v>1</v>
      </c>
      <c r="M3170" s="6">
        <v>58.6</v>
      </c>
      <c r="N3170">
        <f t="shared" si="248"/>
        <v>31.17</v>
      </c>
      <c r="O3170" s="1">
        <f t="shared" si="249"/>
        <v>0.531911262798635</v>
      </c>
    </row>
    <row r="3171" ht="20" customHeight="1" spans="1:15">
      <c r="A3171" s="4" t="s">
        <v>44</v>
      </c>
      <c r="B3171" s="4" t="s">
        <v>31</v>
      </c>
      <c r="C3171" s="4" t="s">
        <v>29</v>
      </c>
      <c r="D3171" s="4" t="s">
        <v>23</v>
      </c>
      <c r="E3171" s="4" t="str">
        <f t="shared" si="245"/>
        <v>眠语-云环坐垫</v>
      </c>
      <c r="F3171" s="4" t="s">
        <v>112</v>
      </c>
      <c r="G3171" s="4" t="s">
        <v>142</v>
      </c>
      <c r="H3171" s="4" t="str">
        <f>VLOOKUP(G3171,[1]物料!$A$1:$M$65536,13,0)</f>
        <v>20.00</v>
      </c>
      <c r="I3171" s="4">
        <v>4.5</v>
      </c>
      <c r="J3171" s="4">
        <f t="shared" si="246"/>
        <v>2.79</v>
      </c>
      <c r="K3171" s="4">
        <f t="shared" si="247"/>
        <v>27.29</v>
      </c>
      <c r="L3171" s="5">
        <v>1</v>
      </c>
      <c r="M3171" s="6">
        <v>55.8</v>
      </c>
      <c r="N3171">
        <f t="shared" si="248"/>
        <v>28.51</v>
      </c>
      <c r="O3171" s="1">
        <f t="shared" si="249"/>
        <v>0.510931899641577</v>
      </c>
    </row>
    <row r="3172" ht="20" customHeight="1" spans="1:15">
      <c r="A3172" s="4" t="s">
        <v>44</v>
      </c>
      <c r="B3172" s="4" t="s">
        <v>31</v>
      </c>
      <c r="C3172" s="4" t="s">
        <v>29</v>
      </c>
      <c r="D3172" s="4" t="s">
        <v>23</v>
      </c>
      <c r="E3172" s="4" t="str">
        <f t="shared" si="245"/>
        <v>眠语-云环坐垫</v>
      </c>
      <c r="F3172" s="4" t="s">
        <v>112</v>
      </c>
      <c r="G3172" s="4" t="s">
        <v>382</v>
      </c>
      <c r="H3172" s="4" t="str">
        <f>VLOOKUP(G3172,[1]物料!$A$1:$M$65536,13,0)</f>
        <v>20.00</v>
      </c>
      <c r="I3172" s="4">
        <v>4.5</v>
      </c>
      <c r="J3172" s="4">
        <f t="shared" si="246"/>
        <v>2.5555</v>
      </c>
      <c r="K3172" s="4">
        <f t="shared" si="247"/>
        <v>27.0555</v>
      </c>
      <c r="L3172" s="5">
        <v>1</v>
      </c>
      <c r="M3172" s="6">
        <v>51.11</v>
      </c>
      <c r="N3172">
        <f t="shared" si="248"/>
        <v>24.0545</v>
      </c>
      <c r="O3172" s="1">
        <f t="shared" si="249"/>
        <v>0.470641753081589</v>
      </c>
    </row>
    <row r="3173" ht="20" customHeight="1" spans="1:15">
      <c r="A3173" s="4" t="s">
        <v>44</v>
      </c>
      <c r="B3173" s="4" t="s">
        <v>31</v>
      </c>
      <c r="C3173" s="4" t="s">
        <v>29</v>
      </c>
      <c r="D3173" s="4" t="s">
        <v>255</v>
      </c>
      <c r="E3173" s="4" t="str">
        <f t="shared" si="245"/>
        <v>乐兜-阅耳兔儿童阅读枕中号</v>
      </c>
      <c r="F3173" s="4" t="s">
        <v>746</v>
      </c>
      <c r="G3173" s="4" t="s">
        <v>747</v>
      </c>
      <c r="H3173" s="4" t="str">
        <f>VLOOKUP(G3173,[1]物料!$A$1:$M$65536,13,0)</f>
        <v>76.00</v>
      </c>
      <c r="I3173" s="4">
        <v>13.6</v>
      </c>
      <c r="J3173" s="4">
        <f t="shared" si="246"/>
        <v>11.49</v>
      </c>
      <c r="K3173" s="4">
        <f t="shared" si="247"/>
        <v>101.09</v>
      </c>
      <c r="L3173" s="5">
        <v>1</v>
      </c>
      <c r="M3173" s="6">
        <v>229.8</v>
      </c>
      <c r="N3173">
        <f t="shared" si="248"/>
        <v>128.71</v>
      </c>
      <c r="O3173" s="1">
        <f t="shared" si="249"/>
        <v>0.560095735422106</v>
      </c>
    </row>
    <row r="3174" ht="20" customHeight="1" spans="1:15">
      <c r="A3174" s="4" t="s">
        <v>44</v>
      </c>
      <c r="B3174" s="4" t="s">
        <v>31</v>
      </c>
      <c r="C3174" s="4" t="s">
        <v>29</v>
      </c>
      <c r="D3174" s="4" t="s">
        <v>83</v>
      </c>
      <c r="E3174" s="4" t="str">
        <f t="shared" si="245"/>
        <v>恒然-圆点趴趴枕</v>
      </c>
      <c r="F3174" s="4" t="s">
        <v>117</v>
      </c>
      <c r="G3174" s="4" t="s">
        <v>161</v>
      </c>
      <c r="H3174" s="4" t="str">
        <f>VLOOKUP(G3174,[1]物料!$A$1:$M$65536,13,0)</f>
        <v>45.00</v>
      </c>
      <c r="I3174" s="4">
        <v>3</v>
      </c>
      <c r="J3174" s="4">
        <f t="shared" si="246"/>
        <v>6.29</v>
      </c>
      <c r="K3174" s="4">
        <f t="shared" si="247"/>
        <v>54.29</v>
      </c>
      <c r="L3174" s="5">
        <v>1</v>
      </c>
      <c r="M3174" s="6">
        <v>125.8</v>
      </c>
      <c r="N3174">
        <f t="shared" si="248"/>
        <v>71.51</v>
      </c>
      <c r="O3174" s="1">
        <f t="shared" si="249"/>
        <v>0.568441971383148</v>
      </c>
    </row>
    <row r="3175" ht="20" customHeight="1" spans="1:15">
      <c r="A3175" s="4" t="s">
        <v>44</v>
      </c>
      <c r="B3175" s="4" t="s">
        <v>31</v>
      </c>
      <c r="C3175" s="4" t="s">
        <v>29</v>
      </c>
      <c r="D3175" s="4" t="s">
        <v>23</v>
      </c>
      <c r="E3175" s="4" t="str">
        <f t="shared" si="245"/>
        <v>眠语-元抱午睡枕</v>
      </c>
      <c r="F3175" s="4" t="s">
        <v>24</v>
      </c>
      <c r="G3175" s="4" t="s">
        <v>300</v>
      </c>
      <c r="H3175" s="4" t="str">
        <f>VLOOKUP(G3175,[1]物料!$A$1:$M$65536,13,0)</f>
        <v>18.00</v>
      </c>
      <c r="I3175" s="4">
        <v>4.5</v>
      </c>
      <c r="J3175" s="4">
        <f t="shared" si="246"/>
        <v>2.84</v>
      </c>
      <c r="K3175" s="4">
        <f t="shared" si="247"/>
        <v>25.34</v>
      </c>
      <c r="L3175" s="5">
        <v>1</v>
      </c>
      <c r="M3175" s="6">
        <v>56.8</v>
      </c>
      <c r="N3175">
        <f t="shared" si="248"/>
        <v>31.46</v>
      </c>
      <c r="O3175" s="1">
        <f t="shared" si="249"/>
        <v>0.55387323943662</v>
      </c>
    </row>
    <row r="3176" ht="20" customHeight="1" spans="1:15">
      <c r="A3176" s="4" t="s">
        <v>44</v>
      </c>
      <c r="B3176" s="4" t="s">
        <v>31</v>
      </c>
      <c r="C3176" s="4" t="s">
        <v>29</v>
      </c>
      <c r="D3176" s="4" t="s">
        <v>23</v>
      </c>
      <c r="E3176" s="4" t="str">
        <f t="shared" si="245"/>
        <v>眠语-学生云感坐垫</v>
      </c>
      <c r="F3176" s="4" t="s">
        <v>447</v>
      </c>
      <c r="G3176" s="4" t="s">
        <v>748</v>
      </c>
      <c r="H3176" s="4" t="str">
        <f>VLOOKUP(G3176,[1]物料!$A$1:$M$65536,13,0)</f>
        <v>20.00</v>
      </c>
      <c r="I3176" s="4">
        <v>4.5</v>
      </c>
      <c r="J3176" s="4">
        <f t="shared" si="246"/>
        <v>2.485</v>
      </c>
      <c r="K3176" s="4">
        <f t="shared" si="247"/>
        <v>26.985</v>
      </c>
      <c r="L3176" s="5">
        <v>1</v>
      </c>
      <c r="M3176" s="6">
        <v>49.7</v>
      </c>
      <c r="N3176">
        <f t="shared" si="248"/>
        <v>22.715</v>
      </c>
      <c r="O3176" s="1">
        <f t="shared" si="249"/>
        <v>0.457042253521127</v>
      </c>
    </row>
    <row r="3177" ht="20" customHeight="1" spans="1:15">
      <c r="A3177" s="4" t="s">
        <v>44</v>
      </c>
      <c r="B3177" s="4" t="s">
        <v>31</v>
      </c>
      <c r="C3177" s="4" t="s">
        <v>29</v>
      </c>
      <c r="D3177" s="4" t="s">
        <v>23</v>
      </c>
      <c r="E3177" s="4" t="str">
        <f t="shared" si="245"/>
        <v>眠语-学生冰丝坐垫大号</v>
      </c>
      <c r="F3177" s="4" t="s">
        <v>439</v>
      </c>
      <c r="G3177" s="4" t="s">
        <v>653</v>
      </c>
      <c r="H3177" s="4" t="str">
        <f>VLOOKUP(G3177,[1]物料!$A$1:$M$65536,13,0)</f>
        <v>15.00</v>
      </c>
      <c r="I3177" s="4">
        <v>4.5</v>
      </c>
      <c r="J3177" s="4">
        <f t="shared" si="246"/>
        <v>2.44</v>
      </c>
      <c r="K3177" s="4">
        <f t="shared" si="247"/>
        <v>21.94</v>
      </c>
      <c r="L3177" s="5">
        <v>1</v>
      </c>
      <c r="M3177" s="6">
        <v>48.8</v>
      </c>
      <c r="N3177">
        <f t="shared" si="248"/>
        <v>26.86</v>
      </c>
      <c r="O3177" s="1">
        <f t="shared" si="249"/>
        <v>0.550409836065574</v>
      </c>
    </row>
    <row r="3178" ht="20" customHeight="1" spans="1:15">
      <c r="A3178" s="4" t="s">
        <v>44</v>
      </c>
      <c r="B3178" s="4" t="s">
        <v>31</v>
      </c>
      <c r="C3178" s="4" t="s">
        <v>29</v>
      </c>
      <c r="D3178" s="4" t="s">
        <v>23</v>
      </c>
      <c r="E3178" s="4" t="str">
        <f t="shared" si="245"/>
        <v>眠语-学生冰丝坐垫大号</v>
      </c>
      <c r="F3178" s="4" t="s">
        <v>439</v>
      </c>
      <c r="G3178" s="4" t="s">
        <v>440</v>
      </c>
      <c r="H3178" s="4" t="str">
        <f>VLOOKUP(G3178,[1]物料!$A$1:$M$65536,13,0)</f>
        <v>15.00</v>
      </c>
      <c r="I3178" s="4">
        <v>4.5</v>
      </c>
      <c r="J3178" s="4">
        <f t="shared" si="246"/>
        <v>2.44</v>
      </c>
      <c r="K3178" s="4">
        <f t="shared" si="247"/>
        <v>21.94</v>
      </c>
      <c r="L3178" s="5">
        <v>1</v>
      </c>
      <c r="M3178" s="6">
        <v>48.8</v>
      </c>
      <c r="N3178">
        <f t="shared" si="248"/>
        <v>26.86</v>
      </c>
      <c r="O3178" s="1">
        <f t="shared" si="249"/>
        <v>0.550409836065574</v>
      </c>
    </row>
    <row r="3179" ht="20" customHeight="1" spans="1:15">
      <c r="A3179" s="4" t="s">
        <v>44</v>
      </c>
      <c r="B3179" s="4" t="s">
        <v>31</v>
      </c>
      <c r="C3179" s="4" t="s">
        <v>29</v>
      </c>
      <c r="D3179" s="4" t="s">
        <v>23</v>
      </c>
      <c r="E3179" s="4" t="str">
        <f t="shared" si="245"/>
        <v>眠语-三组合套装</v>
      </c>
      <c r="F3179" s="4" t="s">
        <v>749</v>
      </c>
      <c r="G3179" s="4" t="s">
        <v>750</v>
      </c>
      <c r="H3179" s="4" t="str">
        <f>VLOOKUP(G3179,[1]物料!$A$1:$M$65536,13,0)</f>
        <v>50.00</v>
      </c>
      <c r="I3179" s="4">
        <v>4.5</v>
      </c>
      <c r="J3179" s="4">
        <f t="shared" si="246"/>
        <v>7.84</v>
      </c>
      <c r="K3179" s="4">
        <f t="shared" si="247"/>
        <v>62.34</v>
      </c>
      <c r="L3179" s="5">
        <v>1</v>
      </c>
      <c r="M3179" s="6">
        <v>156.8</v>
      </c>
      <c r="N3179">
        <f t="shared" si="248"/>
        <v>94.46</v>
      </c>
      <c r="O3179" s="1">
        <f t="shared" si="249"/>
        <v>0.602423469387755</v>
      </c>
    </row>
    <row r="3180" ht="20" customHeight="1" spans="1:15">
      <c r="A3180" s="4" t="s">
        <v>44</v>
      </c>
      <c r="B3180" s="4" t="s">
        <v>31</v>
      </c>
      <c r="C3180" s="4" t="s">
        <v>29</v>
      </c>
      <c r="D3180" s="4" t="s">
        <v>180</v>
      </c>
      <c r="E3180" s="4" t="str">
        <f t="shared" si="245"/>
        <v>富苏-猫人趴趴兔长条抱枕</v>
      </c>
      <c r="F3180" s="4" t="s">
        <v>328</v>
      </c>
      <c r="G3180" s="4" t="s">
        <v>751</v>
      </c>
      <c r="H3180" s="4" t="str">
        <f>VLOOKUP(G3180,[1]物料!$A$1:$M$65536,13,0)</f>
        <v>46.00</v>
      </c>
      <c r="I3180" s="4">
        <v>12</v>
      </c>
      <c r="J3180" s="4">
        <f t="shared" si="246"/>
        <v>7.44</v>
      </c>
      <c r="K3180" s="4">
        <f t="shared" si="247"/>
        <v>65.44</v>
      </c>
      <c r="L3180" s="5">
        <v>1</v>
      </c>
      <c r="M3180" s="6">
        <v>148.8</v>
      </c>
      <c r="N3180">
        <f t="shared" si="248"/>
        <v>83.36</v>
      </c>
      <c r="O3180" s="1">
        <f t="shared" si="249"/>
        <v>0.560215053763441</v>
      </c>
    </row>
    <row r="3181" ht="20" customHeight="1" spans="1:15">
      <c r="A3181" s="4" t="s">
        <v>44</v>
      </c>
      <c r="B3181" s="4" t="s">
        <v>31</v>
      </c>
      <c r="C3181" s="4" t="s">
        <v>29</v>
      </c>
      <c r="D3181" s="4" t="s">
        <v>23</v>
      </c>
      <c r="E3181" s="4" t="str">
        <f t="shared" si="245"/>
        <v>眠语-萌学护胸午睡枕</v>
      </c>
      <c r="F3181" s="4" t="s">
        <v>314</v>
      </c>
      <c r="G3181" s="4" t="s">
        <v>648</v>
      </c>
      <c r="H3181" s="4" t="str">
        <f>VLOOKUP(G3181,[1]物料!$A$1:$M$65536,13,0)</f>
        <v>20.00</v>
      </c>
      <c r="I3181" s="4">
        <v>4.5</v>
      </c>
      <c r="J3181" s="4">
        <f t="shared" si="246"/>
        <v>2.99</v>
      </c>
      <c r="K3181" s="4">
        <f t="shared" si="247"/>
        <v>27.49</v>
      </c>
      <c r="L3181" s="5">
        <v>1</v>
      </c>
      <c r="M3181" s="6">
        <v>59.8</v>
      </c>
      <c r="N3181">
        <f t="shared" si="248"/>
        <v>32.31</v>
      </c>
      <c r="O3181" s="1">
        <f t="shared" si="249"/>
        <v>0.540301003344482</v>
      </c>
    </row>
    <row r="3182" ht="20" customHeight="1" spans="1:15">
      <c r="A3182" s="4" t="s">
        <v>44</v>
      </c>
      <c r="B3182" s="4" t="s">
        <v>31</v>
      </c>
      <c r="C3182" s="4" t="s">
        <v>29</v>
      </c>
      <c r="D3182" s="4" t="s">
        <v>23</v>
      </c>
      <c r="E3182" s="4" t="str">
        <f t="shared" si="245"/>
        <v>眠语-零压坐垫</v>
      </c>
      <c r="F3182" s="4" t="s">
        <v>752</v>
      </c>
      <c r="G3182" s="4" t="s">
        <v>753</v>
      </c>
      <c r="H3182" s="4" t="str">
        <f>VLOOKUP(G3182,[1]物料!$A$1:$M$65536,13,0)</f>
        <v>18.00</v>
      </c>
      <c r="I3182" s="4">
        <v>4.5</v>
      </c>
      <c r="J3182" s="4">
        <f t="shared" si="246"/>
        <v>2.99</v>
      </c>
      <c r="K3182" s="4">
        <f t="shared" si="247"/>
        <v>25.49</v>
      </c>
      <c r="L3182" s="5">
        <v>1</v>
      </c>
      <c r="M3182" s="6">
        <v>59.8</v>
      </c>
      <c r="N3182">
        <f t="shared" si="248"/>
        <v>34.31</v>
      </c>
      <c r="O3182" s="1">
        <f t="shared" si="249"/>
        <v>0.573745819397993</v>
      </c>
    </row>
    <row r="3183" ht="20" customHeight="1" spans="1:15">
      <c r="A3183" s="4" t="s">
        <v>44</v>
      </c>
      <c r="B3183" s="4" t="s">
        <v>31</v>
      </c>
      <c r="C3183" s="4" t="s">
        <v>29</v>
      </c>
      <c r="D3183" s="4" t="s">
        <v>23</v>
      </c>
      <c r="E3183" s="4" t="str">
        <f t="shared" si="245"/>
        <v>眠语-L型夹腿抱枕中号</v>
      </c>
      <c r="F3183" s="4" t="s">
        <v>258</v>
      </c>
      <c r="G3183" s="4" t="s">
        <v>259</v>
      </c>
      <c r="H3183" s="4" t="str">
        <f>VLOOKUP(G3183,[1]物料!$A$1:$M$65536,13,0)</f>
        <v>35.00</v>
      </c>
      <c r="I3183" s="4">
        <v>7.2</v>
      </c>
      <c r="J3183" s="4">
        <f t="shared" si="246"/>
        <v>5.54</v>
      </c>
      <c r="K3183" s="4">
        <f t="shared" si="247"/>
        <v>47.74</v>
      </c>
      <c r="L3183" s="5">
        <v>1</v>
      </c>
      <c r="M3183" s="6">
        <v>110.8</v>
      </c>
      <c r="N3183">
        <f t="shared" si="248"/>
        <v>63.06</v>
      </c>
      <c r="O3183" s="1">
        <f t="shared" si="249"/>
        <v>0.56913357400722</v>
      </c>
    </row>
    <row r="3184" ht="20" customHeight="1" spans="1:15">
      <c r="A3184" s="4" t="s">
        <v>44</v>
      </c>
      <c r="B3184" s="4" t="s">
        <v>31</v>
      </c>
      <c r="C3184" s="4" t="s">
        <v>29</v>
      </c>
      <c r="D3184" s="4" t="s">
        <v>23</v>
      </c>
      <c r="E3184" s="4" t="str">
        <f t="shared" si="245"/>
        <v>眠语-L型夹腿抱枕小号</v>
      </c>
      <c r="F3184" s="4" t="s">
        <v>289</v>
      </c>
      <c r="G3184" s="4" t="s">
        <v>436</v>
      </c>
      <c r="H3184" s="4" t="str">
        <f>VLOOKUP(G3184,[1]物料!$A$1:$M$65536,13,0)</f>
        <v>30.00</v>
      </c>
      <c r="I3184" s="4">
        <v>7.2</v>
      </c>
      <c r="J3184" s="4">
        <f t="shared" si="246"/>
        <v>4.79</v>
      </c>
      <c r="K3184" s="4">
        <f t="shared" si="247"/>
        <v>41.99</v>
      </c>
      <c r="L3184" s="5">
        <v>1</v>
      </c>
      <c r="M3184" s="6">
        <v>95.8</v>
      </c>
      <c r="N3184">
        <f t="shared" si="248"/>
        <v>53.81</v>
      </c>
      <c r="O3184" s="1">
        <f t="shared" si="249"/>
        <v>0.561691022964509</v>
      </c>
    </row>
    <row r="3185" ht="20" customHeight="1" spans="1:15">
      <c r="A3185" s="4" t="s">
        <v>44</v>
      </c>
      <c r="B3185" s="4" t="s">
        <v>31</v>
      </c>
      <c r="C3185" s="4" t="s">
        <v>29</v>
      </c>
      <c r="D3185" s="4" t="s">
        <v>23</v>
      </c>
      <c r="E3185" s="4" t="str">
        <f t="shared" si="245"/>
        <v>眠语-L型夹腿抱枕大号</v>
      </c>
      <c r="F3185" s="4" t="s">
        <v>80</v>
      </c>
      <c r="G3185" s="4" t="s">
        <v>590</v>
      </c>
      <c r="H3185" s="4" t="str">
        <f>VLOOKUP(G3185,[1]物料!$A$1:$M$65536,13,0)</f>
        <v>40.00</v>
      </c>
      <c r="I3185" s="4">
        <v>7.2</v>
      </c>
      <c r="J3185" s="4">
        <f t="shared" si="246"/>
        <v>6.04</v>
      </c>
      <c r="K3185" s="4">
        <f t="shared" si="247"/>
        <v>53.24</v>
      </c>
      <c r="L3185" s="5">
        <v>1</v>
      </c>
      <c r="M3185" s="6">
        <v>120.8</v>
      </c>
      <c r="N3185">
        <f t="shared" si="248"/>
        <v>67.56</v>
      </c>
      <c r="O3185" s="1">
        <f t="shared" si="249"/>
        <v>0.559271523178808</v>
      </c>
    </row>
    <row r="3186" ht="20" customHeight="1" spans="1:15">
      <c r="A3186" s="4" t="s">
        <v>44</v>
      </c>
      <c r="B3186" s="4" t="s">
        <v>31</v>
      </c>
      <c r="C3186" s="4" t="s">
        <v>29</v>
      </c>
      <c r="D3186" s="4" t="s">
        <v>23</v>
      </c>
      <c r="E3186" s="4" t="str">
        <f t="shared" si="245"/>
        <v>眠语-L型夹腿抱枕大号</v>
      </c>
      <c r="F3186" s="4" t="s">
        <v>80</v>
      </c>
      <c r="G3186" s="4" t="s">
        <v>754</v>
      </c>
      <c r="H3186" s="4" t="str">
        <f>VLOOKUP(G3186,[1]物料!$A$1:$M$65536,13,0)</f>
        <v>40.00</v>
      </c>
      <c r="I3186" s="4">
        <v>7.2</v>
      </c>
      <c r="J3186" s="4">
        <f t="shared" si="246"/>
        <v>6.04</v>
      </c>
      <c r="K3186" s="4">
        <f t="shared" si="247"/>
        <v>53.24</v>
      </c>
      <c r="L3186" s="5">
        <v>1</v>
      </c>
      <c r="M3186" s="6">
        <v>120.8</v>
      </c>
      <c r="N3186">
        <f t="shared" si="248"/>
        <v>67.56</v>
      </c>
      <c r="O3186" s="1">
        <f t="shared" si="249"/>
        <v>0.559271523178808</v>
      </c>
    </row>
    <row r="3187" ht="20" customHeight="1" spans="1:15">
      <c r="A3187" s="4" t="s">
        <v>44</v>
      </c>
      <c r="B3187" s="4" t="s">
        <v>31</v>
      </c>
      <c r="C3187" s="4" t="s">
        <v>29</v>
      </c>
      <c r="D3187" s="4" t="s">
        <v>34</v>
      </c>
      <c r="E3187" s="4" t="str">
        <f t="shared" si="245"/>
        <v>佳雷-新款痔疮坐垫</v>
      </c>
      <c r="F3187" s="4" t="s">
        <v>76</v>
      </c>
      <c r="G3187" s="4" t="s">
        <v>159</v>
      </c>
      <c r="H3187" s="4" t="str">
        <f>VLOOKUP(G3187,[1]物料!$A$1:$M$65536,13,0)</f>
        <v>21.80</v>
      </c>
      <c r="I3187" s="4">
        <v>3</v>
      </c>
      <c r="J3187" s="4">
        <f t="shared" si="246"/>
        <v>3.28</v>
      </c>
      <c r="K3187" s="4">
        <f t="shared" si="247"/>
        <v>28.08</v>
      </c>
      <c r="L3187" s="5">
        <v>1</v>
      </c>
      <c r="M3187" s="6">
        <v>65.6</v>
      </c>
      <c r="N3187">
        <f t="shared" si="248"/>
        <v>37.52</v>
      </c>
      <c r="O3187" s="1">
        <f t="shared" si="249"/>
        <v>0.571951219512195</v>
      </c>
    </row>
    <row r="3188" ht="20" customHeight="1" spans="1:15">
      <c r="A3188" s="4" t="s">
        <v>44</v>
      </c>
      <c r="B3188" s="4" t="s">
        <v>31</v>
      </c>
      <c r="C3188" s="4" t="s">
        <v>29</v>
      </c>
      <c r="D3188" s="4" t="s">
        <v>34</v>
      </c>
      <c r="E3188" s="4" t="str">
        <f t="shared" si="245"/>
        <v>佳雷-气囊学生坐垫小号</v>
      </c>
      <c r="F3188" s="4" t="s">
        <v>45</v>
      </c>
      <c r="G3188" s="4" t="s">
        <v>755</v>
      </c>
      <c r="H3188" s="4" t="str">
        <f>VLOOKUP(G3188,[1]物料!$A$1:$M$65536,13,0)</f>
        <v>13.20</v>
      </c>
      <c r="I3188" s="4">
        <v>3</v>
      </c>
      <c r="J3188" s="4">
        <f t="shared" si="246"/>
        <v>1.94</v>
      </c>
      <c r="K3188" s="4">
        <f t="shared" si="247"/>
        <v>18.14</v>
      </c>
      <c r="L3188" s="5">
        <v>1</v>
      </c>
      <c r="M3188" s="6">
        <v>38.8</v>
      </c>
      <c r="N3188">
        <f t="shared" si="248"/>
        <v>20.66</v>
      </c>
      <c r="O3188" s="1">
        <f t="shared" si="249"/>
        <v>0.532474226804124</v>
      </c>
    </row>
    <row r="3189" ht="20" customHeight="1" spans="1:15">
      <c r="A3189" s="4" t="s">
        <v>44</v>
      </c>
      <c r="B3189" s="4" t="s">
        <v>31</v>
      </c>
      <c r="C3189" s="4" t="s">
        <v>29</v>
      </c>
      <c r="D3189" s="4" t="s">
        <v>34</v>
      </c>
      <c r="E3189" s="4" t="str">
        <f t="shared" si="245"/>
        <v>佳雷-气囊学生坐垫小号</v>
      </c>
      <c r="F3189" s="4" t="s">
        <v>45</v>
      </c>
      <c r="G3189" s="4" t="s">
        <v>431</v>
      </c>
      <c r="H3189" s="4" t="str">
        <f>VLOOKUP(G3189,[1]物料!$A$1:$M$65536,13,0)</f>
        <v>13.20</v>
      </c>
      <c r="I3189" s="4">
        <v>3</v>
      </c>
      <c r="J3189" s="4">
        <f t="shared" si="246"/>
        <v>2.045</v>
      </c>
      <c r="K3189" s="4">
        <f t="shared" si="247"/>
        <v>18.245</v>
      </c>
      <c r="L3189" s="5">
        <v>1</v>
      </c>
      <c r="M3189" s="6">
        <v>40.9</v>
      </c>
      <c r="N3189">
        <f t="shared" si="248"/>
        <v>22.655</v>
      </c>
      <c r="O3189" s="1">
        <f t="shared" si="249"/>
        <v>0.553911980440098</v>
      </c>
    </row>
    <row r="3190" ht="20" customHeight="1" spans="1:15">
      <c r="A3190" s="4" t="s">
        <v>44</v>
      </c>
      <c r="B3190" s="4" t="s">
        <v>31</v>
      </c>
      <c r="C3190" s="4" t="s">
        <v>29</v>
      </c>
      <c r="D3190" s="4" t="s">
        <v>34</v>
      </c>
      <c r="E3190" s="4" t="str">
        <f t="shared" si="245"/>
        <v>佳雷-气囊学生坐垫小号</v>
      </c>
      <c r="F3190" s="4" t="s">
        <v>45</v>
      </c>
      <c r="G3190" s="4" t="s">
        <v>756</v>
      </c>
      <c r="H3190" s="4" t="str">
        <f>VLOOKUP(G3190,[1]物料!$A$1:$M$65536,13,0)</f>
        <v>13.20</v>
      </c>
      <c r="I3190" s="4">
        <v>3</v>
      </c>
      <c r="J3190" s="4">
        <f t="shared" si="246"/>
        <v>1.94</v>
      </c>
      <c r="K3190" s="4">
        <f t="shared" si="247"/>
        <v>18.14</v>
      </c>
      <c r="L3190" s="5">
        <v>1</v>
      </c>
      <c r="M3190" s="6">
        <v>38.8</v>
      </c>
      <c r="N3190">
        <f t="shared" si="248"/>
        <v>20.66</v>
      </c>
      <c r="O3190" s="1">
        <f t="shared" si="249"/>
        <v>0.532474226804124</v>
      </c>
    </row>
    <row r="3191" ht="20" customHeight="1" spans="1:15">
      <c r="A3191" s="4" t="s">
        <v>44</v>
      </c>
      <c r="B3191" s="4" t="s">
        <v>31</v>
      </c>
      <c r="C3191" s="4" t="s">
        <v>29</v>
      </c>
      <c r="D3191" s="4" t="s">
        <v>34</v>
      </c>
      <c r="E3191" s="4" t="str">
        <f t="shared" si="245"/>
        <v>佳雷-气囊学生坐垫小号</v>
      </c>
      <c r="F3191" s="4" t="s">
        <v>45</v>
      </c>
      <c r="G3191" s="4" t="s">
        <v>441</v>
      </c>
      <c r="H3191" s="4" t="str">
        <f>VLOOKUP(G3191,[1]物料!$A$1:$M$65536,13,0)</f>
        <v>13.20</v>
      </c>
      <c r="I3191" s="4">
        <v>3</v>
      </c>
      <c r="J3191" s="4">
        <f t="shared" si="246"/>
        <v>2.045</v>
      </c>
      <c r="K3191" s="4">
        <f t="shared" si="247"/>
        <v>18.245</v>
      </c>
      <c r="L3191" s="5">
        <v>1</v>
      </c>
      <c r="M3191" s="6">
        <v>40.9</v>
      </c>
      <c r="N3191">
        <f t="shared" si="248"/>
        <v>22.655</v>
      </c>
      <c r="O3191" s="1">
        <f t="shared" si="249"/>
        <v>0.553911980440098</v>
      </c>
    </row>
    <row r="3192" ht="20" customHeight="1" spans="1:15">
      <c r="A3192" s="4" t="s">
        <v>44</v>
      </c>
      <c r="B3192" s="4" t="s">
        <v>31</v>
      </c>
      <c r="C3192" s="4" t="s">
        <v>29</v>
      </c>
      <c r="D3192" s="4" t="s">
        <v>34</v>
      </c>
      <c r="E3192" s="4" t="str">
        <f t="shared" si="245"/>
        <v>佳雷-气囊学生坐垫大号</v>
      </c>
      <c r="F3192" s="4" t="s">
        <v>47</v>
      </c>
      <c r="G3192" s="4" t="s">
        <v>757</v>
      </c>
      <c r="H3192" s="4" t="str">
        <f>VLOOKUP(G3192,[1]物料!$A$1:$M$65536,13,0)</f>
        <v>16.80</v>
      </c>
      <c r="I3192" s="4">
        <v>3</v>
      </c>
      <c r="J3192" s="4">
        <f t="shared" si="246"/>
        <v>2.305</v>
      </c>
      <c r="K3192" s="4">
        <f t="shared" si="247"/>
        <v>22.105</v>
      </c>
      <c r="L3192" s="5">
        <v>1</v>
      </c>
      <c r="M3192" s="6">
        <v>46.1</v>
      </c>
      <c r="N3192">
        <f t="shared" si="248"/>
        <v>23.995</v>
      </c>
      <c r="O3192" s="1">
        <f t="shared" si="249"/>
        <v>0.520498915401302</v>
      </c>
    </row>
    <row r="3193" ht="20" customHeight="1" spans="1:15">
      <c r="A3193" s="4" t="s">
        <v>44</v>
      </c>
      <c r="B3193" s="4" t="s">
        <v>31</v>
      </c>
      <c r="C3193" s="4" t="s">
        <v>29</v>
      </c>
      <c r="D3193" s="4" t="s">
        <v>34</v>
      </c>
      <c r="E3193" s="4" t="str">
        <f t="shared" si="245"/>
        <v>佳雷-气囊学生坐垫大号</v>
      </c>
      <c r="F3193" s="4" t="s">
        <v>47</v>
      </c>
      <c r="G3193" s="4" t="s">
        <v>178</v>
      </c>
      <c r="H3193" s="4" t="str">
        <f>VLOOKUP(G3193,[1]物料!$A$1:$M$65536,13,0)</f>
        <v>16.80</v>
      </c>
      <c r="I3193" s="4">
        <v>3</v>
      </c>
      <c r="J3193" s="4">
        <f t="shared" si="246"/>
        <v>2.305</v>
      </c>
      <c r="K3193" s="4">
        <f t="shared" si="247"/>
        <v>22.105</v>
      </c>
      <c r="L3193" s="5">
        <v>1</v>
      </c>
      <c r="M3193" s="6">
        <v>46.1</v>
      </c>
      <c r="N3193">
        <f t="shared" si="248"/>
        <v>23.995</v>
      </c>
      <c r="O3193" s="1">
        <f t="shared" si="249"/>
        <v>0.520498915401302</v>
      </c>
    </row>
    <row r="3194" ht="20" customHeight="1" spans="1:15">
      <c r="A3194" s="4" t="s">
        <v>44</v>
      </c>
      <c r="B3194" s="4" t="s">
        <v>31</v>
      </c>
      <c r="C3194" s="4" t="s">
        <v>29</v>
      </c>
      <c r="D3194" s="4" t="s">
        <v>34</v>
      </c>
      <c r="E3194" s="4" t="str">
        <f t="shared" si="245"/>
        <v>佳雷-气囊学生坐垫大号</v>
      </c>
      <c r="F3194" s="4" t="s">
        <v>47</v>
      </c>
      <c r="G3194" s="4" t="s">
        <v>320</v>
      </c>
      <c r="H3194" s="4" t="str">
        <f>VLOOKUP(G3194,[1]物料!$A$1:$M$65536,13,0)</f>
        <v>16.80</v>
      </c>
      <c r="I3194" s="4">
        <v>3</v>
      </c>
      <c r="J3194" s="4">
        <f t="shared" si="246"/>
        <v>2.43</v>
      </c>
      <c r="K3194" s="4">
        <f t="shared" si="247"/>
        <v>22.23</v>
      </c>
      <c r="L3194" s="5">
        <v>1</v>
      </c>
      <c r="M3194" s="6">
        <v>48.6</v>
      </c>
      <c r="N3194">
        <f t="shared" si="248"/>
        <v>26.37</v>
      </c>
      <c r="O3194" s="1">
        <f t="shared" si="249"/>
        <v>0.542592592592593</v>
      </c>
    </row>
    <row r="3195" ht="20" customHeight="1" spans="1:15">
      <c r="A3195" s="4" t="s">
        <v>44</v>
      </c>
      <c r="B3195" s="4" t="s">
        <v>31</v>
      </c>
      <c r="C3195" s="4" t="s">
        <v>29</v>
      </c>
      <c r="D3195" s="4" t="s">
        <v>34</v>
      </c>
      <c r="E3195" s="4" t="str">
        <f t="shared" si="245"/>
        <v>佳雷-8D工学坐垫</v>
      </c>
      <c r="F3195" s="4" t="s">
        <v>562</v>
      </c>
      <c r="G3195" s="4" t="s">
        <v>563</v>
      </c>
      <c r="H3195" s="4" t="str">
        <f>VLOOKUP(G3195,[1]物料!$A$1:$M$65536,13,0)</f>
        <v>19.80</v>
      </c>
      <c r="I3195" s="4">
        <v>3</v>
      </c>
      <c r="J3195" s="4">
        <f t="shared" si="246"/>
        <v>2.99</v>
      </c>
      <c r="K3195" s="4">
        <f t="shared" si="247"/>
        <v>25.79</v>
      </c>
      <c r="L3195" s="5">
        <v>1</v>
      </c>
      <c r="M3195" s="6">
        <v>59.8</v>
      </c>
      <c r="N3195">
        <f t="shared" si="248"/>
        <v>34.01</v>
      </c>
      <c r="O3195" s="1">
        <f t="shared" si="249"/>
        <v>0.568729096989967</v>
      </c>
    </row>
    <row r="3196" ht="20" customHeight="1" spans="1:15">
      <c r="A3196" s="4" t="s">
        <v>44</v>
      </c>
      <c r="B3196" s="4" t="s">
        <v>31</v>
      </c>
      <c r="C3196" s="4" t="s">
        <v>29</v>
      </c>
      <c r="D3196" s="4" t="s">
        <v>34</v>
      </c>
      <c r="E3196" s="4" t="str">
        <f t="shared" si="245"/>
        <v>佳雷-8D工学坐垫</v>
      </c>
      <c r="F3196" s="4" t="s">
        <v>562</v>
      </c>
      <c r="G3196" s="4" t="s">
        <v>758</v>
      </c>
      <c r="H3196" s="4" t="str">
        <f>VLOOKUP(G3196,[1]物料!$A$1:$M$65536,13,0)</f>
        <v>19.80</v>
      </c>
      <c r="I3196" s="4">
        <v>3</v>
      </c>
      <c r="J3196" s="4">
        <f t="shared" si="246"/>
        <v>2.99</v>
      </c>
      <c r="K3196" s="4">
        <f t="shared" si="247"/>
        <v>25.79</v>
      </c>
      <c r="L3196" s="5">
        <v>1</v>
      </c>
      <c r="M3196" s="6">
        <v>59.8</v>
      </c>
      <c r="N3196">
        <f t="shared" si="248"/>
        <v>34.01</v>
      </c>
      <c r="O3196" s="1">
        <f t="shared" si="249"/>
        <v>0.568729096989967</v>
      </c>
    </row>
    <row r="3197" ht="20" customHeight="1" spans="1:15">
      <c r="A3197" s="4" t="s">
        <v>44</v>
      </c>
      <c r="B3197" s="4" t="s">
        <v>31</v>
      </c>
      <c r="C3197" s="4" t="s">
        <v>29</v>
      </c>
      <c r="D3197" s="4" t="s">
        <v>34</v>
      </c>
      <c r="E3197" s="4" t="str">
        <f t="shared" si="245"/>
        <v>佳雷-8字坐垫</v>
      </c>
      <c r="F3197" s="4" t="s">
        <v>168</v>
      </c>
      <c r="G3197" s="4" t="s">
        <v>291</v>
      </c>
      <c r="H3197" s="4" t="str">
        <f>VLOOKUP(G3197,[1]物料!$A$1:$M$65536,13,0)</f>
        <v>19.70</v>
      </c>
      <c r="I3197" s="4">
        <v>3</v>
      </c>
      <c r="J3197" s="4">
        <f t="shared" si="246"/>
        <v>3.325</v>
      </c>
      <c r="K3197" s="4">
        <f t="shared" si="247"/>
        <v>26.025</v>
      </c>
      <c r="L3197" s="5">
        <v>1</v>
      </c>
      <c r="M3197" s="6">
        <v>66.5</v>
      </c>
      <c r="N3197">
        <f t="shared" si="248"/>
        <v>40.475</v>
      </c>
      <c r="O3197" s="1">
        <f t="shared" si="249"/>
        <v>0.608646616541353</v>
      </c>
    </row>
    <row r="3198" ht="20" customHeight="1" spans="1:15">
      <c r="A3198" s="4" t="s">
        <v>44</v>
      </c>
      <c r="B3198" s="4" t="s">
        <v>31</v>
      </c>
      <c r="C3198" s="4" t="s">
        <v>29</v>
      </c>
      <c r="D3198" s="4" t="s">
        <v>34</v>
      </c>
      <c r="E3198" s="4" t="str">
        <f t="shared" si="245"/>
        <v>佳雷-8字坐垫</v>
      </c>
      <c r="F3198" s="4" t="s">
        <v>168</v>
      </c>
      <c r="G3198" s="4" t="s">
        <v>216</v>
      </c>
      <c r="H3198" s="4" t="str">
        <f>VLOOKUP(G3198,[1]物料!$A$1:$M$65536,13,0)</f>
        <v>19.70</v>
      </c>
      <c r="I3198" s="4">
        <v>3</v>
      </c>
      <c r="J3198" s="4">
        <f t="shared" si="246"/>
        <v>2.94</v>
      </c>
      <c r="K3198" s="4">
        <f t="shared" si="247"/>
        <v>25.64</v>
      </c>
      <c r="L3198" s="5">
        <v>1</v>
      </c>
      <c r="M3198" s="6">
        <v>58.8</v>
      </c>
      <c r="N3198">
        <f t="shared" si="248"/>
        <v>33.16</v>
      </c>
      <c r="O3198" s="1">
        <f t="shared" si="249"/>
        <v>0.563945578231292</v>
      </c>
    </row>
    <row r="3199" ht="20" customHeight="1" spans="1:15">
      <c r="A3199" s="4" t="s">
        <v>44</v>
      </c>
      <c r="B3199" s="4" t="s">
        <v>31</v>
      </c>
      <c r="C3199" s="4" t="s">
        <v>29</v>
      </c>
      <c r="D3199" s="4" t="s">
        <v>34</v>
      </c>
      <c r="E3199" s="4" t="str">
        <f t="shared" si="245"/>
        <v>佳雷-葫芦腰靠+增高垫</v>
      </c>
      <c r="F3199" s="4" t="s">
        <v>759</v>
      </c>
      <c r="G3199" s="4" t="s">
        <v>760</v>
      </c>
      <c r="H3199" s="4" t="str">
        <f>VLOOKUP(G3199,[1]物料!$A$1:$M$65536,13,0)</f>
        <v>26.50</v>
      </c>
      <c r="I3199" s="4">
        <v>3.5</v>
      </c>
      <c r="J3199" s="4">
        <f t="shared" si="246"/>
        <v>3.49</v>
      </c>
      <c r="K3199" s="4">
        <f t="shared" si="247"/>
        <v>33.49</v>
      </c>
      <c r="L3199" s="5">
        <v>1</v>
      </c>
      <c r="M3199" s="6">
        <v>69.8</v>
      </c>
      <c r="N3199">
        <f t="shared" si="248"/>
        <v>36.31</v>
      </c>
      <c r="O3199" s="1">
        <f t="shared" si="249"/>
        <v>0.520200573065903</v>
      </c>
    </row>
    <row r="3200" ht="20" customHeight="1" spans="1:15">
      <c r="A3200" s="4" t="s">
        <v>44</v>
      </c>
      <c r="B3200" s="4" t="s">
        <v>31</v>
      </c>
      <c r="C3200" s="4" t="s">
        <v>29</v>
      </c>
      <c r="D3200" s="4" t="s">
        <v>34</v>
      </c>
      <c r="E3200" s="4" t="str">
        <f t="shared" si="245"/>
        <v>佳雷-葫芦腰靠+增高垫</v>
      </c>
      <c r="F3200" s="4" t="s">
        <v>759</v>
      </c>
      <c r="G3200" s="4" t="s">
        <v>761</v>
      </c>
      <c r="H3200" s="4" t="str">
        <f>VLOOKUP(G3200,[1]物料!$A$1:$M$65536,13,0)</f>
        <v>26.50</v>
      </c>
      <c r="I3200" s="4">
        <v>3.5</v>
      </c>
      <c r="J3200" s="4">
        <f t="shared" si="246"/>
        <v>3.49</v>
      </c>
      <c r="K3200" s="4">
        <f t="shared" si="247"/>
        <v>33.49</v>
      </c>
      <c r="L3200" s="5">
        <v>1</v>
      </c>
      <c r="M3200" s="6">
        <v>69.8</v>
      </c>
      <c r="N3200">
        <f t="shared" si="248"/>
        <v>36.31</v>
      </c>
      <c r="O3200" s="1">
        <f t="shared" si="249"/>
        <v>0.520200573065903</v>
      </c>
    </row>
    <row r="3201" ht="20" customHeight="1" spans="1:15">
      <c r="A3201" s="4" t="s">
        <v>44</v>
      </c>
      <c r="B3201" s="4" t="s">
        <v>31</v>
      </c>
      <c r="C3201" s="4" t="s">
        <v>29</v>
      </c>
      <c r="D3201" s="4" t="s">
        <v>34</v>
      </c>
      <c r="E3201" s="4" t="str">
        <f t="shared" ref="E3201:E3264" si="250">D3201&amp;"-"&amp;F3201</f>
        <v>佳雷-可调节垫腿枕+三角块卫衣布</v>
      </c>
      <c r="F3201" s="4" t="s">
        <v>692</v>
      </c>
      <c r="G3201" s="4" t="s">
        <v>762</v>
      </c>
      <c r="H3201" s="4" t="str">
        <f>VLOOKUP(G3201,[1]物料!$A$1:$M$65536,13,0)</f>
        <v>39.60</v>
      </c>
      <c r="I3201" s="4">
        <v>3.5</v>
      </c>
      <c r="J3201" s="4">
        <f t="shared" ref="J3201:J3264" si="251">M3201*0.05</f>
        <v>5.275</v>
      </c>
      <c r="K3201" s="4">
        <f t="shared" ref="K3201:K3264" si="252">(H3201+I3201)*L3201+J3201</f>
        <v>48.375</v>
      </c>
      <c r="L3201" s="5">
        <v>1</v>
      </c>
      <c r="M3201" s="6">
        <v>105.5</v>
      </c>
      <c r="N3201">
        <f t="shared" ref="N3201:N3264" si="253">M3201-K3201</f>
        <v>57.125</v>
      </c>
      <c r="O3201" s="1">
        <f t="shared" ref="O3201:O3264" si="254">N3201/M3201</f>
        <v>0.541469194312796</v>
      </c>
    </row>
    <row r="3202" ht="20" customHeight="1" spans="1:15">
      <c r="A3202" s="4" t="s">
        <v>44</v>
      </c>
      <c r="B3202" s="4" t="s">
        <v>31</v>
      </c>
      <c r="C3202" s="4" t="s">
        <v>29</v>
      </c>
      <c r="D3202" s="4" t="s">
        <v>34</v>
      </c>
      <c r="E3202" s="4" t="str">
        <f t="shared" si="250"/>
        <v>佳雷-可调节垫腿枕+三角块小菱格</v>
      </c>
      <c r="F3202" s="4" t="s">
        <v>763</v>
      </c>
      <c r="G3202" s="4" t="s">
        <v>764</v>
      </c>
      <c r="H3202" s="4" t="str">
        <f>VLOOKUP(G3202,[1]物料!$A$1:$M$65536,13,0)</f>
        <v>40.10</v>
      </c>
      <c r="I3202" s="4">
        <v>3.5</v>
      </c>
      <c r="J3202" s="4">
        <f t="shared" si="251"/>
        <v>5.275</v>
      </c>
      <c r="K3202" s="4">
        <f t="shared" si="252"/>
        <v>48.875</v>
      </c>
      <c r="L3202" s="5">
        <v>1</v>
      </c>
      <c r="M3202" s="6">
        <v>105.5</v>
      </c>
      <c r="N3202">
        <f t="shared" si="253"/>
        <v>56.625</v>
      </c>
      <c r="O3202" s="1">
        <f t="shared" si="254"/>
        <v>0.536729857819905</v>
      </c>
    </row>
    <row r="3203" ht="20" customHeight="1" spans="1:15">
      <c r="A3203" s="4" t="s">
        <v>44</v>
      </c>
      <c r="B3203" s="4" t="s">
        <v>31</v>
      </c>
      <c r="C3203" s="4" t="s">
        <v>29</v>
      </c>
      <c r="D3203" s="4" t="s">
        <v>34</v>
      </c>
      <c r="E3203" s="4" t="str">
        <f t="shared" si="250"/>
        <v>佳雷-飞翼趴睡枕</v>
      </c>
      <c r="F3203" s="4" t="s">
        <v>432</v>
      </c>
      <c r="G3203" s="4" t="s">
        <v>433</v>
      </c>
      <c r="H3203" s="4" t="str">
        <f>VLOOKUP(G3203,[1]物料!$A$1:$M$65536,13,0)</f>
        <v>38.30</v>
      </c>
      <c r="I3203" s="4">
        <v>3.5</v>
      </c>
      <c r="J3203" s="4">
        <f t="shared" si="251"/>
        <v>4.985</v>
      </c>
      <c r="K3203" s="4">
        <f t="shared" si="252"/>
        <v>46.785</v>
      </c>
      <c r="L3203" s="5">
        <v>1</v>
      </c>
      <c r="M3203" s="6">
        <v>99.7</v>
      </c>
      <c r="N3203">
        <f t="shared" si="253"/>
        <v>52.915</v>
      </c>
      <c r="O3203" s="1">
        <f t="shared" si="254"/>
        <v>0.53074222668004</v>
      </c>
    </row>
    <row r="3204" ht="20" customHeight="1" spans="1:15">
      <c r="A3204" s="4" t="s">
        <v>44</v>
      </c>
      <c r="B3204" s="4" t="s">
        <v>31</v>
      </c>
      <c r="C3204" s="4" t="s">
        <v>29</v>
      </c>
      <c r="D3204" s="4" t="s">
        <v>23</v>
      </c>
      <c r="E3204" s="4" t="str">
        <f t="shared" si="250"/>
        <v>眠语-海豚抱枕</v>
      </c>
      <c r="F3204" s="4" t="s">
        <v>157</v>
      </c>
      <c r="G3204" s="4" t="s">
        <v>197</v>
      </c>
      <c r="H3204" s="4" t="str">
        <f>VLOOKUP(G3204,[1]物料!$A$1:$M$65536,13,0)</f>
        <v>65.00</v>
      </c>
      <c r="I3204" s="4">
        <v>7.2</v>
      </c>
      <c r="J3204" s="4">
        <f t="shared" si="251"/>
        <v>8.94</v>
      </c>
      <c r="K3204" s="4">
        <f t="shared" si="252"/>
        <v>81.14</v>
      </c>
      <c r="L3204" s="5">
        <v>1</v>
      </c>
      <c r="M3204" s="6">
        <v>178.8</v>
      </c>
      <c r="N3204">
        <f t="shared" si="253"/>
        <v>97.66</v>
      </c>
      <c r="O3204" s="1">
        <f t="shared" si="254"/>
        <v>0.546196868008949</v>
      </c>
    </row>
    <row r="3205" ht="20" customHeight="1" spans="1:15">
      <c r="A3205" s="4" t="s">
        <v>44</v>
      </c>
      <c r="B3205" s="4" t="s">
        <v>31</v>
      </c>
      <c r="C3205" s="4" t="s">
        <v>29</v>
      </c>
      <c r="D3205" s="4" t="s">
        <v>23</v>
      </c>
      <c r="E3205" s="4" t="str">
        <f t="shared" si="250"/>
        <v>眠语-海豚抱枕</v>
      </c>
      <c r="F3205" s="4" t="s">
        <v>157</v>
      </c>
      <c r="G3205" s="4" t="s">
        <v>158</v>
      </c>
      <c r="H3205" s="4" t="str">
        <f>VLOOKUP(G3205,[1]物料!$A$1:$M$65536,13,0)</f>
        <v>65.00</v>
      </c>
      <c r="I3205" s="4">
        <v>7.2</v>
      </c>
      <c r="J3205" s="4">
        <f t="shared" si="251"/>
        <v>8.94</v>
      </c>
      <c r="K3205" s="4">
        <f t="shared" si="252"/>
        <v>81.14</v>
      </c>
      <c r="L3205" s="5">
        <v>1</v>
      </c>
      <c r="M3205" s="6">
        <v>178.8</v>
      </c>
      <c r="N3205">
        <f t="shared" si="253"/>
        <v>97.66</v>
      </c>
      <c r="O3205" s="1">
        <f t="shared" si="254"/>
        <v>0.546196868008949</v>
      </c>
    </row>
    <row r="3206" ht="20" customHeight="1" spans="1:15">
      <c r="A3206" s="4" t="s">
        <v>44</v>
      </c>
      <c r="B3206" s="4" t="s">
        <v>31</v>
      </c>
      <c r="C3206" s="4" t="s">
        <v>29</v>
      </c>
      <c r="D3206" s="4" t="s">
        <v>23</v>
      </c>
      <c r="E3206" s="4" t="str">
        <f t="shared" si="250"/>
        <v>眠语-狗头腰靠+零压垫</v>
      </c>
      <c r="F3206" s="4" t="s">
        <v>224</v>
      </c>
      <c r="G3206" s="4" t="s">
        <v>442</v>
      </c>
      <c r="H3206" s="4" t="str">
        <f>VLOOKUP(G3206,[1]物料!$A$1:$M$65536,13,0)</f>
        <v>30.00</v>
      </c>
      <c r="I3206" s="4">
        <v>7.2</v>
      </c>
      <c r="J3206" s="4">
        <f t="shared" si="251"/>
        <v>4.49</v>
      </c>
      <c r="K3206" s="4">
        <f t="shared" si="252"/>
        <v>41.69</v>
      </c>
      <c r="L3206" s="5">
        <v>1</v>
      </c>
      <c r="M3206" s="6">
        <v>89.8</v>
      </c>
      <c r="N3206">
        <f t="shared" si="253"/>
        <v>48.11</v>
      </c>
      <c r="O3206" s="1">
        <f t="shared" si="254"/>
        <v>0.535746102449889</v>
      </c>
    </row>
    <row r="3207" ht="20" customHeight="1" spans="1:15">
      <c r="A3207" s="4" t="s">
        <v>44</v>
      </c>
      <c r="B3207" s="4" t="s">
        <v>31</v>
      </c>
      <c r="C3207" s="4" t="s">
        <v>29</v>
      </c>
      <c r="D3207" s="4" t="s">
        <v>23</v>
      </c>
      <c r="E3207" s="4" t="str">
        <f t="shared" si="250"/>
        <v>眠语-狗头腰靠+零压垫</v>
      </c>
      <c r="F3207" s="4" t="s">
        <v>224</v>
      </c>
      <c r="G3207" s="4" t="s">
        <v>449</v>
      </c>
      <c r="H3207" s="4" t="str">
        <f>VLOOKUP(G3207,[1]物料!$A$1:$M$65536,13,0)</f>
        <v>30.00</v>
      </c>
      <c r="I3207" s="4">
        <v>7.2</v>
      </c>
      <c r="J3207" s="4">
        <f t="shared" si="251"/>
        <v>4.49</v>
      </c>
      <c r="K3207" s="4">
        <f t="shared" si="252"/>
        <v>41.69</v>
      </c>
      <c r="L3207" s="5">
        <v>1</v>
      </c>
      <c r="M3207" s="6">
        <v>89.8</v>
      </c>
      <c r="N3207">
        <f t="shared" si="253"/>
        <v>48.11</v>
      </c>
      <c r="O3207" s="1">
        <f t="shared" si="254"/>
        <v>0.535746102449889</v>
      </c>
    </row>
    <row r="3208" ht="20" customHeight="1" spans="1:15">
      <c r="A3208" s="4" t="s">
        <v>44</v>
      </c>
      <c r="B3208" s="4" t="s">
        <v>31</v>
      </c>
      <c r="C3208" s="4" t="s">
        <v>29</v>
      </c>
      <c r="D3208" s="4" t="s">
        <v>23</v>
      </c>
      <c r="E3208" s="4" t="str">
        <f t="shared" si="250"/>
        <v>眠语-狗头腰靠</v>
      </c>
      <c r="F3208" s="4" t="s">
        <v>50</v>
      </c>
      <c r="G3208" s="4" t="s">
        <v>188</v>
      </c>
      <c r="H3208" s="4" t="str">
        <f>VLOOKUP(G3208,[1]物料!$A$1:$M$65536,13,0)</f>
        <v>12.00</v>
      </c>
      <c r="I3208" s="4">
        <v>4.5</v>
      </c>
      <c r="J3208" s="4">
        <f t="shared" si="251"/>
        <v>1.99</v>
      </c>
      <c r="K3208" s="4">
        <f t="shared" si="252"/>
        <v>18.49</v>
      </c>
      <c r="L3208" s="5">
        <v>1</v>
      </c>
      <c r="M3208" s="6">
        <v>39.8</v>
      </c>
      <c r="N3208">
        <f t="shared" si="253"/>
        <v>21.31</v>
      </c>
      <c r="O3208" s="1">
        <f t="shared" si="254"/>
        <v>0.535427135678392</v>
      </c>
    </row>
    <row r="3209" ht="20" customHeight="1" spans="1:15">
      <c r="A3209" s="4" t="s">
        <v>44</v>
      </c>
      <c r="B3209" s="4" t="s">
        <v>31</v>
      </c>
      <c r="C3209" s="4" t="s">
        <v>29</v>
      </c>
      <c r="D3209" s="4" t="s">
        <v>23</v>
      </c>
      <c r="E3209" s="4" t="str">
        <f t="shared" si="250"/>
        <v>眠语-狗头腰靠</v>
      </c>
      <c r="F3209" s="4" t="s">
        <v>50</v>
      </c>
      <c r="G3209" s="4" t="s">
        <v>190</v>
      </c>
      <c r="H3209" s="4" t="str">
        <f>VLOOKUP(G3209,[1]物料!$A$1:$M$65536,13,0)</f>
        <v>12.00</v>
      </c>
      <c r="I3209" s="4">
        <v>4.5</v>
      </c>
      <c r="J3209" s="4">
        <f t="shared" si="251"/>
        <v>1.99</v>
      </c>
      <c r="K3209" s="4">
        <f t="shared" si="252"/>
        <v>18.49</v>
      </c>
      <c r="L3209" s="5">
        <v>1</v>
      </c>
      <c r="M3209" s="6">
        <v>39.8</v>
      </c>
      <c r="N3209">
        <f t="shared" si="253"/>
        <v>21.31</v>
      </c>
      <c r="O3209" s="1">
        <f t="shared" si="254"/>
        <v>0.535427135678392</v>
      </c>
    </row>
    <row r="3210" ht="20" customHeight="1" spans="1:15">
      <c r="A3210" s="4" t="s">
        <v>44</v>
      </c>
      <c r="B3210" s="4" t="s">
        <v>31</v>
      </c>
      <c r="C3210" s="4" t="s">
        <v>29</v>
      </c>
      <c r="D3210" s="4" t="s">
        <v>83</v>
      </c>
      <c r="E3210" s="4" t="str">
        <f t="shared" si="250"/>
        <v>恒然-u型午睡枕</v>
      </c>
      <c r="F3210" s="4" t="s">
        <v>271</v>
      </c>
      <c r="G3210" s="4" t="s">
        <v>765</v>
      </c>
      <c r="H3210" s="4" t="str">
        <f>VLOOKUP(G3210,[1]物料!$A$1:$M$65536,13,0)</f>
        <v>16.50</v>
      </c>
      <c r="I3210" s="4">
        <v>3</v>
      </c>
      <c r="J3210" s="4">
        <f t="shared" si="251"/>
        <v>2.49</v>
      </c>
      <c r="K3210" s="4">
        <f t="shared" si="252"/>
        <v>21.99</v>
      </c>
      <c r="L3210" s="5">
        <v>1</v>
      </c>
      <c r="M3210" s="6">
        <v>49.8</v>
      </c>
      <c r="N3210">
        <f t="shared" si="253"/>
        <v>27.81</v>
      </c>
      <c r="O3210" s="1">
        <f t="shared" si="254"/>
        <v>0.558433734939759</v>
      </c>
    </row>
    <row r="3211" ht="20" customHeight="1" spans="1:15">
      <c r="A3211" s="4" t="s">
        <v>44</v>
      </c>
      <c r="B3211" s="4" t="s">
        <v>31</v>
      </c>
      <c r="C3211" s="4" t="s">
        <v>29</v>
      </c>
      <c r="D3211" s="4" t="s">
        <v>83</v>
      </c>
      <c r="E3211" s="4" t="str">
        <f t="shared" si="250"/>
        <v>恒然-趴趴枕套装</v>
      </c>
      <c r="F3211" s="4" t="s">
        <v>120</v>
      </c>
      <c r="G3211" s="4" t="s">
        <v>160</v>
      </c>
      <c r="H3211" s="4" t="str">
        <f>VLOOKUP(G3211,[1]物料!$A$1:$M$65536,13,0)</f>
        <v>40.00</v>
      </c>
      <c r="I3211" s="4">
        <v>3</v>
      </c>
      <c r="J3211" s="4">
        <f t="shared" si="251"/>
        <v>5.29</v>
      </c>
      <c r="K3211" s="4">
        <f t="shared" si="252"/>
        <v>48.29</v>
      </c>
      <c r="L3211" s="5">
        <v>1</v>
      </c>
      <c r="M3211" s="6">
        <v>105.8</v>
      </c>
      <c r="N3211">
        <f t="shared" si="253"/>
        <v>57.51</v>
      </c>
      <c r="O3211" s="1">
        <f t="shared" si="254"/>
        <v>0.543572778827977</v>
      </c>
    </row>
    <row r="3212" ht="20" customHeight="1" spans="1:15">
      <c r="A3212" s="4" t="s">
        <v>44</v>
      </c>
      <c r="B3212" s="4" t="s">
        <v>31</v>
      </c>
      <c r="C3212" s="4" t="s">
        <v>29</v>
      </c>
      <c r="D3212" s="4" t="s">
        <v>83</v>
      </c>
      <c r="E3212" s="4" t="str">
        <f t="shared" si="250"/>
        <v>恒然-趴趴枕套装</v>
      </c>
      <c r="F3212" s="4" t="s">
        <v>120</v>
      </c>
      <c r="G3212" s="4" t="s">
        <v>217</v>
      </c>
      <c r="H3212" s="4" t="str">
        <f>VLOOKUP(G3212,[1]物料!$A$1:$M$65536,13,0)</f>
        <v>40.00</v>
      </c>
      <c r="I3212" s="4">
        <v>3</v>
      </c>
      <c r="J3212" s="4">
        <f t="shared" si="251"/>
        <v>5.29</v>
      </c>
      <c r="K3212" s="4">
        <f t="shared" si="252"/>
        <v>48.29</v>
      </c>
      <c r="L3212" s="5">
        <v>1</v>
      </c>
      <c r="M3212" s="6">
        <v>105.8</v>
      </c>
      <c r="N3212">
        <f t="shared" si="253"/>
        <v>57.51</v>
      </c>
      <c r="O3212" s="1">
        <f t="shared" si="254"/>
        <v>0.543572778827977</v>
      </c>
    </row>
    <row r="3213" ht="20" customHeight="1" spans="1:15">
      <c r="A3213" s="4" t="s">
        <v>44</v>
      </c>
      <c r="B3213" s="4" t="s">
        <v>31</v>
      </c>
      <c r="C3213" s="4" t="s">
        <v>29</v>
      </c>
      <c r="D3213" s="4" t="s">
        <v>83</v>
      </c>
      <c r="E3213" s="4" t="str">
        <f t="shared" si="250"/>
        <v>恒然-趴趴枕大枕</v>
      </c>
      <c r="F3213" s="4" t="s">
        <v>205</v>
      </c>
      <c r="G3213" s="4" t="s">
        <v>391</v>
      </c>
      <c r="H3213" s="4" t="str">
        <f>VLOOKUP(G3213,[1]物料!$A$1:$M$65536,13,0)</f>
        <v>35.00</v>
      </c>
      <c r="I3213" s="4">
        <v>3</v>
      </c>
      <c r="J3213" s="4">
        <f t="shared" si="251"/>
        <v>4.79</v>
      </c>
      <c r="K3213" s="4">
        <f t="shared" si="252"/>
        <v>42.79</v>
      </c>
      <c r="L3213" s="5">
        <v>1</v>
      </c>
      <c r="M3213" s="6">
        <v>95.8</v>
      </c>
      <c r="N3213">
        <f t="shared" si="253"/>
        <v>53.01</v>
      </c>
      <c r="O3213" s="1">
        <f t="shared" si="254"/>
        <v>0.553340292275574</v>
      </c>
    </row>
    <row r="3214" ht="20" customHeight="1" spans="1:15">
      <c r="A3214" s="4" t="s">
        <v>44</v>
      </c>
      <c r="B3214" s="4" t="s">
        <v>31</v>
      </c>
      <c r="C3214" s="4" t="s">
        <v>29</v>
      </c>
      <c r="D3214" s="4" t="s">
        <v>23</v>
      </c>
      <c r="E3214" s="4" t="str">
        <f t="shared" si="250"/>
        <v>眠语-洞咩午睡枕</v>
      </c>
      <c r="F3214" s="4" t="s">
        <v>193</v>
      </c>
      <c r="G3214" s="4" t="s">
        <v>194</v>
      </c>
      <c r="H3214" s="4" t="str">
        <f>VLOOKUP(G3214,[1]物料!$A$1:$M$65536,13,0)</f>
        <v>16.00</v>
      </c>
      <c r="I3214" s="4">
        <v>4.5</v>
      </c>
      <c r="J3214" s="4">
        <f t="shared" si="251"/>
        <v>3.49</v>
      </c>
      <c r="K3214" s="4">
        <f t="shared" si="252"/>
        <v>23.99</v>
      </c>
      <c r="L3214" s="5">
        <v>1</v>
      </c>
      <c r="M3214" s="6">
        <v>69.8</v>
      </c>
      <c r="N3214">
        <f t="shared" si="253"/>
        <v>45.81</v>
      </c>
      <c r="O3214" s="1">
        <f t="shared" si="254"/>
        <v>0.656303724928367</v>
      </c>
    </row>
    <row r="3215" ht="20" customHeight="1" spans="1:15">
      <c r="A3215" s="4" t="s">
        <v>44</v>
      </c>
      <c r="B3215" s="4" t="s">
        <v>31</v>
      </c>
      <c r="C3215" s="4" t="s">
        <v>29</v>
      </c>
      <c r="D3215" s="4" t="s">
        <v>255</v>
      </c>
      <c r="E3215" s="4" t="str">
        <f t="shared" si="250"/>
        <v>乐兜-长条哄睡抱睡枕热敷遥控拍打款</v>
      </c>
      <c r="F3215" s="4" t="s">
        <v>293</v>
      </c>
      <c r="G3215" s="4" t="s">
        <v>647</v>
      </c>
      <c r="H3215" s="4" t="str">
        <f>VLOOKUP(G3215,[1]物料!$A$1:$M$65536,13,0)</f>
        <v>143.00</v>
      </c>
      <c r="I3215" s="4">
        <v>13.6</v>
      </c>
      <c r="J3215" s="4">
        <f t="shared" si="251"/>
        <v>9.95</v>
      </c>
      <c r="K3215" s="4">
        <f t="shared" si="252"/>
        <v>166.55</v>
      </c>
      <c r="L3215" s="5">
        <v>1</v>
      </c>
      <c r="M3215" s="6">
        <v>199</v>
      </c>
      <c r="N3215">
        <f t="shared" si="253"/>
        <v>32.45</v>
      </c>
      <c r="O3215" s="1">
        <f t="shared" si="254"/>
        <v>0.163065326633166</v>
      </c>
    </row>
    <row r="3216" ht="20" customHeight="1" spans="1:15">
      <c r="A3216" s="4" t="s">
        <v>44</v>
      </c>
      <c r="B3216" s="4" t="s">
        <v>31</v>
      </c>
      <c r="C3216" s="4" t="s">
        <v>29</v>
      </c>
      <c r="D3216" s="4" t="s">
        <v>23</v>
      </c>
      <c r="E3216" s="4" t="str">
        <f t="shared" si="250"/>
        <v>眠语-半圆痔疮垫</v>
      </c>
      <c r="F3216" s="4" t="s">
        <v>246</v>
      </c>
      <c r="G3216" s="4" t="s">
        <v>317</v>
      </c>
      <c r="H3216" s="4" t="str">
        <f>VLOOKUP(G3216,[1]物料!$A$1:$M$65536,13,0)</f>
        <v>20.00</v>
      </c>
      <c r="I3216" s="4">
        <v>4.5</v>
      </c>
      <c r="J3216" s="4">
        <f t="shared" si="251"/>
        <v>2.745</v>
      </c>
      <c r="K3216" s="4">
        <f t="shared" si="252"/>
        <v>27.245</v>
      </c>
      <c r="L3216" s="5">
        <v>1</v>
      </c>
      <c r="M3216" s="6">
        <v>54.9</v>
      </c>
      <c r="N3216">
        <f t="shared" si="253"/>
        <v>27.655</v>
      </c>
      <c r="O3216" s="1">
        <f t="shared" si="254"/>
        <v>0.503734061930783</v>
      </c>
    </row>
    <row r="3217" ht="20" customHeight="1" spans="1:15">
      <c r="A3217" s="4" t="s">
        <v>44</v>
      </c>
      <c r="B3217" s="4" t="s">
        <v>31</v>
      </c>
      <c r="C3217" s="4" t="s">
        <v>29</v>
      </c>
      <c r="D3217" s="4" t="s">
        <v>23</v>
      </c>
      <c r="E3217" s="4" t="str">
        <f t="shared" si="250"/>
        <v>眠语-半圆痔疮垫</v>
      </c>
      <c r="F3217" s="4" t="s">
        <v>246</v>
      </c>
      <c r="G3217" s="4" t="s">
        <v>285</v>
      </c>
      <c r="H3217" s="4" t="str">
        <f>VLOOKUP(G3217,[1]物料!$A$1:$M$65536,13,0)</f>
        <v>20.00</v>
      </c>
      <c r="I3217" s="4">
        <v>4.5</v>
      </c>
      <c r="J3217" s="4">
        <f t="shared" si="251"/>
        <v>2.745</v>
      </c>
      <c r="K3217" s="4">
        <f t="shared" si="252"/>
        <v>27.245</v>
      </c>
      <c r="L3217" s="5">
        <v>1</v>
      </c>
      <c r="M3217" s="6">
        <v>54.9</v>
      </c>
      <c r="N3217">
        <f t="shared" si="253"/>
        <v>27.655</v>
      </c>
      <c r="O3217" s="1">
        <f t="shared" si="254"/>
        <v>0.503734061930783</v>
      </c>
    </row>
    <row r="3218" ht="20" customHeight="1" spans="1:15">
      <c r="A3218" s="4" t="s">
        <v>44</v>
      </c>
      <c r="B3218" s="4" t="s">
        <v>31</v>
      </c>
      <c r="C3218" s="4" t="s">
        <v>29</v>
      </c>
      <c r="D3218" s="4" t="s">
        <v>23</v>
      </c>
      <c r="E3218" s="4" t="str">
        <f t="shared" si="250"/>
        <v>眠语-半圆痔疮垫</v>
      </c>
      <c r="F3218" s="4" t="s">
        <v>246</v>
      </c>
      <c r="G3218" s="4" t="s">
        <v>247</v>
      </c>
      <c r="H3218" s="4" t="str">
        <f>VLOOKUP(G3218,[1]物料!$A$1:$M$65536,13,0)</f>
        <v>20.00</v>
      </c>
      <c r="I3218" s="4">
        <v>4.5</v>
      </c>
      <c r="J3218" s="4">
        <f t="shared" si="251"/>
        <v>2.745</v>
      </c>
      <c r="K3218" s="4">
        <f t="shared" si="252"/>
        <v>27.245</v>
      </c>
      <c r="L3218" s="5">
        <v>1</v>
      </c>
      <c r="M3218" s="6">
        <v>54.9</v>
      </c>
      <c r="N3218">
        <f t="shared" si="253"/>
        <v>27.655</v>
      </c>
      <c r="O3218" s="1">
        <f t="shared" si="254"/>
        <v>0.503734061930783</v>
      </c>
    </row>
    <row r="3219" ht="20" customHeight="1" spans="1:15">
      <c r="A3219" s="4" t="s">
        <v>44</v>
      </c>
      <c r="B3219" s="4" t="s">
        <v>31</v>
      </c>
      <c r="C3219" s="4" t="s">
        <v>37</v>
      </c>
      <c r="D3219" s="4" t="s">
        <v>18</v>
      </c>
      <c r="E3219" s="4" t="str">
        <f t="shared" si="250"/>
        <v>永光-凉感男朋友枕110</v>
      </c>
      <c r="F3219" s="4" t="s">
        <v>19</v>
      </c>
      <c r="G3219" s="4" t="s">
        <v>41</v>
      </c>
      <c r="H3219" s="4" t="str">
        <f>VLOOKUP(G3219,[1]物料!$A$1:$M$65536,13,0)</f>
        <v>29.00</v>
      </c>
      <c r="I3219" s="4">
        <v>4.5</v>
      </c>
      <c r="J3219" s="4">
        <f t="shared" si="251"/>
        <v>3.4555</v>
      </c>
      <c r="K3219" s="4">
        <f t="shared" si="252"/>
        <v>36.9555</v>
      </c>
      <c r="L3219" s="5">
        <v>1</v>
      </c>
      <c r="M3219" s="6">
        <v>69.11</v>
      </c>
      <c r="N3219">
        <f t="shared" si="253"/>
        <v>32.1545</v>
      </c>
      <c r="O3219" s="1">
        <f t="shared" si="254"/>
        <v>0.465265518738243</v>
      </c>
    </row>
    <row r="3220" ht="20" customHeight="1" spans="1:15">
      <c r="A3220" s="4" t="s">
        <v>44</v>
      </c>
      <c r="B3220" s="4" t="s">
        <v>31</v>
      </c>
      <c r="C3220" s="4" t="s">
        <v>37</v>
      </c>
      <c r="D3220" s="4" t="s">
        <v>23</v>
      </c>
      <c r="E3220" s="4" t="str">
        <f t="shared" si="250"/>
        <v>眠语-云翼护腰垫</v>
      </c>
      <c r="F3220" s="4" t="s">
        <v>585</v>
      </c>
      <c r="G3220" s="4" t="s">
        <v>745</v>
      </c>
      <c r="H3220" s="4" t="str">
        <f>VLOOKUP(G3220,[1]物料!$A$1:$M$65536,13,0)</f>
        <v>38.00</v>
      </c>
      <c r="I3220" s="4">
        <v>14.5</v>
      </c>
      <c r="J3220" s="4">
        <f t="shared" si="251"/>
        <v>5.44</v>
      </c>
      <c r="K3220" s="4">
        <f t="shared" si="252"/>
        <v>57.94</v>
      </c>
      <c r="L3220" s="5">
        <v>1</v>
      </c>
      <c r="M3220" s="6">
        <v>108.8</v>
      </c>
      <c r="N3220">
        <f t="shared" si="253"/>
        <v>50.86</v>
      </c>
      <c r="O3220" s="1">
        <f t="shared" si="254"/>
        <v>0.467463235294118</v>
      </c>
    </row>
    <row r="3221" ht="20" customHeight="1" spans="1:15">
      <c r="A3221" s="4" t="s">
        <v>44</v>
      </c>
      <c r="B3221" s="4" t="s">
        <v>31</v>
      </c>
      <c r="C3221" s="4" t="s">
        <v>37</v>
      </c>
      <c r="D3221" s="4" t="s">
        <v>23</v>
      </c>
      <c r="E3221" s="4" t="str">
        <f t="shared" si="250"/>
        <v>眠语-云环坐垫</v>
      </c>
      <c r="F3221" s="4" t="s">
        <v>112</v>
      </c>
      <c r="G3221" s="4" t="s">
        <v>390</v>
      </c>
      <c r="H3221" s="4" t="str">
        <f>VLOOKUP(G3221,[1]物料!$A$1:$M$65536,13,0)</f>
        <v>20.00</v>
      </c>
      <c r="I3221" s="4">
        <v>4.5</v>
      </c>
      <c r="J3221" s="4">
        <f t="shared" si="251"/>
        <v>2.6225</v>
      </c>
      <c r="K3221" s="4">
        <f t="shared" si="252"/>
        <v>27.1225</v>
      </c>
      <c r="L3221" s="5">
        <v>1</v>
      </c>
      <c r="M3221" s="6">
        <v>52.45</v>
      </c>
      <c r="N3221">
        <f t="shared" si="253"/>
        <v>25.3275</v>
      </c>
      <c r="O3221" s="1">
        <f t="shared" si="254"/>
        <v>0.482888465204957</v>
      </c>
    </row>
    <row r="3222" ht="20" customHeight="1" spans="1:15">
      <c r="A3222" s="4" t="s">
        <v>44</v>
      </c>
      <c r="B3222" s="4" t="s">
        <v>31</v>
      </c>
      <c r="C3222" s="4" t="s">
        <v>37</v>
      </c>
      <c r="D3222" s="4" t="s">
        <v>83</v>
      </c>
      <c r="E3222" s="4" t="str">
        <f t="shared" si="250"/>
        <v>恒然-圆点趴趴枕</v>
      </c>
      <c r="F3222" s="4" t="s">
        <v>117</v>
      </c>
      <c r="G3222" s="4" t="s">
        <v>161</v>
      </c>
      <c r="H3222" s="4" t="str">
        <f>VLOOKUP(G3222,[1]物料!$A$1:$M$65536,13,0)</f>
        <v>45.00</v>
      </c>
      <c r="I3222" s="4">
        <v>3</v>
      </c>
      <c r="J3222" s="4">
        <f t="shared" si="251"/>
        <v>12.58</v>
      </c>
      <c r="K3222" s="4">
        <f t="shared" si="252"/>
        <v>60.58</v>
      </c>
      <c r="L3222" s="5">
        <v>1</v>
      </c>
      <c r="M3222" s="6">
        <v>251.6</v>
      </c>
      <c r="N3222">
        <f t="shared" si="253"/>
        <v>191.02</v>
      </c>
      <c r="O3222" s="1">
        <f t="shared" si="254"/>
        <v>0.759220985691574</v>
      </c>
    </row>
    <row r="3223" ht="20" customHeight="1" spans="1:15">
      <c r="A3223" s="4" t="s">
        <v>44</v>
      </c>
      <c r="B3223" s="4" t="s">
        <v>31</v>
      </c>
      <c r="C3223" s="4" t="s">
        <v>37</v>
      </c>
      <c r="D3223" s="4" t="s">
        <v>23</v>
      </c>
      <c r="E3223" s="4" t="str">
        <f t="shared" si="250"/>
        <v>眠语-元抱午睡枕</v>
      </c>
      <c r="F3223" s="4" t="s">
        <v>24</v>
      </c>
      <c r="G3223" s="4" t="s">
        <v>254</v>
      </c>
      <c r="H3223" s="4" t="str">
        <f>VLOOKUP(G3223,[1]物料!$A$1:$M$65536,13,0)</f>
        <v>18.00</v>
      </c>
      <c r="I3223" s="4">
        <v>4.5</v>
      </c>
      <c r="J3223" s="4">
        <f t="shared" si="251"/>
        <v>2.94</v>
      </c>
      <c r="K3223" s="4">
        <f t="shared" si="252"/>
        <v>25.44</v>
      </c>
      <c r="L3223" s="5">
        <v>1</v>
      </c>
      <c r="M3223" s="6">
        <v>58.8</v>
      </c>
      <c r="N3223">
        <f t="shared" si="253"/>
        <v>33.36</v>
      </c>
      <c r="O3223" s="1">
        <f t="shared" si="254"/>
        <v>0.56734693877551</v>
      </c>
    </row>
    <row r="3224" ht="20" customHeight="1" spans="1:15">
      <c r="A3224" s="4" t="s">
        <v>44</v>
      </c>
      <c r="B3224" s="4" t="s">
        <v>31</v>
      </c>
      <c r="C3224" s="4" t="s">
        <v>37</v>
      </c>
      <c r="D3224" s="4" t="s">
        <v>23</v>
      </c>
      <c r="E3224" s="4" t="str">
        <f t="shared" si="250"/>
        <v>眠语-学生冰丝坐垫小号</v>
      </c>
      <c r="F3224" s="4" t="s">
        <v>318</v>
      </c>
      <c r="G3224" s="4" t="s">
        <v>422</v>
      </c>
      <c r="H3224" s="4" t="str">
        <f>VLOOKUP(G3224,[1]物料!$A$1:$M$65536,13,0)</f>
        <v>12.00</v>
      </c>
      <c r="I3224" s="4">
        <v>4.5</v>
      </c>
      <c r="J3224" s="4">
        <f t="shared" si="251"/>
        <v>1.99</v>
      </c>
      <c r="K3224" s="4">
        <f t="shared" si="252"/>
        <v>18.49</v>
      </c>
      <c r="L3224" s="5">
        <v>1</v>
      </c>
      <c r="M3224" s="6">
        <v>39.8</v>
      </c>
      <c r="N3224">
        <f t="shared" si="253"/>
        <v>21.31</v>
      </c>
      <c r="O3224" s="1">
        <f t="shared" si="254"/>
        <v>0.535427135678392</v>
      </c>
    </row>
    <row r="3225" ht="20" customHeight="1" spans="1:15">
      <c r="A3225" s="4" t="s">
        <v>44</v>
      </c>
      <c r="B3225" s="4" t="s">
        <v>31</v>
      </c>
      <c r="C3225" s="4" t="s">
        <v>37</v>
      </c>
      <c r="D3225" s="4" t="s">
        <v>255</v>
      </c>
      <c r="E3225" s="4" t="str">
        <f t="shared" si="250"/>
        <v>乐兜-香蕉大王哄睡抱枕拍打款</v>
      </c>
      <c r="F3225" s="4" t="s">
        <v>423</v>
      </c>
      <c r="G3225" s="4" t="s">
        <v>424</v>
      </c>
      <c r="H3225" s="4" t="str">
        <f>VLOOKUP(G3225,[1]物料!$A$1:$M$65536,13,0)</f>
        <v>120.00</v>
      </c>
      <c r="I3225" s="4">
        <v>13.6</v>
      </c>
      <c r="J3225" s="4">
        <f t="shared" si="251"/>
        <v>8.7</v>
      </c>
      <c r="K3225" s="4">
        <f t="shared" si="252"/>
        <v>142.3</v>
      </c>
      <c r="L3225" s="5">
        <v>1</v>
      </c>
      <c r="M3225" s="6">
        <v>174</v>
      </c>
      <c r="N3225">
        <f t="shared" si="253"/>
        <v>31.7</v>
      </c>
      <c r="O3225" s="1">
        <f t="shared" si="254"/>
        <v>0.182183908045977</v>
      </c>
    </row>
    <row r="3226" ht="20" customHeight="1" spans="1:15">
      <c r="A3226" s="4" t="s">
        <v>44</v>
      </c>
      <c r="B3226" s="4" t="s">
        <v>31</v>
      </c>
      <c r="C3226" s="4" t="s">
        <v>37</v>
      </c>
      <c r="D3226" s="4" t="s">
        <v>255</v>
      </c>
      <c r="E3226" s="4" t="str">
        <f t="shared" si="250"/>
        <v>乐兜-小袋鼠儿童抱枕小号</v>
      </c>
      <c r="F3226" s="4" t="s">
        <v>766</v>
      </c>
      <c r="G3226" s="4" t="s">
        <v>767</v>
      </c>
      <c r="H3226" s="4" t="str">
        <f>VLOOKUP(G3226,[1]物料!$A$1:$M$65536,13,0)</f>
        <v>35.00</v>
      </c>
      <c r="I3226" s="4">
        <v>13.6</v>
      </c>
      <c r="J3226" s="4">
        <f t="shared" si="251"/>
        <v>5.44</v>
      </c>
      <c r="K3226" s="4">
        <f t="shared" si="252"/>
        <v>54.04</v>
      </c>
      <c r="L3226" s="5">
        <v>1</v>
      </c>
      <c r="M3226" s="6">
        <v>108.8</v>
      </c>
      <c r="N3226">
        <f t="shared" si="253"/>
        <v>54.76</v>
      </c>
      <c r="O3226" s="1">
        <f t="shared" si="254"/>
        <v>0.503308823529412</v>
      </c>
    </row>
    <row r="3227" ht="20" customHeight="1" spans="1:15">
      <c r="A3227" s="4" t="s">
        <v>44</v>
      </c>
      <c r="B3227" s="4" t="s">
        <v>31</v>
      </c>
      <c r="C3227" s="4" t="s">
        <v>37</v>
      </c>
      <c r="D3227" s="4" t="s">
        <v>23</v>
      </c>
      <c r="E3227" s="4" t="str">
        <f t="shared" si="250"/>
        <v>眠语-条纹冰丝护腰枕</v>
      </c>
      <c r="F3227" s="4" t="s">
        <v>443</v>
      </c>
      <c r="G3227" s="4" t="s">
        <v>444</v>
      </c>
      <c r="H3227" s="4" t="str">
        <f>VLOOKUP(G3227,[1]物料!$A$1:$M$65536,13,0)</f>
        <v>23.00</v>
      </c>
      <c r="I3227" s="4">
        <v>4.5</v>
      </c>
      <c r="J3227" s="4">
        <f t="shared" si="251"/>
        <v>3.695</v>
      </c>
      <c r="K3227" s="4">
        <f t="shared" si="252"/>
        <v>31.195</v>
      </c>
      <c r="L3227" s="5">
        <v>1</v>
      </c>
      <c r="M3227" s="6">
        <v>73.9</v>
      </c>
      <c r="N3227">
        <f t="shared" si="253"/>
        <v>42.705</v>
      </c>
      <c r="O3227" s="1">
        <f t="shared" si="254"/>
        <v>0.57787550744249</v>
      </c>
    </row>
    <row r="3228" ht="20" customHeight="1" spans="1:15">
      <c r="A3228" s="4" t="s">
        <v>44</v>
      </c>
      <c r="B3228" s="4" t="s">
        <v>31</v>
      </c>
      <c r="C3228" s="4" t="s">
        <v>37</v>
      </c>
      <c r="D3228" s="4" t="s">
        <v>23</v>
      </c>
      <c r="E3228" s="4" t="str">
        <f t="shared" si="250"/>
        <v>眠语-托腮云朵抱睡枕带豆下巴托款</v>
      </c>
      <c r="F3228" s="4" t="s">
        <v>266</v>
      </c>
      <c r="G3228" s="4" t="s">
        <v>417</v>
      </c>
      <c r="H3228" s="4" t="str">
        <f>VLOOKUP(G3228,[1]物料!$A$1:$M$65536,13,0)</f>
        <v>65.00</v>
      </c>
      <c r="I3228" s="4">
        <v>7.2</v>
      </c>
      <c r="J3228" s="4">
        <f t="shared" si="251"/>
        <v>7.44</v>
      </c>
      <c r="K3228" s="4">
        <f t="shared" si="252"/>
        <v>79.64</v>
      </c>
      <c r="L3228" s="5">
        <v>1</v>
      </c>
      <c r="M3228" s="6">
        <v>148.8</v>
      </c>
      <c r="N3228">
        <f t="shared" si="253"/>
        <v>69.16</v>
      </c>
      <c r="O3228" s="1">
        <f t="shared" si="254"/>
        <v>0.464784946236559</v>
      </c>
    </row>
    <row r="3229" ht="20" customHeight="1" spans="1:15">
      <c r="A3229" s="4" t="s">
        <v>44</v>
      </c>
      <c r="B3229" s="4" t="s">
        <v>31</v>
      </c>
      <c r="C3229" s="4" t="s">
        <v>37</v>
      </c>
      <c r="D3229" s="4" t="s">
        <v>23</v>
      </c>
      <c r="E3229" s="4" t="str">
        <f t="shared" si="250"/>
        <v>眠语-萌学护胸午睡枕</v>
      </c>
      <c r="F3229" s="4" t="s">
        <v>314</v>
      </c>
      <c r="G3229" s="4" t="s">
        <v>315</v>
      </c>
      <c r="H3229" s="4" t="str">
        <f>VLOOKUP(G3229,[1]物料!$A$1:$M$65536,13,0)</f>
        <v>20.00</v>
      </c>
      <c r="I3229" s="4">
        <v>4.5</v>
      </c>
      <c r="J3229" s="4">
        <f t="shared" si="251"/>
        <v>2.865</v>
      </c>
      <c r="K3229" s="4">
        <f t="shared" si="252"/>
        <v>27.365</v>
      </c>
      <c r="L3229" s="5">
        <v>1</v>
      </c>
      <c r="M3229" s="6">
        <v>57.3</v>
      </c>
      <c r="N3229">
        <f t="shared" si="253"/>
        <v>29.935</v>
      </c>
      <c r="O3229" s="1">
        <f t="shared" si="254"/>
        <v>0.522425828970332</v>
      </c>
    </row>
    <row r="3230" ht="20" customHeight="1" spans="1:15">
      <c r="A3230" s="4" t="s">
        <v>44</v>
      </c>
      <c r="B3230" s="4" t="s">
        <v>31</v>
      </c>
      <c r="C3230" s="4" t="s">
        <v>37</v>
      </c>
      <c r="D3230" s="4" t="s">
        <v>23</v>
      </c>
      <c r="E3230" s="4" t="str">
        <f t="shared" si="250"/>
        <v>眠语-零压坐垫</v>
      </c>
      <c r="F3230" s="4" t="s">
        <v>752</v>
      </c>
      <c r="G3230" s="4" t="s">
        <v>768</v>
      </c>
      <c r="H3230" s="4" t="str">
        <f>VLOOKUP(G3230,[1]物料!$A$1:$M$65536,13,0)</f>
        <v>18.00</v>
      </c>
      <c r="I3230" s="4">
        <v>4.5</v>
      </c>
      <c r="J3230" s="4">
        <f t="shared" si="251"/>
        <v>2.99</v>
      </c>
      <c r="K3230" s="4">
        <f t="shared" si="252"/>
        <v>25.49</v>
      </c>
      <c r="L3230" s="5">
        <v>1</v>
      </c>
      <c r="M3230" s="6">
        <v>59.8</v>
      </c>
      <c r="N3230">
        <f t="shared" si="253"/>
        <v>34.31</v>
      </c>
      <c r="O3230" s="1">
        <f t="shared" si="254"/>
        <v>0.573745819397993</v>
      </c>
    </row>
    <row r="3231" ht="20" customHeight="1" spans="1:15">
      <c r="A3231" s="4" t="s">
        <v>44</v>
      </c>
      <c r="B3231" s="4" t="s">
        <v>31</v>
      </c>
      <c r="C3231" s="4" t="s">
        <v>37</v>
      </c>
      <c r="D3231" s="4" t="s">
        <v>23</v>
      </c>
      <c r="E3231" s="4" t="str">
        <f t="shared" si="250"/>
        <v>眠语-零压坐垫</v>
      </c>
      <c r="F3231" s="4" t="s">
        <v>752</v>
      </c>
      <c r="G3231" s="4" t="s">
        <v>769</v>
      </c>
      <c r="H3231" s="4" t="str">
        <f>VLOOKUP(G3231,[1]物料!$A$1:$M$65536,13,0)</f>
        <v>18.00</v>
      </c>
      <c r="I3231" s="4">
        <v>4.5</v>
      </c>
      <c r="J3231" s="4">
        <f t="shared" si="251"/>
        <v>2.99</v>
      </c>
      <c r="K3231" s="4">
        <f t="shared" si="252"/>
        <v>25.49</v>
      </c>
      <c r="L3231" s="5">
        <v>1</v>
      </c>
      <c r="M3231" s="6">
        <v>59.8</v>
      </c>
      <c r="N3231">
        <f t="shared" si="253"/>
        <v>34.31</v>
      </c>
      <c r="O3231" s="1">
        <f t="shared" si="254"/>
        <v>0.573745819397993</v>
      </c>
    </row>
    <row r="3232" ht="20" customHeight="1" spans="1:15">
      <c r="A3232" s="4" t="s">
        <v>44</v>
      </c>
      <c r="B3232" s="4" t="s">
        <v>31</v>
      </c>
      <c r="C3232" s="4" t="s">
        <v>37</v>
      </c>
      <c r="D3232" s="4" t="s">
        <v>34</v>
      </c>
      <c r="E3232" s="4" t="str">
        <f t="shared" si="250"/>
        <v>佳雷-防侧睡护理枕</v>
      </c>
      <c r="F3232" s="4" t="s">
        <v>99</v>
      </c>
      <c r="G3232" s="4" t="s">
        <v>248</v>
      </c>
      <c r="H3232" s="4" t="str">
        <f>VLOOKUP(G3232,[1]物料!$A$1:$M$65536,13,0)</f>
        <v>20.60</v>
      </c>
      <c r="I3232" s="4">
        <v>3</v>
      </c>
      <c r="J3232" s="4">
        <f t="shared" si="251"/>
        <v>2.9055</v>
      </c>
      <c r="K3232" s="4">
        <f t="shared" si="252"/>
        <v>26.5055</v>
      </c>
      <c r="L3232" s="5">
        <v>1</v>
      </c>
      <c r="M3232" s="6">
        <v>58.11</v>
      </c>
      <c r="N3232">
        <f t="shared" si="253"/>
        <v>31.6045</v>
      </c>
      <c r="O3232" s="1">
        <f t="shared" si="254"/>
        <v>0.543873687833419</v>
      </c>
    </row>
    <row r="3233" ht="20" customHeight="1" spans="1:15">
      <c r="A3233" s="4" t="s">
        <v>44</v>
      </c>
      <c r="B3233" s="4" t="s">
        <v>31</v>
      </c>
      <c r="C3233" s="4" t="s">
        <v>37</v>
      </c>
      <c r="D3233" s="4" t="s">
        <v>34</v>
      </c>
      <c r="E3233" s="4" t="str">
        <f t="shared" si="250"/>
        <v>佳雷-新款痔疮坐垫</v>
      </c>
      <c r="F3233" s="4" t="s">
        <v>76</v>
      </c>
      <c r="G3233" s="4" t="s">
        <v>159</v>
      </c>
      <c r="H3233" s="4" t="str">
        <f>VLOOKUP(G3233,[1]物料!$A$1:$M$65536,13,0)</f>
        <v>21.80</v>
      </c>
      <c r="I3233" s="4">
        <v>3</v>
      </c>
      <c r="J3233" s="4">
        <f t="shared" si="251"/>
        <v>3.4775</v>
      </c>
      <c r="K3233" s="4">
        <f t="shared" si="252"/>
        <v>28.2775</v>
      </c>
      <c r="L3233" s="5">
        <v>1</v>
      </c>
      <c r="M3233" s="6">
        <v>69.55</v>
      </c>
      <c r="N3233">
        <f t="shared" si="253"/>
        <v>41.2725</v>
      </c>
      <c r="O3233" s="1">
        <f t="shared" si="254"/>
        <v>0.593421998562185</v>
      </c>
    </row>
    <row r="3234" ht="20" customHeight="1" spans="1:15">
      <c r="A3234" s="4" t="s">
        <v>44</v>
      </c>
      <c r="B3234" s="4" t="s">
        <v>31</v>
      </c>
      <c r="C3234" s="4" t="s">
        <v>37</v>
      </c>
      <c r="D3234" s="4" t="s">
        <v>34</v>
      </c>
      <c r="E3234" s="4" t="str">
        <f t="shared" si="250"/>
        <v>佳雷-新款痔疮坐垫</v>
      </c>
      <c r="F3234" s="4" t="s">
        <v>76</v>
      </c>
      <c r="G3234" s="4" t="s">
        <v>162</v>
      </c>
      <c r="H3234" s="4" t="str">
        <f>VLOOKUP(G3234,[1]物料!$A$1:$M$65536,13,0)</f>
        <v>21.80</v>
      </c>
      <c r="I3234" s="4">
        <v>3</v>
      </c>
      <c r="J3234" s="4">
        <f t="shared" si="251"/>
        <v>3.285</v>
      </c>
      <c r="K3234" s="4">
        <f t="shared" si="252"/>
        <v>28.085</v>
      </c>
      <c r="L3234" s="5">
        <v>1</v>
      </c>
      <c r="M3234" s="6">
        <v>65.7</v>
      </c>
      <c r="N3234">
        <f t="shared" si="253"/>
        <v>37.615</v>
      </c>
      <c r="O3234" s="1">
        <f t="shared" si="254"/>
        <v>0.572526636225266</v>
      </c>
    </row>
    <row r="3235" ht="20" customHeight="1" spans="1:15">
      <c r="A3235" s="4" t="s">
        <v>44</v>
      </c>
      <c r="B3235" s="4" t="s">
        <v>31</v>
      </c>
      <c r="C3235" s="4" t="s">
        <v>37</v>
      </c>
      <c r="D3235" s="4" t="s">
        <v>34</v>
      </c>
      <c r="E3235" s="4" t="str">
        <f t="shared" si="250"/>
        <v>佳雷-气囊学生坐垫小号</v>
      </c>
      <c r="F3235" s="4" t="s">
        <v>45</v>
      </c>
      <c r="G3235" s="4" t="s">
        <v>441</v>
      </c>
      <c r="H3235" s="4" t="str">
        <f>VLOOKUP(G3235,[1]物料!$A$1:$M$65536,13,0)</f>
        <v>13.20</v>
      </c>
      <c r="I3235" s="4">
        <v>3</v>
      </c>
      <c r="J3235" s="4">
        <f t="shared" si="251"/>
        <v>1.94</v>
      </c>
      <c r="K3235" s="4">
        <f t="shared" si="252"/>
        <v>18.14</v>
      </c>
      <c r="L3235" s="5">
        <v>1</v>
      </c>
      <c r="M3235" s="6">
        <v>38.8</v>
      </c>
      <c r="N3235">
        <f t="shared" si="253"/>
        <v>20.66</v>
      </c>
      <c r="O3235" s="1">
        <f t="shared" si="254"/>
        <v>0.532474226804124</v>
      </c>
    </row>
    <row r="3236" ht="20" customHeight="1" spans="1:15">
      <c r="A3236" s="4" t="s">
        <v>44</v>
      </c>
      <c r="B3236" s="4" t="s">
        <v>31</v>
      </c>
      <c r="C3236" s="4" t="s">
        <v>37</v>
      </c>
      <c r="D3236" s="4" t="s">
        <v>34</v>
      </c>
      <c r="E3236" s="4" t="str">
        <f t="shared" si="250"/>
        <v>佳雷-气囊学生坐垫大号</v>
      </c>
      <c r="F3236" s="4" t="s">
        <v>47</v>
      </c>
      <c r="G3236" s="4" t="s">
        <v>178</v>
      </c>
      <c r="H3236" s="4" t="str">
        <f>VLOOKUP(G3236,[1]物料!$A$1:$M$65536,13,0)</f>
        <v>16.80</v>
      </c>
      <c r="I3236" s="4">
        <v>3</v>
      </c>
      <c r="J3236" s="4">
        <f t="shared" si="251"/>
        <v>2.43</v>
      </c>
      <c r="K3236" s="4">
        <f t="shared" si="252"/>
        <v>22.23</v>
      </c>
      <c r="L3236" s="5">
        <v>1</v>
      </c>
      <c r="M3236" s="6">
        <v>48.6</v>
      </c>
      <c r="N3236">
        <f t="shared" si="253"/>
        <v>26.37</v>
      </c>
      <c r="O3236" s="1">
        <f t="shared" si="254"/>
        <v>0.542592592592593</v>
      </c>
    </row>
    <row r="3237" ht="20" customHeight="1" spans="1:15">
      <c r="A3237" s="4" t="s">
        <v>44</v>
      </c>
      <c r="B3237" s="4" t="s">
        <v>31</v>
      </c>
      <c r="C3237" s="4" t="s">
        <v>37</v>
      </c>
      <c r="D3237" s="4" t="s">
        <v>34</v>
      </c>
      <c r="E3237" s="4" t="str">
        <f t="shared" si="250"/>
        <v>佳雷-护脊学生坐垫小号</v>
      </c>
      <c r="F3237" s="4" t="s">
        <v>770</v>
      </c>
      <c r="G3237" s="4" t="s">
        <v>771</v>
      </c>
      <c r="H3237" s="4" t="str">
        <f>VLOOKUP(G3237,[1]物料!$A$1:$M$65536,13,0)</f>
        <v>12.20</v>
      </c>
      <c r="I3237" s="4">
        <v>3</v>
      </c>
      <c r="J3237" s="4">
        <f t="shared" si="251"/>
        <v>2.435</v>
      </c>
      <c r="K3237" s="4">
        <f t="shared" si="252"/>
        <v>17.635</v>
      </c>
      <c r="L3237" s="5">
        <v>1</v>
      </c>
      <c r="M3237" s="6">
        <v>48.7</v>
      </c>
      <c r="N3237">
        <f t="shared" si="253"/>
        <v>31.065</v>
      </c>
      <c r="O3237" s="1">
        <f t="shared" si="254"/>
        <v>0.637885010266941</v>
      </c>
    </row>
    <row r="3238" ht="20" customHeight="1" spans="1:15">
      <c r="A3238" s="4" t="s">
        <v>44</v>
      </c>
      <c r="B3238" s="4" t="s">
        <v>31</v>
      </c>
      <c r="C3238" s="4" t="s">
        <v>37</v>
      </c>
      <c r="D3238" s="4" t="s">
        <v>34</v>
      </c>
      <c r="E3238" s="4" t="str">
        <f t="shared" si="250"/>
        <v>佳雷-蝴蝶连体坐垫</v>
      </c>
      <c r="F3238" s="4" t="s">
        <v>311</v>
      </c>
      <c r="G3238" s="4" t="s">
        <v>772</v>
      </c>
      <c r="H3238" s="4" t="str">
        <f>VLOOKUP(G3238,[1]物料!$A$1:$M$65536,13,0)</f>
        <v>44.90</v>
      </c>
      <c r="I3238" s="4">
        <v>3.5</v>
      </c>
      <c r="J3238" s="4">
        <f t="shared" si="251"/>
        <v>5.94</v>
      </c>
      <c r="K3238" s="4">
        <f t="shared" si="252"/>
        <v>54.34</v>
      </c>
      <c r="L3238" s="5">
        <v>1</v>
      </c>
      <c r="M3238" s="6">
        <v>118.8</v>
      </c>
      <c r="N3238">
        <f t="shared" si="253"/>
        <v>64.46</v>
      </c>
      <c r="O3238" s="1">
        <f t="shared" si="254"/>
        <v>0.542592592592593</v>
      </c>
    </row>
    <row r="3239" ht="20" customHeight="1" spans="1:15">
      <c r="A3239" s="4" t="s">
        <v>44</v>
      </c>
      <c r="B3239" s="4" t="s">
        <v>31</v>
      </c>
      <c r="C3239" s="4" t="s">
        <v>37</v>
      </c>
      <c r="D3239" s="4" t="s">
        <v>34</v>
      </c>
      <c r="E3239" s="4" t="str">
        <f t="shared" si="250"/>
        <v>佳雷-蝴蝶连体坐垫</v>
      </c>
      <c r="F3239" s="4" t="s">
        <v>311</v>
      </c>
      <c r="G3239" s="4" t="s">
        <v>312</v>
      </c>
      <c r="H3239" s="4" t="str">
        <f>VLOOKUP(G3239,[1]物料!$A$1:$M$65536,13,0)</f>
        <v>44.90</v>
      </c>
      <c r="I3239" s="4">
        <v>3.5</v>
      </c>
      <c r="J3239" s="4">
        <f t="shared" si="251"/>
        <v>5.94</v>
      </c>
      <c r="K3239" s="4">
        <f t="shared" si="252"/>
        <v>54.34</v>
      </c>
      <c r="L3239" s="5">
        <v>1</v>
      </c>
      <c r="M3239" s="6">
        <v>118.8</v>
      </c>
      <c r="N3239">
        <f t="shared" si="253"/>
        <v>64.46</v>
      </c>
      <c r="O3239" s="1">
        <f t="shared" si="254"/>
        <v>0.542592592592593</v>
      </c>
    </row>
    <row r="3240" ht="20" customHeight="1" spans="1:15">
      <c r="A3240" s="4" t="s">
        <v>44</v>
      </c>
      <c r="B3240" s="4" t="s">
        <v>31</v>
      </c>
      <c r="C3240" s="4" t="s">
        <v>37</v>
      </c>
      <c r="D3240" s="4" t="s">
        <v>34</v>
      </c>
      <c r="E3240" s="4" t="str">
        <f t="shared" si="250"/>
        <v>佳雷-8D工学坐垫</v>
      </c>
      <c r="F3240" s="4" t="s">
        <v>562</v>
      </c>
      <c r="G3240" s="4" t="s">
        <v>758</v>
      </c>
      <c r="H3240" s="4" t="str">
        <f>VLOOKUP(G3240,[1]物料!$A$1:$M$65536,13,0)</f>
        <v>19.80</v>
      </c>
      <c r="I3240" s="4">
        <v>3</v>
      </c>
      <c r="J3240" s="4">
        <f t="shared" si="251"/>
        <v>2.99</v>
      </c>
      <c r="K3240" s="4">
        <f t="shared" si="252"/>
        <v>25.79</v>
      </c>
      <c r="L3240" s="5">
        <v>1</v>
      </c>
      <c r="M3240" s="6">
        <v>59.8</v>
      </c>
      <c r="N3240">
        <f t="shared" si="253"/>
        <v>34.01</v>
      </c>
      <c r="O3240" s="1">
        <f t="shared" si="254"/>
        <v>0.568729096989967</v>
      </c>
    </row>
    <row r="3241" ht="20" customHeight="1" spans="1:15">
      <c r="A3241" s="4" t="s">
        <v>44</v>
      </c>
      <c r="B3241" s="4" t="s">
        <v>31</v>
      </c>
      <c r="C3241" s="4" t="s">
        <v>37</v>
      </c>
      <c r="D3241" s="4" t="s">
        <v>34</v>
      </c>
      <c r="E3241" s="4" t="str">
        <f t="shared" si="250"/>
        <v>佳雷-8字坐垫</v>
      </c>
      <c r="F3241" s="4" t="s">
        <v>168</v>
      </c>
      <c r="G3241" s="4" t="s">
        <v>175</v>
      </c>
      <c r="H3241" s="4" t="str">
        <f>VLOOKUP(G3241,[1]物料!$A$1:$M$65536,13,0)</f>
        <v>19.70</v>
      </c>
      <c r="I3241" s="4">
        <v>3</v>
      </c>
      <c r="J3241" s="4">
        <f t="shared" si="251"/>
        <v>2.94</v>
      </c>
      <c r="K3241" s="4">
        <f t="shared" si="252"/>
        <v>25.64</v>
      </c>
      <c r="L3241" s="5">
        <v>1</v>
      </c>
      <c r="M3241" s="6">
        <v>58.8</v>
      </c>
      <c r="N3241">
        <f t="shared" si="253"/>
        <v>33.16</v>
      </c>
      <c r="O3241" s="1">
        <f t="shared" si="254"/>
        <v>0.563945578231292</v>
      </c>
    </row>
    <row r="3242" ht="20" customHeight="1" spans="1:15">
      <c r="A3242" s="4" t="s">
        <v>44</v>
      </c>
      <c r="B3242" s="4" t="s">
        <v>31</v>
      </c>
      <c r="C3242" s="4" t="s">
        <v>37</v>
      </c>
      <c r="D3242" s="4" t="s">
        <v>34</v>
      </c>
      <c r="E3242" s="4" t="str">
        <f t="shared" si="250"/>
        <v>佳雷-展翅腰枕</v>
      </c>
      <c r="F3242" s="4" t="s">
        <v>616</v>
      </c>
      <c r="G3242" s="4" t="s">
        <v>773</v>
      </c>
      <c r="H3242" s="4" t="str">
        <f>VLOOKUP(G3242,[1]物料!$A$1:$M$65536,13,0)</f>
        <v>19.10</v>
      </c>
      <c r="I3242" s="4">
        <v>3</v>
      </c>
      <c r="J3242" s="4">
        <f t="shared" si="251"/>
        <v>2.94</v>
      </c>
      <c r="K3242" s="4">
        <f t="shared" si="252"/>
        <v>25.04</v>
      </c>
      <c r="L3242" s="5">
        <v>1</v>
      </c>
      <c r="M3242" s="6">
        <v>58.8</v>
      </c>
      <c r="N3242">
        <f t="shared" si="253"/>
        <v>33.76</v>
      </c>
      <c r="O3242" s="1">
        <f t="shared" si="254"/>
        <v>0.574149659863946</v>
      </c>
    </row>
    <row r="3243" ht="20" customHeight="1" spans="1:15">
      <c r="A3243" s="4" t="s">
        <v>44</v>
      </c>
      <c r="B3243" s="4" t="s">
        <v>31</v>
      </c>
      <c r="C3243" s="4" t="s">
        <v>37</v>
      </c>
      <c r="D3243" s="4" t="s">
        <v>34</v>
      </c>
      <c r="E3243" s="4" t="str">
        <f t="shared" si="250"/>
        <v>佳雷-喵喵孕妇枕</v>
      </c>
      <c r="F3243" s="4" t="s">
        <v>195</v>
      </c>
      <c r="G3243" s="4" t="s">
        <v>196</v>
      </c>
      <c r="H3243" s="4" t="str">
        <f>VLOOKUP(G3243,[1]物料!$A$1:$M$65536,13,0)</f>
        <v>39.60</v>
      </c>
      <c r="I3243" s="4">
        <v>3.5</v>
      </c>
      <c r="J3243" s="4">
        <f t="shared" si="251"/>
        <v>5.55</v>
      </c>
      <c r="K3243" s="4">
        <f t="shared" si="252"/>
        <v>48.65</v>
      </c>
      <c r="L3243" s="5">
        <v>1</v>
      </c>
      <c r="M3243" s="6">
        <v>111</v>
      </c>
      <c r="N3243">
        <f t="shared" si="253"/>
        <v>62.35</v>
      </c>
      <c r="O3243" s="1">
        <f t="shared" si="254"/>
        <v>0.561711711711712</v>
      </c>
    </row>
    <row r="3244" ht="20" customHeight="1" spans="1:15">
      <c r="A3244" s="4" t="s">
        <v>44</v>
      </c>
      <c r="B3244" s="4" t="s">
        <v>31</v>
      </c>
      <c r="C3244" s="4" t="s">
        <v>37</v>
      </c>
      <c r="D3244" s="4" t="s">
        <v>34</v>
      </c>
      <c r="E3244" s="4" t="str">
        <f t="shared" si="250"/>
        <v>佳雷-喵喵孕妇枕</v>
      </c>
      <c r="F3244" s="4" t="s">
        <v>195</v>
      </c>
      <c r="G3244" s="4" t="s">
        <v>774</v>
      </c>
      <c r="H3244" s="4" t="str">
        <f>VLOOKUP(G3244,[1]物料!$A$1:$M$65536,13,0)</f>
        <v>39.60</v>
      </c>
      <c r="I3244" s="4">
        <v>3.5</v>
      </c>
      <c r="J3244" s="4">
        <f t="shared" si="251"/>
        <v>5.55</v>
      </c>
      <c r="K3244" s="4">
        <f t="shared" si="252"/>
        <v>48.65</v>
      </c>
      <c r="L3244" s="5">
        <v>1</v>
      </c>
      <c r="M3244" s="6">
        <v>111</v>
      </c>
      <c r="N3244">
        <f t="shared" si="253"/>
        <v>62.35</v>
      </c>
      <c r="O3244" s="1">
        <f t="shared" si="254"/>
        <v>0.561711711711712</v>
      </c>
    </row>
    <row r="3245" ht="20" customHeight="1" spans="1:15">
      <c r="A3245" s="4" t="s">
        <v>44</v>
      </c>
      <c r="B3245" s="4" t="s">
        <v>31</v>
      </c>
      <c r="C3245" s="4" t="s">
        <v>37</v>
      </c>
      <c r="D3245" s="4" t="s">
        <v>34</v>
      </c>
      <c r="E3245" s="4" t="str">
        <f t="shared" si="250"/>
        <v>佳雷-可调节垫腿枕+三角块卫衣布</v>
      </c>
      <c r="F3245" s="4" t="s">
        <v>692</v>
      </c>
      <c r="G3245" s="4" t="s">
        <v>762</v>
      </c>
      <c r="H3245" s="4" t="str">
        <f>VLOOKUP(G3245,[1]物料!$A$1:$M$65536,13,0)</f>
        <v>39.60</v>
      </c>
      <c r="I3245" s="4">
        <v>3.5</v>
      </c>
      <c r="J3245" s="4">
        <f t="shared" si="251"/>
        <v>5.79</v>
      </c>
      <c r="K3245" s="4">
        <f t="shared" si="252"/>
        <v>48.89</v>
      </c>
      <c r="L3245" s="5">
        <v>1</v>
      </c>
      <c r="M3245" s="6">
        <v>115.8</v>
      </c>
      <c r="N3245">
        <f t="shared" si="253"/>
        <v>66.91</v>
      </c>
      <c r="O3245" s="1">
        <f t="shared" si="254"/>
        <v>0.577806563039724</v>
      </c>
    </row>
    <row r="3246" ht="20" customHeight="1" spans="1:15">
      <c r="A3246" s="4" t="s">
        <v>44</v>
      </c>
      <c r="B3246" s="4" t="s">
        <v>31</v>
      </c>
      <c r="C3246" s="4" t="s">
        <v>37</v>
      </c>
      <c r="D3246" s="4" t="s">
        <v>34</v>
      </c>
      <c r="E3246" s="4" t="str">
        <f t="shared" si="250"/>
        <v>佳雷-可调节垫腿枕+三角块小菱格</v>
      </c>
      <c r="F3246" s="4" t="s">
        <v>763</v>
      </c>
      <c r="G3246" s="4" t="s">
        <v>764</v>
      </c>
      <c r="H3246" s="4" t="str">
        <f>VLOOKUP(G3246,[1]物料!$A$1:$M$65536,13,0)</f>
        <v>40.10</v>
      </c>
      <c r="I3246" s="4">
        <v>3.5</v>
      </c>
      <c r="J3246" s="4">
        <f t="shared" si="251"/>
        <v>5.79</v>
      </c>
      <c r="K3246" s="4">
        <f t="shared" si="252"/>
        <v>49.39</v>
      </c>
      <c r="L3246" s="5">
        <v>1</v>
      </c>
      <c r="M3246" s="6">
        <v>115.8</v>
      </c>
      <c r="N3246">
        <f t="shared" si="253"/>
        <v>66.41</v>
      </c>
      <c r="O3246" s="1">
        <f t="shared" si="254"/>
        <v>0.573488773747841</v>
      </c>
    </row>
    <row r="3247" ht="20" customHeight="1" spans="1:15">
      <c r="A3247" s="4" t="s">
        <v>44</v>
      </c>
      <c r="B3247" s="4" t="s">
        <v>31</v>
      </c>
      <c r="C3247" s="4" t="s">
        <v>37</v>
      </c>
      <c r="D3247" s="4" t="s">
        <v>34</v>
      </c>
      <c r="E3247" s="4" t="str">
        <f t="shared" si="250"/>
        <v>佳雷-飞翼趴睡枕</v>
      </c>
      <c r="F3247" s="4" t="s">
        <v>432</v>
      </c>
      <c r="G3247" s="4" t="s">
        <v>775</v>
      </c>
      <c r="H3247" s="4" t="str">
        <f>VLOOKUP(G3247,[1]物料!$A$1:$M$65536,13,0)</f>
        <v>38.30</v>
      </c>
      <c r="I3247" s="4">
        <v>3.5</v>
      </c>
      <c r="J3247" s="4">
        <f t="shared" si="251"/>
        <v>4.985</v>
      </c>
      <c r="K3247" s="4">
        <f t="shared" si="252"/>
        <v>46.785</v>
      </c>
      <c r="L3247" s="5">
        <v>1</v>
      </c>
      <c r="M3247" s="6">
        <v>99.7</v>
      </c>
      <c r="N3247">
        <f t="shared" si="253"/>
        <v>52.915</v>
      </c>
      <c r="O3247" s="1">
        <f t="shared" si="254"/>
        <v>0.53074222668004</v>
      </c>
    </row>
    <row r="3248" ht="20" customHeight="1" spans="1:15">
      <c r="A3248" s="4" t="s">
        <v>44</v>
      </c>
      <c r="B3248" s="4" t="s">
        <v>31</v>
      </c>
      <c r="C3248" s="4" t="s">
        <v>37</v>
      </c>
      <c r="D3248" s="4" t="s">
        <v>23</v>
      </c>
      <c r="E3248" s="4" t="str">
        <f t="shared" si="250"/>
        <v>眠语-狗头腰靠</v>
      </c>
      <c r="F3248" s="4" t="s">
        <v>50</v>
      </c>
      <c r="G3248" s="4" t="s">
        <v>123</v>
      </c>
      <c r="H3248" s="4" t="str">
        <f>VLOOKUP(G3248,[1]物料!$A$1:$M$65536,13,0)</f>
        <v>12.00</v>
      </c>
      <c r="I3248" s="4">
        <v>4.5</v>
      </c>
      <c r="J3248" s="4">
        <f t="shared" si="251"/>
        <v>1.99</v>
      </c>
      <c r="K3248" s="4">
        <f t="shared" si="252"/>
        <v>18.49</v>
      </c>
      <c r="L3248" s="5">
        <v>1</v>
      </c>
      <c r="M3248" s="6">
        <v>39.8</v>
      </c>
      <c r="N3248">
        <f t="shared" si="253"/>
        <v>21.31</v>
      </c>
      <c r="O3248" s="1">
        <f t="shared" si="254"/>
        <v>0.535427135678392</v>
      </c>
    </row>
    <row r="3249" ht="20" customHeight="1" spans="1:15">
      <c r="A3249" s="4" t="s">
        <v>44</v>
      </c>
      <c r="B3249" s="4" t="s">
        <v>31</v>
      </c>
      <c r="C3249" s="4" t="s">
        <v>37</v>
      </c>
      <c r="D3249" s="4" t="s">
        <v>23</v>
      </c>
      <c r="E3249" s="4" t="str">
        <f t="shared" si="250"/>
        <v>眠语-狗头腰靠+元抱午睡枕</v>
      </c>
      <c r="F3249" s="4" t="s">
        <v>137</v>
      </c>
      <c r="G3249" s="4" t="s">
        <v>170</v>
      </c>
      <c r="H3249" s="4" t="str">
        <f>VLOOKUP(G3249,[1]物料!$A$1:$M$65536,13,0)</f>
        <v>30.00</v>
      </c>
      <c r="I3249" s="4">
        <v>7.2</v>
      </c>
      <c r="J3249" s="4">
        <f t="shared" si="251"/>
        <v>4.94</v>
      </c>
      <c r="K3249" s="4">
        <f t="shared" si="252"/>
        <v>42.14</v>
      </c>
      <c r="L3249" s="5">
        <v>1</v>
      </c>
      <c r="M3249" s="6">
        <v>98.8</v>
      </c>
      <c r="N3249">
        <f t="shared" si="253"/>
        <v>56.66</v>
      </c>
      <c r="O3249" s="1">
        <f t="shared" si="254"/>
        <v>0.573481781376518</v>
      </c>
    </row>
    <row r="3250" ht="20" customHeight="1" spans="1:15">
      <c r="A3250" s="4" t="s">
        <v>44</v>
      </c>
      <c r="B3250" s="4" t="s">
        <v>31</v>
      </c>
      <c r="C3250" s="4" t="s">
        <v>37</v>
      </c>
      <c r="D3250" s="4" t="s">
        <v>23</v>
      </c>
      <c r="E3250" s="4" t="str">
        <f t="shared" si="250"/>
        <v>眠语-狗头腰靠+元抱午睡枕</v>
      </c>
      <c r="F3250" s="4" t="s">
        <v>137</v>
      </c>
      <c r="G3250" s="4" t="s">
        <v>237</v>
      </c>
      <c r="H3250" s="4" t="str">
        <f>VLOOKUP(G3250,[1]物料!$A$1:$M$65536,13,0)</f>
        <v>30.00</v>
      </c>
      <c r="I3250" s="4">
        <v>7.2</v>
      </c>
      <c r="J3250" s="4">
        <f t="shared" si="251"/>
        <v>4.94</v>
      </c>
      <c r="K3250" s="4">
        <f t="shared" si="252"/>
        <v>42.14</v>
      </c>
      <c r="L3250" s="5">
        <v>1</v>
      </c>
      <c r="M3250" s="6">
        <v>98.8</v>
      </c>
      <c r="N3250">
        <f t="shared" si="253"/>
        <v>56.66</v>
      </c>
      <c r="O3250" s="1">
        <f t="shared" si="254"/>
        <v>0.573481781376518</v>
      </c>
    </row>
    <row r="3251" ht="20" customHeight="1" spans="1:15">
      <c r="A3251" s="4" t="s">
        <v>44</v>
      </c>
      <c r="B3251" s="4" t="s">
        <v>31</v>
      </c>
      <c r="C3251" s="4" t="s">
        <v>37</v>
      </c>
      <c r="D3251" s="4" t="s">
        <v>23</v>
      </c>
      <c r="E3251" s="4" t="str">
        <f t="shared" si="250"/>
        <v>眠语-狗头腰靠+零压垫</v>
      </c>
      <c r="F3251" s="4" t="s">
        <v>224</v>
      </c>
      <c r="G3251" s="4" t="s">
        <v>313</v>
      </c>
      <c r="H3251" s="4" t="str">
        <f>VLOOKUP(G3251,[1]物料!$A$1:$M$65536,13,0)</f>
        <v>30.00</v>
      </c>
      <c r="I3251" s="4">
        <v>7.2</v>
      </c>
      <c r="J3251" s="4">
        <f t="shared" si="251"/>
        <v>4.49</v>
      </c>
      <c r="K3251" s="4">
        <f t="shared" si="252"/>
        <v>41.69</v>
      </c>
      <c r="L3251" s="5">
        <v>1</v>
      </c>
      <c r="M3251" s="6">
        <v>89.8</v>
      </c>
      <c r="N3251">
        <f t="shared" si="253"/>
        <v>48.11</v>
      </c>
      <c r="O3251" s="1">
        <f t="shared" si="254"/>
        <v>0.535746102449889</v>
      </c>
    </row>
    <row r="3252" ht="20" customHeight="1" spans="1:15">
      <c r="A3252" s="4" t="s">
        <v>44</v>
      </c>
      <c r="B3252" s="4" t="s">
        <v>31</v>
      </c>
      <c r="C3252" s="4" t="s">
        <v>37</v>
      </c>
      <c r="D3252" s="4" t="s">
        <v>23</v>
      </c>
      <c r="E3252" s="4" t="str">
        <f t="shared" si="250"/>
        <v>眠语-狗头腰靠+零压垫</v>
      </c>
      <c r="F3252" s="4" t="s">
        <v>224</v>
      </c>
      <c r="G3252" s="4" t="s">
        <v>434</v>
      </c>
      <c r="H3252" s="4" t="str">
        <f>VLOOKUP(G3252,[1]物料!$A$1:$M$65536,13,0)</f>
        <v>30.00</v>
      </c>
      <c r="I3252" s="4">
        <v>7.2</v>
      </c>
      <c r="J3252" s="4">
        <f t="shared" si="251"/>
        <v>4.4</v>
      </c>
      <c r="K3252" s="4">
        <f t="shared" si="252"/>
        <v>41.6</v>
      </c>
      <c r="L3252" s="5">
        <v>1</v>
      </c>
      <c r="M3252" s="6">
        <v>88</v>
      </c>
      <c r="N3252">
        <f t="shared" si="253"/>
        <v>46.4</v>
      </c>
      <c r="O3252" s="1">
        <f t="shared" si="254"/>
        <v>0.527272727272727</v>
      </c>
    </row>
    <row r="3253" ht="20" customHeight="1" spans="1:15">
      <c r="A3253" s="4" t="s">
        <v>44</v>
      </c>
      <c r="B3253" s="4" t="s">
        <v>31</v>
      </c>
      <c r="C3253" s="4" t="s">
        <v>37</v>
      </c>
      <c r="D3253" s="4" t="s">
        <v>23</v>
      </c>
      <c r="E3253" s="4" t="str">
        <f t="shared" si="250"/>
        <v>眠语-狗头腰靠</v>
      </c>
      <c r="F3253" s="4" t="s">
        <v>50</v>
      </c>
      <c r="G3253" s="4" t="s">
        <v>188</v>
      </c>
      <c r="H3253" s="4" t="str">
        <f>VLOOKUP(G3253,[1]物料!$A$1:$M$65536,13,0)</f>
        <v>12.00</v>
      </c>
      <c r="I3253" s="4">
        <v>4.5</v>
      </c>
      <c r="J3253" s="4">
        <f t="shared" si="251"/>
        <v>1.99</v>
      </c>
      <c r="K3253" s="4">
        <f t="shared" si="252"/>
        <v>18.49</v>
      </c>
      <c r="L3253" s="5">
        <v>1</v>
      </c>
      <c r="M3253" s="6">
        <v>39.8</v>
      </c>
      <c r="N3253">
        <f t="shared" si="253"/>
        <v>21.31</v>
      </c>
      <c r="O3253" s="1">
        <f t="shared" si="254"/>
        <v>0.535427135678392</v>
      </c>
    </row>
    <row r="3254" ht="20" customHeight="1" spans="1:15">
      <c r="A3254" s="4" t="s">
        <v>44</v>
      </c>
      <c r="B3254" s="4" t="s">
        <v>31</v>
      </c>
      <c r="C3254" s="4" t="s">
        <v>37</v>
      </c>
      <c r="D3254" s="4" t="s">
        <v>83</v>
      </c>
      <c r="E3254" s="4" t="str">
        <f t="shared" si="250"/>
        <v>恒然-趴趴枕套装</v>
      </c>
      <c r="F3254" s="4" t="s">
        <v>120</v>
      </c>
      <c r="G3254" s="4" t="s">
        <v>140</v>
      </c>
      <c r="H3254" s="4" t="str">
        <f>VLOOKUP(G3254,[1]物料!$A$1:$M$65536,13,0)</f>
        <v>40.00</v>
      </c>
      <c r="I3254" s="4">
        <v>3</v>
      </c>
      <c r="J3254" s="4">
        <f t="shared" si="251"/>
        <v>4.9875</v>
      </c>
      <c r="K3254" s="4">
        <f t="shared" si="252"/>
        <v>47.9875</v>
      </c>
      <c r="L3254" s="5">
        <v>1</v>
      </c>
      <c r="M3254" s="6">
        <v>99.75</v>
      </c>
      <c r="N3254">
        <f t="shared" si="253"/>
        <v>51.7625</v>
      </c>
      <c r="O3254" s="1">
        <f t="shared" si="254"/>
        <v>0.518922305764411</v>
      </c>
    </row>
    <row r="3255" ht="20" customHeight="1" spans="1:15">
      <c r="A3255" s="4" t="s">
        <v>44</v>
      </c>
      <c r="B3255" s="4" t="s">
        <v>31</v>
      </c>
      <c r="C3255" s="4" t="s">
        <v>37</v>
      </c>
      <c r="D3255" s="4" t="s">
        <v>23</v>
      </c>
      <c r="E3255" s="4" t="str">
        <f t="shared" si="250"/>
        <v>眠语-洞咩午睡枕</v>
      </c>
      <c r="F3255" s="4" t="s">
        <v>193</v>
      </c>
      <c r="G3255" s="4" t="s">
        <v>776</v>
      </c>
      <c r="H3255" s="4" t="str">
        <f>VLOOKUP(G3255,[1]物料!$A$1:$M$65536,13,0)</f>
        <v>16.00</v>
      </c>
      <c r="I3255" s="4">
        <v>4.5</v>
      </c>
      <c r="J3255" s="4">
        <f t="shared" si="251"/>
        <v>3.49</v>
      </c>
      <c r="K3255" s="4">
        <f t="shared" si="252"/>
        <v>23.99</v>
      </c>
      <c r="L3255" s="5">
        <v>1</v>
      </c>
      <c r="M3255" s="6">
        <v>69.8</v>
      </c>
      <c r="N3255">
        <f t="shared" si="253"/>
        <v>45.81</v>
      </c>
      <c r="O3255" s="1">
        <f t="shared" si="254"/>
        <v>0.656303724928367</v>
      </c>
    </row>
    <row r="3256" ht="20" customHeight="1" spans="1:15">
      <c r="A3256" s="4" t="s">
        <v>44</v>
      </c>
      <c r="B3256" s="4" t="s">
        <v>31</v>
      </c>
      <c r="C3256" s="4" t="s">
        <v>37</v>
      </c>
      <c r="D3256" s="4" t="s">
        <v>23</v>
      </c>
      <c r="E3256" s="4" t="str">
        <f t="shared" si="250"/>
        <v>眠语-洞咩午睡枕</v>
      </c>
      <c r="F3256" s="4" t="s">
        <v>193</v>
      </c>
      <c r="G3256" s="4" t="s">
        <v>250</v>
      </c>
      <c r="H3256" s="4" t="str">
        <f>VLOOKUP(G3256,[1]物料!$A$1:$M$65536,13,0)</f>
        <v>16.00</v>
      </c>
      <c r="I3256" s="4">
        <v>4.5</v>
      </c>
      <c r="J3256" s="4">
        <f t="shared" si="251"/>
        <v>3.49</v>
      </c>
      <c r="K3256" s="4">
        <f t="shared" si="252"/>
        <v>23.99</v>
      </c>
      <c r="L3256" s="5">
        <v>1</v>
      </c>
      <c r="M3256" s="6">
        <v>69.8</v>
      </c>
      <c r="N3256">
        <f t="shared" si="253"/>
        <v>45.81</v>
      </c>
      <c r="O3256" s="1">
        <f t="shared" si="254"/>
        <v>0.656303724928367</v>
      </c>
    </row>
    <row r="3257" ht="20" customHeight="1" spans="1:15">
      <c r="A3257" s="4" t="s">
        <v>44</v>
      </c>
      <c r="B3257" s="4" t="s">
        <v>31</v>
      </c>
      <c r="C3257" s="4" t="s">
        <v>37</v>
      </c>
      <c r="D3257" s="4" t="s">
        <v>255</v>
      </c>
      <c r="E3257" s="4" t="str">
        <f t="shared" si="250"/>
        <v>乐兜-长条哄睡抱睡枕热敷遥控拍打款</v>
      </c>
      <c r="F3257" s="4" t="s">
        <v>293</v>
      </c>
      <c r="G3257" s="4" t="s">
        <v>294</v>
      </c>
      <c r="H3257" s="4" t="str">
        <f>VLOOKUP(G3257,[1]物料!$A$1:$M$65536,13,0)</f>
        <v>143.00</v>
      </c>
      <c r="I3257" s="4">
        <v>13.6</v>
      </c>
      <c r="J3257" s="4">
        <f t="shared" si="251"/>
        <v>9.95</v>
      </c>
      <c r="K3257" s="4">
        <f t="shared" si="252"/>
        <v>166.55</v>
      </c>
      <c r="L3257" s="5">
        <v>1</v>
      </c>
      <c r="M3257" s="6">
        <v>199</v>
      </c>
      <c r="N3257">
        <f t="shared" si="253"/>
        <v>32.45</v>
      </c>
      <c r="O3257" s="1">
        <f t="shared" si="254"/>
        <v>0.163065326633166</v>
      </c>
    </row>
    <row r="3258" ht="20" customHeight="1" spans="1:15">
      <c r="A3258" s="4" t="s">
        <v>44</v>
      </c>
      <c r="B3258" s="4" t="s">
        <v>31</v>
      </c>
      <c r="C3258" s="4" t="s">
        <v>37</v>
      </c>
      <c r="D3258" s="4" t="s">
        <v>255</v>
      </c>
      <c r="E3258" s="4" t="str">
        <f t="shared" si="250"/>
        <v>乐兜-长条哄睡抱睡枕热敷遥控拍打款</v>
      </c>
      <c r="F3258" s="4" t="s">
        <v>293</v>
      </c>
      <c r="G3258" s="4" t="s">
        <v>777</v>
      </c>
      <c r="H3258" s="4" t="str">
        <f>VLOOKUP(G3258,[1]物料!$A$1:$M$65536,13,0)</f>
        <v>143.00</v>
      </c>
      <c r="I3258" s="4">
        <v>13.6</v>
      </c>
      <c r="J3258" s="4">
        <f t="shared" si="251"/>
        <v>9.95</v>
      </c>
      <c r="K3258" s="4">
        <f t="shared" si="252"/>
        <v>166.55</v>
      </c>
      <c r="L3258" s="5">
        <v>1</v>
      </c>
      <c r="M3258" s="6">
        <v>199</v>
      </c>
      <c r="N3258">
        <f t="shared" si="253"/>
        <v>32.45</v>
      </c>
      <c r="O3258" s="1">
        <f t="shared" si="254"/>
        <v>0.163065326633166</v>
      </c>
    </row>
    <row r="3259" ht="20" customHeight="1" spans="1:15">
      <c r="A3259" s="4" t="s">
        <v>44</v>
      </c>
      <c r="B3259" s="4" t="s">
        <v>31</v>
      </c>
      <c r="C3259" s="4" t="s">
        <v>37</v>
      </c>
      <c r="D3259" s="4" t="s">
        <v>23</v>
      </c>
      <c r="E3259" s="4" t="str">
        <f t="shared" si="250"/>
        <v>眠语-半圆痔疮垫</v>
      </c>
      <c r="F3259" s="4" t="s">
        <v>246</v>
      </c>
      <c r="G3259" s="4" t="s">
        <v>317</v>
      </c>
      <c r="H3259" s="4" t="str">
        <f>VLOOKUP(G3259,[1]物料!$A$1:$M$65536,13,0)</f>
        <v>20.00</v>
      </c>
      <c r="I3259" s="4">
        <v>4.5</v>
      </c>
      <c r="J3259" s="4">
        <f t="shared" si="251"/>
        <v>2.745</v>
      </c>
      <c r="K3259" s="4">
        <f t="shared" si="252"/>
        <v>27.245</v>
      </c>
      <c r="L3259" s="5">
        <v>1</v>
      </c>
      <c r="M3259" s="6">
        <v>54.9</v>
      </c>
      <c r="N3259">
        <f t="shared" si="253"/>
        <v>27.655</v>
      </c>
      <c r="O3259" s="1">
        <f t="shared" si="254"/>
        <v>0.503734061930783</v>
      </c>
    </row>
    <row r="3260" ht="20" customHeight="1" spans="1:15">
      <c r="A3260" s="4" t="s">
        <v>44</v>
      </c>
      <c r="B3260" s="4" t="s">
        <v>31</v>
      </c>
      <c r="C3260" s="4" t="s">
        <v>37</v>
      </c>
      <c r="D3260" s="4" t="s">
        <v>23</v>
      </c>
      <c r="E3260" s="4" t="str">
        <f t="shared" si="250"/>
        <v>眠语-半圆痔疮垫</v>
      </c>
      <c r="F3260" s="4" t="s">
        <v>246</v>
      </c>
      <c r="G3260" s="4" t="s">
        <v>446</v>
      </c>
      <c r="H3260" s="4" t="str">
        <f>VLOOKUP(G3260,[1]物料!$A$1:$M$65536,13,0)</f>
        <v>20.00</v>
      </c>
      <c r="I3260" s="4">
        <v>4.5</v>
      </c>
      <c r="J3260" s="4">
        <f t="shared" si="251"/>
        <v>2.745</v>
      </c>
      <c r="K3260" s="4">
        <f t="shared" si="252"/>
        <v>27.245</v>
      </c>
      <c r="L3260" s="5">
        <v>1</v>
      </c>
      <c r="M3260" s="6">
        <v>54.9</v>
      </c>
      <c r="N3260">
        <f t="shared" si="253"/>
        <v>27.655</v>
      </c>
      <c r="O3260" s="1">
        <f t="shared" si="254"/>
        <v>0.503734061930783</v>
      </c>
    </row>
    <row r="3261" ht="20" customHeight="1" spans="1:15">
      <c r="A3261" s="4" t="s">
        <v>44</v>
      </c>
      <c r="B3261" s="4" t="s">
        <v>31</v>
      </c>
      <c r="C3261" s="4" t="s">
        <v>22</v>
      </c>
      <c r="D3261" s="4" t="s">
        <v>18</v>
      </c>
      <c r="E3261" s="4" t="str">
        <f t="shared" si="250"/>
        <v>永光-凉感男朋友枕110</v>
      </c>
      <c r="F3261" s="4" t="s">
        <v>19</v>
      </c>
      <c r="G3261" s="4" t="s">
        <v>41</v>
      </c>
      <c r="H3261" s="4" t="str">
        <f>VLOOKUP(G3261,[1]物料!$A$1:$M$65536,13,0)</f>
        <v>29.00</v>
      </c>
      <c r="I3261" s="4">
        <v>4.5</v>
      </c>
      <c r="J3261" s="4">
        <f t="shared" si="251"/>
        <v>3.49</v>
      </c>
      <c r="K3261" s="4">
        <f t="shared" si="252"/>
        <v>36.99</v>
      </c>
      <c r="L3261" s="5">
        <v>1</v>
      </c>
      <c r="M3261" s="6">
        <v>69.8</v>
      </c>
      <c r="N3261">
        <f t="shared" si="253"/>
        <v>32.81</v>
      </c>
      <c r="O3261" s="1">
        <f t="shared" si="254"/>
        <v>0.470057306590258</v>
      </c>
    </row>
    <row r="3262" ht="20" customHeight="1" spans="1:15">
      <c r="A3262" s="4" t="s">
        <v>44</v>
      </c>
      <c r="B3262" s="4" t="s">
        <v>31</v>
      </c>
      <c r="C3262" s="4" t="s">
        <v>22</v>
      </c>
      <c r="D3262" s="4" t="s">
        <v>23</v>
      </c>
      <c r="E3262" s="4" t="str">
        <f t="shared" si="250"/>
        <v>眠语-学生云感坐垫</v>
      </c>
      <c r="F3262" s="4" t="s">
        <v>447</v>
      </c>
      <c r="G3262" s="4" t="s">
        <v>748</v>
      </c>
      <c r="H3262" s="4" t="str">
        <f>VLOOKUP(G3262,[1]物料!$A$1:$M$65536,13,0)</f>
        <v>20.00</v>
      </c>
      <c r="I3262" s="4">
        <v>4.5</v>
      </c>
      <c r="J3262" s="4">
        <f t="shared" si="251"/>
        <v>2.995</v>
      </c>
      <c r="K3262" s="4">
        <f t="shared" si="252"/>
        <v>27.495</v>
      </c>
      <c r="L3262" s="5">
        <v>1</v>
      </c>
      <c r="M3262" s="6">
        <v>59.9</v>
      </c>
      <c r="N3262">
        <f t="shared" si="253"/>
        <v>32.405</v>
      </c>
      <c r="O3262" s="1">
        <f t="shared" si="254"/>
        <v>0.540984974958264</v>
      </c>
    </row>
    <row r="3263" ht="20" customHeight="1" spans="1:15">
      <c r="A3263" s="4" t="s">
        <v>44</v>
      </c>
      <c r="B3263" s="4" t="s">
        <v>31</v>
      </c>
      <c r="C3263" s="4" t="s">
        <v>22</v>
      </c>
      <c r="D3263" s="4" t="s">
        <v>23</v>
      </c>
      <c r="E3263" s="4" t="str">
        <f t="shared" si="250"/>
        <v>眠语-学生冰丝坐垫大号</v>
      </c>
      <c r="F3263" s="4" t="s">
        <v>439</v>
      </c>
      <c r="G3263" s="4" t="s">
        <v>653</v>
      </c>
      <c r="H3263" s="4" t="str">
        <f>VLOOKUP(G3263,[1]物料!$A$1:$M$65536,13,0)</f>
        <v>15.00</v>
      </c>
      <c r="I3263" s="4">
        <v>4.5</v>
      </c>
      <c r="J3263" s="4">
        <f t="shared" si="251"/>
        <v>2.49</v>
      </c>
      <c r="K3263" s="4">
        <f t="shared" si="252"/>
        <v>21.99</v>
      </c>
      <c r="L3263" s="5">
        <v>1</v>
      </c>
      <c r="M3263" s="6">
        <v>49.8</v>
      </c>
      <c r="N3263">
        <f t="shared" si="253"/>
        <v>27.81</v>
      </c>
      <c r="O3263" s="1">
        <f t="shared" si="254"/>
        <v>0.558433734939759</v>
      </c>
    </row>
    <row r="3264" ht="20" customHeight="1" spans="1:15">
      <c r="A3264" s="4" t="s">
        <v>44</v>
      </c>
      <c r="B3264" s="4" t="s">
        <v>31</v>
      </c>
      <c r="C3264" s="4" t="s">
        <v>22</v>
      </c>
      <c r="D3264" s="4" t="s">
        <v>23</v>
      </c>
      <c r="E3264" s="4" t="str">
        <f t="shared" si="250"/>
        <v>眠语-条纹冰丝护腰枕</v>
      </c>
      <c r="F3264" s="4" t="s">
        <v>443</v>
      </c>
      <c r="G3264" s="4" t="s">
        <v>444</v>
      </c>
      <c r="H3264" s="4" t="str">
        <f>VLOOKUP(G3264,[1]物料!$A$1:$M$65536,13,0)</f>
        <v>23.00</v>
      </c>
      <c r="I3264" s="4">
        <v>4.5</v>
      </c>
      <c r="J3264" s="4">
        <f t="shared" si="251"/>
        <v>3.79</v>
      </c>
      <c r="K3264" s="4">
        <f t="shared" si="252"/>
        <v>31.29</v>
      </c>
      <c r="L3264" s="5">
        <v>1</v>
      </c>
      <c r="M3264" s="6">
        <v>75.8</v>
      </c>
      <c r="N3264">
        <f t="shared" si="253"/>
        <v>44.51</v>
      </c>
      <c r="O3264" s="1">
        <f t="shared" si="254"/>
        <v>0.587203166226913</v>
      </c>
    </row>
    <row r="3265" ht="20" customHeight="1" spans="1:15">
      <c r="A3265" s="4" t="s">
        <v>44</v>
      </c>
      <c r="B3265" s="4" t="s">
        <v>31</v>
      </c>
      <c r="C3265" s="4" t="s">
        <v>22</v>
      </c>
      <c r="D3265" s="4" t="s">
        <v>23</v>
      </c>
      <c r="E3265" s="4" t="str">
        <f t="shared" ref="E3265:E3328" si="255">D3265&amp;"-"&amp;F3265</f>
        <v>眠语-萌学护胸午睡枕</v>
      </c>
      <c r="F3265" s="4" t="s">
        <v>314</v>
      </c>
      <c r="G3265" s="4" t="s">
        <v>425</v>
      </c>
      <c r="H3265" s="4" t="str">
        <f>VLOOKUP(G3265,[1]物料!$A$1:$M$65536,13,0)</f>
        <v>20.00</v>
      </c>
      <c r="I3265" s="4">
        <v>4.5</v>
      </c>
      <c r="J3265" s="4">
        <f t="shared" ref="J3265:J3328" si="256">M3265*0.05</f>
        <v>2.865</v>
      </c>
      <c r="K3265" s="4">
        <f t="shared" ref="K3265:K3328" si="257">(H3265+I3265)*L3265+J3265</f>
        <v>27.365</v>
      </c>
      <c r="L3265" s="5">
        <v>1</v>
      </c>
      <c r="M3265" s="6">
        <v>57.3</v>
      </c>
      <c r="N3265">
        <f t="shared" ref="N3265:N3328" si="258">M3265-K3265</f>
        <v>29.935</v>
      </c>
      <c r="O3265" s="1">
        <f t="shared" ref="O3265:O3328" si="259">N3265/M3265</f>
        <v>0.522425828970332</v>
      </c>
    </row>
    <row r="3266" ht="20" customHeight="1" spans="1:15">
      <c r="A3266" s="4" t="s">
        <v>44</v>
      </c>
      <c r="B3266" s="4" t="s">
        <v>31</v>
      </c>
      <c r="C3266" s="4" t="s">
        <v>22</v>
      </c>
      <c r="D3266" s="4" t="s">
        <v>23</v>
      </c>
      <c r="E3266" s="4" t="str">
        <f t="shared" si="255"/>
        <v>眠语-L型夹腿抱枕小号</v>
      </c>
      <c r="F3266" s="4" t="s">
        <v>289</v>
      </c>
      <c r="G3266" s="4" t="s">
        <v>290</v>
      </c>
      <c r="H3266" s="4" t="str">
        <f>VLOOKUP(G3266,[1]物料!$A$1:$M$65536,13,0)</f>
        <v>30.00</v>
      </c>
      <c r="I3266" s="4">
        <v>7.2</v>
      </c>
      <c r="J3266" s="4">
        <f t="shared" si="256"/>
        <v>9.58</v>
      </c>
      <c r="K3266" s="4">
        <f t="shared" si="257"/>
        <v>46.78</v>
      </c>
      <c r="L3266" s="5">
        <v>1</v>
      </c>
      <c r="M3266" s="6">
        <v>191.6</v>
      </c>
      <c r="N3266">
        <f t="shared" si="258"/>
        <v>144.82</v>
      </c>
      <c r="O3266" s="1">
        <f t="shared" si="259"/>
        <v>0.755845511482255</v>
      </c>
    </row>
    <row r="3267" ht="20" customHeight="1" spans="1:15">
      <c r="A3267" s="4" t="s">
        <v>44</v>
      </c>
      <c r="B3267" s="4" t="s">
        <v>31</v>
      </c>
      <c r="C3267" s="4" t="s">
        <v>22</v>
      </c>
      <c r="D3267" s="4" t="s">
        <v>23</v>
      </c>
      <c r="E3267" s="4" t="str">
        <f t="shared" si="255"/>
        <v>眠语-L型夹腿抱枕小号</v>
      </c>
      <c r="F3267" s="4" t="s">
        <v>289</v>
      </c>
      <c r="G3267" s="4" t="s">
        <v>436</v>
      </c>
      <c r="H3267" s="4" t="str">
        <f>VLOOKUP(G3267,[1]物料!$A$1:$M$65536,13,0)</f>
        <v>30.00</v>
      </c>
      <c r="I3267" s="4">
        <v>7.2</v>
      </c>
      <c r="J3267" s="4">
        <f t="shared" si="256"/>
        <v>4.79</v>
      </c>
      <c r="K3267" s="4">
        <f t="shared" si="257"/>
        <v>41.99</v>
      </c>
      <c r="L3267" s="5">
        <v>1</v>
      </c>
      <c r="M3267" s="6">
        <v>95.8</v>
      </c>
      <c r="N3267">
        <f t="shared" si="258"/>
        <v>53.81</v>
      </c>
      <c r="O3267" s="1">
        <f t="shared" si="259"/>
        <v>0.561691022964509</v>
      </c>
    </row>
    <row r="3268" ht="20" customHeight="1" spans="1:15">
      <c r="A3268" s="4" t="s">
        <v>44</v>
      </c>
      <c r="B3268" s="4" t="s">
        <v>31</v>
      </c>
      <c r="C3268" s="4" t="s">
        <v>22</v>
      </c>
      <c r="D3268" s="4" t="s">
        <v>23</v>
      </c>
      <c r="E3268" s="4" t="str">
        <f t="shared" si="255"/>
        <v>眠语-L型夹腿抱枕大号</v>
      </c>
      <c r="F3268" s="4" t="s">
        <v>80</v>
      </c>
      <c r="G3268" s="4" t="s">
        <v>629</v>
      </c>
      <c r="H3268" s="4" t="str">
        <f>VLOOKUP(G3268,[1]物料!$A$1:$M$65536,13,0)</f>
        <v>40.00</v>
      </c>
      <c r="I3268" s="4">
        <v>7.2</v>
      </c>
      <c r="J3268" s="4">
        <f t="shared" si="256"/>
        <v>6.04</v>
      </c>
      <c r="K3268" s="4">
        <f t="shared" si="257"/>
        <v>53.24</v>
      </c>
      <c r="L3268" s="5">
        <v>1</v>
      </c>
      <c r="M3268" s="6">
        <v>120.8</v>
      </c>
      <c r="N3268">
        <f t="shared" si="258"/>
        <v>67.56</v>
      </c>
      <c r="O3268" s="1">
        <f t="shared" si="259"/>
        <v>0.559271523178808</v>
      </c>
    </row>
    <row r="3269" ht="20" customHeight="1" spans="1:15">
      <c r="A3269" s="4" t="s">
        <v>44</v>
      </c>
      <c r="B3269" s="4" t="s">
        <v>31</v>
      </c>
      <c r="C3269" s="4" t="s">
        <v>22</v>
      </c>
      <c r="D3269" s="4" t="s">
        <v>34</v>
      </c>
      <c r="E3269" s="4" t="str">
        <f t="shared" si="255"/>
        <v>佳雷-防侧睡护理枕</v>
      </c>
      <c r="F3269" s="4" t="s">
        <v>99</v>
      </c>
      <c r="G3269" s="4" t="s">
        <v>316</v>
      </c>
      <c r="H3269" s="4" t="str">
        <f>VLOOKUP(G3269,[1]物料!$A$1:$M$65536,13,0)</f>
        <v>20.60</v>
      </c>
      <c r="I3269" s="4">
        <v>3</v>
      </c>
      <c r="J3269" s="4">
        <f t="shared" si="256"/>
        <v>2.98</v>
      </c>
      <c r="K3269" s="4">
        <f t="shared" si="257"/>
        <v>26.58</v>
      </c>
      <c r="L3269" s="5">
        <v>1</v>
      </c>
      <c r="M3269" s="6">
        <v>59.6</v>
      </c>
      <c r="N3269">
        <f t="shared" si="258"/>
        <v>33.02</v>
      </c>
      <c r="O3269" s="1">
        <f t="shared" si="259"/>
        <v>0.554026845637584</v>
      </c>
    </row>
    <row r="3270" ht="20" customHeight="1" spans="1:15">
      <c r="A3270" s="4" t="s">
        <v>44</v>
      </c>
      <c r="B3270" s="4" t="s">
        <v>31</v>
      </c>
      <c r="C3270" s="4" t="s">
        <v>22</v>
      </c>
      <c r="D3270" s="4" t="s">
        <v>34</v>
      </c>
      <c r="E3270" s="4" t="str">
        <f t="shared" si="255"/>
        <v>佳雷-防侧睡护理枕</v>
      </c>
      <c r="F3270" s="4" t="s">
        <v>99</v>
      </c>
      <c r="G3270" s="4" t="s">
        <v>148</v>
      </c>
      <c r="H3270" s="4" t="str">
        <f>VLOOKUP(G3270,[1]物料!$A$1:$M$65536,13,0)</f>
        <v>20.60</v>
      </c>
      <c r="I3270" s="4">
        <v>3</v>
      </c>
      <c r="J3270" s="4">
        <f t="shared" si="256"/>
        <v>2.831</v>
      </c>
      <c r="K3270" s="4">
        <f t="shared" si="257"/>
        <v>26.431</v>
      </c>
      <c r="L3270" s="5">
        <v>1</v>
      </c>
      <c r="M3270" s="6">
        <v>56.62</v>
      </c>
      <c r="N3270">
        <f t="shared" si="258"/>
        <v>30.189</v>
      </c>
      <c r="O3270" s="1">
        <f t="shared" si="259"/>
        <v>0.53318615330272</v>
      </c>
    </row>
    <row r="3271" ht="20" customHeight="1" spans="1:15">
      <c r="A3271" s="4" t="s">
        <v>44</v>
      </c>
      <c r="B3271" s="4" t="s">
        <v>31</v>
      </c>
      <c r="C3271" s="4" t="s">
        <v>22</v>
      </c>
      <c r="D3271" s="4" t="s">
        <v>34</v>
      </c>
      <c r="E3271" s="4" t="str">
        <f t="shared" si="255"/>
        <v>佳雷-新款痔疮坐垫</v>
      </c>
      <c r="F3271" s="4" t="s">
        <v>76</v>
      </c>
      <c r="G3271" s="4" t="s">
        <v>77</v>
      </c>
      <c r="H3271" s="4" t="str">
        <f>VLOOKUP(G3271,[1]物料!$A$1:$M$65536,13,0)</f>
        <v>21.80</v>
      </c>
      <c r="I3271" s="4">
        <v>3</v>
      </c>
      <c r="J3271" s="4">
        <f t="shared" si="256"/>
        <v>3.39</v>
      </c>
      <c r="K3271" s="4">
        <f t="shared" si="257"/>
        <v>28.19</v>
      </c>
      <c r="L3271" s="5">
        <v>1</v>
      </c>
      <c r="M3271" s="6">
        <v>67.8</v>
      </c>
      <c r="N3271">
        <f t="shared" si="258"/>
        <v>39.61</v>
      </c>
      <c r="O3271" s="1">
        <f t="shared" si="259"/>
        <v>0.584218289085546</v>
      </c>
    </row>
    <row r="3272" ht="20" customHeight="1" spans="1:15">
      <c r="A3272" s="4" t="s">
        <v>44</v>
      </c>
      <c r="B3272" s="4" t="s">
        <v>31</v>
      </c>
      <c r="C3272" s="4" t="s">
        <v>22</v>
      </c>
      <c r="D3272" s="4" t="s">
        <v>34</v>
      </c>
      <c r="E3272" s="4" t="str">
        <f t="shared" si="255"/>
        <v>佳雷-四叶草褥疮坐垫凝胶卫衣布款</v>
      </c>
      <c r="F3272" s="4" t="s">
        <v>60</v>
      </c>
      <c r="G3272" s="4" t="s">
        <v>172</v>
      </c>
      <c r="H3272" s="4" t="str">
        <f>VLOOKUP(G3272,[1]物料!$A$1:$M$65536,13,0)</f>
        <v>35.20</v>
      </c>
      <c r="I3272" s="4">
        <v>4</v>
      </c>
      <c r="J3272" s="4">
        <f t="shared" si="256"/>
        <v>4.81</v>
      </c>
      <c r="K3272" s="4">
        <f t="shared" si="257"/>
        <v>44.01</v>
      </c>
      <c r="L3272" s="5">
        <v>1</v>
      </c>
      <c r="M3272" s="6">
        <v>96.2</v>
      </c>
      <c r="N3272">
        <f t="shared" si="258"/>
        <v>52.19</v>
      </c>
      <c r="O3272" s="1">
        <f t="shared" si="259"/>
        <v>0.542515592515592</v>
      </c>
    </row>
    <row r="3273" ht="20" customHeight="1" spans="1:15">
      <c r="A3273" s="4" t="s">
        <v>44</v>
      </c>
      <c r="B3273" s="4" t="s">
        <v>31</v>
      </c>
      <c r="C3273" s="4" t="s">
        <v>22</v>
      </c>
      <c r="D3273" s="4" t="s">
        <v>34</v>
      </c>
      <c r="E3273" s="4" t="str">
        <f t="shared" si="255"/>
        <v>佳雷-气囊学生坐垫小号</v>
      </c>
      <c r="F3273" s="4" t="s">
        <v>45</v>
      </c>
      <c r="G3273" s="4" t="s">
        <v>431</v>
      </c>
      <c r="H3273" s="4" t="str">
        <f>VLOOKUP(G3273,[1]物料!$A$1:$M$65536,13,0)</f>
        <v>13.20</v>
      </c>
      <c r="I3273" s="4">
        <v>3</v>
      </c>
      <c r="J3273" s="4">
        <f t="shared" si="256"/>
        <v>1.94</v>
      </c>
      <c r="K3273" s="4">
        <f t="shared" si="257"/>
        <v>18.14</v>
      </c>
      <c r="L3273" s="5">
        <v>1</v>
      </c>
      <c r="M3273" s="6">
        <v>38.8</v>
      </c>
      <c r="N3273">
        <f t="shared" si="258"/>
        <v>20.66</v>
      </c>
      <c r="O3273" s="1">
        <f t="shared" si="259"/>
        <v>0.532474226804124</v>
      </c>
    </row>
    <row r="3274" ht="20" customHeight="1" spans="1:15">
      <c r="A3274" s="4" t="s">
        <v>44</v>
      </c>
      <c r="B3274" s="4" t="s">
        <v>31</v>
      </c>
      <c r="C3274" s="4" t="s">
        <v>22</v>
      </c>
      <c r="D3274" s="4" t="s">
        <v>34</v>
      </c>
      <c r="E3274" s="4" t="str">
        <f t="shared" si="255"/>
        <v>佳雷-气囊学生坐垫小号</v>
      </c>
      <c r="F3274" s="4" t="s">
        <v>45</v>
      </c>
      <c r="G3274" s="4" t="s">
        <v>441</v>
      </c>
      <c r="H3274" s="4" t="str">
        <f>VLOOKUP(G3274,[1]物料!$A$1:$M$65536,13,0)</f>
        <v>13.20</v>
      </c>
      <c r="I3274" s="4">
        <v>3</v>
      </c>
      <c r="J3274" s="4">
        <f t="shared" si="256"/>
        <v>2.095</v>
      </c>
      <c r="K3274" s="4">
        <f t="shared" si="257"/>
        <v>18.295</v>
      </c>
      <c r="L3274" s="5">
        <v>1</v>
      </c>
      <c r="M3274" s="6">
        <v>41.9</v>
      </c>
      <c r="N3274">
        <f t="shared" si="258"/>
        <v>23.605</v>
      </c>
      <c r="O3274" s="1">
        <f t="shared" si="259"/>
        <v>0.563365155131265</v>
      </c>
    </row>
    <row r="3275" ht="20" customHeight="1" spans="1:15">
      <c r="A3275" s="4" t="s">
        <v>44</v>
      </c>
      <c r="B3275" s="4" t="s">
        <v>31</v>
      </c>
      <c r="C3275" s="4" t="s">
        <v>22</v>
      </c>
      <c r="D3275" s="4" t="s">
        <v>34</v>
      </c>
      <c r="E3275" s="4" t="str">
        <f t="shared" si="255"/>
        <v>佳雷-气囊学生坐垫大号</v>
      </c>
      <c r="F3275" s="4" t="s">
        <v>47</v>
      </c>
      <c r="G3275" s="4" t="s">
        <v>223</v>
      </c>
      <c r="H3275" s="4" t="str">
        <f>VLOOKUP(G3275,[1]物料!$A$1:$M$65536,13,0)</f>
        <v>16.80</v>
      </c>
      <c r="I3275" s="4">
        <v>3</v>
      </c>
      <c r="J3275" s="4">
        <f t="shared" si="256"/>
        <v>2.79</v>
      </c>
      <c r="K3275" s="4">
        <f t="shared" si="257"/>
        <v>22.59</v>
      </c>
      <c r="L3275" s="5">
        <v>1</v>
      </c>
      <c r="M3275" s="6">
        <v>55.8</v>
      </c>
      <c r="N3275">
        <f t="shared" si="258"/>
        <v>33.21</v>
      </c>
      <c r="O3275" s="1">
        <f t="shared" si="259"/>
        <v>0.595161290322581</v>
      </c>
    </row>
    <row r="3276" ht="20" customHeight="1" spans="1:15">
      <c r="A3276" s="4" t="s">
        <v>44</v>
      </c>
      <c r="B3276" s="4" t="s">
        <v>31</v>
      </c>
      <c r="C3276" s="4" t="s">
        <v>22</v>
      </c>
      <c r="D3276" s="4" t="s">
        <v>34</v>
      </c>
      <c r="E3276" s="4" t="str">
        <f t="shared" si="255"/>
        <v>佳雷-护脊学生坐垫大号</v>
      </c>
      <c r="F3276" s="4" t="s">
        <v>778</v>
      </c>
      <c r="G3276" s="4" t="s">
        <v>779</v>
      </c>
      <c r="H3276" s="4" t="str">
        <f>VLOOKUP(G3276,[1]物料!$A$1:$M$65536,13,0)</f>
        <v>16.80</v>
      </c>
      <c r="I3276" s="4">
        <v>3</v>
      </c>
      <c r="J3276" s="4">
        <f t="shared" si="256"/>
        <v>5.87</v>
      </c>
      <c r="K3276" s="4">
        <f t="shared" si="257"/>
        <v>25.67</v>
      </c>
      <c r="L3276" s="5">
        <v>1</v>
      </c>
      <c r="M3276" s="6">
        <v>117.4</v>
      </c>
      <c r="N3276">
        <f t="shared" si="258"/>
        <v>91.73</v>
      </c>
      <c r="O3276" s="1">
        <f t="shared" si="259"/>
        <v>0.781345826235094</v>
      </c>
    </row>
    <row r="3277" ht="20" customHeight="1" spans="1:15">
      <c r="A3277" s="4" t="s">
        <v>44</v>
      </c>
      <c r="B3277" s="4" t="s">
        <v>31</v>
      </c>
      <c r="C3277" s="4" t="s">
        <v>22</v>
      </c>
      <c r="D3277" s="4" t="s">
        <v>34</v>
      </c>
      <c r="E3277" s="4" t="str">
        <f t="shared" si="255"/>
        <v>佳雷-8字坐垫</v>
      </c>
      <c r="F3277" s="4" t="s">
        <v>168</v>
      </c>
      <c r="G3277" s="4" t="s">
        <v>291</v>
      </c>
      <c r="H3277" s="4" t="str">
        <f>VLOOKUP(G3277,[1]物料!$A$1:$M$65536,13,0)</f>
        <v>19.70</v>
      </c>
      <c r="I3277" s="4">
        <v>3</v>
      </c>
      <c r="J3277" s="4">
        <f t="shared" si="256"/>
        <v>2.94</v>
      </c>
      <c r="K3277" s="4">
        <f t="shared" si="257"/>
        <v>25.64</v>
      </c>
      <c r="L3277" s="5">
        <v>1</v>
      </c>
      <c r="M3277" s="6">
        <v>58.8</v>
      </c>
      <c r="N3277">
        <f t="shared" si="258"/>
        <v>33.16</v>
      </c>
      <c r="O3277" s="1">
        <f t="shared" si="259"/>
        <v>0.563945578231292</v>
      </c>
    </row>
    <row r="3278" ht="20" customHeight="1" spans="1:15">
      <c r="A3278" s="4" t="s">
        <v>44</v>
      </c>
      <c r="B3278" s="4" t="s">
        <v>31</v>
      </c>
      <c r="C3278" s="4" t="s">
        <v>22</v>
      </c>
      <c r="D3278" s="4" t="s">
        <v>34</v>
      </c>
      <c r="E3278" s="4" t="str">
        <f t="shared" si="255"/>
        <v>佳雷-甜甜圈午睡枕</v>
      </c>
      <c r="F3278" s="4" t="s">
        <v>283</v>
      </c>
      <c r="G3278" s="4" t="s">
        <v>568</v>
      </c>
      <c r="H3278" s="4" t="str">
        <f>VLOOKUP(G3278,[1]物料!$A$1:$M$65536,13,0)</f>
        <v>22.70</v>
      </c>
      <c r="I3278" s="4">
        <v>3</v>
      </c>
      <c r="J3278" s="4">
        <f t="shared" si="256"/>
        <v>2.99</v>
      </c>
      <c r="K3278" s="4">
        <f t="shared" si="257"/>
        <v>28.69</v>
      </c>
      <c r="L3278" s="5">
        <v>1</v>
      </c>
      <c r="M3278" s="6">
        <v>59.8</v>
      </c>
      <c r="N3278">
        <f t="shared" si="258"/>
        <v>31.11</v>
      </c>
      <c r="O3278" s="1">
        <f t="shared" si="259"/>
        <v>0.520234113712375</v>
      </c>
    </row>
    <row r="3279" ht="20" customHeight="1" spans="1:15">
      <c r="A3279" s="4" t="s">
        <v>44</v>
      </c>
      <c r="B3279" s="4" t="s">
        <v>31</v>
      </c>
      <c r="C3279" s="4" t="s">
        <v>22</v>
      </c>
      <c r="D3279" s="4" t="s">
        <v>34</v>
      </c>
      <c r="E3279" s="4" t="str">
        <f t="shared" si="255"/>
        <v>佳雷-可调节垫腿枕+三角块卫衣布拼3D网格</v>
      </c>
      <c r="F3279" s="4" t="s">
        <v>780</v>
      </c>
      <c r="G3279" s="4" t="s">
        <v>781</v>
      </c>
      <c r="H3279" s="4" t="str">
        <f>VLOOKUP(G3279,[1]物料!$A$1:$M$65536,13,0)</f>
        <v>39.60</v>
      </c>
      <c r="I3279" s="4">
        <v>3.5</v>
      </c>
      <c r="J3279" s="4">
        <f t="shared" si="256"/>
        <v>5.79</v>
      </c>
      <c r="K3279" s="4">
        <f t="shared" si="257"/>
        <v>48.89</v>
      </c>
      <c r="L3279" s="5">
        <v>1</v>
      </c>
      <c r="M3279" s="6">
        <v>115.8</v>
      </c>
      <c r="N3279">
        <f t="shared" si="258"/>
        <v>66.91</v>
      </c>
      <c r="O3279" s="1">
        <f t="shared" si="259"/>
        <v>0.577806563039724</v>
      </c>
    </row>
    <row r="3280" ht="20" customHeight="1" spans="1:15">
      <c r="A3280" s="4" t="s">
        <v>44</v>
      </c>
      <c r="B3280" s="4" t="s">
        <v>31</v>
      </c>
      <c r="C3280" s="4" t="s">
        <v>22</v>
      </c>
      <c r="D3280" s="4" t="s">
        <v>34</v>
      </c>
      <c r="E3280" s="4" t="str">
        <f t="shared" si="255"/>
        <v>佳雷-飞翼趴睡枕</v>
      </c>
      <c r="F3280" s="4" t="s">
        <v>432</v>
      </c>
      <c r="G3280" s="4" t="s">
        <v>782</v>
      </c>
      <c r="H3280" s="4" t="str">
        <f>VLOOKUP(G3280,[1]物料!$A$1:$M$65536,13,0)</f>
        <v>38.30</v>
      </c>
      <c r="I3280" s="4">
        <v>3.5</v>
      </c>
      <c r="J3280" s="4">
        <f t="shared" si="256"/>
        <v>4.985</v>
      </c>
      <c r="K3280" s="4">
        <f t="shared" si="257"/>
        <v>46.785</v>
      </c>
      <c r="L3280" s="5">
        <v>1</v>
      </c>
      <c r="M3280" s="6">
        <v>99.7</v>
      </c>
      <c r="N3280">
        <f t="shared" si="258"/>
        <v>52.915</v>
      </c>
      <c r="O3280" s="1">
        <f t="shared" si="259"/>
        <v>0.53074222668004</v>
      </c>
    </row>
    <row r="3281" ht="20" customHeight="1" spans="1:15">
      <c r="A3281" s="4" t="s">
        <v>44</v>
      </c>
      <c r="B3281" s="4" t="s">
        <v>31</v>
      </c>
      <c r="C3281" s="4" t="s">
        <v>22</v>
      </c>
      <c r="D3281" s="4" t="s">
        <v>34</v>
      </c>
      <c r="E3281" s="4" t="str">
        <f t="shared" si="255"/>
        <v>佳雷-飞翼趴睡枕</v>
      </c>
      <c r="F3281" s="4" t="s">
        <v>432</v>
      </c>
      <c r="G3281" s="4" t="s">
        <v>783</v>
      </c>
      <c r="H3281" s="4" t="str">
        <f>VLOOKUP(G3281,[1]物料!$A$1:$M$65536,13,0)</f>
        <v>38.30</v>
      </c>
      <c r="I3281" s="4">
        <v>3.5</v>
      </c>
      <c r="J3281" s="4">
        <f t="shared" si="256"/>
        <v>4.985</v>
      </c>
      <c r="K3281" s="4">
        <f t="shared" si="257"/>
        <v>46.785</v>
      </c>
      <c r="L3281" s="5">
        <v>1</v>
      </c>
      <c r="M3281" s="6">
        <v>99.7</v>
      </c>
      <c r="N3281">
        <f t="shared" si="258"/>
        <v>52.915</v>
      </c>
      <c r="O3281" s="1">
        <f t="shared" si="259"/>
        <v>0.53074222668004</v>
      </c>
    </row>
    <row r="3282" ht="20" customHeight="1" spans="1:15">
      <c r="A3282" s="4" t="s">
        <v>44</v>
      </c>
      <c r="B3282" s="4" t="s">
        <v>31</v>
      </c>
      <c r="C3282" s="4" t="s">
        <v>22</v>
      </c>
      <c r="D3282" s="4" t="s">
        <v>34</v>
      </c>
      <c r="E3282" s="4" t="str">
        <f t="shared" si="255"/>
        <v>佳雷-飞翼趴睡枕</v>
      </c>
      <c r="F3282" s="4" t="s">
        <v>432</v>
      </c>
      <c r="G3282" s="4" t="s">
        <v>437</v>
      </c>
      <c r="H3282" s="4" t="str">
        <f>VLOOKUP(G3282,[1]物料!$A$1:$M$65536,13,0)</f>
        <v>38.30</v>
      </c>
      <c r="I3282" s="4">
        <v>3.5</v>
      </c>
      <c r="J3282" s="4">
        <f t="shared" si="256"/>
        <v>4.985</v>
      </c>
      <c r="K3282" s="4">
        <f t="shared" si="257"/>
        <v>46.785</v>
      </c>
      <c r="L3282" s="5">
        <v>1</v>
      </c>
      <c r="M3282" s="6">
        <v>99.7</v>
      </c>
      <c r="N3282">
        <f t="shared" si="258"/>
        <v>52.915</v>
      </c>
      <c r="O3282" s="1">
        <f t="shared" si="259"/>
        <v>0.53074222668004</v>
      </c>
    </row>
    <row r="3283" ht="20" customHeight="1" spans="1:15">
      <c r="A3283" s="4" t="s">
        <v>44</v>
      </c>
      <c r="B3283" s="4" t="s">
        <v>31</v>
      </c>
      <c r="C3283" s="4" t="s">
        <v>22</v>
      </c>
      <c r="D3283" s="4" t="s">
        <v>23</v>
      </c>
      <c r="E3283" s="4" t="str">
        <f t="shared" si="255"/>
        <v>眠语-海马长条抱枕特大号</v>
      </c>
      <c r="F3283" s="4" t="s">
        <v>38</v>
      </c>
      <c r="G3283" s="4" t="s">
        <v>39</v>
      </c>
      <c r="H3283" s="4" t="str">
        <f>VLOOKUP(G3283,[1]物料!$A$1:$M$65536,13,0)</f>
        <v>52.00</v>
      </c>
      <c r="I3283" s="4">
        <v>14.5</v>
      </c>
      <c r="J3283" s="4">
        <f t="shared" si="256"/>
        <v>7.415</v>
      </c>
      <c r="K3283" s="4">
        <f t="shared" si="257"/>
        <v>73.915</v>
      </c>
      <c r="L3283" s="5">
        <v>1</v>
      </c>
      <c r="M3283" s="6">
        <v>148.3</v>
      </c>
      <c r="N3283">
        <f t="shared" si="258"/>
        <v>74.385</v>
      </c>
      <c r="O3283" s="1">
        <f t="shared" si="259"/>
        <v>0.501584625758597</v>
      </c>
    </row>
    <row r="3284" ht="20" customHeight="1" spans="1:15">
      <c r="A3284" s="4" t="s">
        <v>44</v>
      </c>
      <c r="B3284" s="4" t="s">
        <v>31</v>
      </c>
      <c r="C3284" s="4" t="s">
        <v>22</v>
      </c>
      <c r="D3284" s="4" t="s">
        <v>23</v>
      </c>
      <c r="E3284" s="4" t="str">
        <f t="shared" si="255"/>
        <v>眠语-花瓣坐垫</v>
      </c>
      <c r="F3284" s="4" t="s">
        <v>426</v>
      </c>
      <c r="G3284" s="4" t="s">
        <v>784</v>
      </c>
      <c r="H3284" s="4" t="str">
        <f>VLOOKUP(G3284,[1]物料!$A$1:$M$65536,13,0)</f>
        <v>17.00</v>
      </c>
      <c r="I3284" s="4">
        <v>4.5</v>
      </c>
      <c r="J3284" s="4">
        <f t="shared" si="256"/>
        <v>2.09</v>
      </c>
      <c r="K3284" s="4">
        <f t="shared" si="257"/>
        <v>23.59</v>
      </c>
      <c r="L3284" s="5">
        <v>1</v>
      </c>
      <c r="M3284" s="6">
        <v>41.8</v>
      </c>
      <c r="N3284">
        <f t="shared" si="258"/>
        <v>18.21</v>
      </c>
      <c r="O3284" s="1">
        <f t="shared" si="259"/>
        <v>0.435645933014354</v>
      </c>
    </row>
    <row r="3285" ht="20" customHeight="1" spans="1:15">
      <c r="A3285" s="4" t="s">
        <v>44</v>
      </c>
      <c r="B3285" s="4" t="s">
        <v>31</v>
      </c>
      <c r="C3285" s="4" t="s">
        <v>22</v>
      </c>
      <c r="D3285" s="4" t="s">
        <v>23</v>
      </c>
      <c r="E3285" s="4" t="str">
        <f t="shared" si="255"/>
        <v>眠语-狗头腰靠+元抱午睡枕</v>
      </c>
      <c r="F3285" s="4" t="s">
        <v>137</v>
      </c>
      <c r="G3285" s="4" t="s">
        <v>719</v>
      </c>
      <c r="H3285" s="4" t="str">
        <f>VLOOKUP(G3285,[1]物料!$A$1:$M$65536,13,0)</f>
        <v>30.00</v>
      </c>
      <c r="I3285" s="4">
        <v>7.2</v>
      </c>
      <c r="J3285" s="4">
        <f t="shared" si="256"/>
        <v>4.79</v>
      </c>
      <c r="K3285" s="4">
        <f t="shared" si="257"/>
        <v>41.99</v>
      </c>
      <c r="L3285" s="5">
        <v>1</v>
      </c>
      <c r="M3285" s="6">
        <v>95.8</v>
      </c>
      <c r="N3285">
        <f t="shared" si="258"/>
        <v>53.81</v>
      </c>
      <c r="O3285" s="1">
        <f t="shared" si="259"/>
        <v>0.561691022964509</v>
      </c>
    </row>
    <row r="3286" ht="20" customHeight="1" spans="1:15">
      <c r="A3286" s="4" t="s">
        <v>44</v>
      </c>
      <c r="B3286" s="4" t="s">
        <v>31</v>
      </c>
      <c r="C3286" s="4" t="s">
        <v>22</v>
      </c>
      <c r="D3286" s="4" t="s">
        <v>23</v>
      </c>
      <c r="E3286" s="4" t="str">
        <f t="shared" si="255"/>
        <v>眠语-狗头腰靠+元抱午睡枕</v>
      </c>
      <c r="F3286" s="4" t="s">
        <v>137</v>
      </c>
      <c r="G3286" s="4" t="s">
        <v>138</v>
      </c>
      <c r="H3286" s="4" t="str">
        <f>VLOOKUP(G3286,[1]物料!$A$1:$M$65536,13,0)</f>
        <v>30.00</v>
      </c>
      <c r="I3286" s="4">
        <v>7.2</v>
      </c>
      <c r="J3286" s="4">
        <f t="shared" si="256"/>
        <v>4.79</v>
      </c>
      <c r="K3286" s="4">
        <f t="shared" si="257"/>
        <v>41.99</v>
      </c>
      <c r="L3286" s="5">
        <v>1</v>
      </c>
      <c r="M3286" s="6">
        <v>95.8</v>
      </c>
      <c r="N3286">
        <f t="shared" si="258"/>
        <v>53.81</v>
      </c>
      <c r="O3286" s="1">
        <f t="shared" si="259"/>
        <v>0.561691022964509</v>
      </c>
    </row>
    <row r="3287" ht="20" customHeight="1" spans="1:15">
      <c r="A3287" s="4" t="s">
        <v>44</v>
      </c>
      <c r="B3287" s="4" t="s">
        <v>31</v>
      </c>
      <c r="C3287" s="4" t="s">
        <v>22</v>
      </c>
      <c r="D3287" s="4" t="s">
        <v>23</v>
      </c>
      <c r="E3287" s="4" t="str">
        <f t="shared" si="255"/>
        <v>眠语-狗头腰靠+元抱午睡枕</v>
      </c>
      <c r="F3287" s="4" t="s">
        <v>137</v>
      </c>
      <c r="G3287" s="4" t="s">
        <v>237</v>
      </c>
      <c r="H3287" s="4" t="str">
        <f>VLOOKUP(G3287,[1]物料!$A$1:$M$65536,13,0)</f>
        <v>30.00</v>
      </c>
      <c r="I3287" s="4">
        <v>7.2</v>
      </c>
      <c r="J3287" s="4">
        <f t="shared" si="256"/>
        <v>4.94</v>
      </c>
      <c r="K3287" s="4">
        <f t="shared" si="257"/>
        <v>42.14</v>
      </c>
      <c r="L3287" s="5">
        <v>1</v>
      </c>
      <c r="M3287" s="6">
        <v>98.8</v>
      </c>
      <c r="N3287">
        <f t="shared" si="258"/>
        <v>56.66</v>
      </c>
      <c r="O3287" s="1">
        <f t="shared" si="259"/>
        <v>0.573481781376518</v>
      </c>
    </row>
    <row r="3288" ht="20" customHeight="1" spans="1:15">
      <c r="A3288" s="4" t="s">
        <v>44</v>
      </c>
      <c r="B3288" s="4" t="s">
        <v>31</v>
      </c>
      <c r="C3288" s="4" t="s">
        <v>22</v>
      </c>
      <c r="D3288" s="4" t="s">
        <v>23</v>
      </c>
      <c r="E3288" s="4" t="str">
        <f t="shared" si="255"/>
        <v>眠语-狗头腰靠+零压垫</v>
      </c>
      <c r="F3288" s="4" t="s">
        <v>224</v>
      </c>
      <c r="G3288" s="4" t="s">
        <v>785</v>
      </c>
      <c r="H3288" s="4" t="str">
        <f>VLOOKUP(G3288,[1]物料!$A$1:$M$65536,13,0)</f>
        <v>30.00</v>
      </c>
      <c r="I3288" s="4">
        <v>7.2</v>
      </c>
      <c r="J3288" s="4">
        <f t="shared" si="256"/>
        <v>4.4</v>
      </c>
      <c r="K3288" s="4">
        <f t="shared" si="257"/>
        <v>41.6</v>
      </c>
      <c r="L3288" s="5">
        <v>1</v>
      </c>
      <c r="M3288" s="6">
        <v>88</v>
      </c>
      <c r="N3288">
        <f t="shared" si="258"/>
        <v>46.4</v>
      </c>
      <c r="O3288" s="1">
        <f t="shared" si="259"/>
        <v>0.527272727272727</v>
      </c>
    </row>
    <row r="3289" ht="20" customHeight="1" spans="1:15">
      <c r="A3289" s="4" t="s">
        <v>44</v>
      </c>
      <c r="B3289" s="4" t="s">
        <v>31</v>
      </c>
      <c r="C3289" s="4" t="s">
        <v>22</v>
      </c>
      <c r="D3289" s="4" t="s">
        <v>23</v>
      </c>
      <c r="E3289" s="4" t="str">
        <f t="shared" si="255"/>
        <v>眠语-狗头腰靠+零压垫</v>
      </c>
      <c r="F3289" s="4" t="s">
        <v>224</v>
      </c>
      <c r="G3289" s="4" t="s">
        <v>449</v>
      </c>
      <c r="H3289" s="4" t="str">
        <f>VLOOKUP(G3289,[1]物料!$A$1:$M$65536,13,0)</f>
        <v>30.00</v>
      </c>
      <c r="I3289" s="4">
        <v>7.2</v>
      </c>
      <c r="J3289" s="4">
        <f t="shared" si="256"/>
        <v>4.49</v>
      </c>
      <c r="K3289" s="4">
        <f t="shared" si="257"/>
        <v>41.69</v>
      </c>
      <c r="L3289" s="5">
        <v>1</v>
      </c>
      <c r="M3289" s="6">
        <v>89.8</v>
      </c>
      <c r="N3289">
        <f t="shared" si="258"/>
        <v>48.11</v>
      </c>
      <c r="O3289" s="1">
        <f t="shared" si="259"/>
        <v>0.535746102449889</v>
      </c>
    </row>
    <row r="3290" ht="20" customHeight="1" spans="1:15">
      <c r="A3290" s="4" t="s">
        <v>44</v>
      </c>
      <c r="B3290" s="4" t="s">
        <v>31</v>
      </c>
      <c r="C3290" s="4" t="s">
        <v>22</v>
      </c>
      <c r="D3290" s="4" t="s">
        <v>23</v>
      </c>
      <c r="E3290" s="4" t="str">
        <f t="shared" si="255"/>
        <v>眠语-狗头腰靠</v>
      </c>
      <c r="F3290" s="4" t="s">
        <v>50</v>
      </c>
      <c r="G3290" s="4" t="s">
        <v>51</v>
      </c>
      <c r="H3290" s="4" t="str">
        <f>VLOOKUP(G3290,[1]物料!$A$1:$M$65536,13,0)</f>
        <v>12.00</v>
      </c>
      <c r="I3290" s="4">
        <v>4.5</v>
      </c>
      <c r="J3290" s="4">
        <f t="shared" si="256"/>
        <v>1.99</v>
      </c>
      <c r="K3290" s="4">
        <f t="shared" si="257"/>
        <v>18.49</v>
      </c>
      <c r="L3290" s="5">
        <v>1</v>
      </c>
      <c r="M3290" s="6">
        <v>39.8</v>
      </c>
      <c r="N3290">
        <f t="shared" si="258"/>
        <v>21.31</v>
      </c>
      <c r="O3290" s="1">
        <f t="shared" si="259"/>
        <v>0.535427135678392</v>
      </c>
    </row>
    <row r="3291" ht="20" customHeight="1" spans="1:15">
      <c r="A3291" s="4" t="s">
        <v>44</v>
      </c>
      <c r="B3291" s="4" t="s">
        <v>31</v>
      </c>
      <c r="C3291" s="4" t="s">
        <v>22</v>
      </c>
      <c r="D3291" s="4" t="s">
        <v>23</v>
      </c>
      <c r="E3291" s="4" t="str">
        <f t="shared" si="255"/>
        <v>眠语-狗头腰靠</v>
      </c>
      <c r="F3291" s="4" t="s">
        <v>50</v>
      </c>
      <c r="G3291" s="4" t="s">
        <v>363</v>
      </c>
      <c r="H3291" s="4" t="str">
        <f>VLOOKUP(G3291,[1]物料!$A$1:$M$65536,13,0)</f>
        <v>12.00</v>
      </c>
      <c r="I3291" s="4">
        <v>4.5</v>
      </c>
      <c r="J3291" s="4">
        <f t="shared" si="256"/>
        <v>1.99</v>
      </c>
      <c r="K3291" s="4">
        <f t="shared" si="257"/>
        <v>18.49</v>
      </c>
      <c r="L3291" s="5">
        <v>1</v>
      </c>
      <c r="M3291" s="6">
        <v>39.8</v>
      </c>
      <c r="N3291">
        <f t="shared" si="258"/>
        <v>21.31</v>
      </c>
      <c r="O3291" s="1">
        <f t="shared" si="259"/>
        <v>0.535427135678392</v>
      </c>
    </row>
    <row r="3292" ht="20" customHeight="1" spans="1:15">
      <c r="A3292" s="4" t="s">
        <v>44</v>
      </c>
      <c r="B3292" s="4" t="s">
        <v>31</v>
      </c>
      <c r="C3292" s="4" t="s">
        <v>22</v>
      </c>
      <c r="D3292" s="4" t="s">
        <v>23</v>
      </c>
      <c r="E3292" s="4" t="str">
        <f t="shared" si="255"/>
        <v>眠语-狗头腰靠</v>
      </c>
      <c r="F3292" s="4" t="s">
        <v>50</v>
      </c>
      <c r="G3292" s="4" t="s">
        <v>188</v>
      </c>
      <c r="H3292" s="4" t="str">
        <f>VLOOKUP(G3292,[1]物料!$A$1:$M$65536,13,0)</f>
        <v>12.00</v>
      </c>
      <c r="I3292" s="4">
        <v>4.5</v>
      </c>
      <c r="J3292" s="4">
        <f t="shared" si="256"/>
        <v>1.99</v>
      </c>
      <c r="K3292" s="4">
        <f t="shared" si="257"/>
        <v>18.49</v>
      </c>
      <c r="L3292" s="5">
        <v>1</v>
      </c>
      <c r="M3292" s="6">
        <v>39.8</v>
      </c>
      <c r="N3292">
        <f t="shared" si="258"/>
        <v>21.31</v>
      </c>
      <c r="O3292" s="1">
        <f t="shared" si="259"/>
        <v>0.535427135678392</v>
      </c>
    </row>
    <row r="3293" ht="20" customHeight="1" spans="1:15">
      <c r="A3293" s="4" t="s">
        <v>44</v>
      </c>
      <c r="B3293" s="4" t="s">
        <v>31</v>
      </c>
      <c r="C3293" s="4" t="s">
        <v>22</v>
      </c>
      <c r="D3293" s="4" t="s">
        <v>23</v>
      </c>
      <c r="E3293" s="4" t="str">
        <f t="shared" si="255"/>
        <v>眠语-狗头腰靠</v>
      </c>
      <c r="F3293" s="4" t="s">
        <v>50</v>
      </c>
      <c r="G3293" s="4" t="s">
        <v>189</v>
      </c>
      <c r="H3293" s="4" t="str">
        <f>VLOOKUP(G3293,[1]物料!$A$1:$M$65536,13,0)</f>
        <v>12.00</v>
      </c>
      <c r="I3293" s="4">
        <v>4.5</v>
      </c>
      <c r="J3293" s="4">
        <f t="shared" si="256"/>
        <v>1.99</v>
      </c>
      <c r="K3293" s="4">
        <f t="shared" si="257"/>
        <v>18.49</v>
      </c>
      <c r="L3293" s="5">
        <v>1</v>
      </c>
      <c r="M3293" s="6">
        <v>39.8</v>
      </c>
      <c r="N3293">
        <f t="shared" si="258"/>
        <v>21.31</v>
      </c>
      <c r="O3293" s="1">
        <f t="shared" si="259"/>
        <v>0.535427135678392</v>
      </c>
    </row>
    <row r="3294" ht="20" customHeight="1" spans="1:15">
      <c r="A3294" s="4" t="s">
        <v>44</v>
      </c>
      <c r="B3294" s="4" t="s">
        <v>31</v>
      </c>
      <c r="C3294" s="4" t="s">
        <v>22</v>
      </c>
      <c r="D3294" s="4" t="s">
        <v>180</v>
      </c>
      <c r="E3294" s="4" t="str">
        <f t="shared" si="255"/>
        <v>富苏-冰丝猫耳朵夹腿抱枕</v>
      </c>
      <c r="F3294" s="4" t="s">
        <v>181</v>
      </c>
      <c r="G3294" s="4" t="s">
        <v>438</v>
      </c>
      <c r="H3294" s="4" t="str">
        <f>VLOOKUP(G3294,[1]物料!$A$1:$M$65536,13,0)</f>
        <v>18.00</v>
      </c>
      <c r="I3294" s="4">
        <v>4</v>
      </c>
      <c r="J3294" s="4">
        <f t="shared" si="256"/>
        <v>3.94</v>
      </c>
      <c r="K3294" s="4">
        <f t="shared" si="257"/>
        <v>25.94</v>
      </c>
      <c r="L3294" s="5">
        <v>1</v>
      </c>
      <c r="M3294" s="6">
        <v>78.8</v>
      </c>
      <c r="N3294">
        <f t="shared" si="258"/>
        <v>52.86</v>
      </c>
      <c r="O3294" s="1">
        <f t="shared" si="259"/>
        <v>0.670812182741117</v>
      </c>
    </row>
    <row r="3295" ht="20" customHeight="1" spans="1:15">
      <c r="A3295" s="4" t="s">
        <v>44</v>
      </c>
      <c r="B3295" s="4" t="s">
        <v>31</v>
      </c>
      <c r="C3295" s="4" t="s">
        <v>22</v>
      </c>
      <c r="D3295" s="4" t="s">
        <v>83</v>
      </c>
      <c r="E3295" s="4" t="str">
        <f t="shared" si="255"/>
        <v>恒然-u型午睡枕</v>
      </c>
      <c r="F3295" s="4" t="s">
        <v>271</v>
      </c>
      <c r="G3295" s="4" t="s">
        <v>786</v>
      </c>
      <c r="H3295" s="4" t="str">
        <f>VLOOKUP(G3295,[1]物料!$A$1:$M$65536,13,0)</f>
        <v>16.50</v>
      </c>
      <c r="I3295" s="4">
        <v>3</v>
      </c>
      <c r="J3295" s="4">
        <f t="shared" si="256"/>
        <v>2.49</v>
      </c>
      <c r="K3295" s="4">
        <f t="shared" si="257"/>
        <v>21.99</v>
      </c>
      <c r="L3295" s="5">
        <v>1</v>
      </c>
      <c r="M3295" s="6">
        <v>49.8</v>
      </c>
      <c r="N3295">
        <f t="shared" si="258"/>
        <v>27.81</v>
      </c>
      <c r="O3295" s="1">
        <f t="shared" si="259"/>
        <v>0.558433734939759</v>
      </c>
    </row>
    <row r="3296" ht="20" customHeight="1" spans="1:15">
      <c r="A3296" s="4" t="s">
        <v>44</v>
      </c>
      <c r="B3296" s="4" t="s">
        <v>31</v>
      </c>
      <c r="C3296" s="4" t="s">
        <v>22</v>
      </c>
      <c r="D3296" s="4" t="s">
        <v>83</v>
      </c>
      <c r="E3296" s="4" t="str">
        <f t="shared" si="255"/>
        <v>恒然-趴趴枕套装</v>
      </c>
      <c r="F3296" s="4" t="s">
        <v>120</v>
      </c>
      <c r="G3296" s="4" t="s">
        <v>160</v>
      </c>
      <c r="H3296" s="4" t="str">
        <f>VLOOKUP(G3296,[1]物料!$A$1:$M$65536,13,0)</f>
        <v>40.00</v>
      </c>
      <c r="I3296" s="4">
        <v>3</v>
      </c>
      <c r="J3296" s="4">
        <f t="shared" si="256"/>
        <v>5.25</v>
      </c>
      <c r="K3296" s="4">
        <f t="shared" si="257"/>
        <v>48.25</v>
      </c>
      <c r="L3296" s="5">
        <v>1</v>
      </c>
      <c r="M3296" s="6">
        <v>105</v>
      </c>
      <c r="N3296">
        <f t="shared" si="258"/>
        <v>56.75</v>
      </c>
      <c r="O3296" s="1">
        <f t="shared" si="259"/>
        <v>0.54047619047619</v>
      </c>
    </row>
    <row r="3297" ht="20" customHeight="1" spans="1:15">
      <c r="A3297" s="4" t="s">
        <v>44</v>
      </c>
      <c r="B3297" s="4" t="s">
        <v>31</v>
      </c>
      <c r="C3297" s="4" t="s">
        <v>22</v>
      </c>
      <c r="D3297" s="4" t="s">
        <v>23</v>
      </c>
      <c r="E3297" s="4" t="str">
        <f t="shared" si="255"/>
        <v>眠语-洞咩午睡枕</v>
      </c>
      <c r="F3297" s="4" t="s">
        <v>193</v>
      </c>
      <c r="G3297" s="4" t="s">
        <v>198</v>
      </c>
      <c r="H3297" s="4" t="str">
        <f>VLOOKUP(G3297,[1]物料!$A$1:$M$65536,13,0)</f>
        <v>16.00</v>
      </c>
      <c r="I3297" s="4">
        <v>4.5</v>
      </c>
      <c r="J3297" s="4">
        <f t="shared" si="256"/>
        <v>3.49</v>
      </c>
      <c r="K3297" s="4">
        <f t="shared" si="257"/>
        <v>23.99</v>
      </c>
      <c r="L3297" s="5">
        <v>1</v>
      </c>
      <c r="M3297" s="6">
        <v>69.8</v>
      </c>
      <c r="N3297">
        <f t="shared" si="258"/>
        <v>45.81</v>
      </c>
      <c r="O3297" s="1">
        <f t="shared" si="259"/>
        <v>0.656303724928367</v>
      </c>
    </row>
    <row r="3298" ht="20" customHeight="1" spans="1:15">
      <c r="A3298" s="4" t="s">
        <v>44</v>
      </c>
      <c r="B3298" s="4" t="s">
        <v>31</v>
      </c>
      <c r="C3298" s="4" t="s">
        <v>22</v>
      </c>
      <c r="D3298" s="4" t="s">
        <v>23</v>
      </c>
      <c r="E3298" s="4" t="str">
        <f t="shared" si="255"/>
        <v>眠语-墩墩象午睡枕</v>
      </c>
      <c r="F3298" s="4" t="s">
        <v>470</v>
      </c>
      <c r="G3298" s="4" t="s">
        <v>713</v>
      </c>
      <c r="H3298" s="4" t="str">
        <f>VLOOKUP(G3298,[1]物料!$A$1:$M$65536,13,0)</f>
        <v>14.00</v>
      </c>
      <c r="I3298" s="4">
        <v>4.5</v>
      </c>
      <c r="J3298" s="4">
        <f t="shared" si="256"/>
        <v>2.49</v>
      </c>
      <c r="K3298" s="4">
        <f t="shared" si="257"/>
        <v>20.99</v>
      </c>
      <c r="L3298" s="5">
        <v>1</v>
      </c>
      <c r="M3298" s="6">
        <v>49.8</v>
      </c>
      <c r="N3298">
        <f t="shared" si="258"/>
        <v>28.81</v>
      </c>
      <c r="O3298" s="1">
        <f t="shared" si="259"/>
        <v>0.578514056224899</v>
      </c>
    </row>
    <row r="3299" ht="20" customHeight="1" spans="1:15">
      <c r="A3299" s="4" t="s">
        <v>44</v>
      </c>
      <c r="B3299" s="4" t="s">
        <v>31</v>
      </c>
      <c r="C3299" s="4" t="s">
        <v>22</v>
      </c>
      <c r="D3299" s="4" t="s">
        <v>255</v>
      </c>
      <c r="E3299" s="4" t="str">
        <f t="shared" si="255"/>
        <v>乐兜-长条哄睡抱睡枕热敷遥控拍打款</v>
      </c>
      <c r="F3299" s="4" t="s">
        <v>293</v>
      </c>
      <c r="G3299" s="4" t="s">
        <v>777</v>
      </c>
      <c r="H3299" s="4" t="str">
        <f>VLOOKUP(G3299,[1]物料!$A$1:$M$65536,13,0)</f>
        <v>143.00</v>
      </c>
      <c r="I3299" s="4">
        <v>13.6</v>
      </c>
      <c r="J3299" s="4">
        <f t="shared" si="256"/>
        <v>9.95</v>
      </c>
      <c r="K3299" s="4">
        <f t="shared" si="257"/>
        <v>166.55</v>
      </c>
      <c r="L3299" s="5">
        <v>1</v>
      </c>
      <c r="M3299" s="6">
        <v>199</v>
      </c>
      <c r="N3299">
        <f t="shared" si="258"/>
        <v>32.45</v>
      </c>
      <c r="O3299" s="1">
        <f t="shared" si="259"/>
        <v>0.163065326633166</v>
      </c>
    </row>
    <row r="3300" ht="20" customHeight="1" spans="1:15">
      <c r="A3300" s="4" t="s">
        <v>44</v>
      </c>
      <c r="B3300" s="4" t="s">
        <v>31</v>
      </c>
      <c r="C3300" s="4" t="s">
        <v>22</v>
      </c>
      <c r="D3300" s="4" t="s">
        <v>23</v>
      </c>
      <c r="E3300" s="4" t="str">
        <f t="shared" si="255"/>
        <v>眠语-半圆痔疮垫</v>
      </c>
      <c r="F3300" s="4" t="s">
        <v>246</v>
      </c>
      <c r="G3300" s="4" t="s">
        <v>317</v>
      </c>
      <c r="H3300" s="4" t="str">
        <f>VLOOKUP(G3300,[1]物料!$A$1:$M$65536,13,0)</f>
        <v>20.00</v>
      </c>
      <c r="I3300" s="4">
        <v>4.5</v>
      </c>
      <c r="J3300" s="4">
        <f t="shared" si="256"/>
        <v>2.745</v>
      </c>
      <c r="K3300" s="4">
        <f t="shared" si="257"/>
        <v>27.245</v>
      </c>
      <c r="L3300" s="5">
        <v>1</v>
      </c>
      <c r="M3300" s="6">
        <v>54.9</v>
      </c>
      <c r="N3300">
        <f t="shared" si="258"/>
        <v>27.655</v>
      </c>
      <c r="O3300" s="1">
        <f t="shared" si="259"/>
        <v>0.503734061930783</v>
      </c>
    </row>
    <row r="3301" ht="20" customHeight="1" spans="1:15">
      <c r="A3301" s="4" t="s">
        <v>44</v>
      </c>
      <c r="B3301" s="4" t="s">
        <v>31</v>
      </c>
      <c r="C3301" s="4" t="s">
        <v>27</v>
      </c>
      <c r="D3301" s="4" t="s">
        <v>18</v>
      </c>
      <c r="E3301" s="4" t="str">
        <f t="shared" si="255"/>
        <v>永光-锦氨男朋友枕110</v>
      </c>
      <c r="F3301" s="4" t="s">
        <v>42</v>
      </c>
      <c r="G3301" s="4" t="s">
        <v>43</v>
      </c>
      <c r="H3301" s="4" t="str">
        <f>VLOOKUP(G3301,[1]物料!$A$1:$M$65536,13,0)</f>
        <v>29.00</v>
      </c>
      <c r="I3301" s="4">
        <v>4.5</v>
      </c>
      <c r="J3301" s="4">
        <f t="shared" si="256"/>
        <v>4.75</v>
      </c>
      <c r="K3301" s="4">
        <f t="shared" si="257"/>
        <v>38.25</v>
      </c>
      <c r="L3301" s="5">
        <v>1</v>
      </c>
      <c r="M3301" s="6">
        <v>95</v>
      </c>
      <c r="N3301">
        <f t="shared" si="258"/>
        <v>56.75</v>
      </c>
      <c r="O3301" s="1">
        <f t="shared" si="259"/>
        <v>0.597368421052632</v>
      </c>
    </row>
    <row r="3302" ht="20" customHeight="1" spans="1:15">
      <c r="A3302" s="4" t="s">
        <v>44</v>
      </c>
      <c r="B3302" s="4" t="s">
        <v>31</v>
      </c>
      <c r="C3302" s="4" t="s">
        <v>27</v>
      </c>
      <c r="D3302" s="4" t="s">
        <v>18</v>
      </c>
      <c r="E3302" s="4" t="str">
        <f t="shared" si="255"/>
        <v>永光-凉感男朋友枕110</v>
      </c>
      <c r="F3302" s="4" t="s">
        <v>19</v>
      </c>
      <c r="G3302" s="4" t="s">
        <v>41</v>
      </c>
      <c r="H3302" s="4" t="str">
        <f>VLOOKUP(G3302,[1]物料!$A$1:$M$65536,13,0)</f>
        <v>29.00</v>
      </c>
      <c r="I3302" s="4">
        <v>4.5</v>
      </c>
      <c r="J3302" s="4">
        <f t="shared" si="256"/>
        <v>3.54</v>
      </c>
      <c r="K3302" s="4">
        <f t="shared" si="257"/>
        <v>37.04</v>
      </c>
      <c r="L3302" s="5">
        <v>1</v>
      </c>
      <c r="M3302" s="6">
        <v>70.8</v>
      </c>
      <c r="N3302">
        <f t="shared" si="258"/>
        <v>33.76</v>
      </c>
      <c r="O3302" s="1">
        <f t="shared" si="259"/>
        <v>0.47683615819209</v>
      </c>
    </row>
    <row r="3303" ht="20" customHeight="1" spans="1:15">
      <c r="A3303" s="4" t="s">
        <v>44</v>
      </c>
      <c r="B3303" s="4" t="s">
        <v>31</v>
      </c>
      <c r="C3303" s="4" t="s">
        <v>27</v>
      </c>
      <c r="D3303" s="4" t="s">
        <v>23</v>
      </c>
      <c r="E3303" s="4" t="str">
        <f t="shared" si="255"/>
        <v>眠语-元抱午睡枕</v>
      </c>
      <c r="F3303" s="4" t="s">
        <v>24</v>
      </c>
      <c r="G3303" s="4" t="s">
        <v>254</v>
      </c>
      <c r="H3303" s="4" t="str">
        <f>VLOOKUP(G3303,[1]物料!$A$1:$M$65536,13,0)</f>
        <v>18.00</v>
      </c>
      <c r="I3303" s="4">
        <v>4.5</v>
      </c>
      <c r="J3303" s="4">
        <f t="shared" si="256"/>
        <v>2.94</v>
      </c>
      <c r="K3303" s="4">
        <f t="shared" si="257"/>
        <v>25.44</v>
      </c>
      <c r="L3303" s="5">
        <v>1</v>
      </c>
      <c r="M3303" s="6">
        <v>58.8</v>
      </c>
      <c r="N3303">
        <f t="shared" si="258"/>
        <v>33.36</v>
      </c>
      <c r="O3303" s="1">
        <f t="shared" si="259"/>
        <v>0.56734693877551</v>
      </c>
    </row>
    <row r="3304" ht="20" customHeight="1" spans="1:15">
      <c r="A3304" s="4" t="s">
        <v>44</v>
      </c>
      <c r="B3304" s="4" t="s">
        <v>31</v>
      </c>
      <c r="C3304" s="4" t="s">
        <v>27</v>
      </c>
      <c r="D3304" s="4" t="s">
        <v>23</v>
      </c>
      <c r="E3304" s="4" t="str">
        <f t="shared" si="255"/>
        <v>眠语-元抱午睡枕</v>
      </c>
      <c r="F3304" s="4" t="s">
        <v>24</v>
      </c>
      <c r="G3304" s="4" t="s">
        <v>609</v>
      </c>
      <c r="H3304" s="4" t="str">
        <f>VLOOKUP(G3304,[1]物料!$A$1:$M$65536,13,0)</f>
        <v>18.00</v>
      </c>
      <c r="I3304" s="4">
        <v>4.5</v>
      </c>
      <c r="J3304" s="4">
        <f t="shared" si="256"/>
        <v>2.99</v>
      </c>
      <c r="K3304" s="4">
        <f t="shared" si="257"/>
        <v>25.49</v>
      </c>
      <c r="L3304" s="5">
        <v>1</v>
      </c>
      <c r="M3304" s="6">
        <v>59.8</v>
      </c>
      <c r="N3304">
        <f t="shared" si="258"/>
        <v>34.31</v>
      </c>
      <c r="O3304" s="1">
        <f t="shared" si="259"/>
        <v>0.573745819397993</v>
      </c>
    </row>
    <row r="3305" ht="20" customHeight="1" spans="1:15">
      <c r="A3305" s="4" t="s">
        <v>44</v>
      </c>
      <c r="B3305" s="4" t="s">
        <v>31</v>
      </c>
      <c r="C3305" s="4" t="s">
        <v>27</v>
      </c>
      <c r="D3305" s="4" t="s">
        <v>23</v>
      </c>
      <c r="E3305" s="4" t="str">
        <f t="shared" si="255"/>
        <v>眠语-学生云感坐垫</v>
      </c>
      <c r="F3305" s="4" t="s">
        <v>447</v>
      </c>
      <c r="G3305" s="4" t="s">
        <v>787</v>
      </c>
      <c r="H3305" s="4" t="str">
        <f>VLOOKUP(G3305,[1]物料!$A$1:$M$65536,13,0)</f>
        <v>20.00</v>
      </c>
      <c r="I3305" s="4">
        <v>4.5</v>
      </c>
      <c r="J3305" s="4">
        <f t="shared" si="256"/>
        <v>2.485</v>
      </c>
      <c r="K3305" s="4">
        <f t="shared" si="257"/>
        <v>26.985</v>
      </c>
      <c r="L3305" s="5">
        <v>1</v>
      </c>
      <c r="M3305" s="6">
        <v>49.7</v>
      </c>
      <c r="N3305">
        <f t="shared" si="258"/>
        <v>22.715</v>
      </c>
      <c r="O3305" s="1">
        <f t="shared" si="259"/>
        <v>0.457042253521127</v>
      </c>
    </row>
    <row r="3306" ht="20" customHeight="1" spans="1:15">
      <c r="A3306" s="4" t="s">
        <v>44</v>
      </c>
      <c r="B3306" s="4" t="s">
        <v>31</v>
      </c>
      <c r="C3306" s="4" t="s">
        <v>27</v>
      </c>
      <c r="D3306" s="4" t="s">
        <v>23</v>
      </c>
      <c r="E3306" s="4" t="str">
        <f t="shared" si="255"/>
        <v>眠语-学生冰丝坐垫小号</v>
      </c>
      <c r="F3306" s="4" t="s">
        <v>318</v>
      </c>
      <c r="G3306" s="4" t="s">
        <v>788</v>
      </c>
      <c r="H3306" s="4" t="str">
        <f>VLOOKUP(G3306,[1]物料!$A$1:$M$65536,13,0)</f>
        <v>12.00</v>
      </c>
      <c r="I3306" s="4">
        <v>4.5</v>
      </c>
      <c r="J3306" s="4">
        <f t="shared" si="256"/>
        <v>1.99</v>
      </c>
      <c r="K3306" s="4">
        <f t="shared" si="257"/>
        <v>18.49</v>
      </c>
      <c r="L3306" s="5">
        <v>1</v>
      </c>
      <c r="M3306" s="6">
        <v>39.8</v>
      </c>
      <c r="N3306">
        <f t="shared" si="258"/>
        <v>21.31</v>
      </c>
      <c r="O3306" s="1">
        <f t="shared" si="259"/>
        <v>0.535427135678392</v>
      </c>
    </row>
    <row r="3307" ht="20" customHeight="1" spans="1:15">
      <c r="A3307" s="4" t="s">
        <v>44</v>
      </c>
      <c r="B3307" s="4" t="s">
        <v>31</v>
      </c>
      <c r="C3307" s="4" t="s">
        <v>27</v>
      </c>
      <c r="D3307" s="4" t="s">
        <v>255</v>
      </c>
      <c r="E3307" s="4" t="str">
        <f t="shared" si="255"/>
        <v>乐兜-香蕉大王哄睡抱枕热敷拍打款</v>
      </c>
      <c r="F3307" s="4" t="s">
        <v>256</v>
      </c>
      <c r="G3307" s="4" t="s">
        <v>257</v>
      </c>
      <c r="H3307" s="4" t="str">
        <f>VLOOKUP(G3307,[1]物料!$A$1:$M$65536,13,0)</f>
        <v>149.00</v>
      </c>
      <c r="I3307" s="4">
        <v>13.6</v>
      </c>
      <c r="J3307" s="4">
        <f t="shared" si="256"/>
        <v>9.95</v>
      </c>
      <c r="K3307" s="4">
        <f t="shared" si="257"/>
        <v>172.55</v>
      </c>
      <c r="L3307" s="5">
        <v>1</v>
      </c>
      <c r="M3307" s="6">
        <v>199</v>
      </c>
      <c r="N3307">
        <f t="shared" si="258"/>
        <v>26.45</v>
      </c>
      <c r="O3307" s="1">
        <f t="shared" si="259"/>
        <v>0.132914572864322</v>
      </c>
    </row>
    <row r="3308" ht="20" customHeight="1" spans="1:15">
      <c r="A3308" s="4" t="s">
        <v>44</v>
      </c>
      <c r="B3308" s="4" t="s">
        <v>31</v>
      </c>
      <c r="C3308" s="4" t="s">
        <v>27</v>
      </c>
      <c r="D3308" s="4" t="s">
        <v>23</v>
      </c>
      <c r="E3308" s="4" t="str">
        <f t="shared" si="255"/>
        <v>眠语-条纹冰丝护腰枕</v>
      </c>
      <c r="F3308" s="4" t="s">
        <v>443</v>
      </c>
      <c r="G3308" s="4" t="s">
        <v>789</v>
      </c>
      <c r="H3308" s="4" t="str">
        <f>VLOOKUP(G3308,[1]物料!$A$1:$M$65536,13,0)</f>
        <v>23.00</v>
      </c>
      <c r="I3308" s="4">
        <v>4.5</v>
      </c>
      <c r="J3308" s="4">
        <f t="shared" si="256"/>
        <v>3.79</v>
      </c>
      <c r="K3308" s="4">
        <f t="shared" si="257"/>
        <v>31.29</v>
      </c>
      <c r="L3308" s="5">
        <v>1</v>
      </c>
      <c r="M3308" s="6">
        <v>75.8</v>
      </c>
      <c r="N3308">
        <f t="shared" si="258"/>
        <v>44.51</v>
      </c>
      <c r="O3308" s="1">
        <f t="shared" si="259"/>
        <v>0.587203166226913</v>
      </c>
    </row>
    <row r="3309" ht="20" customHeight="1" spans="1:15">
      <c r="A3309" s="4" t="s">
        <v>44</v>
      </c>
      <c r="B3309" s="4" t="s">
        <v>31</v>
      </c>
      <c r="C3309" s="4" t="s">
        <v>27</v>
      </c>
      <c r="D3309" s="4" t="s">
        <v>23</v>
      </c>
      <c r="E3309" s="4" t="str">
        <f t="shared" si="255"/>
        <v>眠语-条纹冰丝护腰枕+条纹冰丝夹腿枕</v>
      </c>
      <c r="F3309" s="4" t="s">
        <v>790</v>
      </c>
      <c r="G3309" s="4" t="s">
        <v>791</v>
      </c>
      <c r="H3309" s="4" t="str">
        <f>VLOOKUP(G3309,[1]物料!$A$1:$M$65536,13,0)</f>
        <v>42.50</v>
      </c>
      <c r="I3309" s="4">
        <v>7.2</v>
      </c>
      <c r="J3309" s="4">
        <f t="shared" si="256"/>
        <v>6.815</v>
      </c>
      <c r="K3309" s="4">
        <f t="shared" si="257"/>
        <v>56.515</v>
      </c>
      <c r="L3309" s="5">
        <v>1</v>
      </c>
      <c r="M3309" s="6">
        <v>136.3</v>
      </c>
      <c r="N3309">
        <f t="shared" si="258"/>
        <v>79.785</v>
      </c>
      <c r="O3309" s="1">
        <f t="shared" si="259"/>
        <v>0.58536316947909</v>
      </c>
    </row>
    <row r="3310" ht="20" customHeight="1" spans="1:15">
      <c r="A3310" s="4" t="s">
        <v>44</v>
      </c>
      <c r="B3310" s="4" t="s">
        <v>31</v>
      </c>
      <c r="C3310" s="4" t="s">
        <v>27</v>
      </c>
      <c r="D3310" s="4" t="s">
        <v>23</v>
      </c>
      <c r="E3310" s="4" t="str">
        <f t="shared" si="255"/>
        <v>眠语-托腮云朵抱睡枕基础款</v>
      </c>
      <c r="F3310" s="4" t="s">
        <v>429</v>
      </c>
      <c r="G3310" s="4" t="s">
        <v>792</v>
      </c>
      <c r="H3310" s="4" t="str">
        <f>VLOOKUP(G3310,[1]物料!$A$1:$M$65536,13,0)</f>
        <v>50.00</v>
      </c>
      <c r="I3310" s="4">
        <v>7.2</v>
      </c>
      <c r="J3310" s="4">
        <f t="shared" si="256"/>
        <v>7.29</v>
      </c>
      <c r="K3310" s="4">
        <f t="shared" si="257"/>
        <v>64.49</v>
      </c>
      <c r="L3310" s="5">
        <v>1</v>
      </c>
      <c r="M3310" s="6">
        <v>145.8</v>
      </c>
      <c r="N3310">
        <f t="shared" si="258"/>
        <v>81.31</v>
      </c>
      <c r="O3310" s="1">
        <f t="shared" si="259"/>
        <v>0.557681755829904</v>
      </c>
    </row>
    <row r="3311" ht="20" customHeight="1" spans="1:15">
      <c r="A3311" s="4" t="s">
        <v>44</v>
      </c>
      <c r="B3311" s="4" t="s">
        <v>31</v>
      </c>
      <c r="C3311" s="4" t="s">
        <v>27</v>
      </c>
      <c r="D3311" s="4" t="s">
        <v>23</v>
      </c>
      <c r="E3311" s="4" t="str">
        <f t="shared" si="255"/>
        <v>眠语-萌学护胸午睡枕</v>
      </c>
      <c r="F3311" s="4" t="s">
        <v>314</v>
      </c>
      <c r="G3311" s="4" t="s">
        <v>648</v>
      </c>
      <c r="H3311" s="4" t="str">
        <f>VLOOKUP(G3311,[1]物料!$A$1:$M$65536,13,0)</f>
        <v>20.00</v>
      </c>
      <c r="I3311" s="4">
        <v>4.5</v>
      </c>
      <c r="J3311" s="4">
        <f t="shared" si="256"/>
        <v>5.98</v>
      </c>
      <c r="K3311" s="4">
        <f t="shared" si="257"/>
        <v>30.48</v>
      </c>
      <c r="L3311" s="5">
        <v>1</v>
      </c>
      <c r="M3311" s="6">
        <v>119.6</v>
      </c>
      <c r="N3311">
        <f t="shared" si="258"/>
        <v>89.12</v>
      </c>
      <c r="O3311" s="1">
        <f t="shared" si="259"/>
        <v>0.745150501672241</v>
      </c>
    </row>
    <row r="3312" ht="20" customHeight="1" spans="1:15">
      <c r="A3312" s="4" t="s">
        <v>44</v>
      </c>
      <c r="B3312" s="4" t="s">
        <v>31</v>
      </c>
      <c r="C3312" s="4" t="s">
        <v>27</v>
      </c>
      <c r="D3312" s="4" t="s">
        <v>83</v>
      </c>
      <c r="E3312" s="4" t="str">
        <f t="shared" si="255"/>
        <v>恒然-牡丹腰靠含顶腰</v>
      </c>
      <c r="F3312" s="4" t="s">
        <v>97</v>
      </c>
      <c r="G3312" s="4" t="s">
        <v>716</v>
      </c>
      <c r="H3312" s="4" t="str">
        <f>VLOOKUP(G3312,[1]物料!$A$1:$M$65536,13,0)</f>
        <v>23.00</v>
      </c>
      <c r="I3312" s="4">
        <v>3</v>
      </c>
      <c r="J3312" s="4">
        <f t="shared" si="256"/>
        <v>2.94</v>
      </c>
      <c r="K3312" s="4">
        <f t="shared" si="257"/>
        <v>28.94</v>
      </c>
      <c r="L3312" s="5">
        <v>1</v>
      </c>
      <c r="M3312" s="6">
        <v>58.8</v>
      </c>
      <c r="N3312">
        <f t="shared" si="258"/>
        <v>29.86</v>
      </c>
      <c r="O3312" s="1">
        <f t="shared" si="259"/>
        <v>0.507823129251701</v>
      </c>
    </row>
    <row r="3313" ht="20" customHeight="1" spans="1:15">
      <c r="A3313" s="4" t="s">
        <v>44</v>
      </c>
      <c r="B3313" s="4" t="s">
        <v>31</v>
      </c>
      <c r="C3313" s="4" t="s">
        <v>27</v>
      </c>
      <c r="D3313" s="4" t="s">
        <v>23</v>
      </c>
      <c r="E3313" s="4" t="str">
        <f t="shared" si="255"/>
        <v>眠语-零压坐垫</v>
      </c>
      <c r="F3313" s="4" t="s">
        <v>752</v>
      </c>
      <c r="G3313" s="4" t="s">
        <v>793</v>
      </c>
      <c r="H3313" s="4" t="str">
        <f>VLOOKUP(G3313,[1]物料!$A$1:$M$65536,13,0)</f>
        <v>18.00</v>
      </c>
      <c r="I3313" s="4">
        <v>4.5</v>
      </c>
      <c r="J3313" s="4">
        <f t="shared" si="256"/>
        <v>2.99</v>
      </c>
      <c r="K3313" s="4">
        <f t="shared" si="257"/>
        <v>25.49</v>
      </c>
      <c r="L3313" s="5">
        <v>1</v>
      </c>
      <c r="M3313" s="6">
        <v>59.8</v>
      </c>
      <c r="N3313">
        <f t="shared" si="258"/>
        <v>34.31</v>
      </c>
      <c r="O3313" s="1">
        <f t="shared" si="259"/>
        <v>0.573745819397993</v>
      </c>
    </row>
    <row r="3314" ht="20" customHeight="1" spans="1:15">
      <c r="A3314" s="4" t="s">
        <v>44</v>
      </c>
      <c r="B3314" s="4" t="s">
        <v>31</v>
      </c>
      <c r="C3314" s="4" t="s">
        <v>27</v>
      </c>
      <c r="D3314" s="4" t="s">
        <v>23</v>
      </c>
      <c r="E3314" s="4" t="str">
        <f t="shared" si="255"/>
        <v>眠语-零压坐垫</v>
      </c>
      <c r="F3314" s="4" t="s">
        <v>752</v>
      </c>
      <c r="G3314" s="4" t="s">
        <v>769</v>
      </c>
      <c r="H3314" s="4" t="str">
        <f>VLOOKUP(G3314,[1]物料!$A$1:$M$65536,13,0)</f>
        <v>18.00</v>
      </c>
      <c r="I3314" s="4">
        <v>4.5</v>
      </c>
      <c r="J3314" s="4">
        <f t="shared" si="256"/>
        <v>2.93</v>
      </c>
      <c r="K3314" s="4">
        <f t="shared" si="257"/>
        <v>25.43</v>
      </c>
      <c r="L3314" s="5">
        <v>1</v>
      </c>
      <c r="M3314" s="6">
        <v>58.6</v>
      </c>
      <c r="N3314">
        <f t="shared" si="258"/>
        <v>33.17</v>
      </c>
      <c r="O3314" s="1">
        <f t="shared" si="259"/>
        <v>0.566040955631399</v>
      </c>
    </row>
    <row r="3315" ht="20" customHeight="1" spans="1:15">
      <c r="A3315" s="4" t="s">
        <v>44</v>
      </c>
      <c r="B3315" s="4" t="s">
        <v>31</v>
      </c>
      <c r="C3315" s="4" t="s">
        <v>27</v>
      </c>
      <c r="D3315" s="4" t="s">
        <v>23</v>
      </c>
      <c r="E3315" s="4" t="str">
        <f t="shared" si="255"/>
        <v>眠语-零压坐垫</v>
      </c>
      <c r="F3315" s="4" t="s">
        <v>752</v>
      </c>
      <c r="G3315" s="4" t="s">
        <v>794</v>
      </c>
      <c r="H3315" s="4" t="str">
        <f>VLOOKUP(G3315,[1]物料!$A$1:$M$65536,13,0)</f>
        <v>18.00</v>
      </c>
      <c r="I3315" s="4">
        <v>4.5</v>
      </c>
      <c r="J3315" s="4">
        <f t="shared" si="256"/>
        <v>2.93</v>
      </c>
      <c r="K3315" s="4">
        <f t="shared" si="257"/>
        <v>25.43</v>
      </c>
      <c r="L3315" s="5">
        <v>1</v>
      </c>
      <c r="M3315" s="6">
        <v>58.6</v>
      </c>
      <c r="N3315">
        <f t="shared" si="258"/>
        <v>33.17</v>
      </c>
      <c r="O3315" s="1">
        <f t="shared" si="259"/>
        <v>0.566040955631399</v>
      </c>
    </row>
    <row r="3316" ht="20" customHeight="1" spans="1:15">
      <c r="A3316" s="4" t="s">
        <v>44</v>
      </c>
      <c r="B3316" s="4" t="s">
        <v>31</v>
      </c>
      <c r="C3316" s="4" t="s">
        <v>27</v>
      </c>
      <c r="D3316" s="4" t="s">
        <v>23</v>
      </c>
      <c r="E3316" s="4" t="str">
        <f t="shared" si="255"/>
        <v>眠语-L型夹腿抱枕中号</v>
      </c>
      <c r="F3316" s="4" t="s">
        <v>258</v>
      </c>
      <c r="G3316" s="4" t="s">
        <v>588</v>
      </c>
      <c r="H3316" s="4" t="str">
        <f>VLOOKUP(G3316,[1]物料!$A$1:$M$65536,13,0)</f>
        <v>35.00</v>
      </c>
      <c r="I3316" s="4">
        <v>7.2</v>
      </c>
      <c r="J3316" s="4">
        <f t="shared" si="256"/>
        <v>5.54</v>
      </c>
      <c r="K3316" s="4">
        <f t="shared" si="257"/>
        <v>47.74</v>
      </c>
      <c r="L3316" s="5">
        <v>1</v>
      </c>
      <c r="M3316" s="6">
        <v>110.8</v>
      </c>
      <c r="N3316">
        <f t="shared" si="258"/>
        <v>63.06</v>
      </c>
      <c r="O3316" s="1">
        <f t="shared" si="259"/>
        <v>0.56913357400722</v>
      </c>
    </row>
    <row r="3317" ht="20" customHeight="1" spans="1:15">
      <c r="A3317" s="4" t="s">
        <v>44</v>
      </c>
      <c r="B3317" s="4" t="s">
        <v>31</v>
      </c>
      <c r="C3317" s="4" t="s">
        <v>27</v>
      </c>
      <c r="D3317" s="4" t="s">
        <v>23</v>
      </c>
      <c r="E3317" s="4" t="str">
        <f t="shared" si="255"/>
        <v>眠语-L型夹腿抱枕小号</v>
      </c>
      <c r="F3317" s="4" t="s">
        <v>289</v>
      </c>
      <c r="G3317" s="4" t="s">
        <v>795</v>
      </c>
      <c r="H3317" s="4" t="str">
        <f>VLOOKUP(G3317,[1]物料!$A$1:$M$65536,13,0)</f>
        <v>30.00</v>
      </c>
      <c r="I3317" s="4">
        <v>7.2</v>
      </c>
      <c r="J3317" s="4">
        <f t="shared" si="256"/>
        <v>4.79</v>
      </c>
      <c r="K3317" s="4">
        <f t="shared" si="257"/>
        <v>41.99</v>
      </c>
      <c r="L3317" s="5">
        <v>1</v>
      </c>
      <c r="M3317" s="6">
        <v>95.8</v>
      </c>
      <c r="N3317">
        <f t="shared" si="258"/>
        <v>53.81</v>
      </c>
      <c r="O3317" s="1">
        <f t="shared" si="259"/>
        <v>0.561691022964509</v>
      </c>
    </row>
    <row r="3318" ht="20" customHeight="1" spans="1:15">
      <c r="A3318" s="4" t="s">
        <v>44</v>
      </c>
      <c r="B3318" s="4" t="s">
        <v>31</v>
      </c>
      <c r="C3318" s="4" t="s">
        <v>27</v>
      </c>
      <c r="D3318" s="4" t="s">
        <v>34</v>
      </c>
      <c r="E3318" s="4" t="str">
        <f t="shared" si="255"/>
        <v>佳雷-防侧睡护理枕</v>
      </c>
      <c r="F3318" s="4" t="s">
        <v>99</v>
      </c>
      <c r="G3318" s="4" t="s">
        <v>248</v>
      </c>
      <c r="H3318" s="4" t="str">
        <f>VLOOKUP(G3318,[1]物料!$A$1:$M$65536,13,0)</f>
        <v>20.60</v>
      </c>
      <c r="I3318" s="4">
        <v>3</v>
      </c>
      <c r="J3318" s="4">
        <f t="shared" si="256"/>
        <v>2.98</v>
      </c>
      <c r="K3318" s="4">
        <f t="shared" si="257"/>
        <v>26.58</v>
      </c>
      <c r="L3318" s="5">
        <v>1</v>
      </c>
      <c r="M3318" s="6">
        <v>59.6</v>
      </c>
      <c r="N3318">
        <f t="shared" si="258"/>
        <v>33.02</v>
      </c>
      <c r="O3318" s="1">
        <f t="shared" si="259"/>
        <v>0.554026845637584</v>
      </c>
    </row>
    <row r="3319" ht="20" customHeight="1" spans="1:15">
      <c r="A3319" s="4" t="s">
        <v>44</v>
      </c>
      <c r="B3319" s="4" t="s">
        <v>31</v>
      </c>
      <c r="C3319" s="4" t="s">
        <v>27</v>
      </c>
      <c r="D3319" s="4" t="s">
        <v>34</v>
      </c>
      <c r="E3319" s="4" t="str">
        <f t="shared" si="255"/>
        <v>佳雷-四叶草褥疮坐垫凝胶卫衣布款</v>
      </c>
      <c r="F3319" s="4" t="s">
        <v>60</v>
      </c>
      <c r="G3319" s="4" t="s">
        <v>172</v>
      </c>
      <c r="H3319" s="4" t="str">
        <f>VLOOKUP(G3319,[1]物料!$A$1:$M$65536,13,0)</f>
        <v>35.20</v>
      </c>
      <c r="I3319" s="4">
        <v>4</v>
      </c>
      <c r="J3319" s="4">
        <f t="shared" si="256"/>
        <v>5.4</v>
      </c>
      <c r="K3319" s="4">
        <f t="shared" si="257"/>
        <v>44.6</v>
      </c>
      <c r="L3319" s="5">
        <v>1</v>
      </c>
      <c r="M3319" s="6">
        <v>108</v>
      </c>
      <c r="N3319">
        <f t="shared" si="258"/>
        <v>63.4</v>
      </c>
      <c r="O3319" s="1">
        <f t="shared" si="259"/>
        <v>0.587037037037037</v>
      </c>
    </row>
    <row r="3320" ht="20" customHeight="1" spans="1:15">
      <c r="A3320" s="4" t="s">
        <v>44</v>
      </c>
      <c r="B3320" s="4" t="s">
        <v>31</v>
      </c>
      <c r="C3320" s="4" t="s">
        <v>27</v>
      </c>
      <c r="D3320" s="4" t="s">
        <v>34</v>
      </c>
      <c r="E3320" s="4" t="str">
        <f t="shared" si="255"/>
        <v>佳雷-四叶草褥疮坐垫凝胶小菱格款</v>
      </c>
      <c r="F3320" s="4" t="s">
        <v>35</v>
      </c>
      <c r="G3320" s="4" t="s">
        <v>36</v>
      </c>
      <c r="H3320" s="4" t="str">
        <f>VLOOKUP(G3320,[1]物料!$A$1:$M$65536,13,0)</f>
        <v>35.70</v>
      </c>
      <c r="I3320" s="4">
        <v>4</v>
      </c>
      <c r="J3320" s="4">
        <f t="shared" si="256"/>
        <v>4.81</v>
      </c>
      <c r="K3320" s="4">
        <f t="shared" si="257"/>
        <v>44.51</v>
      </c>
      <c r="L3320" s="5">
        <v>1</v>
      </c>
      <c r="M3320" s="6">
        <v>96.2</v>
      </c>
      <c r="N3320">
        <f t="shared" si="258"/>
        <v>51.69</v>
      </c>
      <c r="O3320" s="1">
        <f t="shared" si="259"/>
        <v>0.537318087318087</v>
      </c>
    </row>
    <row r="3321" ht="20" customHeight="1" spans="1:15">
      <c r="A3321" s="4" t="s">
        <v>44</v>
      </c>
      <c r="B3321" s="4" t="s">
        <v>31</v>
      </c>
      <c r="C3321" s="4" t="s">
        <v>27</v>
      </c>
      <c r="D3321" s="4" t="s">
        <v>34</v>
      </c>
      <c r="E3321" s="4" t="str">
        <f t="shared" si="255"/>
        <v>佳雷-气囊学生坐垫小号</v>
      </c>
      <c r="F3321" s="4" t="s">
        <v>45</v>
      </c>
      <c r="G3321" s="4" t="s">
        <v>441</v>
      </c>
      <c r="H3321" s="4" t="str">
        <f>VLOOKUP(G3321,[1]物料!$A$1:$M$65536,13,0)</f>
        <v>13.20</v>
      </c>
      <c r="I3321" s="4">
        <v>3</v>
      </c>
      <c r="J3321" s="4">
        <f t="shared" si="256"/>
        <v>2.095</v>
      </c>
      <c r="K3321" s="4">
        <f t="shared" si="257"/>
        <v>18.295</v>
      </c>
      <c r="L3321" s="5">
        <v>1</v>
      </c>
      <c r="M3321" s="6">
        <v>41.9</v>
      </c>
      <c r="N3321">
        <f t="shared" si="258"/>
        <v>23.605</v>
      </c>
      <c r="O3321" s="1">
        <f t="shared" si="259"/>
        <v>0.563365155131265</v>
      </c>
    </row>
    <row r="3322" ht="20" customHeight="1" spans="1:15">
      <c r="A3322" s="4" t="s">
        <v>44</v>
      </c>
      <c r="B3322" s="4" t="s">
        <v>31</v>
      </c>
      <c r="C3322" s="4" t="s">
        <v>27</v>
      </c>
      <c r="D3322" s="4" t="s">
        <v>34</v>
      </c>
      <c r="E3322" s="4" t="str">
        <f t="shared" si="255"/>
        <v>佳雷-气囊学生坐垫大号</v>
      </c>
      <c r="F3322" s="4" t="s">
        <v>47</v>
      </c>
      <c r="G3322" s="4" t="s">
        <v>223</v>
      </c>
      <c r="H3322" s="4" t="str">
        <f>VLOOKUP(G3322,[1]物料!$A$1:$M$65536,13,0)</f>
        <v>16.80</v>
      </c>
      <c r="I3322" s="4">
        <v>3</v>
      </c>
      <c r="J3322" s="4">
        <f t="shared" si="256"/>
        <v>2.36</v>
      </c>
      <c r="K3322" s="4">
        <f t="shared" si="257"/>
        <v>22.16</v>
      </c>
      <c r="L3322" s="5">
        <v>1</v>
      </c>
      <c r="M3322" s="6">
        <v>47.2</v>
      </c>
      <c r="N3322">
        <f t="shared" si="258"/>
        <v>25.04</v>
      </c>
      <c r="O3322" s="1">
        <f t="shared" si="259"/>
        <v>0.530508474576271</v>
      </c>
    </row>
    <row r="3323" ht="20" customHeight="1" spans="1:15">
      <c r="A3323" s="4" t="s">
        <v>44</v>
      </c>
      <c r="B3323" s="4" t="s">
        <v>31</v>
      </c>
      <c r="C3323" s="4" t="s">
        <v>27</v>
      </c>
      <c r="D3323" s="4" t="s">
        <v>34</v>
      </c>
      <c r="E3323" s="4" t="str">
        <f t="shared" si="255"/>
        <v>佳雷-方形包臀坐垫</v>
      </c>
      <c r="F3323" s="4" t="s">
        <v>296</v>
      </c>
      <c r="G3323" s="4" t="s">
        <v>615</v>
      </c>
      <c r="H3323" s="4" t="str">
        <f>VLOOKUP(G3323,[1]物料!$A$1:$M$65536,13,0)</f>
        <v>20.90</v>
      </c>
      <c r="I3323" s="4">
        <v>3</v>
      </c>
      <c r="J3323" s="4">
        <f t="shared" si="256"/>
        <v>5.845</v>
      </c>
      <c r="K3323" s="4">
        <f t="shared" si="257"/>
        <v>29.745</v>
      </c>
      <c r="L3323" s="5">
        <v>1</v>
      </c>
      <c r="M3323" s="6">
        <v>116.9</v>
      </c>
      <c r="N3323">
        <f t="shared" si="258"/>
        <v>87.155</v>
      </c>
      <c r="O3323" s="1">
        <f t="shared" si="259"/>
        <v>0.745551753635586</v>
      </c>
    </row>
    <row r="3324" ht="20" customHeight="1" spans="1:15">
      <c r="A3324" s="4" t="s">
        <v>44</v>
      </c>
      <c r="B3324" s="4" t="s">
        <v>31</v>
      </c>
      <c r="C3324" s="4" t="s">
        <v>27</v>
      </c>
      <c r="D3324" s="4" t="s">
        <v>34</v>
      </c>
      <c r="E3324" s="4" t="str">
        <f t="shared" si="255"/>
        <v>佳雷-方形包臀坐垫</v>
      </c>
      <c r="F3324" s="4" t="s">
        <v>296</v>
      </c>
      <c r="G3324" s="4" t="s">
        <v>297</v>
      </c>
      <c r="H3324" s="4" t="str">
        <f>VLOOKUP(G3324,[1]物料!$A$1:$M$65536,13,0)</f>
        <v>20.90</v>
      </c>
      <c r="I3324" s="4">
        <v>3</v>
      </c>
      <c r="J3324" s="4">
        <f t="shared" si="256"/>
        <v>5.845</v>
      </c>
      <c r="K3324" s="4">
        <f t="shared" si="257"/>
        <v>29.745</v>
      </c>
      <c r="L3324" s="5">
        <v>1</v>
      </c>
      <c r="M3324" s="6">
        <v>116.9</v>
      </c>
      <c r="N3324">
        <f t="shared" si="258"/>
        <v>87.155</v>
      </c>
      <c r="O3324" s="1">
        <f t="shared" si="259"/>
        <v>0.745551753635586</v>
      </c>
    </row>
    <row r="3325" ht="20" customHeight="1" spans="1:15">
      <c r="A3325" s="4" t="s">
        <v>44</v>
      </c>
      <c r="B3325" s="4" t="s">
        <v>31</v>
      </c>
      <c r="C3325" s="4" t="s">
        <v>27</v>
      </c>
      <c r="D3325" s="4" t="s">
        <v>34</v>
      </c>
      <c r="E3325" s="4" t="str">
        <f t="shared" si="255"/>
        <v>佳雷-葫芦腰靠+增高垫</v>
      </c>
      <c r="F3325" s="4" t="s">
        <v>759</v>
      </c>
      <c r="G3325" s="4" t="s">
        <v>760</v>
      </c>
      <c r="H3325" s="4" t="str">
        <f>VLOOKUP(G3325,[1]物料!$A$1:$M$65536,13,0)</f>
        <v>26.50</v>
      </c>
      <c r="I3325" s="4">
        <v>3.5</v>
      </c>
      <c r="J3325" s="4">
        <f t="shared" si="256"/>
        <v>3.49</v>
      </c>
      <c r="K3325" s="4">
        <f t="shared" si="257"/>
        <v>33.49</v>
      </c>
      <c r="L3325" s="5">
        <v>1</v>
      </c>
      <c r="M3325" s="6">
        <v>69.8</v>
      </c>
      <c r="N3325">
        <f t="shared" si="258"/>
        <v>36.31</v>
      </c>
      <c r="O3325" s="1">
        <f t="shared" si="259"/>
        <v>0.520200573065903</v>
      </c>
    </row>
    <row r="3326" ht="20" customHeight="1" spans="1:15">
      <c r="A3326" s="4" t="s">
        <v>44</v>
      </c>
      <c r="B3326" s="4" t="s">
        <v>31</v>
      </c>
      <c r="C3326" s="4" t="s">
        <v>27</v>
      </c>
      <c r="D3326" s="4" t="s">
        <v>34</v>
      </c>
      <c r="E3326" s="4" t="str">
        <f t="shared" si="255"/>
        <v>佳雷-小怪兽腰靠</v>
      </c>
      <c r="F3326" s="4" t="s">
        <v>502</v>
      </c>
      <c r="G3326" s="4" t="s">
        <v>796</v>
      </c>
      <c r="H3326" s="4" t="str">
        <f>VLOOKUP(G3326,[1]物料!$A$1:$M$65536,13,0)</f>
        <v>26.00</v>
      </c>
      <c r="I3326" s="4">
        <v>3</v>
      </c>
      <c r="J3326" s="4">
        <f t="shared" si="256"/>
        <v>3.414</v>
      </c>
      <c r="K3326" s="4">
        <f t="shared" si="257"/>
        <v>32.414</v>
      </c>
      <c r="L3326" s="5">
        <v>1</v>
      </c>
      <c r="M3326" s="6">
        <v>68.28</v>
      </c>
      <c r="N3326">
        <f t="shared" si="258"/>
        <v>35.866</v>
      </c>
      <c r="O3326" s="1">
        <f t="shared" si="259"/>
        <v>0.525278265963679</v>
      </c>
    </row>
    <row r="3327" ht="20" customHeight="1" spans="1:15">
      <c r="A3327" s="4" t="s">
        <v>44</v>
      </c>
      <c r="B3327" s="4" t="s">
        <v>31</v>
      </c>
      <c r="C3327" s="4" t="s">
        <v>27</v>
      </c>
      <c r="D3327" s="4" t="s">
        <v>34</v>
      </c>
      <c r="E3327" s="4" t="str">
        <f t="shared" si="255"/>
        <v>佳雷-喵喵孕妇枕</v>
      </c>
      <c r="F3327" s="4" t="s">
        <v>195</v>
      </c>
      <c r="G3327" s="4" t="s">
        <v>243</v>
      </c>
      <c r="H3327" s="4" t="str">
        <f>VLOOKUP(G3327,[1]物料!$A$1:$M$65536,13,0)</f>
        <v>39.60</v>
      </c>
      <c r="I3327" s="4">
        <v>3.5</v>
      </c>
      <c r="J3327" s="4">
        <f t="shared" si="256"/>
        <v>5.55</v>
      </c>
      <c r="K3327" s="4">
        <f t="shared" si="257"/>
        <v>48.65</v>
      </c>
      <c r="L3327" s="5">
        <v>1</v>
      </c>
      <c r="M3327" s="6">
        <v>111</v>
      </c>
      <c r="N3327">
        <f t="shared" si="258"/>
        <v>62.35</v>
      </c>
      <c r="O3327" s="1">
        <f t="shared" si="259"/>
        <v>0.561711711711712</v>
      </c>
    </row>
    <row r="3328" ht="20" customHeight="1" spans="1:15">
      <c r="A3328" s="4" t="s">
        <v>44</v>
      </c>
      <c r="B3328" s="4" t="s">
        <v>31</v>
      </c>
      <c r="C3328" s="4" t="s">
        <v>27</v>
      </c>
      <c r="D3328" s="4" t="s">
        <v>34</v>
      </c>
      <c r="E3328" s="4" t="str">
        <f t="shared" si="255"/>
        <v>佳雷-飞翼趴睡枕</v>
      </c>
      <c r="F3328" s="4" t="s">
        <v>432</v>
      </c>
      <c r="G3328" s="4" t="s">
        <v>783</v>
      </c>
      <c r="H3328" s="4" t="str">
        <f>VLOOKUP(G3328,[1]物料!$A$1:$M$65536,13,0)</f>
        <v>38.30</v>
      </c>
      <c r="I3328" s="4">
        <v>3.5</v>
      </c>
      <c r="J3328" s="4">
        <f t="shared" si="256"/>
        <v>4.985</v>
      </c>
      <c r="K3328" s="4">
        <f t="shared" si="257"/>
        <v>46.785</v>
      </c>
      <c r="L3328" s="5">
        <v>1</v>
      </c>
      <c r="M3328" s="6">
        <v>99.7</v>
      </c>
      <c r="N3328">
        <f t="shared" si="258"/>
        <v>52.915</v>
      </c>
      <c r="O3328" s="1">
        <f t="shared" si="259"/>
        <v>0.53074222668004</v>
      </c>
    </row>
    <row r="3329" ht="20" customHeight="1" spans="1:15">
      <c r="A3329" s="4" t="s">
        <v>44</v>
      </c>
      <c r="B3329" s="4" t="s">
        <v>31</v>
      </c>
      <c r="C3329" s="4" t="s">
        <v>27</v>
      </c>
      <c r="D3329" s="4" t="s">
        <v>23</v>
      </c>
      <c r="E3329" s="4" t="str">
        <f t="shared" ref="E3329:E3392" si="260">D3329&amp;"-"&amp;F3329</f>
        <v>眠语-海豚抱枕</v>
      </c>
      <c r="F3329" s="4" t="s">
        <v>157</v>
      </c>
      <c r="G3329" s="4" t="s">
        <v>158</v>
      </c>
      <c r="H3329" s="4" t="str">
        <f>VLOOKUP(G3329,[1]物料!$A$1:$M$65536,13,0)</f>
        <v>65.00</v>
      </c>
      <c r="I3329" s="4">
        <v>7.2</v>
      </c>
      <c r="J3329" s="4">
        <f t="shared" ref="J3329:J3392" si="261">M3329*0.05</f>
        <v>8.94</v>
      </c>
      <c r="K3329" s="4">
        <f t="shared" ref="K3329:K3392" si="262">(H3329+I3329)*L3329+J3329</f>
        <v>81.14</v>
      </c>
      <c r="L3329" s="5">
        <v>1</v>
      </c>
      <c r="M3329" s="6">
        <v>178.8</v>
      </c>
      <c r="N3329">
        <f t="shared" ref="N3329:N3392" si="263">M3329-K3329</f>
        <v>97.66</v>
      </c>
      <c r="O3329" s="1">
        <f t="shared" ref="O3329:O3392" si="264">N3329/M3329</f>
        <v>0.546196868008949</v>
      </c>
    </row>
    <row r="3330" ht="20" customHeight="1" spans="1:15">
      <c r="A3330" s="4" t="s">
        <v>44</v>
      </c>
      <c r="B3330" s="4" t="s">
        <v>31</v>
      </c>
      <c r="C3330" s="4" t="s">
        <v>27</v>
      </c>
      <c r="D3330" s="4" t="s">
        <v>23</v>
      </c>
      <c r="E3330" s="4" t="str">
        <f t="shared" si="260"/>
        <v>眠语-海马长条抱枕特大号</v>
      </c>
      <c r="F3330" s="4" t="s">
        <v>38</v>
      </c>
      <c r="G3330" s="4" t="s">
        <v>39</v>
      </c>
      <c r="H3330" s="4" t="str">
        <f>VLOOKUP(G3330,[1]物料!$A$1:$M$65536,13,0)</f>
        <v>52.00</v>
      </c>
      <c r="I3330" s="4">
        <v>14.5</v>
      </c>
      <c r="J3330" s="4">
        <f t="shared" si="261"/>
        <v>7.415</v>
      </c>
      <c r="K3330" s="4">
        <f t="shared" si="262"/>
        <v>73.915</v>
      </c>
      <c r="L3330" s="5">
        <v>1</v>
      </c>
      <c r="M3330" s="6">
        <v>148.3</v>
      </c>
      <c r="N3330">
        <f t="shared" si="263"/>
        <v>74.385</v>
      </c>
      <c r="O3330" s="1">
        <f t="shared" si="264"/>
        <v>0.501584625758597</v>
      </c>
    </row>
    <row r="3331" ht="20" customHeight="1" spans="1:15">
      <c r="A3331" s="4" t="s">
        <v>44</v>
      </c>
      <c r="B3331" s="4" t="s">
        <v>31</v>
      </c>
      <c r="C3331" s="4" t="s">
        <v>27</v>
      </c>
      <c r="D3331" s="4" t="s">
        <v>23</v>
      </c>
      <c r="E3331" s="4" t="str">
        <f t="shared" si="260"/>
        <v>眠语-海马长条抱枕大号</v>
      </c>
      <c r="F3331" s="4" t="s">
        <v>56</v>
      </c>
      <c r="G3331" s="4" t="s">
        <v>127</v>
      </c>
      <c r="H3331" s="4" t="str">
        <f>VLOOKUP(G3331,[1]物料!$A$1:$M$65536,13,0)</f>
        <v>40.00</v>
      </c>
      <c r="I3331" s="4">
        <v>7.2</v>
      </c>
      <c r="J3331" s="4">
        <f t="shared" si="261"/>
        <v>6.94</v>
      </c>
      <c r="K3331" s="4">
        <f t="shared" si="262"/>
        <v>54.14</v>
      </c>
      <c r="L3331" s="5">
        <v>1</v>
      </c>
      <c r="M3331" s="6">
        <v>138.8</v>
      </c>
      <c r="N3331">
        <f t="shared" si="263"/>
        <v>84.66</v>
      </c>
      <c r="O3331" s="1">
        <f t="shared" si="264"/>
        <v>0.609942363112392</v>
      </c>
    </row>
    <row r="3332" ht="20" customHeight="1" spans="1:15">
      <c r="A3332" s="4" t="s">
        <v>44</v>
      </c>
      <c r="B3332" s="4" t="s">
        <v>31</v>
      </c>
      <c r="C3332" s="4" t="s">
        <v>27</v>
      </c>
      <c r="D3332" s="4" t="s">
        <v>23</v>
      </c>
      <c r="E3332" s="4" t="str">
        <f t="shared" si="260"/>
        <v>眠语-海马长条抱枕大号</v>
      </c>
      <c r="F3332" s="4" t="s">
        <v>56</v>
      </c>
      <c r="G3332" s="4" t="s">
        <v>59</v>
      </c>
      <c r="H3332" s="4" t="str">
        <f>VLOOKUP(G3332,[1]物料!$A$1:$M$65536,13,0)</f>
        <v>40.00</v>
      </c>
      <c r="I3332" s="4">
        <v>7.2</v>
      </c>
      <c r="J3332" s="4">
        <f t="shared" si="261"/>
        <v>6.94</v>
      </c>
      <c r="K3332" s="4">
        <f t="shared" si="262"/>
        <v>54.14</v>
      </c>
      <c r="L3332" s="5">
        <v>1</v>
      </c>
      <c r="M3332" s="6">
        <v>138.8</v>
      </c>
      <c r="N3332">
        <f t="shared" si="263"/>
        <v>84.66</v>
      </c>
      <c r="O3332" s="1">
        <f t="shared" si="264"/>
        <v>0.609942363112392</v>
      </c>
    </row>
    <row r="3333" ht="20" customHeight="1" spans="1:15">
      <c r="A3333" s="4" t="s">
        <v>44</v>
      </c>
      <c r="B3333" s="4" t="s">
        <v>31</v>
      </c>
      <c r="C3333" s="4" t="s">
        <v>27</v>
      </c>
      <c r="D3333" s="4" t="s">
        <v>23</v>
      </c>
      <c r="E3333" s="4" t="str">
        <f t="shared" si="260"/>
        <v>眠语-花瓣坐垫</v>
      </c>
      <c r="F3333" s="4" t="s">
        <v>426</v>
      </c>
      <c r="G3333" s="4" t="s">
        <v>797</v>
      </c>
      <c r="H3333" s="4" t="str">
        <f>VLOOKUP(G3333,[1]物料!$A$1:$M$65536,13,0)</f>
        <v>17.00</v>
      </c>
      <c r="I3333" s="4">
        <v>4.5</v>
      </c>
      <c r="J3333" s="4">
        <f t="shared" si="261"/>
        <v>2.09</v>
      </c>
      <c r="K3333" s="4">
        <f t="shared" si="262"/>
        <v>23.59</v>
      </c>
      <c r="L3333" s="5">
        <v>1</v>
      </c>
      <c r="M3333" s="6">
        <v>41.8</v>
      </c>
      <c r="N3333">
        <f t="shared" si="263"/>
        <v>18.21</v>
      </c>
      <c r="O3333" s="1">
        <f t="shared" si="264"/>
        <v>0.435645933014354</v>
      </c>
    </row>
    <row r="3334" ht="20" customHeight="1" spans="1:15">
      <c r="A3334" s="4" t="s">
        <v>44</v>
      </c>
      <c r="B3334" s="4" t="s">
        <v>31</v>
      </c>
      <c r="C3334" s="4" t="s">
        <v>27</v>
      </c>
      <c r="D3334" s="4" t="s">
        <v>23</v>
      </c>
      <c r="E3334" s="4" t="str">
        <f t="shared" si="260"/>
        <v>眠语-狗头腰靠</v>
      </c>
      <c r="F3334" s="4" t="s">
        <v>50</v>
      </c>
      <c r="G3334" s="4" t="s">
        <v>123</v>
      </c>
      <c r="H3334" s="4" t="str">
        <f>VLOOKUP(G3334,[1]物料!$A$1:$M$65536,13,0)</f>
        <v>12.00</v>
      </c>
      <c r="I3334" s="4">
        <v>4.5</v>
      </c>
      <c r="J3334" s="4">
        <f t="shared" si="261"/>
        <v>1.99</v>
      </c>
      <c r="K3334" s="4">
        <f t="shared" si="262"/>
        <v>18.49</v>
      </c>
      <c r="L3334" s="5">
        <v>1</v>
      </c>
      <c r="M3334" s="6">
        <v>39.8</v>
      </c>
      <c r="N3334">
        <f t="shared" si="263"/>
        <v>21.31</v>
      </c>
      <c r="O3334" s="1">
        <f t="shared" si="264"/>
        <v>0.535427135678392</v>
      </c>
    </row>
    <row r="3335" ht="20" customHeight="1" spans="1:15">
      <c r="A3335" s="4" t="s">
        <v>44</v>
      </c>
      <c r="B3335" s="4" t="s">
        <v>31</v>
      </c>
      <c r="C3335" s="4" t="s">
        <v>27</v>
      </c>
      <c r="D3335" s="4" t="s">
        <v>23</v>
      </c>
      <c r="E3335" s="4" t="str">
        <f t="shared" si="260"/>
        <v>眠语-狗头腰靠+元抱午睡枕</v>
      </c>
      <c r="F3335" s="4" t="s">
        <v>137</v>
      </c>
      <c r="G3335" s="4" t="s">
        <v>170</v>
      </c>
      <c r="H3335" s="4" t="str">
        <f>VLOOKUP(G3335,[1]物料!$A$1:$M$65536,13,0)</f>
        <v>30.00</v>
      </c>
      <c r="I3335" s="4">
        <v>7.2</v>
      </c>
      <c r="J3335" s="4">
        <f t="shared" si="261"/>
        <v>4.94</v>
      </c>
      <c r="K3335" s="4">
        <f t="shared" si="262"/>
        <v>42.14</v>
      </c>
      <c r="L3335" s="5">
        <v>1</v>
      </c>
      <c r="M3335" s="6">
        <v>98.8</v>
      </c>
      <c r="N3335">
        <f t="shared" si="263"/>
        <v>56.66</v>
      </c>
      <c r="O3335" s="1">
        <f t="shared" si="264"/>
        <v>0.573481781376518</v>
      </c>
    </row>
    <row r="3336" ht="20" customHeight="1" spans="1:15">
      <c r="A3336" s="4" t="s">
        <v>44</v>
      </c>
      <c r="B3336" s="4" t="s">
        <v>31</v>
      </c>
      <c r="C3336" s="4" t="s">
        <v>27</v>
      </c>
      <c r="D3336" s="4" t="s">
        <v>23</v>
      </c>
      <c r="E3336" s="4" t="str">
        <f t="shared" si="260"/>
        <v>眠语-狗头腰靠</v>
      </c>
      <c r="F3336" s="4" t="s">
        <v>50</v>
      </c>
      <c r="G3336" s="4" t="s">
        <v>136</v>
      </c>
      <c r="H3336" s="4" t="str">
        <f>VLOOKUP(G3336,[1]物料!$A$1:$M$65536,13,0)</f>
        <v>12.00</v>
      </c>
      <c r="I3336" s="4">
        <v>4.5</v>
      </c>
      <c r="J3336" s="4">
        <f t="shared" si="261"/>
        <v>1.99</v>
      </c>
      <c r="K3336" s="4">
        <f t="shared" si="262"/>
        <v>18.49</v>
      </c>
      <c r="L3336" s="5">
        <v>1</v>
      </c>
      <c r="M3336" s="6">
        <v>39.8</v>
      </c>
      <c r="N3336">
        <f t="shared" si="263"/>
        <v>21.31</v>
      </c>
      <c r="O3336" s="1">
        <f t="shared" si="264"/>
        <v>0.535427135678392</v>
      </c>
    </row>
    <row r="3337" ht="20" customHeight="1" spans="1:15">
      <c r="A3337" s="4" t="s">
        <v>44</v>
      </c>
      <c r="B3337" s="4" t="s">
        <v>31</v>
      </c>
      <c r="C3337" s="4" t="s">
        <v>27</v>
      </c>
      <c r="D3337" s="4" t="s">
        <v>23</v>
      </c>
      <c r="E3337" s="4" t="str">
        <f t="shared" si="260"/>
        <v>眠语-狗头腰靠+零压垫</v>
      </c>
      <c r="F3337" s="4" t="s">
        <v>224</v>
      </c>
      <c r="G3337" s="4" t="s">
        <v>313</v>
      </c>
      <c r="H3337" s="4" t="str">
        <f>VLOOKUP(G3337,[1]物料!$A$1:$M$65536,13,0)</f>
        <v>30.00</v>
      </c>
      <c r="I3337" s="4">
        <v>7.2</v>
      </c>
      <c r="J3337" s="4">
        <f t="shared" si="261"/>
        <v>4.49</v>
      </c>
      <c r="K3337" s="4">
        <f t="shared" si="262"/>
        <v>41.69</v>
      </c>
      <c r="L3337" s="5">
        <v>1</v>
      </c>
      <c r="M3337" s="6">
        <v>89.8</v>
      </c>
      <c r="N3337">
        <f t="shared" si="263"/>
        <v>48.11</v>
      </c>
      <c r="O3337" s="1">
        <f t="shared" si="264"/>
        <v>0.535746102449889</v>
      </c>
    </row>
    <row r="3338" ht="20" customHeight="1" spans="1:15">
      <c r="A3338" s="4" t="s">
        <v>44</v>
      </c>
      <c r="B3338" s="4" t="s">
        <v>31</v>
      </c>
      <c r="C3338" s="4" t="s">
        <v>27</v>
      </c>
      <c r="D3338" s="4" t="s">
        <v>23</v>
      </c>
      <c r="E3338" s="4" t="str">
        <f t="shared" si="260"/>
        <v>眠语-狗头腰靠+零压垫</v>
      </c>
      <c r="F3338" s="4" t="s">
        <v>224</v>
      </c>
      <c r="G3338" s="4" t="s">
        <v>428</v>
      </c>
      <c r="H3338" s="4" t="str">
        <f>VLOOKUP(G3338,[1]物料!$A$1:$M$65536,13,0)</f>
        <v>30.00</v>
      </c>
      <c r="I3338" s="4">
        <v>7.2</v>
      </c>
      <c r="J3338" s="4">
        <f t="shared" si="261"/>
        <v>4.4</v>
      </c>
      <c r="K3338" s="4">
        <f t="shared" si="262"/>
        <v>41.6</v>
      </c>
      <c r="L3338" s="5">
        <v>1</v>
      </c>
      <c r="M3338" s="6">
        <v>88</v>
      </c>
      <c r="N3338">
        <f t="shared" si="263"/>
        <v>46.4</v>
      </c>
      <c r="O3338" s="1">
        <f t="shared" si="264"/>
        <v>0.527272727272727</v>
      </c>
    </row>
    <row r="3339" ht="20" customHeight="1" spans="1:15">
      <c r="A3339" s="4" t="s">
        <v>44</v>
      </c>
      <c r="B3339" s="4" t="s">
        <v>31</v>
      </c>
      <c r="C3339" s="4" t="s">
        <v>27</v>
      </c>
      <c r="D3339" s="4" t="s">
        <v>23</v>
      </c>
      <c r="E3339" s="4" t="str">
        <f t="shared" si="260"/>
        <v>眠语-狗头腰靠+零压垫</v>
      </c>
      <c r="F3339" s="4" t="s">
        <v>224</v>
      </c>
      <c r="G3339" s="4" t="s">
        <v>442</v>
      </c>
      <c r="H3339" s="4" t="str">
        <f>VLOOKUP(G3339,[1]物料!$A$1:$M$65536,13,0)</f>
        <v>30.00</v>
      </c>
      <c r="I3339" s="4">
        <v>7.2</v>
      </c>
      <c r="J3339" s="4">
        <f t="shared" si="261"/>
        <v>4.49</v>
      </c>
      <c r="K3339" s="4">
        <f t="shared" si="262"/>
        <v>41.69</v>
      </c>
      <c r="L3339" s="5">
        <v>1</v>
      </c>
      <c r="M3339" s="6">
        <v>89.8</v>
      </c>
      <c r="N3339">
        <f t="shared" si="263"/>
        <v>48.11</v>
      </c>
      <c r="O3339" s="1">
        <f t="shared" si="264"/>
        <v>0.535746102449889</v>
      </c>
    </row>
    <row r="3340" ht="20" customHeight="1" spans="1:15">
      <c r="A3340" s="4" t="s">
        <v>44</v>
      </c>
      <c r="B3340" s="4" t="s">
        <v>31</v>
      </c>
      <c r="C3340" s="4" t="s">
        <v>27</v>
      </c>
      <c r="D3340" s="4" t="s">
        <v>23</v>
      </c>
      <c r="E3340" s="4" t="str">
        <f t="shared" si="260"/>
        <v>眠语-狗头腰靠</v>
      </c>
      <c r="F3340" s="4" t="s">
        <v>50</v>
      </c>
      <c r="G3340" s="4" t="s">
        <v>51</v>
      </c>
      <c r="H3340" s="4" t="str">
        <f>VLOOKUP(G3340,[1]物料!$A$1:$M$65536,13,0)</f>
        <v>12.00</v>
      </c>
      <c r="I3340" s="4">
        <v>4.5</v>
      </c>
      <c r="J3340" s="4">
        <f t="shared" si="261"/>
        <v>1.99</v>
      </c>
      <c r="K3340" s="4">
        <f t="shared" si="262"/>
        <v>18.49</v>
      </c>
      <c r="L3340" s="5">
        <v>1</v>
      </c>
      <c r="M3340" s="6">
        <v>39.8</v>
      </c>
      <c r="N3340">
        <f t="shared" si="263"/>
        <v>21.31</v>
      </c>
      <c r="O3340" s="1">
        <f t="shared" si="264"/>
        <v>0.535427135678392</v>
      </c>
    </row>
    <row r="3341" ht="20" customHeight="1" spans="1:15">
      <c r="A3341" s="4" t="s">
        <v>44</v>
      </c>
      <c r="B3341" s="4" t="s">
        <v>31</v>
      </c>
      <c r="C3341" s="4" t="s">
        <v>27</v>
      </c>
      <c r="D3341" s="4" t="s">
        <v>83</v>
      </c>
      <c r="E3341" s="4" t="str">
        <f t="shared" si="260"/>
        <v>恒然-趴趴枕套装</v>
      </c>
      <c r="F3341" s="4" t="s">
        <v>120</v>
      </c>
      <c r="G3341" s="4" t="s">
        <v>173</v>
      </c>
      <c r="H3341" s="4" t="str">
        <f>VLOOKUP(G3341,[1]物料!$A$1:$M$65536,13,0)</f>
        <v>40.00</v>
      </c>
      <c r="I3341" s="4">
        <v>3</v>
      </c>
      <c r="J3341" s="4">
        <f t="shared" si="261"/>
        <v>6.54</v>
      </c>
      <c r="K3341" s="4">
        <f t="shared" si="262"/>
        <v>49.54</v>
      </c>
      <c r="L3341" s="5">
        <v>1</v>
      </c>
      <c r="M3341" s="6">
        <v>130.8</v>
      </c>
      <c r="N3341">
        <f t="shared" si="263"/>
        <v>81.26</v>
      </c>
      <c r="O3341" s="1">
        <f t="shared" si="264"/>
        <v>0.62125382262997</v>
      </c>
    </row>
    <row r="3342" ht="20" customHeight="1" spans="1:15">
      <c r="A3342" s="4" t="s">
        <v>44</v>
      </c>
      <c r="B3342" s="4" t="s">
        <v>31</v>
      </c>
      <c r="C3342" s="4" t="s">
        <v>27</v>
      </c>
      <c r="D3342" s="4" t="s">
        <v>23</v>
      </c>
      <c r="E3342" s="4" t="str">
        <f t="shared" si="260"/>
        <v>眠语-洞咩午睡枕</v>
      </c>
      <c r="F3342" s="4" t="s">
        <v>193</v>
      </c>
      <c r="G3342" s="4" t="s">
        <v>194</v>
      </c>
      <c r="H3342" s="4" t="str">
        <f>VLOOKUP(G3342,[1]物料!$A$1:$M$65536,13,0)</f>
        <v>16.00</v>
      </c>
      <c r="I3342" s="4">
        <v>4.5</v>
      </c>
      <c r="J3342" s="4">
        <f t="shared" si="261"/>
        <v>3.49</v>
      </c>
      <c r="K3342" s="4">
        <f t="shared" si="262"/>
        <v>23.99</v>
      </c>
      <c r="L3342" s="5">
        <v>1</v>
      </c>
      <c r="M3342" s="6">
        <v>69.8</v>
      </c>
      <c r="N3342">
        <f t="shared" si="263"/>
        <v>45.81</v>
      </c>
      <c r="O3342" s="1">
        <f t="shared" si="264"/>
        <v>0.656303724928367</v>
      </c>
    </row>
    <row r="3343" ht="20" customHeight="1" spans="1:15">
      <c r="A3343" s="4" t="s">
        <v>44</v>
      </c>
      <c r="B3343" s="4" t="s">
        <v>31</v>
      </c>
      <c r="C3343" s="4" t="s">
        <v>27</v>
      </c>
      <c r="D3343" s="4" t="s">
        <v>23</v>
      </c>
      <c r="E3343" s="4" t="str">
        <f t="shared" si="260"/>
        <v>眠语-洞咩午睡枕</v>
      </c>
      <c r="F3343" s="4" t="s">
        <v>193</v>
      </c>
      <c r="G3343" s="4" t="s">
        <v>198</v>
      </c>
      <c r="H3343" s="4" t="str">
        <f>VLOOKUP(G3343,[1]物料!$A$1:$M$65536,13,0)</f>
        <v>16.00</v>
      </c>
      <c r="I3343" s="4">
        <v>4.5</v>
      </c>
      <c r="J3343" s="4">
        <f t="shared" si="261"/>
        <v>3.49</v>
      </c>
      <c r="K3343" s="4">
        <f t="shared" si="262"/>
        <v>23.99</v>
      </c>
      <c r="L3343" s="5">
        <v>1</v>
      </c>
      <c r="M3343" s="6">
        <v>69.8</v>
      </c>
      <c r="N3343">
        <f t="shared" si="263"/>
        <v>45.81</v>
      </c>
      <c r="O3343" s="1">
        <f t="shared" si="264"/>
        <v>0.656303724928367</v>
      </c>
    </row>
    <row r="3344" ht="20" customHeight="1" spans="1:15">
      <c r="A3344" s="4" t="s">
        <v>44</v>
      </c>
      <c r="B3344" s="4" t="s">
        <v>31</v>
      </c>
      <c r="C3344" s="4" t="s">
        <v>27</v>
      </c>
      <c r="D3344" s="4" t="s">
        <v>23</v>
      </c>
      <c r="E3344" s="4" t="str">
        <f t="shared" si="260"/>
        <v>眠语-半圆痔疮垫</v>
      </c>
      <c r="F3344" s="4" t="s">
        <v>246</v>
      </c>
      <c r="G3344" s="4" t="s">
        <v>317</v>
      </c>
      <c r="H3344" s="4" t="str">
        <f>VLOOKUP(G3344,[1]物料!$A$1:$M$65536,13,0)</f>
        <v>20.00</v>
      </c>
      <c r="I3344" s="4">
        <v>4.5</v>
      </c>
      <c r="J3344" s="4">
        <f t="shared" si="261"/>
        <v>2.745</v>
      </c>
      <c r="K3344" s="4">
        <f t="shared" si="262"/>
        <v>27.245</v>
      </c>
      <c r="L3344" s="5">
        <v>1</v>
      </c>
      <c r="M3344" s="6">
        <v>54.9</v>
      </c>
      <c r="N3344">
        <f t="shared" si="263"/>
        <v>27.655</v>
      </c>
      <c r="O3344" s="1">
        <f t="shared" si="264"/>
        <v>0.503734061930783</v>
      </c>
    </row>
    <row r="3345" ht="20" customHeight="1" spans="1:15">
      <c r="A3345" s="4" t="s">
        <v>44</v>
      </c>
      <c r="B3345" s="4" t="s">
        <v>31</v>
      </c>
      <c r="C3345" s="4" t="s">
        <v>27</v>
      </c>
      <c r="D3345" s="4" t="s">
        <v>23</v>
      </c>
      <c r="E3345" s="4" t="str">
        <f t="shared" si="260"/>
        <v>眠语-半圆痔疮垫</v>
      </c>
      <c r="F3345" s="4" t="s">
        <v>246</v>
      </c>
      <c r="G3345" s="4" t="s">
        <v>247</v>
      </c>
      <c r="H3345" s="4" t="str">
        <f>VLOOKUP(G3345,[1]物料!$A$1:$M$65536,13,0)</f>
        <v>20.00</v>
      </c>
      <c r="I3345" s="4">
        <v>4.5</v>
      </c>
      <c r="J3345" s="4">
        <f t="shared" si="261"/>
        <v>5.98</v>
      </c>
      <c r="K3345" s="4">
        <f t="shared" si="262"/>
        <v>30.48</v>
      </c>
      <c r="L3345" s="5">
        <v>1</v>
      </c>
      <c r="M3345" s="6">
        <v>119.6</v>
      </c>
      <c r="N3345">
        <f t="shared" si="263"/>
        <v>89.12</v>
      </c>
      <c r="O3345" s="1">
        <f t="shared" si="264"/>
        <v>0.745150501672241</v>
      </c>
    </row>
    <row r="3346" ht="20" customHeight="1" spans="1:15">
      <c r="A3346" s="4" t="s">
        <v>44</v>
      </c>
      <c r="B3346" s="4" t="s">
        <v>31</v>
      </c>
      <c r="C3346" s="4" t="s">
        <v>27</v>
      </c>
      <c r="D3346" s="4" t="s">
        <v>255</v>
      </c>
      <c r="E3346" s="4" t="str">
        <f t="shared" si="260"/>
        <v>乐兜-孕妇腰睡枕</v>
      </c>
      <c r="F3346" s="4" t="s">
        <v>798</v>
      </c>
      <c r="G3346" s="4" t="s">
        <v>799</v>
      </c>
      <c r="H3346" s="4" t="str">
        <f>VLOOKUP(G3346,[1]物料!$A$1:$M$65536,13,0)</f>
        <v>130.00</v>
      </c>
      <c r="I3346" s="4">
        <v>13.6</v>
      </c>
      <c r="J3346" s="4">
        <f t="shared" si="261"/>
        <v>16.44</v>
      </c>
      <c r="K3346" s="4">
        <f t="shared" si="262"/>
        <v>160.04</v>
      </c>
      <c r="L3346" s="5">
        <v>1</v>
      </c>
      <c r="M3346" s="6">
        <v>328.8</v>
      </c>
      <c r="N3346">
        <f t="shared" si="263"/>
        <v>168.76</v>
      </c>
      <c r="O3346" s="1">
        <f t="shared" si="264"/>
        <v>0.513260340632603</v>
      </c>
    </row>
    <row r="3347" ht="20" customHeight="1" spans="1:15">
      <c r="A3347" s="4" t="s">
        <v>44</v>
      </c>
      <c r="B3347" s="4" t="s">
        <v>31</v>
      </c>
      <c r="C3347" s="4" t="s">
        <v>17</v>
      </c>
      <c r="D3347" s="4" t="s">
        <v>18</v>
      </c>
      <c r="E3347" s="4" t="str">
        <f t="shared" si="260"/>
        <v>永光-凉感男朋友枕110</v>
      </c>
      <c r="F3347" s="4" t="s">
        <v>19</v>
      </c>
      <c r="G3347" s="4" t="s">
        <v>63</v>
      </c>
      <c r="H3347" s="4" t="str">
        <f>VLOOKUP(G3347,[1]物料!$A$1:$M$65536,13,0)</f>
        <v>29.00</v>
      </c>
      <c r="I3347" s="4">
        <v>4.5</v>
      </c>
      <c r="J3347" s="4">
        <f t="shared" si="261"/>
        <v>3.49</v>
      </c>
      <c r="K3347" s="4">
        <f t="shared" si="262"/>
        <v>36.99</v>
      </c>
      <c r="L3347" s="5">
        <v>1</v>
      </c>
      <c r="M3347" s="6">
        <v>69.8</v>
      </c>
      <c r="N3347">
        <f t="shared" si="263"/>
        <v>32.81</v>
      </c>
      <c r="O3347" s="1">
        <f t="shared" si="264"/>
        <v>0.470057306590258</v>
      </c>
    </row>
    <row r="3348" ht="20" customHeight="1" spans="1:15">
      <c r="A3348" s="4" t="s">
        <v>44</v>
      </c>
      <c r="B3348" s="4" t="s">
        <v>31</v>
      </c>
      <c r="C3348" s="4" t="s">
        <v>17</v>
      </c>
      <c r="D3348" s="4" t="s">
        <v>18</v>
      </c>
      <c r="E3348" s="4" t="str">
        <f t="shared" si="260"/>
        <v>永光-凉感男朋友枕110</v>
      </c>
      <c r="F3348" s="4" t="s">
        <v>19</v>
      </c>
      <c r="G3348" s="4" t="s">
        <v>41</v>
      </c>
      <c r="H3348" s="4" t="str">
        <f>VLOOKUP(G3348,[1]物料!$A$1:$M$65536,13,0)</f>
        <v>29.00</v>
      </c>
      <c r="I3348" s="4">
        <v>4.5</v>
      </c>
      <c r="J3348" s="4">
        <f t="shared" si="261"/>
        <v>3.49</v>
      </c>
      <c r="K3348" s="4">
        <f t="shared" si="262"/>
        <v>36.99</v>
      </c>
      <c r="L3348" s="5">
        <v>1</v>
      </c>
      <c r="M3348" s="6">
        <v>69.8</v>
      </c>
      <c r="N3348">
        <f t="shared" si="263"/>
        <v>32.81</v>
      </c>
      <c r="O3348" s="1">
        <f t="shared" si="264"/>
        <v>0.470057306590258</v>
      </c>
    </row>
    <row r="3349" ht="20" customHeight="1" spans="1:15">
      <c r="A3349" s="4" t="s">
        <v>44</v>
      </c>
      <c r="B3349" s="4" t="s">
        <v>31</v>
      </c>
      <c r="C3349" s="4" t="s">
        <v>17</v>
      </c>
      <c r="D3349" s="4" t="s">
        <v>23</v>
      </c>
      <c r="E3349" s="4" t="str">
        <f t="shared" si="260"/>
        <v>眠语-云环坐垫</v>
      </c>
      <c r="F3349" s="4" t="s">
        <v>112</v>
      </c>
      <c r="G3349" s="4" t="s">
        <v>141</v>
      </c>
      <c r="H3349" s="4" t="str">
        <f>VLOOKUP(G3349,[1]物料!$A$1:$M$65536,13,0)</f>
        <v>20.00</v>
      </c>
      <c r="I3349" s="4">
        <v>4.5</v>
      </c>
      <c r="J3349" s="4">
        <f t="shared" si="261"/>
        <v>2.79</v>
      </c>
      <c r="K3349" s="4">
        <f t="shared" si="262"/>
        <v>27.29</v>
      </c>
      <c r="L3349" s="5">
        <v>1</v>
      </c>
      <c r="M3349" s="6">
        <v>55.8</v>
      </c>
      <c r="N3349">
        <f t="shared" si="263"/>
        <v>28.51</v>
      </c>
      <c r="O3349" s="1">
        <f t="shared" si="264"/>
        <v>0.510931899641577</v>
      </c>
    </row>
    <row r="3350" ht="20" customHeight="1" spans="1:15">
      <c r="A3350" s="4" t="s">
        <v>44</v>
      </c>
      <c r="B3350" s="4" t="s">
        <v>31</v>
      </c>
      <c r="C3350" s="4" t="s">
        <v>17</v>
      </c>
      <c r="D3350" s="4" t="s">
        <v>23</v>
      </c>
      <c r="E3350" s="4" t="str">
        <f t="shared" si="260"/>
        <v>眠语-云感腰靠+云感坐垫</v>
      </c>
      <c r="F3350" s="4" t="s">
        <v>800</v>
      </c>
      <c r="G3350" s="4" t="s">
        <v>801</v>
      </c>
      <c r="H3350" s="4" t="str">
        <f>VLOOKUP(G3350,[1]物料!$A$1:$M$65536,13,0)</f>
        <v>48.00</v>
      </c>
      <c r="I3350" s="4">
        <v>7.2</v>
      </c>
      <c r="J3350" s="4">
        <f t="shared" si="261"/>
        <v>6.7665</v>
      </c>
      <c r="K3350" s="4">
        <f t="shared" si="262"/>
        <v>61.9665</v>
      </c>
      <c r="L3350" s="5">
        <v>1</v>
      </c>
      <c r="M3350" s="6">
        <v>135.33</v>
      </c>
      <c r="N3350">
        <f t="shared" si="263"/>
        <v>73.3635</v>
      </c>
      <c r="O3350" s="1">
        <f t="shared" si="264"/>
        <v>0.542108180004434</v>
      </c>
    </row>
    <row r="3351" ht="20" customHeight="1" spans="1:15">
      <c r="A3351" s="4" t="s">
        <v>44</v>
      </c>
      <c r="B3351" s="4" t="s">
        <v>31</v>
      </c>
      <c r="C3351" s="4" t="s">
        <v>17</v>
      </c>
      <c r="D3351" s="4" t="s">
        <v>23</v>
      </c>
      <c r="E3351" s="4" t="str">
        <f t="shared" si="260"/>
        <v>眠语-学生冰丝坐垫大号</v>
      </c>
      <c r="F3351" s="4" t="s">
        <v>439</v>
      </c>
      <c r="G3351" s="4" t="s">
        <v>653</v>
      </c>
      <c r="H3351" s="4" t="str">
        <f>VLOOKUP(G3351,[1]物料!$A$1:$M$65536,13,0)</f>
        <v>15.00</v>
      </c>
      <c r="I3351" s="4">
        <v>4.5</v>
      </c>
      <c r="J3351" s="4">
        <f t="shared" si="261"/>
        <v>2.44</v>
      </c>
      <c r="K3351" s="4">
        <f t="shared" si="262"/>
        <v>21.94</v>
      </c>
      <c r="L3351" s="5">
        <v>1</v>
      </c>
      <c r="M3351" s="6">
        <v>48.8</v>
      </c>
      <c r="N3351">
        <f t="shared" si="263"/>
        <v>26.86</v>
      </c>
      <c r="O3351" s="1">
        <f t="shared" si="264"/>
        <v>0.550409836065574</v>
      </c>
    </row>
    <row r="3352" ht="20" customHeight="1" spans="1:15">
      <c r="A3352" s="4" t="s">
        <v>44</v>
      </c>
      <c r="B3352" s="4" t="s">
        <v>31</v>
      </c>
      <c r="C3352" s="4" t="s">
        <v>17</v>
      </c>
      <c r="D3352" s="4" t="s">
        <v>23</v>
      </c>
      <c r="E3352" s="4" t="str">
        <f t="shared" si="260"/>
        <v>眠语-萌学护胸午睡枕</v>
      </c>
      <c r="F3352" s="4" t="s">
        <v>314</v>
      </c>
      <c r="G3352" s="4" t="s">
        <v>315</v>
      </c>
      <c r="H3352" s="4" t="str">
        <f>VLOOKUP(G3352,[1]物料!$A$1:$M$65536,13,0)</f>
        <v>20.00</v>
      </c>
      <c r="I3352" s="4">
        <v>4.5</v>
      </c>
      <c r="J3352" s="4">
        <f t="shared" si="261"/>
        <v>2.865</v>
      </c>
      <c r="K3352" s="4">
        <f t="shared" si="262"/>
        <v>27.365</v>
      </c>
      <c r="L3352" s="5">
        <v>1</v>
      </c>
      <c r="M3352" s="6">
        <v>57.3</v>
      </c>
      <c r="N3352">
        <f t="shared" si="263"/>
        <v>29.935</v>
      </c>
      <c r="O3352" s="1">
        <f t="shared" si="264"/>
        <v>0.522425828970332</v>
      </c>
    </row>
    <row r="3353" ht="20" customHeight="1" spans="1:15">
      <c r="A3353" s="4" t="s">
        <v>44</v>
      </c>
      <c r="B3353" s="4" t="s">
        <v>31</v>
      </c>
      <c r="C3353" s="4" t="s">
        <v>17</v>
      </c>
      <c r="D3353" s="4" t="s">
        <v>23</v>
      </c>
      <c r="E3353" s="4" t="str">
        <f t="shared" si="260"/>
        <v>眠语-零压坐垫</v>
      </c>
      <c r="F3353" s="4" t="s">
        <v>752</v>
      </c>
      <c r="G3353" s="4" t="s">
        <v>768</v>
      </c>
      <c r="H3353" s="4" t="str">
        <f>VLOOKUP(G3353,[1]物料!$A$1:$M$65536,13,0)</f>
        <v>18.00</v>
      </c>
      <c r="I3353" s="4">
        <v>4.5</v>
      </c>
      <c r="J3353" s="4">
        <f t="shared" si="261"/>
        <v>2.93</v>
      </c>
      <c r="K3353" s="4">
        <f t="shared" si="262"/>
        <v>25.43</v>
      </c>
      <c r="L3353" s="5">
        <v>1</v>
      </c>
      <c r="M3353" s="6">
        <v>58.6</v>
      </c>
      <c r="N3353">
        <f t="shared" si="263"/>
        <v>33.17</v>
      </c>
      <c r="O3353" s="1">
        <f t="shared" si="264"/>
        <v>0.566040955631399</v>
      </c>
    </row>
    <row r="3354" ht="20" customHeight="1" spans="1:15">
      <c r="A3354" s="4" t="s">
        <v>44</v>
      </c>
      <c r="B3354" s="4" t="s">
        <v>31</v>
      </c>
      <c r="C3354" s="4" t="s">
        <v>17</v>
      </c>
      <c r="D3354" s="4" t="s">
        <v>23</v>
      </c>
      <c r="E3354" s="4" t="str">
        <f t="shared" si="260"/>
        <v>眠语-L型夹腿抱枕小号</v>
      </c>
      <c r="F3354" s="4" t="s">
        <v>289</v>
      </c>
      <c r="G3354" s="4" t="s">
        <v>795</v>
      </c>
      <c r="H3354" s="4" t="str">
        <f>VLOOKUP(G3354,[1]物料!$A$1:$M$65536,13,0)</f>
        <v>30.00</v>
      </c>
      <c r="I3354" s="4">
        <v>7.2</v>
      </c>
      <c r="J3354" s="4">
        <f t="shared" si="261"/>
        <v>4.79</v>
      </c>
      <c r="K3354" s="4">
        <f t="shared" si="262"/>
        <v>41.99</v>
      </c>
      <c r="L3354" s="5">
        <v>1</v>
      </c>
      <c r="M3354" s="6">
        <v>95.8</v>
      </c>
      <c r="N3354">
        <f t="shared" si="263"/>
        <v>53.81</v>
      </c>
      <c r="O3354" s="1">
        <f t="shared" si="264"/>
        <v>0.561691022964509</v>
      </c>
    </row>
    <row r="3355" ht="20" customHeight="1" spans="1:15">
      <c r="A3355" s="4" t="s">
        <v>44</v>
      </c>
      <c r="B3355" s="4" t="s">
        <v>31</v>
      </c>
      <c r="C3355" s="4" t="s">
        <v>17</v>
      </c>
      <c r="D3355" s="4" t="s">
        <v>34</v>
      </c>
      <c r="E3355" s="4" t="str">
        <f t="shared" si="260"/>
        <v>佳雷-防侧睡护理枕</v>
      </c>
      <c r="F3355" s="4" t="s">
        <v>99</v>
      </c>
      <c r="G3355" s="4" t="s">
        <v>199</v>
      </c>
      <c r="H3355" s="4" t="str">
        <f>VLOOKUP(G3355,[1]物料!$A$1:$M$65536,13,0)</f>
        <v>20.60</v>
      </c>
      <c r="I3355" s="4">
        <v>3</v>
      </c>
      <c r="J3355" s="4">
        <f t="shared" si="261"/>
        <v>2.975</v>
      </c>
      <c r="K3355" s="4">
        <f t="shared" si="262"/>
        <v>26.575</v>
      </c>
      <c r="L3355" s="5">
        <v>1</v>
      </c>
      <c r="M3355" s="6">
        <v>59.5</v>
      </c>
      <c r="N3355">
        <f t="shared" si="263"/>
        <v>32.925</v>
      </c>
      <c r="O3355" s="1">
        <f t="shared" si="264"/>
        <v>0.553361344537815</v>
      </c>
    </row>
    <row r="3356" ht="20" customHeight="1" spans="1:15">
      <c r="A3356" s="4" t="s">
        <v>44</v>
      </c>
      <c r="B3356" s="4" t="s">
        <v>31</v>
      </c>
      <c r="C3356" s="4" t="s">
        <v>17</v>
      </c>
      <c r="D3356" s="4" t="s">
        <v>34</v>
      </c>
      <c r="E3356" s="4" t="str">
        <f t="shared" si="260"/>
        <v>佳雷-四叶草褥疮坐垫凝胶小菱格款</v>
      </c>
      <c r="F3356" s="4" t="s">
        <v>35</v>
      </c>
      <c r="G3356" s="4" t="s">
        <v>55</v>
      </c>
      <c r="H3356" s="4" t="str">
        <f>VLOOKUP(G3356,[1]物料!$A$1:$M$65536,13,0)</f>
        <v>35.70</v>
      </c>
      <c r="I3356" s="4">
        <v>4</v>
      </c>
      <c r="J3356" s="4">
        <f t="shared" si="261"/>
        <v>4.81</v>
      </c>
      <c r="K3356" s="4">
        <f t="shared" si="262"/>
        <v>44.51</v>
      </c>
      <c r="L3356" s="5">
        <v>1</v>
      </c>
      <c r="M3356" s="6">
        <v>96.2</v>
      </c>
      <c r="N3356">
        <f t="shared" si="263"/>
        <v>51.69</v>
      </c>
      <c r="O3356" s="1">
        <f t="shared" si="264"/>
        <v>0.537318087318087</v>
      </c>
    </row>
    <row r="3357" ht="20" customHeight="1" spans="1:15">
      <c r="A3357" s="4" t="s">
        <v>44</v>
      </c>
      <c r="B3357" s="4" t="s">
        <v>31</v>
      </c>
      <c r="C3357" s="4" t="s">
        <v>17</v>
      </c>
      <c r="D3357" s="4" t="s">
        <v>34</v>
      </c>
      <c r="E3357" s="4" t="str">
        <f t="shared" si="260"/>
        <v>佳雷-气囊学生坐垫小号</v>
      </c>
      <c r="F3357" s="4" t="s">
        <v>45</v>
      </c>
      <c r="G3357" s="4" t="s">
        <v>755</v>
      </c>
      <c r="H3357" s="4" t="str">
        <f>VLOOKUP(G3357,[1]物料!$A$1:$M$65536,13,0)</f>
        <v>13.20</v>
      </c>
      <c r="I3357" s="4">
        <v>3</v>
      </c>
      <c r="J3357" s="4">
        <f t="shared" si="261"/>
        <v>2.095</v>
      </c>
      <c r="K3357" s="4">
        <f t="shared" si="262"/>
        <v>18.295</v>
      </c>
      <c r="L3357" s="5">
        <v>1</v>
      </c>
      <c r="M3357" s="6">
        <v>41.9</v>
      </c>
      <c r="N3357">
        <f t="shared" si="263"/>
        <v>23.605</v>
      </c>
      <c r="O3357" s="1">
        <f t="shared" si="264"/>
        <v>0.563365155131265</v>
      </c>
    </row>
    <row r="3358" ht="20" customHeight="1" spans="1:15">
      <c r="A3358" s="4" t="s">
        <v>44</v>
      </c>
      <c r="B3358" s="4" t="s">
        <v>31</v>
      </c>
      <c r="C3358" s="4" t="s">
        <v>17</v>
      </c>
      <c r="D3358" s="4" t="s">
        <v>34</v>
      </c>
      <c r="E3358" s="4" t="str">
        <f t="shared" si="260"/>
        <v>佳雷-方形包臀坐垫</v>
      </c>
      <c r="F3358" s="4" t="s">
        <v>296</v>
      </c>
      <c r="G3358" s="4" t="s">
        <v>297</v>
      </c>
      <c r="H3358" s="4" t="str">
        <f>VLOOKUP(G3358,[1]物料!$A$1:$M$65536,13,0)</f>
        <v>20.90</v>
      </c>
      <c r="I3358" s="4">
        <v>3</v>
      </c>
      <c r="J3358" s="4">
        <f t="shared" si="261"/>
        <v>5.845</v>
      </c>
      <c r="K3358" s="4">
        <f t="shared" si="262"/>
        <v>29.745</v>
      </c>
      <c r="L3358" s="5">
        <v>1</v>
      </c>
      <c r="M3358" s="6">
        <v>116.9</v>
      </c>
      <c r="N3358">
        <f t="shared" si="263"/>
        <v>87.155</v>
      </c>
      <c r="O3358" s="1">
        <f t="shared" si="264"/>
        <v>0.745551753635586</v>
      </c>
    </row>
    <row r="3359" ht="20" customHeight="1" spans="1:15">
      <c r="A3359" s="4" t="s">
        <v>44</v>
      </c>
      <c r="B3359" s="4" t="s">
        <v>31</v>
      </c>
      <c r="C3359" s="4" t="s">
        <v>17</v>
      </c>
      <c r="D3359" s="4" t="s">
        <v>34</v>
      </c>
      <c r="E3359" s="4" t="str">
        <f t="shared" si="260"/>
        <v>佳雷-8字坐垫</v>
      </c>
      <c r="F3359" s="4" t="s">
        <v>168</v>
      </c>
      <c r="G3359" s="4" t="s">
        <v>291</v>
      </c>
      <c r="H3359" s="4" t="str">
        <f>VLOOKUP(G3359,[1]物料!$A$1:$M$65536,13,0)</f>
        <v>19.70</v>
      </c>
      <c r="I3359" s="4">
        <v>3</v>
      </c>
      <c r="J3359" s="4">
        <f t="shared" si="261"/>
        <v>2.94</v>
      </c>
      <c r="K3359" s="4">
        <f t="shared" si="262"/>
        <v>25.64</v>
      </c>
      <c r="L3359" s="5">
        <v>1</v>
      </c>
      <c r="M3359" s="6">
        <v>58.8</v>
      </c>
      <c r="N3359">
        <f t="shared" si="263"/>
        <v>33.16</v>
      </c>
      <c r="O3359" s="1">
        <f t="shared" si="264"/>
        <v>0.563945578231292</v>
      </c>
    </row>
    <row r="3360" ht="20" customHeight="1" spans="1:15">
      <c r="A3360" s="4" t="s">
        <v>44</v>
      </c>
      <c r="B3360" s="4" t="s">
        <v>31</v>
      </c>
      <c r="C3360" s="4" t="s">
        <v>17</v>
      </c>
      <c r="D3360" s="4" t="s">
        <v>34</v>
      </c>
      <c r="E3360" s="4" t="str">
        <f t="shared" si="260"/>
        <v>佳雷-8字坐垫</v>
      </c>
      <c r="F3360" s="4" t="s">
        <v>168</v>
      </c>
      <c r="G3360" s="4" t="s">
        <v>175</v>
      </c>
      <c r="H3360" s="4" t="str">
        <f>VLOOKUP(G3360,[1]物料!$A$1:$M$65536,13,0)</f>
        <v>19.70</v>
      </c>
      <c r="I3360" s="4">
        <v>3</v>
      </c>
      <c r="J3360" s="4">
        <f t="shared" si="261"/>
        <v>2.94</v>
      </c>
      <c r="K3360" s="4">
        <f t="shared" si="262"/>
        <v>25.64</v>
      </c>
      <c r="L3360" s="5">
        <v>1</v>
      </c>
      <c r="M3360" s="6">
        <v>58.8</v>
      </c>
      <c r="N3360">
        <f t="shared" si="263"/>
        <v>33.16</v>
      </c>
      <c r="O3360" s="1">
        <f t="shared" si="264"/>
        <v>0.563945578231292</v>
      </c>
    </row>
    <row r="3361" ht="20" customHeight="1" spans="1:15">
      <c r="A3361" s="4" t="s">
        <v>44</v>
      </c>
      <c r="B3361" s="4" t="s">
        <v>31</v>
      </c>
      <c r="C3361" s="4" t="s">
        <v>17</v>
      </c>
      <c r="D3361" s="4" t="s">
        <v>34</v>
      </c>
      <c r="E3361" s="4" t="str">
        <f t="shared" si="260"/>
        <v>佳雷-喵喵孕妇枕</v>
      </c>
      <c r="F3361" s="4" t="s">
        <v>195</v>
      </c>
      <c r="G3361" s="4" t="s">
        <v>196</v>
      </c>
      <c r="H3361" s="4" t="str">
        <f>VLOOKUP(G3361,[1]物料!$A$1:$M$65536,13,0)</f>
        <v>39.60</v>
      </c>
      <c r="I3361" s="4">
        <v>3.5</v>
      </c>
      <c r="J3361" s="4">
        <f t="shared" si="261"/>
        <v>5.55</v>
      </c>
      <c r="K3361" s="4">
        <f t="shared" si="262"/>
        <v>48.65</v>
      </c>
      <c r="L3361" s="5">
        <v>1</v>
      </c>
      <c r="M3361" s="6">
        <v>111</v>
      </c>
      <c r="N3361">
        <f t="shared" si="263"/>
        <v>62.35</v>
      </c>
      <c r="O3361" s="1">
        <f t="shared" si="264"/>
        <v>0.561711711711712</v>
      </c>
    </row>
    <row r="3362" ht="20" customHeight="1" spans="1:15">
      <c r="A3362" s="4" t="s">
        <v>44</v>
      </c>
      <c r="B3362" s="4" t="s">
        <v>31</v>
      </c>
      <c r="C3362" s="4" t="s">
        <v>17</v>
      </c>
      <c r="D3362" s="4" t="s">
        <v>34</v>
      </c>
      <c r="E3362" s="4" t="str">
        <f t="shared" si="260"/>
        <v>佳雷-双层午睡枕</v>
      </c>
      <c r="F3362" s="4" t="s">
        <v>87</v>
      </c>
      <c r="G3362" s="4" t="s">
        <v>211</v>
      </c>
      <c r="H3362" s="4" t="str">
        <f>VLOOKUP(G3362,[1]物料!$A$1:$M$65536,13,0)</f>
        <v>20.60</v>
      </c>
      <c r="I3362" s="4">
        <v>3</v>
      </c>
      <c r="J3362" s="4">
        <f t="shared" si="261"/>
        <v>2.84</v>
      </c>
      <c r="K3362" s="4">
        <f t="shared" si="262"/>
        <v>26.44</v>
      </c>
      <c r="L3362" s="5">
        <v>1</v>
      </c>
      <c r="M3362" s="6">
        <v>56.8</v>
      </c>
      <c r="N3362">
        <f t="shared" si="263"/>
        <v>30.36</v>
      </c>
      <c r="O3362" s="1">
        <f t="shared" si="264"/>
        <v>0.534507042253521</v>
      </c>
    </row>
    <row r="3363" ht="20" customHeight="1" spans="1:15">
      <c r="A3363" s="4" t="s">
        <v>44</v>
      </c>
      <c r="B3363" s="4" t="s">
        <v>31</v>
      </c>
      <c r="C3363" s="4" t="s">
        <v>17</v>
      </c>
      <c r="D3363" s="4" t="s">
        <v>34</v>
      </c>
      <c r="E3363" s="4" t="str">
        <f t="shared" si="260"/>
        <v>佳雷-飞翼趴睡枕</v>
      </c>
      <c r="F3363" s="4" t="s">
        <v>432</v>
      </c>
      <c r="G3363" s="4" t="s">
        <v>775</v>
      </c>
      <c r="H3363" s="4" t="str">
        <f>VLOOKUP(G3363,[1]物料!$A$1:$M$65536,13,0)</f>
        <v>38.30</v>
      </c>
      <c r="I3363" s="4">
        <v>3.5</v>
      </c>
      <c r="J3363" s="4">
        <f t="shared" si="261"/>
        <v>4.985</v>
      </c>
      <c r="K3363" s="4">
        <f t="shared" si="262"/>
        <v>46.785</v>
      </c>
      <c r="L3363" s="5">
        <v>1</v>
      </c>
      <c r="M3363" s="6">
        <v>99.7</v>
      </c>
      <c r="N3363">
        <f t="shared" si="263"/>
        <v>52.915</v>
      </c>
      <c r="O3363" s="1">
        <f t="shared" si="264"/>
        <v>0.53074222668004</v>
      </c>
    </row>
    <row r="3364" ht="20" customHeight="1" spans="1:15">
      <c r="A3364" s="4" t="s">
        <v>44</v>
      </c>
      <c r="B3364" s="4" t="s">
        <v>31</v>
      </c>
      <c r="C3364" s="4" t="s">
        <v>17</v>
      </c>
      <c r="D3364" s="4" t="s">
        <v>34</v>
      </c>
      <c r="E3364" s="4" t="str">
        <f t="shared" si="260"/>
        <v>佳雷-飞翼趴睡枕</v>
      </c>
      <c r="F3364" s="4" t="s">
        <v>432</v>
      </c>
      <c r="G3364" s="4" t="s">
        <v>782</v>
      </c>
      <c r="H3364" s="4" t="str">
        <f>VLOOKUP(G3364,[1]物料!$A$1:$M$65536,13,0)</f>
        <v>38.30</v>
      </c>
      <c r="I3364" s="4">
        <v>3.5</v>
      </c>
      <c r="J3364" s="4">
        <f t="shared" si="261"/>
        <v>4.985</v>
      </c>
      <c r="K3364" s="4">
        <f t="shared" si="262"/>
        <v>46.785</v>
      </c>
      <c r="L3364" s="5">
        <v>1</v>
      </c>
      <c r="M3364" s="6">
        <v>99.7</v>
      </c>
      <c r="N3364">
        <f t="shared" si="263"/>
        <v>52.915</v>
      </c>
      <c r="O3364" s="1">
        <f t="shared" si="264"/>
        <v>0.53074222668004</v>
      </c>
    </row>
    <row r="3365" ht="20" customHeight="1" spans="1:15">
      <c r="A3365" s="4" t="s">
        <v>44</v>
      </c>
      <c r="B3365" s="4" t="s">
        <v>31</v>
      </c>
      <c r="C3365" s="4" t="s">
        <v>17</v>
      </c>
      <c r="D3365" s="4" t="s">
        <v>34</v>
      </c>
      <c r="E3365" s="4" t="str">
        <f t="shared" si="260"/>
        <v>佳雷-飞翼趴睡枕</v>
      </c>
      <c r="F3365" s="4" t="s">
        <v>432</v>
      </c>
      <c r="G3365" s="4" t="s">
        <v>433</v>
      </c>
      <c r="H3365" s="4" t="str">
        <f>VLOOKUP(G3365,[1]物料!$A$1:$M$65536,13,0)</f>
        <v>38.30</v>
      </c>
      <c r="I3365" s="4">
        <v>3.5</v>
      </c>
      <c r="J3365" s="4">
        <f t="shared" si="261"/>
        <v>4.985</v>
      </c>
      <c r="K3365" s="4">
        <f t="shared" si="262"/>
        <v>46.785</v>
      </c>
      <c r="L3365" s="5">
        <v>1</v>
      </c>
      <c r="M3365" s="6">
        <v>99.7</v>
      </c>
      <c r="N3365">
        <f t="shared" si="263"/>
        <v>52.915</v>
      </c>
      <c r="O3365" s="1">
        <f t="shared" si="264"/>
        <v>0.53074222668004</v>
      </c>
    </row>
    <row r="3366" ht="20" customHeight="1" spans="1:15">
      <c r="A3366" s="4" t="s">
        <v>44</v>
      </c>
      <c r="B3366" s="4" t="s">
        <v>31</v>
      </c>
      <c r="C3366" s="4" t="s">
        <v>17</v>
      </c>
      <c r="D3366" s="4" t="s">
        <v>34</v>
      </c>
      <c r="E3366" s="4" t="str">
        <f t="shared" si="260"/>
        <v>佳雷-飞翼趴睡枕</v>
      </c>
      <c r="F3366" s="4" t="s">
        <v>432</v>
      </c>
      <c r="G3366" s="4" t="s">
        <v>437</v>
      </c>
      <c r="H3366" s="4" t="str">
        <f>VLOOKUP(G3366,[1]物料!$A$1:$M$65536,13,0)</f>
        <v>38.30</v>
      </c>
      <c r="I3366" s="4">
        <v>3.5</v>
      </c>
      <c r="J3366" s="4">
        <f t="shared" si="261"/>
        <v>4.985</v>
      </c>
      <c r="K3366" s="4">
        <f t="shared" si="262"/>
        <v>46.785</v>
      </c>
      <c r="L3366" s="5">
        <v>1</v>
      </c>
      <c r="M3366" s="6">
        <v>99.7</v>
      </c>
      <c r="N3366">
        <f t="shared" si="263"/>
        <v>52.915</v>
      </c>
      <c r="O3366" s="1">
        <f t="shared" si="264"/>
        <v>0.53074222668004</v>
      </c>
    </row>
    <row r="3367" ht="20" customHeight="1" spans="1:15">
      <c r="A3367" s="4" t="s">
        <v>44</v>
      </c>
      <c r="B3367" s="4" t="s">
        <v>31</v>
      </c>
      <c r="C3367" s="4" t="s">
        <v>17</v>
      </c>
      <c r="D3367" s="4" t="s">
        <v>23</v>
      </c>
      <c r="E3367" s="4" t="str">
        <f t="shared" si="260"/>
        <v>眠语-海马长条抱枕小号</v>
      </c>
      <c r="F3367" s="4" t="s">
        <v>32</v>
      </c>
      <c r="G3367" s="4" t="s">
        <v>62</v>
      </c>
      <c r="H3367" s="4" t="str">
        <f>VLOOKUP(G3367,[1]物料!$A$1:$M$65536,13,0)</f>
        <v>40.00</v>
      </c>
      <c r="I3367" s="4">
        <v>7.2</v>
      </c>
      <c r="J3367" s="4">
        <f t="shared" si="261"/>
        <v>5.94</v>
      </c>
      <c r="K3367" s="4">
        <f t="shared" si="262"/>
        <v>53.14</v>
      </c>
      <c r="L3367" s="5">
        <v>1</v>
      </c>
      <c r="M3367" s="6">
        <v>118.8</v>
      </c>
      <c r="N3367">
        <f t="shared" si="263"/>
        <v>65.66</v>
      </c>
      <c r="O3367" s="1">
        <f t="shared" si="264"/>
        <v>0.552693602693603</v>
      </c>
    </row>
    <row r="3368" ht="20" customHeight="1" spans="1:15">
      <c r="A3368" s="4" t="s">
        <v>44</v>
      </c>
      <c r="B3368" s="4" t="s">
        <v>31</v>
      </c>
      <c r="C3368" s="4" t="s">
        <v>17</v>
      </c>
      <c r="D3368" s="4" t="s">
        <v>23</v>
      </c>
      <c r="E3368" s="4" t="str">
        <f t="shared" si="260"/>
        <v>眠语-狗头腰靠</v>
      </c>
      <c r="F3368" s="4" t="s">
        <v>50</v>
      </c>
      <c r="G3368" s="4" t="s">
        <v>123</v>
      </c>
      <c r="H3368" s="4" t="str">
        <f>VLOOKUP(G3368,[1]物料!$A$1:$M$65536,13,0)</f>
        <v>12.00</v>
      </c>
      <c r="I3368" s="4">
        <v>4.5</v>
      </c>
      <c r="J3368" s="4">
        <f t="shared" si="261"/>
        <v>1.99</v>
      </c>
      <c r="K3368" s="4">
        <f t="shared" si="262"/>
        <v>18.49</v>
      </c>
      <c r="L3368" s="5">
        <v>1</v>
      </c>
      <c r="M3368" s="6">
        <v>39.8</v>
      </c>
      <c r="N3368">
        <f t="shared" si="263"/>
        <v>21.31</v>
      </c>
      <c r="O3368" s="1">
        <f t="shared" si="264"/>
        <v>0.535427135678392</v>
      </c>
    </row>
    <row r="3369" ht="20" customHeight="1" spans="1:15">
      <c r="A3369" s="4" t="s">
        <v>44</v>
      </c>
      <c r="B3369" s="4" t="s">
        <v>31</v>
      </c>
      <c r="C3369" s="4" t="s">
        <v>17</v>
      </c>
      <c r="D3369" s="4" t="s">
        <v>23</v>
      </c>
      <c r="E3369" s="4" t="str">
        <f t="shared" si="260"/>
        <v>眠语-狗头腰靠+元抱午睡枕</v>
      </c>
      <c r="F3369" s="4" t="s">
        <v>137</v>
      </c>
      <c r="G3369" s="4" t="s">
        <v>170</v>
      </c>
      <c r="H3369" s="4" t="str">
        <f>VLOOKUP(G3369,[1]物料!$A$1:$M$65536,13,0)</f>
        <v>30.00</v>
      </c>
      <c r="I3369" s="4">
        <v>7.2</v>
      </c>
      <c r="J3369" s="4">
        <f t="shared" si="261"/>
        <v>4.94</v>
      </c>
      <c r="K3369" s="4">
        <f t="shared" si="262"/>
        <v>42.14</v>
      </c>
      <c r="L3369" s="5">
        <v>1</v>
      </c>
      <c r="M3369" s="6">
        <v>98.8</v>
      </c>
      <c r="N3369">
        <f t="shared" si="263"/>
        <v>56.66</v>
      </c>
      <c r="O3369" s="1">
        <f t="shared" si="264"/>
        <v>0.573481781376518</v>
      </c>
    </row>
    <row r="3370" ht="20" customHeight="1" spans="1:15">
      <c r="A3370" s="4" t="s">
        <v>44</v>
      </c>
      <c r="B3370" s="4" t="s">
        <v>31</v>
      </c>
      <c r="C3370" s="4" t="s">
        <v>17</v>
      </c>
      <c r="D3370" s="4" t="s">
        <v>23</v>
      </c>
      <c r="E3370" s="4" t="str">
        <f t="shared" si="260"/>
        <v>眠语-狗头腰靠+元抱午睡枕</v>
      </c>
      <c r="F3370" s="4" t="s">
        <v>137</v>
      </c>
      <c r="G3370" s="4" t="s">
        <v>561</v>
      </c>
      <c r="H3370" s="4" t="str">
        <f>VLOOKUP(G3370,[1]物料!$A$1:$M$65536,13,0)</f>
        <v>30.00</v>
      </c>
      <c r="I3370" s="4">
        <v>7.2</v>
      </c>
      <c r="J3370" s="4">
        <f t="shared" si="261"/>
        <v>4.94</v>
      </c>
      <c r="K3370" s="4">
        <f t="shared" si="262"/>
        <v>42.14</v>
      </c>
      <c r="L3370" s="5">
        <v>1</v>
      </c>
      <c r="M3370" s="6">
        <v>98.8</v>
      </c>
      <c r="N3370">
        <f t="shared" si="263"/>
        <v>56.66</v>
      </c>
      <c r="O3370" s="1">
        <f t="shared" si="264"/>
        <v>0.573481781376518</v>
      </c>
    </row>
    <row r="3371" ht="20" customHeight="1" spans="1:15">
      <c r="A3371" s="4" t="s">
        <v>44</v>
      </c>
      <c r="B3371" s="4" t="s">
        <v>31</v>
      </c>
      <c r="C3371" s="4" t="s">
        <v>17</v>
      </c>
      <c r="D3371" s="4" t="s">
        <v>23</v>
      </c>
      <c r="E3371" s="4" t="str">
        <f t="shared" si="260"/>
        <v>眠语-狗头腰靠+零压垫</v>
      </c>
      <c r="F3371" s="4" t="s">
        <v>224</v>
      </c>
      <c r="G3371" s="4" t="s">
        <v>313</v>
      </c>
      <c r="H3371" s="4" t="str">
        <f>VLOOKUP(G3371,[1]物料!$A$1:$M$65536,13,0)</f>
        <v>30.00</v>
      </c>
      <c r="I3371" s="4">
        <v>7.2</v>
      </c>
      <c r="J3371" s="4">
        <f t="shared" si="261"/>
        <v>4.49</v>
      </c>
      <c r="K3371" s="4">
        <f t="shared" si="262"/>
        <v>41.69</v>
      </c>
      <c r="L3371" s="5">
        <v>1</v>
      </c>
      <c r="M3371" s="6">
        <v>89.8</v>
      </c>
      <c r="N3371">
        <f t="shared" si="263"/>
        <v>48.11</v>
      </c>
      <c r="O3371" s="1">
        <f t="shared" si="264"/>
        <v>0.535746102449889</v>
      </c>
    </row>
    <row r="3372" ht="20" customHeight="1" spans="1:15">
      <c r="A3372" s="4" t="s">
        <v>44</v>
      </c>
      <c r="B3372" s="4" t="s">
        <v>31</v>
      </c>
      <c r="C3372" s="4" t="s">
        <v>17</v>
      </c>
      <c r="D3372" s="4" t="s">
        <v>23</v>
      </c>
      <c r="E3372" s="4" t="str">
        <f t="shared" si="260"/>
        <v>眠语-狗头腰靠+零压垫</v>
      </c>
      <c r="F3372" s="4" t="s">
        <v>224</v>
      </c>
      <c r="G3372" s="4" t="s">
        <v>434</v>
      </c>
      <c r="H3372" s="4" t="str">
        <f>VLOOKUP(G3372,[1]物料!$A$1:$M$65536,13,0)</f>
        <v>30.00</v>
      </c>
      <c r="I3372" s="4">
        <v>7.2</v>
      </c>
      <c r="J3372" s="4">
        <f t="shared" si="261"/>
        <v>4.49</v>
      </c>
      <c r="K3372" s="4">
        <f t="shared" si="262"/>
        <v>41.69</v>
      </c>
      <c r="L3372" s="5">
        <v>1</v>
      </c>
      <c r="M3372" s="6">
        <v>89.8</v>
      </c>
      <c r="N3372">
        <f t="shared" si="263"/>
        <v>48.11</v>
      </c>
      <c r="O3372" s="1">
        <f t="shared" si="264"/>
        <v>0.535746102449889</v>
      </c>
    </row>
    <row r="3373" ht="20" customHeight="1" spans="1:15">
      <c r="A3373" s="4" t="s">
        <v>44</v>
      </c>
      <c r="B3373" s="4" t="s">
        <v>31</v>
      </c>
      <c r="C3373" s="4" t="s">
        <v>17</v>
      </c>
      <c r="D3373" s="4" t="s">
        <v>23</v>
      </c>
      <c r="E3373" s="4" t="str">
        <f t="shared" si="260"/>
        <v>眠语-狗头腰靠+零压垫</v>
      </c>
      <c r="F3373" s="4" t="s">
        <v>224</v>
      </c>
      <c r="G3373" s="4" t="s">
        <v>225</v>
      </c>
      <c r="H3373" s="4" t="str">
        <f>VLOOKUP(G3373,[1]物料!$A$1:$M$65536,13,0)</f>
        <v>30.00</v>
      </c>
      <c r="I3373" s="4">
        <v>7.2</v>
      </c>
      <c r="J3373" s="4">
        <f t="shared" si="261"/>
        <v>4.4</v>
      </c>
      <c r="K3373" s="4">
        <f t="shared" si="262"/>
        <v>41.6</v>
      </c>
      <c r="L3373" s="5">
        <v>1</v>
      </c>
      <c r="M3373" s="6">
        <v>88</v>
      </c>
      <c r="N3373">
        <f t="shared" si="263"/>
        <v>46.4</v>
      </c>
      <c r="O3373" s="1">
        <f t="shared" si="264"/>
        <v>0.527272727272727</v>
      </c>
    </row>
    <row r="3374" ht="20" customHeight="1" spans="1:15">
      <c r="A3374" s="4" t="s">
        <v>44</v>
      </c>
      <c r="B3374" s="4" t="s">
        <v>31</v>
      </c>
      <c r="C3374" s="4" t="s">
        <v>17</v>
      </c>
      <c r="D3374" s="4" t="s">
        <v>23</v>
      </c>
      <c r="E3374" s="4" t="str">
        <f t="shared" si="260"/>
        <v>眠语-狗头腰靠</v>
      </c>
      <c r="F3374" s="4" t="s">
        <v>50</v>
      </c>
      <c r="G3374" s="4" t="s">
        <v>51</v>
      </c>
      <c r="H3374" s="4" t="str">
        <f>VLOOKUP(G3374,[1]物料!$A$1:$M$65536,13,0)</f>
        <v>12.00</v>
      </c>
      <c r="I3374" s="4">
        <v>4.5</v>
      </c>
      <c r="J3374" s="4">
        <f t="shared" si="261"/>
        <v>1.99</v>
      </c>
      <c r="K3374" s="4">
        <f t="shared" si="262"/>
        <v>18.49</v>
      </c>
      <c r="L3374" s="5">
        <v>1</v>
      </c>
      <c r="M3374" s="6">
        <v>39.8</v>
      </c>
      <c r="N3374">
        <f t="shared" si="263"/>
        <v>21.31</v>
      </c>
      <c r="O3374" s="1">
        <f t="shared" si="264"/>
        <v>0.535427135678392</v>
      </c>
    </row>
    <row r="3375" ht="20" customHeight="1" spans="1:15">
      <c r="A3375" s="4" t="s">
        <v>44</v>
      </c>
      <c r="B3375" s="4" t="s">
        <v>31</v>
      </c>
      <c r="C3375" s="4" t="s">
        <v>17</v>
      </c>
      <c r="D3375" s="4" t="s">
        <v>83</v>
      </c>
      <c r="E3375" s="4" t="str">
        <f t="shared" si="260"/>
        <v>恒然-趴趴枕套装</v>
      </c>
      <c r="F3375" s="4" t="s">
        <v>120</v>
      </c>
      <c r="G3375" s="4" t="s">
        <v>160</v>
      </c>
      <c r="H3375" s="4" t="str">
        <f>VLOOKUP(G3375,[1]物料!$A$1:$M$65536,13,0)</f>
        <v>40.00</v>
      </c>
      <c r="I3375" s="4">
        <v>3</v>
      </c>
      <c r="J3375" s="4">
        <f t="shared" si="261"/>
        <v>5.29</v>
      </c>
      <c r="K3375" s="4">
        <f t="shared" si="262"/>
        <v>48.29</v>
      </c>
      <c r="L3375" s="5">
        <v>1</v>
      </c>
      <c r="M3375" s="6">
        <v>105.8</v>
      </c>
      <c r="N3375">
        <f t="shared" si="263"/>
        <v>57.51</v>
      </c>
      <c r="O3375" s="1">
        <f t="shared" si="264"/>
        <v>0.543572778827977</v>
      </c>
    </row>
    <row r="3376" ht="20" customHeight="1" spans="1:15">
      <c r="A3376" s="4" t="s">
        <v>44</v>
      </c>
      <c r="B3376" s="4" t="s">
        <v>31</v>
      </c>
      <c r="C3376" s="4" t="s">
        <v>17</v>
      </c>
      <c r="D3376" s="4" t="s">
        <v>23</v>
      </c>
      <c r="E3376" s="4" t="str">
        <f t="shared" si="260"/>
        <v>眠语-洞咩午睡枕</v>
      </c>
      <c r="F3376" s="4" t="s">
        <v>193</v>
      </c>
      <c r="G3376" s="4" t="s">
        <v>194</v>
      </c>
      <c r="H3376" s="4" t="str">
        <f>VLOOKUP(G3376,[1]物料!$A$1:$M$65536,13,0)</f>
        <v>16.00</v>
      </c>
      <c r="I3376" s="4">
        <v>4.5</v>
      </c>
      <c r="J3376" s="4">
        <f t="shared" si="261"/>
        <v>3.49</v>
      </c>
      <c r="K3376" s="4">
        <f t="shared" si="262"/>
        <v>23.99</v>
      </c>
      <c r="L3376" s="5">
        <v>1</v>
      </c>
      <c r="M3376" s="6">
        <v>69.8</v>
      </c>
      <c r="N3376">
        <f t="shared" si="263"/>
        <v>45.81</v>
      </c>
      <c r="O3376" s="1">
        <f t="shared" si="264"/>
        <v>0.656303724928367</v>
      </c>
    </row>
    <row r="3377" ht="20" customHeight="1" spans="1:15">
      <c r="A3377" s="4" t="s">
        <v>44</v>
      </c>
      <c r="B3377" s="4" t="s">
        <v>31</v>
      </c>
      <c r="C3377" s="4" t="s">
        <v>17</v>
      </c>
      <c r="D3377" s="4" t="s">
        <v>23</v>
      </c>
      <c r="E3377" s="4" t="str">
        <f t="shared" si="260"/>
        <v>眠语-洞咩午睡枕</v>
      </c>
      <c r="F3377" s="4" t="s">
        <v>193</v>
      </c>
      <c r="G3377" s="4" t="s">
        <v>776</v>
      </c>
      <c r="H3377" s="4" t="str">
        <f>VLOOKUP(G3377,[1]物料!$A$1:$M$65536,13,0)</f>
        <v>16.00</v>
      </c>
      <c r="I3377" s="4">
        <v>4.5</v>
      </c>
      <c r="J3377" s="4">
        <f t="shared" si="261"/>
        <v>3.49</v>
      </c>
      <c r="K3377" s="4">
        <f t="shared" si="262"/>
        <v>23.99</v>
      </c>
      <c r="L3377" s="5">
        <v>1</v>
      </c>
      <c r="M3377" s="6">
        <v>69.8</v>
      </c>
      <c r="N3377">
        <f t="shared" si="263"/>
        <v>45.81</v>
      </c>
      <c r="O3377" s="1">
        <f t="shared" si="264"/>
        <v>0.656303724928367</v>
      </c>
    </row>
    <row r="3378" ht="20" customHeight="1" spans="1:15">
      <c r="A3378" s="4" t="s">
        <v>44</v>
      </c>
      <c r="B3378" s="4" t="s">
        <v>31</v>
      </c>
      <c r="C3378" s="4" t="s">
        <v>17</v>
      </c>
      <c r="D3378" s="4" t="s">
        <v>23</v>
      </c>
      <c r="E3378" s="4" t="str">
        <f t="shared" si="260"/>
        <v>眠语-半圆痔疮垫</v>
      </c>
      <c r="F3378" s="4" t="s">
        <v>246</v>
      </c>
      <c r="G3378" s="4" t="s">
        <v>802</v>
      </c>
      <c r="H3378" s="4" t="str">
        <f>VLOOKUP(G3378,[1]物料!$A$1:$M$65536,13,0)</f>
        <v>20.00</v>
      </c>
      <c r="I3378" s="4">
        <v>4.5</v>
      </c>
      <c r="J3378" s="4">
        <f t="shared" si="261"/>
        <v>2.745</v>
      </c>
      <c r="K3378" s="4">
        <f t="shared" si="262"/>
        <v>27.245</v>
      </c>
      <c r="L3378" s="5">
        <v>1</v>
      </c>
      <c r="M3378" s="6">
        <v>54.9</v>
      </c>
      <c r="N3378">
        <f t="shared" si="263"/>
        <v>27.655</v>
      </c>
      <c r="O3378" s="1">
        <f t="shared" si="264"/>
        <v>0.503734061930783</v>
      </c>
    </row>
    <row r="3379" ht="20" customHeight="1" spans="1:15">
      <c r="A3379" s="4" t="s">
        <v>44</v>
      </c>
      <c r="B3379" s="4" t="s">
        <v>31</v>
      </c>
      <c r="C3379" s="4" t="s">
        <v>28</v>
      </c>
      <c r="D3379" s="4" t="s">
        <v>18</v>
      </c>
      <c r="E3379" s="4" t="str">
        <f t="shared" si="260"/>
        <v>永光-锦氨男朋友枕110</v>
      </c>
      <c r="F3379" s="4" t="s">
        <v>42</v>
      </c>
      <c r="G3379" s="4" t="s">
        <v>43</v>
      </c>
      <c r="H3379" s="4" t="str">
        <f>VLOOKUP(G3379,[1]物料!$A$1:$M$65536,13,0)</f>
        <v>29.00</v>
      </c>
      <c r="I3379" s="4">
        <v>4.5</v>
      </c>
      <c r="J3379" s="4">
        <f t="shared" si="261"/>
        <v>5.189</v>
      </c>
      <c r="K3379" s="4">
        <f t="shared" si="262"/>
        <v>38.689</v>
      </c>
      <c r="L3379" s="5">
        <v>1</v>
      </c>
      <c r="M3379" s="6">
        <v>103.78</v>
      </c>
      <c r="N3379">
        <f t="shared" si="263"/>
        <v>65.091</v>
      </c>
      <c r="O3379" s="1">
        <f t="shared" si="264"/>
        <v>0.627201772981307</v>
      </c>
    </row>
    <row r="3380" ht="20" customHeight="1" spans="1:15">
      <c r="A3380" s="4" t="s">
        <v>44</v>
      </c>
      <c r="B3380" s="4" t="s">
        <v>31</v>
      </c>
      <c r="C3380" s="4" t="s">
        <v>28</v>
      </c>
      <c r="D3380" s="4" t="s">
        <v>18</v>
      </c>
      <c r="E3380" s="4" t="str">
        <f t="shared" si="260"/>
        <v>永光-锦氨男朋友枕110</v>
      </c>
      <c r="F3380" s="4" t="s">
        <v>42</v>
      </c>
      <c r="G3380" s="4" t="s">
        <v>107</v>
      </c>
      <c r="H3380" s="4" t="str">
        <f>VLOOKUP(G3380,[1]物料!$A$1:$M$65536,13,0)</f>
        <v>29.00</v>
      </c>
      <c r="I3380" s="4">
        <v>4.5</v>
      </c>
      <c r="J3380" s="4">
        <f t="shared" si="261"/>
        <v>4.75</v>
      </c>
      <c r="K3380" s="4">
        <f t="shared" si="262"/>
        <v>38.25</v>
      </c>
      <c r="L3380" s="5">
        <v>1</v>
      </c>
      <c r="M3380" s="6">
        <v>95</v>
      </c>
      <c r="N3380">
        <f t="shared" si="263"/>
        <v>56.75</v>
      </c>
      <c r="O3380" s="1">
        <f t="shared" si="264"/>
        <v>0.597368421052632</v>
      </c>
    </row>
    <row r="3381" ht="20" customHeight="1" spans="1:15">
      <c r="A3381" s="4" t="s">
        <v>44</v>
      </c>
      <c r="B3381" s="4" t="s">
        <v>31</v>
      </c>
      <c r="C3381" s="4" t="s">
        <v>28</v>
      </c>
      <c r="D3381" s="4" t="s">
        <v>18</v>
      </c>
      <c r="E3381" s="4" t="str">
        <f t="shared" si="260"/>
        <v>永光-凉感男朋友枕110</v>
      </c>
      <c r="F3381" s="4" t="s">
        <v>19</v>
      </c>
      <c r="G3381" s="4" t="s">
        <v>63</v>
      </c>
      <c r="H3381" s="4" t="str">
        <f>VLOOKUP(G3381,[1]物料!$A$1:$M$65536,13,0)</f>
        <v>29.00</v>
      </c>
      <c r="I3381" s="4">
        <v>4.5</v>
      </c>
      <c r="J3381" s="4">
        <f t="shared" si="261"/>
        <v>3.49</v>
      </c>
      <c r="K3381" s="4">
        <f t="shared" si="262"/>
        <v>36.99</v>
      </c>
      <c r="L3381" s="5">
        <v>1</v>
      </c>
      <c r="M3381" s="6">
        <v>69.8</v>
      </c>
      <c r="N3381">
        <f t="shared" si="263"/>
        <v>32.81</v>
      </c>
      <c r="O3381" s="1">
        <f t="shared" si="264"/>
        <v>0.470057306590258</v>
      </c>
    </row>
    <row r="3382" ht="20" customHeight="1" spans="1:15">
      <c r="A3382" s="4" t="s">
        <v>44</v>
      </c>
      <c r="B3382" s="4" t="s">
        <v>31</v>
      </c>
      <c r="C3382" s="4" t="s">
        <v>28</v>
      </c>
      <c r="D3382" s="4" t="s">
        <v>18</v>
      </c>
      <c r="E3382" s="4" t="str">
        <f t="shared" si="260"/>
        <v>永光-凉感男朋友枕110</v>
      </c>
      <c r="F3382" s="4" t="s">
        <v>19</v>
      </c>
      <c r="G3382" s="4" t="s">
        <v>41</v>
      </c>
      <c r="H3382" s="4" t="str">
        <f>VLOOKUP(G3382,[1]物料!$A$1:$M$65536,13,0)</f>
        <v>29.00</v>
      </c>
      <c r="I3382" s="4">
        <v>4.5</v>
      </c>
      <c r="J3382" s="4">
        <f t="shared" si="261"/>
        <v>3.49</v>
      </c>
      <c r="K3382" s="4">
        <f t="shared" si="262"/>
        <v>36.99</v>
      </c>
      <c r="L3382" s="5">
        <v>1</v>
      </c>
      <c r="M3382" s="6">
        <v>69.8</v>
      </c>
      <c r="N3382">
        <f t="shared" si="263"/>
        <v>32.81</v>
      </c>
      <c r="O3382" s="1">
        <f t="shared" si="264"/>
        <v>0.470057306590258</v>
      </c>
    </row>
    <row r="3383" ht="20" customHeight="1" spans="1:15">
      <c r="A3383" s="4" t="s">
        <v>44</v>
      </c>
      <c r="B3383" s="4" t="s">
        <v>31</v>
      </c>
      <c r="C3383" s="4" t="s">
        <v>28</v>
      </c>
      <c r="D3383" s="4" t="s">
        <v>83</v>
      </c>
      <c r="E3383" s="4" t="str">
        <f t="shared" si="260"/>
        <v>恒然-圆点趴趴枕</v>
      </c>
      <c r="F3383" s="4" t="s">
        <v>117</v>
      </c>
      <c r="G3383" s="4" t="s">
        <v>295</v>
      </c>
      <c r="H3383" s="4" t="str">
        <f>VLOOKUP(G3383,[1]物料!$A$1:$M$65536,13,0)</f>
        <v>45.00</v>
      </c>
      <c r="I3383" s="4">
        <v>3</v>
      </c>
      <c r="J3383" s="4">
        <f t="shared" si="261"/>
        <v>5.44</v>
      </c>
      <c r="K3383" s="4">
        <f t="shared" si="262"/>
        <v>53.44</v>
      </c>
      <c r="L3383" s="5">
        <v>1</v>
      </c>
      <c r="M3383" s="6">
        <v>108.8</v>
      </c>
      <c r="N3383">
        <f t="shared" si="263"/>
        <v>55.36</v>
      </c>
      <c r="O3383" s="1">
        <f t="shared" si="264"/>
        <v>0.508823529411765</v>
      </c>
    </row>
    <row r="3384" ht="20" customHeight="1" spans="1:15">
      <c r="A3384" s="4" t="s">
        <v>44</v>
      </c>
      <c r="B3384" s="4" t="s">
        <v>31</v>
      </c>
      <c r="C3384" s="4" t="s">
        <v>28</v>
      </c>
      <c r="D3384" s="4" t="s">
        <v>23</v>
      </c>
      <c r="E3384" s="4" t="str">
        <f t="shared" si="260"/>
        <v>眠语-元抱午睡枕</v>
      </c>
      <c r="F3384" s="4" t="s">
        <v>24</v>
      </c>
      <c r="G3384" s="4" t="s">
        <v>254</v>
      </c>
      <c r="H3384" s="4" t="str">
        <f>VLOOKUP(G3384,[1]物料!$A$1:$M$65536,13,0)</f>
        <v>18.00</v>
      </c>
      <c r="I3384" s="4">
        <v>4.5</v>
      </c>
      <c r="J3384" s="4">
        <f t="shared" si="261"/>
        <v>2.94</v>
      </c>
      <c r="K3384" s="4">
        <f t="shared" si="262"/>
        <v>25.44</v>
      </c>
      <c r="L3384" s="5">
        <v>1</v>
      </c>
      <c r="M3384" s="6">
        <v>58.8</v>
      </c>
      <c r="N3384">
        <f t="shared" si="263"/>
        <v>33.36</v>
      </c>
      <c r="O3384" s="1">
        <f t="shared" si="264"/>
        <v>0.56734693877551</v>
      </c>
    </row>
    <row r="3385" ht="20" customHeight="1" spans="1:15">
      <c r="A3385" s="4" t="s">
        <v>44</v>
      </c>
      <c r="B3385" s="4" t="s">
        <v>31</v>
      </c>
      <c r="C3385" s="4" t="s">
        <v>28</v>
      </c>
      <c r="D3385" s="4" t="s">
        <v>23</v>
      </c>
      <c r="E3385" s="4" t="str">
        <f t="shared" si="260"/>
        <v>眠语-学生云感坐垫</v>
      </c>
      <c r="F3385" s="4" t="s">
        <v>447</v>
      </c>
      <c r="G3385" s="4" t="s">
        <v>748</v>
      </c>
      <c r="H3385" s="4" t="str">
        <f>VLOOKUP(G3385,[1]物料!$A$1:$M$65536,13,0)</f>
        <v>20.00</v>
      </c>
      <c r="I3385" s="4">
        <v>4.5</v>
      </c>
      <c r="J3385" s="4">
        <f t="shared" si="261"/>
        <v>2.995</v>
      </c>
      <c r="K3385" s="4">
        <f t="shared" si="262"/>
        <v>27.495</v>
      </c>
      <c r="L3385" s="5">
        <v>1</v>
      </c>
      <c r="M3385" s="6">
        <v>59.9</v>
      </c>
      <c r="N3385">
        <f t="shared" si="263"/>
        <v>32.405</v>
      </c>
      <c r="O3385" s="1">
        <f t="shared" si="264"/>
        <v>0.540984974958264</v>
      </c>
    </row>
    <row r="3386" ht="20" customHeight="1" spans="1:15">
      <c r="A3386" s="4" t="s">
        <v>44</v>
      </c>
      <c r="B3386" s="4" t="s">
        <v>31</v>
      </c>
      <c r="C3386" s="4" t="s">
        <v>28</v>
      </c>
      <c r="D3386" s="4" t="s">
        <v>23</v>
      </c>
      <c r="E3386" s="4" t="str">
        <f t="shared" si="260"/>
        <v>眠语-学生云感坐垫</v>
      </c>
      <c r="F3386" s="4" t="s">
        <v>447</v>
      </c>
      <c r="G3386" s="4" t="s">
        <v>448</v>
      </c>
      <c r="H3386" s="4" t="str">
        <f>VLOOKUP(G3386,[1]物料!$A$1:$M$65536,13,0)</f>
        <v>20.00</v>
      </c>
      <c r="I3386" s="4">
        <v>4.5</v>
      </c>
      <c r="J3386" s="4">
        <f t="shared" si="261"/>
        <v>2.485</v>
      </c>
      <c r="K3386" s="4">
        <f t="shared" si="262"/>
        <v>26.985</v>
      </c>
      <c r="L3386" s="5">
        <v>1</v>
      </c>
      <c r="M3386" s="6">
        <v>49.7</v>
      </c>
      <c r="N3386">
        <f t="shared" si="263"/>
        <v>22.715</v>
      </c>
      <c r="O3386" s="1">
        <f t="shared" si="264"/>
        <v>0.457042253521127</v>
      </c>
    </row>
    <row r="3387" ht="20" customHeight="1" spans="1:15">
      <c r="A3387" s="4" t="s">
        <v>44</v>
      </c>
      <c r="B3387" s="4" t="s">
        <v>31</v>
      </c>
      <c r="C3387" s="4" t="s">
        <v>28</v>
      </c>
      <c r="D3387" s="4" t="s">
        <v>23</v>
      </c>
      <c r="E3387" s="4" t="str">
        <f t="shared" si="260"/>
        <v>眠语-学生冰丝坐垫小号</v>
      </c>
      <c r="F3387" s="4" t="s">
        <v>318</v>
      </c>
      <c r="G3387" s="4" t="s">
        <v>422</v>
      </c>
      <c r="H3387" s="4" t="str">
        <f>VLOOKUP(G3387,[1]物料!$A$1:$M$65536,13,0)</f>
        <v>12.00</v>
      </c>
      <c r="I3387" s="4">
        <v>4.5</v>
      </c>
      <c r="J3387" s="4">
        <f t="shared" si="261"/>
        <v>1.99</v>
      </c>
      <c r="K3387" s="4">
        <f t="shared" si="262"/>
        <v>18.49</v>
      </c>
      <c r="L3387" s="5">
        <v>1</v>
      </c>
      <c r="M3387" s="6">
        <v>39.8</v>
      </c>
      <c r="N3387">
        <f t="shared" si="263"/>
        <v>21.31</v>
      </c>
      <c r="O3387" s="1">
        <f t="shared" si="264"/>
        <v>0.535427135678392</v>
      </c>
    </row>
    <row r="3388" ht="20" customHeight="1" spans="1:15">
      <c r="A3388" s="4" t="s">
        <v>44</v>
      </c>
      <c r="B3388" s="4" t="s">
        <v>31</v>
      </c>
      <c r="C3388" s="4" t="s">
        <v>28</v>
      </c>
      <c r="D3388" s="4" t="s">
        <v>23</v>
      </c>
      <c r="E3388" s="4" t="str">
        <f t="shared" si="260"/>
        <v>眠语-学生冰丝坐垫小号</v>
      </c>
      <c r="F3388" s="4" t="s">
        <v>318</v>
      </c>
      <c r="G3388" s="4" t="s">
        <v>803</v>
      </c>
      <c r="H3388" s="4" t="str">
        <f>VLOOKUP(G3388,[1]物料!$A$1:$M$65536,13,0)</f>
        <v>12.00</v>
      </c>
      <c r="I3388" s="4">
        <v>4.5</v>
      </c>
      <c r="J3388" s="4">
        <f t="shared" si="261"/>
        <v>1.99</v>
      </c>
      <c r="K3388" s="4">
        <f t="shared" si="262"/>
        <v>18.49</v>
      </c>
      <c r="L3388" s="5">
        <v>1</v>
      </c>
      <c r="M3388" s="6">
        <v>39.8</v>
      </c>
      <c r="N3388">
        <f t="shared" si="263"/>
        <v>21.31</v>
      </c>
      <c r="O3388" s="1">
        <f t="shared" si="264"/>
        <v>0.535427135678392</v>
      </c>
    </row>
    <row r="3389" ht="20" customHeight="1" spans="1:15">
      <c r="A3389" s="4" t="s">
        <v>44</v>
      </c>
      <c r="B3389" s="4" t="s">
        <v>31</v>
      </c>
      <c r="C3389" s="4" t="s">
        <v>28</v>
      </c>
      <c r="D3389" s="4" t="s">
        <v>23</v>
      </c>
      <c r="E3389" s="4" t="str">
        <f t="shared" si="260"/>
        <v>眠语-学生冰丝坐垫大号</v>
      </c>
      <c r="F3389" s="4" t="s">
        <v>439</v>
      </c>
      <c r="G3389" s="4" t="s">
        <v>440</v>
      </c>
      <c r="H3389" s="4" t="str">
        <f>VLOOKUP(G3389,[1]物料!$A$1:$M$65536,13,0)</f>
        <v>15.00</v>
      </c>
      <c r="I3389" s="4">
        <v>4.5</v>
      </c>
      <c r="J3389" s="4">
        <f t="shared" si="261"/>
        <v>2.49</v>
      </c>
      <c r="K3389" s="4">
        <f t="shared" si="262"/>
        <v>21.99</v>
      </c>
      <c r="L3389" s="5">
        <v>1</v>
      </c>
      <c r="M3389" s="6">
        <v>49.8</v>
      </c>
      <c r="N3389">
        <f t="shared" si="263"/>
        <v>27.81</v>
      </c>
      <c r="O3389" s="1">
        <f t="shared" si="264"/>
        <v>0.558433734939759</v>
      </c>
    </row>
    <row r="3390" ht="20" customHeight="1" spans="1:15">
      <c r="A3390" s="4" t="s">
        <v>44</v>
      </c>
      <c r="B3390" s="4" t="s">
        <v>31</v>
      </c>
      <c r="C3390" s="4" t="s">
        <v>28</v>
      </c>
      <c r="D3390" s="4" t="s">
        <v>255</v>
      </c>
      <c r="E3390" s="4" t="str">
        <f t="shared" si="260"/>
        <v>乐兜-香蕉大王哄睡抱枕拍打款</v>
      </c>
      <c r="F3390" s="4" t="s">
        <v>423</v>
      </c>
      <c r="G3390" s="4" t="s">
        <v>424</v>
      </c>
      <c r="H3390" s="4" t="str">
        <f>VLOOKUP(G3390,[1]物料!$A$1:$M$65536,13,0)</f>
        <v>120.00</v>
      </c>
      <c r="I3390" s="4">
        <v>13.6</v>
      </c>
      <c r="J3390" s="4">
        <f t="shared" si="261"/>
        <v>8.7</v>
      </c>
      <c r="K3390" s="4">
        <f t="shared" si="262"/>
        <v>142.3</v>
      </c>
      <c r="L3390" s="5">
        <v>1</v>
      </c>
      <c r="M3390" s="6">
        <v>174</v>
      </c>
      <c r="N3390">
        <f t="shared" si="263"/>
        <v>31.7</v>
      </c>
      <c r="O3390" s="1">
        <f t="shared" si="264"/>
        <v>0.182183908045977</v>
      </c>
    </row>
    <row r="3391" ht="20" customHeight="1" spans="1:15">
      <c r="A3391" s="4" t="s">
        <v>44</v>
      </c>
      <c r="B3391" s="4" t="s">
        <v>31</v>
      </c>
      <c r="C3391" s="4" t="s">
        <v>28</v>
      </c>
      <c r="D3391" s="4" t="s">
        <v>23</v>
      </c>
      <c r="E3391" s="4" t="str">
        <f t="shared" si="260"/>
        <v>眠语-萌学护胸午睡枕</v>
      </c>
      <c r="F3391" s="4" t="s">
        <v>314</v>
      </c>
      <c r="G3391" s="4" t="s">
        <v>425</v>
      </c>
      <c r="H3391" s="4" t="str">
        <f>VLOOKUP(G3391,[1]物料!$A$1:$M$65536,13,0)</f>
        <v>20.00</v>
      </c>
      <c r="I3391" s="4">
        <v>4.5</v>
      </c>
      <c r="J3391" s="4">
        <f t="shared" si="261"/>
        <v>2.99</v>
      </c>
      <c r="K3391" s="4">
        <f t="shared" si="262"/>
        <v>27.49</v>
      </c>
      <c r="L3391" s="5">
        <v>1</v>
      </c>
      <c r="M3391" s="6">
        <v>59.8</v>
      </c>
      <c r="N3391">
        <f t="shared" si="263"/>
        <v>32.31</v>
      </c>
      <c r="O3391" s="1">
        <f t="shared" si="264"/>
        <v>0.540301003344482</v>
      </c>
    </row>
    <row r="3392" ht="20" customHeight="1" spans="1:15">
      <c r="A3392" s="4" t="s">
        <v>44</v>
      </c>
      <c r="B3392" s="4" t="s">
        <v>31</v>
      </c>
      <c r="C3392" s="4" t="s">
        <v>28</v>
      </c>
      <c r="D3392" s="4" t="s">
        <v>23</v>
      </c>
      <c r="E3392" s="4" t="str">
        <f t="shared" si="260"/>
        <v>眠语-萌学护胸午睡枕</v>
      </c>
      <c r="F3392" s="4" t="s">
        <v>314</v>
      </c>
      <c r="G3392" s="4" t="s">
        <v>648</v>
      </c>
      <c r="H3392" s="4" t="str">
        <f>VLOOKUP(G3392,[1]物料!$A$1:$M$65536,13,0)</f>
        <v>20.00</v>
      </c>
      <c r="I3392" s="4">
        <v>4.5</v>
      </c>
      <c r="J3392" s="4">
        <f t="shared" si="261"/>
        <v>2.865</v>
      </c>
      <c r="K3392" s="4">
        <f t="shared" si="262"/>
        <v>27.365</v>
      </c>
      <c r="L3392" s="5">
        <v>1</v>
      </c>
      <c r="M3392" s="6">
        <v>57.3</v>
      </c>
      <c r="N3392">
        <f t="shared" si="263"/>
        <v>29.935</v>
      </c>
      <c r="O3392" s="1">
        <f t="shared" si="264"/>
        <v>0.522425828970332</v>
      </c>
    </row>
    <row r="3393" ht="20" customHeight="1" spans="1:15">
      <c r="A3393" s="4" t="s">
        <v>44</v>
      </c>
      <c r="B3393" s="4" t="s">
        <v>31</v>
      </c>
      <c r="C3393" s="4" t="s">
        <v>28</v>
      </c>
      <c r="D3393" s="4" t="s">
        <v>23</v>
      </c>
      <c r="E3393" s="4" t="str">
        <f t="shared" ref="E3393:E3456" si="265">D3393&amp;"-"&amp;F3393</f>
        <v>眠语-零压坐垫</v>
      </c>
      <c r="F3393" s="4" t="s">
        <v>752</v>
      </c>
      <c r="G3393" s="4" t="s">
        <v>753</v>
      </c>
      <c r="H3393" s="4" t="str">
        <f>VLOOKUP(G3393,[1]物料!$A$1:$M$65536,13,0)</f>
        <v>18.00</v>
      </c>
      <c r="I3393" s="4">
        <v>4.5</v>
      </c>
      <c r="J3393" s="4">
        <f t="shared" ref="J3393:J3456" si="266">M3393*0.05</f>
        <v>2.8565</v>
      </c>
      <c r="K3393" s="4">
        <f t="shared" ref="K3393:K3456" si="267">(H3393+I3393)*L3393+J3393</f>
        <v>25.3565</v>
      </c>
      <c r="L3393" s="5">
        <v>1</v>
      </c>
      <c r="M3393" s="6">
        <v>57.13</v>
      </c>
      <c r="N3393">
        <f t="shared" ref="N3393:N3456" si="268">M3393-K3393</f>
        <v>31.7735</v>
      </c>
      <c r="O3393" s="1">
        <f t="shared" ref="O3393:O3456" si="269">N3393/M3393</f>
        <v>0.55616138631192</v>
      </c>
    </row>
    <row r="3394" ht="20" customHeight="1" spans="1:15">
      <c r="A3394" s="4" t="s">
        <v>44</v>
      </c>
      <c r="B3394" s="4" t="s">
        <v>31</v>
      </c>
      <c r="C3394" s="4" t="s">
        <v>28</v>
      </c>
      <c r="D3394" s="4" t="s">
        <v>23</v>
      </c>
      <c r="E3394" s="4" t="str">
        <f t="shared" si="265"/>
        <v>眠语-零压坐垫</v>
      </c>
      <c r="F3394" s="4" t="s">
        <v>752</v>
      </c>
      <c r="G3394" s="4" t="s">
        <v>804</v>
      </c>
      <c r="H3394" s="4" t="str">
        <f>VLOOKUP(G3394,[1]物料!$A$1:$M$65536,13,0)</f>
        <v>18.00</v>
      </c>
      <c r="I3394" s="4">
        <v>4.5</v>
      </c>
      <c r="J3394" s="4">
        <f t="shared" si="266"/>
        <v>2.93</v>
      </c>
      <c r="K3394" s="4">
        <f t="shared" si="267"/>
        <v>25.43</v>
      </c>
      <c r="L3394" s="5">
        <v>1</v>
      </c>
      <c r="M3394" s="6">
        <v>58.6</v>
      </c>
      <c r="N3394">
        <f t="shared" si="268"/>
        <v>33.17</v>
      </c>
      <c r="O3394" s="1">
        <f t="shared" si="269"/>
        <v>0.566040955631399</v>
      </c>
    </row>
    <row r="3395" ht="20" customHeight="1" spans="1:15">
      <c r="A3395" s="4" t="s">
        <v>44</v>
      </c>
      <c r="B3395" s="4" t="s">
        <v>31</v>
      </c>
      <c r="C3395" s="4" t="s">
        <v>28</v>
      </c>
      <c r="D3395" s="4" t="s">
        <v>23</v>
      </c>
      <c r="E3395" s="4" t="str">
        <f t="shared" si="265"/>
        <v>眠语-零压坐垫</v>
      </c>
      <c r="F3395" s="4" t="s">
        <v>752</v>
      </c>
      <c r="G3395" s="4" t="s">
        <v>769</v>
      </c>
      <c r="H3395" s="4" t="str">
        <f>VLOOKUP(G3395,[1]物料!$A$1:$M$65536,13,0)</f>
        <v>18.00</v>
      </c>
      <c r="I3395" s="4">
        <v>4.5</v>
      </c>
      <c r="J3395" s="4">
        <f t="shared" si="266"/>
        <v>2.99</v>
      </c>
      <c r="K3395" s="4">
        <f t="shared" si="267"/>
        <v>25.49</v>
      </c>
      <c r="L3395" s="5">
        <v>1</v>
      </c>
      <c r="M3395" s="6">
        <v>59.8</v>
      </c>
      <c r="N3395">
        <f t="shared" si="268"/>
        <v>34.31</v>
      </c>
      <c r="O3395" s="1">
        <f t="shared" si="269"/>
        <v>0.573745819397993</v>
      </c>
    </row>
    <row r="3396" ht="20" customHeight="1" spans="1:15">
      <c r="A3396" s="4" t="s">
        <v>44</v>
      </c>
      <c r="B3396" s="4" t="s">
        <v>31</v>
      </c>
      <c r="C3396" s="4" t="s">
        <v>28</v>
      </c>
      <c r="D3396" s="4" t="s">
        <v>23</v>
      </c>
      <c r="E3396" s="4" t="str">
        <f t="shared" si="265"/>
        <v>眠语-L型夹腿抱枕大号</v>
      </c>
      <c r="F3396" s="4" t="s">
        <v>80</v>
      </c>
      <c r="G3396" s="4" t="s">
        <v>629</v>
      </c>
      <c r="H3396" s="4" t="str">
        <f>VLOOKUP(G3396,[1]物料!$A$1:$M$65536,13,0)</f>
        <v>40.00</v>
      </c>
      <c r="I3396" s="4">
        <v>7.2</v>
      </c>
      <c r="J3396" s="4">
        <f t="shared" si="266"/>
        <v>6.04</v>
      </c>
      <c r="K3396" s="4">
        <f t="shared" si="267"/>
        <v>53.24</v>
      </c>
      <c r="L3396" s="5">
        <v>1</v>
      </c>
      <c r="M3396" s="6">
        <v>120.8</v>
      </c>
      <c r="N3396">
        <f t="shared" si="268"/>
        <v>67.56</v>
      </c>
      <c r="O3396" s="1">
        <f t="shared" si="269"/>
        <v>0.559271523178808</v>
      </c>
    </row>
    <row r="3397" ht="20" customHeight="1" spans="1:15">
      <c r="A3397" s="4" t="s">
        <v>44</v>
      </c>
      <c r="B3397" s="4" t="s">
        <v>31</v>
      </c>
      <c r="C3397" s="4" t="s">
        <v>28</v>
      </c>
      <c r="D3397" s="4" t="s">
        <v>23</v>
      </c>
      <c r="E3397" s="4" t="str">
        <f t="shared" si="265"/>
        <v>眠语-胶囊枕收纳盒</v>
      </c>
      <c r="F3397" s="4" t="s">
        <v>683</v>
      </c>
      <c r="G3397" s="4" t="s">
        <v>805</v>
      </c>
      <c r="H3397" s="4" t="str">
        <f>VLOOKUP(G3397,[1]物料!$A$1:$M$65536,13,0)</f>
        <v>22.00</v>
      </c>
      <c r="I3397" s="4">
        <v>4.5</v>
      </c>
      <c r="J3397" s="4">
        <f t="shared" si="266"/>
        <v>3.04</v>
      </c>
      <c r="K3397" s="4">
        <f t="shared" si="267"/>
        <v>29.54</v>
      </c>
      <c r="L3397" s="5">
        <v>1</v>
      </c>
      <c r="M3397" s="6">
        <v>60.8</v>
      </c>
      <c r="N3397">
        <f t="shared" si="268"/>
        <v>31.26</v>
      </c>
      <c r="O3397" s="1">
        <f t="shared" si="269"/>
        <v>0.514144736842105</v>
      </c>
    </row>
    <row r="3398" ht="20" customHeight="1" spans="1:15">
      <c r="A3398" s="4" t="s">
        <v>44</v>
      </c>
      <c r="B3398" s="4" t="s">
        <v>31</v>
      </c>
      <c r="C3398" s="4" t="s">
        <v>28</v>
      </c>
      <c r="D3398" s="4" t="s">
        <v>23</v>
      </c>
      <c r="E3398" s="4" t="str">
        <f t="shared" si="265"/>
        <v>眠语-胶囊枕收纳盒黑色眼罩耳塞肩带</v>
      </c>
      <c r="F3398" s="4" t="s">
        <v>806</v>
      </c>
      <c r="G3398" s="4" t="s">
        <v>807</v>
      </c>
      <c r="H3398" s="4" t="str">
        <f>VLOOKUP(G3398,[1]物料!$A$1:$M$65536,13,0)</f>
        <v>27.00</v>
      </c>
      <c r="I3398" s="4">
        <v>4.5</v>
      </c>
      <c r="J3398" s="4">
        <f t="shared" si="266"/>
        <v>3.79</v>
      </c>
      <c r="K3398" s="4">
        <f t="shared" si="267"/>
        <v>35.29</v>
      </c>
      <c r="L3398" s="5">
        <v>1</v>
      </c>
      <c r="M3398" s="6">
        <v>75.8</v>
      </c>
      <c r="N3398">
        <f t="shared" si="268"/>
        <v>40.51</v>
      </c>
      <c r="O3398" s="1">
        <f t="shared" si="269"/>
        <v>0.5344327176781</v>
      </c>
    </row>
    <row r="3399" ht="20" customHeight="1" spans="1:15">
      <c r="A3399" s="4" t="s">
        <v>44</v>
      </c>
      <c r="B3399" s="4" t="s">
        <v>31</v>
      </c>
      <c r="C3399" s="4" t="s">
        <v>28</v>
      </c>
      <c r="D3399" s="4" t="s">
        <v>34</v>
      </c>
      <c r="E3399" s="4" t="str">
        <f t="shared" si="265"/>
        <v>佳雷-防侧睡护理枕</v>
      </c>
      <c r="F3399" s="4" t="s">
        <v>99</v>
      </c>
      <c r="G3399" s="4" t="s">
        <v>147</v>
      </c>
      <c r="H3399" s="4" t="str">
        <f>VLOOKUP(G3399,[1]物料!$A$1:$M$65536,13,0)</f>
        <v>20.60</v>
      </c>
      <c r="I3399" s="4">
        <v>3</v>
      </c>
      <c r="J3399" s="4">
        <f t="shared" si="266"/>
        <v>2.98</v>
      </c>
      <c r="K3399" s="4">
        <f t="shared" si="267"/>
        <v>26.58</v>
      </c>
      <c r="L3399" s="5">
        <v>1</v>
      </c>
      <c r="M3399" s="6">
        <v>59.6</v>
      </c>
      <c r="N3399">
        <f t="shared" si="268"/>
        <v>33.02</v>
      </c>
      <c r="O3399" s="1">
        <f t="shared" si="269"/>
        <v>0.554026845637584</v>
      </c>
    </row>
    <row r="3400" ht="20" customHeight="1" spans="1:15">
      <c r="A3400" s="4" t="s">
        <v>44</v>
      </c>
      <c r="B3400" s="4" t="s">
        <v>31</v>
      </c>
      <c r="C3400" s="4" t="s">
        <v>28</v>
      </c>
      <c r="D3400" s="4" t="s">
        <v>34</v>
      </c>
      <c r="E3400" s="4" t="str">
        <f t="shared" si="265"/>
        <v>佳雷-防侧睡护理枕</v>
      </c>
      <c r="F3400" s="4" t="s">
        <v>99</v>
      </c>
      <c r="G3400" s="4" t="s">
        <v>248</v>
      </c>
      <c r="H3400" s="4" t="str">
        <f>VLOOKUP(G3400,[1]物料!$A$1:$M$65536,13,0)</f>
        <v>20.60</v>
      </c>
      <c r="I3400" s="4">
        <v>3</v>
      </c>
      <c r="J3400" s="4">
        <f t="shared" si="266"/>
        <v>2.98</v>
      </c>
      <c r="K3400" s="4">
        <f t="shared" si="267"/>
        <v>26.58</v>
      </c>
      <c r="L3400" s="5">
        <v>1</v>
      </c>
      <c r="M3400" s="6">
        <v>59.6</v>
      </c>
      <c r="N3400">
        <f t="shared" si="268"/>
        <v>33.02</v>
      </c>
      <c r="O3400" s="1">
        <f t="shared" si="269"/>
        <v>0.554026845637584</v>
      </c>
    </row>
    <row r="3401" ht="20" customHeight="1" spans="1:15">
      <c r="A3401" s="4" t="s">
        <v>44</v>
      </c>
      <c r="B3401" s="4" t="s">
        <v>31</v>
      </c>
      <c r="C3401" s="4" t="s">
        <v>28</v>
      </c>
      <c r="D3401" s="4" t="s">
        <v>34</v>
      </c>
      <c r="E3401" s="4" t="str">
        <f t="shared" si="265"/>
        <v>佳雷-新款痔疮坐垫</v>
      </c>
      <c r="F3401" s="4" t="s">
        <v>76</v>
      </c>
      <c r="G3401" s="4" t="s">
        <v>162</v>
      </c>
      <c r="H3401" s="4" t="str">
        <f>VLOOKUP(G3401,[1]物料!$A$1:$M$65536,13,0)</f>
        <v>21.80</v>
      </c>
      <c r="I3401" s="4">
        <v>3</v>
      </c>
      <c r="J3401" s="4">
        <f t="shared" si="266"/>
        <v>3.29</v>
      </c>
      <c r="K3401" s="4">
        <f t="shared" si="267"/>
        <v>28.09</v>
      </c>
      <c r="L3401" s="5">
        <v>1</v>
      </c>
      <c r="M3401" s="6">
        <v>65.8</v>
      </c>
      <c r="N3401">
        <f t="shared" si="268"/>
        <v>37.71</v>
      </c>
      <c r="O3401" s="1">
        <f t="shared" si="269"/>
        <v>0.573100303951368</v>
      </c>
    </row>
    <row r="3402" ht="20" customHeight="1" spans="1:15">
      <c r="A3402" s="4" t="s">
        <v>44</v>
      </c>
      <c r="B3402" s="4" t="s">
        <v>31</v>
      </c>
      <c r="C3402" s="4" t="s">
        <v>28</v>
      </c>
      <c r="D3402" s="4" t="s">
        <v>34</v>
      </c>
      <c r="E3402" s="4" t="str">
        <f t="shared" si="265"/>
        <v>佳雷-四叶草褥疮坐垫凝胶卫衣布款</v>
      </c>
      <c r="F3402" s="4" t="s">
        <v>60</v>
      </c>
      <c r="G3402" s="4" t="s">
        <v>172</v>
      </c>
      <c r="H3402" s="4" t="str">
        <f>VLOOKUP(G3402,[1]物料!$A$1:$M$65536,13,0)</f>
        <v>35.20</v>
      </c>
      <c r="I3402" s="4">
        <v>4</v>
      </c>
      <c r="J3402" s="4">
        <f t="shared" si="266"/>
        <v>4.81</v>
      </c>
      <c r="K3402" s="4">
        <f t="shared" si="267"/>
        <v>44.01</v>
      </c>
      <c r="L3402" s="5">
        <v>1</v>
      </c>
      <c r="M3402" s="6">
        <v>96.2</v>
      </c>
      <c r="N3402">
        <f t="shared" si="268"/>
        <v>52.19</v>
      </c>
      <c r="O3402" s="1">
        <f t="shared" si="269"/>
        <v>0.542515592515592</v>
      </c>
    </row>
    <row r="3403" ht="20" customHeight="1" spans="1:15">
      <c r="A3403" s="4" t="s">
        <v>44</v>
      </c>
      <c r="B3403" s="4" t="s">
        <v>31</v>
      </c>
      <c r="C3403" s="4" t="s">
        <v>28</v>
      </c>
      <c r="D3403" s="4" t="s">
        <v>34</v>
      </c>
      <c r="E3403" s="4" t="str">
        <f t="shared" si="265"/>
        <v>佳雷-气囊学生坐垫小号</v>
      </c>
      <c r="F3403" s="4" t="s">
        <v>45</v>
      </c>
      <c r="G3403" s="4" t="s">
        <v>755</v>
      </c>
      <c r="H3403" s="4" t="str">
        <f>VLOOKUP(G3403,[1]物料!$A$1:$M$65536,13,0)</f>
        <v>13.20</v>
      </c>
      <c r="I3403" s="4">
        <v>3</v>
      </c>
      <c r="J3403" s="4">
        <f t="shared" si="266"/>
        <v>2.095</v>
      </c>
      <c r="K3403" s="4">
        <f t="shared" si="267"/>
        <v>18.295</v>
      </c>
      <c r="L3403" s="5">
        <v>1</v>
      </c>
      <c r="M3403" s="6">
        <v>41.9</v>
      </c>
      <c r="N3403">
        <f t="shared" si="268"/>
        <v>23.605</v>
      </c>
      <c r="O3403" s="1">
        <f t="shared" si="269"/>
        <v>0.563365155131265</v>
      </c>
    </row>
    <row r="3404" ht="20" customHeight="1" spans="1:15">
      <c r="A3404" s="4" t="s">
        <v>44</v>
      </c>
      <c r="B3404" s="4" t="s">
        <v>31</v>
      </c>
      <c r="C3404" s="4" t="s">
        <v>28</v>
      </c>
      <c r="D3404" s="4" t="s">
        <v>34</v>
      </c>
      <c r="E3404" s="4" t="str">
        <f t="shared" si="265"/>
        <v>佳雷-气囊学生坐垫小号</v>
      </c>
      <c r="F3404" s="4" t="s">
        <v>45</v>
      </c>
      <c r="G3404" s="4" t="s">
        <v>431</v>
      </c>
      <c r="H3404" s="4" t="str">
        <f>VLOOKUP(G3404,[1]物料!$A$1:$M$65536,13,0)</f>
        <v>13.20</v>
      </c>
      <c r="I3404" s="4">
        <v>3</v>
      </c>
      <c r="J3404" s="4">
        <f t="shared" si="266"/>
        <v>2.095</v>
      </c>
      <c r="K3404" s="4">
        <f t="shared" si="267"/>
        <v>18.295</v>
      </c>
      <c r="L3404" s="5">
        <v>1</v>
      </c>
      <c r="M3404" s="6">
        <v>41.9</v>
      </c>
      <c r="N3404">
        <f t="shared" si="268"/>
        <v>23.605</v>
      </c>
      <c r="O3404" s="1">
        <f t="shared" si="269"/>
        <v>0.563365155131265</v>
      </c>
    </row>
    <row r="3405" ht="20" customHeight="1" spans="1:15">
      <c r="A3405" s="4" t="s">
        <v>44</v>
      </c>
      <c r="B3405" s="4" t="s">
        <v>31</v>
      </c>
      <c r="C3405" s="4" t="s">
        <v>28</v>
      </c>
      <c r="D3405" s="4" t="s">
        <v>34</v>
      </c>
      <c r="E3405" s="4" t="str">
        <f t="shared" si="265"/>
        <v>佳雷-气囊学生坐垫小号</v>
      </c>
      <c r="F3405" s="4" t="s">
        <v>45</v>
      </c>
      <c r="G3405" s="4" t="s">
        <v>756</v>
      </c>
      <c r="H3405" s="4" t="str">
        <f>VLOOKUP(G3405,[1]物料!$A$1:$M$65536,13,0)</f>
        <v>13.20</v>
      </c>
      <c r="I3405" s="4">
        <v>3</v>
      </c>
      <c r="J3405" s="4">
        <f t="shared" si="266"/>
        <v>2.095</v>
      </c>
      <c r="K3405" s="4">
        <f t="shared" si="267"/>
        <v>18.295</v>
      </c>
      <c r="L3405" s="5">
        <v>1</v>
      </c>
      <c r="M3405" s="6">
        <v>41.9</v>
      </c>
      <c r="N3405">
        <f t="shared" si="268"/>
        <v>23.605</v>
      </c>
      <c r="O3405" s="1">
        <f t="shared" si="269"/>
        <v>0.563365155131265</v>
      </c>
    </row>
    <row r="3406" ht="20" customHeight="1" spans="1:15">
      <c r="A3406" s="4" t="s">
        <v>44</v>
      </c>
      <c r="B3406" s="4" t="s">
        <v>31</v>
      </c>
      <c r="C3406" s="4" t="s">
        <v>28</v>
      </c>
      <c r="D3406" s="4" t="s">
        <v>34</v>
      </c>
      <c r="E3406" s="4" t="str">
        <f t="shared" si="265"/>
        <v>佳雷-气囊学生坐垫小号</v>
      </c>
      <c r="F3406" s="4" t="s">
        <v>45</v>
      </c>
      <c r="G3406" s="4" t="s">
        <v>200</v>
      </c>
      <c r="H3406" s="4" t="str">
        <f>VLOOKUP(G3406,[1]物料!$A$1:$M$65536,13,0)</f>
        <v>13.20</v>
      </c>
      <c r="I3406" s="4">
        <v>3</v>
      </c>
      <c r="J3406" s="4">
        <f t="shared" si="266"/>
        <v>2.095</v>
      </c>
      <c r="K3406" s="4">
        <f t="shared" si="267"/>
        <v>18.295</v>
      </c>
      <c r="L3406" s="5">
        <v>1</v>
      </c>
      <c r="M3406" s="6">
        <v>41.9</v>
      </c>
      <c r="N3406">
        <f t="shared" si="268"/>
        <v>23.605</v>
      </c>
      <c r="O3406" s="1">
        <f t="shared" si="269"/>
        <v>0.563365155131265</v>
      </c>
    </row>
    <row r="3407" ht="20" customHeight="1" spans="1:15">
      <c r="A3407" s="4" t="s">
        <v>44</v>
      </c>
      <c r="B3407" s="4" t="s">
        <v>31</v>
      </c>
      <c r="C3407" s="4" t="s">
        <v>28</v>
      </c>
      <c r="D3407" s="4" t="s">
        <v>34</v>
      </c>
      <c r="E3407" s="4" t="str">
        <f t="shared" si="265"/>
        <v>佳雷-蝴蝶连体坐垫</v>
      </c>
      <c r="F3407" s="4" t="s">
        <v>311</v>
      </c>
      <c r="G3407" s="4" t="s">
        <v>312</v>
      </c>
      <c r="H3407" s="4" t="str">
        <f>VLOOKUP(G3407,[1]物料!$A$1:$M$65536,13,0)</f>
        <v>44.90</v>
      </c>
      <c r="I3407" s="4">
        <v>3.5</v>
      </c>
      <c r="J3407" s="4">
        <f t="shared" si="266"/>
        <v>5.7915</v>
      </c>
      <c r="K3407" s="4">
        <f t="shared" si="267"/>
        <v>54.1915</v>
      </c>
      <c r="L3407" s="5">
        <v>1</v>
      </c>
      <c r="M3407" s="6">
        <v>115.83</v>
      </c>
      <c r="N3407">
        <f t="shared" si="268"/>
        <v>61.6385</v>
      </c>
      <c r="O3407" s="1">
        <f t="shared" si="269"/>
        <v>0.532146248812916</v>
      </c>
    </row>
    <row r="3408" ht="20" customHeight="1" spans="1:15">
      <c r="A3408" s="4" t="s">
        <v>44</v>
      </c>
      <c r="B3408" s="4" t="s">
        <v>31</v>
      </c>
      <c r="C3408" s="4" t="s">
        <v>28</v>
      </c>
      <c r="D3408" s="4" t="s">
        <v>34</v>
      </c>
      <c r="E3408" s="4" t="str">
        <f t="shared" si="265"/>
        <v>佳雷-8字坐垫</v>
      </c>
      <c r="F3408" s="4" t="s">
        <v>168</v>
      </c>
      <c r="G3408" s="4" t="s">
        <v>291</v>
      </c>
      <c r="H3408" s="4" t="str">
        <f>VLOOKUP(G3408,[1]物料!$A$1:$M$65536,13,0)</f>
        <v>19.70</v>
      </c>
      <c r="I3408" s="4">
        <v>3</v>
      </c>
      <c r="J3408" s="4">
        <f t="shared" si="266"/>
        <v>3.325</v>
      </c>
      <c r="K3408" s="4">
        <f t="shared" si="267"/>
        <v>26.025</v>
      </c>
      <c r="L3408" s="5">
        <v>1</v>
      </c>
      <c r="M3408" s="6">
        <v>66.5</v>
      </c>
      <c r="N3408">
        <f t="shared" si="268"/>
        <v>40.475</v>
      </c>
      <c r="O3408" s="1">
        <f t="shared" si="269"/>
        <v>0.608646616541353</v>
      </c>
    </row>
    <row r="3409" ht="20" customHeight="1" spans="1:15">
      <c r="A3409" s="4" t="s">
        <v>44</v>
      </c>
      <c r="B3409" s="4" t="s">
        <v>31</v>
      </c>
      <c r="C3409" s="4" t="s">
        <v>28</v>
      </c>
      <c r="D3409" s="4" t="s">
        <v>34</v>
      </c>
      <c r="E3409" s="4" t="str">
        <f t="shared" si="265"/>
        <v>佳雷-展翅腰枕</v>
      </c>
      <c r="F3409" s="4" t="s">
        <v>616</v>
      </c>
      <c r="G3409" s="4" t="s">
        <v>617</v>
      </c>
      <c r="H3409" s="4" t="str">
        <f>VLOOKUP(G3409,[1]物料!$A$1:$M$65536,13,0)</f>
        <v>19.10</v>
      </c>
      <c r="I3409" s="4">
        <v>3</v>
      </c>
      <c r="J3409" s="4">
        <f t="shared" si="266"/>
        <v>2.94</v>
      </c>
      <c r="K3409" s="4">
        <f t="shared" si="267"/>
        <v>25.04</v>
      </c>
      <c r="L3409" s="5">
        <v>1</v>
      </c>
      <c r="M3409" s="6">
        <v>58.8</v>
      </c>
      <c r="N3409">
        <f t="shared" si="268"/>
        <v>33.76</v>
      </c>
      <c r="O3409" s="1">
        <f t="shared" si="269"/>
        <v>0.574149659863946</v>
      </c>
    </row>
    <row r="3410" ht="20" customHeight="1" spans="1:15">
      <c r="A3410" s="4" t="s">
        <v>44</v>
      </c>
      <c r="B3410" s="4" t="s">
        <v>31</v>
      </c>
      <c r="C3410" s="4" t="s">
        <v>28</v>
      </c>
      <c r="D3410" s="4" t="s">
        <v>34</v>
      </c>
      <c r="E3410" s="4" t="str">
        <f t="shared" si="265"/>
        <v>佳雷-葫芦腰靠+增高垫</v>
      </c>
      <c r="F3410" s="4" t="s">
        <v>759</v>
      </c>
      <c r="G3410" s="4" t="s">
        <v>808</v>
      </c>
      <c r="H3410" s="4" t="str">
        <f>VLOOKUP(G3410,[1]物料!$A$1:$M$65536,13,0)</f>
        <v>26.50</v>
      </c>
      <c r="I3410" s="4">
        <v>3.5</v>
      </c>
      <c r="J3410" s="4">
        <f t="shared" si="266"/>
        <v>3.49</v>
      </c>
      <c r="K3410" s="4">
        <f t="shared" si="267"/>
        <v>33.49</v>
      </c>
      <c r="L3410" s="5">
        <v>1</v>
      </c>
      <c r="M3410" s="6">
        <v>69.8</v>
      </c>
      <c r="N3410">
        <f t="shared" si="268"/>
        <v>36.31</v>
      </c>
      <c r="O3410" s="1">
        <f t="shared" si="269"/>
        <v>0.520200573065903</v>
      </c>
    </row>
    <row r="3411" ht="20" customHeight="1" spans="1:15">
      <c r="A3411" s="4" t="s">
        <v>44</v>
      </c>
      <c r="B3411" s="4" t="s">
        <v>31</v>
      </c>
      <c r="C3411" s="4" t="s">
        <v>28</v>
      </c>
      <c r="D3411" s="4" t="s">
        <v>34</v>
      </c>
      <c r="E3411" s="4" t="str">
        <f t="shared" si="265"/>
        <v>佳雷-喵喵孕妇枕</v>
      </c>
      <c r="F3411" s="4" t="s">
        <v>195</v>
      </c>
      <c r="G3411" s="4" t="s">
        <v>243</v>
      </c>
      <c r="H3411" s="4" t="str">
        <f>VLOOKUP(G3411,[1]物料!$A$1:$M$65536,13,0)</f>
        <v>39.60</v>
      </c>
      <c r="I3411" s="4">
        <v>3.5</v>
      </c>
      <c r="J3411" s="4">
        <f t="shared" si="266"/>
        <v>5.55</v>
      </c>
      <c r="K3411" s="4">
        <f t="shared" si="267"/>
        <v>48.65</v>
      </c>
      <c r="L3411" s="5">
        <v>1</v>
      </c>
      <c r="M3411" s="6">
        <v>111</v>
      </c>
      <c r="N3411">
        <f t="shared" si="268"/>
        <v>62.35</v>
      </c>
      <c r="O3411" s="1">
        <f t="shared" si="269"/>
        <v>0.561711711711712</v>
      </c>
    </row>
    <row r="3412" ht="20" customHeight="1" spans="1:15">
      <c r="A3412" s="4" t="s">
        <v>44</v>
      </c>
      <c r="B3412" s="4" t="s">
        <v>31</v>
      </c>
      <c r="C3412" s="4" t="s">
        <v>28</v>
      </c>
      <c r="D3412" s="4" t="s">
        <v>34</v>
      </c>
      <c r="E3412" s="4" t="str">
        <f t="shared" si="265"/>
        <v>佳雷-甜甜圈午睡枕</v>
      </c>
      <c r="F3412" s="4" t="s">
        <v>283</v>
      </c>
      <c r="G3412" s="4" t="s">
        <v>568</v>
      </c>
      <c r="H3412" s="4" t="str">
        <f>VLOOKUP(G3412,[1]物料!$A$1:$M$65536,13,0)</f>
        <v>22.70</v>
      </c>
      <c r="I3412" s="4">
        <v>3</v>
      </c>
      <c r="J3412" s="4">
        <f t="shared" si="266"/>
        <v>2.99</v>
      </c>
      <c r="K3412" s="4">
        <f t="shared" si="267"/>
        <v>28.69</v>
      </c>
      <c r="L3412" s="5">
        <v>1</v>
      </c>
      <c r="M3412" s="6">
        <v>59.8</v>
      </c>
      <c r="N3412">
        <f t="shared" si="268"/>
        <v>31.11</v>
      </c>
      <c r="O3412" s="1">
        <f t="shared" si="269"/>
        <v>0.520234113712375</v>
      </c>
    </row>
    <row r="3413" ht="20" customHeight="1" spans="1:15">
      <c r="A3413" s="4" t="s">
        <v>44</v>
      </c>
      <c r="B3413" s="4" t="s">
        <v>31</v>
      </c>
      <c r="C3413" s="4" t="s">
        <v>28</v>
      </c>
      <c r="D3413" s="4" t="s">
        <v>23</v>
      </c>
      <c r="E3413" s="4" t="str">
        <f t="shared" si="265"/>
        <v>眠语-海豚抱枕</v>
      </c>
      <c r="F3413" s="4" t="s">
        <v>157</v>
      </c>
      <c r="G3413" s="4" t="s">
        <v>158</v>
      </c>
      <c r="H3413" s="4" t="str">
        <f>VLOOKUP(G3413,[1]物料!$A$1:$M$65536,13,0)</f>
        <v>65.00</v>
      </c>
      <c r="I3413" s="4">
        <v>7.2</v>
      </c>
      <c r="J3413" s="4">
        <f t="shared" si="266"/>
        <v>8.94</v>
      </c>
      <c r="K3413" s="4">
        <f t="shared" si="267"/>
        <v>81.14</v>
      </c>
      <c r="L3413" s="5">
        <v>1</v>
      </c>
      <c r="M3413" s="6">
        <v>178.8</v>
      </c>
      <c r="N3413">
        <f t="shared" si="268"/>
        <v>97.66</v>
      </c>
      <c r="O3413" s="1">
        <f t="shared" si="269"/>
        <v>0.546196868008949</v>
      </c>
    </row>
    <row r="3414" ht="20" customHeight="1" spans="1:15">
      <c r="A3414" s="4" t="s">
        <v>44</v>
      </c>
      <c r="B3414" s="4" t="s">
        <v>31</v>
      </c>
      <c r="C3414" s="4" t="s">
        <v>28</v>
      </c>
      <c r="D3414" s="4" t="s">
        <v>23</v>
      </c>
      <c r="E3414" s="4" t="str">
        <f t="shared" si="265"/>
        <v>眠语-花瓣坐垫</v>
      </c>
      <c r="F3414" s="4" t="s">
        <v>426</v>
      </c>
      <c r="G3414" s="4" t="s">
        <v>809</v>
      </c>
      <c r="H3414" s="4" t="str">
        <f>VLOOKUP(G3414,[1]物料!$A$1:$M$65536,13,0)</f>
        <v>17.00</v>
      </c>
      <c r="I3414" s="4">
        <v>4.5</v>
      </c>
      <c r="J3414" s="4">
        <f t="shared" si="266"/>
        <v>2.09</v>
      </c>
      <c r="K3414" s="4">
        <f t="shared" si="267"/>
        <v>23.59</v>
      </c>
      <c r="L3414" s="5">
        <v>1</v>
      </c>
      <c r="M3414" s="6">
        <v>41.8</v>
      </c>
      <c r="N3414">
        <f t="shared" si="268"/>
        <v>18.21</v>
      </c>
      <c r="O3414" s="1">
        <f t="shared" si="269"/>
        <v>0.435645933014354</v>
      </c>
    </row>
    <row r="3415" ht="20" customHeight="1" spans="1:15">
      <c r="A3415" s="4" t="s">
        <v>44</v>
      </c>
      <c r="B3415" s="4" t="s">
        <v>31</v>
      </c>
      <c r="C3415" s="4" t="s">
        <v>28</v>
      </c>
      <c r="D3415" s="4" t="s">
        <v>23</v>
      </c>
      <c r="E3415" s="4" t="str">
        <f t="shared" si="265"/>
        <v>眠语-狗头腰靠</v>
      </c>
      <c r="F3415" s="4" t="s">
        <v>50</v>
      </c>
      <c r="G3415" s="4" t="s">
        <v>123</v>
      </c>
      <c r="H3415" s="4" t="str">
        <f>VLOOKUP(G3415,[1]物料!$A$1:$M$65536,13,0)</f>
        <v>12.00</v>
      </c>
      <c r="I3415" s="4">
        <v>4.5</v>
      </c>
      <c r="J3415" s="4">
        <f t="shared" si="266"/>
        <v>1.99</v>
      </c>
      <c r="K3415" s="4">
        <f t="shared" si="267"/>
        <v>18.49</v>
      </c>
      <c r="L3415" s="5">
        <v>1</v>
      </c>
      <c r="M3415" s="6">
        <v>39.8</v>
      </c>
      <c r="N3415">
        <f t="shared" si="268"/>
        <v>21.31</v>
      </c>
      <c r="O3415" s="1">
        <f t="shared" si="269"/>
        <v>0.535427135678392</v>
      </c>
    </row>
    <row r="3416" ht="20" customHeight="1" spans="1:15">
      <c r="A3416" s="4" t="s">
        <v>44</v>
      </c>
      <c r="B3416" s="4" t="s">
        <v>31</v>
      </c>
      <c r="C3416" s="4" t="s">
        <v>28</v>
      </c>
      <c r="D3416" s="4" t="s">
        <v>23</v>
      </c>
      <c r="E3416" s="4" t="str">
        <f t="shared" si="265"/>
        <v>眠语-狗头腰靠+元抱午睡枕</v>
      </c>
      <c r="F3416" s="4" t="s">
        <v>137</v>
      </c>
      <c r="G3416" s="4" t="s">
        <v>138</v>
      </c>
      <c r="H3416" s="4" t="str">
        <f>VLOOKUP(G3416,[1]物料!$A$1:$M$65536,13,0)</f>
        <v>30.00</v>
      </c>
      <c r="I3416" s="4">
        <v>7.2</v>
      </c>
      <c r="J3416" s="4">
        <f t="shared" si="266"/>
        <v>4.94</v>
      </c>
      <c r="K3416" s="4">
        <f t="shared" si="267"/>
        <v>42.14</v>
      </c>
      <c r="L3416" s="5">
        <v>1</v>
      </c>
      <c r="M3416" s="6">
        <v>98.8</v>
      </c>
      <c r="N3416">
        <f t="shared" si="268"/>
        <v>56.66</v>
      </c>
      <c r="O3416" s="1">
        <f t="shared" si="269"/>
        <v>0.573481781376518</v>
      </c>
    </row>
    <row r="3417" ht="20" customHeight="1" spans="1:15">
      <c r="A3417" s="4" t="s">
        <v>44</v>
      </c>
      <c r="B3417" s="4" t="s">
        <v>31</v>
      </c>
      <c r="C3417" s="4" t="s">
        <v>28</v>
      </c>
      <c r="D3417" s="4" t="s">
        <v>23</v>
      </c>
      <c r="E3417" s="4" t="str">
        <f t="shared" si="265"/>
        <v>眠语-狗头腰靠+元抱午睡枕</v>
      </c>
      <c r="F3417" s="4" t="s">
        <v>137</v>
      </c>
      <c r="G3417" s="4" t="s">
        <v>170</v>
      </c>
      <c r="H3417" s="4" t="str">
        <f>VLOOKUP(G3417,[1]物料!$A$1:$M$65536,13,0)</f>
        <v>30.00</v>
      </c>
      <c r="I3417" s="4">
        <v>7.2</v>
      </c>
      <c r="J3417" s="4">
        <f t="shared" si="266"/>
        <v>4.94</v>
      </c>
      <c r="K3417" s="4">
        <f t="shared" si="267"/>
        <v>42.14</v>
      </c>
      <c r="L3417" s="5">
        <v>1</v>
      </c>
      <c r="M3417" s="6">
        <v>98.8</v>
      </c>
      <c r="N3417">
        <f t="shared" si="268"/>
        <v>56.66</v>
      </c>
      <c r="O3417" s="1">
        <f t="shared" si="269"/>
        <v>0.573481781376518</v>
      </c>
    </row>
    <row r="3418" ht="20" customHeight="1" spans="1:15">
      <c r="A3418" s="4" t="s">
        <v>44</v>
      </c>
      <c r="B3418" s="4" t="s">
        <v>31</v>
      </c>
      <c r="C3418" s="4" t="s">
        <v>28</v>
      </c>
      <c r="D3418" s="4" t="s">
        <v>23</v>
      </c>
      <c r="E3418" s="4" t="str">
        <f t="shared" si="265"/>
        <v>眠语-狗头腰靠</v>
      </c>
      <c r="F3418" s="4" t="s">
        <v>50</v>
      </c>
      <c r="G3418" s="4" t="s">
        <v>155</v>
      </c>
      <c r="H3418" s="4" t="str">
        <f>VLOOKUP(G3418,[1]物料!$A$1:$M$65536,13,0)</f>
        <v>12.00</v>
      </c>
      <c r="I3418" s="4">
        <v>4.5</v>
      </c>
      <c r="J3418" s="4">
        <f t="shared" si="266"/>
        <v>1.99</v>
      </c>
      <c r="K3418" s="4">
        <f t="shared" si="267"/>
        <v>18.49</v>
      </c>
      <c r="L3418" s="5">
        <v>1</v>
      </c>
      <c r="M3418" s="6">
        <v>39.8</v>
      </c>
      <c r="N3418">
        <f t="shared" si="268"/>
        <v>21.31</v>
      </c>
      <c r="O3418" s="1">
        <f t="shared" si="269"/>
        <v>0.535427135678392</v>
      </c>
    </row>
    <row r="3419" ht="20" customHeight="1" spans="1:15">
      <c r="A3419" s="4" t="s">
        <v>44</v>
      </c>
      <c r="B3419" s="4" t="s">
        <v>31</v>
      </c>
      <c r="C3419" s="4" t="s">
        <v>28</v>
      </c>
      <c r="D3419" s="4" t="s">
        <v>23</v>
      </c>
      <c r="E3419" s="4" t="str">
        <f t="shared" si="265"/>
        <v>眠语-狗头腰靠+零压垫</v>
      </c>
      <c r="F3419" s="4" t="s">
        <v>224</v>
      </c>
      <c r="G3419" s="4" t="s">
        <v>810</v>
      </c>
      <c r="H3419" s="4" t="str">
        <f>VLOOKUP(G3419,[1]物料!$A$1:$M$65536,13,0)</f>
        <v>30.00</v>
      </c>
      <c r="I3419" s="4">
        <v>7.2</v>
      </c>
      <c r="J3419" s="4">
        <f t="shared" si="266"/>
        <v>4.4</v>
      </c>
      <c r="K3419" s="4">
        <f t="shared" si="267"/>
        <v>41.6</v>
      </c>
      <c r="L3419" s="5">
        <v>1</v>
      </c>
      <c r="M3419" s="6">
        <v>88</v>
      </c>
      <c r="N3419">
        <f t="shared" si="268"/>
        <v>46.4</v>
      </c>
      <c r="O3419" s="1">
        <f t="shared" si="269"/>
        <v>0.527272727272727</v>
      </c>
    </row>
    <row r="3420" ht="20" customHeight="1" spans="1:15">
      <c r="A3420" s="4" t="s">
        <v>44</v>
      </c>
      <c r="B3420" s="4" t="s">
        <v>31</v>
      </c>
      <c r="C3420" s="4" t="s">
        <v>28</v>
      </c>
      <c r="D3420" s="4" t="s">
        <v>23</v>
      </c>
      <c r="E3420" s="4" t="str">
        <f t="shared" si="265"/>
        <v>眠语-狗头腰靠</v>
      </c>
      <c r="F3420" s="4" t="s">
        <v>50</v>
      </c>
      <c r="G3420" s="4" t="s">
        <v>190</v>
      </c>
      <c r="H3420" s="4" t="str">
        <f>VLOOKUP(G3420,[1]物料!$A$1:$M$65536,13,0)</f>
        <v>12.00</v>
      </c>
      <c r="I3420" s="4">
        <v>4.5</v>
      </c>
      <c r="J3420" s="4">
        <f t="shared" si="266"/>
        <v>1.99</v>
      </c>
      <c r="K3420" s="4">
        <f t="shared" si="267"/>
        <v>18.49</v>
      </c>
      <c r="L3420" s="5">
        <v>1</v>
      </c>
      <c r="M3420" s="6">
        <v>39.8</v>
      </c>
      <c r="N3420">
        <f t="shared" si="268"/>
        <v>21.31</v>
      </c>
      <c r="O3420" s="1">
        <f t="shared" si="269"/>
        <v>0.535427135678392</v>
      </c>
    </row>
    <row r="3421" ht="20" customHeight="1" spans="1:15">
      <c r="A3421" s="4" t="s">
        <v>44</v>
      </c>
      <c r="B3421" s="4" t="s">
        <v>31</v>
      </c>
      <c r="C3421" s="4" t="s">
        <v>28</v>
      </c>
      <c r="D3421" s="4" t="s">
        <v>83</v>
      </c>
      <c r="E3421" s="4" t="str">
        <f t="shared" si="265"/>
        <v>恒然-趴趴枕大枕</v>
      </c>
      <c r="F3421" s="4" t="s">
        <v>205</v>
      </c>
      <c r="G3421" s="4" t="s">
        <v>639</v>
      </c>
      <c r="H3421" s="4" t="str">
        <f>VLOOKUP(G3421,[1]物料!$A$1:$M$65536,13,0)</f>
        <v>35.00</v>
      </c>
      <c r="I3421" s="4">
        <v>3</v>
      </c>
      <c r="J3421" s="4">
        <f t="shared" si="266"/>
        <v>4.79</v>
      </c>
      <c r="K3421" s="4">
        <f t="shared" si="267"/>
        <v>42.79</v>
      </c>
      <c r="L3421" s="5">
        <v>1</v>
      </c>
      <c r="M3421" s="6">
        <v>95.8</v>
      </c>
      <c r="N3421">
        <f t="shared" si="268"/>
        <v>53.01</v>
      </c>
      <c r="O3421" s="1">
        <f t="shared" si="269"/>
        <v>0.553340292275574</v>
      </c>
    </row>
    <row r="3422" ht="20" customHeight="1" spans="1:15">
      <c r="A3422" s="4" t="s">
        <v>44</v>
      </c>
      <c r="B3422" s="4" t="s">
        <v>31</v>
      </c>
      <c r="C3422" s="4" t="s">
        <v>28</v>
      </c>
      <c r="D3422" s="4" t="s">
        <v>83</v>
      </c>
      <c r="E3422" s="4" t="str">
        <f t="shared" si="265"/>
        <v>恒然-趴趴枕套装</v>
      </c>
      <c r="F3422" s="4" t="s">
        <v>120</v>
      </c>
      <c r="G3422" s="4" t="s">
        <v>173</v>
      </c>
      <c r="H3422" s="4" t="str">
        <f>VLOOKUP(G3422,[1]物料!$A$1:$M$65536,13,0)</f>
        <v>40.00</v>
      </c>
      <c r="I3422" s="4">
        <v>3</v>
      </c>
      <c r="J3422" s="4">
        <f t="shared" si="266"/>
        <v>5.25</v>
      </c>
      <c r="K3422" s="4">
        <f t="shared" si="267"/>
        <v>48.25</v>
      </c>
      <c r="L3422" s="5">
        <v>1</v>
      </c>
      <c r="M3422" s="6">
        <v>105</v>
      </c>
      <c r="N3422">
        <f t="shared" si="268"/>
        <v>56.75</v>
      </c>
      <c r="O3422" s="1">
        <f t="shared" si="269"/>
        <v>0.54047619047619</v>
      </c>
    </row>
    <row r="3423" ht="20" customHeight="1" spans="1:15">
      <c r="A3423" s="4" t="s">
        <v>44</v>
      </c>
      <c r="B3423" s="4" t="s">
        <v>31</v>
      </c>
      <c r="C3423" s="4" t="s">
        <v>28</v>
      </c>
      <c r="D3423" s="4" t="s">
        <v>83</v>
      </c>
      <c r="E3423" s="4" t="str">
        <f t="shared" si="265"/>
        <v>恒然-趴趴枕套装</v>
      </c>
      <c r="F3423" s="4" t="s">
        <v>120</v>
      </c>
      <c r="G3423" s="4" t="s">
        <v>217</v>
      </c>
      <c r="H3423" s="4" t="str">
        <f>VLOOKUP(G3423,[1]物料!$A$1:$M$65536,13,0)</f>
        <v>40.00</v>
      </c>
      <c r="I3423" s="4">
        <v>3</v>
      </c>
      <c r="J3423" s="4">
        <f t="shared" si="266"/>
        <v>5.25</v>
      </c>
      <c r="K3423" s="4">
        <f t="shared" si="267"/>
        <v>48.25</v>
      </c>
      <c r="L3423" s="5">
        <v>1</v>
      </c>
      <c r="M3423" s="6">
        <v>105</v>
      </c>
      <c r="N3423">
        <f t="shared" si="268"/>
        <v>56.75</v>
      </c>
      <c r="O3423" s="1">
        <f t="shared" si="269"/>
        <v>0.54047619047619</v>
      </c>
    </row>
    <row r="3424" ht="20" customHeight="1" spans="1:15">
      <c r="A3424" s="4" t="s">
        <v>44</v>
      </c>
      <c r="B3424" s="4" t="s">
        <v>31</v>
      </c>
      <c r="C3424" s="4" t="s">
        <v>28</v>
      </c>
      <c r="D3424" s="4" t="s">
        <v>83</v>
      </c>
      <c r="E3424" s="4" t="str">
        <f t="shared" si="265"/>
        <v>恒然-趴趴枕套装</v>
      </c>
      <c r="F3424" s="4" t="s">
        <v>120</v>
      </c>
      <c r="G3424" s="4" t="s">
        <v>174</v>
      </c>
      <c r="H3424" s="4" t="str">
        <f>VLOOKUP(G3424,[1]物料!$A$1:$M$65536,13,0)</f>
        <v>40.00</v>
      </c>
      <c r="I3424" s="4">
        <v>3</v>
      </c>
      <c r="J3424" s="4">
        <f t="shared" si="266"/>
        <v>4.99</v>
      </c>
      <c r="K3424" s="4">
        <f t="shared" si="267"/>
        <v>47.99</v>
      </c>
      <c r="L3424" s="5">
        <v>1</v>
      </c>
      <c r="M3424" s="6">
        <v>99.8</v>
      </c>
      <c r="N3424">
        <f t="shared" si="268"/>
        <v>51.81</v>
      </c>
      <c r="O3424" s="1">
        <f t="shared" si="269"/>
        <v>0.519138276553106</v>
      </c>
    </row>
    <row r="3425" ht="20" customHeight="1" spans="1:15">
      <c r="A3425" s="4" t="s">
        <v>44</v>
      </c>
      <c r="B3425" s="4" t="s">
        <v>31</v>
      </c>
      <c r="C3425" s="4" t="s">
        <v>28</v>
      </c>
      <c r="D3425" s="4" t="s">
        <v>83</v>
      </c>
      <c r="E3425" s="4" t="str">
        <f t="shared" si="265"/>
        <v>恒然-趴趴枕大枕</v>
      </c>
      <c r="F3425" s="4" t="s">
        <v>205</v>
      </c>
      <c r="G3425" s="4" t="s">
        <v>391</v>
      </c>
      <c r="H3425" s="4" t="str">
        <f>VLOOKUP(G3425,[1]物料!$A$1:$M$65536,13,0)</f>
        <v>35.00</v>
      </c>
      <c r="I3425" s="4">
        <v>3</v>
      </c>
      <c r="J3425" s="4">
        <f t="shared" si="266"/>
        <v>4.79</v>
      </c>
      <c r="K3425" s="4">
        <f t="shared" si="267"/>
        <v>42.79</v>
      </c>
      <c r="L3425" s="5">
        <v>1</v>
      </c>
      <c r="M3425" s="6">
        <v>95.8</v>
      </c>
      <c r="N3425">
        <f t="shared" si="268"/>
        <v>53.01</v>
      </c>
      <c r="O3425" s="1">
        <f t="shared" si="269"/>
        <v>0.553340292275574</v>
      </c>
    </row>
    <row r="3426" ht="20" customHeight="1" spans="1:15">
      <c r="A3426" s="4" t="s">
        <v>44</v>
      </c>
      <c r="B3426" s="4" t="s">
        <v>31</v>
      </c>
      <c r="C3426" s="4" t="s">
        <v>28</v>
      </c>
      <c r="D3426" s="4" t="s">
        <v>83</v>
      </c>
      <c r="E3426" s="4" t="str">
        <f t="shared" si="265"/>
        <v>恒然-趴趴枕大枕</v>
      </c>
      <c r="F3426" s="4" t="s">
        <v>205</v>
      </c>
      <c r="G3426" s="4" t="s">
        <v>630</v>
      </c>
      <c r="H3426" s="4" t="str">
        <f>VLOOKUP(G3426,[1]物料!$A$1:$M$65536,13,0)</f>
        <v>35.00</v>
      </c>
      <c r="I3426" s="4">
        <v>3</v>
      </c>
      <c r="J3426" s="4">
        <f t="shared" si="266"/>
        <v>4.79</v>
      </c>
      <c r="K3426" s="4">
        <f t="shared" si="267"/>
        <v>42.79</v>
      </c>
      <c r="L3426" s="5">
        <v>1</v>
      </c>
      <c r="M3426" s="6">
        <v>95.8</v>
      </c>
      <c r="N3426">
        <f t="shared" si="268"/>
        <v>53.01</v>
      </c>
      <c r="O3426" s="1">
        <f t="shared" si="269"/>
        <v>0.553340292275574</v>
      </c>
    </row>
    <row r="3427" ht="20" customHeight="1" spans="1:15">
      <c r="A3427" s="4" t="s">
        <v>44</v>
      </c>
      <c r="B3427" s="4" t="s">
        <v>31</v>
      </c>
      <c r="C3427" s="4" t="s">
        <v>28</v>
      </c>
      <c r="D3427" s="4" t="s">
        <v>83</v>
      </c>
      <c r="E3427" s="4" t="str">
        <f t="shared" si="265"/>
        <v>恒然-趴趴枕大枕</v>
      </c>
      <c r="F3427" s="4" t="s">
        <v>205</v>
      </c>
      <c r="G3427" s="4" t="s">
        <v>811</v>
      </c>
      <c r="H3427" s="4" t="str">
        <f>VLOOKUP(G3427,[1]物料!$A$1:$M$65536,13,0)</f>
        <v>35.00</v>
      </c>
      <c r="I3427" s="4">
        <v>3</v>
      </c>
      <c r="J3427" s="4">
        <f t="shared" si="266"/>
        <v>4.79</v>
      </c>
      <c r="K3427" s="4">
        <f t="shared" si="267"/>
        <v>42.79</v>
      </c>
      <c r="L3427" s="5">
        <v>1</v>
      </c>
      <c r="M3427" s="6">
        <v>95.8</v>
      </c>
      <c r="N3427">
        <f t="shared" si="268"/>
        <v>53.01</v>
      </c>
      <c r="O3427" s="1">
        <f t="shared" si="269"/>
        <v>0.553340292275574</v>
      </c>
    </row>
    <row r="3428" ht="20" customHeight="1" spans="1:15">
      <c r="A3428" s="4" t="s">
        <v>44</v>
      </c>
      <c r="B3428" s="4" t="s">
        <v>31</v>
      </c>
      <c r="C3428" s="4" t="s">
        <v>28</v>
      </c>
      <c r="D3428" s="4" t="s">
        <v>23</v>
      </c>
      <c r="E3428" s="4" t="str">
        <f t="shared" si="265"/>
        <v>眠语-洞咩午睡枕</v>
      </c>
      <c r="F3428" s="4" t="s">
        <v>193</v>
      </c>
      <c r="G3428" s="4" t="s">
        <v>198</v>
      </c>
      <c r="H3428" s="4" t="str">
        <f>VLOOKUP(G3428,[1]物料!$A$1:$M$65536,13,0)</f>
        <v>16.00</v>
      </c>
      <c r="I3428" s="4">
        <v>4.5</v>
      </c>
      <c r="J3428" s="4">
        <f t="shared" si="266"/>
        <v>3.49</v>
      </c>
      <c r="K3428" s="4">
        <f t="shared" si="267"/>
        <v>23.99</v>
      </c>
      <c r="L3428" s="5">
        <v>1</v>
      </c>
      <c r="M3428" s="6">
        <v>69.8</v>
      </c>
      <c r="N3428">
        <f t="shared" si="268"/>
        <v>45.81</v>
      </c>
      <c r="O3428" s="1">
        <f t="shared" si="269"/>
        <v>0.656303724928367</v>
      </c>
    </row>
    <row r="3429" ht="20" customHeight="1" spans="1:15">
      <c r="A3429" s="4" t="s">
        <v>44</v>
      </c>
      <c r="B3429" s="4" t="s">
        <v>31</v>
      </c>
      <c r="C3429" s="4" t="s">
        <v>28</v>
      </c>
      <c r="D3429" s="4" t="s">
        <v>23</v>
      </c>
      <c r="E3429" s="4" t="str">
        <f t="shared" si="265"/>
        <v>眠语-洞咩午睡枕</v>
      </c>
      <c r="F3429" s="4" t="s">
        <v>193</v>
      </c>
      <c r="G3429" s="4" t="s">
        <v>298</v>
      </c>
      <c r="H3429" s="4" t="str">
        <f>VLOOKUP(G3429,[1]物料!$A$1:$M$65536,13,0)</f>
        <v>16.00</v>
      </c>
      <c r="I3429" s="4">
        <v>4.5</v>
      </c>
      <c r="J3429" s="4">
        <f t="shared" si="266"/>
        <v>3.49</v>
      </c>
      <c r="K3429" s="4">
        <f t="shared" si="267"/>
        <v>23.99</v>
      </c>
      <c r="L3429" s="5">
        <v>1</v>
      </c>
      <c r="M3429" s="6">
        <v>69.8</v>
      </c>
      <c r="N3429">
        <f t="shared" si="268"/>
        <v>45.81</v>
      </c>
      <c r="O3429" s="1">
        <f t="shared" si="269"/>
        <v>0.656303724928367</v>
      </c>
    </row>
    <row r="3430" ht="20" customHeight="1" spans="1:15">
      <c r="A3430" s="4" t="s">
        <v>44</v>
      </c>
      <c r="B3430" s="4" t="s">
        <v>31</v>
      </c>
      <c r="C3430" s="4" t="s">
        <v>28</v>
      </c>
      <c r="D3430" s="4" t="s">
        <v>23</v>
      </c>
      <c r="E3430" s="4" t="str">
        <f t="shared" si="265"/>
        <v>眠语-爱心午睡枕
（学生/成人通用款）</v>
      </c>
      <c r="F3430" s="4" t="s">
        <v>450</v>
      </c>
      <c r="G3430" s="4" t="s">
        <v>812</v>
      </c>
      <c r="H3430" s="4" t="str">
        <f>VLOOKUP(G3430,[1]物料!$A$1:$M$65536,13,0)</f>
        <v>18.00</v>
      </c>
      <c r="I3430" s="4">
        <v>4.5</v>
      </c>
      <c r="J3430" s="4">
        <f t="shared" si="266"/>
        <v>2.94</v>
      </c>
      <c r="K3430" s="4">
        <f t="shared" si="267"/>
        <v>25.44</v>
      </c>
      <c r="L3430" s="5">
        <v>1</v>
      </c>
      <c r="M3430" s="6">
        <v>58.8</v>
      </c>
      <c r="N3430">
        <f t="shared" si="268"/>
        <v>33.36</v>
      </c>
      <c r="O3430" s="1">
        <f t="shared" si="269"/>
        <v>0.56734693877551</v>
      </c>
    </row>
    <row r="3431" ht="20" customHeight="1" spans="1:15">
      <c r="A3431" s="4" t="s">
        <v>44</v>
      </c>
      <c r="B3431" s="4" t="s">
        <v>31</v>
      </c>
      <c r="C3431" s="4" t="s">
        <v>26</v>
      </c>
      <c r="D3431" s="4" t="s">
        <v>23</v>
      </c>
      <c r="E3431" s="4" t="str">
        <f t="shared" si="265"/>
        <v>眠语-云翼护腰垫</v>
      </c>
      <c r="F3431" s="4" t="s">
        <v>585</v>
      </c>
      <c r="G3431" s="4" t="s">
        <v>745</v>
      </c>
      <c r="H3431" s="4" t="str">
        <f>VLOOKUP(G3431,[1]物料!$A$1:$M$65536,13,0)</f>
        <v>38.00</v>
      </c>
      <c r="I3431" s="4">
        <v>14.5</v>
      </c>
      <c r="J3431" s="4">
        <f t="shared" si="266"/>
        <v>5.44</v>
      </c>
      <c r="K3431" s="4">
        <f t="shared" si="267"/>
        <v>57.94</v>
      </c>
      <c r="L3431" s="5">
        <v>1</v>
      </c>
      <c r="M3431" s="6">
        <v>108.8</v>
      </c>
      <c r="N3431">
        <f t="shared" si="268"/>
        <v>50.86</v>
      </c>
      <c r="O3431" s="1">
        <f t="shared" si="269"/>
        <v>0.467463235294118</v>
      </c>
    </row>
    <row r="3432" ht="20" customHeight="1" spans="1:15">
      <c r="A3432" s="4" t="s">
        <v>44</v>
      </c>
      <c r="B3432" s="4" t="s">
        <v>31</v>
      </c>
      <c r="C3432" s="4" t="s">
        <v>26</v>
      </c>
      <c r="D3432" s="4" t="s">
        <v>23</v>
      </c>
      <c r="E3432" s="4" t="str">
        <f t="shared" si="265"/>
        <v>眠语-云环坐垫</v>
      </c>
      <c r="F3432" s="4" t="s">
        <v>112</v>
      </c>
      <c r="G3432" s="4" t="s">
        <v>141</v>
      </c>
      <c r="H3432" s="4" t="str">
        <f>VLOOKUP(G3432,[1]物料!$A$1:$M$65536,13,0)</f>
        <v>20.00</v>
      </c>
      <c r="I3432" s="4">
        <v>4.5</v>
      </c>
      <c r="J3432" s="4">
        <f t="shared" si="266"/>
        <v>2.99</v>
      </c>
      <c r="K3432" s="4">
        <f t="shared" si="267"/>
        <v>27.49</v>
      </c>
      <c r="L3432" s="5">
        <v>1</v>
      </c>
      <c r="M3432" s="6">
        <v>59.8</v>
      </c>
      <c r="N3432">
        <f t="shared" si="268"/>
        <v>32.31</v>
      </c>
      <c r="O3432" s="1">
        <f t="shared" si="269"/>
        <v>0.540301003344482</v>
      </c>
    </row>
    <row r="3433" ht="20" customHeight="1" spans="1:15">
      <c r="A3433" s="4" t="s">
        <v>44</v>
      </c>
      <c r="B3433" s="4" t="s">
        <v>31</v>
      </c>
      <c r="C3433" s="4" t="s">
        <v>26</v>
      </c>
      <c r="D3433" s="4" t="s">
        <v>23</v>
      </c>
      <c r="E3433" s="4" t="str">
        <f t="shared" si="265"/>
        <v>眠语-云环坐垫</v>
      </c>
      <c r="F3433" s="4" t="s">
        <v>112</v>
      </c>
      <c r="G3433" s="4" t="s">
        <v>390</v>
      </c>
      <c r="H3433" s="4" t="str">
        <f>VLOOKUP(G3433,[1]物料!$A$1:$M$65536,13,0)</f>
        <v>20.00</v>
      </c>
      <c r="I3433" s="4">
        <v>4.5</v>
      </c>
      <c r="J3433" s="4">
        <f t="shared" si="266"/>
        <v>2.69</v>
      </c>
      <c r="K3433" s="4">
        <f t="shared" si="267"/>
        <v>27.19</v>
      </c>
      <c r="L3433" s="5">
        <v>1</v>
      </c>
      <c r="M3433" s="6">
        <v>53.8</v>
      </c>
      <c r="N3433">
        <f t="shared" si="268"/>
        <v>26.61</v>
      </c>
      <c r="O3433" s="1">
        <f t="shared" si="269"/>
        <v>0.494609665427509</v>
      </c>
    </row>
    <row r="3434" ht="20" customHeight="1" spans="1:15">
      <c r="A3434" s="4" t="s">
        <v>44</v>
      </c>
      <c r="B3434" s="4" t="s">
        <v>31</v>
      </c>
      <c r="C3434" s="4" t="s">
        <v>26</v>
      </c>
      <c r="D3434" s="4" t="s">
        <v>23</v>
      </c>
      <c r="E3434" s="4" t="str">
        <f t="shared" si="265"/>
        <v>眠语-云感腰靠+云感坐垫</v>
      </c>
      <c r="F3434" s="4" t="s">
        <v>800</v>
      </c>
      <c r="G3434" s="4" t="s">
        <v>801</v>
      </c>
      <c r="H3434" s="4" t="str">
        <f>VLOOKUP(G3434,[1]物料!$A$1:$M$65536,13,0)</f>
        <v>48.00</v>
      </c>
      <c r="I3434" s="4">
        <v>7.2</v>
      </c>
      <c r="J3434" s="4">
        <f t="shared" si="266"/>
        <v>6.7665</v>
      </c>
      <c r="K3434" s="4">
        <f t="shared" si="267"/>
        <v>61.9665</v>
      </c>
      <c r="L3434" s="5">
        <v>1</v>
      </c>
      <c r="M3434" s="6">
        <v>135.33</v>
      </c>
      <c r="N3434">
        <f t="shared" si="268"/>
        <v>73.3635</v>
      </c>
      <c r="O3434" s="1">
        <f t="shared" si="269"/>
        <v>0.542108180004434</v>
      </c>
    </row>
    <row r="3435" ht="20" customHeight="1" spans="1:15">
      <c r="A3435" s="4" t="s">
        <v>44</v>
      </c>
      <c r="B3435" s="4" t="s">
        <v>31</v>
      </c>
      <c r="C3435" s="4" t="s">
        <v>26</v>
      </c>
      <c r="D3435" s="4" t="s">
        <v>83</v>
      </c>
      <c r="E3435" s="4" t="str">
        <f t="shared" si="265"/>
        <v>恒然-圆点趴趴枕</v>
      </c>
      <c r="F3435" s="4" t="s">
        <v>117</v>
      </c>
      <c r="G3435" s="4" t="s">
        <v>295</v>
      </c>
      <c r="H3435" s="4" t="str">
        <f>VLOOKUP(G3435,[1]物料!$A$1:$M$65536,13,0)</f>
        <v>45.00</v>
      </c>
      <c r="I3435" s="4">
        <v>3</v>
      </c>
      <c r="J3435" s="4">
        <f t="shared" si="266"/>
        <v>5.44</v>
      </c>
      <c r="K3435" s="4">
        <f t="shared" si="267"/>
        <v>53.44</v>
      </c>
      <c r="L3435" s="5">
        <v>1</v>
      </c>
      <c r="M3435" s="6">
        <v>108.8</v>
      </c>
      <c r="N3435">
        <f t="shared" si="268"/>
        <v>55.36</v>
      </c>
      <c r="O3435" s="1">
        <f t="shared" si="269"/>
        <v>0.508823529411765</v>
      </c>
    </row>
    <row r="3436" ht="20" customHeight="1" spans="1:15">
      <c r="A3436" s="4" t="s">
        <v>44</v>
      </c>
      <c r="B3436" s="4" t="s">
        <v>31</v>
      </c>
      <c r="C3436" s="4" t="s">
        <v>26</v>
      </c>
      <c r="D3436" s="4" t="s">
        <v>23</v>
      </c>
      <c r="E3436" s="4" t="str">
        <f t="shared" si="265"/>
        <v>眠语-元抱午睡枕</v>
      </c>
      <c r="F3436" s="4" t="s">
        <v>24</v>
      </c>
      <c r="G3436" s="4" t="s">
        <v>254</v>
      </c>
      <c r="H3436" s="4" t="str">
        <f>VLOOKUP(G3436,[1]物料!$A$1:$M$65536,13,0)</f>
        <v>18.00</v>
      </c>
      <c r="I3436" s="4">
        <v>4.5</v>
      </c>
      <c r="J3436" s="4">
        <f t="shared" si="266"/>
        <v>3.055</v>
      </c>
      <c r="K3436" s="4">
        <f t="shared" si="267"/>
        <v>25.555</v>
      </c>
      <c r="L3436" s="5">
        <v>1</v>
      </c>
      <c r="M3436" s="6">
        <v>61.1</v>
      </c>
      <c r="N3436">
        <f t="shared" si="268"/>
        <v>35.545</v>
      </c>
      <c r="O3436" s="1">
        <f t="shared" si="269"/>
        <v>0.581751227495908</v>
      </c>
    </row>
    <row r="3437" ht="20" customHeight="1" spans="1:15">
      <c r="A3437" s="4" t="s">
        <v>44</v>
      </c>
      <c r="B3437" s="4" t="s">
        <v>31</v>
      </c>
      <c r="C3437" s="4" t="s">
        <v>26</v>
      </c>
      <c r="D3437" s="4" t="s">
        <v>23</v>
      </c>
      <c r="E3437" s="4" t="str">
        <f t="shared" si="265"/>
        <v>眠语-小熊腰靠</v>
      </c>
      <c r="F3437" s="4" t="s">
        <v>813</v>
      </c>
      <c r="G3437" s="4" t="s">
        <v>814</v>
      </c>
      <c r="H3437" s="4" t="str">
        <f>VLOOKUP(G3437,[1]物料!$A$1:$M$65536,13,0)</f>
        <v>22.00</v>
      </c>
      <c r="I3437" s="4">
        <v>4.5</v>
      </c>
      <c r="J3437" s="4">
        <f t="shared" si="266"/>
        <v>3.0565</v>
      </c>
      <c r="K3437" s="4">
        <f t="shared" si="267"/>
        <v>29.5565</v>
      </c>
      <c r="L3437" s="5">
        <v>1</v>
      </c>
      <c r="M3437" s="6">
        <v>61.13</v>
      </c>
      <c r="N3437">
        <f t="shared" si="268"/>
        <v>31.5735</v>
      </c>
      <c r="O3437" s="1">
        <f t="shared" si="269"/>
        <v>0.516497628005889</v>
      </c>
    </row>
    <row r="3438" ht="20" customHeight="1" spans="1:15">
      <c r="A3438" s="4" t="s">
        <v>44</v>
      </c>
      <c r="B3438" s="4" t="s">
        <v>31</v>
      </c>
      <c r="C3438" s="4" t="s">
        <v>26</v>
      </c>
      <c r="D3438" s="4" t="s">
        <v>23</v>
      </c>
      <c r="E3438" s="4" t="str">
        <f t="shared" si="265"/>
        <v>眠语-学生云感坐垫</v>
      </c>
      <c r="F3438" s="4" t="s">
        <v>447</v>
      </c>
      <c r="G3438" s="4" t="s">
        <v>787</v>
      </c>
      <c r="H3438" s="4" t="str">
        <f>VLOOKUP(G3438,[1]物料!$A$1:$M$65536,13,0)</f>
        <v>20.00</v>
      </c>
      <c r="I3438" s="4">
        <v>4.5</v>
      </c>
      <c r="J3438" s="4">
        <f t="shared" si="266"/>
        <v>2.361</v>
      </c>
      <c r="K3438" s="4">
        <f t="shared" si="267"/>
        <v>26.861</v>
      </c>
      <c r="L3438" s="5">
        <v>1</v>
      </c>
      <c r="M3438" s="6">
        <v>47.22</v>
      </c>
      <c r="N3438">
        <f t="shared" si="268"/>
        <v>20.359</v>
      </c>
      <c r="O3438" s="1">
        <f t="shared" si="269"/>
        <v>0.431152054214316</v>
      </c>
    </row>
    <row r="3439" ht="20" customHeight="1" spans="1:15">
      <c r="A3439" s="4" t="s">
        <v>44</v>
      </c>
      <c r="B3439" s="4" t="s">
        <v>31</v>
      </c>
      <c r="C3439" s="4" t="s">
        <v>26</v>
      </c>
      <c r="D3439" s="4" t="s">
        <v>23</v>
      </c>
      <c r="E3439" s="4" t="str">
        <f t="shared" si="265"/>
        <v>眠语-学生冰丝坐垫小号</v>
      </c>
      <c r="F3439" s="4" t="s">
        <v>318</v>
      </c>
      <c r="G3439" s="4" t="s">
        <v>788</v>
      </c>
      <c r="H3439" s="4" t="str">
        <f>VLOOKUP(G3439,[1]物料!$A$1:$M$65536,13,0)</f>
        <v>12.00</v>
      </c>
      <c r="I3439" s="4">
        <v>4.5</v>
      </c>
      <c r="J3439" s="4">
        <f t="shared" si="266"/>
        <v>1.99</v>
      </c>
      <c r="K3439" s="4">
        <f t="shared" si="267"/>
        <v>18.49</v>
      </c>
      <c r="L3439" s="5">
        <v>1</v>
      </c>
      <c r="M3439" s="6">
        <v>39.8</v>
      </c>
      <c r="N3439">
        <f t="shared" si="268"/>
        <v>21.31</v>
      </c>
      <c r="O3439" s="1">
        <f t="shared" si="269"/>
        <v>0.535427135678392</v>
      </c>
    </row>
    <row r="3440" ht="20" customHeight="1" spans="1:15">
      <c r="A3440" s="4" t="s">
        <v>44</v>
      </c>
      <c r="B3440" s="4" t="s">
        <v>31</v>
      </c>
      <c r="C3440" s="4" t="s">
        <v>26</v>
      </c>
      <c r="D3440" s="4" t="s">
        <v>23</v>
      </c>
      <c r="E3440" s="4" t="str">
        <f t="shared" si="265"/>
        <v>眠语-学生冰丝坐垫小号</v>
      </c>
      <c r="F3440" s="4" t="s">
        <v>318</v>
      </c>
      <c r="G3440" s="4" t="s">
        <v>422</v>
      </c>
      <c r="H3440" s="4" t="str">
        <f>VLOOKUP(G3440,[1]物料!$A$1:$M$65536,13,0)</f>
        <v>12.00</v>
      </c>
      <c r="I3440" s="4">
        <v>4.5</v>
      </c>
      <c r="J3440" s="4">
        <f t="shared" si="266"/>
        <v>1.94</v>
      </c>
      <c r="K3440" s="4">
        <f t="shared" si="267"/>
        <v>18.44</v>
      </c>
      <c r="L3440" s="5">
        <v>1</v>
      </c>
      <c r="M3440" s="6">
        <v>38.8</v>
      </c>
      <c r="N3440">
        <f t="shared" si="268"/>
        <v>20.36</v>
      </c>
      <c r="O3440" s="1">
        <f t="shared" si="269"/>
        <v>0.524742268041237</v>
      </c>
    </row>
    <row r="3441" ht="20" customHeight="1" spans="1:15">
      <c r="A3441" s="4" t="s">
        <v>44</v>
      </c>
      <c r="B3441" s="4" t="s">
        <v>31</v>
      </c>
      <c r="C3441" s="4" t="s">
        <v>26</v>
      </c>
      <c r="D3441" s="4" t="s">
        <v>23</v>
      </c>
      <c r="E3441" s="4" t="str">
        <f t="shared" si="265"/>
        <v>眠语-学生冰丝坐垫大号</v>
      </c>
      <c r="F3441" s="4" t="s">
        <v>439</v>
      </c>
      <c r="G3441" s="4" t="s">
        <v>653</v>
      </c>
      <c r="H3441" s="4" t="str">
        <f>VLOOKUP(G3441,[1]物料!$A$1:$M$65536,13,0)</f>
        <v>15.00</v>
      </c>
      <c r="I3441" s="4">
        <v>4.5</v>
      </c>
      <c r="J3441" s="4">
        <f t="shared" si="266"/>
        <v>2.49</v>
      </c>
      <c r="K3441" s="4">
        <f t="shared" si="267"/>
        <v>21.99</v>
      </c>
      <c r="L3441" s="5">
        <v>1</v>
      </c>
      <c r="M3441" s="6">
        <v>49.8</v>
      </c>
      <c r="N3441">
        <f t="shared" si="268"/>
        <v>27.81</v>
      </c>
      <c r="O3441" s="1">
        <f t="shared" si="269"/>
        <v>0.558433734939759</v>
      </c>
    </row>
    <row r="3442" ht="20" customHeight="1" spans="1:15">
      <c r="A3442" s="4" t="s">
        <v>44</v>
      </c>
      <c r="B3442" s="4" t="s">
        <v>31</v>
      </c>
      <c r="C3442" s="4" t="s">
        <v>26</v>
      </c>
      <c r="D3442" s="4" t="s">
        <v>83</v>
      </c>
      <c r="E3442" s="4" t="str">
        <f t="shared" si="265"/>
        <v>恒然-双层小熊午睡枕</v>
      </c>
      <c r="F3442" s="4" t="s">
        <v>378</v>
      </c>
      <c r="G3442" s="4" t="s">
        <v>379</v>
      </c>
      <c r="H3442" s="4" t="str">
        <f>VLOOKUP(G3442,[1]物料!$A$1:$M$65536,13,0)</f>
        <v>19.00</v>
      </c>
      <c r="I3442" s="4">
        <v>3</v>
      </c>
      <c r="J3442" s="4">
        <f t="shared" si="266"/>
        <v>2.79</v>
      </c>
      <c r="K3442" s="4">
        <f t="shared" si="267"/>
        <v>24.79</v>
      </c>
      <c r="L3442" s="5">
        <v>1</v>
      </c>
      <c r="M3442" s="6">
        <v>55.8</v>
      </c>
      <c r="N3442">
        <f t="shared" si="268"/>
        <v>31.01</v>
      </c>
      <c r="O3442" s="1">
        <f t="shared" si="269"/>
        <v>0.55573476702509</v>
      </c>
    </row>
    <row r="3443" ht="20" customHeight="1" spans="1:15">
      <c r="A3443" s="4" t="s">
        <v>44</v>
      </c>
      <c r="B3443" s="4" t="s">
        <v>31</v>
      </c>
      <c r="C3443" s="4" t="s">
        <v>26</v>
      </c>
      <c r="D3443" s="4" t="s">
        <v>23</v>
      </c>
      <c r="E3443" s="4" t="str">
        <f t="shared" si="265"/>
        <v>眠语-零压坐垫</v>
      </c>
      <c r="F3443" s="4" t="s">
        <v>752</v>
      </c>
      <c r="G3443" s="4" t="s">
        <v>769</v>
      </c>
      <c r="H3443" s="4" t="str">
        <f>VLOOKUP(G3443,[1]物料!$A$1:$M$65536,13,0)</f>
        <v>18.00</v>
      </c>
      <c r="I3443" s="4">
        <v>4.5</v>
      </c>
      <c r="J3443" s="4">
        <f t="shared" si="266"/>
        <v>2.99</v>
      </c>
      <c r="K3443" s="4">
        <f t="shared" si="267"/>
        <v>25.49</v>
      </c>
      <c r="L3443" s="5">
        <v>1</v>
      </c>
      <c r="M3443" s="6">
        <v>59.8</v>
      </c>
      <c r="N3443">
        <f t="shared" si="268"/>
        <v>34.31</v>
      </c>
      <c r="O3443" s="1">
        <f t="shared" si="269"/>
        <v>0.573745819397993</v>
      </c>
    </row>
    <row r="3444" ht="20" customHeight="1" spans="1:15">
      <c r="A3444" s="4" t="s">
        <v>44</v>
      </c>
      <c r="B3444" s="4" t="s">
        <v>31</v>
      </c>
      <c r="C3444" s="4" t="s">
        <v>26</v>
      </c>
      <c r="D3444" s="4" t="s">
        <v>23</v>
      </c>
      <c r="E3444" s="4" t="str">
        <f t="shared" si="265"/>
        <v>眠语-L型夹腿抱枕中号</v>
      </c>
      <c r="F3444" s="4" t="s">
        <v>258</v>
      </c>
      <c r="G3444" s="4" t="s">
        <v>259</v>
      </c>
      <c r="H3444" s="4" t="str">
        <f>VLOOKUP(G3444,[1]物料!$A$1:$M$65536,13,0)</f>
        <v>35.00</v>
      </c>
      <c r="I3444" s="4">
        <v>7.2</v>
      </c>
      <c r="J3444" s="4">
        <f t="shared" si="266"/>
        <v>5.54</v>
      </c>
      <c r="K3444" s="4">
        <f t="shared" si="267"/>
        <v>47.74</v>
      </c>
      <c r="L3444" s="5">
        <v>1</v>
      </c>
      <c r="M3444" s="6">
        <v>110.8</v>
      </c>
      <c r="N3444">
        <f t="shared" si="268"/>
        <v>63.06</v>
      </c>
      <c r="O3444" s="1">
        <f t="shared" si="269"/>
        <v>0.56913357400722</v>
      </c>
    </row>
    <row r="3445" ht="20" customHeight="1" spans="1:15">
      <c r="A3445" s="4" t="s">
        <v>44</v>
      </c>
      <c r="B3445" s="4" t="s">
        <v>31</v>
      </c>
      <c r="C3445" s="4" t="s">
        <v>26</v>
      </c>
      <c r="D3445" s="4" t="s">
        <v>23</v>
      </c>
      <c r="E3445" s="4" t="str">
        <f t="shared" si="265"/>
        <v>眠语-L型夹腿抱枕中号</v>
      </c>
      <c r="F3445" s="4" t="s">
        <v>258</v>
      </c>
      <c r="G3445" s="4" t="s">
        <v>588</v>
      </c>
      <c r="H3445" s="4" t="str">
        <f>VLOOKUP(G3445,[1]物料!$A$1:$M$65536,13,0)</f>
        <v>35.00</v>
      </c>
      <c r="I3445" s="4">
        <v>7.2</v>
      </c>
      <c r="J3445" s="4">
        <f t="shared" si="266"/>
        <v>5.54</v>
      </c>
      <c r="K3445" s="4">
        <f t="shared" si="267"/>
        <v>47.74</v>
      </c>
      <c r="L3445" s="5">
        <v>1</v>
      </c>
      <c r="M3445" s="6">
        <v>110.8</v>
      </c>
      <c r="N3445">
        <f t="shared" si="268"/>
        <v>63.06</v>
      </c>
      <c r="O3445" s="1">
        <f t="shared" si="269"/>
        <v>0.56913357400722</v>
      </c>
    </row>
    <row r="3446" ht="20" customHeight="1" spans="1:15">
      <c r="A3446" s="4" t="s">
        <v>44</v>
      </c>
      <c r="B3446" s="4" t="s">
        <v>31</v>
      </c>
      <c r="C3446" s="4" t="s">
        <v>26</v>
      </c>
      <c r="D3446" s="4" t="s">
        <v>23</v>
      </c>
      <c r="E3446" s="4" t="str">
        <f t="shared" si="265"/>
        <v>眠语-L型夹腿抱枕小号</v>
      </c>
      <c r="F3446" s="4" t="s">
        <v>289</v>
      </c>
      <c r="G3446" s="4" t="s">
        <v>290</v>
      </c>
      <c r="H3446" s="4" t="str">
        <f>VLOOKUP(G3446,[1]物料!$A$1:$M$65536,13,0)</f>
        <v>30.00</v>
      </c>
      <c r="I3446" s="4">
        <v>7.2</v>
      </c>
      <c r="J3446" s="4">
        <f t="shared" si="266"/>
        <v>4.79</v>
      </c>
      <c r="K3446" s="4">
        <f t="shared" si="267"/>
        <v>41.99</v>
      </c>
      <c r="L3446" s="5">
        <v>1</v>
      </c>
      <c r="M3446" s="6">
        <v>95.8</v>
      </c>
      <c r="N3446">
        <f t="shared" si="268"/>
        <v>53.81</v>
      </c>
      <c r="O3446" s="1">
        <f t="shared" si="269"/>
        <v>0.561691022964509</v>
      </c>
    </row>
    <row r="3447" ht="20" customHeight="1" spans="1:15">
      <c r="A3447" s="4" t="s">
        <v>44</v>
      </c>
      <c r="B3447" s="4" t="s">
        <v>31</v>
      </c>
      <c r="C3447" s="4" t="s">
        <v>26</v>
      </c>
      <c r="D3447" s="4" t="s">
        <v>34</v>
      </c>
      <c r="E3447" s="4" t="str">
        <f t="shared" si="265"/>
        <v>佳雷-防侧睡护理枕</v>
      </c>
      <c r="F3447" s="4" t="s">
        <v>99</v>
      </c>
      <c r="G3447" s="4" t="s">
        <v>147</v>
      </c>
      <c r="H3447" s="4" t="str">
        <f>VLOOKUP(G3447,[1]物料!$A$1:$M$65536,13,0)</f>
        <v>20.60</v>
      </c>
      <c r="I3447" s="4">
        <v>3</v>
      </c>
      <c r="J3447" s="4">
        <f t="shared" si="266"/>
        <v>2.9055</v>
      </c>
      <c r="K3447" s="4">
        <f t="shared" si="267"/>
        <v>26.5055</v>
      </c>
      <c r="L3447" s="5">
        <v>1</v>
      </c>
      <c r="M3447" s="6">
        <v>58.11</v>
      </c>
      <c r="N3447">
        <f t="shared" si="268"/>
        <v>31.6045</v>
      </c>
      <c r="O3447" s="1">
        <f t="shared" si="269"/>
        <v>0.543873687833419</v>
      </c>
    </row>
    <row r="3448" ht="20" customHeight="1" spans="1:15">
      <c r="A3448" s="4" t="s">
        <v>44</v>
      </c>
      <c r="B3448" s="4" t="s">
        <v>31</v>
      </c>
      <c r="C3448" s="4" t="s">
        <v>26</v>
      </c>
      <c r="D3448" s="4" t="s">
        <v>34</v>
      </c>
      <c r="E3448" s="4" t="str">
        <f t="shared" si="265"/>
        <v>佳雷-新款痔疮坐垫</v>
      </c>
      <c r="F3448" s="4" t="s">
        <v>76</v>
      </c>
      <c r="G3448" s="4" t="s">
        <v>162</v>
      </c>
      <c r="H3448" s="4" t="str">
        <f>VLOOKUP(G3448,[1]物料!$A$1:$M$65536,13,0)</f>
        <v>21.80</v>
      </c>
      <c r="I3448" s="4">
        <v>3</v>
      </c>
      <c r="J3448" s="4">
        <f t="shared" si="266"/>
        <v>3.74</v>
      </c>
      <c r="K3448" s="4">
        <f t="shared" si="267"/>
        <v>28.54</v>
      </c>
      <c r="L3448" s="5">
        <v>1</v>
      </c>
      <c r="M3448" s="6">
        <v>74.8</v>
      </c>
      <c r="N3448">
        <f t="shared" si="268"/>
        <v>46.26</v>
      </c>
      <c r="O3448" s="1">
        <f t="shared" si="269"/>
        <v>0.618449197860963</v>
      </c>
    </row>
    <row r="3449" ht="20" customHeight="1" spans="1:15">
      <c r="A3449" s="4" t="s">
        <v>44</v>
      </c>
      <c r="B3449" s="4" t="s">
        <v>31</v>
      </c>
      <c r="C3449" s="4" t="s">
        <v>26</v>
      </c>
      <c r="D3449" s="4" t="s">
        <v>34</v>
      </c>
      <c r="E3449" s="4" t="str">
        <f t="shared" si="265"/>
        <v>佳雷-四叶草褥疮坐垫凝胶卫衣布款</v>
      </c>
      <c r="F3449" s="4" t="s">
        <v>60</v>
      </c>
      <c r="G3449" s="4" t="s">
        <v>61</v>
      </c>
      <c r="H3449" s="4" t="str">
        <f>VLOOKUP(G3449,[1]物料!$A$1:$M$65536,13,0)</f>
        <v>35.20</v>
      </c>
      <c r="I3449" s="4">
        <v>4</v>
      </c>
      <c r="J3449" s="4">
        <f t="shared" si="266"/>
        <v>4.81</v>
      </c>
      <c r="K3449" s="4">
        <f t="shared" si="267"/>
        <v>44.01</v>
      </c>
      <c r="L3449" s="5">
        <v>1</v>
      </c>
      <c r="M3449" s="6">
        <v>96.2</v>
      </c>
      <c r="N3449">
        <f t="shared" si="268"/>
        <v>52.19</v>
      </c>
      <c r="O3449" s="1">
        <f t="shared" si="269"/>
        <v>0.542515592515592</v>
      </c>
    </row>
    <row r="3450" ht="20" customHeight="1" spans="1:15">
      <c r="A3450" s="4" t="s">
        <v>44</v>
      </c>
      <c r="B3450" s="4" t="s">
        <v>31</v>
      </c>
      <c r="C3450" s="4" t="s">
        <v>26</v>
      </c>
      <c r="D3450" s="4" t="s">
        <v>34</v>
      </c>
      <c r="E3450" s="4" t="str">
        <f t="shared" si="265"/>
        <v>佳雷-四叶草褥疮坐垫凝胶小菱格款</v>
      </c>
      <c r="F3450" s="4" t="s">
        <v>35</v>
      </c>
      <c r="G3450" s="4" t="s">
        <v>55</v>
      </c>
      <c r="H3450" s="4" t="str">
        <f>VLOOKUP(G3450,[1]物料!$A$1:$M$65536,13,0)</f>
        <v>35.70</v>
      </c>
      <c r="I3450" s="4">
        <v>4</v>
      </c>
      <c r="J3450" s="4">
        <f t="shared" si="266"/>
        <v>5.4</v>
      </c>
      <c r="K3450" s="4">
        <f t="shared" si="267"/>
        <v>45.1</v>
      </c>
      <c r="L3450" s="5">
        <v>1</v>
      </c>
      <c r="M3450" s="6">
        <v>108</v>
      </c>
      <c r="N3450">
        <f t="shared" si="268"/>
        <v>62.9</v>
      </c>
      <c r="O3450" s="1">
        <f t="shared" si="269"/>
        <v>0.582407407407407</v>
      </c>
    </row>
    <row r="3451" ht="20" customHeight="1" spans="1:15">
      <c r="A3451" s="4" t="s">
        <v>44</v>
      </c>
      <c r="B3451" s="4" t="s">
        <v>31</v>
      </c>
      <c r="C3451" s="4" t="s">
        <v>26</v>
      </c>
      <c r="D3451" s="4" t="s">
        <v>34</v>
      </c>
      <c r="E3451" s="4" t="str">
        <f t="shared" si="265"/>
        <v>佳雷-气囊学生坐垫小号</v>
      </c>
      <c r="F3451" s="4" t="s">
        <v>45</v>
      </c>
      <c r="G3451" s="4" t="s">
        <v>431</v>
      </c>
      <c r="H3451" s="4" t="str">
        <f>VLOOKUP(G3451,[1]物料!$A$1:$M$65536,13,0)</f>
        <v>13.20</v>
      </c>
      <c r="I3451" s="4">
        <v>3</v>
      </c>
      <c r="J3451" s="4">
        <f t="shared" si="266"/>
        <v>2.095</v>
      </c>
      <c r="K3451" s="4">
        <f t="shared" si="267"/>
        <v>18.295</v>
      </c>
      <c r="L3451" s="5">
        <v>1</v>
      </c>
      <c r="M3451" s="6">
        <v>41.9</v>
      </c>
      <c r="N3451">
        <f t="shared" si="268"/>
        <v>23.605</v>
      </c>
      <c r="O3451" s="1">
        <f t="shared" si="269"/>
        <v>0.563365155131265</v>
      </c>
    </row>
    <row r="3452" ht="20" customHeight="1" spans="1:15">
      <c r="A3452" s="4" t="s">
        <v>44</v>
      </c>
      <c r="B3452" s="4" t="s">
        <v>31</v>
      </c>
      <c r="C3452" s="4" t="s">
        <v>26</v>
      </c>
      <c r="D3452" s="4" t="s">
        <v>34</v>
      </c>
      <c r="E3452" s="4" t="str">
        <f t="shared" si="265"/>
        <v>佳雷-气囊学生坐垫大号</v>
      </c>
      <c r="F3452" s="4" t="s">
        <v>47</v>
      </c>
      <c r="G3452" s="4" t="s">
        <v>223</v>
      </c>
      <c r="H3452" s="4" t="str">
        <f>VLOOKUP(G3452,[1]物料!$A$1:$M$65536,13,0)</f>
        <v>16.80</v>
      </c>
      <c r="I3452" s="4">
        <v>3</v>
      </c>
      <c r="J3452" s="4">
        <f t="shared" si="266"/>
        <v>2.485</v>
      </c>
      <c r="K3452" s="4">
        <f t="shared" si="267"/>
        <v>22.285</v>
      </c>
      <c r="L3452" s="5">
        <v>1</v>
      </c>
      <c r="M3452" s="6">
        <v>49.7</v>
      </c>
      <c r="N3452">
        <f t="shared" si="268"/>
        <v>27.415</v>
      </c>
      <c r="O3452" s="1">
        <f t="shared" si="269"/>
        <v>0.551609657947686</v>
      </c>
    </row>
    <row r="3453" ht="20" customHeight="1" spans="1:15">
      <c r="A3453" s="4" t="s">
        <v>44</v>
      </c>
      <c r="B3453" s="4" t="s">
        <v>31</v>
      </c>
      <c r="C3453" s="4" t="s">
        <v>26</v>
      </c>
      <c r="D3453" s="4" t="s">
        <v>34</v>
      </c>
      <c r="E3453" s="4" t="str">
        <f t="shared" si="265"/>
        <v>佳雷-气囊学生坐垫大号</v>
      </c>
      <c r="F3453" s="4" t="s">
        <v>47</v>
      </c>
      <c r="G3453" s="4" t="s">
        <v>178</v>
      </c>
      <c r="H3453" s="4" t="str">
        <f>VLOOKUP(G3453,[1]物料!$A$1:$M$65536,13,0)</f>
        <v>16.80</v>
      </c>
      <c r="I3453" s="4">
        <v>3</v>
      </c>
      <c r="J3453" s="4">
        <f t="shared" si="266"/>
        <v>2.485</v>
      </c>
      <c r="K3453" s="4">
        <f t="shared" si="267"/>
        <v>22.285</v>
      </c>
      <c r="L3453" s="5">
        <v>1</v>
      </c>
      <c r="M3453" s="6">
        <v>49.7</v>
      </c>
      <c r="N3453">
        <f t="shared" si="268"/>
        <v>27.415</v>
      </c>
      <c r="O3453" s="1">
        <f t="shared" si="269"/>
        <v>0.551609657947686</v>
      </c>
    </row>
    <row r="3454" ht="20" customHeight="1" spans="1:15">
      <c r="A3454" s="4" t="s">
        <v>44</v>
      </c>
      <c r="B3454" s="4" t="s">
        <v>31</v>
      </c>
      <c r="C3454" s="4" t="s">
        <v>26</v>
      </c>
      <c r="D3454" s="4" t="s">
        <v>34</v>
      </c>
      <c r="E3454" s="4" t="str">
        <f t="shared" si="265"/>
        <v>佳雷-蝴蝶连体坐垫</v>
      </c>
      <c r="F3454" s="4" t="s">
        <v>311</v>
      </c>
      <c r="G3454" s="4" t="s">
        <v>815</v>
      </c>
      <c r="H3454" s="4" t="str">
        <f>VLOOKUP(G3454,[1]物料!$A$1:$M$65536,13,0)</f>
        <v>44.90</v>
      </c>
      <c r="I3454" s="4">
        <v>3.5</v>
      </c>
      <c r="J3454" s="4">
        <f t="shared" si="266"/>
        <v>5.7915</v>
      </c>
      <c r="K3454" s="4">
        <f t="shared" si="267"/>
        <v>54.1915</v>
      </c>
      <c r="L3454" s="5">
        <v>1</v>
      </c>
      <c r="M3454" s="6">
        <v>115.83</v>
      </c>
      <c r="N3454">
        <f t="shared" si="268"/>
        <v>61.6385</v>
      </c>
      <c r="O3454" s="1">
        <f t="shared" si="269"/>
        <v>0.532146248812916</v>
      </c>
    </row>
    <row r="3455" ht="20" customHeight="1" spans="1:15">
      <c r="A3455" s="4" t="s">
        <v>44</v>
      </c>
      <c r="B3455" s="4" t="s">
        <v>31</v>
      </c>
      <c r="C3455" s="4" t="s">
        <v>26</v>
      </c>
      <c r="D3455" s="4" t="s">
        <v>34</v>
      </c>
      <c r="E3455" s="4" t="str">
        <f t="shared" si="265"/>
        <v>佳雷-蝴蝶连体坐垫</v>
      </c>
      <c r="F3455" s="4" t="s">
        <v>311</v>
      </c>
      <c r="G3455" s="4" t="s">
        <v>312</v>
      </c>
      <c r="H3455" s="4" t="str">
        <f>VLOOKUP(G3455,[1]物料!$A$1:$M$65536,13,0)</f>
        <v>44.90</v>
      </c>
      <c r="I3455" s="4">
        <v>3.5</v>
      </c>
      <c r="J3455" s="4">
        <f t="shared" si="266"/>
        <v>5.94</v>
      </c>
      <c r="K3455" s="4">
        <f t="shared" si="267"/>
        <v>54.34</v>
      </c>
      <c r="L3455" s="5">
        <v>1</v>
      </c>
      <c r="M3455" s="6">
        <v>118.8</v>
      </c>
      <c r="N3455">
        <f t="shared" si="268"/>
        <v>64.46</v>
      </c>
      <c r="O3455" s="1">
        <f t="shared" si="269"/>
        <v>0.542592592592593</v>
      </c>
    </row>
    <row r="3456" ht="20" customHeight="1" spans="1:15">
      <c r="A3456" s="4" t="s">
        <v>44</v>
      </c>
      <c r="B3456" s="4" t="s">
        <v>31</v>
      </c>
      <c r="C3456" s="4" t="s">
        <v>26</v>
      </c>
      <c r="D3456" s="4" t="s">
        <v>34</v>
      </c>
      <c r="E3456" s="4" t="str">
        <f t="shared" si="265"/>
        <v>佳雷-8字坐垫</v>
      </c>
      <c r="F3456" s="4" t="s">
        <v>168</v>
      </c>
      <c r="G3456" s="4" t="s">
        <v>216</v>
      </c>
      <c r="H3456" s="4" t="str">
        <f>VLOOKUP(G3456,[1]物料!$A$1:$M$65536,13,0)</f>
        <v>19.70</v>
      </c>
      <c r="I3456" s="4">
        <v>3</v>
      </c>
      <c r="J3456" s="4">
        <f t="shared" si="266"/>
        <v>2.94</v>
      </c>
      <c r="K3456" s="4">
        <f t="shared" si="267"/>
        <v>25.64</v>
      </c>
      <c r="L3456" s="5">
        <v>1</v>
      </c>
      <c r="M3456" s="6">
        <v>58.8</v>
      </c>
      <c r="N3456">
        <f t="shared" si="268"/>
        <v>33.16</v>
      </c>
      <c r="O3456" s="1">
        <f t="shared" si="269"/>
        <v>0.563945578231292</v>
      </c>
    </row>
    <row r="3457" ht="20" customHeight="1" spans="1:15">
      <c r="A3457" s="4" t="s">
        <v>44</v>
      </c>
      <c r="B3457" s="4" t="s">
        <v>31</v>
      </c>
      <c r="C3457" s="4" t="s">
        <v>26</v>
      </c>
      <c r="D3457" s="4" t="s">
        <v>34</v>
      </c>
      <c r="E3457" s="4" t="str">
        <f t="shared" ref="E3457:E3520" si="270">D3457&amp;"-"&amp;F3457</f>
        <v>佳雷-8字坐垫</v>
      </c>
      <c r="F3457" s="4" t="s">
        <v>168</v>
      </c>
      <c r="G3457" s="4" t="s">
        <v>175</v>
      </c>
      <c r="H3457" s="4" t="str">
        <f>VLOOKUP(G3457,[1]物料!$A$1:$M$65536,13,0)</f>
        <v>19.70</v>
      </c>
      <c r="I3457" s="4">
        <v>3</v>
      </c>
      <c r="J3457" s="4">
        <f t="shared" ref="J3457:J3520" si="271">M3457*0.05</f>
        <v>2.94</v>
      </c>
      <c r="K3457" s="4">
        <f t="shared" ref="K3457:K3520" si="272">(H3457+I3457)*L3457+J3457</f>
        <v>25.64</v>
      </c>
      <c r="L3457" s="5">
        <v>1</v>
      </c>
      <c r="M3457" s="6">
        <v>58.8</v>
      </c>
      <c r="N3457">
        <f t="shared" ref="N3457:N3520" si="273">M3457-K3457</f>
        <v>33.16</v>
      </c>
      <c r="O3457" s="1">
        <f t="shared" ref="O3457:O3520" si="274">N3457/M3457</f>
        <v>0.563945578231292</v>
      </c>
    </row>
    <row r="3458" ht="20" customHeight="1" spans="1:15">
      <c r="A3458" s="4" t="s">
        <v>44</v>
      </c>
      <c r="B3458" s="4" t="s">
        <v>31</v>
      </c>
      <c r="C3458" s="4" t="s">
        <v>26</v>
      </c>
      <c r="D3458" s="4" t="s">
        <v>34</v>
      </c>
      <c r="E3458" s="4" t="str">
        <f t="shared" si="270"/>
        <v>佳雷-双层午睡枕</v>
      </c>
      <c r="F3458" s="4" t="s">
        <v>87</v>
      </c>
      <c r="G3458" s="4" t="s">
        <v>192</v>
      </c>
      <c r="H3458" s="4" t="str">
        <f>VLOOKUP(G3458,[1]物料!$A$1:$M$65536,13,0)</f>
        <v>20.60</v>
      </c>
      <c r="I3458" s="4">
        <v>3</v>
      </c>
      <c r="J3458" s="4">
        <f t="shared" si="271"/>
        <v>3.29</v>
      </c>
      <c r="K3458" s="4">
        <f t="shared" si="272"/>
        <v>26.89</v>
      </c>
      <c r="L3458" s="5">
        <v>1</v>
      </c>
      <c r="M3458" s="6">
        <v>65.8</v>
      </c>
      <c r="N3458">
        <f t="shared" si="273"/>
        <v>38.91</v>
      </c>
      <c r="O3458" s="1">
        <f t="shared" si="274"/>
        <v>0.591337386018237</v>
      </c>
    </row>
    <row r="3459" ht="20" customHeight="1" spans="1:15">
      <c r="A3459" s="4" t="s">
        <v>44</v>
      </c>
      <c r="B3459" s="4" t="s">
        <v>31</v>
      </c>
      <c r="C3459" s="4" t="s">
        <v>26</v>
      </c>
      <c r="D3459" s="4" t="s">
        <v>34</v>
      </c>
      <c r="E3459" s="4" t="str">
        <f t="shared" si="270"/>
        <v>佳雷-飞翼趴睡枕</v>
      </c>
      <c r="F3459" s="4" t="s">
        <v>432</v>
      </c>
      <c r="G3459" s="4" t="s">
        <v>437</v>
      </c>
      <c r="H3459" s="4" t="str">
        <f>VLOOKUP(G3459,[1]物料!$A$1:$M$65536,13,0)</f>
        <v>38.30</v>
      </c>
      <c r="I3459" s="4">
        <v>3.5</v>
      </c>
      <c r="J3459" s="4">
        <f t="shared" si="271"/>
        <v>4.985</v>
      </c>
      <c r="K3459" s="4">
        <f t="shared" si="272"/>
        <v>46.785</v>
      </c>
      <c r="L3459" s="5">
        <v>1</v>
      </c>
      <c r="M3459" s="6">
        <v>99.7</v>
      </c>
      <c r="N3459">
        <f t="shared" si="273"/>
        <v>52.915</v>
      </c>
      <c r="O3459" s="1">
        <f t="shared" si="274"/>
        <v>0.53074222668004</v>
      </c>
    </row>
    <row r="3460" ht="20" customHeight="1" spans="1:15">
      <c r="A3460" s="4" t="s">
        <v>44</v>
      </c>
      <c r="B3460" s="4" t="s">
        <v>31</v>
      </c>
      <c r="C3460" s="4" t="s">
        <v>26</v>
      </c>
      <c r="D3460" s="4" t="s">
        <v>34</v>
      </c>
      <c r="E3460" s="4" t="str">
        <f t="shared" si="270"/>
        <v>佳雷-星星脸枕</v>
      </c>
      <c r="F3460" s="4" t="s">
        <v>371</v>
      </c>
      <c r="G3460" s="4" t="s">
        <v>372</v>
      </c>
      <c r="H3460" s="4" t="str">
        <f>VLOOKUP(G3460,[1]物料!$A$1:$M$65536,13,0)</f>
        <v>19.30</v>
      </c>
      <c r="I3460" s="4">
        <v>3</v>
      </c>
      <c r="J3460" s="4">
        <f t="shared" si="271"/>
        <v>2.99</v>
      </c>
      <c r="K3460" s="4">
        <f t="shared" si="272"/>
        <v>25.29</v>
      </c>
      <c r="L3460" s="5">
        <v>1</v>
      </c>
      <c r="M3460" s="6">
        <v>59.8</v>
      </c>
      <c r="N3460">
        <f t="shared" si="273"/>
        <v>34.51</v>
      </c>
      <c r="O3460" s="1">
        <f t="shared" si="274"/>
        <v>0.577090301003344</v>
      </c>
    </row>
    <row r="3461" ht="20" customHeight="1" spans="1:15">
      <c r="A3461" s="4" t="s">
        <v>44</v>
      </c>
      <c r="B3461" s="4" t="s">
        <v>31</v>
      </c>
      <c r="C3461" s="4" t="s">
        <v>26</v>
      </c>
      <c r="D3461" s="4" t="s">
        <v>23</v>
      </c>
      <c r="E3461" s="4" t="str">
        <f t="shared" si="270"/>
        <v>眠语-海豚抱枕</v>
      </c>
      <c r="F3461" s="4" t="s">
        <v>157</v>
      </c>
      <c r="G3461" s="4" t="s">
        <v>816</v>
      </c>
      <c r="H3461" s="4" t="str">
        <f>VLOOKUP(G3461,[1]物料!$A$1:$M$65536,13,0)</f>
        <v>65.00</v>
      </c>
      <c r="I3461" s="4">
        <v>7.2</v>
      </c>
      <c r="J3461" s="4">
        <f t="shared" si="271"/>
        <v>8.94</v>
      </c>
      <c r="K3461" s="4">
        <f t="shared" si="272"/>
        <v>81.14</v>
      </c>
      <c r="L3461" s="5">
        <v>1</v>
      </c>
      <c r="M3461" s="6">
        <v>178.8</v>
      </c>
      <c r="N3461">
        <f t="shared" si="273"/>
        <v>97.66</v>
      </c>
      <c r="O3461" s="1">
        <f t="shared" si="274"/>
        <v>0.546196868008949</v>
      </c>
    </row>
    <row r="3462" ht="20" customHeight="1" spans="1:15">
      <c r="A3462" s="4" t="s">
        <v>44</v>
      </c>
      <c r="B3462" s="4" t="s">
        <v>31</v>
      </c>
      <c r="C3462" s="4" t="s">
        <v>26</v>
      </c>
      <c r="D3462" s="4" t="s">
        <v>23</v>
      </c>
      <c r="E3462" s="4" t="str">
        <f t="shared" si="270"/>
        <v>眠语-海马长条抱枕特大号</v>
      </c>
      <c r="F3462" s="4" t="s">
        <v>38</v>
      </c>
      <c r="G3462" s="4" t="s">
        <v>39</v>
      </c>
      <c r="H3462" s="4" t="str">
        <f>VLOOKUP(G3462,[1]物料!$A$1:$M$65536,13,0)</f>
        <v>52.00</v>
      </c>
      <c r="I3462" s="4">
        <v>14.5</v>
      </c>
      <c r="J3462" s="4">
        <f t="shared" si="271"/>
        <v>7.415</v>
      </c>
      <c r="K3462" s="4">
        <f t="shared" si="272"/>
        <v>73.915</v>
      </c>
      <c r="L3462" s="5">
        <v>1</v>
      </c>
      <c r="M3462" s="6">
        <v>148.3</v>
      </c>
      <c r="N3462">
        <f t="shared" si="273"/>
        <v>74.385</v>
      </c>
      <c r="O3462" s="1">
        <f t="shared" si="274"/>
        <v>0.501584625758597</v>
      </c>
    </row>
    <row r="3463" ht="20" customHeight="1" spans="1:15">
      <c r="A3463" s="4" t="s">
        <v>44</v>
      </c>
      <c r="B3463" s="4" t="s">
        <v>31</v>
      </c>
      <c r="C3463" s="4" t="s">
        <v>26</v>
      </c>
      <c r="D3463" s="4" t="s">
        <v>23</v>
      </c>
      <c r="E3463" s="4" t="str">
        <f t="shared" si="270"/>
        <v>眠语-海马长条抱枕大号</v>
      </c>
      <c r="F3463" s="4" t="s">
        <v>56</v>
      </c>
      <c r="G3463" s="4" t="s">
        <v>57</v>
      </c>
      <c r="H3463" s="4" t="str">
        <f>VLOOKUP(G3463,[1]物料!$A$1:$M$65536,13,0)</f>
        <v>40.00</v>
      </c>
      <c r="I3463" s="4">
        <v>7.2</v>
      </c>
      <c r="J3463" s="4">
        <f t="shared" si="271"/>
        <v>6.94</v>
      </c>
      <c r="K3463" s="4">
        <f t="shared" si="272"/>
        <v>54.14</v>
      </c>
      <c r="L3463" s="5">
        <v>1</v>
      </c>
      <c r="M3463" s="6">
        <v>138.8</v>
      </c>
      <c r="N3463">
        <f t="shared" si="273"/>
        <v>84.66</v>
      </c>
      <c r="O3463" s="1">
        <f t="shared" si="274"/>
        <v>0.609942363112392</v>
      </c>
    </row>
    <row r="3464" ht="20" customHeight="1" spans="1:15">
      <c r="A3464" s="4" t="s">
        <v>44</v>
      </c>
      <c r="B3464" s="4" t="s">
        <v>31</v>
      </c>
      <c r="C3464" s="4" t="s">
        <v>26</v>
      </c>
      <c r="D3464" s="4" t="s">
        <v>23</v>
      </c>
      <c r="E3464" s="4" t="str">
        <f t="shared" si="270"/>
        <v>眠语-花瓣坐垫</v>
      </c>
      <c r="F3464" s="4" t="s">
        <v>426</v>
      </c>
      <c r="G3464" s="4" t="s">
        <v>817</v>
      </c>
      <c r="H3464" s="4" t="str">
        <f>VLOOKUP(G3464,[1]物料!$A$1:$M$65536,13,0)</f>
        <v>17.00</v>
      </c>
      <c r="I3464" s="4">
        <v>4.5</v>
      </c>
      <c r="J3464" s="4">
        <f t="shared" si="271"/>
        <v>2.0695</v>
      </c>
      <c r="K3464" s="4">
        <f t="shared" si="272"/>
        <v>23.5695</v>
      </c>
      <c r="L3464" s="5">
        <v>1</v>
      </c>
      <c r="M3464" s="6">
        <v>41.39</v>
      </c>
      <c r="N3464">
        <f t="shared" si="273"/>
        <v>17.8205</v>
      </c>
      <c r="O3464" s="1">
        <f t="shared" si="274"/>
        <v>0.430550857695095</v>
      </c>
    </row>
    <row r="3465" ht="20" customHeight="1" spans="1:15">
      <c r="A3465" s="4" t="s">
        <v>44</v>
      </c>
      <c r="B3465" s="4" t="s">
        <v>31</v>
      </c>
      <c r="C3465" s="4" t="s">
        <v>26</v>
      </c>
      <c r="D3465" s="4" t="s">
        <v>23</v>
      </c>
      <c r="E3465" s="4" t="str">
        <f t="shared" si="270"/>
        <v>眠语-花瓣坐垫</v>
      </c>
      <c r="F3465" s="4" t="s">
        <v>426</v>
      </c>
      <c r="G3465" s="4" t="s">
        <v>809</v>
      </c>
      <c r="H3465" s="4" t="str">
        <f>VLOOKUP(G3465,[1]物料!$A$1:$M$65536,13,0)</f>
        <v>17.00</v>
      </c>
      <c r="I3465" s="4">
        <v>4.5</v>
      </c>
      <c r="J3465" s="4">
        <f t="shared" si="271"/>
        <v>2.069</v>
      </c>
      <c r="K3465" s="4">
        <f t="shared" si="272"/>
        <v>23.569</v>
      </c>
      <c r="L3465" s="5">
        <v>1</v>
      </c>
      <c r="M3465" s="6">
        <v>41.38</v>
      </c>
      <c r="N3465">
        <f t="shared" si="273"/>
        <v>17.811</v>
      </c>
      <c r="O3465" s="1">
        <f t="shared" si="274"/>
        <v>0.430425326244563</v>
      </c>
    </row>
    <row r="3466" ht="20" customHeight="1" spans="1:15">
      <c r="A3466" s="4" t="s">
        <v>44</v>
      </c>
      <c r="B3466" s="4" t="s">
        <v>31</v>
      </c>
      <c r="C3466" s="4" t="s">
        <v>26</v>
      </c>
      <c r="D3466" s="4" t="s">
        <v>23</v>
      </c>
      <c r="E3466" s="4" t="str">
        <f t="shared" si="270"/>
        <v>眠语-狗头腰靠</v>
      </c>
      <c r="F3466" s="4" t="s">
        <v>50</v>
      </c>
      <c r="G3466" s="4" t="s">
        <v>123</v>
      </c>
      <c r="H3466" s="4" t="str">
        <f>VLOOKUP(G3466,[1]物料!$A$1:$M$65536,13,0)</f>
        <v>12.00</v>
      </c>
      <c r="I3466" s="4">
        <v>4.5</v>
      </c>
      <c r="J3466" s="4">
        <f t="shared" si="271"/>
        <v>1.99</v>
      </c>
      <c r="K3466" s="4">
        <f t="shared" si="272"/>
        <v>18.49</v>
      </c>
      <c r="L3466" s="5">
        <v>1</v>
      </c>
      <c r="M3466" s="6">
        <v>39.8</v>
      </c>
      <c r="N3466">
        <f t="shared" si="273"/>
        <v>21.31</v>
      </c>
      <c r="O3466" s="1">
        <f t="shared" si="274"/>
        <v>0.535427135678392</v>
      </c>
    </row>
    <row r="3467" ht="20" customHeight="1" spans="1:15">
      <c r="A3467" s="4" t="s">
        <v>44</v>
      </c>
      <c r="B3467" s="4" t="s">
        <v>31</v>
      </c>
      <c r="C3467" s="4" t="s">
        <v>26</v>
      </c>
      <c r="D3467" s="4" t="s">
        <v>23</v>
      </c>
      <c r="E3467" s="4" t="str">
        <f t="shared" si="270"/>
        <v>眠语-狗头腰靠+元抱午睡枕</v>
      </c>
      <c r="F3467" s="4" t="s">
        <v>137</v>
      </c>
      <c r="G3467" s="4" t="s">
        <v>170</v>
      </c>
      <c r="H3467" s="4" t="str">
        <f>VLOOKUP(G3467,[1]物料!$A$1:$M$65536,13,0)</f>
        <v>30.00</v>
      </c>
      <c r="I3467" s="4">
        <v>7.2</v>
      </c>
      <c r="J3467" s="4">
        <f t="shared" si="271"/>
        <v>4.94</v>
      </c>
      <c r="K3467" s="4">
        <f t="shared" si="272"/>
        <v>42.14</v>
      </c>
      <c r="L3467" s="5">
        <v>1</v>
      </c>
      <c r="M3467" s="6">
        <v>98.8</v>
      </c>
      <c r="N3467">
        <f t="shared" si="273"/>
        <v>56.66</v>
      </c>
      <c r="O3467" s="1">
        <f t="shared" si="274"/>
        <v>0.573481781376518</v>
      </c>
    </row>
    <row r="3468" ht="20" customHeight="1" spans="1:15">
      <c r="A3468" s="4" t="s">
        <v>44</v>
      </c>
      <c r="B3468" s="4" t="s">
        <v>31</v>
      </c>
      <c r="C3468" s="4" t="s">
        <v>26</v>
      </c>
      <c r="D3468" s="4" t="s">
        <v>23</v>
      </c>
      <c r="E3468" s="4" t="str">
        <f t="shared" si="270"/>
        <v>眠语-狗头腰靠</v>
      </c>
      <c r="F3468" s="4" t="s">
        <v>50</v>
      </c>
      <c r="G3468" s="4" t="s">
        <v>155</v>
      </c>
      <c r="H3468" s="4" t="str">
        <f>VLOOKUP(G3468,[1]物料!$A$1:$M$65536,13,0)</f>
        <v>12.00</v>
      </c>
      <c r="I3468" s="4">
        <v>4.5</v>
      </c>
      <c r="J3468" s="4">
        <f t="shared" si="271"/>
        <v>1.8905</v>
      </c>
      <c r="K3468" s="4">
        <f t="shared" si="272"/>
        <v>18.3905</v>
      </c>
      <c r="L3468" s="5">
        <v>1</v>
      </c>
      <c r="M3468" s="6">
        <v>37.81</v>
      </c>
      <c r="N3468">
        <f t="shared" si="273"/>
        <v>19.4195</v>
      </c>
      <c r="O3468" s="1">
        <f t="shared" si="274"/>
        <v>0.513607511240413</v>
      </c>
    </row>
    <row r="3469" ht="20" customHeight="1" spans="1:15">
      <c r="A3469" s="4" t="s">
        <v>44</v>
      </c>
      <c r="B3469" s="4" t="s">
        <v>31</v>
      </c>
      <c r="C3469" s="4" t="s">
        <v>26</v>
      </c>
      <c r="D3469" s="4" t="s">
        <v>23</v>
      </c>
      <c r="E3469" s="4" t="str">
        <f t="shared" si="270"/>
        <v>眠语-狗头腰靠+零压垫</v>
      </c>
      <c r="F3469" s="4" t="s">
        <v>224</v>
      </c>
      <c r="G3469" s="4" t="s">
        <v>785</v>
      </c>
      <c r="H3469" s="4" t="str">
        <f>VLOOKUP(G3469,[1]物料!$A$1:$M$65536,13,0)</f>
        <v>30.00</v>
      </c>
      <c r="I3469" s="4">
        <v>7.2</v>
      </c>
      <c r="J3469" s="4">
        <f t="shared" si="271"/>
        <v>4.49</v>
      </c>
      <c r="K3469" s="4">
        <f t="shared" si="272"/>
        <v>41.69</v>
      </c>
      <c r="L3469" s="5">
        <v>1</v>
      </c>
      <c r="M3469" s="6">
        <v>89.8</v>
      </c>
      <c r="N3469">
        <f t="shared" si="273"/>
        <v>48.11</v>
      </c>
      <c r="O3469" s="1">
        <f t="shared" si="274"/>
        <v>0.535746102449889</v>
      </c>
    </row>
    <row r="3470" ht="20" customHeight="1" spans="1:15">
      <c r="A3470" s="4" t="s">
        <v>44</v>
      </c>
      <c r="B3470" s="4" t="s">
        <v>31</v>
      </c>
      <c r="C3470" s="4" t="s">
        <v>26</v>
      </c>
      <c r="D3470" s="4" t="s">
        <v>23</v>
      </c>
      <c r="E3470" s="4" t="str">
        <f t="shared" si="270"/>
        <v>眠语-狗头腰靠+零压垫</v>
      </c>
      <c r="F3470" s="4" t="s">
        <v>224</v>
      </c>
      <c r="G3470" s="4" t="s">
        <v>442</v>
      </c>
      <c r="H3470" s="4" t="str">
        <f>VLOOKUP(G3470,[1]物料!$A$1:$M$65536,13,0)</f>
        <v>30.00</v>
      </c>
      <c r="I3470" s="4">
        <v>7.2</v>
      </c>
      <c r="J3470" s="4">
        <f t="shared" si="271"/>
        <v>4.49</v>
      </c>
      <c r="K3470" s="4">
        <f t="shared" si="272"/>
        <v>41.69</v>
      </c>
      <c r="L3470" s="5">
        <v>1</v>
      </c>
      <c r="M3470" s="6">
        <v>89.8</v>
      </c>
      <c r="N3470">
        <f t="shared" si="273"/>
        <v>48.11</v>
      </c>
      <c r="O3470" s="1">
        <f t="shared" si="274"/>
        <v>0.535746102449889</v>
      </c>
    </row>
    <row r="3471" ht="20" customHeight="1" spans="1:15">
      <c r="A3471" s="4" t="s">
        <v>44</v>
      </c>
      <c r="B3471" s="4" t="s">
        <v>31</v>
      </c>
      <c r="C3471" s="4" t="s">
        <v>26</v>
      </c>
      <c r="D3471" s="4" t="s">
        <v>23</v>
      </c>
      <c r="E3471" s="4" t="str">
        <f t="shared" si="270"/>
        <v>眠语-狗头腰靠</v>
      </c>
      <c r="F3471" s="4" t="s">
        <v>50</v>
      </c>
      <c r="G3471" s="4" t="s">
        <v>188</v>
      </c>
      <c r="H3471" s="4" t="str">
        <f>VLOOKUP(G3471,[1]物料!$A$1:$M$65536,13,0)</f>
        <v>12.00</v>
      </c>
      <c r="I3471" s="4">
        <v>4.5</v>
      </c>
      <c r="J3471" s="4">
        <f t="shared" si="271"/>
        <v>1.99</v>
      </c>
      <c r="K3471" s="4">
        <f t="shared" si="272"/>
        <v>18.49</v>
      </c>
      <c r="L3471" s="5">
        <v>1</v>
      </c>
      <c r="M3471" s="6">
        <v>39.8</v>
      </c>
      <c r="N3471">
        <f t="shared" si="273"/>
        <v>21.31</v>
      </c>
      <c r="O3471" s="1">
        <f t="shared" si="274"/>
        <v>0.535427135678392</v>
      </c>
    </row>
    <row r="3472" ht="20" customHeight="1" spans="1:15">
      <c r="A3472" s="4" t="s">
        <v>44</v>
      </c>
      <c r="B3472" s="4" t="s">
        <v>31</v>
      </c>
      <c r="C3472" s="4" t="s">
        <v>26</v>
      </c>
      <c r="D3472" s="4" t="s">
        <v>83</v>
      </c>
      <c r="E3472" s="4" t="str">
        <f t="shared" si="270"/>
        <v>恒然-u型午睡枕</v>
      </c>
      <c r="F3472" s="4" t="s">
        <v>271</v>
      </c>
      <c r="G3472" s="4" t="s">
        <v>818</v>
      </c>
      <c r="H3472" s="4" t="str">
        <f>VLOOKUP(G3472,[1]物料!$A$1:$M$65536,13,0)</f>
        <v>16.50</v>
      </c>
      <c r="I3472" s="4">
        <v>3</v>
      </c>
      <c r="J3472" s="4">
        <f t="shared" si="271"/>
        <v>2.49</v>
      </c>
      <c r="K3472" s="4">
        <f t="shared" si="272"/>
        <v>21.99</v>
      </c>
      <c r="L3472" s="5">
        <v>1</v>
      </c>
      <c r="M3472" s="6">
        <v>49.8</v>
      </c>
      <c r="N3472">
        <f t="shared" si="273"/>
        <v>27.81</v>
      </c>
      <c r="O3472" s="1">
        <f t="shared" si="274"/>
        <v>0.558433734939759</v>
      </c>
    </row>
    <row r="3473" ht="20" customHeight="1" spans="1:15">
      <c r="A3473" s="4" t="s">
        <v>44</v>
      </c>
      <c r="B3473" s="4" t="s">
        <v>31</v>
      </c>
      <c r="C3473" s="4" t="s">
        <v>26</v>
      </c>
      <c r="D3473" s="4" t="s">
        <v>23</v>
      </c>
      <c r="E3473" s="4" t="str">
        <f t="shared" si="270"/>
        <v>眠语-洞咩午睡枕</v>
      </c>
      <c r="F3473" s="4" t="s">
        <v>193</v>
      </c>
      <c r="G3473" s="4" t="s">
        <v>198</v>
      </c>
      <c r="H3473" s="4" t="str">
        <f>VLOOKUP(G3473,[1]物料!$A$1:$M$65536,13,0)</f>
        <v>16.00</v>
      </c>
      <c r="I3473" s="4">
        <v>4.5</v>
      </c>
      <c r="J3473" s="4">
        <f t="shared" si="271"/>
        <v>3.49</v>
      </c>
      <c r="K3473" s="4">
        <f t="shared" si="272"/>
        <v>23.99</v>
      </c>
      <c r="L3473" s="5">
        <v>1</v>
      </c>
      <c r="M3473" s="6">
        <v>69.8</v>
      </c>
      <c r="N3473">
        <f t="shared" si="273"/>
        <v>45.81</v>
      </c>
      <c r="O3473" s="1">
        <f t="shared" si="274"/>
        <v>0.656303724928367</v>
      </c>
    </row>
    <row r="3474" ht="20" customHeight="1" spans="1:15">
      <c r="A3474" s="4" t="s">
        <v>44</v>
      </c>
      <c r="B3474" s="4" t="s">
        <v>31</v>
      </c>
      <c r="C3474" s="4" t="s">
        <v>26</v>
      </c>
      <c r="D3474" s="4" t="s">
        <v>23</v>
      </c>
      <c r="E3474" s="4" t="str">
        <f t="shared" si="270"/>
        <v>眠语-洞咩午睡枕</v>
      </c>
      <c r="F3474" s="4" t="s">
        <v>193</v>
      </c>
      <c r="G3474" s="4" t="s">
        <v>298</v>
      </c>
      <c r="H3474" s="4" t="str">
        <f>VLOOKUP(G3474,[1]物料!$A$1:$M$65536,13,0)</f>
        <v>16.00</v>
      </c>
      <c r="I3474" s="4">
        <v>4.5</v>
      </c>
      <c r="J3474" s="4">
        <f t="shared" si="271"/>
        <v>3.49</v>
      </c>
      <c r="K3474" s="4">
        <f t="shared" si="272"/>
        <v>23.99</v>
      </c>
      <c r="L3474" s="5">
        <v>1</v>
      </c>
      <c r="M3474" s="6">
        <v>69.8</v>
      </c>
      <c r="N3474">
        <f t="shared" si="273"/>
        <v>45.81</v>
      </c>
      <c r="O3474" s="1">
        <f t="shared" si="274"/>
        <v>0.656303724928367</v>
      </c>
    </row>
    <row r="3475" ht="20" customHeight="1" spans="1:15">
      <c r="A3475" s="4" t="s">
        <v>44</v>
      </c>
      <c r="B3475" s="4" t="s">
        <v>31</v>
      </c>
      <c r="C3475" s="4" t="s">
        <v>26</v>
      </c>
      <c r="D3475" s="4" t="s">
        <v>255</v>
      </c>
      <c r="E3475" s="4" t="str">
        <f t="shared" si="270"/>
        <v>乐兜-长条哄睡抱睡枕热敷遥控拍打款</v>
      </c>
      <c r="F3475" s="4" t="s">
        <v>293</v>
      </c>
      <c r="G3475" s="4" t="s">
        <v>777</v>
      </c>
      <c r="H3475" s="4" t="str">
        <f>VLOOKUP(G3475,[1]物料!$A$1:$M$65536,13,0)</f>
        <v>143.00</v>
      </c>
      <c r="I3475" s="4">
        <v>13.6</v>
      </c>
      <c r="J3475" s="4">
        <f t="shared" si="271"/>
        <v>9.95</v>
      </c>
      <c r="K3475" s="4">
        <f t="shared" si="272"/>
        <v>166.55</v>
      </c>
      <c r="L3475" s="5">
        <v>1</v>
      </c>
      <c r="M3475" s="6">
        <v>199</v>
      </c>
      <c r="N3475">
        <f t="shared" si="273"/>
        <v>32.45</v>
      </c>
      <c r="O3475" s="1">
        <f t="shared" si="274"/>
        <v>0.163065326633166</v>
      </c>
    </row>
    <row r="3476" ht="20" customHeight="1" spans="1:15">
      <c r="A3476" s="4" t="s">
        <v>44</v>
      </c>
      <c r="B3476" s="4" t="s">
        <v>31</v>
      </c>
      <c r="C3476" s="4" t="s">
        <v>26</v>
      </c>
      <c r="D3476" s="4" t="s">
        <v>23</v>
      </c>
      <c r="E3476" s="4" t="str">
        <f t="shared" si="270"/>
        <v>眠语-半圆痔疮垫</v>
      </c>
      <c r="F3476" s="4" t="s">
        <v>246</v>
      </c>
      <c r="G3476" s="4" t="s">
        <v>247</v>
      </c>
      <c r="H3476" s="4" t="str">
        <f>VLOOKUP(G3476,[1]物料!$A$1:$M$65536,13,0)</f>
        <v>20.00</v>
      </c>
      <c r="I3476" s="4">
        <v>4.5</v>
      </c>
      <c r="J3476" s="4">
        <f t="shared" si="271"/>
        <v>2.745</v>
      </c>
      <c r="K3476" s="4">
        <f t="shared" si="272"/>
        <v>27.245</v>
      </c>
      <c r="L3476" s="5">
        <v>1</v>
      </c>
      <c r="M3476" s="6">
        <v>54.9</v>
      </c>
      <c r="N3476">
        <f t="shared" si="273"/>
        <v>27.655</v>
      </c>
      <c r="O3476" s="1">
        <f t="shared" si="274"/>
        <v>0.503734061930783</v>
      </c>
    </row>
    <row r="3477" ht="20" customHeight="1" spans="1:15">
      <c r="A3477" s="4" t="s">
        <v>44</v>
      </c>
      <c r="B3477" s="4" t="s">
        <v>31</v>
      </c>
      <c r="C3477" s="4" t="s">
        <v>26</v>
      </c>
      <c r="D3477" s="4" t="s">
        <v>23</v>
      </c>
      <c r="E3477" s="4" t="str">
        <f t="shared" si="270"/>
        <v>眠语-爱心午睡枕
（学生/成人通用款）</v>
      </c>
      <c r="F3477" s="4" t="s">
        <v>450</v>
      </c>
      <c r="G3477" s="4" t="s">
        <v>812</v>
      </c>
      <c r="H3477" s="4" t="str">
        <f>VLOOKUP(G3477,[1]物料!$A$1:$M$65536,13,0)</f>
        <v>18.00</v>
      </c>
      <c r="I3477" s="4">
        <v>4.5</v>
      </c>
      <c r="J3477" s="4">
        <f t="shared" si="271"/>
        <v>2.94</v>
      </c>
      <c r="K3477" s="4">
        <f t="shared" si="272"/>
        <v>25.44</v>
      </c>
      <c r="L3477" s="5">
        <v>1</v>
      </c>
      <c r="M3477" s="6">
        <v>58.8</v>
      </c>
      <c r="N3477">
        <f t="shared" si="273"/>
        <v>33.36</v>
      </c>
      <c r="O3477" s="1">
        <f t="shared" si="274"/>
        <v>0.56734693877551</v>
      </c>
    </row>
    <row r="3478" ht="20" customHeight="1" spans="1:15">
      <c r="A3478" s="4" t="s">
        <v>89</v>
      </c>
      <c r="B3478" s="4" t="s">
        <v>16</v>
      </c>
      <c r="C3478" s="4" t="s">
        <v>29</v>
      </c>
      <c r="D3478" s="4" t="s">
        <v>18</v>
      </c>
      <c r="E3478" s="4" t="str">
        <f t="shared" si="270"/>
        <v>永光-锦氨男朋友枕外套90</v>
      </c>
      <c r="F3478" s="4" t="s">
        <v>819</v>
      </c>
      <c r="G3478" s="4" t="s">
        <v>820</v>
      </c>
      <c r="H3478" s="4" t="str">
        <f>VLOOKUP(G3478,[1]物料!$A$1:$M$65536,13,0)</f>
        <v>8.00</v>
      </c>
      <c r="I3478" s="4">
        <v>5.8</v>
      </c>
      <c r="J3478" s="4">
        <f t="shared" si="271"/>
        <v>1.59</v>
      </c>
      <c r="K3478" s="4">
        <f t="shared" si="272"/>
        <v>15.39</v>
      </c>
      <c r="L3478" s="5">
        <v>1</v>
      </c>
      <c r="M3478" s="6">
        <v>31.8</v>
      </c>
      <c r="N3478">
        <f t="shared" si="273"/>
        <v>16.41</v>
      </c>
      <c r="O3478" s="1">
        <f t="shared" si="274"/>
        <v>0.516037735849057</v>
      </c>
    </row>
    <row r="3479" ht="20" customHeight="1" spans="1:15">
      <c r="A3479" s="4" t="s">
        <v>89</v>
      </c>
      <c r="B3479" s="4" t="s">
        <v>16</v>
      </c>
      <c r="C3479" s="4" t="s">
        <v>29</v>
      </c>
      <c r="D3479" s="4" t="s">
        <v>18</v>
      </c>
      <c r="E3479" s="4" t="str">
        <f t="shared" si="270"/>
        <v>永光-锦氨男朋友枕90</v>
      </c>
      <c r="F3479" s="4" t="s">
        <v>124</v>
      </c>
      <c r="G3479" s="4" t="s">
        <v>416</v>
      </c>
      <c r="H3479" s="4" t="str">
        <f>VLOOKUP(G3479,[1]物料!$A$1:$M$65536,13,0)</f>
        <v>25.00</v>
      </c>
      <c r="I3479" s="4">
        <v>6.8</v>
      </c>
      <c r="J3479" s="4">
        <f t="shared" si="271"/>
        <v>3.94</v>
      </c>
      <c r="K3479" s="4">
        <f t="shared" si="272"/>
        <v>35.74</v>
      </c>
      <c r="L3479" s="5">
        <v>1</v>
      </c>
      <c r="M3479" s="6">
        <v>78.8</v>
      </c>
      <c r="N3479">
        <f t="shared" si="273"/>
        <v>43.06</v>
      </c>
      <c r="O3479" s="1">
        <f t="shared" si="274"/>
        <v>0.546446700507614</v>
      </c>
    </row>
    <row r="3480" ht="20" customHeight="1" spans="1:15">
      <c r="A3480" s="4" t="s">
        <v>89</v>
      </c>
      <c r="B3480" s="4" t="s">
        <v>16</v>
      </c>
      <c r="C3480" s="4" t="s">
        <v>29</v>
      </c>
      <c r="D3480" s="4" t="s">
        <v>18</v>
      </c>
      <c r="E3480" s="4" t="str">
        <f t="shared" si="270"/>
        <v>永光-锦氨男朋友枕110</v>
      </c>
      <c r="F3480" s="4" t="s">
        <v>42</v>
      </c>
      <c r="G3480" s="4" t="s">
        <v>79</v>
      </c>
      <c r="H3480" s="4" t="str">
        <f>VLOOKUP(G3480,[1]物料!$A$1:$M$65536,13,0)</f>
        <v>29.00</v>
      </c>
      <c r="I3480" s="4">
        <v>6.8</v>
      </c>
      <c r="J3480" s="4">
        <f t="shared" si="271"/>
        <v>4.215</v>
      </c>
      <c r="K3480" s="4">
        <f t="shared" si="272"/>
        <v>40.015</v>
      </c>
      <c r="L3480" s="5">
        <v>1</v>
      </c>
      <c r="M3480" s="6">
        <v>84.3</v>
      </c>
      <c r="N3480">
        <f t="shared" si="273"/>
        <v>44.285</v>
      </c>
      <c r="O3480" s="1">
        <f t="shared" si="274"/>
        <v>0.525326215895611</v>
      </c>
    </row>
    <row r="3481" ht="20" customHeight="1" spans="1:15">
      <c r="A3481" s="4" t="s">
        <v>89</v>
      </c>
      <c r="B3481" s="4" t="s">
        <v>16</v>
      </c>
      <c r="C3481" s="4" t="s">
        <v>29</v>
      </c>
      <c r="D3481" s="4" t="s">
        <v>18</v>
      </c>
      <c r="E3481" s="4" t="str">
        <f t="shared" si="270"/>
        <v>永光-锦氨男朋友枕110</v>
      </c>
      <c r="F3481" s="4" t="s">
        <v>42</v>
      </c>
      <c r="G3481" s="4" t="s">
        <v>177</v>
      </c>
      <c r="H3481" s="4" t="str">
        <f>VLOOKUP(G3481,[1]物料!$A$1:$M$65536,13,0)</f>
        <v>29.00</v>
      </c>
      <c r="I3481" s="4">
        <v>6.8</v>
      </c>
      <c r="J3481" s="4">
        <f t="shared" si="271"/>
        <v>4.12</v>
      </c>
      <c r="K3481" s="4">
        <f t="shared" si="272"/>
        <v>39.92</v>
      </c>
      <c r="L3481" s="5">
        <v>1</v>
      </c>
      <c r="M3481" s="6">
        <v>82.4</v>
      </c>
      <c r="N3481">
        <f t="shared" si="273"/>
        <v>42.48</v>
      </c>
      <c r="O3481" s="1">
        <f t="shared" si="274"/>
        <v>0.515533980582524</v>
      </c>
    </row>
    <row r="3482" ht="20" customHeight="1" spans="1:15">
      <c r="A3482" s="4" t="s">
        <v>89</v>
      </c>
      <c r="B3482" s="4" t="s">
        <v>16</v>
      </c>
      <c r="C3482" s="4" t="s">
        <v>29</v>
      </c>
      <c r="D3482" s="4" t="s">
        <v>18</v>
      </c>
      <c r="E3482" s="4" t="str">
        <f t="shared" si="270"/>
        <v>永光-锦氨男朋友枕外套150</v>
      </c>
      <c r="F3482" s="4" t="s">
        <v>335</v>
      </c>
      <c r="G3482" s="4" t="s">
        <v>513</v>
      </c>
      <c r="H3482" s="4" t="str">
        <f>VLOOKUP(G3482,[1]物料!$A$1:$M$65536,13,0)</f>
        <v>14.00</v>
      </c>
      <c r="I3482" s="4">
        <v>5.8</v>
      </c>
      <c r="J3482" s="4">
        <f t="shared" si="271"/>
        <v>2.44</v>
      </c>
      <c r="K3482" s="4">
        <f t="shared" si="272"/>
        <v>22.24</v>
      </c>
      <c r="L3482" s="5">
        <v>1</v>
      </c>
      <c r="M3482" s="6">
        <v>48.8</v>
      </c>
      <c r="N3482">
        <f t="shared" si="273"/>
        <v>26.56</v>
      </c>
      <c r="O3482" s="1">
        <f t="shared" si="274"/>
        <v>0.544262295081967</v>
      </c>
    </row>
    <row r="3483" ht="20" customHeight="1" spans="1:15">
      <c r="A3483" s="4" t="s">
        <v>89</v>
      </c>
      <c r="B3483" s="4" t="s">
        <v>16</v>
      </c>
      <c r="C3483" s="4" t="s">
        <v>29</v>
      </c>
      <c r="D3483" s="4" t="s">
        <v>83</v>
      </c>
      <c r="E3483" s="4" t="str">
        <f t="shared" si="270"/>
        <v>恒然-圆点趴趴枕</v>
      </c>
      <c r="F3483" s="4" t="s">
        <v>117</v>
      </c>
      <c r="G3483" s="4" t="s">
        <v>307</v>
      </c>
      <c r="H3483" s="4" t="str">
        <f>VLOOKUP(G3483,[1]物料!$A$1:$M$65536,13,0)</f>
        <v>45.00</v>
      </c>
      <c r="I3483" s="4">
        <v>5.3</v>
      </c>
      <c r="J3483" s="4">
        <f t="shared" si="271"/>
        <v>5.19</v>
      </c>
      <c r="K3483" s="4">
        <f t="shared" si="272"/>
        <v>55.49</v>
      </c>
      <c r="L3483" s="5">
        <v>1</v>
      </c>
      <c r="M3483" s="6">
        <v>103.8</v>
      </c>
      <c r="N3483">
        <f t="shared" si="273"/>
        <v>48.31</v>
      </c>
      <c r="O3483" s="1">
        <f t="shared" si="274"/>
        <v>0.465414258188825</v>
      </c>
    </row>
    <row r="3484" ht="20" customHeight="1" spans="1:15">
      <c r="A3484" s="4" t="s">
        <v>89</v>
      </c>
      <c r="B3484" s="4" t="s">
        <v>16</v>
      </c>
      <c r="C3484" s="4" t="s">
        <v>29</v>
      </c>
      <c r="D3484" s="4" t="s">
        <v>83</v>
      </c>
      <c r="E3484" s="4" t="str">
        <f t="shared" si="270"/>
        <v>恒然-圆点趴趴枕</v>
      </c>
      <c r="F3484" s="4" t="s">
        <v>117</v>
      </c>
      <c r="G3484" s="4" t="s">
        <v>342</v>
      </c>
      <c r="H3484" s="4" t="str">
        <f>VLOOKUP(G3484,[1]物料!$A$1:$M$65536,13,0)</f>
        <v>45.00</v>
      </c>
      <c r="I3484" s="4">
        <v>5.3</v>
      </c>
      <c r="J3484" s="4">
        <f t="shared" si="271"/>
        <v>5.49</v>
      </c>
      <c r="K3484" s="4">
        <f t="shared" si="272"/>
        <v>55.79</v>
      </c>
      <c r="L3484" s="5">
        <v>1</v>
      </c>
      <c r="M3484" s="6">
        <v>109.8</v>
      </c>
      <c r="N3484">
        <f t="shared" si="273"/>
        <v>54.01</v>
      </c>
      <c r="O3484" s="1">
        <f t="shared" si="274"/>
        <v>0.491894353369763</v>
      </c>
    </row>
    <row r="3485" ht="20" customHeight="1" spans="1:15">
      <c r="A3485" s="4" t="s">
        <v>89</v>
      </c>
      <c r="B3485" s="4" t="s">
        <v>16</v>
      </c>
      <c r="C3485" s="4" t="s">
        <v>29</v>
      </c>
      <c r="D3485" s="4" t="s">
        <v>23</v>
      </c>
      <c r="E3485" s="4" t="str">
        <f t="shared" si="270"/>
        <v>眠语-元抱午睡枕</v>
      </c>
      <c r="F3485" s="4" t="s">
        <v>24</v>
      </c>
      <c r="G3485" s="4" t="s">
        <v>25</v>
      </c>
      <c r="H3485" s="4" t="str">
        <f>VLOOKUP(G3485,[1]物料!$A$1:$M$65536,13,0)</f>
        <v>18.00</v>
      </c>
      <c r="I3485" s="4">
        <v>6.8</v>
      </c>
      <c r="J3485" s="4">
        <f t="shared" si="271"/>
        <v>2.94</v>
      </c>
      <c r="K3485" s="4">
        <f t="shared" si="272"/>
        <v>27.74</v>
      </c>
      <c r="L3485" s="5">
        <v>1</v>
      </c>
      <c r="M3485" s="6">
        <v>58.8</v>
      </c>
      <c r="N3485">
        <f t="shared" si="273"/>
        <v>31.06</v>
      </c>
      <c r="O3485" s="1">
        <f t="shared" si="274"/>
        <v>0.528231292517007</v>
      </c>
    </row>
    <row r="3486" ht="20" customHeight="1" spans="1:15">
      <c r="A3486" s="4" t="s">
        <v>89</v>
      </c>
      <c r="B3486" s="4" t="s">
        <v>16</v>
      </c>
      <c r="C3486" s="4" t="s">
        <v>29</v>
      </c>
      <c r="D3486" s="4" t="s">
        <v>23</v>
      </c>
      <c r="E3486" s="4" t="str">
        <f t="shared" si="270"/>
        <v>眠语-学生云感坐垫</v>
      </c>
      <c r="F3486" s="4" t="s">
        <v>447</v>
      </c>
      <c r="G3486" s="4" t="s">
        <v>821</v>
      </c>
      <c r="H3486" s="4" t="str">
        <f>VLOOKUP(G3486,[1]物料!$A$1:$M$65536,13,0)</f>
        <v>20.00</v>
      </c>
      <c r="I3486" s="4">
        <v>6.8</v>
      </c>
      <c r="J3486" s="4">
        <f t="shared" si="271"/>
        <v>2.98</v>
      </c>
      <c r="K3486" s="4">
        <f t="shared" si="272"/>
        <v>29.78</v>
      </c>
      <c r="L3486" s="5">
        <v>1</v>
      </c>
      <c r="M3486" s="6">
        <v>59.6</v>
      </c>
      <c r="N3486">
        <f t="shared" si="273"/>
        <v>29.82</v>
      </c>
      <c r="O3486" s="1">
        <f t="shared" si="274"/>
        <v>0.500335570469799</v>
      </c>
    </row>
    <row r="3487" ht="20" customHeight="1" spans="1:15">
      <c r="A3487" s="4" t="s">
        <v>89</v>
      </c>
      <c r="B3487" s="4" t="s">
        <v>16</v>
      </c>
      <c r="C3487" s="4" t="s">
        <v>29</v>
      </c>
      <c r="D3487" s="4" t="s">
        <v>23</v>
      </c>
      <c r="E3487" s="4" t="str">
        <f t="shared" si="270"/>
        <v>眠语-条纹冰丝护腰枕+条纹冰丝夹腿枕</v>
      </c>
      <c r="F3487" s="4" t="s">
        <v>790</v>
      </c>
      <c r="G3487" s="4" t="s">
        <v>822</v>
      </c>
      <c r="H3487" s="4" t="str">
        <f>VLOOKUP(G3487,[1]物料!$A$1:$M$65536,13,0)</f>
        <v>42.50</v>
      </c>
      <c r="I3487" s="4">
        <v>11.8</v>
      </c>
      <c r="J3487" s="4">
        <f t="shared" si="271"/>
        <v>6.29</v>
      </c>
      <c r="K3487" s="4">
        <f t="shared" si="272"/>
        <v>60.59</v>
      </c>
      <c r="L3487" s="5">
        <v>1</v>
      </c>
      <c r="M3487" s="6">
        <v>125.8</v>
      </c>
      <c r="N3487">
        <f t="shared" si="273"/>
        <v>65.21</v>
      </c>
      <c r="O3487" s="1">
        <f t="shared" si="274"/>
        <v>0.518362480127186</v>
      </c>
    </row>
    <row r="3488" ht="20" customHeight="1" spans="1:15">
      <c r="A3488" s="4" t="s">
        <v>89</v>
      </c>
      <c r="B3488" s="4" t="s">
        <v>16</v>
      </c>
      <c r="C3488" s="4" t="s">
        <v>29</v>
      </c>
      <c r="D3488" s="4" t="s">
        <v>83</v>
      </c>
      <c r="E3488" s="4" t="str">
        <f t="shared" si="270"/>
        <v>恒然-淘气熊一体坐垫</v>
      </c>
      <c r="F3488" s="4" t="s">
        <v>456</v>
      </c>
      <c r="G3488" s="4" t="s">
        <v>823</v>
      </c>
      <c r="H3488" s="4" t="str">
        <f>VLOOKUP(G3488,[1]物料!$A$1:$M$65536,13,0)</f>
        <v>38.00</v>
      </c>
      <c r="I3488" s="4">
        <v>5.3</v>
      </c>
      <c r="J3488" s="4">
        <f t="shared" si="271"/>
        <v>4.74</v>
      </c>
      <c r="K3488" s="4">
        <f t="shared" si="272"/>
        <v>48.04</v>
      </c>
      <c r="L3488" s="5">
        <v>1</v>
      </c>
      <c r="M3488" s="6">
        <v>94.8</v>
      </c>
      <c r="N3488">
        <f t="shared" si="273"/>
        <v>46.76</v>
      </c>
      <c r="O3488" s="1">
        <f t="shared" si="274"/>
        <v>0.493248945147679</v>
      </c>
    </row>
    <row r="3489" ht="20" customHeight="1" spans="1:15">
      <c r="A3489" s="4" t="s">
        <v>89</v>
      </c>
      <c r="B3489" s="4" t="s">
        <v>16</v>
      </c>
      <c r="C3489" s="4" t="s">
        <v>29</v>
      </c>
      <c r="D3489" s="4" t="s">
        <v>23</v>
      </c>
      <c r="E3489" s="4" t="str">
        <f t="shared" si="270"/>
        <v>眠语-拼色多功能趴睡枕基础款</v>
      </c>
      <c r="F3489" s="4" t="s">
        <v>277</v>
      </c>
      <c r="G3489" s="4" t="s">
        <v>689</v>
      </c>
      <c r="H3489" s="4" t="str">
        <f>VLOOKUP(G3489,[1]物料!$A$1:$M$65536,13,0)</f>
        <v>41.00</v>
      </c>
      <c r="I3489" s="4">
        <v>9.5</v>
      </c>
      <c r="J3489" s="4">
        <f t="shared" si="271"/>
        <v>6.44</v>
      </c>
      <c r="K3489" s="4">
        <f t="shared" si="272"/>
        <v>56.94</v>
      </c>
      <c r="L3489" s="5">
        <v>1</v>
      </c>
      <c r="M3489" s="6">
        <v>128.8</v>
      </c>
      <c r="N3489">
        <f t="shared" si="273"/>
        <v>71.86</v>
      </c>
      <c r="O3489" s="1">
        <f t="shared" si="274"/>
        <v>0.557919254658385</v>
      </c>
    </row>
    <row r="3490" ht="20" customHeight="1" spans="1:15">
      <c r="A3490" s="4" t="s">
        <v>89</v>
      </c>
      <c r="B3490" s="4" t="s">
        <v>16</v>
      </c>
      <c r="C3490" s="4" t="s">
        <v>29</v>
      </c>
      <c r="D3490" s="4" t="s">
        <v>23</v>
      </c>
      <c r="E3490" s="4" t="str">
        <f t="shared" si="270"/>
        <v>眠语-拼色多功能趴睡枕基础款</v>
      </c>
      <c r="F3490" s="4" t="s">
        <v>277</v>
      </c>
      <c r="G3490" s="4" t="s">
        <v>345</v>
      </c>
      <c r="H3490" s="4" t="str">
        <f>VLOOKUP(G3490,[1]物料!$A$1:$M$65536,13,0)</f>
        <v>41.00</v>
      </c>
      <c r="I3490" s="4">
        <v>9.5</v>
      </c>
      <c r="J3490" s="4">
        <f t="shared" si="271"/>
        <v>6.44</v>
      </c>
      <c r="K3490" s="4">
        <f t="shared" si="272"/>
        <v>56.94</v>
      </c>
      <c r="L3490" s="5">
        <v>1</v>
      </c>
      <c r="M3490" s="6">
        <v>128.8</v>
      </c>
      <c r="N3490">
        <f t="shared" si="273"/>
        <v>71.86</v>
      </c>
      <c r="O3490" s="1">
        <f t="shared" si="274"/>
        <v>0.557919254658385</v>
      </c>
    </row>
    <row r="3491" ht="20" customHeight="1" spans="1:15">
      <c r="A3491" s="4" t="s">
        <v>89</v>
      </c>
      <c r="B3491" s="4" t="s">
        <v>16</v>
      </c>
      <c r="C3491" s="4" t="s">
        <v>29</v>
      </c>
      <c r="D3491" s="4" t="s">
        <v>23</v>
      </c>
      <c r="E3491" s="4" t="str">
        <f t="shared" si="270"/>
        <v>眠语-气囊款新冰丝午睡枕</v>
      </c>
      <c r="F3491" s="4" t="s">
        <v>52</v>
      </c>
      <c r="G3491" s="4" t="s">
        <v>167</v>
      </c>
      <c r="H3491" s="4" t="str">
        <f>VLOOKUP(G3491,[1]物料!$A$1:$M$65536,13,0)</f>
        <v>23.00</v>
      </c>
      <c r="I3491" s="4">
        <v>6.8</v>
      </c>
      <c r="J3491" s="4">
        <f t="shared" si="271"/>
        <v>3.265</v>
      </c>
      <c r="K3491" s="4">
        <f t="shared" si="272"/>
        <v>33.065</v>
      </c>
      <c r="L3491" s="5">
        <v>1</v>
      </c>
      <c r="M3491" s="6">
        <v>65.3</v>
      </c>
      <c r="N3491">
        <f t="shared" si="273"/>
        <v>32.235</v>
      </c>
      <c r="O3491" s="1">
        <f t="shared" si="274"/>
        <v>0.49364471669219</v>
      </c>
    </row>
    <row r="3492" ht="20" customHeight="1" spans="1:15">
      <c r="A3492" s="4" t="s">
        <v>89</v>
      </c>
      <c r="B3492" s="4" t="s">
        <v>16</v>
      </c>
      <c r="C3492" s="4" t="s">
        <v>29</v>
      </c>
      <c r="D3492" s="4" t="s">
        <v>34</v>
      </c>
      <c r="E3492" s="4" t="str">
        <f t="shared" si="270"/>
        <v>佳雷-甜甜圈午睡枕</v>
      </c>
      <c r="F3492" s="4" t="s">
        <v>283</v>
      </c>
      <c r="G3492" s="4" t="s">
        <v>824</v>
      </c>
      <c r="H3492" s="4" t="str">
        <f>VLOOKUP(G3492,[1]物料!$A$1:$M$65536,13,0)</f>
        <v>22.70</v>
      </c>
      <c r="I3492" s="4">
        <v>5.3</v>
      </c>
      <c r="J3492" s="4">
        <f t="shared" si="271"/>
        <v>3.49</v>
      </c>
      <c r="K3492" s="4">
        <f t="shared" si="272"/>
        <v>31.49</v>
      </c>
      <c r="L3492" s="5">
        <v>1</v>
      </c>
      <c r="M3492" s="6">
        <v>69.8</v>
      </c>
      <c r="N3492">
        <f t="shared" si="273"/>
        <v>38.31</v>
      </c>
      <c r="O3492" s="1">
        <f t="shared" si="274"/>
        <v>0.548853868194842</v>
      </c>
    </row>
    <row r="3493" ht="20" customHeight="1" spans="1:15">
      <c r="A3493" s="4" t="s">
        <v>89</v>
      </c>
      <c r="B3493" s="4" t="s">
        <v>16</v>
      </c>
      <c r="C3493" s="4" t="s">
        <v>29</v>
      </c>
      <c r="D3493" s="4" t="s">
        <v>34</v>
      </c>
      <c r="E3493" s="4" t="str">
        <f t="shared" si="270"/>
        <v>佳雷-长颈鹿抱枕内衬款</v>
      </c>
      <c r="F3493" s="4" t="s">
        <v>129</v>
      </c>
      <c r="G3493" s="4" t="s">
        <v>825</v>
      </c>
      <c r="H3493" s="4" t="str">
        <f>VLOOKUP(G3493,[1]物料!$A$1:$M$65536,13,0)</f>
        <v>42.10</v>
      </c>
      <c r="I3493" s="4">
        <v>5.8</v>
      </c>
      <c r="J3493" s="4">
        <f t="shared" si="271"/>
        <v>5.74</v>
      </c>
      <c r="K3493" s="4">
        <f t="shared" si="272"/>
        <v>53.64</v>
      </c>
      <c r="L3493" s="5">
        <v>1</v>
      </c>
      <c r="M3493" s="6">
        <v>114.8</v>
      </c>
      <c r="N3493">
        <f t="shared" si="273"/>
        <v>61.16</v>
      </c>
      <c r="O3493" s="1">
        <f t="shared" si="274"/>
        <v>0.532752613240418</v>
      </c>
    </row>
    <row r="3494" ht="20" customHeight="1" spans="1:15">
      <c r="A3494" s="4" t="s">
        <v>89</v>
      </c>
      <c r="B3494" s="4" t="s">
        <v>16</v>
      </c>
      <c r="C3494" s="4" t="s">
        <v>29</v>
      </c>
      <c r="D3494" s="4" t="s">
        <v>23</v>
      </c>
      <c r="E3494" s="4" t="str">
        <f t="shared" si="270"/>
        <v>眠语-海马长条抱枕大号</v>
      </c>
      <c r="F3494" s="4" t="s">
        <v>56</v>
      </c>
      <c r="G3494" s="4" t="s">
        <v>95</v>
      </c>
      <c r="H3494" s="4" t="str">
        <f>VLOOKUP(G3494,[1]物料!$A$1:$M$65536,13,0)</f>
        <v>40.00</v>
      </c>
      <c r="I3494" s="4">
        <v>9.5</v>
      </c>
      <c r="J3494" s="4">
        <f t="shared" si="271"/>
        <v>6.09</v>
      </c>
      <c r="K3494" s="4">
        <f t="shared" si="272"/>
        <v>55.59</v>
      </c>
      <c r="L3494" s="5">
        <v>1</v>
      </c>
      <c r="M3494" s="6">
        <v>121.8</v>
      </c>
      <c r="N3494">
        <f t="shared" si="273"/>
        <v>66.21</v>
      </c>
      <c r="O3494" s="1">
        <f t="shared" si="274"/>
        <v>0.5435960591133</v>
      </c>
    </row>
    <row r="3495" ht="20" customHeight="1" spans="1:15">
      <c r="A3495" s="4" t="s">
        <v>89</v>
      </c>
      <c r="B3495" s="4" t="s">
        <v>16</v>
      </c>
      <c r="C3495" s="4" t="s">
        <v>29</v>
      </c>
      <c r="D3495" s="4" t="s">
        <v>23</v>
      </c>
      <c r="E3495" s="4" t="str">
        <f t="shared" si="270"/>
        <v>眠语-海马长条抱枕大号</v>
      </c>
      <c r="F3495" s="4" t="s">
        <v>56</v>
      </c>
      <c r="G3495" s="4" t="s">
        <v>154</v>
      </c>
      <c r="H3495" s="4" t="str">
        <f>VLOOKUP(G3495,[1]物料!$A$1:$M$65536,13,0)</f>
        <v>40.00</v>
      </c>
      <c r="I3495" s="4">
        <v>9.5</v>
      </c>
      <c r="J3495" s="4">
        <f t="shared" si="271"/>
        <v>6.09</v>
      </c>
      <c r="K3495" s="4">
        <f t="shared" si="272"/>
        <v>55.59</v>
      </c>
      <c r="L3495" s="5">
        <v>1</v>
      </c>
      <c r="M3495" s="6">
        <v>121.8</v>
      </c>
      <c r="N3495">
        <f t="shared" si="273"/>
        <v>66.21</v>
      </c>
      <c r="O3495" s="1">
        <f t="shared" si="274"/>
        <v>0.5435960591133</v>
      </c>
    </row>
    <row r="3496" ht="20" customHeight="1" spans="1:15">
      <c r="A3496" s="4" t="s">
        <v>89</v>
      </c>
      <c r="B3496" s="4" t="s">
        <v>16</v>
      </c>
      <c r="C3496" s="4" t="s">
        <v>29</v>
      </c>
      <c r="D3496" s="4" t="s">
        <v>23</v>
      </c>
      <c r="E3496" s="4" t="str">
        <f t="shared" si="270"/>
        <v>眠语-狗头腰靠</v>
      </c>
      <c r="F3496" s="4" t="s">
        <v>50</v>
      </c>
      <c r="G3496" s="4" t="s">
        <v>330</v>
      </c>
      <c r="H3496" s="4" t="str">
        <f>VLOOKUP(G3496,[1]物料!$A$1:$M$65536,13,0)</f>
        <v>12.00</v>
      </c>
      <c r="I3496" s="4">
        <v>6.8</v>
      </c>
      <c r="J3496" s="4">
        <f t="shared" si="271"/>
        <v>2.44</v>
      </c>
      <c r="K3496" s="4">
        <f t="shared" si="272"/>
        <v>21.24</v>
      </c>
      <c r="L3496" s="5">
        <v>1</v>
      </c>
      <c r="M3496" s="6">
        <v>48.8</v>
      </c>
      <c r="N3496">
        <f t="shared" si="273"/>
        <v>27.56</v>
      </c>
      <c r="O3496" s="1">
        <f t="shared" si="274"/>
        <v>0.564754098360656</v>
      </c>
    </row>
    <row r="3497" ht="20" customHeight="1" spans="1:15">
      <c r="A3497" s="4" t="s">
        <v>89</v>
      </c>
      <c r="B3497" s="4" t="s">
        <v>16</v>
      </c>
      <c r="C3497" s="4" t="s">
        <v>29</v>
      </c>
      <c r="D3497" s="4" t="s">
        <v>180</v>
      </c>
      <c r="E3497" s="4" t="str">
        <f t="shared" si="270"/>
        <v>富苏-冰丝猫耳朵夹腿抱枕</v>
      </c>
      <c r="F3497" s="4" t="s">
        <v>181</v>
      </c>
      <c r="G3497" s="4" t="s">
        <v>509</v>
      </c>
      <c r="H3497" s="4" t="str">
        <f>VLOOKUP(G3497,[1]物料!$A$1:$M$65536,13,0)</f>
        <v>18.00</v>
      </c>
      <c r="I3497" s="4">
        <v>6.3</v>
      </c>
      <c r="J3497" s="4">
        <f t="shared" si="271"/>
        <v>2.91</v>
      </c>
      <c r="K3497" s="4">
        <f t="shared" si="272"/>
        <v>27.21</v>
      </c>
      <c r="L3497" s="5">
        <v>1</v>
      </c>
      <c r="M3497" s="6">
        <v>58.2</v>
      </c>
      <c r="N3497">
        <f t="shared" si="273"/>
        <v>30.99</v>
      </c>
      <c r="O3497" s="1">
        <f t="shared" si="274"/>
        <v>0.532474226804124</v>
      </c>
    </row>
    <row r="3498" ht="20" customHeight="1" spans="1:15">
      <c r="A3498" s="4" t="s">
        <v>89</v>
      </c>
      <c r="B3498" s="4" t="s">
        <v>16</v>
      </c>
      <c r="C3498" s="4" t="s">
        <v>29</v>
      </c>
      <c r="D3498" s="4" t="s">
        <v>180</v>
      </c>
      <c r="E3498" s="4" t="str">
        <f t="shared" si="270"/>
        <v>富苏-凉感兔子趴睡枕</v>
      </c>
      <c r="F3498" s="4" t="s">
        <v>826</v>
      </c>
      <c r="G3498" s="4" t="s">
        <v>827</v>
      </c>
      <c r="H3498" s="4" t="str">
        <f>VLOOKUP(G3498,[1]物料!$A$1:$M$65536,13,0)</f>
        <v>52.00</v>
      </c>
      <c r="I3498" s="4">
        <v>7.3</v>
      </c>
      <c r="J3498" s="4">
        <f t="shared" si="271"/>
        <v>6.89</v>
      </c>
      <c r="K3498" s="4">
        <f t="shared" si="272"/>
        <v>66.19</v>
      </c>
      <c r="L3498" s="5">
        <v>1</v>
      </c>
      <c r="M3498" s="6">
        <v>137.8</v>
      </c>
      <c r="N3498">
        <f t="shared" si="273"/>
        <v>71.61</v>
      </c>
      <c r="O3498" s="1">
        <f t="shared" si="274"/>
        <v>0.51966618287373</v>
      </c>
    </row>
    <row r="3499" ht="20" customHeight="1" spans="1:15">
      <c r="A3499" s="4" t="s">
        <v>89</v>
      </c>
      <c r="B3499" s="4" t="s">
        <v>16</v>
      </c>
      <c r="C3499" s="4" t="s">
        <v>29</v>
      </c>
      <c r="D3499" s="4" t="s">
        <v>83</v>
      </c>
      <c r="E3499" s="4" t="str">
        <f t="shared" si="270"/>
        <v>恒然-趴趴枕套装</v>
      </c>
      <c r="F3499" s="4" t="s">
        <v>120</v>
      </c>
      <c r="G3499" s="4" t="s">
        <v>165</v>
      </c>
      <c r="H3499" s="4" t="str">
        <f>VLOOKUP(G3499,[1]物料!$A$1:$M$65536,13,0)</f>
        <v>40.00</v>
      </c>
      <c r="I3499" s="4">
        <v>5.3</v>
      </c>
      <c r="J3499" s="4">
        <f t="shared" si="271"/>
        <v>5.495</v>
      </c>
      <c r="K3499" s="4">
        <f t="shared" si="272"/>
        <v>50.795</v>
      </c>
      <c r="L3499" s="5">
        <v>1</v>
      </c>
      <c r="M3499" s="6">
        <v>109.9</v>
      </c>
      <c r="N3499">
        <f t="shared" si="273"/>
        <v>59.105</v>
      </c>
      <c r="O3499" s="1">
        <f t="shared" si="274"/>
        <v>0.537807097361238</v>
      </c>
    </row>
    <row r="3500" ht="20" customHeight="1" spans="1:15">
      <c r="A3500" s="4" t="s">
        <v>89</v>
      </c>
      <c r="B3500" s="4" t="s">
        <v>16</v>
      </c>
      <c r="C3500" s="4" t="s">
        <v>29</v>
      </c>
      <c r="D3500" s="4" t="s">
        <v>83</v>
      </c>
      <c r="E3500" s="4" t="str">
        <f t="shared" si="270"/>
        <v>恒然-趴趴枕套装</v>
      </c>
      <c r="F3500" s="4" t="s">
        <v>120</v>
      </c>
      <c r="G3500" s="4" t="s">
        <v>209</v>
      </c>
      <c r="H3500" s="4" t="str">
        <f>VLOOKUP(G3500,[1]物料!$A$1:$M$65536,13,0)</f>
        <v>40.00</v>
      </c>
      <c r="I3500" s="4">
        <v>5.3</v>
      </c>
      <c r="J3500" s="4">
        <f t="shared" si="271"/>
        <v>5.49</v>
      </c>
      <c r="K3500" s="4">
        <f t="shared" si="272"/>
        <v>50.79</v>
      </c>
      <c r="L3500" s="5">
        <v>1</v>
      </c>
      <c r="M3500" s="6">
        <v>109.8</v>
      </c>
      <c r="N3500">
        <f t="shared" si="273"/>
        <v>59.01</v>
      </c>
      <c r="O3500" s="1">
        <f t="shared" si="274"/>
        <v>0.537431693989071</v>
      </c>
    </row>
    <row r="3501" ht="20" customHeight="1" spans="1:15">
      <c r="A3501" s="4" t="s">
        <v>89</v>
      </c>
      <c r="B3501" s="4" t="s">
        <v>16</v>
      </c>
      <c r="C3501" s="4" t="s">
        <v>29</v>
      </c>
      <c r="D3501" s="4" t="s">
        <v>83</v>
      </c>
      <c r="E3501" s="4" t="str">
        <f t="shared" si="270"/>
        <v>恒然-趴趴枕套装</v>
      </c>
      <c r="F3501" s="4" t="s">
        <v>120</v>
      </c>
      <c r="G3501" s="4" t="s">
        <v>261</v>
      </c>
      <c r="H3501" s="4" t="str">
        <f>VLOOKUP(G3501,[1]物料!$A$1:$M$65536,13,0)</f>
        <v>40.00</v>
      </c>
      <c r="I3501" s="4">
        <v>5.3</v>
      </c>
      <c r="J3501" s="4">
        <f t="shared" si="271"/>
        <v>5.34</v>
      </c>
      <c r="K3501" s="4">
        <f t="shared" si="272"/>
        <v>50.64</v>
      </c>
      <c r="L3501" s="5">
        <v>1</v>
      </c>
      <c r="M3501" s="6">
        <v>106.8</v>
      </c>
      <c r="N3501">
        <f t="shared" si="273"/>
        <v>56.16</v>
      </c>
      <c r="O3501" s="1">
        <f t="shared" si="274"/>
        <v>0.525842696629213</v>
      </c>
    </row>
    <row r="3502" ht="20" customHeight="1" spans="1:15">
      <c r="A3502" s="4" t="s">
        <v>89</v>
      </c>
      <c r="B3502" s="4" t="s">
        <v>16</v>
      </c>
      <c r="C3502" s="4" t="s">
        <v>29</v>
      </c>
      <c r="D3502" s="4" t="s">
        <v>83</v>
      </c>
      <c r="E3502" s="4" t="str">
        <f t="shared" si="270"/>
        <v>恒然-趴趴枕大枕</v>
      </c>
      <c r="F3502" s="4" t="s">
        <v>205</v>
      </c>
      <c r="G3502" s="4" t="s">
        <v>414</v>
      </c>
      <c r="H3502" s="4" t="str">
        <f>VLOOKUP(G3502,[1]物料!$A$1:$M$65536,13,0)</f>
        <v>35.00</v>
      </c>
      <c r="I3502" s="4">
        <v>5.3</v>
      </c>
      <c r="J3502" s="4">
        <f t="shared" si="271"/>
        <v>4.405</v>
      </c>
      <c r="K3502" s="4">
        <f t="shared" si="272"/>
        <v>44.705</v>
      </c>
      <c r="L3502" s="5">
        <v>1</v>
      </c>
      <c r="M3502" s="6">
        <v>88.1</v>
      </c>
      <c r="N3502">
        <f t="shared" si="273"/>
        <v>43.395</v>
      </c>
      <c r="O3502" s="1">
        <f t="shared" si="274"/>
        <v>0.492565266742338</v>
      </c>
    </row>
    <row r="3503" ht="20" customHeight="1" spans="1:15">
      <c r="A3503" s="4" t="s">
        <v>89</v>
      </c>
      <c r="B3503" s="4" t="s">
        <v>16</v>
      </c>
      <c r="C3503" s="4" t="s">
        <v>29</v>
      </c>
      <c r="D3503" s="4" t="s">
        <v>83</v>
      </c>
      <c r="E3503" s="4" t="str">
        <f t="shared" si="270"/>
        <v>恒然-床头靠垫（三件套）</v>
      </c>
      <c r="F3503" s="4" t="s">
        <v>84</v>
      </c>
      <c r="G3503" s="4" t="s">
        <v>460</v>
      </c>
      <c r="H3503" s="4" t="str">
        <f>VLOOKUP(G3503,[1]物料!$A$1:$M$65536,13,0)</f>
        <v>64.00</v>
      </c>
      <c r="I3503" s="4">
        <v>5.3</v>
      </c>
      <c r="J3503" s="4">
        <f t="shared" si="271"/>
        <v>7.54</v>
      </c>
      <c r="K3503" s="4">
        <f t="shared" si="272"/>
        <v>76.84</v>
      </c>
      <c r="L3503" s="5">
        <v>1</v>
      </c>
      <c r="M3503" s="6">
        <v>150.8</v>
      </c>
      <c r="N3503">
        <f t="shared" si="273"/>
        <v>73.96</v>
      </c>
      <c r="O3503" s="1">
        <f t="shared" si="274"/>
        <v>0.490450928381963</v>
      </c>
    </row>
    <row r="3504" ht="20" customHeight="1" spans="1:15">
      <c r="A3504" s="4" t="s">
        <v>89</v>
      </c>
      <c r="B3504" s="4" t="s">
        <v>16</v>
      </c>
      <c r="C3504" s="4" t="s">
        <v>29</v>
      </c>
      <c r="D3504" s="4" t="s">
        <v>83</v>
      </c>
      <c r="E3504" s="4" t="str">
        <f t="shared" si="270"/>
        <v>恒然-贝壳学生垫</v>
      </c>
      <c r="F3504" s="4" t="s">
        <v>321</v>
      </c>
      <c r="G3504" s="4" t="s">
        <v>828</v>
      </c>
      <c r="H3504" s="4" t="str">
        <f>VLOOKUP(G3504,[1]物料!$A$1:$M$65536,13,0)</f>
        <v>19.00</v>
      </c>
      <c r="I3504" s="4">
        <v>5.3</v>
      </c>
      <c r="J3504" s="4">
        <f t="shared" si="271"/>
        <v>2.79</v>
      </c>
      <c r="K3504" s="4">
        <f t="shared" si="272"/>
        <v>27.09</v>
      </c>
      <c r="L3504" s="5">
        <v>1</v>
      </c>
      <c r="M3504" s="6">
        <v>55.8</v>
      </c>
      <c r="N3504">
        <f t="shared" si="273"/>
        <v>28.71</v>
      </c>
      <c r="O3504" s="1">
        <f t="shared" si="274"/>
        <v>0.514516129032258</v>
      </c>
    </row>
    <row r="3505" ht="20" customHeight="1" spans="1:15">
      <c r="A3505" s="4" t="s">
        <v>89</v>
      </c>
      <c r="B3505" s="4" t="s">
        <v>16</v>
      </c>
      <c r="C3505" s="4" t="s">
        <v>29</v>
      </c>
      <c r="D3505" s="4" t="s">
        <v>83</v>
      </c>
      <c r="E3505" s="4" t="str">
        <f t="shared" si="270"/>
        <v>恒然-贝壳学生垫</v>
      </c>
      <c r="F3505" s="4" t="s">
        <v>321</v>
      </c>
      <c r="G3505" s="4" t="s">
        <v>829</v>
      </c>
      <c r="H3505" s="4" t="str">
        <f>VLOOKUP(G3505,[1]物料!$A$1:$M$65536,13,0)</f>
        <v>19.00</v>
      </c>
      <c r="I3505" s="4">
        <v>5.3</v>
      </c>
      <c r="J3505" s="4">
        <f t="shared" si="271"/>
        <v>2.79</v>
      </c>
      <c r="K3505" s="4">
        <f t="shared" si="272"/>
        <v>27.09</v>
      </c>
      <c r="L3505" s="5">
        <v>1</v>
      </c>
      <c r="M3505" s="6">
        <v>55.8</v>
      </c>
      <c r="N3505">
        <f t="shared" si="273"/>
        <v>28.71</v>
      </c>
      <c r="O3505" s="1">
        <f t="shared" si="274"/>
        <v>0.514516129032258</v>
      </c>
    </row>
    <row r="3506" ht="20" customHeight="1" spans="1:15">
      <c r="A3506" s="4" t="s">
        <v>89</v>
      </c>
      <c r="B3506" s="4" t="s">
        <v>16</v>
      </c>
      <c r="C3506" s="4" t="s">
        <v>29</v>
      </c>
      <c r="D3506" s="4" t="s">
        <v>23</v>
      </c>
      <c r="E3506" s="4" t="str">
        <f t="shared" si="270"/>
        <v>眠语-抱抱护胸午睡枕</v>
      </c>
      <c r="F3506" s="4" t="s">
        <v>540</v>
      </c>
      <c r="G3506" s="4" t="s">
        <v>830</v>
      </c>
      <c r="H3506" s="4" t="str">
        <f>VLOOKUP(G3506,[1]物料!$A$1:$M$65536,13,0)</f>
        <v>18.50</v>
      </c>
      <c r="I3506" s="4">
        <v>6.8</v>
      </c>
      <c r="J3506" s="4">
        <f t="shared" si="271"/>
        <v>2.99</v>
      </c>
      <c r="K3506" s="4">
        <f t="shared" si="272"/>
        <v>28.29</v>
      </c>
      <c r="L3506" s="5">
        <v>1</v>
      </c>
      <c r="M3506" s="6">
        <v>59.8</v>
      </c>
      <c r="N3506">
        <f t="shared" si="273"/>
        <v>31.51</v>
      </c>
      <c r="O3506" s="1">
        <f t="shared" si="274"/>
        <v>0.526923076923077</v>
      </c>
    </row>
    <row r="3507" ht="20" customHeight="1" spans="1:15">
      <c r="A3507" s="4" t="s">
        <v>89</v>
      </c>
      <c r="B3507" s="4" t="s">
        <v>16</v>
      </c>
      <c r="C3507" s="4" t="s">
        <v>37</v>
      </c>
      <c r="D3507" s="4" t="s">
        <v>18</v>
      </c>
      <c r="E3507" s="4" t="str">
        <f t="shared" si="270"/>
        <v>永光-锦氨男朋友枕110</v>
      </c>
      <c r="F3507" s="4" t="s">
        <v>42</v>
      </c>
      <c r="G3507" s="4" t="s">
        <v>177</v>
      </c>
      <c r="H3507" s="4" t="str">
        <f>VLOOKUP(G3507,[1]物料!$A$1:$M$65536,13,0)</f>
        <v>29.00</v>
      </c>
      <c r="I3507" s="4">
        <v>6.8</v>
      </c>
      <c r="J3507" s="4">
        <f t="shared" si="271"/>
        <v>4.34</v>
      </c>
      <c r="K3507" s="4">
        <f t="shared" si="272"/>
        <v>40.14</v>
      </c>
      <c r="L3507" s="5">
        <v>1</v>
      </c>
      <c r="M3507" s="6">
        <v>86.8</v>
      </c>
      <c r="N3507">
        <f t="shared" si="273"/>
        <v>46.66</v>
      </c>
      <c r="O3507" s="1">
        <f t="shared" si="274"/>
        <v>0.537557603686636</v>
      </c>
    </row>
    <row r="3508" ht="20" customHeight="1" spans="1:15">
      <c r="A3508" s="4" t="s">
        <v>89</v>
      </c>
      <c r="B3508" s="4" t="s">
        <v>16</v>
      </c>
      <c r="C3508" s="4" t="s">
        <v>37</v>
      </c>
      <c r="D3508" s="4" t="s">
        <v>18</v>
      </c>
      <c r="E3508" s="4" t="str">
        <f t="shared" si="270"/>
        <v>永光-锦氨男朋友枕90</v>
      </c>
      <c r="F3508" s="4" t="s">
        <v>124</v>
      </c>
      <c r="G3508" s="4" t="s">
        <v>706</v>
      </c>
      <c r="H3508" s="4" t="str">
        <f>VLOOKUP(G3508,[1]物料!$A$1:$M$65536,13,0)</f>
        <v>25.00</v>
      </c>
      <c r="I3508" s="4">
        <v>6.8</v>
      </c>
      <c r="J3508" s="4">
        <f t="shared" si="271"/>
        <v>3.645</v>
      </c>
      <c r="K3508" s="4">
        <f t="shared" si="272"/>
        <v>35.445</v>
      </c>
      <c r="L3508" s="5">
        <v>1</v>
      </c>
      <c r="M3508" s="6">
        <v>72.9</v>
      </c>
      <c r="N3508">
        <f t="shared" si="273"/>
        <v>37.455</v>
      </c>
      <c r="O3508" s="1">
        <f t="shared" si="274"/>
        <v>0.513786008230453</v>
      </c>
    </row>
    <row r="3509" ht="20" customHeight="1" spans="1:15">
      <c r="A3509" s="4" t="s">
        <v>89</v>
      </c>
      <c r="B3509" s="4" t="s">
        <v>16</v>
      </c>
      <c r="C3509" s="4" t="s">
        <v>37</v>
      </c>
      <c r="D3509" s="4" t="s">
        <v>23</v>
      </c>
      <c r="E3509" s="4" t="str">
        <f t="shared" si="270"/>
        <v>眠语-元抱午睡枕</v>
      </c>
      <c r="F3509" s="4" t="s">
        <v>24</v>
      </c>
      <c r="G3509" s="4" t="s">
        <v>128</v>
      </c>
      <c r="H3509" s="4" t="str">
        <f>VLOOKUP(G3509,[1]物料!$A$1:$M$65536,13,0)</f>
        <v>18.00</v>
      </c>
      <c r="I3509" s="4">
        <v>6.8</v>
      </c>
      <c r="J3509" s="4">
        <f t="shared" si="271"/>
        <v>2.79</v>
      </c>
      <c r="K3509" s="4">
        <f t="shared" si="272"/>
        <v>27.59</v>
      </c>
      <c r="L3509" s="5">
        <v>1</v>
      </c>
      <c r="M3509" s="6">
        <v>55.8</v>
      </c>
      <c r="N3509">
        <f t="shared" si="273"/>
        <v>28.21</v>
      </c>
      <c r="O3509" s="1">
        <f t="shared" si="274"/>
        <v>0.505555555555556</v>
      </c>
    </row>
    <row r="3510" ht="20" customHeight="1" spans="1:15">
      <c r="A3510" s="4" t="s">
        <v>89</v>
      </c>
      <c r="B3510" s="4" t="s">
        <v>16</v>
      </c>
      <c r="C3510" s="4" t="s">
        <v>37</v>
      </c>
      <c r="D3510" s="4" t="s">
        <v>83</v>
      </c>
      <c r="E3510" s="4" t="str">
        <f t="shared" si="270"/>
        <v>恒然-淘气熊一体坐垫</v>
      </c>
      <c r="F3510" s="4" t="s">
        <v>456</v>
      </c>
      <c r="G3510" s="4" t="s">
        <v>457</v>
      </c>
      <c r="H3510" s="4" t="str">
        <f>VLOOKUP(G3510,[1]物料!$A$1:$M$65536,13,0)</f>
        <v>38.00</v>
      </c>
      <c r="I3510" s="4">
        <v>5.3</v>
      </c>
      <c r="J3510" s="4">
        <f t="shared" si="271"/>
        <v>4.74</v>
      </c>
      <c r="K3510" s="4">
        <f t="shared" si="272"/>
        <v>48.04</v>
      </c>
      <c r="L3510" s="5">
        <v>1</v>
      </c>
      <c r="M3510" s="6">
        <v>94.8</v>
      </c>
      <c r="N3510">
        <f t="shared" si="273"/>
        <v>46.76</v>
      </c>
      <c r="O3510" s="1">
        <f t="shared" si="274"/>
        <v>0.493248945147679</v>
      </c>
    </row>
    <row r="3511" ht="20" customHeight="1" spans="1:15">
      <c r="A3511" s="4" t="s">
        <v>89</v>
      </c>
      <c r="B3511" s="4" t="s">
        <v>16</v>
      </c>
      <c r="C3511" s="4" t="s">
        <v>37</v>
      </c>
      <c r="D3511" s="4" t="s">
        <v>23</v>
      </c>
      <c r="E3511" s="4" t="str">
        <f t="shared" si="270"/>
        <v>眠语-拼色多功能趴睡带头枕</v>
      </c>
      <c r="F3511" s="4" t="s">
        <v>90</v>
      </c>
      <c r="G3511" s="4" t="s">
        <v>226</v>
      </c>
      <c r="H3511" s="4" t="str">
        <f>VLOOKUP(G3511,[1]物料!$A$1:$M$65536,13,0)</f>
        <v>48.00</v>
      </c>
      <c r="I3511" s="4">
        <v>9.5</v>
      </c>
      <c r="J3511" s="4">
        <f t="shared" si="271"/>
        <v>6.94</v>
      </c>
      <c r="K3511" s="4">
        <f t="shared" si="272"/>
        <v>64.44</v>
      </c>
      <c r="L3511" s="5">
        <v>1</v>
      </c>
      <c r="M3511" s="6">
        <v>138.8</v>
      </c>
      <c r="N3511">
        <f t="shared" si="273"/>
        <v>74.36</v>
      </c>
      <c r="O3511" s="1">
        <f t="shared" si="274"/>
        <v>0.535734870317003</v>
      </c>
    </row>
    <row r="3512" ht="20" customHeight="1" spans="1:15">
      <c r="A3512" s="4" t="s">
        <v>89</v>
      </c>
      <c r="B3512" s="4" t="s">
        <v>16</v>
      </c>
      <c r="C3512" s="4" t="s">
        <v>37</v>
      </c>
      <c r="D3512" s="4" t="s">
        <v>23</v>
      </c>
      <c r="E3512" s="4" t="str">
        <f t="shared" si="270"/>
        <v>眠语-拼色多功能趴睡带头枕</v>
      </c>
      <c r="F3512" s="4" t="s">
        <v>90</v>
      </c>
      <c r="G3512" s="4" t="s">
        <v>235</v>
      </c>
      <c r="H3512" s="4" t="str">
        <f>VLOOKUP(G3512,[1]物料!$A$1:$M$65536,13,0)</f>
        <v>48.00</v>
      </c>
      <c r="I3512" s="4">
        <v>9.5</v>
      </c>
      <c r="J3512" s="4">
        <f t="shared" si="271"/>
        <v>6.59</v>
      </c>
      <c r="K3512" s="4">
        <f t="shared" si="272"/>
        <v>64.09</v>
      </c>
      <c r="L3512" s="5">
        <v>1</v>
      </c>
      <c r="M3512" s="6">
        <v>131.8</v>
      </c>
      <c r="N3512">
        <f t="shared" si="273"/>
        <v>67.71</v>
      </c>
      <c r="O3512" s="1">
        <f t="shared" si="274"/>
        <v>0.513732928679818</v>
      </c>
    </row>
    <row r="3513" ht="20" customHeight="1" spans="1:15">
      <c r="A3513" s="4" t="s">
        <v>89</v>
      </c>
      <c r="B3513" s="4" t="s">
        <v>16</v>
      </c>
      <c r="C3513" s="4" t="s">
        <v>37</v>
      </c>
      <c r="D3513" s="4" t="s">
        <v>23</v>
      </c>
      <c r="E3513" s="4" t="str">
        <f t="shared" si="270"/>
        <v>眠语-气囊款新冰丝午睡枕</v>
      </c>
      <c r="F3513" s="4" t="s">
        <v>52</v>
      </c>
      <c r="G3513" s="4" t="s">
        <v>151</v>
      </c>
      <c r="H3513" s="4" t="str">
        <f>VLOOKUP(G3513,[1]物料!$A$1:$M$65536,13,0)</f>
        <v>23.00</v>
      </c>
      <c r="I3513" s="4">
        <v>6.8</v>
      </c>
      <c r="J3513" s="4">
        <f t="shared" si="271"/>
        <v>3.265</v>
      </c>
      <c r="K3513" s="4">
        <f t="shared" si="272"/>
        <v>33.065</v>
      </c>
      <c r="L3513" s="5">
        <v>1</v>
      </c>
      <c r="M3513" s="6">
        <v>65.3</v>
      </c>
      <c r="N3513">
        <f t="shared" si="273"/>
        <v>32.235</v>
      </c>
      <c r="O3513" s="1">
        <f t="shared" si="274"/>
        <v>0.49364471669219</v>
      </c>
    </row>
    <row r="3514" ht="20" customHeight="1" spans="1:15">
      <c r="A3514" s="4" t="s">
        <v>89</v>
      </c>
      <c r="B3514" s="4" t="s">
        <v>16</v>
      </c>
      <c r="C3514" s="4" t="s">
        <v>37</v>
      </c>
      <c r="D3514" s="4" t="s">
        <v>23</v>
      </c>
      <c r="E3514" s="4" t="str">
        <f t="shared" si="270"/>
        <v>眠语-普通款新冰丝午睡枕</v>
      </c>
      <c r="F3514" s="4" t="s">
        <v>132</v>
      </c>
      <c r="G3514" s="4" t="s">
        <v>231</v>
      </c>
      <c r="H3514" s="4" t="str">
        <f>VLOOKUP(G3514,[1]物料!$A$1:$M$65536,13,0)</f>
        <v>18.00</v>
      </c>
      <c r="I3514" s="4">
        <v>6.8</v>
      </c>
      <c r="J3514" s="4">
        <f t="shared" si="271"/>
        <v>2.911</v>
      </c>
      <c r="K3514" s="4">
        <f t="shared" si="272"/>
        <v>27.711</v>
      </c>
      <c r="L3514" s="5">
        <v>1</v>
      </c>
      <c r="M3514" s="6">
        <v>58.22</v>
      </c>
      <c r="N3514">
        <f t="shared" si="273"/>
        <v>30.509</v>
      </c>
      <c r="O3514" s="1">
        <f t="shared" si="274"/>
        <v>0.524029543112333</v>
      </c>
    </row>
    <row r="3515" ht="20" customHeight="1" spans="1:15">
      <c r="A3515" s="4" t="s">
        <v>89</v>
      </c>
      <c r="B3515" s="4" t="s">
        <v>16</v>
      </c>
      <c r="C3515" s="4" t="s">
        <v>37</v>
      </c>
      <c r="D3515" s="4" t="s">
        <v>23</v>
      </c>
      <c r="E3515" s="4" t="str">
        <f t="shared" si="270"/>
        <v>眠语-普通款新冰丝午睡枕</v>
      </c>
      <c r="F3515" s="4" t="s">
        <v>132</v>
      </c>
      <c r="G3515" s="4" t="s">
        <v>133</v>
      </c>
      <c r="H3515" s="4" t="str">
        <f>VLOOKUP(G3515,[1]物料!$A$1:$M$65536,13,0)</f>
        <v>18.00</v>
      </c>
      <c r="I3515" s="4">
        <v>6.8</v>
      </c>
      <c r="J3515" s="4">
        <f t="shared" si="271"/>
        <v>2.9105</v>
      </c>
      <c r="K3515" s="4">
        <f t="shared" si="272"/>
        <v>27.7105</v>
      </c>
      <c r="L3515" s="5">
        <v>1</v>
      </c>
      <c r="M3515" s="6">
        <v>58.21</v>
      </c>
      <c r="N3515">
        <f t="shared" si="273"/>
        <v>30.4995</v>
      </c>
      <c r="O3515" s="1">
        <f t="shared" si="274"/>
        <v>0.523956364885758</v>
      </c>
    </row>
    <row r="3516" ht="20" customHeight="1" spans="1:15">
      <c r="A3516" s="4" t="s">
        <v>89</v>
      </c>
      <c r="B3516" s="4" t="s">
        <v>16</v>
      </c>
      <c r="C3516" s="4" t="s">
        <v>37</v>
      </c>
      <c r="D3516" s="4" t="s">
        <v>34</v>
      </c>
      <c r="E3516" s="4" t="str">
        <f t="shared" si="270"/>
        <v>佳雷-防侧睡护理枕</v>
      </c>
      <c r="F3516" s="4" t="s">
        <v>99</v>
      </c>
      <c r="G3516" s="4" t="s">
        <v>476</v>
      </c>
      <c r="H3516" s="4" t="str">
        <f>VLOOKUP(G3516,[1]物料!$A$1:$M$65536,13,0)</f>
        <v>20.60</v>
      </c>
      <c r="I3516" s="4">
        <v>5.3</v>
      </c>
      <c r="J3516" s="4">
        <f t="shared" si="271"/>
        <v>3.24</v>
      </c>
      <c r="K3516" s="4">
        <f t="shared" si="272"/>
        <v>29.14</v>
      </c>
      <c r="L3516" s="5">
        <v>1</v>
      </c>
      <c r="M3516" s="6">
        <v>64.8</v>
      </c>
      <c r="N3516">
        <f t="shared" si="273"/>
        <v>35.66</v>
      </c>
      <c r="O3516" s="1">
        <f t="shared" si="274"/>
        <v>0.550308641975309</v>
      </c>
    </row>
    <row r="3517" ht="20" customHeight="1" spans="1:15">
      <c r="A3517" s="4" t="s">
        <v>89</v>
      </c>
      <c r="B3517" s="4" t="s">
        <v>16</v>
      </c>
      <c r="C3517" s="4" t="s">
        <v>37</v>
      </c>
      <c r="D3517" s="4" t="s">
        <v>34</v>
      </c>
      <c r="E3517" s="4" t="str">
        <f t="shared" si="270"/>
        <v>佳雷-新款痔疮坐垫</v>
      </c>
      <c r="F3517" s="4" t="s">
        <v>76</v>
      </c>
      <c r="G3517" s="4" t="s">
        <v>477</v>
      </c>
      <c r="H3517" s="4" t="str">
        <f>VLOOKUP(G3517,[1]物料!$A$1:$M$65536,13,0)</f>
        <v>21.80</v>
      </c>
      <c r="I3517" s="4">
        <v>5.3</v>
      </c>
      <c r="J3517" s="4">
        <f t="shared" si="271"/>
        <v>3.17</v>
      </c>
      <c r="K3517" s="4">
        <f t="shared" si="272"/>
        <v>30.27</v>
      </c>
      <c r="L3517" s="5">
        <v>1</v>
      </c>
      <c r="M3517" s="6">
        <v>63.4</v>
      </c>
      <c r="N3517">
        <f t="shared" si="273"/>
        <v>33.13</v>
      </c>
      <c r="O3517" s="1">
        <f t="shared" si="274"/>
        <v>0.522555205047319</v>
      </c>
    </row>
    <row r="3518" ht="20" customHeight="1" spans="1:15">
      <c r="A3518" s="4" t="s">
        <v>89</v>
      </c>
      <c r="B3518" s="4" t="s">
        <v>16</v>
      </c>
      <c r="C3518" s="4" t="s">
        <v>37</v>
      </c>
      <c r="D3518" s="4" t="s">
        <v>34</v>
      </c>
      <c r="E3518" s="4" t="str">
        <f t="shared" si="270"/>
        <v>佳雷-新款痔疮坐垫</v>
      </c>
      <c r="F3518" s="4" t="s">
        <v>76</v>
      </c>
      <c r="G3518" s="4" t="s">
        <v>327</v>
      </c>
      <c r="H3518" s="4" t="str">
        <f>VLOOKUP(G3518,[1]物料!$A$1:$M$65536,13,0)</f>
        <v>21.80</v>
      </c>
      <c r="I3518" s="4">
        <v>5.3</v>
      </c>
      <c r="J3518" s="4">
        <f t="shared" si="271"/>
        <v>3.34</v>
      </c>
      <c r="K3518" s="4">
        <f t="shared" si="272"/>
        <v>30.44</v>
      </c>
      <c r="L3518" s="5">
        <v>1</v>
      </c>
      <c r="M3518" s="6">
        <v>66.8</v>
      </c>
      <c r="N3518">
        <f t="shared" si="273"/>
        <v>36.36</v>
      </c>
      <c r="O3518" s="1">
        <f t="shared" si="274"/>
        <v>0.544311377245509</v>
      </c>
    </row>
    <row r="3519" ht="20" customHeight="1" spans="1:15">
      <c r="A3519" s="4" t="s">
        <v>89</v>
      </c>
      <c r="B3519" s="4" t="s">
        <v>16</v>
      </c>
      <c r="C3519" s="4" t="s">
        <v>37</v>
      </c>
      <c r="D3519" s="4" t="s">
        <v>34</v>
      </c>
      <c r="E3519" s="4" t="str">
        <f t="shared" si="270"/>
        <v>佳雷-四叶草褥疮坐垫凝胶卫衣布款</v>
      </c>
      <c r="F3519" s="4" t="s">
        <v>60</v>
      </c>
      <c r="G3519" s="4" t="s">
        <v>413</v>
      </c>
      <c r="H3519" s="4" t="str">
        <f>VLOOKUP(G3519,[1]物料!$A$1:$M$65536,13,0)</f>
        <v>35.20</v>
      </c>
      <c r="I3519" s="4">
        <v>6.3</v>
      </c>
      <c r="J3519" s="4">
        <f t="shared" si="271"/>
        <v>4.69</v>
      </c>
      <c r="K3519" s="4">
        <f t="shared" si="272"/>
        <v>46.19</v>
      </c>
      <c r="L3519" s="5">
        <v>1</v>
      </c>
      <c r="M3519" s="6">
        <v>93.8</v>
      </c>
      <c r="N3519">
        <f t="shared" si="273"/>
        <v>47.61</v>
      </c>
      <c r="O3519" s="1">
        <f t="shared" si="274"/>
        <v>0.507569296375266</v>
      </c>
    </row>
    <row r="3520" ht="20" customHeight="1" spans="1:15">
      <c r="A3520" s="4" t="s">
        <v>89</v>
      </c>
      <c r="B3520" s="4" t="s">
        <v>16</v>
      </c>
      <c r="C3520" s="4" t="s">
        <v>37</v>
      </c>
      <c r="D3520" s="4" t="s">
        <v>34</v>
      </c>
      <c r="E3520" s="4" t="str">
        <f t="shared" si="270"/>
        <v>佳雷-凸点午睡头枕</v>
      </c>
      <c r="F3520" s="4" t="s">
        <v>273</v>
      </c>
      <c r="G3520" s="4" t="s">
        <v>274</v>
      </c>
      <c r="H3520" s="4" t="str">
        <f>VLOOKUP(G3520,[1]物料!$A$1:$M$65536,13,0)</f>
        <v>17.40</v>
      </c>
      <c r="I3520" s="4">
        <v>5.3</v>
      </c>
      <c r="J3520" s="4">
        <f t="shared" si="271"/>
        <v>2.65</v>
      </c>
      <c r="K3520" s="4">
        <f t="shared" si="272"/>
        <v>25.35</v>
      </c>
      <c r="L3520" s="5">
        <v>1</v>
      </c>
      <c r="M3520" s="6">
        <v>53</v>
      </c>
      <c r="N3520">
        <f t="shared" si="273"/>
        <v>27.65</v>
      </c>
      <c r="O3520" s="1">
        <f t="shared" si="274"/>
        <v>0.521698113207547</v>
      </c>
    </row>
    <row r="3521" ht="20" customHeight="1" spans="1:15">
      <c r="A3521" s="4" t="s">
        <v>89</v>
      </c>
      <c r="B3521" s="4" t="s">
        <v>16</v>
      </c>
      <c r="C3521" s="4" t="s">
        <v>37</v>
      </c>
      <c r="D3521" s="4" t="s">
        <v>34</v>
      </c>
      <c r="E3521" s="4" t="str">
        <f t="shared" ref="E3521:E3584" si="275">D3521&amp;"-"&amp;F3521</f>
        <v>佳雷-双层午睡枕</v>
      </c>
      <c r="F3521" s="4" t="s">
        <v>87</v>
      </c>
      <c r="G3521" s="4" t="s">
        <v>88</v>
      </c>
      <c r="H3521" s="4" t="str">
        <f>VLOOKUP(G3521,[1]物料!$A$1:$M$65536,13,0)</f>
        <v>20.60</v>
      </c>
      <c r="I3521" s="4">
        <v>5.3</v>
      </c>
      <c r="J3521" s="4">
        <f t="shared" ref="J3521:J3584" si="276">M3521*0.05</f>
        <v>3.03</v>
      </c>
      <c r="K3521" s="4">
        <f t="shared" ref="K3521:K3584" si="277">(H3521+I3521)*L3521+J3521</f>
        <v>28.93</v>
      </c>
      <c r="L3521" s="5">
        <v>1</v>
      </c>
      <c r="M3521" s="6">
        <v>60.6</v>
      </c>
      <c r="N3521">
        <f t="shared" ref="N3521:N3584" si="278">M3521-K3521</f>
        <v>31.67</v>
      </c>
      <c r="O3521" s="1">
        <f t="shared" ref="O3521:O3584" si="279">N3521/M3521</f>
        <v>0.522607260726073</v>
      </c>
    </row>
    <row r="3522" ht="20" customHeight="1" spans="1:15">
      <c r="A3522" s="4" t="s">
        <v>89</v>
      </c>
      <c r="B3522" s="4" t="s">
        <v>16</v>
      </c>
      <c r="C3522" s="4" t="s">
        <v>37</v>
      </c>
      <c r="D3522" s="4" t="s">
        <v>34</v>
      </c>
      <c r="E3522" s="4" t="str">
        <f t="shared" si="275"/>
        <v>佳雷-可调节垫腿枕+三角块小菱格</v>
      </c>
      <c r="F3522" s="4" t="s">
        <v>763</v>
      </c>
      <c r="G3522" s="4" t="s">
        <v>831</v>
      </c>
      <c r="H3522" s="4" t="str">
        <f>VLOOKUP(G3522,[1]物料!$A$1:$M$65536,13,0)</f>
        <v>40.10</v>
      </c>
      <c r="I3522" s="4">
        <v>5.8</v>
      </c>
      <c r="J3522" s="4">
        <f t="shared" si="276"/>
        <v>5.44</v>
      </c>
      <c r="K3522" s="4">
        <f t="shared" si="277"/>
        <v>51.34</v>
      </c>
      <c r="L3522" s="5">
        <v>1</v>
      </c>
      <c r="M3522" s="6">
        <v>108.8</v>
      </c>
      <c r="N3522">
        <f t="shared" si="278"/>
        <v>57.46</v>
      </c>
      <c r="O3522" s="1">
        <f t="shared" si="279"/>
        <v>0.528125</v>
      </c>
    </row>
    <row r="3523" ht="20" customHeight="1" spans="1:15">
      <c r="A3523" s="4" t="s">
        <v>89</v>
      </c>
      <c r="B3523" s="4" t="s">
        <v>16</v>
      </c>
      <c r="C3523" s="4" t="s">
        <v>37</v>
      </c>
      <c r="D3523" s="4" t="s">
        <v>34</v>
      </c>
      <c r="E3523" s="4" t="str">
        <f t="shared" si="275"/>
        <v>佳雷-星星脸枕</v>
      </c>
      <c r="F3523" s="4" t="s">
        <v>371</v>
      </c>
      <c r="G3523" s="4" t="s">
        <v>832</v>
      </c>
      <c r="H3523" s="4" t="str">
        <f>VLOOKUP(G3523,[1]物料!$A$1:$M$65536,13,0)</f>
        <v>19.30</v>
      </c>
      <c r="I3523" s="4">
        <v>5.3</v>
      </c>
      <c r="J3523" s="4">
        <f t="shared" si="276"/>
        <v>2.885</v>
      </c>
      <c r="K3523" s="4">
        <f t="shared" si="277"/>
        <v>27.485</v>
      </c>
      <c r="L3523" s="5">
        <v>1</v>
      </c>
      <c r="M3523" s="6">
        <v>57.7</v>
      </c>
      <c r="N3523">
        <f t="shared" si="278"/>
        <v>30.215</v>
      </c>
      <c r="O3523" s="1">
        <f t="shared" si="279"/>
        <v>0.523656845753899</v>
      </c>
    </row>
    <row r="3524" ht="20" customHeight="1" spans="1:15">
      <c r="A3524" s="4" t="s">
        <v>89</v>
      </c>
      <c r="B3524" s="4" t="s">
        <v>16</v>
      </c>
      <c r="C3524" s="4" t="s">
        <v>37</v>
      </c>
      <c r="D3524" s="4" t="s">
        <v>34</v>
      </c>
      <c r="E3524" s="4" t="str">
        <f t="shared" si="275"/>
        <v>佳雷-星星脸枕</v>
      </c>
      <c r="F3524" s="4" t="s">
        <v>371</v>
      </c>
      <c r="G3524" s="4" t="s">
        <v>833</v>
      </c>
      <c r="H3524" s="4" t="str">
        <f>VLOOKUP(G3524,[1]物料!$A$1:$M$65536,13,0)</f>
        <v>19.30</v>
      </c>
      <c r="I3524" s="4">
        <v>5.3</v>
      </c>
      <c r="J3524" s="4">
        <f t="shared" si="276"/>
        <v>3.04</v>
      </c>
      <c r="K3524" s="4">
        <f t="shared" si="277"/>
        <v>27.64</v>
      </c>
      <c r="L3524" s="5">
        <v>1</v>
      </c>
      <c r="M3524" s="6">
        <v>60.8</v>
      </c>
      <c r="N3524">
        <f t="shared" si="278"/>
        <v>33.16</v>
      </c>
      <c r="O3524" s="1">
        <f t="shared" si="279"/>
        <v>0.545394736842105</v>
      </c>
    </row>
    <row r="3525" ht="20" customHeight="1" spans="1:15">
      <c r="A3525" s="4" t="s">
        <v>89</v>
      </c>
      <c r="B3525" s="4" t="s">
        <v>16</v>
      </c>
      <c r="C3525" s="4" t="s">
        <v>37</v>
      </c>
      <c r="D3525" s="4" t="s">
        <v>23</v>
      </c>
      <c r="E3525" s="4" t="str">
        <f t="shared" si="275"/>
        <v>眠语-犄角兽午睡枕</v>
      </c>
      <c r="F3525" s="4" t="s">
        <v>472</v>
      </c>
      <c r="G3525" s="4" t="s">
        <v>834</v>
      </c>
      <c r="H3525" s="4" t="str">
        <f>VLOOKUP(G3525,[1]物料!$A$1:$M$65536,13,0)</f>
        <v>16.00</v>
      </c>
      <c r="I3525" s="4">
        <v>6.8</v>
      </c>
      <c r="J3525" s="4">
        <f t="shared" si="276"/>
        <v>2.94</v>
      </c>
      <c r="K3525" s="4">
        <f t="shared" si="277"/>
        <v>25.74</v>
      </c>
      <c r="L3525" s="5">
        <v>1</v>
      </c>
      <c r="M3525" s="6">
        <v>58.8</v>
      </c>
      <c r="N3525">
        <f t="shared" si="278"/>
        <v>33.06</v>
      </c>
      <c r="O3525" s="1">
        <f t="shared" si="279"/>
        <v>0.562244897959184</v>
      </c>
    </row>
    <row r="3526" ht="20" customHeight="1" spans="1:15">
      <c r="A3526" s="4" t="s">
        <v>89</v>
      </c>
      <c r="B3526" s="4" t="s">
        <v>16</v>
      </c>
      <c r="C3526" s="4" t="s">
        <v>37</v>
      </c>
      <c r="D3526" s="4" t="s">
        <v>23</v>
      </c>
      <c r="E3526" s="4" t="str">
        <f t="shared" si="275"/>
        <v>眠语-海马长条抱枕特大号</v>
      </c>
      <c r="F3526" s="4" t="s">
        <v>38</v>
      </c>
      <c r="G3526" s="4" t="s">
        <v>152</v>
      </c>
      <c r="H3526" s="4" t="str">
        <f>VLOOKUP(G3526,[1]物料!$A$1:$M$65536,13,0)</f>
        <v>52.00</v>
      </c>
      <c r="I3526" s="4">
        <v>16.8</v>
      </c>
      <c r="J3526" s="4">
        <f t="shared" si="276"/>
        <v>7.04</v>
      </c>
      <c r="K3526" s="4">
        <f t="shared" si="277"/>
        <v>75.84</v>
      </c>
      <c r="L3526" s="5">
        <v>1</v>
      </c>
      <c r="M3526" s="6">
        <v>140.8</v>
      </c>
      <c r="N3526">
        <f t="shared" si="278"/>
        <v>64.96</v>
      </c>
      <c r="O3526" s="1">
        <f t="shared" si="279"/>
        <v>0.461363636363636</v>
      </c>
    </row>
    <row r="3527" ht="20" customHeight="1" spans="1:15">
      <c r="A3527" s="4" t="s">
        <v>89</v>
      </c>
      <c r="B3527" s="4" t="s">
        <v>16</v>
      </c>
      <c r="C3527" s="4" t="s">
        <v>37</v>
      </c>
      <c r="D3527" s="4" t="s">
        <v>23</v>
      </c>
      <c r="E3527" s="4" t="str">
        <f t="shared" si="275"/>
        <v>眠语-海马长条抱枕特大号</v>
      </c>
      <c r="F3527" s="4" t="s">
        <v>38</v>
      </c>
      <c r="G3527" s="4" t="s">
        <v>74</v>
      </c>
      <c r="H3527" s="4" t="str">
        <f>VLOOKUP(G3527,[1]物料!$A$1:$M$65536,13,0)</f>
        <v>52.00</v>
      </c>
      <c r="I3527" s="4">
        <v>16.8</v>
      </c>
      <c r="J3527" s="4">
        <f t="shared" si="276"/>
        <v>7.44</v>
      </c>
      <c r="K3527" s="4">
        <f t="shared" si="277"/>
        <v>76.24</v>
      </c>
      <c r="L3527" s="5">
        <v>1</v>
      </c>
      <c r="M3527" s="6">
        <v>148.8</v>
      </c>
      <c r="N3527">
        <f t="shared" si="278"/>
        <v>72.56</v>
      </c>
      <c r="O3527" s="1">
        <f t="shared" si="279"/>
        <v>0.487634408602151</v>
      </c>
    </row>
    <row r="3528" ht="20" customHeight="1" spans="1:15">
      <c r="A3528" s="4" t="s">
        <v>89</v>
      </c>
      <c r="B3528" s="4" t="s">
        <v>16</v>
      </c>
      <c r="C3528" s="4" t="s">
        <v>37</v>
      </c>
      <c r="D3528" s="4" t="s">
        <v>23</v>
      </c>
      <c r="E3528" s="4" t="str">
        <f t="shared" si="275"/>
        <v>眠语-狗头腰靠</v>
      </c>
      <c r="F3528" s="4" t="s">
        <v>50</v>
      </c>
      <c r="G3528" s="4" t="s">
        <v>489</v>
      </c>
      <c r="H3528" s="4" t="str">
        <f>VLOOKUP(G3528,[1]物料!$A$1:$M$65536,13,0)</f>
        <v>12.00</v>
      </c>
      <c r="I3528" s="4">
        <v>6.8</v>
      </c>
      <c r="J3528" s="4">
        <f t="shared" si="276"/>
        <v>2.44</v>
      </c>
      <c r="K3528" s="4">
        <f t="shared" si="277"/>
        <v>21.24</v>
      </c>
      <c r="L3528" s="5">
        <v>1</v>
      </c>
      <c r="M3528" s="6">
        <v>48.8</v>
      </c>
      <c r="N3528">
        <f t="shared" si="278"/>
        <v>27.56</v>
      </c>
      <c r="O3528" s="1">
        <f t="shared" si="279"/>
        <v>0.564754098360656</v>
      </c>
    </row>
    <row r="3529" ht="20" customHeight="1" spans="1:15">
      <c r="A3529" s="4" t="s">
        <v>89</v>
      </c>
      <c r="B3529" s="4" t="s">
        <v>16</v>
      </c>
      <c r="C3529" s="4" t="s">
        <v>37</v>
      </c>
      <c r="D3529" s="4" t="s">
        <v>83</v>
      </c>
      <c r="E3529" s="4" t="str">
        <f t="shared" si="275"/>
        <v>恒然-肥兔腰靠</v>
      </c>
      <c r="F3529" s="4" t="s">
        <v>835</v>
      </c>
      <c r="G3529" s="4" t="s">
        <v>836</v>
      </c>
      <c r="H3529" s="4" t="str">
        <f>VLOOKUP(G3529,[1]物料!$A$1:$M$65536,13,0)</f>
        <v>52.00</v>
      </c>
      <c r="I3529" s="4">
        <v>5.3</v>
      </c>
      <c r="J3529" s="4">
        <f t="shared" si="276"/>
        <v>6.94</v>
      </c>
      <c r="K3529" s="4">
        <f t="shared" si="277"/>
        <v>64.24</v>
      </c>
      <c r="L3529" s="5">
        <v>1</v>
      </c>
      <c r="M3529" s="6">
        <v>138.8</v>
      </c>
      <c r="N3529">
        <f t="shared" si="278"/>
        <v>74.56</v>
      </c>
      <c r="O3529" s="1">
        <f t="shared" si="279"/>
        <v>0.537175792507205</v>
      </c>
    </row>
    <row r="3530" ht="20" customHeight="1" spans="1:15">
      <c r="A3530" s="4" t="s">
        <v>89</v>
      </c>
      <c r="B3530" s="4" t="s">
        <v>16</v>
      </c>
      <c r="C3530" s="4" t="s">
        <v>37</v>
      </c>
      <c r="D3530" s="4" t="s">
        <v>180</v>
      </c>
      <c r="E3530" s="4" t="str">
        <f t="shared" si="275"/>
        <v>富苏-冰丝猫耳朵夹腿抱枕</v>
      </c>
      <c r="F3530" s="4" t="s">
        <v>181</v>
      </c>
      <c r="G3530" s="4" t="s">
        <v>182</v>
      </c>
      <c r="H3530" s="4" t="str">
        <f>VLOOKUP(G3530,[1]物料!$A$1:$M$65536,13,0)</f>
        <v>18.00</v>
      </c>
      <c r="I3530" s="4">
        <v>6.3</v>
      </c>
      <c r="J3530" s="4">
        <f t="shared" si="276"/>
        <v>2.79</v>
      </c>
      <c r="K3530" s="4">
        <f t="shared" si="277"/>
        <v>27.09</v>
      </c>
      <c r="L3530" s="5">
        <v>1</v>
      </c>
      <c r="M3530" s="6">
        <v>55.8</v>
      </c>
      <c r="N3530">
        <f t="shared" si="278"/>
        <v>28.71</v>
      </c>
      <c r="O3530" s="1">
        <f t="shared" si="279"/>
        <v>0.514516129032258</v>
      </c>
    </row>
    <row r="3531" ht="20" customHeight="1" spans="1:15">
      <c r="A3531" s="4" t="s">
        <v>89</v>
      </c>
      <c r="B3531" s="4" t="s">
        <v>16</v>
      </c>
      <c r="C3531" s="4" t="s">
        <v>37</v>
      </c>
      <c r="D3531" s="4" t="s">
        <v>180</v>
      </c>
      <c r="E3531" s="4" t="str">
        <f t="shared" si="275"/>
        <v>富苏-蝴蝶腰靠</v>
      </c>
      <c r="F3531" s="4" t="s">
        <v>837</v>
      </c>
      <c r="G3531" s="4" t="s">
        <v>838</v>
      </c>
      <c r="H3531" s="4" t="str">
        <f>VLOOKUP(G3531,[1]物料!$A$1:$M$65536,13,0)</f>
        <v>18.00</v>
      </c>
      <c r="I3531" s="4">
        <v>14.3</v>
      </c>
      <c r="J3531" s="4">
        <f t="shared" si="276"/>
        <v>2.84</v>
      </c>
      <c r="K3531" s="4">
        <f t="shared" si="277"/>
        <v>35.14</v>
      </c>
      <c r="L3531" s="5">
        <v>1</v>
      </c>
      <c r="M3531" s="6">
        <v>56.8</v>
      </c>
      <c r="N3531">
        <f t="shared" si="278"/>
        <v>21.66</v>
      </c>
      <c r="O3531" s="1">
        <f t="shared" si="279"/>
        <v>0.381338028169014</v>
      </c>
    </row>
    <row r="3532" ht="20" customHeight="1" spans="1:15">
      <c r="A3532" s="4" t="s">
        <v>89</v>
      </c>
      <c r="B3532" s="4" t="s">
        <v>16</v>
      </c>
      <c r="C3532" s="4" t="s">
        <v>37</v>
      </c>
      <c r="D3532" s="4" t="s">
        <v>83</v>
      </c>
      <c r="E3532" s="4" t="str">
        <f t="shared" si="275"/>
        <v>恒然-u型午睡枕</v>
      </c>
      <c r="F3532" s="4" t="s">
        <v>271</v>
      </c>
      <c r="G3532" s="4" t="s">
        <v>452</v>
      </c>
      <c r="H3532" s="4" t="str">
        <f>VLOOKUP(G3532,[1]物料!$A$1:$M$65536,13,0)</f>
        <v>16.50</v>
      </c>
      <c r="I3532" s="4">
        <v>5.3</v>
      </c>
      <c r="J3532" s="4">
        <f t="shared" si="276"/>
        <v>2.65</v>
      </c>
      <c r="K3532" s="4">
        <f t="shared" si="277"/>
        <v>24.45</v>
      </c>
      <c r="L3532" s="5">
        <v>1</v>
      </c>
      <c r="M3532" s="6">
        <v>53</v>
      </c>
      <c r="N3532">
        <f t="shared" si="278"/>
        <v>28.55</v>
      </c>
      <c r="O3532" s="1">
        <f t="shared" si="279"/>
        <v>0.538679245283019</v>
      </c>
    </row>
    <row r="3533" ht="20" customHeight="1" spans="1:15">
      <c r="A3533" s="4" t="s">
        <v>89</v>
      </c>
      <c r="B3533" s="4" t="s">
        <v>16</v>
      </c>
      <c r="C3533" s="4" t="s">
        <v>37</v>
      </c>
      <c r="D3533" s="4" t="s">
        <v>83</v>
      </c>
      <c r="E3533" s="4" t="str">
        <f t="shared" si="275"/>
        <v>恒然-趴趴枕套装</v>
      </c>
      <c r="F3533" s="4" t="s">
        <v>120</v>
      </c>
      <c r="G3533" s="4" t="s">
        <v>165</v>
      </c>
      <c r="H3533" s="4" t="str">
        <f>VLOOKUP(G3533,[1]物料!$A$1:$M$65536,13,0)</f>
        <v>40.00</v>
      </c>
      <c r="I3533" s="4">
        <v>5.3</v>
      </c>
      <c r="J3533" s="4">
        <f t="shared" si="276"/>
        <v>5.195</v>
      </c>
      <c r="K3533" s="4">
        <f t="shared" si="277"/>
        <v>50.495</v>
      </c>
      <c r="L3533" s="5">
        <v>1</v>
      </c>
      <c r="M3533" s="6">
        <v>103.9</v>
      </c>
      <c r="N3533">
        <f t="shared" si="278"/>
        <v>53.405</v>
      </c>
      <c r="O3533" s="1">
        <f t="shared" si="279"/>
        <v>0.51400384985563</v>
      </c>
    </row>
    <row r="3534" ht="20" customHeight="1" spans="1:15">
      <c r="A3534" s="4" t="s">
        <v>89</v>
      </c>
      <c r="B3534" s="4" t="s">
        <v>16</v>
      </c>
      <c r="C3534" s="4" t="s">
        <v>37</v>
      </c>
      <c r="D3534" s="4" t="s">
        <v>83</v>
      </c>
      <c r="E3534" s="4" t="str">
        <f t="shared" si="275"/>
        <v>恒然-趴趴枕套装</v>
      </c>
      <c r="F3534" s="4" t="s">
        <v>120</v>
      </c>
      <c r="G3534" s="4" t="s">
        <v>261</v>
      </c>
      <c r="H3534" s="4" t="str">
        <f>VLOOKUP(G3534,[1]物料!$A$1:$M$65536,13,0)</f>
        <v>40.00</v>
      </c>
      <c r="I3534" s="4">
        <v>5.3</v>
      </c>
      <c r="J3534" s="4">
        <f t="shared" si="276"/>
        <v>5.34</v>
      </c>
      <c r="K3534" s="4">
        <f t="shared" si="277"/>
        <v>50.64</v>
      </c>
      <c r="L3534" s="5">
        <v>1</v>
      </c>
      <c r="M3534" s="6">
        <v>106.8</v>
      </c>
      <c r="N3534">
        <f t="shared" si="278"/>
        <v>56.16</v>
      </c>
      <c r="O3534" s="1">
        <f t="shared" si="279"/>
        <v>0.525842696629213</v>
      </c>
    </row>
    <row r="3535" ht="20" customHeight="1" spans="1:15">
      <c r="A3535" s="4" t="s">
        <v>89</v>
      </c>
      <c r="B3535" s="4" t="s">
        <v>16</v>
      </c>
      <c r="C3535" s="4" t="s">
        <v>37</v>
      </c>
      <c r="D3535" s="4" t="s">
        <v>83</v>
      </c>
      <c r="E3535" s="4" t="str">
        <f t="shared" si="275"/>
        <v>恒然-床头靠垫（三件套）</v>
      </c>
      <c r="F3535" s="4" t="s">
        <v>84</v>
      </c>
      <c r="G3535" s="4" t="s">
        <v>150</v>
      </c>
      <c r="H3535" s="4" t="str">
        <f>VLOOKUP(G3535,[1]物料!$A$1:$M$65536,13,0)</f>
        <v>64.00</v>
      </c>
      <c r="I3535" s="4">
        <v>5.3</v>
      </c>
      <c r="J3535" s="4">
        <f t="shared" si="276"/>
        <v>7.54</v>
      </c>
      <c r="K3535" s="4">
        <f t="shared" si="277"/>
        <v>76.84</v>
      </c>
      <c r="L3535" s="5">
        <v>1</v>
      </c>
      <c r="M3535" s="6">
        <v>150.8</v>
      </c>
      <c r="N3535">
        <f t="shared" si="278"/>
        <v>73.96</v>
      </c>
      <c r="O3535" s="1">
        <f t="shared" si="279"/>
        <v>0.490450928381963</v>
      </c>
    </row>
    <row r="3536" ht="20" customHeight="1" spans="1:15">
      <c r="A3536" s="4" t="s">
        <v>89</v>
      </c>
      <c r="B3536" s="4" t="s">
        <v>16</v>
      </c>
      <c r="C3536" s="4" t="s">
        <v>37</v>
      </c>
      <c r="D3536" s="4" t="s">
        <v>83</v>
      </c>
      <c r="E3536" s="4" t="str">
        <f t="shared" si="275"/>
        <v>恒然-床头靠垫（三件套）</v>
      </c>
      <c r="F3536" s="4" t="s">
        <v>84</v>
      </c>
      <c r="G3536" s="4" t="s">
        <v>460</v>
      </c>
      <c r="H3536" s="4" t="str">
        <f>VLOOKUP(G3536,[1]物料!$A$1:$M$65536,13,0)</f>
        <v>64.00</v>
      </c>
      <c r="I3536" s="4">
        <v>5.3</v>
      </c>
      <c r="J3536" s="4">
        <f t="shared" si="276"/>
        <v>7.54</v>
      </c>
      <c r="K3536" s="4">
        <f t="shared" si="277"/>
        <v>76.84</v>
      </c>
      <c r="L3536" s="5">
        <v>1</v>
      </c>
      <c r="M3536" s="6">
        <v>150.8</v>
      </c>
      <c r="N3536">
        <f t="shared" si="278"/>
        <v>73.96</v>
      </c>
      <c r="O3536" s="1">
        <f t="shared" si="279"/>
        <v>0.490450928381963</v>
      </c>
    </row>
    <row r="3537" ht="20" customHeight="1" spans="1:15">
      <c r="A3537" s="4" t="s">
        <v>89</v>
      </c>
      <c r="B3537" s="4" t="s">
        <v>16</v>
      </c>
      <c r="C3537" s="4" t="s">
        <v>37</v>
      </c>
      <c r="D3537" s="4" t="s">
        <v>83</v>
      </c>
      <c r="E3537" s="4" t="str">
        <f t="shared" si="275"/>
        <v>恒然-贝壳学生垫</v>
      </c>
      <c r="F3537" s="4" t="s">
        <v>321</v>
      </c>
      <c r="G3537" s="4" t="s">
        <v>839</v>
      </c>
      <c r="H3537" s="4" t="str">
        <f>VLOOKUP(G3537,[1]物料!$A$1:$M$65536,13,0)</f>
        <v>19.00</v>
      </c>
      <c r="I3537" s="4">
        <v>5.3</v>
      </c>
      <c r="J3537" s="4">
        <f t="shared" si="276"/>
        <v>2.94</v>
      </c>
      <c r="K3537" s="4">
        <f t="shared" si="277"/>
        <v>27.24</v>
      </c>
      <c r="L3537" s="5">
        <v>1</v>
      </c>
      <c r="M3537" s="6">
        <v>58.8</v>
      </c>
      <c r="N3537">
        <f t="shared" si="278"/>
        <v>31.56</v>
      </c>
      <c r="O3537" s="1">
        <f t="shared" si="279"/>
        <v>0.536734693877551</v>
      </c>
    </row>
    <row r="3538" ht="20" customHeight="1" spans="1:15">
      <c r="A3538" s="4" t="s">
        <v>89</v>
      </c>
      <c r="B3538" s="4" t="s">
        <v>16</v>
      </c>
      <c r="C3538" s="4" t="s">
        <v>22</v>
      </c>
      <c r="D3538" s="4" t="s">
        <v>18</v>
      </c>
      <c r="E3538" s="4" t="str">
        <f t="shared" si="275"/>
        <v>永光-锦氨男朋友枕外套90</v>
      </c>
      <c r="F3538" s="4" t="s">
        <v>819</v>
      </c>
      <c r="G3538" s="4" t="s">
        <v>820</v>
      </c>
      <c r="H3538" s="4" t="str">
        <f>VLOOKUP(G3538,[1]物料!$A$1:$M$65536,13,0)</f>
        <v>8.00</v>
      </c>
      <c r="I3538" s="4">
        <v>5.8</v>
      </c>
      <c r="J3538" s="4">
        <f t="shared" si="276"/>
        <v>1.74</v>
      </c>
      <c r="K3538" s="4">
        <f t="shared" si="277"/>
        <v>15.54</v>
      </c>
      <c r="L3538" s="5">
        <v>1</v>
      </c>
      <c r="M3538" s="6">
        <v>34.8</v>
      </c>
      <c r="N3538">
        <f t="shared" si="278"/>
        <v>19.26</v>
      </c>
      <c r="O3538" s="1">
        <f t="shared" si="279"/>
        <v>0.553448275862069</v>
      </c>
    </row>
    <row r="3539" ht="20" customHeight="1" spans="1:15">
      <c r="A3539" s="4" t="s">
        <v>89</v>
      </c>
      <c r="B3539" s="4" t="s">
        <v>16</v>
      </c>
      <c r="C3539" s="4" t="s">
        <v>22</v>
      </c>
      <c r="D3539" s="4" t="s">
        <v>18</v>
      </c>
      <c r="E3539" s="4" t="str">
        <f t="shared" si="275"/>
        <v>永光-锦氨男朋友枕外套150</v>
      </c>
      <c r="F3539" s="4" t="s">
        <v>335</v>
      </c>
      <c r="G3539" s="4" t="s">
        <v>336</v>
      </c>
      <c r="H3539" s="4" t="str">
        <f>VLOOKUP(G3539,[1]物料!$A$1:$M$65536,13,0)</f>
        <v>14.00</v>
      </c>
      <c r="I3539" s="4">
        <v>5.8</v>
      </c>
      <c r="J3539" s="4">
        <f t="shared" si="276"/>
        <v>2.44</v>
      </c>
      <c r="K3539" s="4">
        <f t="shared" si="277"/>
        <v>22.24</v>
      </c>
      <c r="L3539" s="5">
        <v>1</v>
      </c>
      <c r="M3539" s="6">
        <v>48.8</v>
      </c>
      <c r="N3539">
        <f t="shared" si="278"/>
        <v>26.56</v>
      </c>
      <c r="O3539" s="1">
        <f t="shared" si="279"/>
        <v>0.544262295081967</v>
      </c>
    </row>
    <row r="3540" ht="20" customHeight="1" spans="1:15">
      <c r="A3540" s="4" t="s">
        <v>89</v>
      </c>
      <c r="B3540" s="4" t="s">
        <v>16</v>
      </c>
      <c r="C3540" s="4" t="s">
        <v>22</v>
      </c>
      <c r="D3540" s="4" t="s">
        <v>18</v>
      </c>
      <c r="E3540" s="4" t="str">
        <f t="shared" si="275"/>
        <v>永光-锦氨男朋友枕90</v>
      </c>
      <c r="F3540" s="4" t="s">
        <v>124</v>
      </c>
      <c r="G3540" s="4" t="s">
        <v>416</v>
      </c>
      <c r="H3540" s="4" t="str">
        <f>VLOOKUP(G3540,[1]物料!$A$1:$M$65536,13,0)</f>
        <v>25.00</v>
      </c>
      <c r="I3540" s="4">
        <v>6.8</v>
      </c>
      <c r="J3540" s="4">
        <f t="shared" si="276"/>
        <v>3.89</v>
      </c>
      <c r="K3540" s="4">
        <f t="shared" si="277"/>
        <v>35.69</v>
      </c>
      <c r="L3540" s="5">
        <v>1</v>
      </c>
      <c r="M3540" s="6">
        <v>77.8</v>
      </c>
      <c r="N3540">
        <f t="shared" si="278"/>
        <v>42.11</v>
      </c>
      <c r="O3540" s="1">
        <f t="shared" si="279"/>
        <v>0.541259640102828</v>
      </c>
    </row>
    <row r="3541" ht="20" customHeight="1" spans="1:15">
      <c r="A3541" s="4" t="s">
        <v>89</v>
      </c>
      <c r="B3541" s="4" t="s">
        <v>16</v>
      </c>
      <c r="C3541" s="4" t="s">
        <v>22</v>
      </c>
      <c r="D3541" s="4" t="s">
        <v>18</v>
      </c>
      <c r="E3541" s="4" t="str">
        <f t="shared" si="275"/>
        <v>永光-锦氨男朋友枕110</v>
      </c>
      <c r="F3541" s="4" t="s">
        <v>42</v>
      </c>
      <c r="G3541" s="4" t="s">
        <v>177</v>
      </c>
      <c r="H3541" s="4" t="str">
        <f>VLOOKUP(G3541,[1]物料!$A$1:$M$65536,13,0)</f>
        <v>29.00</v>
      </c>
      <c r="I3541" s="4">
        <v>6.8</v>
      </c>
      <c r="J3541" s="4">
        <f t="shared" si="276"/>
        <v>4.44</v>
      </c>
      <c r="K3541" s="4">
        <f t="shared" si="277"/>
        <v>40.24</v>
      </c>
      <c r="L3541" s="5">
        <v>1</v>
      </c>
      <c r="M3541" s="6">
        <v>88.8</v>
      </c>
      <c r="N3541">
        <f t="shared" si="278"/>
        <v>48.56</v>
      </c>
      <c r="O3541" s="1">
        <f t="shared" si="279"/>
        <v>0.546846846846847</v>
      </c>
    </row>
    <row r="3542" ht="20" customHeight="1" spans="1:15">
      <c r="A3542" s="4" t="s">
        <v>89</v>
      </c>
      <c r="B3542" s="4" t="s">
        <v>16</v>
      </c>
      <c r="C3542" s="4" t="s">
        <v>22</v>
      </c>
      <c r="D3542" s="4" t="s">
        <v>18</v>
      </c>
      <c r="E3542" s="4" t="str">
        <f t="shared" si="275"/>
        <v>永光-凉感男朋友枕110</v>
      </c>
      <c r="F3542" s="4" t="s">
        <v>19</v>
      </c>
      <c r="G3542" s="4" t="s">
        <v>66</v>
      </c>
      <c r="H3542" s="4" t="str">
        <f>VLOOKUP(G3542,[1]物料!$A$1:$M$65536,13,0)</f>
        <v>29.00</v>
      </c>
      <c r="I3542" s="4">
        <v>6.8</v>
      </c>
      <c r="J3542" s="4">
        <f t="shared" si="276"/>
        <v>3.265</v>
      </c>
      <c r="K3542" s="4">
        <f t="shared" si="277"/>
        <v>39.065</v>
      </c>
      <c r="L3542" s="5">
        <v>1</v>
      </c>
      <c r="M3542" s="6">
        <v>65.3</v>
      </c>
      <c r="N3542">
        <f t="shared" si="278"/>
        <v>26.235</v>
      </c>
      <c r="O3542" s="1">
        <f t="shared" si="279"/>
        <v>0.401761102603369</v>
      </c>
    </row>
    <row r="3543" ht="20" customHeight="1" spans="1:15">
      <c r="A3543" s="4" t="s">
        <v>89</v>
      </c>
      <c r="B3543" s="4" t="s">
        <v>16</v>
      </c>
      <c r="C3543" s="4" t="s">
        <v>22</v>
      </c>
      <c r="D3543" s="4" t="s">
        <v>23</v>
      </c>
      <c r="E3543" s="4" t="str">
        <f t="shared" si="275"/>
        <v>眠语-月牙腰靠</v>
      </c>
      <c r="F3543" s="4" t="s">
        <v>840</v>
      </c>
      <c r="G3543" s="4" t="s">
        <v>841</v>
      </c>
      <c r="H3543" s="4" t="str">
        <f>VLOOKUP(G3543,[1]物料!$A$1:$M$65536,13,0)</f>
        <v>25.00</v>
      </c>
      <c r="I3543" s="4">
        <v>6.8</v>
      </c>
      <c r="J3543" s="4">
        <f t="shared" si="276"/>
        <v>3.59</v>
      </c>
      <c r="K3543" s="4">
        <f t="shared" si="277"/>
        <v>35.39</v>
      </c>
      <c r="L3543" s="5">
        <v>1</v>
      </c>
      <c r="M3543" s="6">
        <v>71.8</v>
      </c>
      <c r="N3543">
        <f t="shared" si="278"/>
        <v>36.41</v>
      </c>
      <c r="O3543" s="1">
        <f t="shared" si="279"/>
        <v>0.507103064066852</v>
      </c>
    </row>
    <row r="3544" ht="20" customHeight="1" spans="1:15">
      <c r="A3544" s="4" t="s">
        <v>89</v>
      </c>
      <c r="B3544" s="4" t="s">
        <v>16</v>
      </c>
      <c r="C3544" s="4" t="s">
        <v>22</v>
      </c>
      <c r="D3544" s="4" t="s">
        <v>83</v>
      </c>
      <c r="E3544" s="4" t="str">
        <f t="shared" si="275"/>
        <v>恒然-圆点趴趴枕</v>
      </c>
      <c r="F3544" s="4" t="s">
        <v>117</v>
      </c>
      <c r="G3544" s="4" t="s">
        <v>342</v>
      </c>
      <c r="H3544" s="4" t="str">
        <f>VLOOKUP(G3544,[1]物料!$A$1:$M$65536,13,0)</f>
        <v>45.00</v>
      </c>
      <c r="I3544" s="4">
        <v>5.3</v>
      </c>
      <c r="J3544" s="4">
        <f t="shared" si="276"/>
        <v>5.435</v>
      </c>
      <c r="K3544" s="4">
        <f t="shared" si="277"/>
        <v>55.735</v>
      </c>
      <c r="L3544" s="5">
        <v>1</v>
      </c>
      <c r="M3544" s="6">
        <v>108.7</v>
      </c>
      <c r="N3544">
        <f t="shared" si="278"/>
        <v>52.965</v>
      </c>
      <c r="O3544" s="1">
        <f t="shared" si="279"/>
        <v>0.487258509659614</v>
      </c>
    </row>
    <row r="3545" ht="20" customHeight="1" spans="1:15">
      <c r="A3545" s="4" t="s">
        <v>89</v>
      </c>
      <c r="B3545" s="4" t="s">
        <v>16</v>
      </c>
      <c r="C3545" s="4" t="s">
        <v>22</v>
      </c>
      <c r="D3545" s="4" t="s">
        <v>23</v>
      </c>
      <c r="E3545" s="4" t="str">
        <f t="shared" si="275"/>
        <v>眠语-元抱午睡枕</v>
      </c>
      <c r="F3545" s="4" t="s">
        <v>24</v>
      </c>
      <c r="G3545" s="4" t="s">
        <v>101</v>
      </c>
      <c r="H3545" s="4" t="str">
        <f>VLOOKUP(G3545,[1]物料!$A$1:$M$65536,13,0)</f>
        <v>18.00</v>
      </c>
      <c r="I3545" s="4">
        <v>6.8</v>
      </c>
      <c r="J3545" s="4">
        <f t="shared" si="276"/>
        <v>2.935</v>
      </c>
      <c r="K3545" s="4">
        <f t="shared" si="277"/>
        <v>27.735</v>
      </c>
      <c r="L3545" s="5">
        <v>1</v>
      </c>
      <c r="M3545" s="6">
        <v>58.7</v>
      </c>
      <c r="N3545">
        <f t="shared" si="278"/>
        <v>30.965</v>
      </c>
      <c r="O3545" s="1">
        <f t="shared" si="279"/>
        <v>0.527512776831346</v>
      </c>
    </row>
    <row r="3546" ht="20" customHeight="1" spans="1:15">
      <c r="A3546" s="4" t="s">
        <v>89</v>
      </c>
      <c r="B3546" s="4" t="s">
        <v>16</v>
      </c>
      <c r="C3546" s="4" t="s">
        <v>22</v>
      </c>
      <c r="D3546" s="4" t="s">
        <v>23</v>
      </c>
      <c r="E3546" s="4" t="str">
        <f t="shared" si="275"/>
        <v>眠语-元抱午睡枕</v>
      </c>
      <c r="F3546" s="4" t="s">
        <v>24</v>
      </c>
      <c r="G3546" s="4" t="s">
        <v>128</v>
      </c>
      <c r="H3546" s="4" t="str">
        <f>VLOOKUP(G3546,[1]物料!$A$1:$M$65536,13,0)</f>
        <v>18.00</v>
      </c>
      <c r="I3546" s="4">
        <v>6.8</v>
      </c>
      <c r="J3546" s="4">
        <f t="shared" si="276"/>
        <v>2.935</v>
      </c>
      <c r="K3546" s="4">
        <f t="shared" si="277"/>
        <v>27.735</v>
      </c>
      <c r="L3546" s="5">
        <v>1</v>
      </c>
      <c r="M3546" s="6">
        <v>58.7</v>
      </c>
      <c r="N3546">
        <f t="shared" si="278"/>
        <v>30.965</v>
      </c>
      <c r="O3546" s="1">
        <f t="shared" si="279"/>
        <v>0.527512776831346</v>
      </c>
    </row>
    <row r="3547" ht="20" customHeight="1" spans="1:15">
      <c r="A3547" s="4" t="s">
        <v>89</v>
      </c>
      <c r="B3547" s="4" t="s">
        <v>16</v>
      </c>
      <c r="C3547" s="4" t="s">
        <v>22</v>
      </c>
      <c r="D3547" s="4" t="s">
        <v>23</v>
      </c>
      <c r="E3547" s="4" t="str">
        <f t="shared" si="275"/>
        <v>眠语-爱心午睡枕
（学生/成人通用款）</v>
      </c>
      <c r="F3547" s="4" t="s">
        <v>450</v>
      </c>
      <c r="G3547" s="4" t="s">
        <v>451</v>
      </c>
      <c r="H3547" s="4" t="str">
        <f>VLOOKUP(G3547,[1]物料!$A$1:$M$65536,13,0)</f>
        <v>18.00</v>
      </c>
      <c r="I3547" s="4">
        <v>6.8</v>
      </c>
      <c r="J3547" s="4">
        <f t="shared" si="276"/>
        <v>2.745</v>
      </c>
      <c r="K3547" s="4">
        <f t="shared" si="277"/>
        <v>27.545</v>
      </c>
      <c r="L3547" s="5">
        <v>1</v>
      </c>
      <c r="M3547" s="6">
        <v>54.9</v>
      </c>
      <c r="N3547">
        <f t="shared" si="278"/>
        <v>27.355</v>
      </c>
      <c r="O3547" s="1">
        <f t="shared" si="279"/>
        <v>0.498269581056466</v>
      </c>
    </row>
    <row r="3548" ht="20" customHeight="1" spans="1:15">
      <c r="A3548" s="4" t="s">
        <v>89</v>
      </c>
      <c r="B3548" s="4" t="s">
        <v>16</v>
      </c>
      <c r="C3548" s="4" t="s">
        <v>22</v>
      </c>
      <c r="D3548" s="4" t="s">
        <v>83</v>
      </c>
      <c r="E3548" s="4" t="str">
        <f t="shared" si="275"/>
        <v>恒然-淘气熊一体坐垫</v>
      </c>
      <c r="F3548" s="4" t="s">
        <v>456</v>
      </c>
      <c r="G3548" s="4" t="s">
        <v>823</v>
      </c>
      <c r="H3548" s="4" t="str">
        <f>VLOOKUP(G3548,[1]物料!$A$1:$M$65536,13,0)</f>
        <v>38.00</v>
      </c>
      <c r="I3548" s="4">
        <v>5.3</v>
      </c>
      <c r="J3548" s="4">
        <f t="shared" si="276"/>
        <v>4.74</v>
      </c>
      <c r="K3548" s="4">
        <f t="shared" si="277"/>
        <v>48.04</v>
      </c>
      <c r="L3548" s="5">
        <v>1</v>
      </c>
      <c r="M3548" s="6">
        <v>94.8</v>
      </c>
      <c r="N3548">
        <f t="shared" si="278"/>
        <v>46.76</v>
      </c>
      <c r="O3548" s="1">
        <f t="shared" si="279"/>
        <v>0.493248945147679</v>
      </c>
    </row>
    <row r="3549" ht="20" customHeight="1" spans="1:15">
      <c r="A3549" s="4" t="s">
        <v>89</v>
      </c>
      <c r="B3549" s="4" t="s">
        <v>16</v>
      </c>
      <c r="C3549" s="4" t="s">
        <v>22</v>
      </c>
      <c r="D3549" s="4" t="s">
        <v>83</v>
      </c>
      <c r="E3549" s="4" t="str">
        <f t="shared" si="275"/>
        <v>恒然-淘气熊一体坐垫</v>
      </c>
      <c r="F3549" s="4" t="s">
        <v>456</v>
      </c>
      <c r="G3549" s="4" t="s">
        <v>842</v>
      </c>
      <c r="H3549" s="4" t="str">
        <f>VLOOKUP(G3549,[1]物料!$A$1:$M$65536,13,0)</f>
        <v>38.00</v>
      </c>
      <c r="I3549" s="4">
        <v>5.3</v>
      </c>
      <c r="J3549" s="4">
        <f t="shared" si="276"/>
        <v>4.74</v>
      </c>
      <c r="K3549" s="4">
        <f t="shared" si="277"/>
        <v>48.04</v>
      </c>
      <c r="L3549" s="5">
        <v>1</v>
      </c>
      <c r="M3549" s="6">
        <v>94.8</v>
      </c>
      <c r="N3549">
        <f t="shared" si="278"/>
        <v>46.76</v>
      </c>
      <c r="O3549" s="1">
        <f t="shared" si="279"/>
        <v>0.493248945147679</v>
      </c>
    </row>
    <row r="3550" ht="20" customHeight="1" spans="1:15">
      <c r="A3550" s="4" t="s">
        <v>89</v>
      </c>
      <c r="B3550" s="4" t="s">
        <v>16</v>
      </c>
      <c r="C3550" s="4" t="s">
        <v>22</v>
      </c>
      <c r="D3550" s="4" t="s">
        <v>23</v>
      </c>
      <c r="E3550" s="4" t="str">
        <f t="shared" si="275"/>
        <v>眠语-拼色多功能趴睡带头枕</v>
      </c>
      <c r="F3550" s="4" t="s">
        <v>90</v>
      </c>
      <c r="G3550" s="4" t="s">
        <v>402</v>
      </c>
      <c r="H3550" s="4" t="str">
        <f>VLOOKUP(G3550,[1]物料!$A$1:$M$65536,13,0)</f>
        <v>48.00</v>
      </c>
      <c r="I3550" s="4">
        <v>9.5</v>
      </c>
      <c r="J3550" s="4">
        <f t="shared" si="276"/>
        <v>6.44</v>
      </c>
      <c r="K3550" s="4">
        <f t="shared" si="277"/>
        <v>63.94</v>
      </c>
      <c r="L3550" s="5">
        <v>1</v>
      </c>
      <c r="M3550" s="6">
        <v>128.8</v>
      </c>
      <c r="N3550">
        <f t="shared" si="278"/>
        <v>64.86</v>
      </c>
      <c r="O3550" s="1">
        <f t="shared" si="279"/>
        <v>0.503571428571429</v>
      </c>
    </row>
    <row r="3551" ht="20" customHeight="1" spans="1:15">
      <c r="A3551" s="4" t="s">
        <v>89</v>
      </c>
      <c r="B3551" s="4" t="s">
        <v>16</v>
      </c>
      <c r="C3551" s="4" t="s">
        <v>22</v>
      </c>
      <c r="D3551" s="4" t="s">
        <v>34</v>
      </c>
      <c r="E3551" s="4" t="str">
        <f t="shared" si="275"/>
        <v>佳雷-喵喵孕妇枕</v>
      </c>
      <c r="F3551" s="4" t="s">
        <v>195</v>
      </c>
      <c r="G3551" s="4" t="s">
        <v>843</v>
      </c>
      <c r="H3551" s="4" t="str">
        <f>VLOOKUP(G3551,[1]物料!$A$1:$M$65536,13,0)</f>
        <v>39.60</v>
      </c>
      <c r="I3551" s="4">
        <v>5.8</v>
      </c>
      <c r="J3551" s="4">
        <f t="shared" si="276"/>
        <v>4.91</v>
      </c>
      <c r="K3551" s="4">
        <f t="shared" si="277"/>
        <v>50.31</v>
      </c>
      <c r="L3551" s="5">
        <v>1</v>
      </c>
      <c r="M3551" s="6">
        <v>98.2</v>
      </c>
      <c r="N3551">
        <f t="shared" si="278"/>
        <v>47.89</v>
      </c>
      <c r="O3551" s="1">
        <f t="shared" si="279"/>
        <v>0.487678207739308</v>
      </c>
    </row>
    <row r="3552" ht="20" customHeight="1" spans="1:15">
      <c r="A3552" s="4" t="s">
        <v>89</v>
      </c>
      <c r="B3552" s="4" t="s">
        <v>16</v>
      </c>
      <c r="C3552" s="4" t="s">
        <v>22</v>
      </c>
      <c r="D3552" s="4" t="s">
        <v>34</v>
      </c>
      <c r="E3552" s="4" t="str">
        <f t="shared" si="275"/>
        <v>佳雷-双层午睡枕</v>
      </c>
      <c r="F3552" s="4" t="s">
        <v>87</v>
      </c>
      <c r="G3552" s="4" t="s">
        <v>88</v>
      </c>
      <c r="H3552" s="4" t="str">
        <f>VLOOKUP(G3552,[1]物料!$A$1:$M$65536,13,0)</f>
        <v>20.60</v>
      </c>
      <c r="I3552" s="4">
        <v>5.3</v>
      </c>
      <c r="J3552" s="4">
        <f t="shared" si="276"/>
        <v>2.995</v>
      </c>
      <c r="K3552" s="4">
        <f t="shared" si="277"/>
        <v>28.895</v>
      </c>
      <c r="L3552" s="5">
        <v>1</v>
      </c>
      <c r="M3552" s="6">
        <v>59.9</v>
      </c>
      <c r="N3552">
        <f t="shared" si="278"/>
        <v>31.005</v>
      </c>
      <c r="O3552" s="1">
        <f t="shared" si="279"/>
        <v>0.517612687813022</v>
      </c>
    </row>
    <row r="3553" ht="20" customHeight="1" spans="1:15">
      <c r="A3553" s="4" t="s">
        <v>89</v>
      </c>
      <c r="B3553" s="4" t="s">
        <v>16</v>
      </c>
      <c r="C3553" s="4" t="s">
        <v>22</v>
      </c>
      <c r="D3553" s="4" t="s">
        <v>34</v>
      </c>
      <c r="E3553" s="4" t="str">
        <f t="shared" si="275"/>
        <v>佳雷-双层午睡枕</v>
      </c>
      <c r="F3553" s="4" t="s">
        <v>87</v>
      </c>
      <c r="G3553" s="4" t="s">
        <v>844</v>
      </c>
      <c r="H3553" s="4" t="str">
        <f>VLOOKUP(G3553,[1]物料!$A$1:$M$65536,13,0)</f>
        <v>20.60</v>
      </c>
      <c r="I3553" s="4">
        <v>5.3</v>
      </c>
      <c r="J3553" s="4">
        <f t="shared" si="276"/>
        <v>3.03</v>
      </c>
      <c r="K3553" s="4">
        <f t="shared" si="277"/>
        <v>28.93</v>
      </c>
      <c r="L3553" s="5">
        <v>1</v>
      </c>
      <c r="M3553" s="6">
        <v>60.6</v>
      </c>
      <c r="N3553">
        <f t="shared" si="278"/>
        <v>31.67</v>
      </c>
      <c r="O3553" s="1">
        <f t="shared" si="279"/>
        <v>0.522607260726073</v>
      </c>
    </row>
    <row r="3554" ht="20" customHeight="1" spans="1:15">
      <c r="A3554" s="4" t="s">
        <v>89</v>
      </c>
      <c r="B3554" s="4" t="s">
        <v>16</v>
      </c>
      <c r="C3554" s="4" t="s">
        <v>22</v>
      </c>
      <c r="D3554" s="4" t="s">
        <v>34</v>
      </c>
      <c r="E3554" s="4" t="str">
        <f t="shared" si="275"/>
        <v>佳雷-长颈鹿抱枕内衬款</v>
      </c>
      <c r="F3554" s="4" t="s">
        <v>129</v>
      </c>
      <c r="G3554" s="4" t="s">
        <v>845</v>
      </c>
      <c r="H3554" s="4" t="str">
        <f>VLOOKUP(G3554,[1]物料!$A$1:$M$65536,13,0)</f>
        <v>42.10</v>
      </c>
      <c r="I3554" s="4">
        <v>5.8</v>
      </c>
      <c r="J3554" s="4">
        <f t="shared" si="276"/>
        <v>5.99</v>
      </c>
      <c r="K3554" s="4">
        <f t="shared" si="277"/>
        <v>53.89</v>
      </c>
      <c r="L3554" s="5">
        <v>1</v>
      </c>
      <c r="M3554" s="6">
        <v>119.8</v>
      </c>
      <c r="N3554">
        <f t="shared" si="278"/>
        <v>65.91</v>
      </c>
      <c r="O3554" s="1">
        <f t="shared" si="279"/>
        <v>0.55016694490818</v>
      </c>
    </row>
    <row r="3555" ht="20" customHeight="1" spans="1:15">
      <c r="A3555" s="4" t="s">
        <v>89</v>
      </c>
      <c r="B3555" s="4" t="s">
        <v>16</v>
      </c>
      <c r="C3555" s="4" t="s">
        <v>22</v>
      </c>
      <c r="D3555" s="4" t="s">
        <v>23</v>
      </c>
      <c r="E3555" s="4" t="str">
        <f t="shared" si="275"/>
        <v>眠语-狗头腰靠</v>
      </c>
      <c r="F3555" s="4" t="s">
        <v>50</v>
      </c>
      <c r="G3555" s="4" t="s">
        <v>330</v>
      </c>
      <c r="H3555" s="4" t="str">
        <f>VLOOKUP(G3555,[1]物料!$A$1:$M$65536,13,0)</f>
        <v>12.00</v>
      </c>
      <c r="I3555" s="4">
        <v>6.8</v>
      </c>
      <c r="J3555" s="4">
        <f t="shared" si="276"/>
        <v>2.14</v>
      </c>
      <c r="K3555" s="4">
        <f t="shared" si="277"/>
        <v>20.94</v>
      </c>
      <c r="L3555" s="5">
        <v>1</v>
      </c>
      <c r="M3555" s="6">
        <v>42.8</v>
      </c>
      <c r="N3555">
        <f t="shared" si="278"/>
        <v>21.86</v>
      </c>
      <c r="O3555" s="1">
        <f t="shared" si="279"/>
        <v>0.510747663551402</v>
      </c>
    </row>
    <row r="3556" ht="20" customHeight="1" spans="1:15">
      <c r="A3556" s="4" t="s">
        <v>89</v>
      </c>
      <c r="B3556" s="4" t="s">
        <v>16</v>
      </c>
      <c r="C3556" s="4" t="s">
        <v>22</v>
      </c>
      <c r="D3556" s="4" t="s">
        <v>83</v>
      </c>
      <c r="E3556" s="4" t="str">
        <f t="shared" si="275"/>
        <v>恒然-u型午睡枕</v>
      </c>
      <c r="F3556" s="4" t="s">
        <v>271</v>
      </c>
      <c r="G3556" s="4" t="s">
        <v>452</v>
      </c>
      <c r="H3556" s="4" t="str">
        <f>VLOOKUP(G3556,[1]物料!$A$1:$M$65536,13,0)</f>
        <v>16.50</v>
      </c>
      <c r="I3556" s="4">
        <v>5.3</v>
      </c>
      <c r="J3556" s="4">
        <f t="shared" si="276"/>
        <v>2.79</v>
      </c>
      <c r="K3556" s="4">
        <f t="shared" si="277"/>
        <v>24.59</v>
      </c>
      <c r="L3556" s="5">
        <v>1</v>
      </c>
      <c r="M3556" s="6">
        <v>55.8</v>
      </c>
      <c r="N3556">
        <f t="shared" si="278"/>
        <v>31.21</v>
      </c>
      <c r="O3556" s="1">
        <f t="shared" si="279"/>
        <v>0.559318996415771</v>
      </c>
    </row>
    <row r="3557" ht="20" customHeight="1" spans="1:15">
      <c r="A3557" s="4" t="s">
        <v>89</v>
      </c>
      <c r="B3557" s="4" t="s">
        <v>16</v>
      </c>
      <c r="C3557" s="4" t="s">
        <v>22</v>
      </c>
      <c r="D3557" s="4" t="s">
        <v>83</v>
      </c>
      <c r="E3557" s="4" t="str">
        <f t="shared" si="275"/>
        <v>恒然-趴趴枕套装</v>
      </c>
      <c r="F3557" s="4" t="s">
        <v>120</v>
      </c>
      <c r="G3557" s="4" t="s">
        <v>165</v>
      </c>
      <c r="H3557" s="4" t="str">
        <f>VLOOKUP(G3557,[1]物料!$A$1:$M$65536,13,0)</f>
        <v>40.00</v>
      </c>
      <c r="I3557" s="4">
        <v>5.3</v>
      </c>
      <c r="J3557" s="4">
        <f t="shared" si="276"/>
        <v>5.19</v>
      </c>
      <c r="K3557" s="4">
        <f t="shared" si="277"/>
        <v>50.49</v>
      </c>
      <c r="L3557" s="5">
        <v>1</v>
      </c>
      <c r="M3557" s="6">
        <v>103.8</v>
      </c>
      <c r="N3557">
        <f t="shared" si="278"/>
        <v>53.31</v>
      </c>
      <c r="O3557" s="1">
        <f t="shared" si="279"/>
        <v>0.513583815028902</v>
      </c>
    </row>
    <row r="3558" ht="20" customHeight="1" spans="1:15">
      <c r="A3558" s="4" t="s">
        <v>89</v>
      </c>
      <c r="B3558" s="4" t="s">
        <v>16</v>
      </c>
      <c r="C3558" s="4" t="s">
        <v>22</v>
      </c>
      <c r="D3558" s="4" t="s">
        <v>83</v>
      </c>
      <c r="E3558" s="4" t="str">
        <f t="shared" si="275"/>
        <v>恒然-趴趴枕大枕</v>
      </c>
      <c r="F3558" s="4" t="s">
        <v>205</v>
      </c>
      <c r="G3558" s="4" t="s">
        <v>526</v>
      </c>
      <c r="H3558" s="4" t="str">
        <f>VLOOKUP(G3558,[1]物料!$A$1:$M$65536,13,0)</f>
        <v>35.00</v>
      </c>
      <c r="I3558" s="4">
        <v>5.3</v>
      </c>
      <c r="J3558" s="4">
        <f t="shared" si="276"/>
        <v>4.265</v>
      </c>
      <c r="K3558" s="4">
        <f t="shared" si="277"/>
        <v>44.565</v>
      </c>
      <c r="L3558" s="5">
        <v>1</v>
      </c>
      <c r="M3558" s="6">
        <v>85.3</v>
      </c>
      <c r="N3558">
        <f t="shared" si="278"/>
        <v>40.735</v>
      </c>
      <c r="O3558" s="1">
        <f t="shared" si="279"/>
        <v>0.477549824150059</v>
      </c>
    </row>
    <row r="3559" ht="20" customHeight="1" spans="1:15">
      <c r="A3559" s="4" t="s">
        <v>89</v>
      </c>
      <c r="B3559" s="4" t="s">
        <v>16</v>
      </c>
      <c r="C3559" s="4" t="s">
        <v>22</v>
      </c>
      <c r="D3559" s="4" t="s">
        <v>83</v>
      </c>
      <c r="E3559" s="4" t="str">
        <f t="shared" si="275"/>
        <v>恒然-趴趴枕大枕</v>
      </c>
      <c r="F3559" s="4" t="s">
        <v>205</v>
      </c>
      <c r="G3559" s="4" t="s">
        <v>414</v>
      </c>
      <c r="H3559" s="4" t="str">
        <f>VLOOKUP(G3559,[1]物料!$A$1:$M$65536,13,0)</f>
        <v>35.00</v>
      </c>
      <c r="I3559" s="4">
        <v>5.3</v>
      </c>
      <c r="J3559" s="4">
        <f t="shared" si="276"/>
        <v>4.265</v>
      </c>
      <c r="K3559" s="4">
        <f t="shared" si="277"/>
        <v>44.565</v>
      </c>
      <c r="L3559" s="5">
        <v>1</v>
      </c>
      <c r="M3559" s="6">
        <v>85.3</v>
      </c>
      <c r="N3559">
        <f t="shared" si="278"/>
        <v>40.735</v>
      </c>
      <c r="O3559" s="1">
        <f t="shared" si="279"/>
        <v>0.477549824150059</v>
      </c>
    </row>
    <row r="3560" ht="20" customHeight="1" spans="1:15">
      <c r="A3560" s="4" t="s">
        <v>89</v>
      </c>
      <c r="B3560" s="4" t="s">
        <v>16</v>
      </c>
      <c r="C3560" s="4" t="s">
        <v>22</v>
      </c>
      <c r="D3560" s="4" t="s">
        <v>83</v>
      </c>
      <c r="E3560" s="4" t="str">
        <f t="shared" si="275"/>
        <v>恒然-床头靠垫（三件套）</v>
      </c>
      <c r="F3560" s="4" t="s">
        <v>84</v>
      </c>
      <c r="G3560" s="4" t="s">
        <v>150</v>
      </c>
      <c r="H3560" s="4" t="str">
        <f>VLOOKUP(G3560,[1]物料!$A$1:$M$65536,13,0)</f>
        <v>64.00</v>
      </c>
      <c r="I3560" s="4">
        <v>5.3</v>
      </c>
      <c r="J3560" s="4">
        <f t="shared" si="276"/>
        <v>7.94</v>
      </c>
      <c r="K3560" s="4">
        <f t="shared" si="277"/>
        <v>77.24</v>
      </c>
      <c r="L3560" s="5">
        <v>1</v>
      </c>
      <c r="M3560" s="6">
        <v>158.8</v>
      </c>
      <c r="N3560">
        <f t="shared" si="278"/>
        <v>81.56</v>
      </c>
      <c r="O3560" s="1">
        <f t="shared" si="279"/>
        <v>0.51360201511335</v>
      </c>
    </row>
    <row r="3561" ht="20" customHeight="1" spans="1:15">
      <c r="A3561" s="4" t="s">
        <v>89</v>
      </c>
      <c r="B3561" s="4" t="s">
        <v>16</v>
      </c>
      <c r="C3561" s="4" t="s">
        <v>22</v>
      </c>
      <c r="D3561" s="4" t="s">
        <v>83</v>
      </c>
      <c r="E3561" s="4" t="str">
        <f t="shared" si="275"/>
        <v>恒然-弓形午睡枕</v>
      </c>
      <c r="F3561" s="4" t="s">
        <v>846</v>
      </c>
      <c r="G3561" s="4" t="s">
        <v>847</v>
      </c>
      <c r="H3561" s="4" t="str">
        <f>VLOOKUP(G3561,[1]物料!$A$1:$M$65536,13,0)</f>
        <v>16.50</v>
      </c>
      <c r="I3561" s="4">
        <v>5.3</v>
      </c>
      <c r="J3561" s="4">
        <f t="shared" si="276"/>
        <v>2.315</v>
      </c>
      <c r="K3561" s="4">
        <f t="shared" si="277"/>
        <v>24.115</v>
      </c>
      <c r="L3561" s="5">
        <v>1</v>
      </c>
      <c r="M3561" s="6">
        <v>46.3</v>
      </c>
      <c r="N3561">
        <f t="shared" si="278"/>
        <v>22.185</v>
      </c>
      <c r="O3561" s="1">
        <f t="shared" si="279"/>
        <v>0.479157667386609</v>
      </c>
    </row>
    <row r="3562" ht="20" customHeight="1" spans="1:15">
      <c r="A3562" s="4" t="s">
        <v>89</v>
      </c>
      <c r="B3562" s="4" t="s">
        <v>16</v>
      </c>
      <c r="C3562" s="4" t="s">
        <v>22</v>
      </c>
      <c r="D3562" s="4" t="s">
        <v>83</v>
      </c>
      <c r="E3562" s="4" t="str">
        <f t="shared" si="275"/>
        <v>恒然-爱心趴睡枕</v>
      </c>
      <c r="F3562" s="4" t="s">
        <v>347</v>
      </c>
      <c r="G3562" s="4" t="s">
        <v>848</v>
      </c>
      <c r="H3562" s="4" t="str">
        <f>VLOOKUP(G3562,[1]物料!$A$1:$M$65536,13,0)</f>
        <v>39.00</v>
      </c>
      <c r="I3562" s="4">
        <v>5.3</v>
      </c>
      <c r="J3562" s="4">
        <f t="shared" si="276"/>
        <v>4.6995</v>
      </c>
      <c r="K3562" s="4">
        <f t="shared" si="277"/>
        <v>48.9995</v>
      </c>
      <c r="L3562" s="5">
        <v>1</v>
      </c>
      <c r="M3562" s="6">
        <v>93.99</v>
      </c>
      <c r="N3562">
        <f t="shared" si="278"/>
        <v>44.9905</v>
      </c>
      <c r="O3562" s="1">
        <f t="shared" si="279"/>
        <v>0.478673263113097</v>
      </c>
    </row>
    <row r="3563" ht="20" customHeight="1" spans="1:15">
      <c r="A3563" s="4" t="s">
        <v>89</v>
      </c>
      <c r="B3563" s="4" t="s">
        <v>16</v>
      </c>
      <c r="C3563" s="4" t="s">
        <v>27</v>
      </c>
      <c r="D3563" s="4" t="s">
        <v>18</v>
      </c>
      <c r="E3563" s="4" t="str">
        <f t="shared" si="275"/>
        <v>永光-锦氨男朋友枕110</v>
      </c>
      <c r="F3563" s="4" t="s">
        <v>42</v>
      </c>
      <c r="G3563" s="4" t="s">
        <v>177</v>
      </c>
      <c r="H3563" s="4" t="str">
        <f>VLOOKUP(G3563,[1]物料!$A$1:$M$65536,13,0)</f>
        <v>29.00</v>
      </c>
      <c r="I3563" s="4">
        <v>6.8</v>
      </c>
      <c r="J3563" s="4">
        <f t="shared" si="276"/>
        <v>4.44</v>
      </c>
      <c r="K3563" s="4">
        <f t="shared" si="277"/>
        <v>40.24</v>
      </c>
      <c r="L3563" s="5">
        <v>1</v>
      </c>
      <c r="M3563" s="6">
        <v>88.8</v>
      </c>
      <c r="N3563">
        <f t="shared" si="278"/>
        <v>48.56</v>
      </c>
      <c r="O3563" s="1">
        <f t="shared" si="279"/>
        <v>0.546846846846847</v>
      </c>
    </row>
    <row r="3564" ht="20" customHeight="1" spans="1:15">
      <c r="A3564" s="4" t="s">
        <v>89</v>
      </c>
      <c r="B3564" s="4" t="s">
        <v>16</v>
      </c>
      <c r="C3564" s="4" t="s">
        <v>27</v>
      </c>
      <c r="D3564" s="4" t="s">
        <v>18</v>
      </c>
      <c r="E3564" s="4" t="str">
        <f t="shared" si="275"/>
        <v>永光-锦氨男朋友枕外套110</v>
      </c>
      <c r="F3564" s="4" t="s">
        <v>490</v>
      </c>
      <c r="G3564" s="4" t="s">
        <v>849</v>
      </c>
      <c r="H3564" s="4" t="str">
        <f>VLOOKUP(G3564,[1]物料!$A$1:$M$65536,13,0)</f>
        <v>8.00</v>
      </c>
      <c r="I3564" s="4">
        <v>5.8</v>
      </c>
      <c r="J3564" s="4">
        <f t="shared" si="276"/>
        <v>1.74</v>
      </c>
      <c r="K3564" s="4">
        <f t="shared" si="277"/>
        <v>15.54</v>
      </c>
      <c r="L3564" s="5">
        <v>1</v>
      </c>
      <c r="M3564" s="6">
        <v>34.8</v>
      </c>
      <c r="N3564">
        <f t="shared" si="278"/>
        <v>19.26</v>
      </c>
      <c r="O3564" s="1">
        <f t="shared" si="279"/>
        <v>0.553448275862069</v>
      </c>
    </row>
    <row r="3565" ht="20" customHeight="1" spans="1:15">
      <c r="A3565" s="4" t="s">
        <v>89</v>
      </c>
      <c r="B3565" s="4" t="s">
        <v>16</v>
      </c>
      <c r="C3565" s="4" t="s">
        <v>27</v>
      </c>
      <c r="D3565" s="4" t="s">
        <v>18</v>
      </c>
      <c r="E3565" s="4" t="str">
        <f t="shared" si="275"/>
        <v>永光-锦氨男朋友枕110</v>
      </c>
      <c r="F3565" s="4" t="s">
        <v>42</v>
      </c>
      <c r="G3565" s="4" t="s">
        <v>207</v>
      </c>
      <c r="H3565" s="4" t="str">
        <f>VLOOKUP(G3565,[1]物料!$A$1:$M$65536,13,0)</f>
        <v>29.00</v>
      </c>
      <c r="I3565" s="4">
        <v>6.8</v>
      </c>
      <c r="J3565" s="4">
        <f t="shared" si="276"/>
        <v>4.09</v>
      </c>
      <c r="K3565" s="4">
        <f t="shared" si="277"/>
        <v>39.89</v>
      </c>
      <c r="L3565" s="5">
        <v>1</v>
      </c>
      <c r="M3565" s="6">
        <v>81.8</v>
      </c>
      <c r="N3565">
        <f t="shared" si="278"/>
        <v>41.91</v>
      </c>
      <c r="O3565" s="1">
        <f t="shared" si="279"/>
        <v>0.512347188264059</v>
      </c>
    </row>
    <row r="3566" ht="20" customHeight="1" spans="1:15">
      <c r="A3566" s="4" t="s">
        <v>89</v>
      </c>
      <c r="B3566" s="4" t="s">
        <v>16</v>
      </c>
      <c r="C3566" s="4" t="s">
        <v>27</v>
      </c>
      <c r="D3566" s="4" t="s">
        <v>18</v>
      </c>
      <c r="E3566" s="4" t="str">
        <f t="shared" si="275"/>
        <v>永光-锦氨男朋友枕150</v>
      </c>
      <c r="F3566" s="4" t="s">
        <v>68</v>
      </c>
      <c r="G3566" s="4" t="s">
        <v>222</v>
      </c>
      <c r="H3566" s="4" t="str">
        <f>VLOOKUP(G3566,[1]物料!$A$1:$M$65536,13,0)</f>
        <v>42.00</v>
      </c>
      <c r="I3566" s="4">
        <v>6.8</v>
      </c>
      <c r="J3566" s="4">
        <f t="shared" si="276"/>
        <v>5.49</v>
      </c>
      <c r="K3566" s="4">
        <f t="shared" si="277"/>
        <v>54.29</v>
      </c>
      <c r="L3566" s="5">
        <v>1</v>
      </c>
      <c r="M3566" s="6">
        <v>109.8</v>
      </c>
      <c r="N3566">
        <f t="shared" si="278"/>
        <v>55.51</v>
      </c>
      <c r="O3566" s="1">
        <f t="shared" si="279"/>
        <v>0.505555555555556</v>
      </c>
    </row>
    <row r="3567" ht="20" customHeight="1" spans="1:15">
      <c r="A3567" s="4" t="s">
        <v>89</v>
      </c>
      <c r="B3567" s="4" t="s">
        <v>16</v>
      </c>
      <c r="C3567" s="4" t="s">
        <v>27</v>
      </c>
      <c r="D3567" s="4" t="s">
        <v>18</v>
      </c>
      <c r="E3567" s="4" t="str">
        <f t="shared" si="275"/>
        <v>永光-凉感男朋友枕110</v>
      </c>
      <c r="F3567" s="4" t="s">
        <v>19</v>
      </c>
      <c r="G3567" s="4" t="s">
        <v>66</v>
      </c>
      <c r="H3567" s="4" t="str">
        <f>VLOOKUP(G3567,[1]物料!$A$1:$M$65536,13,0)</f>
        <v>29.00</v>
      </c>
      <c r="I3567" s="4">
        <v>6.8</v>
      </c>
      <c r="J3567" s="4">
        <f t="shared" si="276"/>
        <v>3.265</v>
      </c>
      <c r="K3567" s="4">
        <f t="shared" si="277"/>
        <v>39.065</v>
      </c>
      <c r="L3567" s="5">
        <v>1</v>
      </c>
      <c r="M3567" s="6">
        <v>65.3</v>
      </c>
      <c r="N3567">
        <f t="shared" si="278"/>
        <v>26.235</v>
      </c>
      <c r="O3567" s="1">
        <f t="shared" si="279"/>
        <v>0.401761102603369</v>
      </c>
    </row>
    <row r="3568" ht="20" customHeight="1" spans="1:15">
      <c r="A3568" s="4" t="s">
        <v>89</v>
      </c>
      <c r="B3568" s="4" t="s">
        <v>16</v>
      </c>
      <c r="C3568" s="4" t="s">
        <v>27</v>
      </c>
      <c r="D3568" s="4" t="s">
        <v>83</v>
      </c>
      <c r="E3568" s="4" t="str">
        <f t="shared" si="275"/>
        <v>恒然-圆点趴趴枕</v>
      </c>
      <c r="F3568" s="4" t="s">
        <v>117</v>
      </c>
      <c r="G3568" s="4" t="s">
        <v>131</v>
      </c>
      <c r="H3568" s="4" t="str">
        <f>VLOOKUP(G3568,[1]物料!$A$1:$M$65536,13,0)</f>
        <v>45.00</v>
      </c>
      <c r="I3568" s="4">
        <v>5.3</v>
      </c>
      <c r="J3568" s="4">
        <f t="shared" si="276"/>
        <v>5.135</v>
      </c>
      <c r="K3568" s="4">
        <f t="shared" si="277"/>
        <v>55.435</v>
      </c>
      <c r="L3568" s="5">
        <v>1</v>
      </c>
      <c r="M3568" s="6">
        <v>102.7</v>
      </c>
      <c r="N3568">
        <f t="shared" si="278"/>
        <v>47.265</v>
      </c>
      <c r="O3568" s="1">
        <f t="shared" si="279"/>
        <v>0.460223953261928</v>
      </c>
    </row>
    <row r="3569" ht="20" customHeight="1" spans="1:15">
      <c r="A3569" s="4" t="s">
        <v>89</v>
      </c>
      <c r="B3569" s="4" t="s">
        <v>16</v>
      </c>
      <c r="C3569" s="4" t="s">
        <v>27</v>
      </c>
      <c r="D3569" s="4" t="s">
        <v>23</v>
      </c>
      <c r="E3569" s="4" t="str">
        <f t="shared" si="275"/>
        <v>眠语-拼色多功能趴睡枕基础款</v>
      </c>
      <c r="F3569" s="4" t="s">
        <v>277</v>
      </c>
      <c r="G3569" s="4" t="s">
        <v>278</v>
      </c>
      <c r="H3569" s="4" t="str">
        <f>VLOOKUP(G3569,[1]物料!$A$1:$M$65536,13,0)</f>
        <v>41.00</v>
      </c>
      <c r="I3569" s="4">
        <v>9.5</v>
      </c>
      <c r="J3569" s="4">
        <f t="shared" si="276"/>
        <v>5.94</v>
      </c>
      <c r="K3569" s="4">
        <f t="shared" si="277"/>
        <v>56.44</v>
      </c>
      <c r="L3569" s="5">
        <v>1</v>
      </c>
      <c r="M3569" s="6">
        <v>118.8</v>
      </c>
      <c r="N3569">
        <f t="shared" si="278"/>
        <v>62.36</v>
      </c>
      <c r="O3569" s="1">
        <f t="shared" si="279"/>
        <v>0.524915824915825</v>
      </c>
    </row>
    <row r="3570" ht="20" customHeight="1" spans="1:15">
      <c r="A3570" s="4" t="s">
        <v>89</v>
      </c>
      <c r="B3570" s="4" t="s">
        <v>16</v>
      </c>
      <c r="C3570" s="4" t="s">
        <v>27</v>
      </c>
      <c r="D3570" s="4" t="s">
        <v>23</v>
      </c>
      <c r="E3570" s="4" t="str">
        <f t="shared" si="275"/>
        <v>眠语-拼色多功能趴睡带头枕</v>
      </c>
      <c r="F3570" s="4" t="s">
        <v>90</v>
      </c>
      <c r="G3570" s="4" t="s">
        <v>402</v>
      </c>
      <c r="H3570" s="4" t="str">
        <f>VLOOKUP(G3570,[1]物料!$A$1:$M$65536,13,0)</f>
        <v>48.00</v>
      </c>
      <c r="I3570" s="4">
        <v>9.5</v>
      </c>
      <c r="J3570" s="4">
        <f t="shared" si="276"/>
        <v>6.94</v>
      </c>
      <c r="K3570" s="4">
        <f t="shared" si="277"/>
        <v>64.44</v>
      </c>
      <c r="L3570" s="5">
        <v>1</v>
      </c>
      <c r="M3570" s="6">
        <v>138.8</v>
      </c>
      <c r="N3570">
        <f t="shared" si="278"/>
        <v>74.36</v>
      </c>
      <c r="O3570" s="1">
        <f t="shared" si="279"/>
        <v>0.535734870317003</v>
      </c>
    </row>
    <row r="3571" ht="20" customHeight="1" spans="1:15">
      <c r="A3571" s="4" t="s">
        <v>89</v>
      </c>
      <c r="B3571" s="4" t="s">
        <v>16</v>
      </c>
      <c r="C3571" s="4" t="s">
        <v>27</v>
      </c>
      <c r="D3571" s="4" t="s">
        <v>23</v>
      </c>
      <c r="E3571" s="4" t="str">
        <f t="shared" si="275"/>
        <v>眠语-拼色多功能趴睡带头枕</v>
      </c>
      <c r="F3571" s="4" t="s">
        <v>90</v>
      </c>
      <c r="G3571" s="4" t="s">
        <v>235</v>
      </c>
      <c r="H3571" s="4" t="str">
        <f>VLOOKUP(G3571,[1]物料!$A$1:$M$65536,13,0)</f>
        <v>48.00</v>
      </c>
      <c r="I3571" s="4">
        <v>9.5</v>
      </c>
      <c r="J3571" s="4">
        <f t="shared" si="276"/>
        <v>6.94</v>
      </c>
      <c r="K3571" s="4">
        <f t="shared" si="277"/>
        <v>64.44</v>
      </c>
      <c r="L3571" s="5">
        <v>1</v>
      </c>
      <c r="M3571" s="6">
        <v>138.8</v>
      </c>
      <c r="N3571">
        <f t="shared" si="278"/>
        <v>74.36</v>
      </c>
      <c r="O3571" s="1">
        <f t="shared" si="279"/>
        <v>0.535734870317003</v>
      </c>
    </row>
    <row r="3572" ht="20" customHeight="1" spans="1:15">
      <c r="A3572" s="4" t="s">
        <v>89</v>
      </c>
      <c r="B3572" s="4" t="s">
        <v>16</v>
      </c>
      <c r="C3572" s="4" t="s">
        <v>27</v>
      </c>
      <c r="D3572" s="4" t="s">
        <v>23</v>
      </c>
      <c r="E3572" s="4" t="str">
        <f t="shared" si="275"/>
        <v>眠语-气囊款新冰丝午睡枕</v>
      </c>
      <c r="F3572" s="4" t="s">
        <v>52</v>
      </c>
      <c r="G3572" s="4" t="s">
        <v>203</v>
      </c>
      <c r="H3572" s="4" t="str">
        <f>VLOOKUP(G3572,[1]物料!$A$1:$M$65536,13,0)</f>
        <v>23.00</v>
      </c>
      <c r="I3572" s="4">
        <v>6.8</v>
      </c>
      <c r="J3572" s="4">
        <f t="shared" si="276"/>
        <v>3.161</v>
      </c>
      <c r="K3572" s="4">
        <f t="shared" si="277"/>
        <v>32.961</v>
      </c>
      <c r="L3572" s="5">
        <v>1</v>
      </c>
      <c r="M3572" s="6">
        <v>63.22</v>
      </c>
      <c r="N3572">
        <f t="shared" si="278"/>
        <v>30.259</v>
      </c>
      <c r="O3572" s="1">
        <f t="shared" si="279"/>
        <v>0.478630180322683</v>
      </c>
    </row>
    <row r="3573" ht="20" customHeight="1" spans="1:15">
      <c r="A3573" s="4" t="s">
        <v>89</v>
      </c>
      <c r="B3573" s="4" t="s">
        <v>16</v>
      </c>
      <c r="C3573" s="4" t="s">
        <v>27</v>
      </c>
      <c r="D3573" s="4" t="s">
        <v>850</v>
      </c>
      <c r="E3573" s="4" t="str">
        <f t="shared" si="275"/>
        <v>记忆眠-腰靠</v>
      </c>
      <c r="F3573" s="4" t="s">
        <v>851</v>
      </c>
      <c r="G3573" s="4" t="s">
        <v>852</v>
      </c>
      <c r="H3573" s="4" t="str">
        <f>VLOOKUP(G3573,[1]物料!$A$1:$M$65536,13,0)</f>
        <v>50.00</v>
      </c>
      <c r="I3573" s="4">
        <v>6.3</v>
      </c>
      <c r="J3573" s="4">
        <f t="shared" si="276"/>
        <v>6.94</v>
      </c>
      <c r="K3573" s="4">
        <f t="shared" si="277"/>
        <v>63.24</v>
      </c>
      <c r="L3573" s="5">
        <v>1</v>
      </c>
      <c r="M3573" s="6">
        <v>138.8</v>
      </c>
      <c r="N3573">
        <f t="shared" si="278"/>
        <v>75.56</v>
      </c>
      <c r="O3573" s="1">
        <f t="shared" si="279"/>
        <v>0.544380403458213</v>
      </c>
    </row>
    <row r="3574" ht="20" customHeight="1" spans="1:15">
      <c r="A3574" s="4" t="s">
        <v>89</v>
      </c>
      <c r="B3574" s="4" t="s">
        <v>16</v>
      </c>
      <c r="C3574" s="4" t="s">
        <v>27</v>
      </c>
      <c r="D3574" s="4" t="s">
        <v>34</v>
      </c>
      <c r="E3574" s="4" t="str">
        <f t="shared" si="275"/>
        <v>佳雷-喵喵孕妇枕</v>
      </c>
      <c r="F3574" s="4" t="s">
        <v>195</v>
      </c>
      <c r="G3574" s="4" t="s">
        <v>853</v>
      </c>
      <c r="H3574" s="4" t="str">
        <f>VLOOKUP(G3574,[1]物料!$A$1:$M$65536,13,0)</f>
        <v>39.60</v>
      </c>
      <c r="I3574" s="4">
        <v>5.8</v>
      </c>
      <c r="J3574" s="4">
        <f t="shared" si="276"/>
        <v>4.91</v>
      </c>
      <c r="K3574" s="4">
        <f t="shared" si="277"/>
        <v>50.31</v>
      </c>
      <c r="L3574" s="5">
        <v>1</v>
      </c>
      <c r="M3574" s="6">
        <v>98.2</v>
      </c>
      <c r="N3574">
        <f t="shared" si="278"/>
        <v>47.89</v>
      </c>
      <c r="O3574" s="1">
        <f t="shared" si="279"/>
        <v>0.487678207739308</v>
      </c>
    </row>
    <row r="3575" ht="20" customHeight="1" spans="1:15">
      <c r="A3575" s="4" t="s">
        <v>89</v>
      </c>
      <c r="B3575" s="4" t="s">
        <v>16</v>
      </c>
      <c r="C3575" s="4" t="s">
        <v>27</v>
      </c>
      <c r="D3575" s="4" t="s">
        <v>34</v>
      </c>
      <c r="E3575" s="4" t="str">
        <f t="shared" si="275"/>
        <v>佳雷-喵喵孕妇枕</v>
      </c>
      <c r="F3575" s="4" t="s">
        <v>195</v>
      </c>
      <c r="G3575" s="4" t="s">
        <v>843</v>
      </c>
      <c r="H3575" s="4" t="str">
        <f>VLOOKUP(G3575,[1]物料!$A$1:$M$65536,13,0)</f>
        <v>39.60</v>
      </c>
      <c r="I3575" s="4">
        <v>5.8</v>
      </c>
      <c r="J3575" s="4">
        <f t="shared" si="276"/>
        <v>4.91</v>
      </c>
      <c r="K3575" s="4">
        <f t="shared" si="277"/>
        <v>50.31</v>
      </c>
      <c r="L3575" s="5">
        <v>1</v>
      </c>
      <c r="M3575" s="6">
        <v>98.2</v>
      </c>
      <c r="N3575">
        <f t="shared" si="278"/>
        <v>47.89</v>
      </c>
      <c r="O3575" s="1">
        <f t="shared" si="279"/>
        <v>0.487678207739308</v>
      </c>
    </row>
    <row r="3576" ht="20" customHeight="1" spans="1:15">
      <c r="A3576" s="4" t="s">
        <v>89</v>
      </c>
      <c r="B3576" s="4" t="s">
        <v>16</v>
      </c>
      <c r="C3576" s="4" t="s">
        <v>27</v>
      </c>
      <c r="D3576" s="4" t="s">
        <v>34</v>
      </c>
      <c r="E3576" s="4" t="str">
        <f t="shared" si="275"/>
        <v>佳雷-双层午睡枕</v>
      </c>
      <c r="F3576" s="4" t="s">
        <v>87</v>
      </c>
      <c r="G3576" s="4" t="s">
        <v>88</v>
      </c>
      <c r="H3576" s="4" t="str">
        <f>VLOOKUP(G3576,[1]物料!$A$1:$M$65536,13,0)</f>
        <v>20.60</v>
      </c>
      <c r="I3576" s="4">
        <v>5.3</v>
      </c>
      <c r="J3576" s="4">
        <f t="shared" si="276"/>
        <v>2.845</v>
      </c>
      <c r="K3576" s="4">
        <f t="shared" si="277"/>
        <v>28.745</v>
      </c>
      <c r="L3576" s="5">
        <v>1</v>
      </c>
      <c r="M3576" s="6">
        <v>56.9</v>
      </c>
      <c r="N3576">
        <f t="shared" si="278"/>
        <v>28.155</v>
      </c>
      <c r="O3576" s="1">
        <f t="shared" si="279"/>
        <v>0.49481546572935</v>
      </c>
    </row>
    <row r="3577" ht="20" customHeight="1" spans="1:15">
      <c r="A3577" s="4" t="s">
        <v>89</v>
      </c>
      <c r="B3577" s="4" t="s">
        <v>16</v>
      </c>
      <c r="C3577" s="4" t="s">
        <v>27</v>
      </c>
      <c r="D3577" s="4" t="s">
        <v>23</v>
      </c>
      <c r="E3577" s="4" t="str">
        <f t="shared" si="275"/>
        <v>眠语-海马长条抱枕特大号</v>
      </c>
      <c r="F3577" s="4" t="s">
        <v>38</v>
      </c>
      <c r="G3577" s="4" t="s">
        <v>74</v>
      </c>
      <c r="H3577" s="4" t="str">
        <f>VLOOKUP(G3577,[1]物料!$A$1:$M$65536,13,0)</f>
        <v>52.00</v>
      </c>
      <c r="I3577" s="4">
        <v>16.8</v>
      </c>
      <c r="J3577" s="4">
        <f t="shared" si="276"/>
        <v>6.945</v>
      </c>
      <c r="K3577" s="4">
        <f t="shared" si="277"/>
        <v>75.745</v>
      </c>
      <c r="L3577" s="5">
        <v>1</v>
      </c>
      <c r="M3577" s="6">
        <v>138.9</v>
      </c>
      <c r="N3577">
        <f t="shared" si="278"/>
        <v>63.155</v>
      </c>
      <c r="O3577" s="1">
        <f t="shared" si="279"/>
        <v>0.45467962562995</v>
      </c>
    </row>
    <row r="3578" ht="20" customHeight="1" spans="1:15">
      <c r="A3578" s="4" t="s">
        <v>89</v>
      </c>
      <c r="B3578" s="4" t="s">
        <v>16</v>
      </c>
      <c r="C3578" s="4" t="s">
        <v>27</v>
      </c>
      <c r="D3578" s="4" t="s">
        <v>83</v>
      </c>
      <c r="E3578" s="4" t="str">
        <f t="shared" si="275"/>
        <v>恒然-肥兔腰靠</v>
      </c>
      <c r="F3578" s="4" t="s">
        <v>835</v>
      </c>
      <c r="G3578" s="4" t="s">
        <v>854</v>
      </c>
      <c r="H3578" s="4" t="str">
        <f>VLOOKUP(G3578,[1]物料!$A$1:$M$65536,13,0)</f>
        <v>52.00</v>
      </c>
      <c r="I3578" s="4">
        <v>5.3</v>
      </c>
      <c r="J3578" s="4">
        <f t="shared" si="276"/>
        <v>6.09</v>
      </c>
      <c r="K3578" s="4">
        <f t="shared" si="277"/>
        <v>63.39</v>
      </c>
      <c r="L3578" s="5">
        <v>1</v>
      </c>
      <c r="M3578" s="6">
        <v>121.8</v>
      </c>
      <c r="N3578">
        <f t="shared" si="278"/>
        <v>58.41</v>
      </c>
      <c r="O3578" s="1">
        <f t="shared" si="279"/>
        <v>0.479556650246305</v>
      </c>
    </row>
    <row r="3579" ht="20" customHeight="1" spans="1:15">
      <c r="A3579" s="4" t="s">
        <v>89</v>
      </c>
      <c r="B3579" s="4" t="s">
        <v>16</v>
      </c>
      <c r="C3579" s="4" t="s">
        <v>27</v>
      </c>
      <c r="D3579" s="4" t="s">
        <v>180</v>
      </c>
      <c r="E3579" s="4" t="str">
        <f t="shared" si="275"/>
        <v>富苏-冰丝猫耳朵夹腿抱枕</v>
      </c>
      <c r="F3579" s="4" t="s">
        <v>181</v>
      </c>
      <c r="G3579" s="4" t="s">
        <v>415</v>
      </c>
      <c r="H3579" s="4" t="str">
        <f>VLOOKUP(G3579,[1]物料!$A$1:$M$65536,13,0)</f>
        <v>18.00</v>
      </c>
      <c r="I3579" s="4">
        <v>6.3</v>
      </c>
      <c r="J3579" s="4">
        <f t="shared" si="276"/>
        <v>2.65</v>
      </c>
      <c r="K3579" s="4">
        <f t="shared" si="277"/>
        <v>26.95</v>
      </c>
      <c r="L3579" s="5">
        <v>1</v>
      </c>
      <c r="M3579" s="6">
        <v>53</v>
      </c>
      <c r="N3579">
        <f t="shared" si="278"/>
        <v>26.05</v>
      </c>
      <c r="O3579" s="1">
        <f t="shared" si="279"/>
        <v>0.491509433962264</v>
      </c>
    </row>
    <row r="3580" ht="20" customHeight="1" spans="1:15">
      <c r="A3580" s="4" t="s">
        <v>89</v>
      </c>
      <c r="B3580" s="4" t="s">
        <v>16</v>
      </c>
      <c r="C3580" s="4" t="s">
        <v>27</v>
      </c>
      <c r="D3580" s="4" t="s">
        <v>83</v>
      </c>
      <c r="E3580" s="4" t="str">
        <f t="shared" si="275"/>
        <v>恒然-趴趴枕套装</v>
      </c>
      <c r="F3580" s="4" t="s">
        <v>120</v>
      </c>
      <c r="G3580" s="4" t="s">
        <v>165</v>
      </c>
      <c r="H3580" s="4" t="str">
        <f>VLOOKUP(G3580,[1]物料!$A$1:$M$65536,13,0)</f>
        <v>40.00</v>
      </c>
      <c r="I3580" s="4">
        <v>5.3</v>
      </c>
      <c r="J3580" s="4">
        <f t="shared" si="276"/>
        <v>5.19</v>
      </c>
      <c r="K3580" s="4">
        <f t="shared" si="277"/>
        <v>50.49</v>
      </c>
      <c r="L3580" s="5">
        <v>1</v>
      </c>
      <c r="M3580" s="6">
        <v>103.8</v>
      </c>
      <c r="N3580">
        <f t="shared" si="278"/>
        <v>53.31</v>
      </c>
      <c r="O3580" s="1">
        <f t="shared" si="279"/>
        <v>0.513583815028902</v>
      </c>
    </row>
    <row r="3581" ht="20" customHeight="1" spans="1:15">
      <c r="A3581" s="4" t="s">
        <v>89</v>
      </c>
      <c r="B3581" s="4" t="s">
        <v>16</v>
      </c>
      <c r="C3581" s="4" t="s">
        <v>27</v>
      </c>
      <c r="D3581" s="4" t="s">
        <v>83</v>
      </c>
      <c r="E3581" s="4" t="str">
        <f t="shared" si="275"/>
        <v>恒然-趴趴枕套装</v>
      </c>
      <c r="F3581" s="4" t="s">
        <v>120</v>
      </c>
      <c r="G3581" s="4" t="s">
        <v>209</v>
      </c>
      <c r="H3581" s="4" t="str">
        <f>VLOOKUP(G3581,[1]物料!$A$1:$M$65536,13,0)</f>
        <v>40.00</v>
      </c>
      <c r="I3581" s="4">
        <v>5.3</v>
      </c>
      <c r="J3581" s="4">
        <f t="shared" si="276"/>
        <v>5.19</v>
      </c>
      <c r="K3581" s="4">
        <f t="shared" si="277"/>
        <v>50.49</v>
      </c>
      <c r="L3581" s="5">
        <v>1</v>
      </c>
      <c r="M3581" s="6">
        <v>103.8</v>
      </c>
      <c r="N3581">
        <f t="shared" si="278"/>
        <v>53.31</v>
      </c>
      <c r="O3581" s="1">
        <f t="shared" si="279"/>
        <v>0.513583815028902</v>
      </c>
    </row>
    <row r="3582" ht="20" customHeight="1" spans="1:15">
      <c r="A3582" s="4" t="s">
        <v>89</v>
      </c>
      <c r="B3582" s="4" t="s">
        <v>16</v>
      </c>
      <c r="C3582" s="4" t="s">
        <v>27</v>
      </c>
      <c r="D3582" s="4" t="s">
        <v>83</v>
      </c>
      <c r="E3582" s="4" t="str">
        <f t="shared" si="275"/>
        <v>恒然-趴趴枕大枕</v>
      </c>
      <c r="F3582" s="4" t="s">
        <v>205</v>
      </c>
      <c r="G3582" s="4" t="s">
        <v>206</v>
      </c>
      <c r="H3582" s="4" t="str">
        <f>VLOOKUP(G3582,[1]物料!$A$1:$M$65536,13,0)</f>
        <v>35.00</v>
      </c>
      <c r="I3582" s="4">
        <v>5.3</v>
      </c>
      <c r="J3582" s="4">
        <f t="shared" si="276"/>
        <v>4.49</v>
      </c>
      <c r="K3582" s="4">
        <f t="shared" si="277"/>
        <v>44.79</v>
      </c>
      <c r="L3582" s="5">
        <v>1</v>
      </c>
      <c r="M3582" s="6">
        <v>89.8</v>
      </c>
      <c r="N3582">
        <f t="shared" si="278"/>
        <v>45.01</v>
      </c>
      <c r="O3582" s="1">
        <f t="shared" si="279"/>
        <v>0.501224944320713</v>
      </c>
    </row>
    <row r="3583" ht="20" customHeight="1" spans="1:15">
      <c r="A3583" s="4" t="s">
        <v>89</v>
      </c>
      <c r="B3583" s="4" t="s">
        <v>16</v>
      </c>
      <c r="C3583" s="4" t="s">
        <v>27</v>
      </c>
      <c r="D3583" s="4" t="s">
        <v>83</v>
      </c>
      <c r="E3583" s="4" t="str">
        <f t="shared" si="275"/>
        <v>恒然-爱心趴睡枕</v>
      </c>
      <c r="F3583" s="4" t="s">
        <v>347</v>
      </c>
      <c r="G3583" s="4" t="s">
        <v>855</v>
      </c>
      <c r="H3583" s="4" t="str">
        <f>VLOOKUP(G3583,[1]物料!$A$1:$M$65536,13,0)</f>
        <v>39.00</v>
      </c>
      <c r="I3583" s="4">
        <v>5.3</v>
      </c>
      <c r="J3583" s="4">
        <f t="shared" si="276"/>
        <v>4.6995</v>
      </c>
      <c r="K3583" s="4">
        <f t="shared" si="277"/>
        <v>48.9995</v>
      </c>
      <c r="L3583" s="5">
        <v>1</v>
      </c>
      <c r="M3583" s="6">
        <v>93.99</v>
      </c>
      <c r="N3583">
        <f t="shared" si="278"/>
        <v>44.9905</v>
      </c>
      <c r="O3583" s="1">
        <f t="shared" si="279"/>
        <v>0.478673263113097</v>
      </c>
    </row>
    <row r="3584" ht="20" customHeight="1" spans="1:15">
      <c r="A3584" s="4" t="s">
        <v>89</v>
      </c>
      <c r="B3584" s="4" t="s">
        <v>16</v>
      </c>
      <c r="C3584" s="4" t="s">
        <v>17</v>
      </c>
      <c r="D3584" s="4" t="s">
        <v>18</v>
      </c>
      <c r="E3584" s="4" t="str">
        <f t="shared" si="275"/>
        <v>永光-锦氨男朋友枕90</v>
      </c>
      <c r="F3584" s="4" t="s">
        <v>124</v>
      </c>
      <c r="G3584" s="4" t="s">
        <v>253</v>
      </c>
      <c r="H3584" s="4" t="str">
        <f>VLOOKUP(G3584,[1]物料!$A$1:$M$65536,13,0)</f>
        <v>25.00</v>
      </c>
      <c r="I3584" s="4">
        <v>6.8</v>
      </c>
      <c r="J3584" s="4">
        <f t="shared" si="276"/>
        <v>3.89</v>
      </c>
      <c r="K3584" s="4">
        <f t="shared" si="277"/>
        <v>35.69</v>
      </c>
      <c r="L3584" s="5">
        <v>1</v>
      </c>
      <c r="M3584" s="6">
        <v>77.8</v>
      </c>
      <c r="N3584">
        <f t="shared" si="278"/>
        <v>42.11</v>
      </c>
      <c r="O3584" s="1">
        <f t="shared" si="279"/>
        <v>0.541259640102828</v>
      </c>
    </row>
    <row r="3585" ht="20" customHeight="1" spans="1:15">
      <c r="A3585" s="4" t="s">
        <v>89</v>
      </c>
      <c r="B3585" s="4" t="s">
        <v>16</v>
      </c>
      <c r="C3585" s="4" t="s">
        <v>17</v>
      </c>
      <c r="D3585" s="4" t="s">
        <v>18</v>
      </c>
      <c r="E3585" s="4" t="str">
        <f t="shared" ref="E3585:E3648" si="280">D3585&amp;"-"&amp;F3585</f>
        <v>永光-锦氨男朋友枕110</v>
      </c>
      <c r="F3585" s="4" t="s">
        <v>42</v>
      </c>
      <c r="G3585" s="4" t="s">
        <v>146</v>
      </c>
      <c r="H3585" s="4" t="str">
        <f>VLOOKUP(G3585,[1]物料!$A$1:$M$65536,13,0)</f>
        <v>29.00</v>
      </c>
      <c r="I3585" s="4">
        <v>6.8</v>
      </c>
      <c r="J3585" s="4">
        <f t="shared" ref="J3585:J3648" si="281">M3585*0.05</f>
        <v>4.215</v>
      </c>
      <c r="K3585" s="4">
        <f t="shared" ref="K3585:K3648" si="282">(H3585+I3585)*L3585+J3585</f>
        <v>40.015</v>
      </c>
      <c r="L3585" s="5">
        <v>1</v>
      </c>
      <c r="M3585" s="6">
        <v>84.3</v>
      </c>
      <c r="N3585">
        <f t="shared" ref="N3585:N3648" si="283">M3585-K3585</f>
        <v>44.285</v>
      </c>
      <c r="O3585" s="1">
        <f t="shared" ref="O3585:O3648" si="284">N3585/M3585</f>
        <v>0.525326215895611</v>
      </c>
    </row>
    <row r="3586" ht="20" customHeight="1" spans="1:15">
      <c r="A3586" s="4" t="s">
        <v>89</v>
      </c>
      <c r="B3586" s="4" t="s">
        <v>16</v>
      </c>
      <c r="C3586" s="4" t="s">
        <v>17</v>
      </c>
      <c r="D3586" s="4" t="s">
        <v>18</v>
      </c>
      <c r="E3586" s="4" t="str">
        <f t="shared" si="280"/>
        <v>永光-锦氨男朋友枕110</v>
      </c>
      <c r="F3586" s="4" t="s">
        <v>42</v>
      </c>
      <c r="G3586" s="4" t="s">
        <v>207</v>
      </c>
      <c r="H3586" s="4" t="str">
        <f>VLOOKUP(G3586,[1]物料!$A$1:$M$65536,13,0)</f>
        <v>29.00</v>
      </c>
      <c r="I3586" s="4">
        <v>6.8</v>
      </c>
      <c r="J3586" s="4">
        <f t="shared" si="281"/>
        <v>4.215</v>
      </c>
      <c r="K3586" s="4">
        <f t="shared" si="282"/>
        <v>40.015</v>
      </c>
      <c r="L3586" s="5">
        <v>1</v>
      </c>
      <c r="M3586" s="6">
        <v>84.3</v>
      </c>
      <c r="N3586">
        <f t="shared" si="283"/>
        <v>44.285</v>
      </c>
      <c r="O3586" s="1">
        <f t="shared" si="284"/>
        <v>0.525326215895611</v>
      </c>
    </row>
    <row r="3587" ht="20" customHeight="1" spans="1:15">
      <c r="A3587" s="4" t="s">
        <v>89</v>
      </c>
      <c r="B3587" s="4" t="s">
        <v>16</v>
      </c>
      <c r="C3587" s="4" t="s">
        <v>17</v>
      </c>
      <c r="D3587" s="4" t="s">
        <v>18</v>
      </c>
      <c r="E3587" s="4" t="str">
        <f t="shared" si="280"/>
        <v>永光-锦氨男朋友枕150</v>
      </c>
      <c r="F3587" s="4" t="s">
        <v>68</v>
      </c>
      <c r="G3587" s="4" t="s">
        <v>222</v>
      </c>
      <c r="H3587" s="4" t="str">
        <f>VLOOKUP(G3587,[1]物料!$A$1:$M$65536,13,0)</f>
        <v>42.00</v>
      </c>
      <c r="I3587" s="4">
        <v>6.8</v>
      </c>
      <c r="J3587" s="4">
        <f t="shared" si="281"/>
        <v>5.49</v>
      </c>
      <c r="K3587" s="4">
        <f t="shared" si="282"/>
        <v>54.29</v>
      </c>
      <c r="L3587" s="5">
        <v>1</v>
      </c>
      <c r="M3587" s="6">
        <v>109.8</v>
      </c>
      <c r="N3587">
        <f t="shared" si="283"/>
        <v>55.51</v>
      </c>
      <c r="O3587" s="1">
        <f t="shared" si="284"/>
        <v>0.505555555555556</v>
      </c>
    </row>
    <row r="3588" ht="20" customHeight="1" spans="1:15">
      <c r="A3588" s="4" t="s">
        <v>89</v>
      </c>
      <c r="B3588" s="4" t="s">
        <v>16</v>
      </c>
      <c r="C3588" s="4" t="s">
        <v>17</v>
      </c>
      <c r="D3588" s="4" t="s">
        <v>83</v>
      </c>
      <c r="E3588" s="4" t="str">
        <f t="shared" si="280"/>
        <v>恒然-圆点趴趴枕</v>
      </c>
      <c r="F3588" s="4" t="s">
        <v>117</v>
      </c>
      <c r="G3588" s="4" t="s">
        <v>131</v>
      </c>
      <c r="H3588" s="4" t="str">
        <f>VLOOKUP(G3588,[1]物料!$A$1:$M$65536,13,0)</f>
        <v>45.00</v>
      </c>
      <c r="I3588" s="4">
        <v>5.3</v>
      </c>
      <c r="J3588" s="4">
        <f t="shared" si="281"/>
        <v>5.135</v>
      </c>
      <c r="K3588" s="4">
        <f t="shared" si="282"/>
        <v>55.435</v>
      </c>
      <c r="L3588" s="5">
        <v>1</v>
      </c>
      <c r="M3588" s="6">
        <v>102.7</v>
      </c>
      <c r="N3588">
        <f t="shared" si="283"/>
        <v>47.265</v>
      </c>
      <c r="O3588" s="1">
        <f t="shared" si="284"/>
        <v>0.460223953261928</v>
      </c>
    </row>
    <row r="3589" ht="20" customHeight="1" spans="1:15">
      <c r="A3589" s="4" t="s">
        <v>89</v>
      </c>
      <c r="B3589" s="4" t="s">
        <v>16</v>
      </c>
      <c r="C3589" s="4" t="s">
        <v>17</v>
      </c>
      <c r="D3589" s="4" t="s">
        <v>23</v>
      </c>
      <c r="E3589" s="4" t="str">
        <f t="shared" si="280"/>
        <v>眠语-条纹冰丝护腰枕+条纹冰丝夹腿枕</v>
      </c>
      <c r="F3589" s="4" t="s">
        <v>790</v>
      </c>
      <c r="G3589" s="4" t="s">
        <v>822</v>
      </c>
      <c r="H3589" s="4" t="str">
        <f>VLOOKUP(G3589,[1]物料!$A$1:$M$65536,13,0)</f>
        <v>42.50</v>
      </c>
      <c r="I3589" s="4">
        <v>11.8</v>
      </c>
      <c r="J3589" s="4">
        <f t="shared" si="281"/>
        <v>5.035</v>
      </c>
      <c r="K3589" s="4">
        <f t="shared" si="282"/>
        <v>59.335</v>
      </c>
      <c r="L3589" s="5">
        <v>1</v>
      </c>
      <c r="M3589" s="6">
        <v>100.7</v>
      </c>
      <c r="N3589">
        <f t="shared" si="283"/>
        <v>41.365</v>
      </c>
      <c r="O3589" s="1">
        <f t="shared" si="284"/>
        <v>0.41077457795432</v>
      </c>
    </row>
    <row r="3590" ht="20" customHeight="1" spans="1:15">
      <c r="A3590" s="4" t="s">
        <v>89</v>
      </c>
      <c r="B3590" s="4" t="s">
        <v>16</v>
      </c>
      <c r="C3590" s="4" t="s">
        <v>17</v>
      </c>
      <c r="D3590" s="4" t="s">
        <v>83</v>
      </c>
      <c r="E3590" s="4" t="str">
        <f t="shared" si="280"/>
        <v>恒然-淘气熊一体坐垫</v>
      </c>
      <c r="F3590" s="4" t="s">
        <v>456</v>
      </c>
      <c r="G3590" s="4" t="s">
        <v>823</v>
      </c>
      <c r="H3590" s="4" t="str">
        <f>VLOOKUP(G3590,[1]物料!$A$1:$M$65536,13,0)</f>
        <v>38.00</v>
      </c>
      <c r="I3590" s="4">
        <v>5.3</v>
      </c>
      <c r="J3590" s="4">
        <f t="shared" si="281"/>
        <v>4.74</v>
      </c>
      <c r="K3590" s="4">
        <f t="shared" si="282"/>
        <v>48.04</v>
      </c>
      <c r="L3590" s="5">
        <v>1</v>
      </c>
      <c r="M3590" s="6">
        <v>94.8</v>
      </c>
      <c r="N3590">
        <f t="shared" si="283"/>
        <v>46.76</v>
      </c>
      <c r="O3590" s="1">
        <f t="shared" si="284"/>
        <v>0.493248945147679</v>
      </c>
    </row>
    <row r="3591" ht="20" customHeight="1" spans="1:15">
      <c r="A3591" s="4" t="s">
        <v>89</v>
      </c>
      <c r="B3591" s="4" t="s">
        <v>16</v>
      </c>
      <c r="C3591" s="4" t="s">
        <v>17</v>
      </c>
      <c r="D3591" s="4" t="s">
        <v>23</v>
      </c>
      <c r="E3591" s="4" t="str">
        <f t="shared" si="280"/>
        <v>眠语-拼色多功能趴睡带头枕</v>
      </c>
      <c r="F3591" s="4" t="s">
        <v>90</v>
      </c>
      <c r="G3591" s="4" t="s">
        <v>235</v>
      </c>
      <c r="H3591" s="4" t="str">
        <f>VLOOKUP(G3591,[1]物料!$A$1:$M$65536,13,0)</f>
        <v>48.00</v>
      </c>
      <c r="I3591" s="4">
        <v>9.5</v>
      </c>
      <c r="J3591" s="4">
        <f t="shared" si="281"/>
        <v>6.1</v>
      </c>
      <c r="K3591" s="4">
        <f t="shared" si="282"/>
        <v>63.6</v>
      </c>
      <c r="L3591" s="5">
        <v>1</v>
      </c>
      <c r="M3591" s="6">
        <v>122</v>
      </c>
      <c r="N3591">
        <f t="shared" si="283"/>
        <v>58.4</v>
      </c>
      <c r="O3591" s="1">
        <f t="shared" si="284"/>
        <v>0.478688524590164</v>
      </c>
    </row>
    <row r="3592" ht="20" customHeight="1" spans="1:15">
      <c r="A3592" s="4" t="s">
        <v>89</v>
      </c>
      <c r="B3592" s="4" t="s">
        <v>16</v>
      </c>
      <c r="C3592" s="4" t="s">
        <v>17</v>
      </c>
      <c r="D3592" s="4" t="s">
        <v>23</v>
      </c>
      <c r="E3592" s="4" t="str">
        <f t="shared" si="280"/>
        <v>眠语-气囊款新冰丝午睡枕</v>
      </c>
      <c r="F3592" s="4" t="s">
        <v>52</v>
      </c>
      <c r="G3592" s="4" t="s">
        <v>167</v>
      </c>
      <c r="H3592" s="4" t="str">
        <f>VLOOKUP(G3592,[1]物料!$A$1:$M$65536,13,0)</f>
        <v>23.00</v>
      </c>
      <c r="I3592" s="4">
        <v>6.8</v>
      </c>
      <c r="J3592" s="4">
        <f t="shared" si="281"/>
        <v>3.001</v>
      </c>
      <c r="K3592" s="4">
        <f t="shared" si="282"/>
        <v>32.801</v>
      </c>
      <c r="L3592" s="5">
        <v>1</v>
      </c>
      <c r="M3592" s="6">
        <v>60.02</v>
      </c>
      <c r="N3592">
        <f t="shared" si="283"/>
        <v>27.219</v>
      </c>
      <c r="O3592" s="1">
        <f t="shared" si="284"/>
        <v>0.453498833722093</v>
      </c>
    </row>
    <row r="3593" ht="20" customHeight="1" spans="1:15">
      <c r="A3593" s="4" t="s">
        <v>89</v>
      </c>
      <c r="B3593" s="4" t="s">
        <v>16</v>
      </c>
      <c r="C3593" s="4" t="s">
        <v>17</v>
      </c>
      <c r="D3593" s="4" t="s">
        <v>23</v>
      </c>
      <c r="E3593" s="4" t="str">
        <f t="shared" si="280"/>
        <v>眠语-L型夹腿抱枕小号</v>
      </c>
      <c r="F3593" s="4" t="s">
        <v>289</v>
      </c>
      <c r="G3593" s="4" t="s">
        <v>419</v>
      </c>
      <c r="H3593" s="4" t="str">
        <f>VLOOKUP(G3593,[1]物料!$A$1:$M$65536,13,0)</f>
        <v>30.00</v>
      </c>
      <c r="I3593" s="4">
        <v>9.5</v>
      </c>
      <c r="J3593" s="4">
        <f t="shared" si="281"/>
        <v>4.495</v>
      </c>
      <c r="K3593" s="4">
        <f t="shared" si="282"/>
        <v>43.995</v>
      </c>
      <c r="L3593" s="5">
        <v>1</v>
      </c>
      <c r="M3593" s="6">
        <v>89.9</v>
      </c>
      <c r="N3593">
        <f t="shared" si="283"/>
        <v>45.905</v>
      </c>
      <c r="O3593" s="1">
        <f t="shared" si="284"/>
        <v>0.510622914349277</v>
      </c>
    </row>
    <row r="3594" ht="20" customHeight="1" spans="1:15">
      <c r="A3594" s="4" t="s">
        <v>89</v>
      </c>
      <c r="B3594" s="4" t="s">
        <v>16</v>
      </c>
      <c r="C3594" s="4" t="s">
        <v>17</v>
      </c>
      <c r="D3594" s="4" t="s">
        <v>23</v>
      </c>
      <c r="E3594" s="4" t="str">
        <f t="shared" si="280"/>
        <v>眠语-L型夹腿抱枕大号</v>
      </c>
      <c r="F3594" s="4" t="s">
        <v>80</v>
      </c>
      <c r="G3594" s="4" t="s">
        <v>508</v>
      </c>
      <c r="H3594" s="4" t="str">
        <f>VLOOKUP(G3594,[1]物料!$A$1:$M$65536,13,0)</f>
        <v>40.00</v>
      </c>
      <c r="I3594" s="4">
        <v>9.5</v>
      </c>
      <c r="J3594" s="4">
        <f t="shared" si="281"/>
        <v>5.695</v>
      </c>
      <c r="K3594" s="4">
        <f t="shared" si="282"/>
        <v>55.195</v>
      </c>
      <c r="L3594" s="5">
        <v>1</v>
      </c>
      <c r="M3594" s="6">
        <v>113.9</v>
      </c>
      <c r="N3594">
        <f t="shared" si="283"/>
        <v>58.705</v>
      </c>
      <c r="O3594" s="1">
        <f t="shared" si="284"/>
        <v>0.51540825285338</v>
      </c>
    </row>
    <row r="3595" ht="20" customHeight="1" spans="1:15">
      <c r="A3595" s="4" t="s">
        <v>89</v>
      </c>
      <c r="B3595" s="4" t="s">
        <v>16</v>
      </c>
      <c r="C3595" s="4" t="s">
        <v>17</v>
      </c>
      <c r="D3595" s="4" t="s">
        <v>23</v>
      </c>
      <c r="E3595" s="4" t="str">
        <f t="shared" si="280"/>
        <v>眠语-L型夹腿抱枕大号</v>
      </c>
      <c r="F3595" s="4" t="s">
        <v>80</v>
      </c>
      <c r="G3595" s="4" t="s">
        <v>220</v>
      </c>
      <c r="H3595" s="4" t="str">
        <f>VLOOKUP(G3595,[1]物料!$A$1:$M$65536,13,0)</f>
        <v>40.00</v>
      </c>
      <c r="I3595" s="4">
        <v>9.5</v>
      </c>
      <c r="J3595" s="4">
        <f t="shared" si="281"/>
        <v>5.695</v>
      </c>
      <c r="K3595" s="4">
        <f t="shared" si="282"/>
        <v>55.195</v>
      </c>
      <c r="L3595" s="5">
        <v>1</v>
      </c>
      <c r="M3595" s="6">
        <v>113.9</v>
      </c>
      <c r="N3595">
        <f t="shared" si="283"/>
        <v>58.705</v>
      </c>
      <c r="O3595" s="1">
        <f t="shared" si="284"/>
        <v>0.51540825285338</v>
      </c>
    </row>
    <row r="3596" ht="20" customHeight="1" spans="1:15">
      <c r="A3596" s="4" t="s">
        <v>89</v>
      </c>
      <c r="B3596" s="4" t="s">
        <v>16</v>
      </c>
      <c r="C3596" s="4" t="s">
        <v>17</v>
      </c>
      <c r="D3596" s="4" t="s">
        <v>34</v>
      </c>
      <c r="E3596" s="4" t="str">
        <f t="shared" si="280"/>
        <v>佳雷-透气坐垫</v>
      </c>
      <c r="F3596" s="4" t="s">
        <v>214</v>
      </c>
      <c r="G3596" s="4" t="s">
        <v>485</v>
      </c>
      <c r="H3596" s="4" t="str">
        <f>VLOOKUP(G3596,[1]物料!$A$1:$M$65536,13,0)</f>
        <v>27.10</v>
      </c>
      <c r="I3596" s="4">
        <v>5.3</v>
      </c>
      <c r="J3596" s="4">
        <f t="shared" si="281"/>
        <v>3.808</v>
      </c>
      <c r="K3596" s="4">
        <f t="shared" si="282"/>
        <v>36.208</v>
      </c>
      <c r="L3596" s="5">
        <v>1</v>
      </c>
      <c r="M3596" s="6">
        <v>76.16</v>
      </c>
      <c r="N3596">
        <f t="shared" si="283"/>
        <v>39.952</v>
      </c>
      <c r="O3596" s="1">
        <f t="shared" si="284"/>
        <v>0.524579831932773</v>
      </c>
    </row>
    <row r="3597" ht="20" customHeight="1" spans="1:15">
      <c r="A3597" s="4" t="s">
        <v>89</v>
      </c>
      <c r="B3597" s="4" t="s">
        <v>16</v>
      </c>
      <c r="C3597" s="4" t="s">
        <v>17</v>
      </c>
      <c r="D3597" s="4" t="s">
        <v>34</v>
      </c>
      <c r="E3597" s="4" t="str">
        <f t="shared" si="280"/>
        <v>佳雷-四叶草褥疮坐垫凝胶卫衣布款</v>
      </c>
      <c r="F3597" s="4" t="s">
        <v>60</v>
      </c>
      <c r="G3597" s="4" t="s">
        <v>413</v>
      </c>
      <c r="H3597" s="4" t="str">
        <f>VLOOKUP(G3597,[1]物料!$A$1:$M$65536,13,0)</f>
        <v>35.20</v>
      </c>
      <c r="I3597" s="4">
        <v>6.3</v>
      </c>
      <c r="J3597" s="4">
        <f t="shared" si="281"/>
        <v>4.435</v>
      </c>
      <c r="K3597" s="4">
        <f t="shared" si="282"/>
        <v>45.935</v>
      </c>
      <c r="L3597" s="5">
        <v>1</v>
      </c>
      <c r="M3597" s="6">
        <v>88.7</v>
      </c>
      <c r="N3597">
        <f t="shared" si="283"/>
        <v>42.765</v>
      </c>
      <c r="O3597" s="1">
        <f t="shared" si="284"/>
        <v>0.482130777903044</v>
      </c>
    </row>
    <row r="3598" ht="20" customHeight="1" spans="1:15">
      <c r="A3598" s="4" t="s">
        <v>89</v>
      </c>
      <c r="B3598" s="4" t="s">
        <v>16</v>
      </c>
      <c r="C3598" s="4" t="s">
        <v>17</v>
      </c>
      <c r="D3598" s="4" t="s">
        <v>34</v>
      </c>
      <c r="E3598" s="4" t="str">
        <f t="shared" si="280"/>
        <v>佳雷-甜甜圈午睡枕</v>
      </c>
      <c r="F3598" s="4" t="s">
        <v>283</v>
      </c>
      <c r="G3598" s="4" t="s">
        <v>856</v>
      </c>
      <c r="H3598" s="4" t="str">
        <f>VLOOKUP(G3598,[1]物料!$A$1:$M$65536,13,0)</f>
        <v>22.70</v>
      </c>
      <c r="I3598" s="4">
        <v>5.3</v>
      </c>
      <c r="J3598" s="4">
        <f t="shared" si="281"/>
        <v>2.99</v>
      </c>
      <c r="K3598" s="4">
        <f t="shared" si="282"/>
        <v>30.99</v>
      </c>
      <c r="L3598" s="5">
        <v>1</v>
      </c>
      <c r="M3598" s="6">
        <v>59.8</v>
      </c>
      <c r="N3598">
        <f t="shared" si="283"/>
        <v>28.81</v>
      </c>
      <c r="O3598" s="1">
        <f t="shared" si="284"/>
        <v>0.481772575250836</v>
      </c>
    </row>
    <row r="3599" ht="20" customHeight="1" spans="1:15">
      <c r="A3599" s="4" t="s">
        <v>89</v>
      </c>
      <c r="B3599" s="4" t="s">
        <v>16</v>
      </c>
      <c r="C3599" s="4" t="s">
        <v>17</v>
      </c>
      <c r="D3599" s="4" t="s">
        <v>34</v>
      </c>
      <c r="E3599" s="4" t="str">
        <f t="shared" si="280"/>
        <v>佳雷-长颈鹿抱枕内衬款</v>
      </c>
      <c r="F3599" s="4" t="s">
        <v>129</v>
      </c>
      <c r="G3599" s="4" t="s">
        <v>461</v>
      </c>
      <c r="H3599" s="4" t="str">
        <f>VLOOKUP(G3599,[1]物料!$A$1:$M$65536,13,0)</f>
        <v>42.10</v>
      </c>
      <c r="I3599" s="4">
        <v>5.8</v>
      </c>
      <c r="J3599" s="4">
        <f t="shared" si="281"/>
        <v>5.69</v>
      </c>
      <c r="K3599" s="4">
        <f t="shared" si="282"/>
        <v>53.59</v>
      </c>
      <c r="L3599" s="5">
        <v>1</v>
      </c>
      <c r="M3599" s="6">
        <v>113.8</v>
      </c>
      <c r="N3599">
        <f t="shared" si="283"/>
        <v>60.21</v>
      </c>
      <c r="O3599" s="1">
        <f t="shared" si="284"/>
        <v>0.52908611599297</v>
      </c>
    </row>
    <row r="3600" ht="20" customHeight="1" spans="1:15">
      <c r="A3600" s="4" t="s">
        <v>89</v>
      </c>
      <c r="B3600" s="4" t="s">
        <v>16</v>
      </c>
      <c r="C3600" s="4" t="s">
        <v>17</v>
      </c>
      <c r="D3600" s="4" t="s">
        <v>23</v>
      </c>
      <c r="E3600" s="4" t="str">
        <f t="shared" si="280"/>
        <v>眠语-狗头腰靠</v>
      </c>
      <c r="F3600" s="4" t="s">
        <v>50</v>
      </c>
      <c r="G3600" s="4" t="s">
        <v>330</v>
      </c>
      <c r="H3600" s="4" t="str">
        <f>VLOOKUP(G3600,[1]物料!$A$1:$M$65536,13,0)</f>
        <v>12.00</v>
      </c>
      <c r="I3600" s="4">
        <v>6.8</v>
      </c>
      <c r="J3600" s="4">
        <f t="shared" si="281"/>
        <v>3.95</v>
      </c>
      <c r="K3600" s="4">
        <f t="shared" si="282"/>
        <v>22.75</v>
      </c>
      <c r="L3600" s="5">
        <v>1</v>
      </c>
      <c r="M3600" s="6">
        <v>79</v>
      </c>
      <c r="N3600">
        <f t="shared" si="283"/>
        <v>56.25</v>
      </c>
      <c r="O3600" s="1">
        <f t="shared" si="284"/>
        <v>0.712025316455696</v>
      </c>
    </row>
    <row r="3601" ht="20" customHeight="1" spans="1:15">
      <c r="A3601" s="4" t="s">
        <v>89</v>
      </c>
      <c r="B3601" s="4" t="s">
        <v>16</v>
      </c>
      <c r="C3601" s="4" t="s">
        <v>17</v>
      </c>
      <c r="D3601" s="4" t="s">
        <v>83</v>
      </c>
      <c r="E3601" s="4" t="str">
        <f t="shared" si="280"/>
        <v>恒然-肥兔腰靠</v>
      </c>
      <c r="F3601" s="4" t="s">
        <v>835</v>
      </c>
      <c r="G3601" s="4" t="s">
        <v>854</v>
      </c>
      <c r="H3601" s="4" t="str">
        <f>VLOOKUP(G3601,[1]物料!$A$1:$M$65536,13,0)</f>
        <v>52.00</v>
      </c>
      <c r="I3601" s="4">
        <v>5.3</v>
      </c>
      <c r="J3601" s="4">
        <f t="shared" si="281"/>
        <v>6.44</v>
      </c>
      <c r="K3601" s="4">
        <f t="shared" si="282"/>
        <v>63.74</v>
      </c>
      <c r="L3601" s="5">
        <v>1</v>
      </c>
      <c r="M3601" s="6">
        <v>128.8</v>
      </c>
      <c r="N3601">
        <f t="shared" si="283"/>
        <v>65.06</v>
      </c>
      <c r="O3601" s="1">
        <f t="shared" si="284"/>
        <v>0.505124223602485</v>
      </c>
    </row>
    <row r="3602" ht="20" customHeight="1" spans="1:15">
      <c r="A3602" s="4" t="s">
        <v>89</v>
      </c>
      <c r="B3602" s="4" t="s">
        <v>16</v>
      </c>
      <c r="C3602" s="4" t="s">
        <v>17</v>
      </c>
      <c r="D3602" s="4" t="s">
        <v>180</v>
      </c>
      <c r="E3602" s="4" t="str">
        <f t="shared" si="280"/>
        <v>富苏-冰丝猫耳朵夹腿抱枕</v>
      </c>
      <c r="F3602" s="4" t="s">
        <v>181</v>
      </c>
      <c r="G3602" s="4" t="s">
        <v>182</v>
      </c>
      <c r="H3602" s="4" t="str">
        <f>VLOOKUP(G3602,[1]物料!$A$1:$M$65536,13,0)</f>
        <v>18.00</v>
      </c>
      <c r="I3602" s="4">
        <v>6.3</v>
      </c>
      <c r="J3602" s="4">
        <f t="shared" si="281"/>
        <v>2.745</v>
      </c>
      <c r="K3602" s="4">
        <f t="shared" si="282"/>
        <v>27.045</v>
      </c>
      <c r="L3602" s="5">
        <v>1</v>
      </c>
      <c r="M3602" s="6">
        <v>54.9</v>
      </c>
      <c r="N3602">
        <f t="shared" si="283"/>
        <v>27.855</v>
      </c>
      <c r="O3602" s="1">
        <f t="shared" si="284"/>
        <v>0.507377049180328</v>
      </c>
    </row>
    <row r="3603" ht="20" customHeight="1" spans="1:15">
      <c r="A3603" s="4" t="s">
        <v>89</v>
      </c>
      <c r="B3603" s="4" t="s">
        <v>16</v>
      </c>
      <c r="C3603" s="4" t="s">
        <v>17</v>
      </c>
      <c r="D3603" s="4" t="s">
        <v>83</v>
      </c>
      <c r="E3603" s="4" t="str">
        <f t="shared" si="280"/>
        <v>恒然-u型午睡枕</v>
      </c>
      <c r="F3603" s="4" t="s">
        <v>271</v>
      </c>
      <c r="G3603" s="4" t="s">
        <v>272</v>
      </c>
      <c r="H3603" s="4" t="str">
        <f>VLOOKUP(G3603,[1]物料!$A$1:$M$65536,13,0)</f>
        <v>16.50</v>
      </c>
      <c r="I3603" s="4">
        <v>5.3</v>
      </c>
      <c r="J3603" s="4">
        <f t="shared" si="281"/>
        <v>2.17</v>
      </c>
      <c r="K3603" s="4">
        <f t="shared" si="282"/>
        <v>23.97</v>
      </c>
      <c r="L3603" s="5">
        <v>1</v>
      </c>
      <c r="M3603" s="6">
        <v>43.4</v>
      </c>
      <c r="N3603">
        <f t="shared" si="283"/>
        <v>19.43</v>
      </c>
      <c r="O3603" s="1">
        <f t="shared" si="284"/>
        <v>0.447695852534562</v>
      </c>
    </row>
    <row r="3604" ht="20" customHeight="1" spans="1:15">
      <c r="A3604" s="4" t="s">
        <v>89</v>
      </c>
      <c r="B3604" s="4" t="s">
        <v>16</v>
      </c>
      <c r="C3604" s="4" t="s">
        <v>17</v>
      </c>
      <c r="D3604" s="4" t="s">
        <v>83</v>
      </c>
      <c r="E3604" s="4" t="str">
        <f t="shared" si="280"/>
        <v>恒然-趴趴枕套装</v>
      </c>
      <c r="F3604" s="4" t="s">
        <v>120</v>
      </c>
      <c r="G3604" s="4" t="s">
        <v>165</v>
      </c>
      <c r="H3604" s="4" t="str">
        <f>VLOOKUP(G3604,[1]物料!$A$1:$M$65536,13,0)</f>
        <v>40.00</v>
      </c>
      <c r="I3604" s="4">
        <v>5.3</v>
      </c>
      <c r="J3604" s="4">
        <f t="shared" si="281"/>
        <v>5.49</v>
      </c>
      <c r="K3604" s="4">
        <f t="shared" si="282"/>
        <v>50.79</v>
      </c>
      <c r="L3604" s="5">
        <v>1</v>
      </c>
      <c r="M3604" s="6">
        <v>109.8</v>
      </c>
      <c r="N3604">
        <f t="shared" si="283"/>
        <v>59.01</v>
      </c>
      <c r="O3604" s="1">
        <f t="shared" si="284"/>
        <v>0.537431693989071</v>
      </c>
    </row>
    <row r="3605" ht="20" customHeight="1" spans="1:15">
      <c r="A3605" s="4" t="s">
        <v>89</v>
      </c>
      <c r="B3605" s="4" t="s">
        <v>16</v>
      </c>
      <c r="C3605" s="4" t="s">
        <v>17</v>
      </c>
      <c r="D3605" s="4" t="s">
        <v>83</v>
      </c>
      <c r="E3605" s="4" t="str">
        <f t="shared" si="280"/>
        <v>恒然-趴趴枕套装</v>
      </c>
      <c r="F3605" s="4" t="s">
        <v>120</v>
      </c>
      <c r="G3605" s="4" t="s">
        <v>121</v>
      </c>
      <c r="H3605" s="4" t="str">
        <f>VLOOKUP(G3605,[1]物料!$A$1:$M$65536,13,0)</f>
        <v>40.00</v>
      </c>
      <c r="I3605" s="4">
        <v>5.3</v>
      </c>
      <c r="J3605" s="4">
        <f t="shared" si="281"/>
        <v>5.49</v>
      </c>
      <c r="K3605" s="4">
        <f t="shared" si="282"/>
        <v>50.79</v>
      </c>
      <c r="L3605" s="5">
        <v>1</v>
      </c>
      <c r="M3605" s="6">
        <v>109.8</v>
      </c>
      <c r="N3605">
        <f t="shared" si="283"/>
        <v>59.01</v>
      </c>
      <c r="O3605" s="1">
        <f t="shared" si="284"/>
        <v>0.537431693989071</v>
      </c>
    </row>
    <row r="3606" ht="20" customHeight="1" spans="1:15">
      <c r="A3606" s="4" t="s">
        <v>89</v>
      </c>
      <c r="B3606" s="4" t="s">
        <v>16</v>
      </c>
      <c r="C3606" s="4" t="s">
        <v>17</v>
      </c>
      <c r="D3606" s="4" t="s">
        <v>83</v>
      </c>
      <c r="E3606" s="4" t="str">
        <f t="shared" si="280"/>
        <v>恒然-床头靠垫（三件套）</v>
      </c>
      <c r="F3606" s="4" t="s">
        <v>84</v>
      </c>
      <c r="G3606" s="4" t="s">
        <v>260</v>
      </c>
      <c r="H3606" s="4" t="str">
        <f>VLOOKUP(G3606,[1]物料!$A$1:$M$65536,13,0)</f>
        <v>64.00</v>
      </c>
      <c r="I3606" s="4">
        <v>5.3</v>
      </c>
      <c r="J3606" s="4">
        <f t="shared" si="281"/>
        <v>7.54</v>
      </c>
      <c r="K3606" s="4">
        <f t="shared" si="282"/>
        <v>76.84</v>
      </c>
      <c r="L3606" s="5">
        <v>1</v>
      </c>
      <c r="M3606" s="6">
        <v>150.8</v>
      </c>
      <c r="N3606">
        <f t="shared" si="283"/>
        <v>73.96</v>
      </c>
      <c r="O3606" s="1">
        <f t="shared" si="284"/>
        <v>0.490450928381963</v>
      </c>
    </row>
    <row r="3607" ht="20" customHeight="1" spans="1:15">
      <c r="A3607" s="4" t="s">
        <v>89</v>
      </c>
      <c r="B3607" s="4" t="s">
        <v>16</v>
      </c>
      <c r="C3607" s="4" t="s">
        <v>17</v>
      </c>
      <c r="D3607" s="4" t="s">
        <v>23</v>
      </c>
      <c r="E3607" s="4" t="str">
        <f t="shared" si="280"/>
        <v>眠语-抱抱护胸午睡枕</v>
      </c>
      <c r="F3607" s="4" t="s">
        <v>540</v>
      </c>
      <c r="G3607" s="4" t="s">
        <v>857</v>
      </c>
      <c r="H3607" s="4" t="str">
        <f>VLOOKUP(G3607,[1]物料!$A$1:$M$65536,13,0)</f>
        <v>18.50</v>
      </c>
      <c r="I3607" s="4">
        <v>6.8</v>
      </c>
      <c r="J3607" s="4">
        <f t="shared" si="281"/>
        <v>2.943</v>
      </c>
      <c r="K3607" s="4">
        <f t="shared" si="282"/>
        <v>28.243</v>
      </c>
      <c r="L3607" s="5">
        <v>1</v>
      </c>
      <c r="M3607" s="6">
        <v>58.86</v>
      </c>
      <c r="N3607">
        <f t="shared" si="283"/>
        <v>30.617</v>
      </c>
      <c r="O3607" s="1">
        <f t="shared" si="284"/>
        <v>0.520166496772001</v>
      </c>
    </row>
    <row r="3608" ht="20" customHeight="1" spans="1:15">
      <c r="A3608" s="4" t="s">
        <v>89</v>
      </c>
      <c r="B3608" s="4" t="s">
        <v>16</v>
      </c>
      <c r="C3608" s="4" t="s">
        <v>17</v>
      </c>
      <c r="D3608" s="4" t="s">
        <v>83</v>
      </c>
      <c r="E3608" s="4" t="str">
        <f t="shared" si="280"/>
        <v>恒然-爱心趴睡枕</v>
      </c>
      <c r="F3608" s="4" t="s">
        <v>347</v>
      </c>
      <c r="G3608" s="4" t="s">
        <v>855</v>
      </c>
      <c r="H3608" s="4" t="str">
        <f>VLOOKUP(G3608,[1]物料!$A$1:$M$65536,13,0)</f>
        <v>39.00</v>
      </c>
      <c r="I3608" s="4">
        <v>5.3</v>
      </c>
      <c r="J3608" s="4">
        <f t="shared" si="281"/>
        <v>4.6995</v>
      </c>
      <c r="K3608" s="4">
        <f t="shared" si="282"/>
        <v>48.9995</v>
      </c>
      <c r="L3608" s="5">
        <v>1</v>
      </c>
      <c r="M3608" s="6">
        <v>93.99</v>
      </c>
      <c r="N3608">
        <f t="shared" si="283"/>
        <v>44.9905</v>
      </c>
      <c r="O3608" s="1">
        <f t="shared" si="284"/>
        <v>0.478673263113097</v>
      </c>
    </row>
    <row r="3609" ht="20" customHeight="1" spans="1:15">
      <c r="A3609" s="4" t="s">
        <v>89</v>
      </c>
      <c r="B3609" s="4" t="s">
        <v>16</v>
      </c>
      <c r="C3609" s="4" t="s">
        <v>28</v>
      </c>
      <c r="D3609" s="4" t="s">
        <v>18</v>
      </c>
      <c r="E3609" s="4" t="str">
        <f t="shared" si="280"/>
        <v>永光-锦氨男朋友枕90</v>
      </c>
      <c r="F3609" s="4" t="s">
        <v>124</v>
      </c>
      <c r="G3609" s="4" t="s">
        <v>416</v>
      </c>
      <c r="H3609" s="4" t="str">
        <f>VLOOKUP(G3609,[1]物料!$A$1:$M$65536,13,0)</f>
        <v>25.00</v>
      </c>
      <c r="I3609" s="4">
        <v>6.8</v>
      </c>
      <c r="J3609" s="4">
        <f t="shared" si="281"/>
        <v>3.74</v>
      </c>
      <c r="K3609" s="4">
        <f t="shared" si="282"/>
        <v>35.54</v>
      </c>
      <c r="L3609" s="5">
        <v>1</v>
      </c>
      <c r="M3609" s="6">
        <v>74.8</v>
      </c>
      <c r="N3609">
        <f t="shared" si="283"/>
        <v>39.26</v>
      </c>
      <c r="O3609" s="1">
        <f t="shared" si="284"/>
        <v>0.524866310160428</v>
      </c>
    </row>
    <row r="3610" ht="20" customHeight="1" spans="1:15">
      <c r="A3610" s="4" t="s">
        <v>89</v>
      </c>
      <c r="B3610" s="4" t="s">
        <v>16</v>
      </c>
      <c r="C3610" s="4" t="s">
        <v>28</v>
      </c>
      <c r="D3610" s="4" t="s">
        <v>18</v>
      </c>
      <c r="E3610" s="4" t="str">
        <f t="shared" si="280"/>
        <v>永光-锦氨男朋友枕110</v>
      </c>
      <c r="F3610" s="4" t="s">
        <v>42</v>
      </c>
      <c r="G3610" s="4" t="s">
        <v>202</v>
      </c>
      <c r="H3610" s="4" t="str">
        <f>VLOOKUP(G3610,[1]物料!$A$1:$M$65536,13,0)</f>
        <v>29.00</v>
      </c>
      <c r="I3610" s="4">
        <v>6.8</v>
      </c>
      <c r="J3610" s="4">
        <f t="shared" si="281"/>
        <v>4.44</v>
      </c>
      <c r="K3610" s="4">
        <f t="shared" si="282"/>
        <v>40.24</v>
      </c>
      <c r="L3610" s="5">
        <v>1</v>
      </c>
      <c r="M3610" s="6">
        <v>88.8</v>
      </c>
      <c r="N3610">
        <f t="shared" si="283"/>
        <v>48.56</v>
      </c>
      <c r="O3610" s="1">
        <f t="shared" si="284"/>
        <v>0.546846846846847</v>
      </c>
    </row>
    <row r="3611" ht="20" customHeight="1" spans="1:15">
      <c r="A3611" s="4" t="s">
        <v>89</v>
      </c>
      <c r="B3611" s="4" t="s">
        <v>16</v>
      </c>
      <c r="C3611" s="4" t="s">
        <v>28</v>
      </c>
      <c r="D3611" s="4" t="s">
        <v>83</v>
      </c>
      <c r="E3611" s="4" t="str">
        <f t="shared" si="280"/>
        <v>恒然-圆点趴趴枕</v>
      </c>
      <c r="F3611" s="4" t="s">
        <v>117</v>
      </c>
      <c r="G3611" s="4" t="s">
        <v>131</v>
      </c>
      <c r="H3611" s="4" t="str">
        <f>VLOOKUP(G3611,[1]物料!$A$1:$M$65536,13,0)</f>
        <v>45.00</v>
      </c>
      <c r="I3611" s="4">
        <v>5.3</v>
      </c>
      <c r="J3611" s="4">
        <f t="shared" si="281"/>
        <v>5.435</v>
      </c>
      <c r="K3611" s="4">
        <f t="shared" si="282"/>
        <v>55.735</v>
      </c>
      <c r="L3611" s="5">
        <v>1</v>
      </c>
      <c r="M3611" s="6">
        <v>108.7</v>
      </c>
      <c r="N3611">
        <f t="shared" si="283"/>
        <v>52.965</v>
      </c>
      <c r="O3611" s="1">
        <f t="shared" si="284"/>
        <v>0.487258509659614</v>
      </c>
    </row>
    <row r="3612" ht="20" customHeight="1" spans="1:15">
      <c r="A3612" s="4" t="s">
        <v>89</v>
      </c>
      <c r="B3612" s="4" t="s">
        <v>16</v>
      </c>
      <c r="C3612" s="4" t="s">
        <v>28</v>
      </c>
      <c r="D3612" s="4" t="s">
        <v>83</v>
      </c>
      <c r="E3612" s="4" t="str">
        <f t="shared" si="280"/>
        <v>恒然-圆点趴趴枕</v>
      </c>
      <c r="F3612" s="4" t="s">
        <v>117</v>
      </c>
      <c r="G3612" s="4" t="s">
        <v>342</v>
      </c>
      <c r="H3612" s="4" t="str">
        <f>VLOOKUP(G3612,[1]物料!$A$1:$M$65536,13,0)</f>
        <v>45.00</v>
      </c>
      <c r="I3612" s="4">
        <v>5.3</v>
      </c>
      <c r="J3612" s="4">
        <f t="shared" si="281"/>
        <v>5.435</v>
      </c>
      <c r="K3612" s="4">
        <f t="shared" si="282"/>
        <v>55.735</v>
      </c>
      <c r="L3612" s="5">
        <v>1</v>
      </c>
      <c r="M3612" s="6">
        <v>108.7</v>
      </c>
      <c r="N3612">
        <f t="shared" si="283"/>
        <v>52.965</v>
      </c>
      <c r="O3612" s="1">
        <f t="shared" si="284"/>
        <v>0.487258509659614</v>
      </c>
    </row>
    <row r="3613" ht="20" customHeight="1" spans="1:15">
      <c r="A3613" s="4" t="s">
        <v>89</v>
      </c>
      <c r="B3613" s="4" t="s">
        <v>16</v>
      </c>
      <c r="C3613" s="4" t="s">
        <v>28</v>
      </c>
      <c r="D3613" s="4" t="s">
        <v>83</v>
      </c>
      <c r="E3613" s="4" t="str">
        <f t="shared" si="280"/>
        <v>恒然-圆点趴趴枕</v>
      </c>
      <c r="F3613" s="4" t="s">
        <v>117</v>
      </c>
      <c r="G3613" s="4" t="s">
        <v>230</v>
      </c>
      <c r="H3613" s="4" t="str">
        <f>VLOOKUP(G3613,[1]物料!$A$1:$M$65536,13,0)</f>
        <v>45.00</v>
      </c>
      <c r="I3613" s="4">
        <v>5.3</v>
      </c>
      <c r="J3613" s="4">
        <f t="shared" si="281"/>
        <v>5.44</v>
      </c>
      <c r="K3613" s="4">
        <f t="shared" si="282"/>
        <v>55.74</v>
      </c>
      <c r="L3613" s="5">
        <v>1</v>
      </c>
      <c r="M3613" s="6">
        <v>108.8</v>
      </c>
      <c r="N3613">
        <f t="shared" si="283"/>
        <v>53.06</v>
      </c>
      <c r="O3613" s="1">
        <f t="shared" si="284"/>
        <v>0.487683823529412</v>
      </c>
    </row>
    <row r="3614" ht="20" customHeight="1" spans="1:15">
      <c r="A3614" s="4" t="s">
        <v>89</v>
      </c>
      <c r="B3614" s="4" t="s">
        <v>16</v>
      </c>
      <c r="C3614" s="4" t="s">
        <v>28</v>
      </c>
      <c r="D3614" s="4" t="s">
        <v>83</v>
      </c>
      <c r="E3614" s="4" t="str">
        <f t="shared" si="280"/>
        <v>恒然-淘气熊一体坐垫</v>
      </c>
      <c r="F3614" s="4" t="s">
        <v>456</v>
      </c>
      <c r="G3614" s="4" t="s">
        <v>842</v>
      </c>
      <c r="H3614" s="4" t="str">
        <f>VLOOKUP(G3614,[1]物料!$A$1:$M$65536,13,0)</f>
        <v>38.00</v>
      </c>
      <c r="I3614" s="4">
        <v>5.3</v>
      </c>
      <c r="J3614" s="4">
        <f t="shared" si="281"/>
        <v>4.74</v>
      </c>
      <c r="K3614" s="4">
        <f t="shared" si="282"/>
        <v>48.04</v>
      </c>
      <c r="L3614" s="5">
        <v>1</v>
      </c>
      <c r="M3614" s="6">
        <v>94.8</v>
      </c>
      <c r="N3614">
        <f t="shared" si="283"/>
        <v>46.76</v>
      </c>
      <c r="O3614" s="1">
        <f t="shared" si="284"/>
        <v>0.493248945147679</v>
      </c>
    </row>
    <row r="3615" ht="20" customHeight="1" spans="1:15">
      <c r="A3615" s="4" t="s">
        <v>89</v>
      </c>
      <c r="B3615" s="4" t="s">
        <v>16</v>
      </c>
      <c r="C3615" s="4" t="s">
        <v>28</v>
      </c>
      <c r="D3615" s="4" t="s">
        <v>23</v>
      </c>
      <c r="E3615" s="4" t="str">
        <f t="shared" si="280"/>
        <v>眠语-拼色多功能趴睡枕基础款</v>
      </c>
      <c r="F3615" s="4" t="s">
        <v>277</v>
      </c>
      <c r="G3615" s="4" t="s">
        <v>345</v>
      </c>
      <c r="H3615" s="4" t="str">
        <f>VLOOKUP(G3615,[1]物料!$A$1:$M$65536,13,0)</f>
        <v>41.00</v>
      </c>
      <c r="I3615" s="4">
        <v>9.5</v>
      </c>
      <c r="J3615" s="4">
        <f t="shared" si="281"/>
        <v>5.94</v>
      </c>
      <c r="K3615" s="4">
        <f t="shared" si="282"/>
        <v>56.44</v>
      </c>
      <c r="L3615" s="5">
        <v>1</v>
      </c>
      <c r="M3615" s="6">
        <v>118.8</v>
      </c>
      <c r="N3615">
        <f t="shared" si="283"/>
        <v>62.36</v>
      </c>
      <c r="O3615" s="1">
        <f t="shared" si="284"/>
        <v>0.524915824915825</v>
      </c>
    </row>
    <row r="3616" ht="20" customHeight="1" spans="1:15">
      <c r="A3616" s="4" t="s">
        <v>89</v>
      </c>
      <c r="B3616" s="4" t="s">
        <v>16</v>
      </c>
      <c r="C3616" s="4" t="s">
        <v>28</v>
      </c>
      <c r="D3616" s="4" t="s">
        <v>23</v>
      </c>
      <c r="E3616" s="4" t="str">
        <f t="shared" si="280"/>
        <v>眠语-拼色多功能趴睡带头枕</v>
      </c>
      <c r="F3616" s="4" t="s">
        <v>90</v>
      </c>
      <c r="G3616" s="4" t="s">
        <v>226</v>
      </c>
      <c r="H3616" s="4" t="str">
        <f>VLOOKUP(G3616,[1]物料!$A$1:$M$65536,13,0)</f>
        <v>48.00</v>
      </c>
      <c r="I3616" s="4">
        <v>9.5</v>
      </c>
      <c r="J3616" s="4">
        <f t="shared" si="281"/>
        <v>6.5835</v>
      </c>
      <c r="K3616" s="4">
        <f t="shared" si="282"/>
        <v>64.0835</v>
      </c>
      <c r="L3616" s="5">
        <v>1</v>
      </c>
      <c r="M3616" s="6">
        <v>131.67</v>
      </c>
      <c r="N3616">
        <f t="shared" si="283"/>
        <v>67.5865</v>
      </c>
      <c r="O3616" s="1">
        <f t="shared" si="284"/>
        <v>0.513302194881142</v>
      </c>
    </row>
    <row r="3617" ht="20" customHeight="1" spans="1:15">
      <c r="A3617" s="4" t="s">
        <v>89</v>
      </c>
      <c r="B3617" s="4" t="s">
        <v>16</v>
      </c>
      <c r="C3617" s="4" t="s">
        <v>28</v>
      </c>
      <c r="D3617" s="4" t="s">
        <v>23</v>
      </c>
      <c r="E3617" s="4" t="str">
        <f t="shared" si="280"/>
        <v>眠语-拼色多功能趴睡带头枕</v>
      </c>
      <c r="F3617" s="4" t="s">
        <v>90</v>
      </c>
      <c r="G3617" s="4" t="s">
        <v>402</v>
      </c>
      <c r="H3617" s="4" t="str">
        <f>VLOOKUP(G3617,[1]物料!$A$1:$M$65536,13,0)</f>
        <v>48.00</v>
      </c>
      <c r="I3617" s="4">
        <v>9.5</v>
      </c>
      <c r="J3617" s="4">
        <f t="shared" si="281"/>
        <v>7.015</v>
      </c>
      <c r="K3617" s="4">
        <f t="shared" si="282"/>
        <v>64.515</v>
      </c>
      <c r="L3617" s="5">
        <v>1</v>
      </c>
      <c r="M3617" s="6">
        <v>140.3</v>
      </c>
      <c r="N3617">
        <f t="shared" si="283"/>
        <v>75.785</v>
      </c>
      <c r="O3617" s="1">
        <f t="shared" si="284"/>
        <v>0.54016393442623</v>
      </c>
    </row>
    <row r="3618" ht="20" customHeight="1" spans="1:15">
      <c r="A3618" s="4" t="s">
        <v>89</v>
      </c>
      <c r="B3618" s="4" t="s">
        <v>16</v>
      </c>
      <c r="C3618" s="4" t="s">
        <v>28</v>
      </c>
      <c r="D3618" s="4" t="s">
        <v>23</v>
      </c>
      <c r="E3618" s="4" t="str">
        <f t="shared" si="280"/>
        <v>眠语-气囊款新冰丝午睡枕</v>
      </c>
      <c r="F3618" s="4" t="s">
        <v>52</v>
      </c>
      <c r="G3618" s="4" t="s">
        <v>203</v>
      </c>
      <c r="H3618" s="4" t="str">
        <f>VLOOKUP(G3618,[1]物料!$A$1:$M$65536,13,0)</f>
        <v>23.00</v>
      </c>
      <c r="I3618" s="4">
        <v>6.8</v>
      </c>
      <c r="J3618" s="4">
        <f t="shared" si="281"/>
        <v>3.161</v>
      </c>
      <c r="K3618" s="4">
        <f t="shared" si="282"/>
        <v>32.961</v>
      </c>
      <c r="L3618" s="5">
        <v>1</v>
      </c>
      <c r="M3618" s="6">
        <v>63.22</v>
      </c>
      <c r="N3618">
        <f t="shared" si="283"/>
        <v>30.259</v>
      </c>
      <c r="O3618" s="1">
        <f t="shared" si="284"/>
        <v>0.478630180322683</v>
      </c>
    </row>
    <row r="3619" ht="20" customHeight="1" spans="1:15">
      <c r="A3619" s="4" t="s">
        <v>89</v>
      </c>
      <c r="B3619" s="4" t="s">
        <v>16</v>
      </c>
      <c r="C3619" s="4" t="s">
        <v>28</v>
      </c>
      <c r="D3619" s="4" t="s">
        <v>255</v>
      </c>
      <c r="E3619" s="4" t="str">
        <f t="shared" si="280"/>
        <v>乐兜-momo鱼护颈枕</v>
      </c>
      <c r="F3619" s="4" t="s">
        <v>858</v>
      </c>
      <c r="G3619" s="4" t="s">
        <v>859</v>
      </c>
      <c r="H3619" s="4" t="str">
        <f>VLOOKUP(G3619,[1]物料!$A$1:$M$65536,13,0)</f>
        <v>30.50</v>
      </c>
      <c r="I3619" s="4">
        <v>15.9</v>
      </c>
      <c r="J3619" s="4">
        <f t="shared" si="281"/>
        <v>4.215</v>
      </c>
      <c r="K3619" s="4">
        <f t="shared" si="282"/>
        <v>50.615</v>
      </c>
      <c r="L3619" s="5">
        <v>1</v>
      </c>
      <c r="M3619" s="6">
        <v>84.3</v>
      </c>
      <c r="N3619">
        <f t="shared" si="283"/>
        <v>33.685</v>
      </c>
      <c r="O3619" s="1">
        <f t="shared" si="284"/>
        <v>0.399584816132859</v>
      </c>
    </row>
    <row r="3620" ht="20" customHeight="1" spans="1:15">
      <c r="A3620" s="4" t="s">
        <v>89</v>
      </c>
      <c r="B3620" s="4" t="s">
        <v>16</v>
      </c>
      <c r="C3620" s="4" t="s">
        <v>28</v>
      </c>
      <c r="D3620" s="4" t="s">
        <v>34</v>
      </c>
      <c r="E3620" s="4" t="str">
        <f t="shared" si="280"/>
        <v>佳雷-新款痔疮坐垫</v>
      </c>
      <c r="F3620" s="4" t="s">
        <v>76</v>
      </c>
      <c r="G3620" s="4" t="s">
        <v>326</v>
      </c>
      <c r="H3620" s="4" t="str">
        <f>VLOOKUP(G3620,[1]物料!$A$1:$M$65536,13,0)</f>
        <v>21.80</v>
      </c>
      <c r="I3620" s="4">
        <v>5.3</v>
      </c>
      <c r="J3620" s="4">
        <f t="shared" si="281"/>
        <v>4.4605</v>
      </c>
      <c r="K3620" s="4">
        <f t="shared" si="282"/>
        <v>31.5605</v>
      </c>
      <c r="L3620" s="5">
        <v>1</v>
      </c>
      <c r="M3620" s="6">
        <v>89.21</v>
      </c>
      <c r="N3620">
        <f t="shared" si="283"/>
        <v>57.6495</v>
      </c>
      <c r="O3620" s="1">
        <f t="shared" si="284"/>
        <v>0.64622239659231</v>
      </c>
    </row>
    <row r="3621" ht="20" customHeight="1" spans="1:15">
      <c r="A3621" s="4" t="s">
        <v>89</v>
      </c>
      <c r="B3621" s="4" t="s">
        <v>16</v>
      </c>
      <c r="C3621" s="4" t="s">
        <v>28</v>
      </c>
      <c r="D3621" s="4" t="s">
        <v>34</v>
      </c>
      <c r="E3621" s="4" t="str">
        <f t="shared" si="280"/>
        <v>佳雷-四叶草褥疮坐垫凝胶卫衣布款</v>
      </c>
      <c r="F3621" s="4" t="s">
        <v>60</v>
      </c>
      <c r="G3621" s="4" t="s">
        <v>413</v>
      </c>
      <c r="H3621" s="4" t="str">
        <f>VLOOKUP(G3621,[1]物料!$A$1:$M$65536,13,0)</f>
        <v>35.20</v>
      </c>
      <c r="I3621" s="4">
        <v>6.3</v>
      </c>
      <c r="J3621" s="4">
        <f t="shared" si="281"/>
        <v>4.435</v>
      </c>
      <c r="K3621" s="4">
        <f t="shared" si="282"/>
        <v>45.935</v>
      </c>
      <c r="L3621" s="5">
        <v>1</v>
      </c>
      <c r="M3621" s="6">
        <v>88.7</v>
      </c>
      <c r="N3621">
        <f t="shared" si="283"/>
        <v>42.765</v>
      </c>
      <c r="O3621" s="1">
        <f t="shared" si="284"/>
        <v>0.482130777903044</v>
      </c>
    </row>
    <row r="3622" ht="20" customHeight="1" spans="1:15">
      <c r="A3622" s="4" t="s">
        <v>89</v>
      </c>
      <c r="B3622" s="4" t="s">
        <v>16</v>
      </c>
      <c r="C3622" s="4" t="s">
        <v>28</v>
      </c>
      <c r="D3622" s="4" t="s">
        <v>34</v>
      </c>
      <c r="E3622" s="4" t="str">
        <f t="shared" si="280"/>
        <v>佳雷-喵喵孕妇枕</v>
      </c>
      <c r="F3622" s="4" t="s">
        <v>195</v>
      </c>
      <c r="G3622" s="4" t="s">
        <v>324</v>
      </c>
      <c r="H3622" s="4" t="str">
        <f>VLOOKUP(G3622,[1]物料!$A$1:$M$65536,13,0)</f>
        <v>39.60</v>
      </c>
      <c r="I3622" s="4">
        <v>5.8</v>
      </c>
      <c r="J3622" s="4">
        <f t="shared" si="281"/>
        <v>4.91</v>
      </c>
      <c r="K3622" s="4">
        <f t="shared" si="282"/>
        <v>50.31</v>
      </c>
      <c r="L3622" s="5">
        <v>1</v>
      </c>
      <c r="M3622" s="6">
        <v>98.2</v>
      </c>
      <c r="N3622">
        <f t="shared" si="283"/>
        <v>47.89</v>
      </c>
      <c r="O3622" s="1">
        <f t="shared" si="284"/>
        <v>0.487678207739308</v>
      </c>
    </row>
    <row r="3623" ht="20" customHeight="1" spans="1:15">
      <c r="A3623" s="4" t="s">
        <v>89</v>
      </c>
      <c r="B3623" s="4" t="s">
        <v>16</v>
      </c>
      <c r="C3623" s="4" t="s">
        <v>28</v>
      </c>
      <c r="D3623" s="4" t="s">
        <v>34</v>
      </c>
      <c r="E3623" s="4" t="str">
        <f t="shared" si="280"/>
        <v>佳雷-喵喵孕妇枕</v>
      </c>
      <c r="F3623" s="4" t="s">
        <v>195</v>
      </c>
      <c r="G3623" s="4" t="s">
        <v>843</v>
      </c>
      <c r="H3623" s="4" t="str">
        <f>VLOOKUP(G3623,[1]物料!$A$1:$M$65536,13,0)</f>
        <v>39.60</v>
      </c>
      <c r="I3623" s="4">
        <v>5.8</v>
      </c>
      <c r="J3623" s="4">
        <f t="shared" si="281"/>
        <v>5.21</v>
      </c>
      <c r="K3623" s="4">
        <f t="shared" si="282"/>
        <v>50.61</v>
      </c>
      <c r="L3623" s="5">
        <v>1</v>
      </c>
      <c r="M3623" s="6">
        <v>104.2</v>
      </c>
      <c r="N3623">
        <f t="shared" si="283"/>
        <v>53.59</v>
      </c>
      <c r="O3623" s="1">
        <f t="shared" si="284"/>
        <v>0.514299424184261</v>
      </c>
    </row>
    <row r="3624" ht="20" customHeight="1" spans="1:15">
      <c r="A3624" s="4" t="s">
        <v>89</v>
      </c>
      <c r="B3624" s="4" t="s">
        <v>16</v>
      </c>
      <c r="C3624" s="4" t="s">
        <v>28</v>
      </c>
      <c r="D3624" s="4" t="s">
        <v>34</v>
      </c>
      <c r="E3624" s="4" t="str">
        <f t="shared" si="280"/>
        <v>佳雷-凸点午睡头枕</v>
      </c>
      <c r="F3624" s="4" t="s">
        <v>273</v>
      </c>
      <c r="G3624" s="4" t="s">
        <v>274</v>
      </c>
      <c r="H3624" s="4" t="str">
        <f>VLOOKUP(G3624,[1]物料!$A$1:$M$65536,13,0)</f>
        <v>17.40</v>
      </c>
      <c r="I3624" s="4">
        <v>5.3</v>
      </c>
      <c r="J3624" s="4">
        <f t="shared" si="281"/>
        <v>2.65</v>
      </c>
      <c r="K3624" s="4">
        <f t="shared" si="282"/>
        <v>25.35</v>
      </c>
      <c r="L3624" s="5">
        <v>1</v>
      </c>
      <c r="M3624" s="6">
        <v>53</v>
      </c>
      <c r="N3624">
        <f t="shared" si="283"/>
        <v>27.65</v>
      </c>
      <c r="O3624" s="1">
        <f t="shared" si="284"/>
        <v>0.521698113207547</v>
      </c>
    </row>
    <row r="3625" ht="20" customHeight="1" spans="1:15">
      <c r="A3625" s="4" t="s">
        <v>89</v>
      </c>
      <c r="B3625" s="4" t="s">
        <v>16</v>
      </c>
      <c r="C3625" s="4" t="s">
        <v>28</v>
      </c>
      <c r="D3625" s="4" t="s">
        <v>34</v>
      </c>
      <c r="E3625" s="4" t="str">
        <f t="shared" si="280"/>
        <v>佳雷-甜甜圈午睡枕无垫块</v>
      </c>
      <c r="F3625" s="4" t="s">
        <v>860</v>
      </c>
      <c r="G3625" s="4" t="s">
        <v>861</v>
      </c>
      <c r="H3625" s="4" t="str">
        <f>VLOOKUP(G3625,[1]物料!$A$1:$M$65536,13,0)</f>
        <v>16.70</v>
      </c>
      <c r="I3625" s="4">
        <v>5.3</v>
      </c>
      <c r="J3625" s="4">
        <f t="shared" si="281"/>
        <v>2.365</v>
      </c>
      <c r="K3625" s="4">
        <f t="shared" si="282"/>
        <v>24.365</v>
      </c>
      <c r="L3625" s="5">
        <v>1</v>
      </c>
      <c r="M3625" s="6">
        <v>47.3</v>
      </c>
      <c r="N3625">
        <f t="shared" si="283"/>
        <v>22.935</v>
      </c>
      <c r="O3625" s="1">
        <f t="shared" si="284"/>
        <v>0.484883720930233</v>
      </c>
    </row>
    <row r="3626" ht="20" customHeight="1" spans="1:15">
      <c r="A3626" s="4" t="s">
        <v>89</v>
      </c>
      <c r="B3626" s="4" t="s">
        <v>16</v>
      </c>
      <c r="C3626" s="4" t="s">
        <v>28</v>
      </c>
      <c r="D3626" s="4" t="s">
        <v>23</v>
      </c>
      <c r="E3626" s="4" t="str">
        <f t="shared" si="280"/>
        <v>眠语-海马长条抱枕小号</v>
      </c>
      <c r="F3626" s="4" t="s">
        <v>32</v>
      </c>
      <c r="G3626" s="4" t="s">
        <v>303</v>
      </c>
      <c r="H3626" s="4" t="str">
        <f>VLOOKUP(G3626,[1]物料!$A$1:$M$65536,13,0)</f>
        <v>40.00</v>
      </c>
      <c r="I3626" s="4">
        <v>9.5</v>
      </c>
      <c r="J3626" s="4">
        <f t="shared" si="281"/>
        <v>4.895</v>
      </c>
      <c r="K3626" s="4">
        <f t="shared" si="282"/>
        <v>54.395</v>
      </c>
      <c r="L3626" s="5">
        <v>1</v>
      </c>
      <c r="M3626" s="6">
        <v>97.9</v>
      </c>
      <c r="N3626">
        <f t="shared" si="283"/>
        <v>43.505</v>
      </c>
      <c r="O3626" s="1">
        <f t="shared" si="284"/>
        <v>0.44438202247191</v>
      </c>
    </row>
    <row r="3627" ht="20" customHeight="1" spans="1:15">
      <c r="A3627" s="4" t="s">
        <v>89</v>
      </c>
      <c r="B3627" s="4" t="s">
        <v>16</v>
      </c>
      <c r="C3627" s="4" t="s">
        <v>28</v>
      </c>
      <c r="D3627" s="4" t="s">
        <v>23</v>
      </c>
      <c r="E3627" s="4" t="str">
        <f t="shared" si="280"/>
        <v>眠语-海马长条抱枕小号</v>
      </c>
      <c r="F3627" s="4" t="s">
        <v>32</v>
      </c>
      <c r="G3627" s="4" t="s">
        <v>263</v>
      </c>
      <c r="H3627" s="4" t="str">
        <f>VLOOKUP(G3627,[1]物料!$A$1:$M$65536,13,0)</f>
        <v>40.00</v>
      </c>
      <c r="I3627" s="4">
        <v>9.5</v>
      </c>
      <c r="J3627" s="4">
        <f t="shared" si="281"/>
        <v>4.895</v>
      </c>
      <c r="K3627" s="4">
        <f t="shared" si="282"/>
        <v>54.395</v>
      </c>
      <c r="L3627" s="5">
        <v>1</v>
      </c>
      <c r="M3627" s="6">
        <v>97.9</v>
      </c>
      <c r="N3627">
        <f t="shared" si="283"/>
        <v>43.505</v>
      </c>
      <c r="O3627" s="1">
        <f t="shared" si="284"/>
        <v>0.44438202247191</v>
      </c>
    </row>
    <row r="3628" ht="20" customHeight="1" spans="1:15">
      <c r="A3628" s="4" t="s">
        <v>89</v>
      </c>
      <c r="B3628" s="4" t="s">
        <v>16</v>
      </c>
      <c r="C3628" s="4" t="s">
        <v>28</v>
      </c>
      <c r="D3628" s="4" t="s">
        <v>23</v>
      </c>
      <c r="E3628" s="4" t="str">
        <f t="shared" si="280"/>
        <v>眠语-海马长条抱枕特大号</v>
      </c>
      <c r="F3628" s="4" t="s">
        <v>38</v>
      </c>
      <c r="G3628" s="4" t="s">
        <v>58</v>
      </c>
      <c r="H3628" s="4" t="str">
        <f>VLOOKUP(G3628,[1]物料!$A$1:$M$65536,13,0)</f>
        <v>52.00</v>
      </c>
      <c r="I3628" s="4">
        <v>16.8</v>
      </c>
      <c r="J3628" s="4">
        <f t="shared" si="281"/>
        <v>6.99</v>
      </c>
      <c r="K3628" s="4">
        <f t="shared" si="282"/>
        <v>75.79</v>
      </c>
      <c r="L3628" s="5">
        <v>1</v>
      </c>
      <c r="M3628" s="6">
        <v>139.8</v>
      </c>
      <c r="N3628">
        <f t="shared" si="283"/>
        <v>64.01</v>
      </c>
      <c r="O3628" s="1">
        <f t="shared" si="284"/>
        <v>0.457868383404864</v>
      </c>
    </row>
    <row r="3629" ht="20" customHeight="1" spans="1:15">
      <c r="A3629" s="4" t="s">
        <v>89</v>
      </c>
      <c r="B3629" s="4" t="s">
        <v>16</v>
      </c>
      <c r="C3629" s="4" t="s">
        <v>28</v>
      </c>
      <c r="D3629" s="4" t="s">
        <v>23</v>
      </c>
      <c r="E3629" s="4" t="str">
        <f t="shared" si="280"/>
        <v>眠语-狗头腰靠</v>
      </c>
      <c r="F3629" s="4" t="s">
        <v>50</v>
      </c>
      <c r="G3629" s="4" t="s">
        <v>862</v>
      </c>
      <c r="H3629" s="4" t="str">
        <f>VLOOKUP(G3629,[1]物料!$A$1:$M$65536,13,0)</f>
        <v>12.00</v>
      </c>
      <c r="I3629" s="4">
        <v>6.8</v>
      </c>
      <c r="J3629" s="4">
        <f t="shared" si="281"/>
        <v>2.14</v>
      </c>
      <c r="K3629" s="4">
        <f t="shared" si="282"/>
        <v>20.94</v>
      </c>
      <c r="L3629" s="5">
        <v>1</v>
      </c>
      <c r="M3629" s="6">
        <v>42.8</v>
      </c>
      <c r="N3629">
        <f t="shared" si="283"/>
        <v>21.86</v>
      </c>
      <c r="O3629" s="1">
        <f t="shared" si="284"/>
        <v>0.510747663551402</v>
      </c>
    </row>
    <row r="3630" ht="20" customHeight="1" spans="1:15">
      <c r="A3630" s="4" t="s">
        <v>89</v>
      </c>
      <c r="B3630" s="4" t="s">
        <v>16</v>
      </c>
      <c r="C3630" s="4" t="s">
        <v>28</v>
      </c>
      <c r="D3630" s="4" t="s">
        <v>180</v>
      </c>
      <c r="E3630" s="4" t="str">
        <f t="shared" si="280"/>
        <v>富苏-冰丝猫耳朵夹腿抱枕</v>
      </c>
      <c r="F3630" s="4" t="s">
        <v>181</v>
      </c>
      <c r="G3630" s="4" t="s">
        <v>191</v>
      </c>
      <c r="H3630" s="4" t="str">
        <f>VLOOKUP(G3630,[1]物料!$A$1:$M$65536,13,0)</f>
        <v>18.00</v>
      </c>
      <c r="I3630" s="4">
        <v>6.3</v>
      </c>
      <c r="J3630" s="4">
        <f t="shared" si="281"/>
        <v>2.84</v>
      </c>
      <c r="K3630" s="4">
        <f t="shared" si="282"/>
        <v>27.14</v>
      </c>
      <c r="L3630" s="5">
        <v>1</v>
      </c>
      <c r="M3630" s="6">
        <v>56.8</v>
      </c>
      <c r="N3630">
        <f t="shared" si="283"/>
        <v>29.66</v>
      </c>
      <c r="O3630" s="1">
        <f t="shared" si="284"/>
        <v>0.522183098591549</v>
      </c>
    </row>
    <row r="3631" ht="20" customHeight="1" spans="1:15">
      <c r="A3631" s="4" t="s">
        <v>89</v>
      </c>
      <c r="B3631" s="4" t="s">
        <v>16</v>
      </c>
      <c r="C3631" s="4" t="s">
        <v>28</v>
      </c>
      <c r="D3631" s="4" t="s">
        <v>180</v>
      </c>
      <c r="E3631" s="4" t="str">
        <f t="shared" si="280"/>
        <v>富苏-冰丝猫耳朵夹腿抱枕</v>
      </c>
      <c r="F3631" s="4" t="s">
        <v>181</v>
      </c>
      <c r="G3631" s="4" t="s">
        <v>182</v>
      </c>
      <c r="H3631" s="4" t="str">
        <f>VLOOKUP(G3631,[1]物料!$A$1:$M$65536,13,0)</f>
        <v>18.00</v>
      </c>
      <c r="I3631" s="4">
        <v>6.3</v>
      </c>
      <c r="J3631" s="4">
        <f t="shared" si="281"/>
        <v>2.745</v>
      </c>
      <c r="K3631" s="4">
        <f t="shared" si="282"/>
        <v>27.045</v>
      </c>
      <c r="L3631" s="5">
        <v>1</v>
      </c>
      <c r="M3631" s="6">
        <v>54.9</v>
      </c>
      <c r="N3631">
        <f t="shared" si="283"/>
        <v>27.855</v>
      </c>
      <c r="O3631" s="1">
        <f t="shared" si="284"/>
        <v>0.507377049180328</v>
      </c>
    </row>
    <row r="3632" ht="20" customHeight="1" spans="1:15">
      <c r="A3632" s="4" t="s">
        <v>89</v>
      </c>
      <c r="B3632" s="4" t="s">
        <v>16</v>
      </c>
      <c r="C3632" s="4" t="s">
        <v>28</v>
      </c>
      <c r="D3632" s="4" t="s">
        <v>180</v>
      </c>
      <c r="E3632" s="4" t="str">
        <f t="shared" si="280"/>
        <v>富苏-蝴蝶腰靠</v>
      </c>
      <c r="F3632" s="4" t="s">
        <v>837</v>
      </c>
      <c r="G3632" s="4" t="s">
        <v>863</v>
      </c>
      <c r="H3632" s="4" t="str">
        <f>VLOOKUP(G3632,[1]物料!$A$1:$M$65536,13,0)</f>
        <v>18.00</v>
      </c>
      <c r="I3632" s="4">
        <v>14.3</v>
      </c>
      <c r="J3632" s="4">
        <f t="shared" si="281"/>
        <v>2.994</v>
      </c>
      <c r="K3632" s="4">
        <f t="shared" si="282"/>
        <v>35.294</v>
      </c>
      <c r="L3632" s="5">
        <v>1</v>
      </c>
      <c r="M3632" s="6">
        <v>59.88</v>
      </c>
      <c r="N3632">
        <f t="shared" si="283"/>
        <v>24.586</v>
      </c>
      <c r="O3632" s="1">
        <f t="shared" si="284"/>
        <v>0.410587842351369</v>
      </c>
    </row>
    <row r="3633" ht="20" customHeight="1" spans="1:15">
      <c r="A3633" s="4" t="s">
        <v>89</v>
      </c>
      <c r="B3633" s="4" t="s">
        <v>16</v>
      </c>
      <c r="C3633" s="4" t="s">
        <v>28</v>
      </c>
      <c r="D3633" s="4" t="s">
        <v>83</v>
      </c>
      <c r="E3633" s="4" t="str">
        <f t="shared" si="280"/>
        <v>恒然-u型午睡枕</v>
      </c>
      <c r="F3633" s="4" t="s">
        <v>271</v>
      </c>
      <c r="G3633" s="4" t="s">
        <v>272</v>
      </c>
      <c r="H3633" s="4" t="str">
        <f>VLOOKUP(G3633,[1]物料!$A$1:$M$65536,13,0)</f>
        <v>16.50</v>
      </c>
      <c r="I3633" s="4">
        <v>5.3</v>
      </c>
      <c r="J3633" s="4">
        <f t="shared" si="281"/>
        <v>2.285</v>
      </c>
      <c r="K3633" s="4">
        <f t="shared" si="282"/>
        <v>24.085</v>
      </c>
      <c r="L3633" s="5">
        <v>1</v>
      </c>
      <c r="M3633" s="6">
        <v>45.7</v>
      </c>
      <c r="N3633">
        <f t="shared" si="283"/>
        <v>21.615</v>
      </c>
      <c r="O3633" s="1">
        <f t="shared" si="284"/>
        <v>0.472975929978118</v>
      </c>
    </row>
    <row r="3634" ht="20" customHeight="1" spans="1:15">
      <c r="A3634" s="4" t="s">
        <v>89</v>
      </c>
      <c r="B3634" s="4" t="s">
        <v>16</v>
      </c>
      <c r="C3634" s="4" t="s">
        <v>28</v>
      </c>
      <c r="D3634" s="4" t="s">
        <v>83</v>
      </c>
      <c r="E3634" s="4" t="str">
        <f t="shared" si="280"/>
        <v>恒然-u型午睡枕</v>
      </c>
      <c r="F3634" s="4" t="s">
        <v>271</v>
      </c>
      <c r="G3634" s="4" t="s">
        <v>452</v>
      </c>
      <c r="H3634" s="4" t="str">
        <f>VLOOKUP(G3634,[1]物料!$A$1:$M$65536,13,0)</f>
        <v>16.50</v>
      </c>
      <c r="I3634" s="4">
        <v>5.3</v>
      </c>
      <c r="J3634" s="4">
        <f t="shared" si="281"/>
        <v>2.285</v>
      </c>
      <c r="K3634" s="4">
        <f t="shared" si="282"/>
        <v>24.085</v>
      </c>
      <c r="L3634" s="5">
        <v>1</v>
      </c>
      <c r="M3634" s="6">
        <v>45.7</v>
      </c>
      <c r="N3634">
        <f t="shared" si="283"/>
        <v>21.615</v>
      </c>
      <c r="O3634" s="1">
        <f t="shared" si="284"/>
        <v>0.472975929978118</v>
      </c>
    </row>
    <row r="3635" ht="20" customHeight="1" spans="1:15">
      <c r="A3635" s="4" t="s">
        <v>89</v>
      </c>
      <c r="B3635" s="4" t="s">
        <v>16</v>
      </c>
      <c r="C3635" s="4" t="s">
        <v>28</v>
      </c>
      <c r="D3635" s="4" t="s">
        <v>83</v>
      </c>
      <c r="E3635" s="4" t="str">
        <f t="shared" si="280"/>
        <v>恒然-趴趴枕大枕</v>
      </c>
      <c r="F3635" s="4" t="s">
        <v>205</v>
      </c>
      <c r="G3635" s="4" t="s">
        <v>414</v>
      </c>
      <c r="H3635" s="4" t="str">
        <f>VLOOKUP(G3635,[1]物料!$A$1:$M$65536,13,0)</f>
        <v>35.00</v>
      </c>
      <c r="I3635" s="4">
        <v>5.3</v>
      </c>
      <c r="J3635" s="4">
        <f t="shared" si="281"/>
        <v>4.485</v>
      </c>
      <c r="K3635" s="4">
        <f t="shared" si="282"/>
        <v>44.785</v>
      </c>
      <c r="L3635" s="5">
        <v>1</v>
      </c>
      <c r="M3635" s="6">
        <v>89.7</v>
      </c>
      <c r="N3635">
        <f t="shared" si="283"/>
        <v>44.915</v>
      </c>
      <c r="O3635" s="1">
        <f t="shared" si="284"/>
        <v>0.500724637681159</v>
      </c>
    </row>
    <row r="3636" ht="20" customHeight="1" spans="1:15">
      <c r="A3636" s="4" t="s">
        <v>89</v>
      </c>
      <c r="B3636" s="4" t="s">
        <v>16</v>
      </c>
      <c r="C3636" s="4" t="s">
        <v>28</v>
      </c>
      <c r="D3636" s="4" t="s">
        <v>23</v>
      </c>
      <c r="E3636" s="4" t="str">
        <f t="shared" si="280"/>
        <v>眠语-洞咩午睡枕</v>
      </c>
      <c r="F3636" s="4" t="s">
        <v>193</v>
      </c>
      <c r="G3636" s="4" t="s">
        <v>221</v>
      </c>
      <c r="H3636" s="4" t="str">
        <f>VLOOKUP(G3636,[1]物料!$A$1:$M$65536,13,0)</f>
        <v>16.00</v>
      </c>
      <c r="I3636" s="4">
        <v>6.8</v>
      </c>
      <c r="J3636" s="4">
        <f t="shared" si="281"/>
        <v>2.35</v>
      </c>
      <c r="K3636" s="4">
        <f t="shared" si="282"/>
        <v>25.15</v>
      </c>
      <c r="L3636" s="5">
        <v>1</v>
      </c>
      <c r="M3636" s="6">
        <v>47</v>
      </c>
      <c r="N3636">
        <f t="shared" si="283"/>
        <v>21.85</v>
      </c>
      <c r="O3636" s="1">
        <f t="shared" si="284"/>
        <v>0.464893617021277</v>
      </c>
    </row>
    <row r="3637" ht="20" customHeight="1" spans="1:15">
      <c r="A3637" s="4" t="s">
        <v>89</v>
      </c>
      <c r="B3637" s="4" t="s">
        <v>16</v>
      </c>
      <c r="C3637" s="4" t="s">
        <v>28</v>
      </c>
      <c r="D3637" s="4" t="s">
        <v>255</v>
      </c>
      <c r="E3637" s="4" t="str">
        <f t="shared" si="280"/>
        <v>乐兜-长条圆柱抱枕中号</v>
      </c>
      <c r="F3637" s="4" t="s">
        <v>864</v>
      </c>
      <c r="G3637" s="4" t="s">
        <v>865</v>
      </c>
      <c r="H3637" s="4" t="str">
        <f>VLOOKUP(G3637,[1]物料!$A$1:$M$65536,13,0)</f>
        <v>42.00</v>
      </c>
      <c r="I3637" s="4">
        <v>15.9</v>
      </c>
      <c r="J3637" s="4">
        <f t="shared" si="281"/>
        <v>6.245</v>
      </c>
      <c r="K3637" s="4">
        <f t="shared" si="282"/>
        <v>64.145</v>
      </c>
      <c r="L3637" s="5">
        <v>1</v>
      </c>
      <c r="M3637" s="6">
        <v>124.9</v>
      </c>
      <c r="N3637">
        <f t="shared" si="283"/>
        <v>60.755</v>
      </c>
      <c r="O3637" s="1">
        <f t="shared" si="284"/>
        <v>0.486429143314652</v>
      </c>
    </row>
    <row r="3638" ht="20" customHeight="1" spans="1:15">
      <c r="A3638" s="4" t="s">
        <v>89</v>
      </c>
      <c r="B3638" s="4" t="s">
        <v>16</v>
      </c>
      <c r="C3638" s="4" t="s">
        <v>26</v>
      </c>
      <c r="D3638" s="4" t="s">
        <v>18</v>
      </c>
      <c r="E3638" s="4" t="str">
        <f t="shared" si="280"/>
        <v>永光-锦氨男朋友枕110</v>
      </c>
      <c r="F3638" s="4" t="s">
        <v>42</v>
      </c>
      <c r="G3638" s="4" t="s">
        <v>177</v>
      </c>
      <c r="H3638" s="4" t="str">
        <f>VLOOKUP(G3638,[1]物料!$A$1:$M$65536,13,0)</f>
        <v>29.00</v>
      </c>
      <c r="I3638" s="4">
        <v>6.8</v>
      </c>
      <c r="J3638" s="4">
        <f t="shared" si="281"/>
        <v>4.09</v>
      </c>
      <c r="K3638" s="4">
        <f t="shared" si="282"/>
        <v>39.89</v>
      </c>
      <c r="L3638" s="5">
        <v>1</v>
      </c>
      <c r="M3638" s="6">
        <v>81.8</v>
      </c>
      <c r="N3638">
        <f t="shared" si="283"/>
        <v>41.91</v>
      </c>
      <c r="O3638" s="1">
        <f t="shared" si="284"/>
        <v>0.512347188264059</v>
      </c>
    </row>
    <row r="3639" ht="20" customHeight="1" spans="1:15">
      <c r="A3639" s="4" t="s">
        <v>89</v>
      </c>
      <c r="B3639" s="4" t="s">
        <v>16</v>
      </c>
      <c r="C3639" s="4" t="s">
        <v>26</v>
      </c>
      <c r="D3639" s="4" t="s">
        <v>18</v>
      </c>
      <c r="E3639" s="4" t="str">
        <f t="shared" si="280"/>
        <v>永光-锦氨男朋友枕110</v>
      </c>
      <c r="F3639" s="4" t="s">
        <v>42</v>
      </c>
      <c r="G3639" s="4" t="s">
        <v>202</v>
      </c>
      <c r="H3639" s="4" t="str">
        <f>VLOOKUP(G3639,[1]物料!$A$1:$M$65536,13,0)</f>
        <v>29.00</v>
      </c>
      <c r="I3639" s="4">
        <v>6.8</v>
      </c>
      <c r="J3639" s="4">
        <f t="shared" si="281"/>
        <v>4.09</v>
      </c>
      <c r="K3639" s="4">
        <f t="shared" si="282"/>
        <v>39.89</v>
      </c>
      <c r="L3639" s="5">
        <v>1</v>
      </c>
      <c r="M3639" s="6">
        <v>81.8</v>
      </c>
      <c r="N3639">
        <f t="shared" si="283"/>
        <v>41.91</v>
      </c>
      <c r="O3639" s="1">
        <f t="shared" si="284"/>
        <v>0.512347188264059</v>
      </c>
    </row>
    <row r="3640" ht="20" customHeight="1" spans="1:15">
      <c r="A3640" s="4" t="s">
        <v>89</v>
      </c>
      <c r="B3640" s="4" t="s">
        <v>16</v>
      </c>
      <c r="C3640" s="4" t="s">
        <v>26</v>
      </c>
      <c r="D3640" s="4" t="s">
        <v>18</v>
      </c>
      <c r="E3640" s="4" t="str">
        <f t="shared" si="280"/>
        <v>永光-锦氨男朋友枕110</v>
      </c>
      <c r="F3640" s="4" t="s">
        <v>42</v>
      </c>
      <c r="G3640" s="4" t="s">
        <v>207</v>
      </c>
      <c r="H3640" s="4" t="str">
        <f>VLOOKUP(G3640,[1]物料!$A$1:$M$65536,13,0)</f>
        <v>29.00</v>
      </c>
      <c r="I3640" s="4">
        <v>6.8</v>
      </c>
      <c r="J3640" s="4">
        <f t="shared" si="281"/>
        <v>4.09</v>
      </c>
      <c r="K3640" s="4">
        <f t="shared" si="282"/>
        <v>39.89</v>
      </c>
      <c r="L3640" s="5">
        <v>1</v>
      </c>
      <c r="M3640" s="6">
        <v>81.8</v>
      </c>
      <c r="N3640">
        <f t="shared" si="283"/>
        <v>41.91</v>
      </c>
      <c r="O3640" s="1">
        <f t="shared" si="284"/>
        <v>0.512347188264059</v>
      </c>
    </row>
    <row r="3641" ht="20" customHeight="1" spans="1:15">
      <c r="A3641" s="4" t="s">
        <v>89</v>
      </c>
      <c r="B3641" s="4" t="s">
        <v>16</v>
      </c>
      <c r="C3641" s="4" t="s">
        <v>26</v>
      </c>
      <c r="D3641" s="4" t="s">
        <v>18</v>
      </c>
      <c r="E3641" s="4" t="str">
        <f t="shared" si="280"/>
        <v>永光-凉感男朋友枕110</v>
      </c>
      <c r="F3641" s="4" t="s">
        <v>19</v>
      </c>
      <c r="G3641" s="4" t="s">
        <v>40</v>
      </c>
      <c r="H3641" s="4" t="str">
        <f>VLOOKUP(G3641,[1]物料!$A$1:$M$65536,13,0)</f>
        <v>29.00</v>
      </c>
      <c r="I3641" s="4">
        <v>6.8</v>
      </c>
      <c r="J3641" s="4">
        <f t="shared" si="281"/>
        <v>3.44</v>
      </c>
      <c r="K3641" s="4">
        <f t="shared" si="282"/>
        <v>39.24</v>
      </c>
      <c r="L3641" s="5">
        <v>1</v>
      </c>
      <c r="M3641" s="6">
        <v>68.8</v>
      </c>
      <c r="N3641">
        <f t="shared" si="283"/>
        <v>29.56</v>
      </c>
      <c r="O3641" s="1">
        <f t="shared" si="284"/>
        <v>0.429651162790698</v>
      </c>
    </row>
    <row r="3642" ht="20" customHeight="1" spans="1:15">
      <c r="A3642" s="4" t="s">
        <v>89</v>
      </c>
      <c r="B3642" s="4" t="s">
        <v>16</v>
      </c>
      <c r="C3642" s="4" t="s">
        <v>26</v>
      </c>
      <c r="D3642" s="4" t="s">
        <v>23</v>
      </c>
      <c r="E3642" s="4" t="str">
        <f t="shared" si="280"/>
        <v>眠语-腰枕</v>
      </c>
      <c r="F3642" s="4" t="s">
        <v>453</v>
      </c>
      <c r="G3642" s="4" t="s">
        <v>866</v>
      </c>
      <c r="H3642" s="4" t="str">
        <f>VLOOKUP(G3642,[1]物料!$A$1:$M$65536,13,0)</f>
        <v>26.00</v>
      </c>
      <c r="I3642" s="4">
        <v>6.8</v>
      </c>
      <c r="J3642" s="4">
        <f t="shared" si="281"/>
        <v>3.5</v>
      </c>
      <c r="K3642" s="4">
        <f t="shared" si="282"/>
        <v>36.3</v>
      </c>
      <c r="L3642" s="5">
        <v>1</v>
      </c>
      <c r="M3642" s="6">
        <v>70</v>
      </c>
      <c r="N3642">
        <f t="shared" si="283"/>
        <v>33.7</v>
      </c>
      <c r="O3642" s="1">
        <f t="shared" si="284"/>
        <v>0.481428571428571</v>
      </c>
    </row>
    <row r="3643" ht="20" customHeight="1" spans="1:15">
      <c r="A3643" s="4" t="s">
        <v>89</v>
      </c>
      <c r="B3643" s="4" t="s">
        <v>16</v>
      </c>
      <c r="C3643" s="4" t="s">
        <v>26</v>
      </c>
      <c r="D3643" s="4" t="s">
        <v>83</v>
      </c>
      <c r="E3643" s="4" t="str">
        <f t="shared" si="280"/>
        <v>恒然-圆点趴趴枕</v>
      </c>
      <c r="F3643" s="4" t="s">
        <v>117</v>
      </c>
      <c r="G3643" s="4" t="s">
        <v>131</v>
      </c>
      <c r="H3643" s="4" t="str">
        <f>VLOOKUP(G3643,[1]物料!$A$1:$M$65536,13,0)</f>
        <v>45.00</v>
      </c>
      <c r="I3643" s="4">
        <v>5.3</v>
      </c>
      <c r="J3643" s="4">
        <f t="shared" si="281"/>
        <v>5.435</v>
      </c>
      <c r="K3643" s="4">
        <f t="shared" si="282"/>
        <v>55.735</v>
      </c>
      <c r="L3643" s="5">
        <v>1</v>
      </c>
      <c r="M3643" s="6">
        <v>108.7</v>
      </c>
      <c r="N3643">
        <f t="shared" si="283"/>
        <v>52.965</v>
      </c>
      <c r="O3643" s="1">
        <f t="shared" si="284"/>
        <v>0.487258509659614</v>
      </c>
    </row>
    <row r="3644" ht="20" customHeight="1" spans="1:15">
      <c r="A3644" s="4" t="s">
        <v>89</v>
      </c>
      <c r="B3644" s="4" t="s">
        <v>16</v>
      </c>
      <c r="C3644" s="4" t="s">
        <v>26</v>
      </c>
      <c r="D3644" s="4" t="s">
        <v>83</v>
      </c>
      <c r="E3644" s="4" t="str">
        <f t="shared" si="280"/>
        <v>恒然-圆点趴趴枕</v>
      </c>
      <c r="F3644" s="4" t="s">
        <v>117</v>
      </c>
      <c r="G3644" s="4" t="s">
        <v>307</v>
      </c>
      <c r="H3644" s="4" t="str">
        <f>VLOOKUP(G3644,[1]物料!$A$1:$M$65536,13,0)</f>
        <v>45.00</v>
      </c>
      <c r="I3644" s="4">
        <v>5.3</v>
      </c>
      <c r="J3644" s="4">
        <f t="shared" si="281"/>
        <v>5.135</v>
      </c>
      <c r="K3644" s="4">
        <f t="shared" si="282"/>
        <v>55.435</v>
      </c>
      <c r="L3644" s="5">
        <v>1</v>
      </c>
      <c r="M3644" s="6">
        <v>102.7</v>
      </c>
      <c r="N3644">
        <f t="shared" si="283"/>
        <v>47.265</v>
      </c>
      <c r="O3644" s="1">
        <f t="shared" si="284"/>
        <v>0.460223953261928</v>
      </c>
    </row>
    <row r="3645" ht="20" customHeight="1" spans="1:15">
      <c r="A3645" s="4" t="s">
        <v>89</v>
      </c>
      <c r="B3645" s="4" t="s">
        <v>16</v>
      </c>
      <c r="C3645" s="4" t="s">
        <v>26</v>
      </c>
      <c r="D3645" s="4" t="s">
        <v>83</v>
      </c>
      <c r="E3645" s="4" t="str">
        <f t="shared" si="280"/>
        <v>恒然-圆点趴趴枕</v>
      </c>
      <c r="F3645" s="4" t="s">
        <v>117</v>
      </c>
      <c r="G3645" s="4" t="s">
        <v>342</v>
      </c>
      <c r="H3645" s="4" t="str">
        <f>VLOOKUP(G3645,[1]物料!$A$1:$M$65536,13,0)</f>
        <v>45.00</v>
      </c>
      <c r="I3645" s="4">
        <v>5.3</v>
      </c>
      <c r="J3645" s="4">
        <f t="shared" si="281"/>
        <v>5.49</v>
      </c>
      <c r="K3645" s="4">
        <f t="shared" si="282"/>
        <v>55.79</v>
      </c>
      <c r="L3645" s="5">
        <v>1</v>
      </c>
      <c r="M3645" s="6">
        <v>109.8</v>
      </c>
      <c r="N3645">
        <f t="shared" si="283"/>
        <v>54.01</v>
      </c>
      <c r="O3645" s="1">
        <f t="shared" si="284"/>
        <v>0.491894353369763</v>
      </c>
    </row>
    <row r="3646" ht="20" customHeight="1" spans="1:15">
      <c r="A3646" s="4" t="s">
        <v>89</v>
      </c>
      <c r="B3646" s="4" t="s">
        <v>16</v>
      </c>
      <c r="C3646" s="4" t="s">
        <v>26</v>
      </c>
      <c r="D3646" s="4" t="s">
        <v>23</v>
      </c>
      <c r="E3646" s="4" t="str">
        <f t="shared" si="280"/>
        <v>眠语-元抱午睡枕</v>
      </c>
      <c r="F3646" s="4" t="s">
        <v>24</v>
      </c>
      <c r="G3646" s="4" t="s">
        <v>25</v>
      </c>
      <c r="H3646" s="4" t="str">
        <f>VLOOKUP(G3646,[1]物料!$A$1:$M$65536,13,0)</f>
        <v>18.00</v>
      </c>
      <c r="I3646" s="4">
        <v>6.8</v>
      </c>
      <c r="J3646" s="4">
        <f t="shared" si="281"/>
        <v>2.935</v>
      </c>
      <c r="K3646" s="4">
        <f t="shared" si="282"/>
        <v>27.735</v>
      </c>
      <c r="L3646" s="5">
        <v>1</v>
      </c>
      <c r="M3646" s="6">
        <v>58.7</v>
      </c>
      <c r="N3646">
        <f t="shared" si="283"/>
        <v>30.965</v>
      </c>
      <c r="O3646" s="1">
        <f t="shared" si="284"/>
        <v>0.527512776831346</v>
      </c>
    </row>
    <row r="3647" ht="20" customHeight="1" spans="1:15">
      <c r="A3647" s="4" t="s">
        <v>89</v>
      </c>
      <c r="B3647" s="4" t="s">
        <v>16</v>
      </c>
      <c r="C3647" s="4" t="s">
        <v>26</v>
      </c>
      <c r="D3647" s="4" t="s">
        <v>23</v>
      </c>
      <c r="E3647" s="4" t="str">
        <f t="shared" si="280"/>
        <v>眠语-条纹冰丝护腰枕+条纹冰丝夹腿枕</v>
      </c>
      <c r="F3647" s="4" t="s">
        <v>790</v>
      </c>
      <c r="G3647" s="4" t="s">
        <v>867</v>
      </c>
      <c r="H3647" s="4" t="str">
        <f>VLOOKUP(G3647,[1]物料!$A$1:$M$65536,13,0)</f>
        <v>42.50</v>
      </c>
      <c r="I3647" s="4">
        <v>11.8</v>
      </c>
      <c r="J3647" s="4">
        <f t="shared" si="281"/>
        <v>5.345</v>
      </c>
      <c r="K3647" s="4">
        <f t="shared" si="282"/>
        <v>59.645</v>
      </c>
      <c r="L3647" s="5">
        <v>1</v>
      </c>
      <c r="M3647" s="6">
        <v>106.9</v>
      </c>
      <c r="N3647">
        <f t="shared" si="283"/>
        <v>47.255</v>
      </c>
      <c r="O3647" s="1">
        <f t="shared" si="284"/>
        <v>0.442048643592142</v>
      </c>
    </row>
    <row r="3648" ht="20" customHeight="1" spans="1:15">
      <c r="A3648" s="4" t="s">
        <v>89</v>
      </c>
      <c r="B3648" s="4" t="s">
        <v>16</v>
      </c>
      <c r="C3648" s="4" t="s">
        <v>26</v>
      </c>
      <c r="D3648" s="4" t="s">
        <v>83</v>
      </c>
      <c r="E3648" s="4" t="str">
        <f t="shared" si="280"/>
        <v>恒然-淘气熊一体坐垫</v>
      </c>
      <c r="F3648" s="4" t="s">
        <v>456</v>
      </c>
      <c r="G3648" s="4" t="s">
        <v>842</v>
      </c>
      <c r="H3648" s="4" t="str">
        <f>VLOOKUP(G3648,[1]物料!$A$1:$M$65536,13,0)</f>
        <v>38.00</v>
      </c>
      <c r="I3648" s="4">
        <v>5.3</v>
      </c>
      <c r="J3648" s="4">
        <f t="shared" si="281"/>
        <v>4.74</v>
      </c>
      <c r="K3648" s="4">
        <f t="shared" si="282"/>
        <v>48.04</v>
      </c>
      <c r="L3648" s="5">
        <v>1</v>
      </c>
      <c r="M3648" s="6">
        <v>94.8</v>
      </c>
      <c r="N3648">
        <f t="shared" si="283"/>
        <v>46.76</v>
      </c>
      <c r="O3648" s="1">
        <f t="shared" si="284"/>
        <v>0.493248945147679</v>
      </c>
    </row>
    <row r="3649" ht="20" customHeight="1" spans="1:15">
      <c r="A3649" s="4" t="s">
        <v>89</v>
      </c>
      <c r="B3649" s="4" t="s">
        <v>16</v>
      </c>
      <c r="C3649" s="4" t="s">
        <v>26</v>
      </c>
      <c r="D3649" s="4" t="s">
        <v>83</v>
      </c>
      <c r="E3649" s="4" t="str">
        <f>D3649&amp;"-"&amp;F3649</f>
        <v>恒然-双层小熊午睡枕</v>
      </c>
      <c r="F3649" s="4" t="s">
        <v>378</v>
      </c>
      <c r="G3649" s="4" t="s">
        <v>493</v>
      </c>
      <c r="H3649" s="4" t="str">
        <f>VLOOKUP(G3649,[1]物料!$A$1:$M$65536,13,0)</f>
        <v>19.00</v>
      </c>
      <c r="I3649" s="4">
        <v>5.3</v>
      </c>
      <c r="J3649" s="4">
        <f>M3649*0.05</f>
        <v>2.695</v>
      </c>
      <c r="K3649" s="4">
        <f>(H3649+I3649)*L3649+J3649</f>
        <v>26.995</v>
      </c>
      <c r="L3649" s="5">
        <v>1</v>
      </c>
      <c r="M3649" s="6">
        <v>53.9</v>
      </c>
      <c r="N3649">
        <f>M3649-K3649</f>
        <v>26.905</v>
      </c>
      <c r="O3649" s="1">
        <f>N3649/M3649</f>
        <v>0.499165120593692</v>
      </c>
    </row>
    <row r="3650" ht="20" customHeight="1" spans="1:15">
      <c r="A3650" s="4" t="s">
        <v>89</v>
      </c>
      <c r="B3650" s="4" t="s">
        <v>16</v>
      </c>
      <c r="C3650" s="4" t="s">
        <v>26</v>
      </c>
      <c r="D3650" s="4" t="s">
        <v>23</v>
      </c>
      <c r="E3650" s="4" t="str">
        <f>D3650&amp;"-"&amp;F3650</f>
        <v>眠语-拼色多功能趴睡枕基础款</v>
      </c>
      <c r="F3650" s="4" t="s">
        <v>277</v>
      </c>
      <c r="G3650" s="4" t="s">
        <v>868</v>
      </c>
      <c r="H3650" s="4" t="str">
        <f>VLOOKUP(G3650,[1]物料!$A$1:$M$65536,13,0)</f>
        <v>41.00</v>
      </c>
      <c r="I3650" s="4">
        <v>9.5</v>
      </c>
      <c r="J3650" s="4">
        <f>M3650*0.05</f>
        <v>6.44</v>
      </c>
      <c r="K3650" s="4">
        <f>(H3650+I3650)*L3650+J3650</f>
        <v>56.94</v>
      </c>
      <c r="L3650" s="5">
        <v>1</v>
      </c>
      <c r="M3650" s="6">
        <v>128.8</v>
      </c>
      <c r="N3650">
        <f>M3650-K3650</f>
        <v>71.86</v>
      </c>
      <c r="O3650" s="1">
        <f>N3650/M3650</f>
        <v>0.557919254658385</v>
      </c>
    </row>
    <row r="3651" ht="20" customHeight="1" spans="1:15">
      <c r="A3651" s="4" t="s">
        <v>89</v>
      </c>
      <c r="B3651" s="4" t="s">
        <v>16</v>
      </c>
      <c r="C3651" s="4" t="s">
        <v>26</v>
      </c>
      <c r="D3651" s="4" t="s">
        <v>23</v>
      </c>
      <c r="E3651" s="4" t="str">
        <f>D3651&amp;"-"&amp;F3651</f>
        <v>眠语-拼色多功能趴睡带头枕</v>
      </c>
      <c r="F3651" s="4" t="s">
        <v>90</v>
      </c>
      <c r="G3651" s="4" t="s">
        <v>402</v>
      </c>
      <c r="H3651" s="4" t="str">
        <f>VLOOKUP(G3651,[1]物料!$A$1:$M$65536,13,0)</f>
        <v>48.00</v>
      </c>
      <c r="I3651" s="4">
        <v>9.5</v>
      </c>
      <c r="J3651" s="4">
        <f>M3651*0.05</f>
        <v>6.44</v>
      </c>
      <c r="K3651" s="4">
        <f>(H3651+I3651)*L3651+J3651</f>
        <v>63.94</v>
      </c>
      <c r="L3651" s="5">
        <v>1</v>
      </c>
      <c r="M3651" s="6">
        <v>128.8</v>
      </c>
      <c r="N3651">
        <f>M3651-K3651</f>
        <v>64.86</v>
      </c>
      <c r="O3651" s="1">
        <f>N3651/M3651</f>
        <v>0.503571428571429</v>
      </c>
    </row>
    <row r="3652" ht="20" customHeight="1" spans="1:15">
      <c r="A3652" s="4" t="s">
        <v>89</v>
      </c>
      <c r="B3652" s="4" t="s">
        <v>16</v>
      </c>
      <c r="C3652" s="4" t="s">
        <v>26</v>
      </c>
      <c r="D3652" s="4" t="s">
        <v>34</v>
      </c>
      <c r="E3652" s="4" t="str">
        <f>D3652&amp;"-"&amp;F3652</f>
        <v>佳雷-防侧睡护理枕</v>
      </c>
      <c r="F3652" s="4" t="s">
        <v>99</v>
      </c>
      <c r="G3652" s="4" t="s">
        <v>869</v>
      </c>
      <c r="H3652" s="4" t="str">
        <f>VLOOKUP(G3652,[1]物料!$A$1:$M$65536,13,0)</f>
        <v>20.60</v>
      </c>
      <c r="I3652" s="4">
        <v>5.3</v>
      </c>
      <c r="J3652" s="4">
        <f>M3652*0.05</f>
        <v>3.45</v>
      </c>
      <c r="K3652" s="4">
        <f>(H3652+I3652)*L3652+J3652</f>
        <v>29.35</v>
      </c>
      <c r="L3652" s="5">
        <v>1</v>
      </c>
      <c r="M3652" s="6">
        <v>69</v>
      </c>
      <c r="N3652">
        <f>M3652-K3652</f>
        <v>39.65</v>
      </c>
      <c r="O3652" s="1">
        <f>N3652/M3652</f>
        <v>0.57463768115942</v>
      </c>
    </row>
    <row r="3653" ht="20" customHeight="1" spans="1:15">
      <c r="A3653" s="4" t="s">
        <v>89</v>
      </c>
      <c r="B3653" s="4" t="s">
        <v>16</v>
      </c>
      <c r="C3653" s="4" t="s">
        <v>26</v>
      </c>
      <c r="D3653" s="4" t="s">
        <v>34</v>
      </c>
      <c r="E3653" s="4" t="str">
        <f>D3653&amp;"-"&amp;F3653</f>
        <v>佳雷-四叶草褥疮坐垫凝胶卫衣布款</v>
      </c>
      <c r="F3653" s="4" t="s">
        <v>60</v>
      </c>
      <c r="G3653" s="4" t="s">
        <v>413</v>
      </c>
      <c r="H3653" s="4" t="str">
        <f>VLOOKUP(G3653,[1]物料!$A$1:$M$65536,13,0)</f>
        <v>35.20</v>
      </c>
      <c r="I3653" s="4">
        <v>6.3</v>
      </c>
      <c r="J3653" s="4">
        <f>M3653*0.05</f>
        <v>4.435</v>
      </c>
      <c r="K3653" s="4">
        <f>(H3653+I3653)*L3653+J3653</f>
        <v>45.935</v>
      </c>
      <c r="L3653" s="5">
        <v>1</v>
      </c>
      <c r="M3653" s="6">
        <v>88.7</v>
      </c>
      <c r="N3653">
        <f>M3653-K3653</f>
        <v>42.765</v>
      </c>
      <c r="O3653" s="1">
        <f>N3653/M3653</f>
        <v>0.482130777903044</v>
      </c>
    </row>
    <row r="3654" ht="20" customHeight="1" spans="1:15">
      <c r="A3654" s="4" t="s">
        <v>89</v>
      </c>
      <c r="B3654" s="4" t="s">
        <v>16</v>
      </c>
      <c r="C3654" s="4" t="s">
        <v>26</v>
      </c>
      <c r="D3654" s="4" t="s">
        <v>34</v>
      </c>
      <c r="E3654" s="4" t="str">
        <f>D3654&amp;"-"&amp;F3654</f>
        <v>佳雷-喵喵孕妇枕</v>
      </c>
      <c r="F3654" s="4" t="s">
        <v>195</v>
      </c>
      <c r="G3654" s="4" t="s">
        <v>324</v>
      </c>
      <c r="H3654" s="4" t="str">
        <f>VLOOKUP(G3654,[1]物料!$A$1:$M$65536,13,0)</f>
        <v>39.60</v>
      </c>
      <c r="I3654" s="4">
        <v>5.8</v>
      </c>
      <c r="J3654" s="4">
        <f>M3654*0.05</f>
        <v>4.91</v>
      </c>
      <c r="K3654" s="4">
        <f>(H3654+I3654)*L3654+J3654</f>
        <v>50.31</v>
      </c>
      <c r="L3654" s="5">
        <v>1</v>
      </c>
      <c r="M3654" s="6">
        <v>98.2</v>
      </c>
      <c r="N3654">
        <f>M3654-K3654</f>
        <v>47.89</v>
      </c>
      <c r="O3654" s="1">
        <f>N3654/M3654</f>
        <v>0.487678207739308</v>
      </c>
    </row>
    <row r="3655" ht="20" customHeight="1" spans="1:15">
      <c r="A3655" s="4" t="s">
        <v>89</v>
      </c>
      <c r="B3655" s="4" t="s">
        <v>16</v>
      </c>
      <c r="C3655" s="4" t="s">
        <v>26</v>
      </c>
      <c r="D3655" s="4" t="s">
        <v>34</v>
      </c>
      <c r="E3655" s="4" t="str">
        <f>D3655&amp;"-"&amp;F3655</f>
        <v>佳雷-喵喵孕妇枕</v>
      </c>
      <c r="F3655" s="4" t="s">
        <v>195</v>
      </c>
      <c r="G3655" s="4" t="s">
        <v>870</v>
      </c>
      <c r="H3655" s="4" t="str">
        <f>VLOOKUP(G3655,[1]物料!$A$1:$M$65536,13,0)</f>
        <v>39.60</v>
      </c>
      <c r="I3655" s="4">
        <v>5.8</v>
      </c>
      <c r="J3655" s="4">
        <f>M3655*0.05</f>
        <v>4.91</v>
      </c>
      <c r="K3655" s="4">
        <f>(H3655+I3655)*L3655+J3655</f>
        <v>50.31</v>
      </c>
      <c r="L3655" s="5">
        <v>1</v>
      </c>
      <c r="M3655" s="6">
        <v>98.2</v>
      </c>
      <c r="N3655">
        <f>M3655-K3655</f>
        <v>47.89</v>
      </c>
      <c r="O3655" s="1">
        <f>N3655/M3655</f>
        <v>0.487678207739308</v>
      </c>
    </row>
    <row r="3656" ht="20" customHeight="1" spans="1:15">
      <c r="A3656" s="4" t="s">
        <v>89</v>
      </c>
      <c r="B3656" s="4" t="s">
        <v>16</v>
      </c>
      <c r="C3656" s="4" t="s">
        <v>26</v>
      </c>
      <c r="D3656" s="4" t="s">
        <v>34</v>
      </c>
      <c r="E3656" s="4" t="str">
        <f>D3656&amp;"-"&amp;F3656</f>
        <v>佳雷-甜甜圈午睡枕</v>
      </c>
      <c r="F3656" s="4" t="s">
        <v>283</v>
      </c>
      <c r="G3656" s="4" t="s">
        <v>824</v>
      </c>
      <c r="H3656" s="4" t="str">
        <f>VLOOKUP(G3656,[1]物料!$A$1:$M$65536,13,0)</f>
        <v>22.70</v>
      </c>
      <c r="I3656" s="4">
        <v>5.3</v>
      </c>
      <c r="J3656" s="4">
        <f>M3656*0.05</f>
        <v>2.84</v>
      </c>
      <c r="K3656" s="4">
        <f>(H3656+I3656)*L3656+J3656</f>
        <v>30.84</v>
      </c>
      <c r="L3656" s="5">
        <v>1</v>
      </c>
      <c r="M3656" s="6">
        <v>56.8</v>
      </c>
      <c r="N3656">
        <f>M3656-K3656</f>
        <v>25.96</v>
      </c>
      <c r="O3656" s="1">
        <f>N3656/M3656</f>
        <v>0.457042253521127</v>
      </c>
    </row>
    <row r="3657" ht="20" customHeight="1" spans="1:15">
      <c r="A3657" s="4" t="s">
        <v>89</v>
      </c>
      <c r="B3657" s="4" t="s">
        <v>16</v>
      </c>
      <c r="C3657" s="4" t="s">
        <v>26</v>
      </c>
      <c r="D3657" s="4" t="s">
        <v>34</v>
      </c>
      <c r="E3657" s="4" t="str">
        <f>D3657&amp;"-"&amp;F3657</f>
        <v>佳雷-甜甜圈午睡枕</v>
      </c>
      <c r="F3657" s="4" t="s">
        <v>283</v>
      </c>
      <c r="G3657" s="4" t="s">
        <v>856</v>
      </c>
      <c r="H3657" s="4" t="str">
        <f>VLOOKUP(G3657,[1]物料!$A$1:$M$65536,13,0)</f>
        <v>22.70</v>
      </c>
      <c r="I3657" s="4">
        <v>5.3</v>
      </c>
      <c r="J3657" s="4">
        <f>M3657*0.05</f>
        <v>2.99</v>
      </c>
      <c r="K3657" s="4">
        <f>(H3657+I3657)*L3657+J3657</f>
        <v>30.99</v>
      </c>
      <c r="L3657" s="5">
        <v>1</v>
      </c>
      <c r="M3657" s="6">
        <v>59.8</v>
      </c>
      <c r="N3657">
        <f>M3657-K3657</f>
        <v>28.81</v>
      </c>
      <c r="O3657" s="1">
        <f>N3657/M3657</f>
        <v>0.481772575250836</v>
      </c>
    </row>
    <row r="3658" ht="20" customHeight="1" spans="1:15">
      <c r="A3658" s="4" t="s">
        <v>89</v>
      </c>
      <c r="B3658" s="4" t="s">
        <v>16</v>
      </c>
      <c r="C3658" s="4" t="s">
        <v>26</v>
      </c>
      <c r="D3658" s="4" t="s">
        <v>34</v>
      </c>
      <c r="E3658" s="4" t="str">
        <f>D3658&amp;"-"&amp;F3658</f>
        <v>佳雷-双层午睡枕</v>
      </c>
      <c r="F3658" s="4" t="s">
        <v>87</v>
      </c>
      <c r="G3658" s="4" t="s">
        <v>406</v>
      </c>
      <c r="H3658" s="4" t="str">
        <f>VLOOKUP(G3658,[1]物料!$A$1:$M$65536,13,0)</f>
        <v>20.60</v>
      </c>
      <c r="I3658" s="4">
        <v>5.3</v>
      </c>
      <c r="J3658" s="4">
        <f>M3658*0.05</f>
        <v>2.84</v>
      </c>
      <c r="K3658" s="4">
        <f>(H3658+I3658)*L3658+J3658</f>
        <v>28.74</v>
      </c>
      <c r="L3658" s="5">
        <v>1</v>
      </c>
      <c r="M3658" s="6">
        <v>56.8</v>
      </c>
      <c r="N3658">
        <f>M3658-K3658</f>
        <v>28.06</v>
      </c>
      <c r="O3658" s="1">
        <f>N3658/M3658</f>
        <v>0.494014084507042</v>
      </c>
    </row>
    <row r="3659" ht="20" customHeight="1" spans="1:15">
      <c r="A3659" s="4" t="s">
        <v>89</v>
      </c>
      <c r="B3659" s="4" t="s">
        <v>16</v>
      </c>
      <c r="C3659" s="4" t="s">
        <v>26</v>
      </c>
      <c r="D3659" s="4" t="s">
        <v>34</v>
      </c>
      <c r="E3659" s="4" t="str">
        <f>D3659&amp;"-"&amp;F3659</f>
        <v>佳雷-长颈鹿抱枕内衬款</v>
      </c>
      <c r="F3659" s="4" t="s">
        <v>129</v>
      </c>
      <c r="G3659" s="4" t="s">
        <v>825</v>
      </c>
      <c r="H3659" s="4" t="str">
        <f>VLOOKUP(G3659,[1]物料!$A$1:$M$65536,13,0)</f>
        <v>42.10</v>
      </c>
      <c r="I3659" s="4">
        <v>5.8</v>
      </c>
      <c r="J3659" s="4">
        <f>M3659*0.05</f>
        <v>5.69</v>
      </c>
      <c r="K3659" s="4">
        <f>(H3659+I3659)*L3659+J3659</f>
        <v>53.59</v>
      </c>
      <c r="L3659" s="5">
        <v>1</v>
      </c>
      <c r="M3659" s="6">
        <v>113.8</v>
      </c>
      <c r="N3659">
        <f>M3659-K3659</f>
        <v>60.21</v>
      </c>
      <c r="O3659" s="1">
        <f>N3659/M3659</f>
        <v>0.52908611599297</v>
      </c>
    </row>
    <row r="3660" ht="20" customHeight="1" spans="1:15">
      <c r="A3660" s="4" t="s">
        <v>89</v>
      </c>
      <c r="B3660" s="4" t="s">
        <v>16</v>
      </c>
      <c r="C3660" s="4" t="s">
        <v>26</v>
      </c>
      <c r="D3660" s="4" t="s">
        <v>23</v>
      </c>
      <c r="E3660" s="4" t="str">
        <f>D3660&amp;"-"&amp;F3660</f>
        <v>眠语-海马长条抱枕特大号</v>
      </c>
      <c r="F3660" s="4" t="s">
        <v>38</v>
      </c>
      <c r="G3660" s="4" t="s">
        <v>152</v>
      </c>
      <c r="H3660" s="4" t="str">
        <f>VLOOKUP(G3660,[1]物料!$A$1:$M$65536,13,0)</f>
        <v>52.00</v>
      </c>
      <c r="I3660" s="4">
        <v>16.8</v>
      </c>
      <c r="J3660" s="4">
        <f>M3660*0.05</f>
        <v>6.99</v>
      </c>
      <c r="K3660" s="4">
        <f>(H3660+I3660)*L3660+J3660</f>
        <v>75.79</v>
      </c>
      <c r="L3660" s="5">
        <v>1</v>
      </c>
      <c r="M3660" s="6">
        <v>139.8</v>
      </c>
      <c r="N3660">
        <f>M3660-K3660</f>
        <v>64.01</v>
      </c>
      <c r="O3660" s="1">
        <f>N3660/M3660</f>
        <v>0.457868383404864</v>
      </c>
    </row>
    <row r="3661" ht="20" customHeight="1" spans="1:15">
      <c r="A3661" s="4" t="s">
        <v>89</v>
      </c>
      <c r="B3661" s="4" t="s">
        <v>16</v>
      </c>
      <c r="C3661" s="4" t="s">
        <v>26</v>
      </c>
      <c r="D3661" s="4" t="s">
        <v>23</v>
      </c>
      <c r="E3661" s="4" t="str">
        <f>D3661&amp;"-"&amp;F3661</f>
        <v>眠语-海马长条抱枕大号</v>
      </c>
      <c r="F3661" s="4" t="s">
        <v>56</v>
      </c>
      <c r="G3661" s="4" t="s">
        <v>183</v>
      </c>
      <c r="H3661" s="4" t="str">
        <f>VLOOKUP(G3661,[1]物料!$A$1:$M$65536,13,0)</f>
        <v>40.00</v>
      </c>
      <c r="I3661" s="4">
        <v>9.5</v>
      </c>
      <c r="J3661" s="4">
        <f>M3661*0.05</f>
        <v>6.44</v>
      </c>
      <c r="K3661" s="4">
        <f>(H3661+I3661)*L3661+J3661</f>
        <v>55.94</v>
      </c>
      <c r="L3661" s="5">
        <v>1</v>
      </c>
      <c r="M3661" s="6">
        <v>128.8</v>
      </c>
      <c r="N3661">
        <f>M3661-K3661</f>
        <v>72.86</v>
      </c>
      <c r="O3661" s="1">
        <f>N3661/M3661</f>
        <v>0.565683229813665</v>
      </c>
    </row>
    <row r="3662" ht="20" customHeight="1" spans="1:15">
      <c r="A3662" s="4" t="s">
        <v>89</v>
      </c>
      <c r="B3662" s="4" t="s">
        <v>16</v>
      </c>
      <c r="C3662" s="4" t="s">
        <v>26</v>
      </c>
      <c r="D3662" s="4" t="s">
        <v>23</v>
      </c>
      <c r="E3662" s="4" t="str">
        <f>D3662&amp;"-"&amp;F3662</f>
        <v>眠语-狗头腰靠</v>
      </c>
      <c r="F3662" s="4" t="s">
        <v>50</v>
      </c>
      <c r="G3662" s="4" t="s">
        <v>862</v>
      </c>
      <c r="H3662" s="4" t="str">
        <f>VLOOKUP(G3662,[1]物料!$A$1:$M$65536,13,0)</f>
        <v>12.00</v>
      </c>
      <c r="I3662" s="4">
        <v>6.8</v>
      </c>
      <c r="J3662" s="4">
        <f>M3662*0.05</f>
        <v>3.95</v>
      </c>
      <c r="K3662" s="4">
        <f>(H3662+I3662)*L3662+J3662</f>
        <v>22.75</v>
      </c>
      <c r="L3662" s="5">
        <v>1</v>
      </c>
      <c r="M3662" s="6">
        <v>79</v>
      </c>
      <c r="N3662">
        <f>M3662-K3662</f>
        <v>56.25</v>
      </c>
      <c r="O3662" s="1">
        <f>N3662/M3662</f>
        <v>0.712025316455696</v>
      </c>
    </row>
    <row r="3663" ht="20" customHeight="1" spans="1:15">
      <c r="A3663" s="4" t="s">
        <v>89</v>
      </c>
      <c r="B3663" s="4" t="s">
        <v>16</v>
      </c>
      <c r="C3663" s="4" t="s">
        <v>26</v>
      </c>
      <c r="D3663" s="4" t="s">
        <v>180</v>
      </c>
      <c r="E3663" s="4" t="str">
        <f>D3663&amp;"-"&amp;F3663</f>
        <v>富苏-冰丝猫耳朵夹腿抱枕</v>
      </c>
      <c r="F3663" s="4" t="s">
        <v>181</v>
      </c>
      <c r="G3663" s="4" t="s">
        <v>415</v>
      </c>
      <c r="H3663" s="4" t="str">
        <f>VLOOKUP(G3663,[1]物料!$A$1:$M$65536,13,0)</f>
        <v>18.00</v>
      </c>
      <c r="I3663" s="4">
        <v>6.3</v>
      </c>
      <c r="J3663" s="4">
        <f>M3663*0.05</f>
        <v>2.89</v>
      </c>
      <c r="K3663" s="4">
        <f>(H3663+I3663)*L3663+J3663</f>
        <v>27.19</v>
      </c>
      <c r="L3663" s="5">
        <v>1</v>
      </c>
      <c r="M3663" s="6">
        <v>57.8</v>
      </c>
      <c r="N3663">
        <f>M3663-K3663</f>
        <v>30.61</v>
      </c>
      <c r="O3663" s="1">
        <f>N3663/M3663</f>
        <v>0.529584775086505</v>
      </c>
    </row>
    <row r="3664" ht="20" customHeight="1" spans="1:15">
      <c r="A3664" s="4" t="s">
        <v>89</v>
      </c>
      <c r="B3664" s="4" t="s">
        <v>16</v>
      </c>
      <c r="C3664" s="4" t="s">
        <v>26</v>
      </c>
      <c r="D3664" s="4" t="s">
        <v>83</v>
      </c>
      <c r="E3664" s="4" t="str">
        <f>D3664&amp;"-"&amp;F3664</f>
        <v>恒然-u型午睡枕</v>
      </c>
      <c r="F3664" s="4" t="s">
        <v>271</v>
      </c>
      <c r="G3664" s="4" t="s">
        <v>272</v>
      </c>
      <c r="H3664" s="4" t="str">
        <f>VLOOKUP(G3664,[1]物料!$A$1:$M$65536,13,0)</f>
        <v>16.50</v>
      </c>
      <c r="I3664" s="4">
        <v>5.3</v>
      </c>
      <c r="J3664" s="4">
        <f>M3664*0.05</f>
        <v>2.17</v>
      </c>
      <c r="K3664" s="4">
        <f>(H3664+I3664)*L3664+J3664</f>
        <v>23.97</v>
      </c>
      <c r="L3664" s="5">
        <v>1</v>
      </c>
      <c r="M3664" s="6">
        <v>43.4</v>
      </c>
      <c r="N3664">
        <f>M3664-K3664</f>
        <v>19.43</v>
      </c>
      <c r="O3664" s="1">
        <f>N3664/M3664</f>
        <v>0.447695852534562</v>
      </c>
    </row>
    <row r="3665" ht="20" customHeight="1" spans="1:15">
      <c r="A3665" s="4" t="s">
        <v>89</v>
      </c>
      <c r="B3665" s="4" t="s">
        <v>16</v>
      </c>
      <c r="C3665" s="4" t="s">
        <v>26</v>
      </c>
      <c r="D3665" s="4" t="s">
        <v>83</v>
      </c>
      <c r="E3665" s="4" t="str">
        <f>D3665&amp;"-"&amp;F3665</f>
        <v>恒然-趴趴枕套装</v>
      </c>
      <c r="F3665" s="4" t="s">
        <v>120</v>
      </c>
      <c r="G3665" s="4" t="s">
        <v>209</v>
      </c>
      <c r="H3665" s="4" t="str">
        <f>VLOOKUP(G3665,[1]物料!$A$1:$M$65536,13,0)</f>
        <v>40.00</v>
      </c>
      <c r="I3665" s="4">
        <v>5.3</v>
      </c>
      <c r="J3665" s="4">
        <f>M3665*0.05</f>
        <v>5.19</v>
      </c>
      <c r="K3665" s="4">
        <f>(H3665+I3665)*L3665+J3665</f>
        <v>50.49</v>
      </c>
      <c r="L3665" s="5">
        <v>1</v>
      </c>
      <c r="M3665" s="6">
        <v>103.8</v>
      </c>
      <c r="N3665">
        <f>M3665-K3665</f>
        <v>53.31</v>
      </c>
      <c r="O3665" s="1">
        <f>N3665/M3665</f>
        <v>0.513583815028902</v>
      </c>
    </row>
    <row r="3666" ht="20" customHeight="1" spans="1:15">
      <c r="A3666" s="4" t="s">
        <v>89</v>
      </c>
      <c r="B3666" s="4" t="s">
        <v>16</v>
      </c>
      <c r="C3666" s="4" t="s">
        <v>26</v>
      </c>
      <c r="D3666" s="4" t="s">
        <v>83</v>
      </c>
      <c r="E3666" s="4" t="str">
        <f>D3666&amp;"-"&amp;F3666</f>
        <v>恒然-趴趴枕套装</v>
      </c>
      <c r="F3666" s="4" t="s">
        <v>120</v>
      </c>
      <c r="G3666" s="4" t="s">
        <v>261</v>
      </c>
      <c r="H3666" s="4" t="str">
        <f>VLOOKUP(G3666,[1]物料!$A$1:$M$65536,13,0)</f>
        <v>40.00</v>
      </c>
      <c r="I3666" s="4">
        <v>5.3</v>
      </c>
      <c r="J3666" s="4">
        <f>M3666*0.05</f>
        <v>5.19</v>
      </c>
      <c r="K3666" s="4">
        <f>(H3666+I3666)*L3666+J3666</f>
        <v>50.49</v>
      </c>
      <c r="L3666" s="5">
        <v>1</v>
      </c>
      <c r="M3666" s="6">
        <v>103.8</v>
      </c>
      <c r="N3666">
        <f>M3666-K3666</f>
        <v>53.31</v>
      </c>
      <c r="O3666" s="1">
        <f>N3666/M3666</f>
        <v>0.513583815028902</v>
      </c>
    </row>
    <row r="3667" ht="20" customHeight="1" spans="1:15">
      <c r="A3667" s="4" t="s">
        <v>89</v>
      </c>
      <c r="B3667" s="4" t="s">
        <v>16</v>
      </c>
      <c r="C3667" s="4" t="s">
        <v>26</v>
      </c>
      <c r="D3667" s="4" t="s">
        <v>83</v>
      </c>
      <c r="E3667" s="4" t="str">
        <f>D3667&amp;"-"&amp;F3667</f>
        <v>恒然-趴趴枕大枕</v>
      </c>
      <c r="F3667" s="4" t="s">
        <v>205</v>
      </c>
      <c r="G3667" s="4" t="s">
        <v>705</v>
      </c>
      <c r="H3667" s="4" t="str">
        <f>VLOOKUP(G3667,[1]物料!$A$1:$M$65536,13,0)</f>
        <v>35.00</v>
      </c>
      <c r="I3667" s="4">
        <v>5.3</v>
      </c>
      <c r="J3667" s="4">
        <f>M3667*0.05</f>
        <v>4.49</v>
      </c>
      <c r="K3667" s="4">
        <f>(H3667+I3667)*L3667+J3667</f>
        <v>44.79</v>
      </c>
      <c r="L3667" s="5">
        <v>1</v>
      </c>
      <c r="M3667" s="6">
        <v>89.8</v>
      </c>
      <c r="N3667">
        <f>M3667-K3667</f>
        <v>45.01</v>
      </c>
      <c r="O3667" s="1">
        <f>N3667/M3667</f>
        <v>0.501224944320713</v>
      </c>
    </row>
    <row r="3668" ht="20" customHeight="1" spans="1:15">
      <c r="A3668" s="4" t="s">
        <v>89</v>
      </c>
      <c r="B3668" s="4" t="s">
        <v>16</v>
      </c>
      <c r="C3668" s="4" t="s">
        <v>26</v>
      </c>
      <c r="D3668" s="4" t="s">
        <v>83</v>
      </c>
      <c r="E3668" s="4" t="str">
        <f>D3668&amp;"-"&amp;F3668</f>
        <v>恒然-爱心趴睡枕</v>
      </c>
      <c r="F3668" s="4" t="s">
        <v>347</v>
      </c>
      <c r="G3668" s="4" t="s">
        <v>531</v>
      </c>
      <c r="H3668" s="4" t="str">
        <f>VLOOKUP(G3668,[1]物料!$A$1:$M$65536,13,0)</f>
        <v>39.00</v>
      </c>
      <c r="I3668" s="4">
        <v>5.3</v>
      </c>
      <c r="J3668" s="4">
        <f>M3668*0.05</f>
        <v>4.6995</v>
      </c>
      <c r="K3668" s="4">
        <f>(H3668+I3668)*L3668+J3668</f>
        <v>48.9995</v>
      </c>
      <c r="L3668" s="5">
        <v>1</v>
      </c>
      <c r="M3668" s="6">
        <v>93.99</v>
      </c>
      <c r="N3668">
        <f>M3668-K3668</f>
        <v>44.9905</v>
      </c>
      <c r="O3668" s="1">
        <f>N3668/M3668</f>
        <v>0.478673263113097</v>
      </c>
    </row>
    <row r="3669" ht="20" customHeight="1" spans="1:15">
      <c r="A3669" s="4" t="s">
        <v>462</v>
      </c>
      <c r="B3669" s="4" t="s">
        <v>16</v>
      </c>
      <c r="C3669" s="4" t="s">
        <v>29</v>
      </c>
      <c r="D3669" s="4" t="s">
        <v>23</v>
      </c>
      <c r="E3669" s="4" t="str">
        <f>D3669&amp;"-"&amp;F3669</f>
        <v>眠语-拼色多功能趴睡枕基础款</v>
      </c>
      <c r="F3669" s="4" t="s">
        <v>277</v>
      </c>
      <c r="G3669" s="4" t="s">
        <v>345</v>
      </c>
      <c r="H3669" s="4" t="str">
        <f>VLOOKUP(G3669,[1]物料!$A$1:$M$65536,13,0)</f>
        <v>41.00</v>
      </c>
      <c r="I3669" s="4">
        <v>9.5</v>
      </c>
      <c r="J3669" s="4">
        <f>M3669*0.05</f>
        <v>6.24</v>
      </c>
      <c r="K3669" s="4">
        <f>(H3669+I3669)*L3669+J3669</f>
        <v>56.74</v>
      </c>
      <c r="L3669" s="5">
        <v>1</v>
      </c>
      <c r="M3669" s="6">
        <v>124.8</v>
      </c>
      <c r="N3669">
        <f>M3669-K3669</f>
        <v>68.06</v>
      </c>
      <c r="O3669" s="1">
        <f>N3669/M3669</f>
        <v>0.545352564102564</v>
      </c>
    </row>
    <row r="3670" ht="20" customHeight="1" spans="1:15">
      <c r="A3670" s="4" t="s">
        <v>462</v>
      </c>
      <c r="B3670" s="4" t="s">
        <v>16</v>
      </c>
      <c r="C3670" s="4" t="s">
        <v>29</v>
      </c>
      <c r="D3670" s="4" t="s">
        <v>23</v>
      </c>
      <c r="E3670" s="4" t="str">
        <f>D3670&amp;"-"&amp;F3670</f>
        <v>眠语-拼色多功能趴睡带头枕</v>
      </c>
      <c r="F3670" s="4" t="s">
        <v>90</v>
      </c>
      <c r="G3670" s="4" t="s">
        <v>119</v>
      </c>
      <c r="H3670" s="4" t="str">
        <f>VLOOKUP(G3670,[1]物料!$A$1:$M$65536,13,0)</f>
        <v>48.00</v>
      </c>
      <c r="I3670" s="4">
        <v>9.5</v>
      </c>
      <c r="J3670" s="4">
        <f>M3670*0.05</f>
        <v>6.94</v>
      </c>
      <c r="K3670" s="4">
        <f>(H3670+I3670)*L3670+J3670</f>
        <v>64.44</v>
      </c>
      <c r="L3670" s="5">
        <v>1</v>
      </c>
      <c r="M3670" s="6">
        <v>138.8</v>
      </c>
      <c r="N3670">
        <f>M3670-K3670</f>
        <v>74.36</v>
      </c>
      <c r="O3670" s="1">
        <f>N3670/M3670</f>
        <v>0.535734870317003</v>
      </c>
    </row>
    <row r="3671" ht="20" customHeight="1" spans="1:15">
      <c r="A3671" s="4" t="s">
        <v>462</v>
      </c>
      <c r="B3671" s="4" t="s">
        <v>16</v>
      </c>
      <c r="C3671" s="4" t="s">
        <v>29</v>
      </c>
      <c r="D3671" s="4" t="s">
        <v>23</v>
      </c>
      <c r="E3671" s="4" t="str">
        <f>D3671&amp;"-"&amp;F3671</f>
        <v>眠语-拼色多功能趴睡带头枕</v>
      </c>
      <c r="F3671" s="4" t="s">
        <v>90</v>
      </c>
      <c r="G3671" s="4" t="s">
        <v>235</v>
      </c>
      <c r="H3671" s="4" t="str">
        <f>VLOOKUP(G3671,[1]物料!$A$1:$M$65536,13,0)</f>
        <v>48.00</v>
      </c>
      <c r="I3671" s="4">
        <v>9.5</v>
      </c>
      <c r="J3671" s="4">
        <f>M3671*0.05</f>
        <v>6.94</v>
      </c>
      <c r="K3671" s="4">
        <f>(H3671+I3671)*L3671+J3671</f>
        <v>64.44</v>
      </c>
      <c r="L3671" s="5">
        <v>1</v>
      </c>
      <c r="M3671" s="6">
        <v>138.8</v>
      </c>
      <c r="N3671">
        <f>M3671-K3671</f>
        <v>74.36</v>
      </c>
      <c r="O3671" s="1">
        <f>N3671/M3671</f>
        <v>0.535734870317003</v>
      </c>
    </row>
    <row r="3672" ht="20" customHeight="1" spans="1:15">
      <c r="A3672" s="4" t="s">
        <v>462</v>
      </c>
      <c r="B3672" s="4" t="s">
        <v>16</v>
      </c>
      <c r="C3672" s="4" t="s">
        <v>29</v>
      </c>
      <c r="D3672" s="4" t="s">
        <v>23</v>
      </c>
      <c r="E3672" s="4" t="str">
        <f>D3672&amp;"-"&amp;F3672</f>
        <v>眠语-萌学护胸午睡枕</v>
      </c>
      <c r="F3672" s="4" t="s">
        <v>314</v>
      </c>
      <c r="G3672" s="4" t="s">
        <v>871</v>
      </c>
      <c r="H3672" s="4" t="str">
        <f>VLOOKUP(G3672,[1]物料!$A$1:$M$65536,13,0)</f>
        <v>20.00</v>
      </c>
      <c r="I3672" s="4">
        <v>6.8</v>
      </c>
      <c r="J3672" s="4">
        <f>M3672*0.05</f>
        <v>2.99</v>
      </c>
      <c r="K3672" s="4">
        <f>(H3672+I3672)*L3672+J3672</f>
        <v>29.79</v>
      </c>
      <c r="L3672" s="5">
        <v>1</v>
      </c>
      <c r="M3672" s="6">
        <v>59.8</v>
      </c>
      <c r="N3672">
        <f>M3672-K3672</f>
        <v>30.01</v>
      </c>
      <c r="O3672" s="1">
        <f>N3672/M3672</f>
        <v>0.501839464882943</v>
      </c>
    </row>
    <row r="3673" ht="20" customHeight="1" spans="1:15">
      <c r="A3673" s="4" t="s">
        <v>462</v>
      </c>
      <c r="B3673" s="4" t="s">
        <v>16</v>
      </c>
      <c r="C3673" s="4" t="s">
        <v>29</v>
      </c>
      <c r="D3673" s="4" t="s">
        <v>34</v>
      </c>
      <c r="E3673" s="4" t="str">
        <f>D3673&amp;"-"&amp;F3673</f>
        <v>佳雷-加高腰靠</v>
      </c>
      <c r="F3673" s="4" t="s">
        <v>134</v>
      </c>
      <c r="G3673" s="4" t="s">
        <v>339</v>
      </c>
      <c r="H3673" s="4" t="str">
        <f>VLOOKUP(G3673,[1]物料!$A$1:$M$65536,13,0)</f>
        <v>32.90</v>
      </c>
      <c r="I3673" s="4">
        <v>5.8</v>
      </c>
      <c r="J3673" s="4">
        <f>M3673*0.05</f>
        <v>4.69</v>
      </c>
      <c r="K3673" s="4">
        <f>(H3673+I3673)*L3673+J3673</f>
        <v>43.39</v>
      </c>
      <c r="L3673" s="5">
        <v>1</v>
      </c>
      <c r="M3673" s="6">
        <v>93.8</v>
      </c>
      <c r="N3673">
        <f>M3673-K3673</f>
        <v>50.41</v>
      </c>
      <c r="O3673" s="1">
        <f>N3673/M3673</f>
        <v>0.537420042643923</v>
      </c>
    </row>
    <row r="3674" ht="20" customHeight="1" spans="1:15">
      <c r="A3674" s="4" t="s">
        <v>462</v>
      </c>
      <c r="B3674" s="4" t="s">
        <v>16</v>
      </c>
      <c r="C3674" s="4" t="s">
        <v>29</v>
      </c>
      <c r="D3674" s="4" t="s">
        <v>34</v>
      </c>
      <c r="E3674" s="4" t="str">
        <f>D3674&amp;"-"&amp;F3674</f>
        <v>佳雷-章鱼环抱午睡枕</v>
      </c>
      <c r="F3674" s="4" t="s">
        <v>686</v>
      </c>
      <c r="G3674" s="4" t="s">
        <v>872</v>
      </c>
      <c r="H3674" s="4" t="str">
        <f>VLOOKUP(G3674,[1]物料!$A$1:$M$65536,13,0)</f>
        <v>15.80</v>
      </c>
      <c r="I3674" s="4">
        <v>5.3</v>
      </c>
      <c r="J3674" s="4">
        <f>M3674*0.05</f>
        <v>2.94</v>
      </c>
      <c r="K3674" s="4">
        <f>(H3674+I3674)*L3674+J3674</f>
        <v>24.04</v>
      </c>
      <c r="L3674" s="5">
        <v>1</v>
      </c>
      <c r="M3674" s="6">
        <v>58.8</v>
      </c>
      <c r="N3674">
        <f>M3674-K3674</f>
        <v>34.76</v>
      </c>
      <c r="O3674" s="1">
        <f>N3674/M3674</f>
        <v>0.591156462585034</v>
      </c>
    </row>
    <row r="3675" ht="20" customHeight="1" spans="1:15">
      <c r="A3675" s="4" t="s">
        <v>462</v>
      </c>
      <c r="B3675" s="4" t="s">
        <v>16</v>
      </c>
      <c r="C3675" s="4" t="s">
        <v>29</v>
      </c>
      <c r="D3675" s="4" t="s">
        <v>34</v>
      </c>
      <c r="E3675" s="4" t="str">
        <f>D3675&amp;"-"&amp;F3675</f>
        <v>佳雷-章鱼环抱午睡枕</v>
      </c>
      <c r="F3675" s="4" t="s">
        <v>686</v>
      </c>
      <c r="G3675" s="4" t="s">
        <v>722</v>
      </c>
      <c r="H3675" s="4" t="str">
        <f>VLOOKUP(G3675,[1]物料!$A$1:$M$65536,13,0)</f>
        <v>15.80</v>
      </c>
      <c r="I3675" s="4">
        <v>5.3</v>
      </c>
      <c r="J3675" s="4">
        <f>M3675*0.05</f>
        <v>2.94</v>
      </c>
      <c r="K3675" s="4">
        <f>(H3675+I3675)*L3675+J3675</f>
        <v>24.04</v>
      </c>
      <c r="L3675" s="5">
        <v>1</v>
      </c>
      <c r="M3675" s="6">
        <v>58.8</v>
      </c>
      <c r="N3675">
        <f>M3675-K3675</f>
        <v>34.76</v>
      </c>
      <c r="O3675" s="1">
        <f>N3675/M3675</f>
        <v>0.591156462585034</v>
      </c>
    </row>
    <row r="3676" ht="20" customHeight="1" spans="1:15">
      <c r="A3676" s="4" t="s">
        <v>462</v>
      </c>
      <c r="B3676" s="4" t="s">
        <v>16</v>
      </c>
      <c r="C3676" s="4" t="s">
        <v>29</v>
      </c>
      <c r="D3676" s="4" t="s">
        <v>23</v>
      </c>
      <c r="E3676" s="4" t="str">
        <f>D3676&amp;"-"&amp;F3676</f>
        <v>眠语-海马长条抱枕小号</v>
      </c>
      <c r="F3676" s="4" t="s">
        <v>32</v>
      </c>
      <c r="G3676" s="4" t="s">
        <v>688</v>
      </c>
      <c r="H3676" s="4" t="str">
        <f>VLOOKUP(G3676,[1]物料!$A$1:$M$65536,13,0)</f>
        <v>40.00</v>
      </c>
      <c r="I3676" s="4">
        <v>9.5</v>
      </c>
      <c r="J3676" s="4">
        <f>M3676*0.05</f>
        <v>5.74</v>
      </c>
      <c r="K3676" s="4">
        <f>(H3676+I3676)*L3676+J3676</f>
        <v>55.24</v>
      </c>
      <c r="L3676" s="5">
        <v>1</v>
      </c>
      <c r="M3676" s="6">
        <v>114.8</v>
      </c>
      <c r="N3676">
        <f>M3676-K3676</f>
        <v>59.56</v>
      </c>
      <c r="O3676" s="1">
        <f>N3676/M3676</f>
        <v>0.518815331010453</v>
      </c>
    </row>
    <row r="3677" ht="20" customHeight="1" spans="1:15">
      <c r="A3677" s="4" t="s">
        <v>462</v>
      </c>
      <c r="B3677" s="4" t="s">
        <v>16</v>
      </c>
      <c r="C3677" s="4" t="s">
        <v>29</v>
      </c>
      <c r="D3677" s="4" t="s">
        <v>23</v>
      </c>
      <c r="E3677" s="4" t="str">
        <f>D3677&amp;"-"&amp;F3677</f>
        <v>眠语-海马长条抱枕大号</v>
      </c>
      <c r="F3677" s="4" t="s">
        <v>56</v>
      </c>
      <c r="G3677" s="4" t="s">
        <v>154</v>
      </c>
      <c r="H3677" s="4" t="str">
        <f>VLOOKUP(G3677,[1]物料!$A$1:$M$65536,13,0)</f>
        <v>40.00</v>
      </c>
      <c r="I3677" s="4">
        <v>9.5</v>
      </c>
      <c r="J3677" s="4">
        <f>M3677*0.05</f>
        <v>6.24</v>
      </c>
      <c r="K3677" s="4">
        <f>(H3677+I3677)*L3677+J3677</f>
        <v>55.74</v>
      </c>
      <c r="L3677" s="5">
        <v>1</v>
      </c>
      <c r="M3677" s="6">
        <v>124.8</v>
      </c>
      <c r="N3677">
        <f>M3677-K3677</f>
        <v>69.06</v>
      </c>
      <c r="O3677" s="1">
        <f>N3677/M3677</f>
        <v>0.553365384615385</v>
      </c>
    </row>
    <row r="3678" ht="20" customHeight="1" spans="1:15">
      <c r="A3678" s="4" t="s">
        <v>462</v>
      </c>
      <c r="B3678" s="4" t="s">
        <v>16</v>
      </c>
      <c r="C3678" s="4" t="s">
        <v>29</v>
      </c>
      <c r="D3678" s="4" t="s">
        <v>23</v>
      </c>
      <c r="E3678" s="4" t="str">
        <f>D3678&amp;"-"&amp;F3678</f>
        <v>眠语-狗头腰靠</v>
      </c>
      <c r="F3678" s="4" t="s">
        <v>50</v>
      </c>
      <c r="G3678" s="4" t="s">
        <v>330</v>
      </c>
      <c r="H3678" s="4" t="str">
        <f>VLOOKUP(G3678,[1]物料!$A$1:$M$65536,13,0)</f>
        <v>12.00</v>
      </c>
      <c r="I3678" s="4">
        <v>6.8</v>
      </c>
      <c r="J3678" s="4">
        <f>M3678*0.05</f>
        <v>2.44</v>
      </c>
      <c r="K3678" s="4">
        <f>(H3678+I3678)*L3678+J3678</f>
        <v>21.24</v>
      </c>
      <c r="L3678" s="5">
        <v>1</v>
      </c>
      <c r="M3678" s="6">
        <v>48.8</v>
      </c>
      <c r="N3678">
        <f>M3678-K3678</f>
        <v>27.56</v>
      </c>
      <c r="O3678" s="1">
        <f>N3678/M3678</f>
        <v>0.564754098360656</v>
      </c>
    </row>
    <row r="3679" ht="20" customHeight="1" spans="1:15">
      <c r="A3679" s="4" t="s">
        <v>462</v>
      </c>
      <c r="B3679" s="4" t="s">
        <v>16</v>
      </c>
      <c r="C3679" s="4" t="s">
        <v>29</v>
      </c>
      <c r="D3679" s="4" t="s">
        <v>23</v>
      </c>
      <c r="E3679" s="4" t="str">
        <f>D3679&amp;"-"&amp;F3679</f>
        <v>眠语-抱抱护胸午睡枕</v>
      </c>
      <c r="F3679" s="4" t="s">
        <v>540</v>
      </c>
      <c r="G3679" s="4" t="s">
        <v>857</v>
      </c>
      <c r="H3679" s="4" t="str">
        <f>VLOOKUP(G3679,[1]物料!$A$1:$M$65536,13,0)</f>
        <v>18.50</v>
      </c>
      <c r="I3679" s="4">
        <v>6.8</v>
      </c>
      <c r="J3679" s="4">
        <f>M3679*0.05</f>
        <v>2.99</v>
      </c>
      <c r="K3679" s="4">
        <f>(H3679+I3679)*L3679+J3679</f>
        <v>28.29</v>
      </c>
      <c r="L3679" s="5">
        <v>1</v>
      </c>
      <c r="M3679" s="6">
        <v>59.8</v>
      </c>
      <c r="N3679">
        <f>M3679-K3679</f>
        <v>31.51</v>
      </c>
      <c r="O3679" s="1">
        <f>N3679/M3679</f>
        <v>0.526923076923077</v>
      </c>
    </row>
    <row r="3680" ht="20" customHeight="1" spans="1:15">
      <c r="A3680" s="4" t="s">
        <v>462</v>
      </c>
      <c r="B3680" s="4" t="s">
        <v>16</v>
      </c>
      <c r="C3680" s="4" t="s">
        <v>37</v>
      </c>
      <c r="D3680" s="4" t="s">
        <v>23</v>
      </c>
      <c r="E3680" s="4" t="str">
        <f t="shared" ref="E3680:E3711" si="285">D3680&amp;"-"&amp;F3680</f>
        <v>眠语-拼色多功能趴睡带头枕</v>
      </c>
      <c r="F3680" s="4" t="s">
        <v>90</v>
      </c>
      <c r="G3680" s="4" t="s">
        <v>119</v>
      </c>
      <c r="H3680" s="4" t="str">
        <f>VLOOKUP(G3680,[1]物料!$A$1:$M$65536,13,0)</f>
        <v>48.00</v>
      </c>
      <c r="I3680" s="4">
        <v>9.5</v>
      </c>
      <c r="J3680" s="4">
        <f t="shared" ref="J3680:J3711" si="286">M3680*0.05</f>
        <v>6.69</v>
      </c>
      <c r="K3680" s="4">
        <f t="shared" ref="K3680:K3711" si="287">(H3680+I3680)*L3680+J3680</f>
        <v>64.19</v>
      </c>
      <c r="L3680" s="5">
        <v>1</v>
      </c>
      <c r="M3680" s="6">
        <v>133.8</v>
      </c>
      <c r="N3680">
        <f t="shared" ref="N3680:N3711" si="288">M3680-K3680</f>
        <v>69.61</v>
      </c>
      <c r="O3680" s="1">
        <f t="shared" ref="O3680:O3711" si="289">N3680/M3680</f>
        <v>0.520254110612855</v>
      </c>
    </row>
    <row r="3681" ht="20" customHeight="1" spans="1:15">
      <c r="A3681" s="4" t="s">
        <v>462</v>
      </c>
      <c r="B3681" s="4" t="s">
        <v>16</v>
      </c>
      <c r="C3681" s="4" t="s">
        <v>37</v>
      </c>
      <c r="D3681" s="4" t="s">
        <v>23</v>
      </c>
      <c r="E3681" s="4" t="str">
        <f t="shared" si="285"/>
        <v>眠语-拼色多功能趴睡带头枕</v>
      </c>
      <c r="F3681" s="4" t="s">
        <v>90</v>
      </c>
      <c r="G3681" s="4" t="s">
        <v>235</v>
      </c>
      <c r="H3681" s="4" t="str">
        <f>VLOOKUP(G3681,[1]物料!$A$1:$M$65536,13,0)</f>
        <v>48.00</v>
      </c>
      <c r="I3681" s="4">
        <v>9.5</v>
      </c>
      <c r="J3681" s="4">
        <f t="shared" si="286"/>
        <v>6.69</v>
      </c>
      <c r="K3681" s="4">
        <f t="shared" si="287"/>
        <v>64.19</v>
      </c>
      <c r="L3681" s="5">
        <v>1</v>
      </c>
      <c r="M3681" s="6">
        <v>133.8</v>
      </c>
      <c r="N3681">
        <f t="shared" si="288"/>
        <v>69.61</v>
      </c>
      <c r="O3681" s="1">
        <f t="shared" si="289"/>
        <v>0.520254110612855</v>
      </c>
    </row>
    <row r="3682" ht="20" customHeight="1" spans="1:15">
      <c r="A3682" s="4" t="s">
        <v>462</v>
      </c>
      <c r="B3682" s="4" t="s">
        <v>16</v>
      </c>
      <c r="C3682" s="4" t="s">
        <v>37</v>
      </c>
      <c r="D3682" s="4" t="s">
        <v>34</v>
      </c>
      <c r="E3682" s="4" t="str">
        <f t="shared" si="285"/>
        <v>佳雷-新款痔疮坐垫</v>
      </c>
      <c r="F3682" s="4" t="s">
        <v>76</v>
      </c>
      <c r="G3682" s="4" t="s">
        <v>326</v>
      </c>
      <c r="H3682" s="4" t="str">
        <f>VLOOKUP(G3682,[1]物料!$A$1:$M$65536,13,0)</f>
        <v>21.80</v>
      </c>
      <c r="I3682" s="4">
        <v>5.3</v>
      </c>
      <c r="J3682" s="4">
        <f t="shared" si="286"/>
        <v>3.34</v>
      </c>
      <c r="K3682" s="4">
        <f t="shared" si="287"/>
        <v>30.44</v>
      </c>
      <c r="L3682" s="5">
        <v>1</v>
      </c>
      <c r="M3682" s="6">
        <v>66.8</v>
      </c>
      <c r="N3682">
        <f t="shared" si="288"/>
        <v>36.36</v>
      </c>
      <c r="O3682" s="1">
        <f t="shared" si="289"/>
        <v>0.544311377245509</v>
      </c>
    </row>
    <row r="3683" ht="20" customHeight="1" spans="1:15">
      <c r="A3683" s="4" t="s">
        <v>462</v>
      </c>
      <c r="B3683" s="4" t="s">
        <v>16</v>
      </c>
      <c r="C3683" s="4" t="s">
        <v>37</v>
      </c>
      <c r="D3683" s="4" t="s">
        <v>34</v>
      </c>
      <c r="E3683" s="4" t="str">
        <f t="shared" si="285"/>
        <v>佳雷-加高腰靠</v>
      </c>
      <c r="F3683" s="4" t="s">
        <v>134</v>
      </c>
      <c r="G3683" s="4" t="s">
        <v>166</v>
      </c>
      <c r="H3683" s="4" t="str">
        <f>VLOOKUP(G3683,[1]物料!$A$1:$M$65536,13,0)</f>
        <v>32.90</v>
      </c>
      <c r="I3683" s="4">
        <v>5.8</v>
      </c>
      <c r="J3683" s="4">
        <f t="shared" si="286"/>
        <v>4.69</v>
      </c>
      <c r="K3683" s="4">
        <f t="shared" si="287"/>
        <v>43.39</v>
      </c>
      <c r="L3683" s="5">
        <v>1</v>
      </c>
      <c r="M3683" s="6">
        <v>93.8</v>
      </c>
      <c r="N3683">
        <f t="shared" si="288"/>
        <v>50.41</v>
      </c>
      <c r="O3683" s="1">
        <f t="shared" si="289"/>
        <v>0.537420042643923</v>
      </c>
    </row>
    <row r="3684" ht="20" customHeight="1" spans="1:15">
      <c r="A3684" s="4" t="s">
        <v>462</v>
      </c>
      <c r="B3684" s="4" t="s">
        <v>16</v>
      </c>
      <c r="C3684" s="4" t="s">
        <v>37</v>
      </c>
      <c r="D3684" s="4" t="s">
        <v>23</v>
      </c>
      <c r="E3684" s="4" t="str">
        <f t="shared" si="285"/>
        <v>眠语-狗头腰靠+元抱午睡枕</v>
      </c>
      <c r="F3684" s="4" t="s">
        <v>137</v>
      </c>
      <c r="G3684" s="4" t="s">
        <v>331</v>
      </c>
      <c r="H3684" s="4" t="str">
        <f>VLOOKUP(G3684,[1]物料!$A$1:$M$65536,13,0)</f>
        <v>30.00</v>
      </c>
      <c r="I3684" s="4">
        <v>11.8</v>
      </c>
      <c r="J3684" s="4">
        <f t="shared" si="286"/>
        <v>4.94</v>
      </c>
      <c r="K3684" s="4">
        <f t="shared" si="287"/>
        <v>46.74</v>
      </c>
      <c r="L3684" s="5">
        <v>1</v>
      </c>
      <c r="M3684" s="6">
        <v>98.8</v>
      </c>
      <c r="N3684">
        <f t="shared" si="288"/>
        <v>52.06</v>
      </c>
      <c r="O3684" s="1">
        <f t="shared" si="289"/>
        <v>0.526923076923077</v>
      </c>
    </row>
    <row r="3685" ht="20" customHeight="1" spans="1:15">
      <c r="A3685" s="4" t="s">
        <v>462</v>
      </c>
      <c r="B3685" s="4" t="s">
        <v>16</v>
      </c>
      <c r="C3685" s="4" t="s">
        <v>37</v>
      </c>
      <c r="D3685" s="4" t="s">
        <v>109</v>
      </c>
      <c r="E3685" s="4" t="str">
        <f t="shared" si="285"/>
        <v>佐肯-自在家居拖</v>
      </c>
      <c r="F3685" s="4" t="s">
        <v>550</v>
      </c>
      <c r="G3685" s="4" t="s">
        <v>873</v>
      </c>
      <c r="H3685" s="4" t="str">
        <f>VLOOKUP(G3685,[1]物料!$A$1:$M$65536,13,0)</f>
        <v>10.60</v>
      </c>
      <c r="I3685" s="4">
        <v>5.1</v>
      </c>
      <c r="J3685" s="4">
        <f t="shared" si="286"/>
        <v>1.94</v>
      </c>
      <c r="K3685" s="4">
        <f t="shared" si="287"/>
        <v>17.64</v>
      </c>
      <c r="L3685" s="5">
        <v>1</v>
      </c>
      <c r="M3685" s="6">
        <v>38.8</v>
      </c>
      <c r="N3685">
        <f t="shared" si="288"/>
        <v>21.16</v>
      </c>
      <c r="O3685" s="1">
        <f t="shared" si="289"/>
        <v>0.545360824742268</v>
      </c>
    </row>
    <row r="3686" ht="20" customHeight="1" spans="1:15">
      <c r="A3686" s="4" t="s">
        <v>462</v>
      </c>
      <c r="B3686" s="4" t="s">
        <v>16</v>
      </c>
      <c r="C3686" s="4" t="s">
        <v>22</v>
      </c>
      <c r="D3686" s="4" t="s">
        <v>23</v>
      </c>
      <c r="E3686" s="4" t="str">
        <f t="shared" si="285"/>
        <v>眠语-拼色多功能趴睡枕基础款</v>
      </c>
      <c r="F3686" s="4" t="s">
        <v>277</v>
      </c>
      <c r="G3686" s="4" t="s">
        <v>345</v>
      </c>
      <c r="H3686" s="4" t="str">
        <f>VLOOKUP(G3686,[1]物料!$A$1:$M$65536,13,0)</f>
        <v>41.00</v>
      </c>
      <c r="I3686" s="4">
        <v>9.5</v>
      </c>
      <c r="J3686" s="4">
        <f t="shared" si="286"/>
        <v>6.24</v>
      </c>
      <c r="K3686" s="4">
        <f t="shared" si="287"/>
        <v>56.74</v>
      </c>
      <c r="L3686" s="5">
        <v>1</v>
      </c>
      <c r="M3686" s="6">
        <v>124.8</v>
      </c>
      <c r="N3686">
        <f t="shared" si="288"/>
        <v>68.06</v>
      </c>
      <c r="O3686" s="1">
        <f t="shared" si="289"/>
        <v>0.545352564102564</v>
      </c>
    </row>
    <row r="3687" ht="20" customHeight="1" spans="1:15">
      <c r="A3687" s="4" t="s">
        <v>462</v>
      </c>
      <c r="B3687" s="4" t="s">
        <v>16</v>
      </c>
      <c r="C3687" s="4" t="s">
        <v>22</v>
      </c>
      <c r="D3687" s="4" t="s">
        <v>23</v>
      </c>
      <c r="E3687" s="4" t="str">
        <f t="shared" si="285"/>
        <v>眠语-抱抱护胸午睡枕</v>
      </c>
      <c r="F3687" s="4" t="s">
        <v>540</v>
      </c>
      <c r="G3687" s="4" t="s">
        <v>874</v>
      </c>
      <c r="H3687" s="4" t="str">
        <f>VLOOKUP(G3687,[1]物料!$A$1:$M$65536,13,0)</f>
        <v>18.50</v>
      </c>
      <c r="I3687" s="4">
        <v>6.8</v>
      </c>
      <c r="J3687" s="4">
        <f t="shared" si="286"/>
        <v>2.99</v>
      </c>
      <c r="K3687" s="4">
        <f t="shared" si="287"/>
        <v>28.29</v>
      </c>
      <c r="L3687" s="5">
        <v>1</v>
      </c>
      <c r="M3687" s="6">
        <v>59.8</v>
      </c>
      <c r="N3687">
        <f t="shared" si="288"/>
        <v>31.51</v>
      </c>
      <c r="O3687" s="1">
        <f t="shared" si="289"/>
        <v>0.526923076923077</v>
      </c>
    </row>
    <row r="3688" ht="20" customHeight="1" spans="1:15">
      <c r="A3688" s="4" t="s">
        <v>462</v>
      </c>
      <c r="B3688" s="4" t="s">
        <v>16</v>
      </c>
      <c r="C3688" s="4" t="s">
        <v>27</v>
      </c>
      <c r="D3688" s="4" t="s">
        <v>34</v>
      </c>
      <c r="E3688" s="4" t="str">
        <f t="shared" si="285"/>
        <v>佳雷-加高腰靠</v>
      </c>
      <c r="F3688" s="4" t="s">
        <v>134</v>
      </c>
      <c r="G3688" s="4" t="s">
        <v>501</v>
      </c>
      <c r="H3688" s="4" t="str">
        <f>VLOOKUP(G3688,[1]物料!$A$1:$M$65536,13,0)</f>
        <v>32.90</v>
      </c>
      <c r="I3688" s="4">
        <v>5.8</v>
      </c>
      <c r="J3688" s="4">
        <f t="shared" si="286"/>
        <v>4.69</v>
      </c>
      <c r="K3688" s="4">
        <f t="shared" si="287"/>
        <v>43.39</v>
      </c>
      <c r="L3688" s="5">
        <v>1</v>
      </c>
      <c r="M3688" s="6">
        <v>93.8</v>
      </c>
      <c r="N3688">
        <f t="shared" si="288"/>
        <v>50.41</v>
      </c>
      <c r="O3688" s="1">
        <f t="shared" si="289"/>
        <v>0.537420042643923</v>
      </c>
    </row>
    <row r="3689" ht="20" customHeight="1" spans="1:15">
      <c r="A3689" s="4" t="s">
        <v>462</v>
      </c>
      <c r="B3689" s="4" t="s">
        <v>16</v>
      </c>
      <c r="C3689" s="4" t="s">
        <v>27</v>
      </c>
      <c r="D3689" s="4" t="s">
        <v>23</v>
      </c>
      <c r="E3689" s="4" t="str">
        <f t="shared" si="285"/>
        <v>眠语-海马长条抱枕特大号</v>
      </c>
      <c r="F3689" s="4" t="s">
        <v>38</v>
      </c>
      <c r="G3689" s="4" t="s">
        <v>152</v>
      </c>
      <c r="H3689" s="4" t="str">
        <f>VLOOKUP(G3689,[1]物料!$A$1:$M$65536,13,0)</f>
        <v>52.00</v>
      </c>
      <c r="I3689" s="4">
        <v>16.8</v>
      </c>
      <c r="J3689" s="4">
        <f t="shared" si="286"/>
        <v>7.19</v>
      </c>
      <c r="K3689" s="4">
        <f t="shared" si="287"/>
        <v>75.99</v>
      </c>
      <c r="L3689" s="5">
        <v>1</v>
      </c>
      <c r="M3689" s="6">
        <v>143.8</v>
      </c>
      <c r="N3689">
        <f t="shared" si="288"/>
        <v>67.81</v>
      </c>
      <c r="O3689" s="1">
        <f t="shared" si="289"/>
        <v>0.471557719054242</v>
      </c>
    </row>
    <row r="3690" ht="20" customHeight="1" spans="1:15">
      <c r="A3690" s="4" t="s">
        <v>462</v>
      </c>
      <c r="B3690" s="4" t="s">
        <v>16</v>
      </c>
      <c r="C3690" s="4" t="s">
        <v>27</v>
      </c>
      <c r="D3690" s="4" t="s">
        <v>23</v>
      </c>
      <c r="E3690" s="4" t="str">
        <f t="shared" si="285"/>
        <v>眠语-海马长条抱枕大号</v>
      </c>
      <c r="F3690" s="4" t="s">
        <v>56</v>
      </c>
      <c r="G3690" s="4" t="s">
        <v>95</v>
      </c>
      <c r="H3690" s="4" t="str">
        <f>VLOOKUP(G3690,[1]物料!$A$1:$M$65536,13,0)</f>
        <v>40.00</v>
      </c>
      <c r="I3690" s="4">
        <v>9.5</v>
      </c>
      <c r="J3690" s="4">
        <f t="shared" si="286"/>
        <v>6.24</v>
      </c>
      <c r="K3690" s="4">
        <f t="shared" si="287"/>
        <v>55.74</v>
      </c>
      <c r="L3690" s="5">
        <v>1</v>
      </c>
      <c r="M3690" s="6">
        <v>124.8</v>
      </c>
      <c r="N3690">
        <f t="shared" si="288"/>
        <v>69.06</v>
      </c>
      <c r="O3690" s="1">
        <f t="shared" si="289"/>
        <v>0.553365384615385</v>
      </c>
    </row>
    <row r="3691" ht="20" customHeight="1" spans="1:15">
      <c r="A3691" s="4" t="s">
        <v>462</v>
      </c>
      <c r="B3691" s="4" t="s">
        <v>16</v>
      </c>
      <c r="C3691" s="4" t="s">
        <v>17</v>
      </c>
      <c r="D3691" s="4" t="s">
        <v>18</v>
      </c>
      <c r="E3691" s="4" t="str">
        <f t="shared" si="285"/>
        <v>永光-锦氨男朋友枕110</v>
      </c>
      <c r="F3691" s="4" t="s">
        <v>42</v>
      </c>
      <c r="G3691" s="4" t="s">
        <v>875</v>
      </c>
      <c r="H3691" s="4" t="str">
        <f>VLOOKUP(G3691,[1]物料!$A$1:$M$65536,13,0)</f>
        <v>25.00</v>
      </c>
      <c r="I3691" s="4">
        <v>6.8</v>
      </c>
      <c r="J3691" s="4">
        <f t="shared" si="286"/>
        <v>4.44</v>
      </c>
      <c r="K3691" s="4">
        <f t="shared" si="287"/>
        <v>36.24</v>
      </c>
      <c r="L3691" s="5">
        <v>1</v>
      </c>
      <c r="M3691" s="6">
        <v>88.8</v>
      </c>
      <c r="N3691">
        <f t="shared" si="288"/>
        <v>52.56</v>
      </c>
      <c r="O3691" s="1">
        <f t="shared" si="289"/>
        <v>0.591891891891892</v>
      </c>
    </row>
    <row r="3692" ht="20" customHeight="1" spans="1:15">
      <c r="A3692" s="4" t="s">
        <v>462</v>
      </c>
      <c r="B3692" s="4" t="s">
        <v>16</v>
      </c>
      <c r="C3692" s="4" t="s">
        <v>17</v>
      </c>
      <c r="D3692" s="4" t="s">
        <v>83</v>
      </c>
      <c r="E3692" s="4" t="str">
        <f t="shared" si="285"/>
        <v>恒然-透气坐垫</v>
      </c>
      <c r="F3692" s="4" t="s">
        <v>214</v>
      </c>
      <c r="G3692" s="4" t="s">
        <v>876</v>
      </c>
      <c r="H3692" s="4" t="str">
        <f>VLOOKUP(G3692,[1]物料!$A$1:$M$65536,13,0)</f>
        <v>20.50</v>
      </c>
      <c r="I3692" s="4">
        <v>5.3</v>
      </c>
      <c r="J3692" s="4">
        <f t="shared" si="286"/>
        <v>2.99</v>
      </c>
      <c r="K3692" s="4">
        <f t="shared" si="287"/>
        <v>28.79</v>
      </c>
      <c r="L3692" s="5">
        <v>1</v>
      </c>
      <c r="M3692" s="6">
        <v>59.8</v>
      </c>
      <c r="N3692">
        <f t="shared" si="288"/>
        <v>31.01</v>
      </c>
      <c r="O3692" s="1">
        <f t="shared" si="289"/>
        <v>0.518561872909699</v>
      </c>
    </row>
    <row r="3693" ht="20" customHeight="1" spans="1:15">
      <c r="A3693" s="4" t="s">
        <v>462</v>
      </c>
      <c r="B3693" s="4" t="s">
        <v>16</v>
      </c>
      <c r="C3693" s="4" t="s">
        <v>17</v>
      </c>
      <c r="D3693" s="4" t="s">
        <v>83</v>
      </c>
      <c r="E3693" s="4" t="str">
        <f t="shared" si="285"/>
        <v>恒然-透气坐垫</v>
      </c>
      <c r="F3693" s="4" t="s">
        <v>214</v>
      </c>
      <c r="G3693" s="4" t="s">
        <v>877</v>
      </c>
      <c r="H3693" s="4" t="str">
        <f>VLOOKUP(G3693,[1]物料!$A$1:$M$65536,13,0)</f>
        <v>20.50</v>
      </c>
      <c r="I3693" s="4">
        <v>5.3</v>
      </c>
      <c r="J3693" s="4">
        <f t="shared" si="286"/>
        <v>2.99</v>
      </c>
      <c r="K3693" s="4">
        <f t="shared" si="287"/>
        <v>28.79</v>
      </c>
      <c r="L3693" s="5">
        <v>1</v>
      </c>
      <c r="M3693" s="6">
        <v>59.8</v>
      </c>
      <c r="N3693">
        <f t="shared" si="288"/>
        <v>31.01</v>
      </c>
      <c r="O3693" s="1">
        <f t="shared" si="289"/>
        <v>0.518561872909699</v>
      </c>
    </row>
    <row r="3694" ht="20" customHeight="1" spans="1:15">
      <c r="A3694" s="4" t="s">
        <v>462</v>
      </c>
      <c r="B3694" s="4" t="s">
        <v>16</v>
      </c>
      <c r="C3694" s="4" t="s">
        <v>17</v>
      </c>
      <c r="D3694" s="4" t="s">
        <v>34</v>
      </c>
      <c r="E3694" s="4" t="str">
        <f t="shared" si="285"/>
        <v>佳雷-加高腰靠+8D工学坐垫套装</v>
      </c>
      <c r="F3694" s="4" t="s">
        <v>269</v>
      </c>
      <c r="G3694" s="4" t="s">
        <v>878</v>
      </c>
      <c r="H3694" s="4" t="str">
        <f>VLOOKUP(G3694,[1]物料!$A$1:$M$65536,13,0)</f>
        <v>51.90</v>
      </c>
      <c r="I3694" s="4">
        <v>8.1</v>
      </c>
      <c r="J3694" s="4">
        <f t="shared" si="286"/>
        <v>6.94</v>
      </c>
      <c r="K3694" s="4">
        <f t="shared" si="287"/>
        <v>66.94</v>
      </c>
      <c r="L3694" s="5">
        <v>1</v>
      </c>
      <c r="M3694" s="6">
        <v>138.8</v>
      </c>
      <c r="N3694">
        <f t="shared" si="288"/>
        <v>71.86</v>
      </c>
      <c r="O3694" s="1">
        <f t="shared" si="289"/>
        <v>0.517723342939481</v>
      </c>
    </row>
    <row r="3695" ht="20" customHeight="1" spans="1:15">
      <c r="A3695" s="4" t="s">
        <v>462</v>
      </c>
      <c r="B3695" s="4" t="s">
        <v>16</v>
      </c>
      <c r="C3695" s="4" t="s">
        <v>17</v>
      </c>
      <c r="D3695" s="4" t="s">
        <v>23</v>
      </c>
      <c r="E3695" s="4" t="str">
        <f t="shared" si="285"/>
        <v>眠语-海马长条抱枕小号</v>
      </c>
      <c r="F3695" s="4" t="s">
        <v>32</v>
      </c>
      <c r="G3695" s="4" t="s">
        <v>263</v>
      </c>
      <c r="H3695" s="4" t="str">
        <f>VLOOKUP(G3695,[1]物料!$A$1:$M$65536,13,0)</f>
        <v>40.00</v>
      </c>
      <c r="I3695" s="4">
        <v>9.5</v>
      </c>
      <c r="J3695" s="4">
        <f t="shared" si="286"/>
        <v>5.44</v>
      </c>
      <c r="K3695" s="4">
        <f t="shared" si="287"/>
        <v>54.94</v>
      </c>
      <c r="L3695" s="5">
        <v>1</v>
      </c>
      <c r="M3695" s="6">
        <v>108.8</v>
      </c>
      <c r="N3695">
        <f t="shared" si="288"/>
        <v>53.86</v>
      </c>
      <c r="O3695" s="1">
        <f t="shared" si="289"/>
        <v>0.495036764705882</v>
      </c>
    </row>
    <row r="3696" ht="20" customHeight="1" spans="1:15">
      <c r="A3696" s="4" t="s">
        <v>462</v>
      </c>
      <c r="B3696" s="4" t="s">
        <v>16</v>
      </c>
      <c r="C3696" s="4" t="s">
        <v>17</v>
      </c>
      <c r="D3696" s="4" t="s">
        <v>23</v>
      </c>
      <c r="E3696" s="4" t="str">
        <f t="shared" si="285"/>
        <v>眠语-海马长条抱枕特大号</v>
      </c>
      <c r="F3696" s="4" t="s">
        <v>38</v>
      </c>
      <c r="G3696" s="4" t="s">
        <v>74</v>
      </c>
      <c r="H3696" s="4" t="str">
        <f>VLOOKUP(G3696,[1]物料!$A$1:$M$65536,13,0)</f>
        <v>52.00</v>
      </c>
      <c r="I3696" s="4">
        <v>16.8</v>
      </c>
      <c r="J3696" s="4">
        <f t="shared" si="286"/>
        <v>7.19</v>
      </c>
      <c r="K3696" s="4">
        <f t="shared" si="287"/>
        <v>75.99</v>
      </c>
      <c r="L3696" s="5">
        <v>1</v>
      </c>
      <c r="M3696" s="6">
        <v>143.8</v>
      </c>
      <c r="N3696">
        <f t="shared" si="288"/>
        <v>67.81</v>
      </c>
      <c r="O3696" s="1">
        <f t="shared" si="289"/>
        <v>0.471557719054242</v>
      </c>
    </row>
    <row r="3697" ht="20" customHeight="1" spans="1:15">
      <c r="A3697" s="4" t="s">
        <v>462</v>
      </c>
      <c r="B3697" s="4" t="s">
        <v>16</v>
      </c>
      <c r="C3697" s="4" t="s">
        <v>17</v>
      </c>
      <c r="D3697" s="4" t="s">
        <v>23</v>
      </c>
      <c r="E3697" s="4" t="str">
        <f t="shared" si="285"/>
        <v>眠语-海马长条抱枕特大号</v>
      </c>
      <c r="F3697" s="4" t="s">
        <v>38</v>
      </c>
      <c r="G3697" s="4" t="s">
        <v>58</v>
      </c>
      <c r="H3697" s="4" t="str">
        <f>VLOOKUP(G3697,[1]物料!$A$1:$M$65536,13,0)</f>
        <v>52.00</v>
      </c>
      <c r="I3697" s="4">
        <v>16.8</v>
      </c>
      <c r="J3697" s="4">
        <f t="shared" si="286"/>
        <v>7.19</v>
      </c>
      <c r="K3697" s="4">
        <f t="shared" si="287"/>
        <v>75.99</v>
      </c>
      <c r="L3697" s="5">
        <v>1</v>
      </c>
      <c r="M3697" s="6">
        <v>143.8</v>
      </c>
      <c r="N3697">
        <f t="shared" si="288"/>
        <v>67.81</v>
      </c>
      <c r="O3697" s="1">
        <f t="shared" si="289"/>
        <v>0.471557719054242</v>
      </c>
    </row>
    <row r="3698" ht="20" customHeight="1" spans="1:15">
      <c r="A3698" s="4" t="s">
        <v>462</v>
      </c>
      <c r="B3698" s="4" t="s">
        <v>16</v>
      </c>
      <c r="C3698" s="4" t="s">
        <v>28</v>
      </c>
      <c r="D3698" s="4" t="s">
        <v>83</v>
      </c>
      <c r="E3698" s="4" t="str">
        <f t="shared" si="285"/>
        <v>恒然-透气坐垫</v>
      </c>
      <c r="F3698" s="4" t="s">
        <v>214</v>
      </c>
      <c r="G3698" s="4" t="s">
        <v>492</v>
      </c>
      <c r="H3698" s="4" t="str">
        <f>VLOOKUP(G3698,[1]物料!$A$1:$M$65536,13,0)</f>
        <v>20.50</v>
      </c>
      <c r="I3698" s="4">
        <v>5.3</v>
      </c>
      <c r="J3698" s="4">
        <f t="shared" si="286"/>
        <v>2.99</v>
      </c>
      <c r="K3698" s="4">
        <f t="shared" si="287"/>
        <v>28.79</v>
      </c>
      <c r="L3698" s="5">
        <v>1</v>
      </c>
      <c r="M3698" s="6">
        <v>59.8</v>
      </c>
      <c r="N3698">
        <f t="shared" si="288"/>
        <v>31.01</v>
      </c>
      <c r="O3698" s="1">
        <f t="shared" si="289"/>
        <v>0.518561872909699</v>
      </c>
    </row>
    <row r="3699" ht="20" customHeight="1" spans="1:15">
      <c r="A3699" s="4" t="s">
        <v>462</v>
      </c>
      <c r="B3699" s="4" t="s">
        <v>16</v>
      </c>
      <c r="C3699" s="4" t="s">
        <v>28</v>
      </c>
      <c r="D3699" s="4" t="s">
        <v>34</v>
      </c>
      <c r="E3699" s="4" t="str">
        <f t="shared" si="285"/>
        <v>佳雷-加高腰靠</v>
      </c>
      <c r="F3699" s="4" t="s">
        <v>134</v>
      </c>
      <c r="G3699" s="4" t="s">
        <v>166</v>
      </c>
      <c r="H3699" s="4" t="str">
        <f>VLOOKUP(G3699,[1]物料!$A$1:$M$65536,13,0)</f>
        <v>32.90</v>
      </c>
      <c r="I3699" s="4">
        <v>5.8</v>
      </c>
      <c r="J3699" s="4">
        <f t="shared" si="286"/>
        <v>4.69</v>
      </c>
      <c r="K3699" s="4">
        <f t="shared" si="287"/>
        <v>43.39</v>
      </c>
      <c r="L3699" s="5">
        <v>1</v>
      </c>
      <c r="M3699" s="6">
        <v>93.8</v>
      </c>
      <c r="N3699">
        <f t="shared" si="288"/>
        <v>50.41</v>
      </c>
      <c r="O3699" s="1">
        <f t="shared" si="289"/>
        <v>0.537420042643923</v>
      </c>
    </row>
    <row r="3700" ht="20" customHeight="1" spans="1:15">
      <c r="A3700" s="4" t="s">
        <v>462</v>
      </c>
      <c r="B3700" s="4" t="s">
        <v>16</v>
      </c>
      <c r="C3700" s="4" t="s">
        <v>28</v>
      </c>
      <c r="D3700" s="4" t="s">
        <v>23</v>
      </c>
      <c r="E3700" s="4" t="str">
        <f t="shared" si="285"/>
        <v>眠语-海马长条抱枕特大号</v>
      </c>
      <c r="F3700" s="4" t="s">
        <v>38</v>
      </c>
      <c r="G3700" s="4" t="s">
        <v>74</v>
      </c>
      <c r="H3700" s="4" t="str">
        <f>VLOOKUP(G3700,[1]物料!$A$1:$M$65536,13,0)</f>
        <v>52.00</v>
      </c>
      <c r="I3700" s="4">
        <v>16.8</v>
      </c>
      <c r="J3700" s="4">
        <f t="shared" si="286"/>
        <v>7.19</v>
      </c>
      <c r="K3700" s="4">
        <f t="shared" si="287"/>
        <v>75.99</v>
      </c>
      <c r="L3700" s="5">
        <v>1</v>
      </c>
      <c r="M3700" s="6">
        <v>143.8</v>
      </c>
      <c r="N3700">
        <f t="shared" si="288"/>
        <v>67.81</v>
      </c>
      <c r="O3700" s="1">
        <f t="shared" si="289"/>
        <v>0.471557719054242</v>
      </c>
    </row>
    <row r="3701" ht="20" customHeight="1" spans="1:15">
      <c r="A3701" s="4" t="s">
        <v>462</v>
      </c>
      <c r="B3701" s="4" t="s">
        <v>16</v>
      </c>
      <c r="C3701" s="4" t="s">
        <v>26</v>
      </c>
      <c r="D3701" s="4" t="s">
        <v>83</v>
      </c>
      <c r="E3701" s="4" t="str">
        <f t="shared" si="285"/>
        <v>恒然-透气坐垫</v>
      </c>
      <c r="F3701" s="4" t="s">
        <v>214</v>
      </c>
      <c r="G3701" s="4" t="s">
        <v>492</v>
      </c>
      <c r="H3701" s="4" t="str">
        <f>VLOOKUP(G3701,[1]物料!$A$1:$M$65536,13,0)</f>
        <v>20.50</v>
      </c>
      <c r="I3701" s="4">
        <v>5.3</v>
      </c>
      <c r="J3701" s="4">
        <f t="shared" si="286"/>
        <v>2.99</v>
      </c>
      <c r="K3701" s="4">
        <f t="shared" si="287"/>
        <v>28.79</v>
      </c>
      <c r="L3701" s="5">
        <v>1</v>
      </c>
      <c r="M3701" s="6">
        <v>59.8</v>
      </c>
      <c r="N3701">
        <f t="shared" si="288"/>
        <v>31.01</v>
      </c>
      <c r="O3701" s="1">
        <f t="shared" si="289"/>
        <v>0.518561872909699</v>
      </c>
    </row>
    <row r="3702" ht="20" customHeight="1" spans="1:15">
      <c r="A3702" s="4" t="s">
        <v>462</v>
      </c>
      <c r="B3702" s="4" t="s">
        <v>16</v>
      </c>
      <c r="C3702" s="4" t="s">
        <v>26</v>
      </c>
      <c r="D3702" s="4" t="s">
        <v>34</v>
      </c>
      <c r="E3702" s="4" t="str">
        <f t="shared" si="285"/>
        <v>佳雷-小熊趴枕</v>
      </c>
      <c r="F3702" s="4" t="s">
        <v>463</v>
      </c>
      <c r="G3702" s="4" t="s">
        <v>879</v>
      </c>
      <c r="H3702" s="4" t="str">
        <f>VLOOKUP(G3702,[1]物料!$A$1:$M$65536,13,0)</f>
        <v>43.90</v>
      </c>
      <c r="I3702" s="4">
        <v>5.8</v>
      </c>
      <c r="J3702" s="4">
        <f t="shared" si="286"/>
        <v>5.99</v>
      </c>
      <c r="K3702" s="4">
        <f t="shared" si="287"/>
        <v>55.69</v>
      </c>
      <c r="L3702" s="5">
        <v>1</v>
      </c>
      <c r="M3702" s="6">
        <v>119.8</v>
      </c>
      <c r="N3702">
        <f t="shared" si="288"/>
        <v>64.11</v>
      </c>
      <c r="O3702" s="1">
        <f t="shared" si="289"/>
        <v>0.535141903171953</v>
      </c>
    </row>
    <row r="3703" ht="20" customHeight="1" spans="1:15">
      <c r="A3703" s="4" t="s">
        <v>462</v>
      </c>
      <c r="B3703" s="4" t="s">
        <v>16</v>
      </c>
      <c r="C3703" s="4" t="s">
        <v>26</v>
      </c>
      <c r="D3703" s="4" t="s">
        <v>23</v>
      </c>
      <c r="E3703" s="4" t="str">
        <f t="shared" si="285"/>
        <v>眠语-海马长条抱枕特大号</v>
      </c>
      <c r="F3703" s="4" t="s">
        <v>38</v>
      </c>
      <c r="G3703" s="4" t="s">
        <v>152</v>
      </c>
      <c r="H3703" s="4" t="str">
        <f>VLOOKUP(G3703,[1]物料!$A$1:$M$65536,13,0)</f>
        <v>52.00</v>
      </c>
      <c r="I3703" s="4">
        <v>16.8</v>
      </c>
      <c r="J3703" s="4">
        <f t="shared" si="286"/>
        <v>7.19</v>
      </c>
      <c r="K3703" s="4">
        <f t="shared" si="287"/>
        <v>75.99</v>
      </c>
      <c r="L3703" s="5">
        <v>1</v>
      </c>
      <c r="M3703" s="6">
        <v>143.8</v>
      </c>
      <c r="N3703">
        <f t="shared" si="288"/>
        <v>67.81</v>
      </c>
      <c r="O3703" s="1">
        <f t="shared" si="289"/>
        <v>0.471557719054242</v>
      </c>
    </row>
    <row r="3704" ht="20" customHeight="1" spans="1:15">
      <c r="A3704" s="4" t="s">
        <v>15</v>
      </c>
      <c r="B3704" s="4" t="s">
        <v>16</v>
      </c>
      <c r="C3704" s="4" t="s">
        <v>29</v>
      </c>
      <c r="D3704" s="4" t="s">
        <v>18</v>
      </c>
      <c r="E3704" s="4" t="str">
        <f t="shared" si="285"/>
        <v>永光-锦氨男朋友枕150</v>
      </c>
      <c r="F3704" s="4" t="s">
        <v>68</v>
      </c>
      <c r="G3704" s="4" t="s">
        <v>69</v>
      </c>
      <c r="H3704" s="4" t="str">
        <f>VLOOKUP(G3704,[1]物料!$A$1:$M$65536,13,0)</f>
        <v>42.00</v>
      </c>
      <c r="I3704" s="4">
        <v>6.8</v>
      </c>
      <c r="J3704" s="4">
        <f t="shared" si="286"/>
        <v>5.945</v>
      </c>
      <c r="K3704" s="4">
        <f t="shared" si="287"/>
        <v>54.745</v>
      </c>
      <c r="L3704" s="5">
        <v>1</v>
      </c>
      <c r="M3704" s="6">
        <v>118.9</v>
      </c>
      <c r="N3704">
        <f t="shared" si="288"/>
        <v>64.155</v>
      </c>
      <c r="O3704" s="1">
        <f t="shared" si="289"/>
        <v>0.539571068124474</v>
      </c>
    </row>
    <row r="3705" ht="20" customHeight="1" spans="1:15">
      <c r="A3705" s="4" t="s">
        <v>15</v>
      </c>
      <c r="B3705" s="4" t="s">
        <v>16</v>
      </c>
      <c r="C3705" s="4" t="s">
        <v>29</v>
      </c>
      <c r="D3705" s="4" t="s">
        <v>18</v>
      </c>
      <c r="E3705" s="4" t="str">
        <f t="shared" si="285"/>
        <v>永光-锦氨男朋友枕110</v>
      </c>
      <c r="F3705" s="4" t="s">
        <v>42</v>
      </c>
      <c r="G3705" s="4" t="s">
        <v>79</v>
      </c>
      <c r="H3705" s="4" t="str">
        <f>VLOOKUP(G3705,[1]物料!$A$1:$M$65536,13,0)</f>
        <v>29.00</v>
      </c>
      <c r="I3705" s="4">
        <v>6.8</v>
      </c>
      <c r="J3705" s="4">
        <f t="shared" si="286"/>
        <v>4.22</v>
      </c>
      <c r="K3705" s="4">
        <f t="shared" si="287"/>
        <v>40.02</v>
      </c>
      <c r="L3705" s="5">
        <v>1</v>
      </c>
      <c r="M3705" s="6">
        <v>84.4</v>
      </c>
      <c r="N3705">
        <f t="shared" si="288"/>
        <v>44.38</v>
      </c>
      <c r="O3705" s="1">
        <f t="shared" si="289"/>
        <v>0.525829383886256</v>
      </c>
    </row>
    <row r="3706" ht="20" customHeight="1" spans="1:15">
      <c r="A3706" s="4" t="s">
        <v>15</v>
      </c>
      <c r="B3706" s="4" t="s">
        <v>16</v>
      </c>
      <c r="C3706" s="4" t="s">
        <v>29</v>
      </c>
      <c r="D3706" s="4" t="s">
        <v>18</v>
      </c>
      <c r="E3706" s="4" t="str">
        <f t="shared" si="285"/>
        <v>永光-灯芯绒扶手阅读枕带腰枕大号</v>
      </c>
      <c r="F3706" s="4" t="s">
        <v>596</v>
      </c>
      <c r="G3706" s="4" t="s">
        <v>880</v>
      </c>
      <c r="H3706" s="4" t="str">
        <f>VLOOKUP(G3706,[1]物料!$A$1:$M$65536,13,0)</f>
        <v>100.90</v>
      </c>
      <c r="I3706" s="4">
        <v>10.8</v>
      </c>
      <c r="J3706" s="4">
        <f t="shared" si="286"/>
        <v>12.94</v>
      </c>
      <c r="K3706" s="4">
        <f t="shared" si="287"/>
        <v>124.64</v>
      </c>
      <c r="L3706" s="5">
        <v>1</v>
      </c>
      <c r="M3706" s="6">
        <v>258.8</v>
      </c>
      <c r="N3706">
        <f t="shared" si="288"/>
        <v>134.16</v>
      </c>
      <c r="O3706" s="1">
        <f t="shared" si="289"/>
        <v>0.51839258114374</v>
      </c>
    </row>
    <row r="3707" ht="20" customHeight="1" spans="1:15">
      <c r="A3707" s="4" t="s">
        <v>15</v>
      </c>
      <c r="B3707" s="4" t="s">
        <v>16</v>
      </c>
      <c r="C3707" s="4" t="s">
        <v>29</v>
      </c>
      <c r="D3707" s="4" t="s">
        <v>23</v>
      </c>
      <c r="E3707" s="4" t="str">
        <f t="shared" si="285"/>
        <v>眠语-云翼护腰垫</v>
      </c>
      <c r="F3707" s="4" t="s">
        <v>585</v>
      </c>
      <c r="G3707" s="4" t="s">
        <v>881</v>
      </c>
      <c r="H3707" s="4" t="str">
        <f>VLOOKUP(G3707,[1]物料!$A$1:$M$65536,13,0)</f>
        <v>38.00</v>
      </c>
      <c r="I3707" s="4">
        <v>16.8</v>
      </c>
      <c r="J3707" s="4">
        <f t="shared" si="286"/>
        <v>5.44</v>
      </c>
      <c r="K3707" s="4">
        <f t="shared" si="287"/>
        <v>60.24</v>
      </c>
      <c r="L3707" s="5">
        <v>1</v>
      </c>
      <c r="M3707" s="6">
        <v>108.8</v>
      </c>
      <c r="N3707">
        <f t="shared" si="288"/>
        <v>48.56</v>
      </c>
      <c r="O3707" s="1">
        <f t="shared" si="289"/>
        <v>0.446323529411765</v>
      </c>
    </row>
    <row r="3708" ht="20" customHeight="1" spans="1:15">
      <c r="A3708" s="4" t="s">
        <v>15</v>
      </c>
      <c r="B3708" s="4" t="s">
        <v>16</v>
      </c>
      <c r="C3708" s="4" t="s">
        <v>29</v>
      </c>
      <c r="D3708" s="4" t="s">
        <v>83</v>
      </c>
      <c r="E3708" s="4" t="str">
        <f t="shared" si="285"/>
        <v>恒然-圆点趴趴枕</v>
      </c>
      <c r="F3708" s="4" t="s">
        <v>117</v>
      </c>
      <c r="G3708" s="4" t="s">
        <v>307</v>
      </c>
      <c r="H3708" s="4" t="str">
        <f>VLOOKUP(G3708,[1]物料!$A$1:$M$65536,13,0)</f>
        <v>45.00</v>
      </c>
      <c r="I3708" s="4">
        <v>5.3</v>
      </c>
      <c r="J3708" s="4">
        <f t="shared" si="286"/>
        <v>5.495</v>
      </c>
      <c r="K3708" s="4">
        <f t="shared" si="287"/>
        <v>55.795</v>
      </c>
      <c r="L3708" s="5">
        <v>1</v>
      </c>
      <c r="M3708" s="6">
        <v>109.9</v>
      </c>
      <c r="N3708">
        <f t="shared" si="288"/>
        <v>54.105</v>
      </c>
      <c r="O3708" s="1">
        <f t="shared" si="289"/>
        <v>0.492311191992721</v>
      </c>
    </row>
    <row r="3709" ht="20" customHeight="1" spans="1:15">
      <c r="A3709" s="4" t="s">
        <v>15</v>
      </c>
      <c r="B3709" s="4" t="s">
        <v>16</v>
      </c>
      <c r="C3709" s="4" t="s">
        <v>29</v>
      </c>
      <c r="D3709" s="4" t="s">
        <v>83</v>
      </c>
      <c r="E3709" s="4" t="str">
        <f t="shared" si="285"/>
        <v>恒然-圆点趴趴枕</v>
      </c>
      <c r="F3709" s="4" t="s">
        <v>117</v>
      </c>
      <c r="G3709" s="4" t="s">
        <v>230</v>
      </c>
      <c r="H3709" s="4" t="str">
        <f>VLOOKUP(G3709,[1]物料!$A$1:$M$65536,13,0)</f>
        <v>45.00</v>
      </c>
      <c r="I3709" s="4">
        <v>5.3</v>
      </c>
      <c r="J3709" s="4">
        <f t="shared" si="286"/>
        <v>5.14</v>
      </c>
      <c r="K3709" s="4">
        <f t="shared" si="287"/>
        <v>55.44</v>
      </c>
      <c r="L3709" s="5">
        <v>1</v>
      </c>
      <c r="M3709" s="6">
        <v>102.8</v>
      </c>
      <c r="N3709">
        <f t="shared" si="288"/>
        <v>47.36</v>
      </c>
      <c r="O3709" s="1">
        <f t="shared" si="289"/>
        <v>0.460700389105058</v>
      </c>
    </row>
    <row r="3710" ht="20" customHeight="1" spans="1:15">
      <c r="A3710" s="4" t="s">
        <v>15</v>
      </c>
      <c r="B3710" s="4" t="s">
        <v>16</v>
      </c>
      <c r="C3710" s="4" t="s">
        <v>29</v>
      </c>
      <c r="D3710" s="4" t="s">
        <v>23</v>
      </c>
      <c r="E3710" s="4" t="str">
        <f t="shared" si="285"/>
        <v>眠语-元抱午睡枕</v>
      </c>
      <c r="F3710" s="4" t="s">
        <v>24</v>
      </c>
      <c r="G3710" s="4" t="s">
        <v>25</v>
      </c>
      <c r="H3710" s="4" t="str">
        <f>VLOOKUP(G3710,[1]物料!$A$1:$M$65536,13,0)</f>
        <v>18.00</v>
      </c>
      <c r="I3710" s="4">
        <v>6.8</v>
      </c>
      <c r="J3710" s="4">
        <f t="shared" si="286"/>
        <v>2.79</v>
      </c>
      <c r="K3710" s="4">
        <f t="shared" si="287"/>
        <v>27.59</v>
      </c>
      <c r="L3710" s="5">
        <v>1</v>
      </c>
      <c r="M3710" s="6">
        <v>55.8</v>
      </c>
      <c r="N3710">
        <f t="shared" si="288"/>
        <v>28.21</v>
      </c>
      <c r="O3710" s="1">
        <f t="shared" si="289"/>
        <v>0.505555555555556</v>
      </c>
    </row>
    <row r="3711" ht="20" customHeight="1" spans="1:15">
      <c r="A3711" s="4" t="s">
        <v>15</v>
      </c>
      <c r="B3711" s="4" t="s">
        <v>16</v>
      </c>
      <c r="C3711" s="4" t="s">
        <v>29</v>
      </c>
      <c r="D3711" s="4" t="s">
        <v>180</v>
      </c>
      <c r="E3711" s="4" t="str">
        <f t="shared" si="285"/>
        <v>富苏-猫人趴趴兔长条抱枕</v>
      </c>
      <c r="F3711" s="4" t="s">
        <v>328</v>
      </c>
      <c r="G3711" s="4" t="s">
        <v>329</v>
      </c>
      <c r="H3711" s="4" t="str">
        <f>VLOOKUP(G3711,[1]物料!$A$1:$M$65536,13,0)</f>
        <v>46.00</v>
      </c>
      <c r="I3711" s="4">
        <v>14.3</v>
      </c>
      <c r="J3711" s="4">
        <f t="shared" si="286"/>
        <v>7.04</v>
      </c>
      <c r="K3711" s="4">
        <f t="shared" si="287"/>
        <v>67.34</v>
      </c>
      <c r="L3711" s="5">
        <v>1</v>
      </c>
      <c r="M3711" s="6">
        <v>140.8</v>
      </c>
      <c r="N3711">
        <f t="shared" si="288"/>
        <v>73.46</v>
      </c>
      <c r="O3711" s="1">
        <f t="shared" si="289"/>
        <v>0.521732954545455</v>
      </c>
    </row>
    <row r="3712" ht="20" customHeight="1" spans="1:15">
      <c r="A3712" s="4" t="s">
        <v>15</v>
      </c>
      <c r="B3712" s="4" t="s">
        <v>16</v>
      </c>
      <c r="C3712" s="4" t="s">
        <v>29</v>
      </c>
      <c r="D3712" s="4" t="s">
        <v>850</v>
      </c>
      <c r="E3712" s="4" t="str">
        <f>D3712&amp;"-"&amp;F3712</f>
        <v>记忆眠-腰靠</v>
      </c>
      <c r="F3712" s="4" t="s">
        <v>851</v>
      </c>
      <c r="G3712" s="4" t="s">
        <v>882</v>
      </c>
      <c r="H3712" s="4" t="str">
        <f>VLOOKUP(G3712,[1]物料!$A$1:$M$65536,13,0)</f>
        <v>50.00</v>
      </c>
      <c r="I3712" s="4">
        <v>6.3</v>
      </c>
      <c r="J3712" s="4">
        <f>M3712*0.05</f>
        <v>6.445</v>
      </c>
      <c r="K3712" s="4">
        <f>(H3712+I3712)*L3712+J3712</f>
        <v>62.745</v>
      </c>
      <c r="L3712" s="5">
        <v>1</v>
      </c>
      <c r="M3712" s="6">
        <v>128.9</v>
      </c>
      <c r="N3712">
        <f>M3712-K3712</f>
        <v>66.155</v>
      </c>
      <c r="O3712" s="1">
        <f>N3712/M3712</f>
        <v>0.51322730799069</v>
      </c>
    </row>
    <row r="3713" ht="20" customHeight="1" spans="1:15">
      <c r="A3713" s="4" t="s">
        <v>15</v>
      </c>
      <c r="B3713" s="4" t="s">
        <v>16</v>
      </c>
      <c r="C3713" s="4" t="s">
        <v>29</v>
      </c>
      <c r="D3713" s="4" t="s">
        <v>34</v>
      </c>
      <c r="E3713" s="4" t="str">
        <f>D3713&amp;"-"&amp;F3713</f>
        <v>佳雷-新款痔疮坐垫</v>
      </c>
      <c r="F3713" s="4" t="s">
        <v>76</v>
      </c>
      <c r="G3713" s="4" t="s">
        <v>744</v>
      </c>
      <c r="H3713" s="4" t="str">
        <f>VLOOKUP(G3713,[1]物料!$A$1:$M$65536,13,0)</f>
        <v>21.80</v>
      </c>
      <c r="I3713" s="4">
        <v>5.3</v>
      </c>
      <c r="J3713" s="4">
        <f>M3713*0.05</f>
        <v>3.125</v>
      </c>
      <c r="K3713" s="4">
        <f>(H3713+I3713)*L3713+J3713</f>
        <v>30.225</v>
      </c>
      <c r="L3713" s="5">
        <v>1</v>
      </c>
      <c r="M3713" s="6">
        <v>62.5</v>
      </c>
      <c r="N3713">
        <f>M3713-K3713</f>
        <v>32.275</v>
      </c>
      <c r="O3713" s="1">
        <f>N3713/M3713</f>
        <v>0.5164</v>
      </c>
    </row>
    <row r="3714" ht="20" customHeight="1" spans="1:15">
      <c r="A3714" s="4" t="s">
        <v>15</v>
      </c>
      <c r="B3714" s="4" t="s">
        <v>16</v>
      </c>
      <c r="C3714" s="4" t="s">
        <v>29</v>
      </c>
      <c r="D3714" s="4" t="s">
        <v>34</v>
      </c>
      <c r="E3714" s="4" t="str">
        <f>D3714&amp;"-"&amp;F3714</f>
        <v>佳雷-小熊学生坐垫小</v>
      </c>
      <c r="F3714" s="4" t="s">
        <v>883</v>
      </c>
      <c r="G3714" s="4" t="s">
        <v>884</v>
      </c>
      <c r="H3714" s="4" t="str">
        <f>VLOOKUP(G3714,[1]物料!$A$1:$M$65536,13,0)</f>
        <v>12.20</v>
      </c>
      <c r="I3714" s="4">
        <v>5.3</v>
      </c>
      <c r="J3714" s="4">
        <f>M3714*0.05</f>
        <v>2.295</v>
      </c>
      <c r="K3714" s="4">
        <f>(H3714+I3714)*L3714+J3714</f>
        <v>19.795</v>
      </c>
      <c r="L3714" s="5">
        <v>1</v>
      </c>
      <c r="M3714" s="6">
        <v>45.9</v>
      </c>
      <c r="N3714">
        <f>M3714-K3714</f>
        <v>26.105</v>
      </c>
      <c r="O3714" s="1">
        <f>N3714/M3714</f>
        <v>0.568736383442266</v>
      </c>
    </row>
    <row r="3715" ht="20" customHeight="1" spans="1:15">
      <c r="A3715" s="4" t="s">
        <v>15</v>
      </c>
      <c r="B3715" s="4" t="s">
        <v>16</v>
      </c>
      <c r="C3715" s="4" t="s">
        <v>29</v>
      </c>
      <c r="D3715" s="4" t="s">
        <v>34</v>
      </c>
      <c r="E3715" s="4" t="str">
        <f>D3715&amp;"-"&amp;F3715</f>
        <v>佳雷-小熊学生坐垫大</v>
      </c>
      <c r="F3715" s="4" t="s">
        <v>885</v>
      </c>
      <c r="G3715" s="4" t="s">
        <v>886</v>
      </c>
      <c r="H3715" s="4" t="str">
        <f>VLOOKUP(G3715,[1]物料!$A$1:$M$65536,13,0)</f>
        <v>17.40</v>
      </c>
      <c r="I3715" s="4">
        <v>5.3</v>
      </c>
      <c r="J3715" s="4">
        <f>M3715*0.05</f>
        <v>2.795</v>
      </c>
      <c r="K3715" s="4">
        <f>(H3715+I3715)*L3715+J3715</f>
        <v>25.495</v>
      </c>
      <c r="L3715" s="5">
        <v>1</v>
      </c>
      <c r="M3715" s="6">
        <v>55.9</v>
      </c>
      <c r="N3715">
        <f>M3715-K3715</f>
        <v>30.405</v>
      </c>
      <c r="O3715" s="1">
        <f>N3715/M3715</f>
        <v>0.54391771019678</v>
      </c>
    </row>
    <row r="3716" ht="20" customHeight="1" spans="1:15">
      <c r="A3716" s="4" t="s">
        <v>15</v>
      </c>
      <c r="B3716" s="4" t="s">
        <v>16</v>
      </c>
      <c r="C3716" s="4" t="s">
        <v>29</v>
      </c>
      <c r="D3716" s="4" t="s">
        <v>34</v>
      </c>
      <c r="E3716" s="4" t="str">
        <f>D3716&amp;"-"&amp;F3716</f>
        <v>佳雷-四叶草褥疮坐垫凝胶卫衣布款</v>
      </c>
      <c r="F3716" s="4" t="s">
        <v>60</v>
      </c>
      <c r="G3716" s="4" t="s">
        <v>413</v>
      </c>
      <c r="H3716" s="4" t="str">
        <f>VLOOKUP(G3716,[1]物料!$A$1:$M$65536,13,0)</f>
        <v>35.20</v>
      </c>
      <c r="I3716" s="4">
        <v>6.3</v>
      </c>
      <c r="J3716" s="4">
        <f>M3716*0.05</f>
        <v>4.94</v>
      </c>
      <c r="K3716" s="4">
        <f>(H3716+I3716)*L3716+J3716</f>
        <v>46.44</v>
      </c>
      <c r="L3716" s="5">
        <v>1</v>
      </c>
      <c r="M3716" s="6">
        <v>98.8</v>
      </c>
      <c r="N3716">
        <f>M3716-K3716</f>
        <v>52.36</v>
      </c>
      <c r="O3716" s="1">
        <f>N3716/M3716</f>
        <v>0.529959514170041</v>
      </c>
    </row>
    <row r="3717" ht="20" customHeight="1" spans="1:15">
      <c r="A3717" s="4" t="s">
        <v>15</v>
      </c>
      <c r="B3717" s="4" t="s">
        <v>16</v>
      </c>
      <c r="C3717" s="4" t="s">
        <v>29</v>
      </c>
      <c r="D3717" s="4" t="s">
        <v>34</v>
      </c>
      <c r="E3717" s="4" t="str">
        <f>D3717&amp;"-"&amp;F3717</f>
        <v>佳雷-冥想坐垫科技布</v>
      </c>
      <c r="F3717" s="4" t="s">
        <v>185</v>
      </c>
      <c r="G3717" s="4" t="s">
        <v>186</v>
      </c>
      <c r="H3717" s="4" t="str">
        <f>VLOOKUP(G3717,[1]物料!$A$1:$M$65536,13,0)</f>
        <v>111.40</v>
      </c>
      <c r="I3717" s="4">
        <v>12.3</v>
      </c>
      <c r="J3717" s="4">
        <f>M3717*0.05</f>
        <v>13.69</v>
      </c>
      <c r="K3717" s="4">
        <f>(H3717+I3717)*L3717+J3717</f>
        <v>137.39</v>
      </c>
      <c r="L3717" s="5">
        <v>1</v>
      </c>
      <c r="M3717" s="6">
        <v>273.8</v>
      </c>
      <c r="N3717">
        <f>M3717-K3717</f>
        <v>136.41</v>
      </c>
      <c r="O3717" s="1">
        <f>N3717/M3717</f>
        <v>0.498210372534697</v>
      </c>
    </row>
    <row r="3718" ht="20" customHeight="1" spans="1:15">
      <c r="A3718" s="4" t="s">
        <v>15</v>
      </c>
      <c r="B3718" s="4" t="s">
        <v>16</v>
      </c>
      <c r="C3718" s="4" t="s">
        <v>29</v>
      </c>
      <c r="D3718" s="4" t="s">
        <v>34</v>
      </c>
      <c r="E3718" s="4" t="str">
        <f>D3718&amp;"-"&amp;F3718</f>
        <v>佳雷-8D花瓣坐垫</v>
      </c>
      <c r="F3718" s="4" t="s">
        <v>649</v>
      </c>
      <c r="G3718" s="4" t="s">
        <v>887</v>
      </c>
      <c r="H3718" s="4" t="str">
        <f>VLOOKUP(G3718,[1]物料!$A$1:$M$65536,13,0)</f>
        <v>19.50</v>
      </c>
      <c r="I3718" s="4">
        <v>5.3</v>
      </c>
      <c r="J3718" s="4">
        <f>M3718*0.05</f>
        <v>2.845</v>
      </c>
      <c r="K3718" s="4">
        <f>(H3718+I3718)*L3718+J3718</f>
        <v>27.645</v>
      </c>
      <c r="L3718" s="5">
        <v>1</v>
      </c>
      <c r="M3718" s="6">
        <v>56.9</v>
      </c>
      <c r="N3718">
        <f>M3718-K3718</f>
        <v>29.255</v>
      </c>
      <c r="O3718" s="1">
        <f>N3718/M3718</f>
        <v>0.51414762741652</v>
      </c>
    </row>
    <row r="3719" ht="20" customHeight="1" spans="1:15">
      <c r="A3719" s="4" t="s">
        <v>15</v>
      </c>
      <c r="B3719" s="4" t="s">
        <v>16</v>
      </c>
      <c r="C3719" s="4" t="s">
        <v>29</v>
      </c>
      <c r="D3719" s="4" t="s">
        <v>34</v>
      </c>
      <c r="E3719" s="4" t="str">
        <f>D3719&amp;"-"&amp;F3719</f>
        <v>佳雷-加高腰靠+8D工学坐垫套装</v>
      </c>
      <c r="F3719" s="4" t="s">
        <v>269</v>
      </c>
      <c r="G3719" s="4" t="s">
        <v>496</v>
      </c>
      <c r="H3719" s="4" t="str">
        <f>VLOOKUP(G3719,[1]物料!$A$1:$M$65536,13,0)</f>
        <v>51.90</v>
      </c>
      <c r="I3719" s="4">
        <v>8.1</v>
      </c>
      <c r="J3719" s="4">
        <f>M3719*0.05</f>
        <v>6.24</v>
      </c>
      <c r="K3719" s="4">
        <f>(H3719+I3719)*L3719+J3719</f>
        <v>66.24</v>
      </c>
      <c r="L3719" s="5">
        <v>1</v>
      </c>
      <c r="M3719" s="6">
        <v>124.8</v>
      </c>
      <c r="N3719">
        <f>M3719-K3719</f>
        <v>58.56</v>
      </c>
      <c r="O3719" s="1">
        <f>N3719/M3719</f>
        <v>0.469230769230769</v>
      </c>
    </row>
    <row r="3720" ht="20" customHeight="1" spans="1:15">
      <c r="A3720" s="4" t="s">
        <v>15</v>
      </c>
      <c r="B3720" s="4" t="s">
        <v>16</v>
      </c>
      <c r="C3720" s="4" t="s">
        <v>29</v>
      </c>
      <c r="D3720" s="4" t="s">
        <v>34</v>
      </c>
      <c r="E3720" s="4" t="str">
        <f>D3720&amp;"-"&amp;F3720</f>
        <v>佳雷-方脸兔组合床头（三件套）</v>
      </c>
      <c r="F3720" s="4" t="s">
        <v>888</v>
      </c>
      <c r="G3720" s="4" t="s">
        <v>889</v>
      </c>
      <c r="H3720" s="4" t="str">
        <f>VLOOKUP(G3720,[1]物料!$A$1:$M$65536,13,0)</f>
        <v>79.60</v>
      </c>
      <c r="I3720" s="4">
        <v>12.3</v>
      </c>
      <c r="J3720" s="4">
        <f>M3720*0.05</f>
        <v>9.44</v>
      </c>
      <c r="K3720" s="4">
        <f>(H3720+I3720)*L3720+J3720</f>
        <v>101.34</v>
      </c>
      <c r="L3720" s="5">
        <v>1</v>
      </c>
      <c r="M3720" s="6">
        <v>188.8</v>
      </c>
      <c r="N3720">
        <f>M3720-K3720</f>
        <v>87.46</v>
      </c>
      <c r="O3720" s="1">
        <f>N3720/M3720</f>
        <v>0.463241525423729</v>
      </c>
    </row>
    <row r="3721" ht="20" customHeight="1" spans="1:15">
      <c r="A3721" s="4" t="s">
        <v>15</v>
      </c>
      <c r="B3721" s="4" t="s">
        <v>16</v>
      </c>
      <c r="C3721" s="4" t="s">
        <v>29</v>
      </c>
      <c r="D3721" s="4" t="s">
        <v>23</v>
      </c>
      <c r="E3721" s="4" t="str">
        <f>D3721&amp;"-"&amp;F3721</f>
        <v>眠语-犄角兽午睡枕</v>
      </c>
      <c r="F3721" s="4" t="s">
        <v>472</v>
      </c>
      <c r="G3721" s="4" t="s">
        <v>834</v>
      </c>
      <c r="H3721" s="4" t="str">
        <f>VLOOKUP(G3721,[1]物料!$A$1:$M$65536,13,0)</f>
        <v>16.00</v>
      </c>
      <c r="I3721" s="4">
        <v>6.8</v>
      </c>
      <c r="J3721" s="4">
        <f>M3721*0.05</f>
        <v>2.945</v>
      </c>
      <c r="K3721" s="4">
        <f>(H3721+I3721)*L3721+J3721</f>
        <v>25.745</v>
      </c>
      <c r="L3721" s="5">
        <v>1</v>
      </c>
      <c r="M3721" s="6">
        <v>58.9</v>
      </c>
      <c r="N3721">
        <f>M3721-K3721</f>
        <v>33.155</v>
      </c>
      <c r="O3721" s="1">
        <f>N3721/M3721</f>
        <v>0.562903225806452</v>
      </c>
    </row>
    <row r="3722" ht="20" customHeight="1" spans="1:15">
      <c r="A3722" s="4" t="s">
        <v>15</v>
      </c>
      <c r="B3722" s="4" t="s">
        <v>16</v>
      </c>
      <c r="C3722" s="4" t="s">
        <v>29</v>
      </c>
      <c r="D3722" s="4" t="s">
        <v>23</v>
      </c>
      <c r="E3722" s="4" t="str">
        <f>D3722&amp;"-"&amp;F3722</f>
        <v>眠语-海豚抱枕</v>
      </c>
      <c r="F3722" s="4" t="s">
        <v>157</v>
      </c>
      <c r="G3722" s="4" t="s">
        <v>405</v>
      </c>
      <c r="H3722" s="4" t="str">
        <f>VLOOKUP(G3722,[1]物料!$A$1:$M$65536,13,0)</f>
        <v>65.00</v>
      </c>
      <c r="I3722" s="4">
        <v>9.5</v>
      </c>
      <c r="J3722" s="4">
        <f>M3722*0.05</f>
        <v>8.493</v>
      </c>
      <c r="K3722" s="4">
        <f>(H3722+I3722)*L3722+J3722</f>
        <v>82.993</v>
      </c>
      <c r="L3722" s="5">
        <v>1</v>
      </c>
      <c r="M3722" s="6">
        <v>169.86</v>
      </c>
      <c r="N3722">
        <f>M3722-K3722</f>
        <v>86.867</v>
      </c>
      <c r="O3722" s="1">
        <f>N3722/M3722</f>
        <v>0.51140350877193</v>
      </c>
    </row>
    <row r="3723" ht="20" customHeight="1" spans="1:15">
      <c r="A3723" s="4" t="s">
        <v>15</v>
      </c>
      <c r="B3723" s="4" t="s">
        <v>16</v>
      </c>
      <c r="C3723" s="4" t="s">
        <v>29</v>
      </c>
      <c r="D3723" s="4" t="s">
        <v>23</v>
      </c>
      <c r="E3723" s="4" t="str">
        <f>D3723&amp;"-"&amp;F3723</f>
        <v>眠语-海豚抱枕</v>
      </c>
      <c r="F3723" s="4" t="s">
        <v>157</v>
      </c>
      <c r="G3723" s="4" t="s">
        <v>890</v>
      </c>
      <c r="H3723" s="4" t="str">
        <f>VLOOKUP(G3723,[1]物料!$A$1:$M$65536,13,0)</f>
        <v>65.00</v>
      </c>
      <c r="I3723" s="4">
        <v>9.5</v>
      </c>
      <c r="J3723" s="4">
        <f>M3723*0.05</f>
        <v>8.493</v>
      </c>
      <c r="K3723" s="4">
        <f>(H3723+I3723)*L3723+J3723</f>
        <v>82.993</v>
      </c>
      <c r="L3723" s="5">
        <v>1</v>
      </c>
      <c r="M3723" s="6">
        <v>169.86</v>
      </c>
      <c r="N3723">
        <f>M3723-K3723</f>
        <v>86.867</v>
      </c>
      <c r="O3723" s="1">
        <f>N3723/M3723</f>
        <v>0.51140350877193</v>
      </c>
    </row>
    <row r="3724" ht="20" customHeight="1" spans="1:15">
      <c r="A3724" s="4" t="s">
        <v>15</v>
      </c>
      <c r="B3724" s="4" t="s">
        <v>16</v>
      </c>
      <c r="C3724" s="4" t="s">
        <v>29</v>
      </c>
      <c r="D3724" s="4" t="s">
        <v>23</v>
      </c>
      <c r="E3724" s="4" t="str">
        <f>D3724&amp;"-"&amp;F3724</f>
        <v>眠语-海马长条抱枕小号</v>
      </c>
      <c r="F3724" s="4" t="s">
        <v>32</v>
      </c>
      <c r="G3724" s="4" t="s">
        <v>263</v>
      </c>
      <c r="H3724" s="4" t="str">
        <f>VLOOKUP(G3724,[1]物料!$A$1:$M$65536,13,0)</f>
        <v>40.00</v>
      </c>
      <c r="I3724" s="4">
        <v>9.5</v>
      </c>
      <c r="J3724" s="4">
        <f>M3724*0.05</f>
        <v>5.44</v>
      </c>
      <c r="K3724" s="4">
        <f>(H3724+I3724)*L3724+J3724</f>
        <v>54.94</v>
      </c>
      <c r="L3724" s="5">
        <v>1</v>
      </c>
      <c r="M3724" s="6">
        <v>108.8</v>
      </c>
      <c r="N3724">
        <f>M3724-K3724</f>
        <v>53.86</v>
      </c>
      <c r="O3724" s="1">
        <f>N3724/M3724</f>
        <v>0.495036764705882</v>
      </c>
    </row>
    <row r="3725" ht="20" customHeight="1" spans="1:15">
      <c r="A3725" s="4" t="s">
        <v>15</v>
      </c>
      <c r="B3725" s="4" t="s">
        <v>16</v>
      </c>
      <c r="C3725" s="4" t="s">
        <v>29</v>
      </c>
      <c r="D3725" s="4" t="s">
        <v>23</v>
      </c>
      <c r="E3725" s="4" t="str">
        <f>D3725&amp;"-"&amp;F3725</f>
        <v>眠语-海马长条抱枕小号</v>
      </c>
      <c r="F3725" s="4" t="s">
        <v>32</v>
      </c>
      <c r="G3725" s="4" t="s">
        <v>688</v>
      </c>
      <c r="H3725" s="4" t="str">
        <f>VLOOKUP(G3725,[1]物料!$A$1:$M$65536,13,0)</f>
        <v>40.00</v>
      </c>
      <c r="I3725" s="4">
        <v>9.5</v>
      </c>
      <c r="J3725" s="4">
        <f>M3725*0.05</f>
        <v>5.44</v>
      </c>
      <c r="K3725" s="4">
        <f>(H3725+I3725)*L3725+J3725</f>
        <v>54.94</v>
      </c>
      <c r="L3725" s="5">
        <v>1</v>
      </c>
      <c r="M3725" s="6">
        <v>108.8</v>
      </c>
      <c r="N3725">
        <f>M3725-K3725</f>
        <v>53.86</v>
      </c>
      <c r="O3725" s="1">
        <f>N3725/M3725</f>
        <v>0.495036764705882</v>
      </c>
    </row>
    <row r="3726" ht="20" customHeight="1" spans="1:15">
      <c r="A3726" s="4" t="s">
        <v>15</v>
      </c>
      <c r="B3726" s="4" t="s">
        <v>16</v>
      </c>
      <c r="C3726" s="4" t="s">
        <v>29</v>
      </c>
      <c r="D3726" s="4" t="s">
        <v>23</v>
      </c>
      <c r="E3726" s="4" t="str">
        <f>D3726&amp;"-"&amp;F3726</f>
        <v>眠语-海马长条抱枕大号</v>
      </c>
      <c r="F3726" s="4" t="s">
        <v>56</v>
      </c>
      <c r="G3726" s="4" t="s">
        <v>183</v>
      </c>
      <c r="H3726" s="4" t="str">
        <f>VLOOKUP(G3726,[1]物料!$A$1:$M$65536,13,0)</f>
        <v>40.00</v>
      </c>
      <c r="I3726" s="4">
        <v>9.5</v>
      </c>
      <c r="J3726" s="4">
        <f>M3726*0.05</f>
        <v>6.49</v>
      </c>
      <c r="K3726" s="4">
        <f>(H3726+I3726)*L3726+J3726</f>
        <v>55.99</v>
      </c>
      <c r="L3726" s="5">
        <v>1</v>
      </c>
      <c r="M3726" s="6">
        <v>129.8</v>
      </c>
      <c r="N3726">
        <f>M3726-K3726</f>
        <v>73.81</v>
      </c>
      <c r="O3726" s="1">
        <f>N3726/M3726</f>
        <v>0.56864406779661</v>
      </c>
    </row>
    <row r="3727" ht="20" customHeight="1" spans="1:15">
      <c r="A3727" s="4" t="s">
        <v>15</v>
      </c>
      <c r="B3727" s="4" t="s">
        <v>16</v>
      </c>
      <c r="C3727" s="4" t="s">
        <v>29</v>
      </c>
      <c r="D3727" s="4" t="s">
        <v>23</v>
      </c>
      <c r="E3727" s="4" t="str">
        <f>D3727&amp;"-"&amp;F3727</f>
        <v>眠语-海马长条抱枕大号</v>
      </c>
      <c r="F3727" s="4" t="s">
        <v>56</v>
      </c>
      <c r="G3727" s="4" t="s">
        <v>219</v>
      </c>
      <c r="H3727" s="4" t="str">
        <f>VLOOKUP(G3727,[1]物料!$A$1:$M$65536,13,0)</f>
        <v>40.00</v>
      </c>
      <c r="I3727" s="4">
        <v>9.5</v>
      </c>
      <c r="J3727" s="4">
        <f>M3727*0.05</f>
        <v>6.44</v>
      </c>
      <c r="K3727" s="4">
        <f>(H3727+I3727)*L3727+J3727</f>
        <v>55.94</v>
      </c>
      <c r="L3727" s="5">
        <v>1</v>
      </c>
      <c r="M3727" s="6">
        <v>128.8</v>
      </c>
      <c r="N3727">
        <f>M3727-K3727</f>
        <v>72.86</v>
      </c>
      <c r="O3727" s="1">
        <f>N3727/M3727</f>
        <v>0.565683229813665</v>
      </c>
    </row>
    <row r="3728" ht="20" customHeight="1" spans="1:15">
      <c r="A3728" s="4" t="s">
        <v>15</v>
      </c>
      <c r="B3728" s="4" t="s">
        <v>16</v>
      </c>
      <c r="C3728" s="4" t="s">
        <v>29</v>
      </c>
      <c r="D3728" s="4" t="s">
        <v>23</v>
      </c>
      <c r="E3728" s="4" t="str">
        <f>D3728&amp;"-"&amp;F3728</f>
        <v>眠语-狗头腰靠+元抱午睡枕</v>
      </c>
      <c r="F3728" s="4" t="s">
        <v>137</v>
      </c>
      <c r="G3728" s="4" t="s">
        <v>331</v>
      </c>
      <c r="H3728" s="4" t="str">
        <f>VLOOKUP(G3728,[1]物料!$A$1:$M$65536,13,0)</f>
        <v>30.00</v>
      </c>
      <c r="I3728" s="4">
        <v>11.8</v>
      </c>
      <c r="J3728" s="4">
        <f>M3728*0.05</f>
        <v>4.69</v>
      </c>
      <c r="K3728" s="4">
        <f>(H3728+I3728)*L3728+J3728</f>
        <v>46.49</v>
      </c>
      <c r="L3728" s="5">
        <v>1</v>
      </c>
      <c r="M3728" s="6">
        <v>93.8</v>
      </c>
      <c r="N3728">
        <f>M3728-K3728</f>
        <v>47.31</v>
      </c>
      <c r="O3728" s="1">
        <f>N3728/M3728</f>
        <v>0.504371002132196</v>
      </c>
    </row>
    <row r="3729" ht="20" customHeight="1" spans="1:15">
      <c r="A3729" s="4" t="s">
        <v>15</v>
      </c>
      <c r="B3729" s="4" t="s">
        <v>16</v>
      </c>
      <c r="C3729" s="4" t="s">
        <v>29</v>
      </c>
      <c r="D3729" s="4" t="s">
        <v>23</v>
      </c>
      <c r="E3729" s="4" t="str">
        <f>D3729&amp;"-"&amp;F3729</f>
        <v>眠语-狗头腰靠+元抱午睡枕</v>
      </c>
      <c r="F3729" s="4" t="s">
        <v>137</v>
      </c>
      <c r="G3729" s="4" t="s">
        <v>227</v>
      </c>
      <c r="H3729" s="4" t="str">
        <f>VLOOKUP(G3729,[1]物料!$A$1:$M$65536,13,0)</f>
        <v>30.00</v>
      </c>
      <c r="I3729" s="4">
        <v>11.8</v>
      </c>
      <c r="J3729" s="4">
        <f>M3729*0.05</f>
        <v>4.94</v>
      </c>
      <c r="K3729" s="4">
        <f>(H3729+I3729)*L3729+J3729</f>
        <v>46.74</v>
      </c>
      <c r="L3729" s="5">
        <v>1</v>
      </c>
      <c r="M3729" s="6">
        <v>98.8</v>
      </c>
      <c r="N3729">
        <f>M3729-K3729</f>
        <v>52.06</v>
      </c>
      <c r="O3729" s="1">
        <f>N3729/M3729</f>
        <v>0.526923076923077</v>
      </c>
    </row>
    <row r="3730" ht="20" customHeight="1" spans="1:15">
      <c r="A3730" s="4" t="s">
        <v>15</v>
      </c>
      <c r="B3730" s="4" t="s">
        <v>16</v>
      </c>
      <c r="C3730" s="4" t="s">
        <v>29</v>
      </c>
      <c r="D3730" s="4" t="s">
        <v>23</v>
      </c>
      <c r="E3730" s="4" t="str">
        <f>D3730&amp;"-"&amp;F3730</f>
        <v>眠语-狗头腰靠+元抱午睡枕</v>
      </c>
      <c r="F3730" s="4" t="s">
        <v>137</v>
      </c>
      <c r="G3730" s="4" t="s">
        <v>735</v>
      </c>
      <c r="H3730" s="4" t="str">
        <f>VLOOKUP(G3730,[1]物料!$A$1:$M$65536,13,0)</f>
        <v>30.00</v>
      </c>
      <c r="I3730" s="4">
        <v>11.8</v>
      </c>
      <c r="J3730" s="4">
        <f>M3730*0.05</f>
        <v>4.69</v>
      </c>
      <c r="K3730" s="4">
        <f>(H3730+I3730)*L3730+J3730</f>
        <v>46.49</v>
      </c>
      <c r="L3730" s="5">
        <v>1</v>
      </c>
      <c r="M3730" s="6">
        <v>93.8</v>
      </c>
      <c r="N3730">
        <f>M3730-K3730</f>
        <v>47.31</v>
      </c>
      <c r="O3730" s="1">
        <f>N3730/M3730</f>
        <v>0.504371002132196</v>
      </c>
    </row>
    <row r="3731" ht="20" customHeight="1" spans="1:15">
      <c r="A3731" s="4" t="s">
        <v>15</v>
      </c>
      <c r="B3731" s="4" t="s">
        <v>16</v>
      </c>
      <c r="C3731" s="4" t="s">
        <v>29</v>
      </c>
      <c r="D3731" s="4" t="s">
        <v>23</v>
      </c>
      <c r="E3731" s="4" t="str">
        <f>D3731&amp;"-"&amp;F3731</f>
        <v>眠语-狗头腰靠</v>
      </c>
      <c r="F3731" s="4" t="s">
        <v>50</v>
      </c>
      <c r="G3731" s="4" t="s">
        <v>356</v>
      </c>
      <c r="H3731" s="4" t="str">
        <f>VLOOKUP(G3731,[1]物料!$A$1:$M$65536,13,0)</f>
        <v>12.00</v>
      </c>
      <c r="I3731" s="4">
        <v>6.8</v>
      </c>
      <c r="J3731" s="4">
        <f>M3731*0.05</f>
        <v>2.315</v>
      </c>
      <c r="K3731" s="4">
        <f>(H3731+I3731)*L3731+J3731</f>
        <v>21.115</v>
      </c>
      <c r="L3731" s="5">
        <v>1</v>
      </c>
      <c r="M3731" s="6">
        <v>46.3</v>
      </c>
      <c r="N3731">
        <f>M3731-K3731</f>
        <v>25.185</v>
      </c>
      <c r="O3731" s="1">
        <f>N3731/M3731</f>
        <v>0.543952483801296</v>
      </c>
    </row>
    <row r="3732" ht="20" customHeight="1" spans="1:15">
      <c r="A3732" s="4" t="s">
        <v>15</v>
      </c>
      <c r="B3732" s="4" t="s">
        <v>16</v>
      </c>
      <c r="C3732" s="4" t="s">
        <v>29</v>
      </c>
      <c r="D3732" s="4" t="s">
        <v>23</v>
      </c>
      <c r="E3732" s="4" t="str">
        <f>D3732&amp;"-"&amp;F3732</f>
        <v>眠语-狗头腰靠</v>
      </c>
      <c r="F3732" s="4" t="s">
        <v>50</v>
      </c>
      <c r="G3732" s="4" t="s">
        <v>891</v>
      </c>
      <c r="H3732" s="4" t="str">
        <f>VLOOKUP(G3732,[1]物料!$A$1:$M$65536,13,0)</f>
        <v>12.00</v>
      </c>
      <c r="I3732" s="4">
        <v>6.8</v>
      </c>
      <c r="J3732" s="4">
        <f>M3732*0.05</f>
        <v>2.44</v>
      </c>
      <c r="K3732" s="4">
        <f>(H3732+I3732)*L3732+J3732</f>
        <v>21.24</v>
      </c>
      <c r="L3732" s="5">
        <v>1</v>
      </c>
      <c r="M3732" s="6">
        <v>48.8</v>
      </c>
      <c r="N3732">
        <f>M3732-K3732</f>
        <v>27.56</v>
      </c>
      <c r="O3732" s="1">
        <f>N3732/M3732</f>
        <v>0.564754098360656</v>
      </c>
    </row>
    <row r="3733" ht="20" customHeight="1" spans="1:15">
      <c r="A3733" s="4" t="s">
        <v>15</v>
      </c>
      <c r="B3733" s="4" t="s">
        <v>16</v>
      </c>
      <c r="C3733" s="4" t="s">
        <v>29</v>
      </c>
      <c r="D3733" s="4" t="s">
        <v>180</v>
      </c>
      <c r="E3733" s="4" t="str">
        <f>D3733&amp;"-"&amp;F3733</f>
        <v>富苏-猫人水饺腰靠枕大号</v>
      </c>
      <c r="F3733" s="4" t="s">
        <v>499</v>
      </c>
      <c r="G3733" s="4" t="s">
        <v>892</v>
      </c>
      <c r="H3733" s="4" t="str">
        <f>VLOOKUP(G3733,[1]物料!$A$1:$M$65536,13,0)</f>
        <v>96.50</v>
      </c>
      <c r="I3733" s="4">
        <v>14.3</v>
      </c>
      <c r="J3733" s="4">
        <f>M3733*0.05</f>
        <v>13.8895</v>
      </c>
      <c r="K3733" s="4">
        <f>(H3733+I3733)*L3733+J3733</f>
        <v>124.6895</v>
      </c>
      <c r="L3733" s="5">
        <v>1</v>
      </c>
      <c r="M3733" s="6">
        <v>277.79</v>
      </c>
      <c r="N3733">
        <f>M3733-K3733</f>
        <v>153.1005</v>
      </c>
      <c r="O3733" s="1">
        <f>N3733/M3733</f>
        <v>0.551137549947802</v>
      </c>
    </row>
    <row r="3734" ht="20" customHeight="1" spans="1:15">
      <c r="A3734" s="4" t="s">
        <v>15</v>
      </c>
      <c r="B3734" s="4" t="s">
        <v>16</v>
      </c>
      <c r="C3734" s="4" t="s">
        <v>29</v>
      </c>
      <c r="D3734" s="4" t="s">
        <v>83</v>
      </c>
      <c r="E3734" s="4" t="str">
        <f>D3734&amp;"-"&amp;F3734</f>
        <v>恒然-趴趴枕套装</v>
      </c>
      <c r="F3734" s="4" t="s">
        <v>120</v>
      </c>
      <c r="G3734" s="4" t="s">
        <v>204</v>
      </c>
      <c r="H3734" s="4" t="str">
        <f>VLOOKUP(G3734,[1]物料!$A$1:$M$65536,13,0)</f>
        <v>40.00</v>
      </c>
      <c r="I3734" s="4">
        <v>5.3</v>
      </c>
      <c r="J3734" s="4">
        <f>M3734*0.05</f>
        <v>5.49</v>
      </c>
      <c r="K3734" s="4">
        <f>(H3734+I3734)*L3734+J3734</f>
        <v>50.79</v>
      </c>
      <c r="L3734" s="5">
        <v>1</v>
      </c>
      <c r="M3734" s="6">
        <v>109.8</v>
      </c>
      <c r="N3734">
        <f>M3734-K3734</f>
        <v>59.01</v>
      </c>
      <c r="O3734" s="1">
        <f>N3734/M3734</f>
        <v>0.537431693989071</v>
      </c>
    </row>
    <row r="3735" ht="20" customHeight="1" spans="1:15">
      <c r="A3735" s="4" t="s">
        <v>15</v>
      </c>
      <c r="B3735" s="4" t="s">
        <v>16</v>
      </c>
      <c r="C3735" s="4" t="s">
        <v>29</v>
      </c>
      <c r="D3735" s="4" t="s">
        <v>83</v>
      </c>
      <c r="E3735" s="4" t="str">
        <f>D3735&amp;"-"&amp;F3735</f>
        <v>恒然-趴趴枕套装</v>
      </c>
      <c r="F3735" s="4" t="s">
        <v>120</v>
      </c>
      <c r="G3735" s="4" t="s">
        <v>121</v>
      </c>
      <c r="H3735" s="4" t="str">
        <f>VLOOKUP(G3735,[1]物料!$A$1:$M$65536,13,0)</f>
        <v>40.00</v>
      </c>
      <c r="I3735" s="4">
        <v>5.3</v>
      </c>
      <c r="J3735" s="4">
        <f>M3735*0.05</f>
        <v>5.09</v>
      </c>
      <c r="K3735" s="4">
        <f>(H3735+I3735)*L3735+J3735</f>
        <v>50.39</v>
      </c>
      <c r="L3735" s="5">
        <v>1</v>
      </c>
      <c r="M3735" s="6">
        <v>101.8</v>
      </c>
      <c r="N3735">
        <f>M3735-K3735</f>
        <v>51.41</v>
      </c>
      <c r="O3735" s="1">
        <f>N3735/M3735</f>
        <v>0.505009823182711</v>
      </c>
    </row>
    <row r="3736" ht="20" customHeight="1" spans="1:15">
      <c r="A3736" s="4" t="s">
        <v>15</v>
      </c>
      <c r="B3736" s="4" t="s">
        <v>16</v>
      </c>
      <c r="C3736" s="4" t="s">
        <v>29</v>
      </c>
      <c r="D3736" s="4" t="s">
        <v>83</v>
      </c>
      <c r="E3736" s="4" t="str">
        <f>D3736&amp;"-"&amp;F3736</f>
        <v>恒然-趴趴枕套装</v>
      </c>
      <c r="F3736" s="4" t="s">
        <v>120</v>
      </c>
      <c r="G3736" s="4" t="s">
        <v>209</v>
      </c>
      <c r="H3736" s="4" t="str">
        <f>VLOOKUP(G3736,[1]物料!$A$1:$M$65536,13,0)</f>
        <v>40.00</v>
      </c>
      <c r="I3736" s="4">
        <v>5.3</v>
      </c>
      <c r="J3736" s="4">
        <f>M3736*0.05</f>
        <v>5.09</v>
      </c>
      <c r="K3736" s="4">
        <f>(H3736+I3736)*L3736+J3736</f>
        <v>50.39</v>
      </c>
      <c r="L3736" s="5">
        <v>1</v>
      </c>
      <c r="M3736" s="6">
        <v>101.8</v>
      </c>
      <c r="N3736">
        <f>M3736-K3736</f>
        <v>51.41</v>
      </c>
      <c r="O3736" s="1">
        <f>N3736/M3736</f>
        <v>0.505009823182711</v>
      </c>
    </row>
    <row r="3737" ht="20" customHeight="1" spans="1:15">
      <c r="A3737" s="4" t="s">
        <v>15</v>
      </c>
      <c r="B3737" s="4" t="s">
        <v>16</v>
      </c>
      <c r="C3737" s="4" t="s">
        <v>29</v>
      </c>
      <c r="D3737" s="4" t="s">
        <v>83</v>
      </c>
      <c r="E3737" s="4" t="str">
        <f>D3737&amp;"-"&amp;F3737</f>
        <v>恒然-趴趴枕套装</v>
      </c>
      <c r="F3737" s="4" t="s">
        <v>120</v>
      </c>
      <c r="G3737" s="4" t="s">
        <v>261</v>
      </c>
      <c r="H3737" s="4" t="str">
        <f>VLOOKUP(G3737,[1]物料!$A$1:$M$65536,13,0)</f>
        <v>40.00</v>
      </c>
      <c r="I3737" s="4">
        <v>5.3</v>
      </c>
      <c r="J3737" s="4">
        <f>M3737*0.05</f>
        <v>5.49</v>
      </c>
      <c r="K3737" s="4">
        <f>(H3737+I3737)*L3737+J3737</f>
        <v>50.79</v>
      </c>
      <c r="L3737" s="5">
        <v>1</v>
      </c>
      <c r="M3737" s="6">
        <v>109.8</v>
      </c>
      <c r="N3737">
        <f>M3737-K3737</f>
        <v>59.01</v>
      </c>
      <c r="O3737" s="1">
        <f>N3737/M3737</f>
        <v>0.537431693989071</v>
      </c>
    </row>
    <row r="3738" ht="20" customHeight="1" spans="1:15">
      <c r="A3738" s="4" t="s">
        <v>15</v>
      </c>
      <c r="B3738" s="4" t="s">
        <v>16</v>
      </c>
      <c r="C3738" s="4" t="s">
        <v>29</v>
      </c>
      <c r="D3738" s="4" t="s">
        <v>83</v>
      </c>
      <c r="E3738" s="4" t="str">
        <f>D3738&amp;"-"&amp;F3738</f>
        <v>恒然-趴趴枕大枕</v>
      </c>
      <c r="F3738" s="4" t="s">
        <v>205</v>
      </c>
      <c r="G3738" s="4" t="s">
        <v>530</v>
      </c>
      <c r="H3738" s="4" t="str">
        <f>VLOOKUP(G3738,[1]物料!$A$1:$M$65536,13,0)</f>
        <v>35.00</v>
      </c>
      <c r="I3738" s="4">
        <v>5.3</v>
      </c>
      <c r="J3738" s="4">
        <f>M3738*0.05</f>
        <v>4.49</v>
      </c>
      <c r="K3738" s="4">
        <f>(H3738+I3738)*L3738+J3738</f>
        <v>44.79</v>
      </c>
      <c r="L3738" s="5">
        <v>1</v>
      </c>
      <c r="M3738" s="6">
        <v>89.8</v>
      </c>
      <c r="N3738">
        <f>M3738-K3738</f>
        <v>45.01</v>
      </c>
      <c r="O3738" s="1">
        <f>N3738/M3738</f>
        <v>0.501224944320713</v>
      </c>
    </row>
    <row r="3739" ht="20" customHeight="1" spans="1:15">
      <c r="A3739" s="4" t="s">
        <v>15</v>
      </c>
      <c r="B3739" s="4" t="s">
        <v>16</v>
      </c>
      <c r="C3739" s="4" t="s">
        <v>29</v>
      </c>
      <c r="D3739" s="4" t="s">
        <v>83</v>
      </c>
      <c r="E3739" s="4" t="str">
        <f>D3739&amp;"-"&amp;F3739</f>
        <v>恒然-趴趴枕大枕</v>
      </c>
      <c r="F3739" s="4" t="s">
        <v>205</v>
      </c>
      <c r="G3739" s="4" t="s">
        <v>705</v>
      </c>
      <c r="H3739" s="4" t="str">
        <f>VLOOKUP(G3739,[1]物料!$A$1:$M$65536,13,0)</f>
        <v>35.00</v>
      </c>
      <c r="I3739" s="4">
        <v>5.3</v>
      </c>
      <c r="J3739" s="4">
        <f>M3739*0.05</f>
        <v>4.001</v>
      </c>
      <c r="K3739" s="4">
        <f>(H3739+I3739)*L3739+J3739</f>
        <v>44.301</v>
      </c>
      <c r="L3739" s="5">
        <v>1</v>
      </c>
      <c r="M3739" s="6">
        <v>80.02</v>
      </c>
      <c r="N3739">
        <f>M3739-K3739</f>
        <v>35.719</v>
      </c>
      <c r="O3739" s="1">
        <f>N3739/M3739</f>
        <v>0.446375906023494</v>
      </c>
    </row>
    <row r="3740" ht="20" customHeight="1" spans="1:15">
      <c r="A3740" s="4" t="s">
        <v>15</v>
      </c>
      <c r="B3740" s="4" t="s">
        <v>16</v>
      </c>
      <c r="C3740" s="4" t="s">
        <v>29</v>
      </c>
      <c r="D3740" s="4" t="s">
        <v>23</v>
      </c>
      <c r="E3740" s="4" t="str">
        <f>D3740&amp;"-"&amp;F3740</f>
        <v>眠语-墩墩象午睡枕</v>
      </c>
      <c r="F3740" s="4" t="s">
        <v>470</v>
      </c>
      <c r="G3740" s="4" t="s">
        <v>893</v>
      </c>
      <c r="H3740" s="4" t="str">
        <f>VLOOKUP(G3740,[1]物料!$A$1:$M$65536,13,0)</f>
        <v>14.00</v>
      </c>
      <c r="I3740" s="4">
        <v>6.8</v>
      </c>
      <c r="J3740" s="4">
        <f>M3740*0.05</f>
        <v>2.315</v>
      </c>
      <c r="K3740" s="4">
        <f>(H3740+I3740)*L3740+J3740</f>
        <v>23.115</v>
      </c>
      <c r="L3740" s="5">
        <v>1</v>
      </c>
      <c r="M3740" s="6">
        <v>46.3</v>
      </c>
      <c r="N3740">
        <f>M3740-K3740</f>
        <v>23.185</v>
      </c>
      <c r="O3740" s="1">
        <f>N3740/M3740</f>
        <v>0.500755939524838</v>
      </c>
    </row>
    <row r="3741" ht="20" customHeight="1" spans="1:15">
      <c r="A3741" s="4" t="s">
        <v>15</v>
      </c>
      <c r="B3741" s="4" t="s">
        <v>16</v>
      </c>
      <c r="C3741" s="4" t="s">
        <v>29</v>
      </c>
      <c r="D3741" s="4" t="s">
        <v>83</v>
      </c>
      <c r="E3741" s="4" t="str">
        <f t="shared" ref="E3741:E3774" si="290">D3741&amp;"-"&amp;F3741</f>
        <v>恒然-床头靠垫（三件套）</v>
      </c>
      <c r="F3741" s="4" t="s">
        <v>84</v>
      </c>
      <c r="G3741" s="4" t="s">
        <v>85</v>
      </c>
      <c r="H3741" s="4" t="str">
        <f>VLOOKUP(G3741,[1]物料!$A$1:$M$65536,13,0)</f>
        <v>64.00</v>
      </c>
      <c r="I3741" s="4">
        <v>5.3</v>
      </c>
      <c r="J3741" s="4">
        <f t="shared" ref="J3741:J3774" si="291">M3741*0.05</f>
        <v>7.995</v>
      </c>
      <c r="K3741" s="4">
        <f t="shared" ref="K3741:K3774" si="292">(H3741+I3741)*L3741+J3741</f>
        <v>77.295</v>
      </c>
      <c r="L3741" s="5">
        <v>1</v>
      </c>
      <c r="M3741" s="6">
        <v>159.9</v>
      </c>
      <c r="N3741">
        <f t="shared" ref="N3741:N3774" si="293">M3741-K3741</f>
        <v>82.605</v>
      </c>
      <c r="O3741" s="1">
        <f t="shared" ref="O3741:O3774" si="294">N3741/M3741</f>
        <v>0.516604127579737</v>
      </c>
    </row>
    <row r="3742" ht="20" customHeight="1" spans="1:15">
      <c r="A3742" s="4" t="s">
        <v>15</v>
      </c>
      <c r="B3742" s="4" t="s">
        <v>16</v>
      </c>
      <c r="C3742" s="4" t="s">
        <v>29</v>
      </c>
      <c r="D3742" s="4" t="s">
        <v>255</v>
      </c>
      <c r="E3742" s="4" t="str">
        <f t="shared" si="290"/>
        <v>乐兜-长条哄睡抱睡枕热敷遥控拍打款</v>
      </c>
      <c r="F3742" s="4" t="s">
        <v>293</v>
      </c>
      <c r="G3742" s="4" t="s">
        <v>894</v>
      </c>
      <c r="H3742" s="4" t="str">
        <f>VLOOKUP(G3742,[1]物料!$A$1:$M$65536,13,0)</f>
        <v>143.00</v>
      </c>
      <c r="I3742" s="4">
        <v>15.9</v>
      </c>
      <c r="J3742" s="4">
        <f t="shared" si="291"/>
        <v>15.94</v>
      </c>
      <c r="K3742" s="4">
        <f t="shared" si="292"/>
        <v>174.84</v>
      </c>
      <c r="L3742" s="5">
        <v>1</v>
      </c>
      <c r="M3742" s="6">
        <v>318.8</v>
      </c>
      <c r="N3742">
        <f t="shared" si="293"/>
        <v>143.96</v>
      </c>
      <c r="O3742" s="1">
        <f t="shared" si="294"/>
        <v>0.451568381430364</v>
      </c>
    </row>
    <row r="3743" ht="20" customHeight="1" spans="1:15">
      <c r="A3743" s="4" t="s">
        <v>15</v>
      </c>
      <c r="B3743" s="4" t="s">
        <v>16</v>
      </c>
      <c r="C3743" s="4" t="s">
        <v>37</v>
      </c>
      <c r="D3743" s="4" t="s">
        <v>18</v>
      </c>
      <c r="E3743" s="4" t="str">
        <f t="shared" si="290"/>
        <v>永光-锦氨男朋友枕150</v>
      </c>
      <c r="F3743" s="4" t="s">
        <v>68</v>
      </c>
      <c r="G3743" s="4" t="s">
        <v>70</v>
      </c>
      <c r="H3743" s="4" t="str">
        <f>VLOOKUP(G3743,[1]物料!$A$1:$M$65536,13,0)</f>
        <v>42.00</v>
      </c>
      <c r="I3743" s="4">
        <v>6.8</v>
      </c>
      <c r="J3743" s="4">
        <f t="shared" si="291"/>
        <v>5.945</v>
      </c>
      <c r="K3743" s="4">
        <f t="shared" si="292"/>
        <v>54.745</v>
      </c>
      <c r="L3743" s="5">
        <v>1</v>
      </c>
      <c r="M3743" s="6">
        <v>118.9</v>
      </c>
      <c r="N3743">
        <f t="shared" si="293"/>
        <v>64.155</v>
      </c>
      <c r="O3743" s="1">
        <f t="shared" si="294"/>
        <v>0.539571068124474</v>
      </c>
    </row>
    <row r="3744" ht="20" customHeight="1" spans="1:15">
      <c r="A3744" s="4" t="s">
        <v>15</v>
      </c>
      <c r="B3744" s="4" t="s">
        <v>16</v>
      </c>
      <c r="C3744" s="4" t="s">
        <v>37</v>
      </c>
      <c r="D3744" s="4" t="s">
        <v>18</v>
      </c>
      <c r="E3744" s="4" t="str">
        <f t="shared" si="290"/>
        <v>永光-灯芯绒扶手阅读枕带腰枕大号</v>
      </c>
      <c r="F3744" s="4" t="s">
        <v>596</v>
      </c>
      <c r="G3744" s="4" t="s">
        <v>895</v>
      </c>
      <c r="H3744" s="4" t="str">
        <f>VLOOKUP(G3744,[1]物料!$A$1:$M$65536,13,0)</f>
        <v>100.90</v>
      </c>
      <c r="I3744" s="4">
        <v>10.8</v>
      </c>
      <c r="J3744" s="4">
        <f t="shared" si="291"/>
        <v>13.24</v>
      </c>
      <c r="K3744" s="4">
        <f t="shared" si="292"/>
        <v>124.94</v>
      </c>
      <c r="L3744" s="5">
        <v>1</v>
      </c>
      <c r="M3744" s="6">
        <v>264.8</v>
      </c>
      <c r="N3744">
        <f t="shared" si="293"/>
        <v>139.86</v>
      </c>
      <c r="O3744" s="1">
        <f t="shared" si="294"/>
        <v>0.528172205438067</v>
      </c>
    </row>
    <row r="3745" ht="20" customHeight="1" spans="1:15">
      <c r="A3745" s="4" t="s">
        <v>15</v>
      </c>
      <c r="B3745" s="4" t="s">
        <v>16</v>
      </c>
      <c r="C3745" s="4" t="s">
        <v>37</v>
      </c>
      <c r="D3745" s="4" t="s">
        <v>23</v>
      </c>
      <c r="E3745" s="4" t="str">
        <f t="shared" si="290"/>
        <v>眠语-云环坐垫</v>
      </c>
      <c r="F3745" s="4" t="s">
        <v>112</v>
      </c>
      <c r="G3745" s="4" t="s">
        <v>896</v>
      </c>
      <c r="H3745" s="4" t="str">
        <f>VLOOKUP(G3745,[1]物料!$A$1:$M$65536,13,0)</f>
        <v>20.00</v>
      </c>
      <c r="I3745" s="4">
        <v>6.8</v>
      </c>
      <c r="J3745" s="4">
        <f t="shared" si="291"/>
        <v>2.985</v>
      </c>
      <c r="K3745" s="4">
        <f t="shared" si="292"/>
        <v>29.785</v>
      </c>
      <c r="L3745" s="5">
        <v>1</v>
      </c>
      <c r="M3745" s="6">
        <v>59.7</v>
      </c>
      <c r="N3745">
        <f t="shared" si="293"/>
        <v>29.915</v>
      </c>
      <c r="O3745" s="1">
        <f t="shared" si="294"/>
        <v>0.50108877721943</v>
      </c>
    </row>
    <row r="3746" ht="20" customHeight="1" spans="1:15">
      <c r="A3746" s="4" t="s">
        <v>15</v>
      </c>
      <c r="B3746" s="4" t="s">
        <v>16</v>
      </c>
      <c r="C3746" s="4" t="s">
        <v>37</v>
      </c>
      <c r="D3746" s="4" t="s">
        <v>83</v>
      </c>
      <c r="E3746" s="4" t="str">
        <f t="shared" si="290"/>
        <v>恒然-圆点趴趴枕</v>
      </c>
      <c r="F3746" s="4" t="s">
        <v>117</v>
      </c>
      <c r="G3746" s="4" t="s">
        <v>230</v>
      </c>
      <c r="H3746" s="4" t="str">
        <f>VLOOKUP(G3746,[1]物料!$A$1:$M$65536,13,0)</f>
        <v>45.00</v>
      </c>
      <c r="I3746" s="4">
        <v>5.3</v>
      </c>
      <c r="J3746" s="4">
        <f t="shared" si="291"/>
        <v>5.495</v>
      </c>
      <c r="K3746" s="4">
        <f t="shared" si="292"/>
        <v>55.795</v>
      </c>
      <c r="L3746" s="5">
        <v>1</v>
      </c>
      <c r="M3746" s="6">
        <v>109.9</v>
      </c>
      <c r="N3746">
        <f t="shared" si="293"/>
        <v>54.105</v>
      </c>
      <c r="O3746" s="1">
        <f t="shared" si="294"/>
        <v>0.492311191992721</v>
      </c>
    </row>
    <row r="3747" ht="20" customHeight="1" spans="1:15">
      <c r="A3747" s="4" t="s">
        <v>15</v>
      </c>
      <c r="B3747" s="4" t="s">
        <v>16</v>
      </c>
      <c r="C3747" s="4" t="s">
        <v>37</v>
      </c>
      <c r="D3747" s="4" t="s">
        <v>23</v>
      </c>
      <c r="E3747" s="4" t="str">
        <f t="shared" si="290"/>
        <v>眠语-元抱午睡枕</v>
      </c>
      <c r="F3747" s="4" t="s">
        <v>24</v>
      </c>
      <c r="G3747" s="4" t="s">
        <v>101</v>
      </c>
      <c r="H3747" s="4" t="str">
        <f>VLOOKUP(G3747,[1]物料!$A$1:$M$65536,13,0)</f>
        <v>18.00</v>
      </c>
      <c r="I3747" s="4">
        <v>6.8</v>
      </c>
      <c r="J3747" s="4">
        <f t="shared" si="291"/>
        <v>2.79</v>
      </c>
      <c r="K3747" s="4">
        <f t="shared" si="292"/>
        <v>27.59</v>
      </c>
      <c r="L3747" s="5">
        <v>1</v>
      </c>
      <c r="M3747" s="6">
        <v>55.8</v>
      </c>
      <c r="N3747">
        <f t="shared" si="293"/>
        <v>28.21</v>
      </c>
      <c r="O3747" s="1">
        <f t="shared" si="294"/>
        <v>0.505555555555556</v>
      </c>
    </row>
    <row r="3748" ht="20" customHeight="1" spans="1:15">
      <c r="A3748" s="4" t="s">
        <v>15</v>
      </c>
      <c r="B3748" s="4" t="s">
        <v>16</v>
      </c>
      <c r="C3748" s="4" t="s">
        <v>37</v>
      </c>
      <c r="D3748" s="4" t="s">
        <v>83</v>
      </c>
      <c r="E3748" s="4" t="str">
        <f t="shared" si="290"/>
        <v>恒然-蝴蝶腰靠+透气坐垫</v>
      </c>
      <c r="F3748" s="4" t="s">
        <v>620</v>
      </c>
      <c r="G3748" s="4" t="s">
        <v>742</v>
      </c>
      <c r="H3748" s="4" t="str">
        <f>VLOOKUP(G3748,[1]物料!$A$1:$M$65536,13,0)</f>
        <v>40.00</v>
      </c>
      <c r="I3748" s="4">
        <v>7.6</v>
      </c>
      <c r="J3748" s="4">
        <f t="shared" si="291"/>
        <v>5.34</v>
      </c>
      <c r="K3748" s="4">
        <f t="shared" si="292"/>
        <v>52.94</v>
      </c>
      <c r="L3748" s="5">
        <v>1</v>
      </c>
      <c r="M3748" s="6">
        <v>106.8</v>
      </c>
      <c r="N3748">
        <f t="shared" si="293"/>
        <v>53.86</v>
      </c>
      <c r="O3748" s="1">
        <f t="shared" si="294"/>
        <v>0.504307116104869</v>
      </c>
    </row>
    <row r="3749" ht="20" customHeight="1" spans="1:15">
      <c r="A3749" s="4" t="s">
        <v>15</v>
      </c>
      <c r="B3749" s="4" t="s">
        <v>16</v>
      </c>
      <c r="C3749" s="4" t="s">
        <v>37</v>
      </c>
      <c r="D3749" s="4" t="s">
        <v>83</v>
      </c>
      <c r="E3749" s="4" t="str">
        <f t="shared" si="290"/>
        <v>恒然-趴趴枕加大款</v>
      </c>
      <c r="F3749" s="4" t="s">
        <v>143</v>
      </c>
      <c r="G3749" s="4" t="s">
        <v>264</v>
      </c>
      <c r="H3749" s="4" t="str">
        <f>VLOOKUP(G3749,[1]物料!$A$1:$M$65536,13,0)</f>
        <v>58.00</v>
      </c>
      <c r="I3749" s="4">
        <v>5.3</v>
      </c>
      <c r="J3749" s="4">
        <f t="shared" si="291"/>
        <v>6.995</v>
      </c>
      <c r="K3749" s="4">
        <f t="shared" si="292"/>
        <v>70.295</v>
      </c>
      <c r="L3749" s="5">
        <v>1</v>
      </c>
      <c r="M3749" s="6">
        <v>139.9</v>
      </c>
      <c r="N3749">
        <f t="shared" si="293"/>
        <v>69.605</v>
      </c>
      <c r="O3749" s="1">
        <f t="shared" si="294"/>
        <v>0.497533952823445</v>
      </c>
    </row>
    <row r="3750" ht="20" customHeight="1" spans="1:15">
      <c r="A3750" s="4" t="s">
        <v>15</v>
      </c>
      <c r="B3750" s="4" t="s">
        <v>16</v>
      </c>
      <c r="C3750" s="4" t="s">
        <v>37</v>
      </c>
      <c r="D3750" s="4" t="s">
        <v>23</v>
      </c>
      <c r="E3750" s="4" t="str">
        <f t="shared" si="290"/>
        <v>眠语-L型夹腿抱枕大号</v>
      </c>
      <c r="F3750" s="4" t="s">
        <v>80</v>
      </c>
      <c r="G3750" s="4" t="s">
        <v>81</v>
      </c>
      <c r="H3750" s="4" t="str">
        <f>VLOOKUP(G3750,[1]物料!$A$1:$M$65536,13,0)</f>
        <v>40.00</v>
      </c>
      <c r="I3750" s="4">
        <v>9.5</v>
      </c>
      <c r="J3750" s="4">
        <f t="shared" si="291"/>
        <v>5.79</v>
      </c>
      <c r="K3750" s="4">
        <f t="shared" si="292"/>
        <v>55.29</v>
      </c>
      <c r="L3750" s="5">
        <v>1</v>
      </c>
      <c r="M3750" s="6">
        <v>115.8</v>
      </c>
      <c r="N3750">
        <f t="shared" si="293"/>
        <v>60.51</v>
      </c>
      <c r="O3750" s="1">
        <f t="shared" si="294"/>
        <v>0.522538860103627</v>
      </c>
    </row>
    <row r="3751" ht="20" customHeight="1" spans="1:15">
      <c r="A3751" s="4" t="s">
        <v>15</v>
      </c>
      <c r="B3751" s="4" t="s">
        <v>16</v>
      </c>
      <c r="C3751" s="4" t="s">
        <v>37</v>
      </c>
      <c r="D3751" s="4" t="s">
        <v>34</v>
      </c>
      <c r="E3751" s="4" t="str">
        <f t="shared" si="290"/>
        <v>佳雷-防侧睡护理枕</v>
      </c>
      <c r="F3751" s="4" t="s">
        <v>99</v>
      </c>
      <c r="G3751" s="4" t="s">
        <v>476</v>
      </c>
      <c r="H3751" s="4" t="str">
        <f>VLOOKUP(G3751,[1]物料!$A$1:$M$65536,13,0)</f>
        <v>20.60</v>
      </c>
      <c r="I3751" s="4">
        <v>5.3</v>
      </c>
      <c r="J3751" s="4">
        <f t="shared" si="291"/>
        <v>2.98</v>
      </c>
      <c r="K3751" s="4">
        <f t="shared" si="292"/>
        <v>28.88</v>
      </c>
      <c r="L3751" s="5">
        <v>1</v>
      </c>
      <c r="M3751" s="6">
        <v>59.6</v>
      </c>
      <c r="N3751">
        <f t="shared" si="293"/>
        <v>30.72</v>
      </c>
      <c r="O3751" s="1">
        <f t="shared" si="294"/>
        <v>0.515436241610738</v>
      </c>
    </row>
    <row r="3752" ht="20" customHeight="1" spans="1:15">
      <c r="A3752" s="4" t="s">
        <v>15</v>
      </c>
      <c r="B3752" s="4" t="s">
        <v>16</v>
      </c>
      <c r="C3752" s="4" t="s">
        <v>37</v>
      </c>
      <c r="D3752" s="4" t="s">
        <v>34</v>
      </c>
      <c r="E3752" s="4" t="str">
        <f t="shared" si="290"/>
        <v>佳雷-冥想坐垫科技布</v>
      </c>
      <c r="F3752" s="4" t="s">
        <v>185</v>
      </c>
      <c r="G3752" s="4" t="s">
        <v>421</v>
      </c>
      <c r="H3752" s="4" t="str">
        <f>VLOOKUP(G3752,[1]物料!$A$1:$M$65536,13,0)</f>
        <v>111.40</v>
      </c>
      <c r="I3752" s="4">
        <v>12.3</v>
      </c>
      <c r="J3752" s="4">
        <f t="shared" si="291"/>
        <v>17.65</v>
      </c>
      <c r="K3752" s="4">
        <f t="shared" si="292"/>
        <v>141.35</v>
      </c>
      <c r="L3752" s="5">
        <v>1</v>
      </c>
      <c r="M3752" s="6">
        <v>353</v>
      </c>
      <c r="N3752">
        <f t="shared" si="293"/>
        <v>211.65</v>
      </c>
      <c r="O3752" s="1">
        <f t="shared" si="294"/>
        <v>0.59957507082153</v>
      </c>
    </row>
    <row r="3753" ht="20" customHeight="1" spans="1:15">
      <c r="A3753" s="4" t="s">
        <v>15</v>
      </c>
      <c r="B3753" s="4" t="s">
        <v>16</v>
      </c>
      <c r="C3753" s="4" t="s">
        <v>37</v>
      </c>
      <c r="D3753" s="4" t="s">
        <v>34</v>
      </c>
      <c r="E3753" s="4" t="str">
        <f t="shared" si="290"/>
        <v>佳雷-冥想坐垫科技布</v>
      </c>
      <c r="F3753" s="4" t="s">
        <v>185</v>
      </c>
      <c r="G3753" s="4" t="s">
        <v>186</v>
      </c>
      <c r="H3753" s="4" t="str">
        <f>VLOOKUP(G3753,[1]物料!$A$1:$M$65536,13,0)</f>
        <v>111.40</v>
      </c>
      <c r="I3753" s="4">
        <v>12.3</v>
      </c>
      <c r="J3753" s="4">
        <f t="shared" si="291"/>
        <v>14.44</v>
      </c>
      <c r="K3753" s="4">
        <f t="shared" si="292"/>
        <v>138.14</v>
      </c>
      <c r="L3753" s="5">
        <v>1</v>
      </c>
      <c r="M3753" s="6">
        <v>288.8</v>
      </c>
      <c r="N3753">
        <f t="shared" si="293"/>
        <v>150.66</v>
      </c>
      <c r="O3753" s="1">
        <f t="shared" si="294"/>
        <v>0.521675900277008</v>
      </c>
    </row>
    <row r="3754" ht="20" customHeight="1" spans="1:15">
      <c r="A3754" s="4" t="s">
        <v>15</v>
      </c>
      <c r="B3754" s="4" t="s">
        <v>16</v>
      </c>
      <c r="C3754" s="4" t="s">
        <v>37</v>
      </c>
      <c r="D3754" s="4" t="s">
        <v>34</v>
      </c>
      <c r="E3754" s="4" t="str">
        <f t="shared" si="290"/>
        <v>佳雷-8D花瓣坐垫</v>
      </c>
      <c r="F3754" s="4" t="s">
        <v>649</v>
      </c>
      <c r="G3754" s="4" t="s">
        <v>887</v>
      </c>
      <c r="H3754" s="4" t="str">
        <f>VLOOKUP(G3754,[1]物料!$A$1:$M$65536,13,0)</f>
        <v>19.50</v>
      </c>
      <c r="I3754" s="4">
        <v>5.3</v>
      </c>
      <c r="J3754" s="4">
        <f t="shared" si="291"/>
        <v>2.845</v>
      </c>
      <c r="K3754" s="4">
        <f t="shared" si="292"/>
        <v>27.645</v>
      </c>
      <c r="L3754" s="5">
        <v>1</v>
      </c>
      <c r="M3754" s="6">
        <v>56.9</v>
      </c>
      <c r="N3754">
        <f t="shared" si="293"/>
        <v>29.255</v>
      </c>
      <c r="O3754" s="1">
        <f t="shared" si="294"/>
        <v>0.51414762741652</v>
      </c>
    </row>
    <row r="3755" ht="20" customHeight="1" spans="1:15">
      <c r="A3755" s="4" t="s">
        <v>15</v>
      </c>
      <c r="B3755" s="4" t="s">
        <v>16</v>
      </c>
      <c r="C3755" s="4" t="s">
        <v>37</v>
      </c>
      <c r="D3755" s="4" t="s">
        <v>34</v>
      </c>
      <c r="E3755" s="4" t="str">
        <f t="shared" si="290"/>
        <v>佳雷-加高腰靠</v>
      </c>
      <c r="F3755" s="4" t="s">
        <v>134</v>
      </c>
      <c r="G3755" s="4" t="s">
        <v>501</v>
      </c>
      <c r="H3755" s="4" t="str">
        <f>VLOOKUP(G3755,[1]物料!$A$1:$M$65536,13,0)</f>
        <v>32.90</v>
      </c>
      <c r="I3755" s="4">
        <v>5.8</v>
      </c>
      <c r="J3755" s="4">
        <f t="shared" si="291"/>
        <v>4.19</v>
      </c>
      <c r="K3755" s="4">
        <f t="shared" si="292"/>
        <v>42.89</v>
      </c>
      <c r="L3755" s="5">
        <v>1</v>
      </c>
      <c r="M3755" s="6">
        <v>83.8</v>
      </c>
      <c r="N3755">
        <f t="shared" si="293"/>
        <v>40.91</v>
      </c>
      <c r="O3755" s="1">
        <f t="shared" si="294"/>
        <v>0.4881861575179</v>
      </c>
    </row>
    <row r="3756" ht="20" customHeight="1" spans="1:15">
      <c r="A3756" s="4" t="s">
        <v>15</v>
      </c>
      <c r="B3756" s="4" t="s">
        <v>16</v>
      </c>
      <c r="C3756" s="4" t="s">
        <v>37</v>
      </c>
      <c r="D3756" s="4" t="s">
        <v>34</v>
      </c>
      <c r="E3756" s="4" t="str">
        <f t="shared" si="290"/>
        <v>佳雷-星星脸枕</v>
      </c>
      <c r="F3756" s="4" t="s">
        <v>371</v>
      </c>
      <c r="G3756" s="4" t="s">
        <v>479</v>
      </c>
      <c r="H3756" s="4" t="str">
        <f>VLOOKUP(G3756,[1]物料!$A$1:$M$65536,13,0)</f>
        <v>19.30</v>
      </c>
      <c r="I3756" s="4">
        <v>5.3</v>
      </c>
      <c r="J3756" s="4">
        <f t="shared" si="291"/>
        <v>2.885</v>
      </c>
      <c r="K3756" s="4">
        <f t="shared" si="292"/>
        <v>27.485</v>
      </c>
      <c r="L3756" s="5">
        <v>1</v>
      </c>
      <c r="M3756" s="6">
        <v>57.7</v>
      </c>
      <c r="N3756">
        <f t="shared" si="293"/>
        <v>30.215</v>
      </c>
      <c r="O3756" s="1">
        <f t="shared" si="294"/>
        <v>0.523656845753899</v>
      </c>
    </row>
    <row r="3757" ht="20" customHeight="1" spans="1:15">
      <c r="A3757" s="4" t="s">
        <v>15</v>
      </c>
      <c r="B3757" s="4" t="s">
        <v>16</v>
      </c>
      <c r="C3757" s="4" t="s">
        <v>37</v>
      </c>
      <c r="D3757" s="4" t="s">
        <v>23</v>
      </c>
      <c r="E3757" s="4" t="str">
        <f t="shared" si="290"/>
        <v>眠语-海豚抱枕</v>
      </c>
      <c r="F3757" s="4" t="s">
        <v>157</v>
      </c>
      <c r="G3757" s="4" t="s">
        <v>405</v>
      </c>
      <c r="H3757" s="4" t="str">
        <f>VLOOKUP(G3757,[1]物料!$A$1:$M$65536,13,0)</f>
        <v>65.00</v>
      </c>
      <c r="I3757" s="4">
        <v>9.5</v>
      </c>
      <c r="J3757" s="4">
        <f t="shared" si="291"/>
        <v>8.945</v>
      </c>
      <c r="K3757" s="4">
        <f t="shared" si="292"/>
        <v>83.445</v>
      </c>
      <c r="L3757" s="5">
        <v>1</v>
      </c>
      <c r="M3757" s="6">
        <v>178.9</v>
      </c>
      <c r="N3757">
        <f t="shared" si="293"/>
        <v>95.455</v>
      </c>
      <c r="O3757" s="1">
        <f t="shared" si="294"/>
        <v>0.533566238121856</v>
      </c>
    </row>
    <row r="3758" ht="20" customHeight="1" spans="1:15">
      <c r="A3758" s="4" t="s">
        <v>15</v>
      </c>
      <c r="B3758" s="4" t="s">
        <v>16</v>
      </c>
      <c r="C3758" s="4" t="s">
        <v>37</v>
      </c>
      <c r="D3758" s="4" t="s">
        <v>23</v>
      </c>
      <c r="E3758" s="4" t="str">
        <f t="shared" si="290"/>
        <v>眠语-海豚抱枕</v>
      </c>
      <c r="F3758" s="4" t="s">
        <v>157</v>
      </c>
      <c r="G3758" s="4" t="s">
        <v>890</v>
      </c>
      <c r="H3758" s="4" t="str">
        <f>VLOOKUP(G3758,[1]物料!$A$1:$M$65536,13,0)</f>
        <v>65.00</v>
      </c>
      <c r="I3758" s="4">
        <v>9.5</v>
      </c>
      <c r="J3758" s="4">
        <f t="shared" si="291"/>
        <v>8.0655</v>
      </c>
      <c r="K3758" s="4">
        <f t="shared" si="292"/>
        <v>82.5655</v>
      </c>
      <c r="L3758" s="5">
        <v>1</v>
      </c>
      <c r="M3758" s="6">
        <v>161.31</v>
      </c>
      <c r="N3758">
        <f t="shared" si="293"/>
        <v>78.7445</v>
      </c>
      <c r="O3758" s="1">
        <f t="shared" si="294"/>
        <v>0.488156344925919</v>
      </c>
    </row>
    <row r="3759" ht="20" customHeight="1" spans="1:15">
      <c r="A3759" s="4" t="s">
        <v>15</v>
      </c>
      <c r="B3759" s="4" t="s">
        <v>16</v>
      </c>
      <c r="C3759" s="4" t="s">
        <v>37</v>
      </c>
      <c r="D3759" s="4" t="s">
        <v>23</v>
      </c>
      <c r="E3759" s="4" t="str">
        <f t="shared" si="290"/>
        <v>眠语-海马长条抱枕小号</v>
      </c>
      <c r="F3759" s="4" t="s">
        <v>32</v>
      </c>
      <c r="G3759" s="4" t="s">
        <v>263</v>
      </c>
      <c r="H3759" s="4" t="str">
        <f>VLOOKUP(G3759,[1]物料!$A$1:$M$65536,13,0)</f>
        <v>40.00</v>
      </c>
      <c r="I3759" s="4">
        <v>9.5</v>
      </c>
      <c r="J3759" s="4">
        <f t="shared" si="291"/>
        <v>4.94</v>
      </c>
      <c r="K3759" s="4">
        <f t="shared" si="292"/>
        <v>54.44</v>
      </c>
      <c r="L3759" s="5">
        <v>1</v>
      </c>
      <c r="M3759" s="6">
        <v>98.8</v>
      </c>
      <c r="N3759">
        <f t="shared" si="293"/>
        <v>44.36</v>
      </c>
      <c r="O3759" s="1">
        <f t="shared" si="294"/>
        <v>0.448987854251012</v>
      </c>
    </row>
    <row r="3760" ht="20" customHeight="1" spans="1:15">
      <c r="A3760" s="4" t="s">
        <v>15</v>
      </c>
      <c r="B3760" s="4" t="s">
        <v>16</v>
      </c>
      <c r="C3760" s="4" t="s">
        <v>37</v>
      </c>
      <c r="D3760" s="4" t="s">
        <v>23</v>
      </c>
      <c r="E3760" s="4" t="str">
        <f t="shared" si="290"/>
        <v>眠语-海马长条抱枕小号</v>
      </c>
      <c r="F3760" s="4" t="s">
        <v>32</v>
      </c>
      <c r="G3760" s="4" t="s">
        <v>688</v>
      </c>
      <c r="H3760" s="4" t="str">
        <f>VLOOKUP(G3760,[1]物料!$A$1:$M$65536,13,0)</f>
        <v>40.00</v>
      </c>
      <c r="I3760" s="4">
        <v>9.5</v>
      </c>
      <c r="J3760" s="4">
        <f t="shared" si="291"/>
        <v>5.44</v>
      </c>
      <c r="K3760" s="4">
        <f t="shared" si="292"/>
        <v>54.94</v>
      </c>
      <c r="L3760" s="5">
        <v>1</v>
      </c>
      <c r="M3760" s="6">
        <v>108.8</v>
      </c>
      <c r="N3760">
        <f t="shared" si="293"/>
        <v>53.86</v>
      </c>
      <c r="O3760" s="1">
        <f t="shared" si="294"/>
        <v>0.495036764705882</v>
      </c>
    </row>
    <row r="3761" ht="20" customHeight="1" spans="1:15">
      <c r="A3761" s="4" t="s">
        <v>15</v>
      </c>
      <c r="B3761" s="4" t="s">
        <v>16</v>
      </c>
      <c r="C3761" s="4" t="s">
        <v>37</v>
      </c>
      <c r="D3761" s="4" t="s">
        <v>23</v>
      </c>
      <c r="E3761" s="4" t="str">
        <f t="shared" si="290"/>
        <v>眠语-海马长条抱枕小号套子</v>
      </c>
      <c r="F3761" s="4" t="s">
        <v>897</v>
      </c>
      <c r="G3761" s="4" t="s">
        <v>898</v>
      </c>
      <c r="H3761" s="4" t="str">
        <f>VLOOKUP(G3761,[1]物料!$A$1:$M$65536,13,0)</f>
        <v>7.50</v>
      </c>
      <c r="I3761" s="4">
        <v>6.8</v>
      </c>
      <c r="J3761" s="4">
        <f t="shared" si="291"/>
        <v>1.64</v>
      </c>
      <c r="K3761" s="4">
        <f t="shared" si="292"/>
        <v>15.94</v>
      </c>
      <c r="L3761" s="5">
        <v>1</v>
      </c>
      <c r="M3761" s="6">
        <v>32.8</v>
      </c>
      <c r="N3761">
        <f t="shared" si="293"/>
        <v>16.86</v>
      </c>
      <c r="O3761" s="1">
        <f t="shared" si="294"/>
        <v>0.514024390243902</v>
      </c>
    </row>
    <row r="3762" ht="20" customHeight="1" spans="1:15">
      <c r="A3762" s="4" t="s">
        <v>15</v>
      </c>
      <c r="B3762" s="4" t="s">
        <v>16</v>
      </c>
      <c r="C3762" s="4" t="s">
        <v>37</v>
      </c>
      <c r="D3762" s="4" t="s">
        <v>23</v>
      </c>
      <c r="E3762" s="4" t="str">
        <f t="shared" si="290"/>
        <v>眠语-狗头腰靠+元抱午睡枕</v>
      </c>
      <c r="F3762" s="4" t="s">
        <v>137</v>
      </c>
      <c r="G3762" s="4" t="s">
        <v>459</v>
      </c>
      <c r="H3762" s="4" t="str">
        <f>VLOOKUP(G3762,[1]物料!$A$1:$M$65536,13,0)</f>
        <v>30.00</v>
      </c>
      <c r="I3762" s="4">
        <v>11.8</v>
      </c>
      <c r="J3762" s="4">
        <f t="shared" si="291"/>
        <v>4.69</v>
      </c>
      <c r="K3762" s="4">
        <f t="shared" si="292"/>
        <v>46.49</v>
      </c>
      <c r="L3762" s="5">
        <v>1</v>
      </c>
      <c r="M3762" s="6">
        <v>93.8</v>
      </c>
      <c r="N3762">
        <f t="shared" si="293"/>
        <v>47.31</v>
      </c>
      <c r="O3762" s="1">
        <f t="shared" si="294"/>
        <v>0.504371002132196</v>
      </c>
    </row>
    <row r="3763" ht="20" customHeight="1" spans="1:15">
      <c r="A3763" s="4" t="s">
        <v>15</v>
      </c>
      <c r="B3763" s="4" t="s">
        <v>16</v>
      </c>
      <c r="C3763" s="4" t="s">
        <v>37</v>
      </c>
      <c r="D3763" s="4" t="s">
        <v>23</v>
      </c>
      <c r="E3763" s="4" t="str">
        <f t="shared" si="290"/>
        <v>眠语-狗头腰靠+元抱午睡枕</v>
      </c>
      <c r="F3763" s="4" t="s">
        <v>137</v>
      </c>
      <c r="G3763" s="4" t="s">
        <v>227</v>
      </c>
      <c r="H3763" s="4" t="str">
        <f>VLOOKUP(G3763,[1]物料!$A$1:$M$65536,13,0)</f>
        <v>30.00</v>
      </c>
      <c r="I3763" s="4">
        <v>11.8</v>
      </c>
      <c r="J3763" s="4">
        <f t="shared" si="291"/>
        <v>4.69</v>
      </c>
      <c r="K3763" s="4">
        <f t="shared" si="292"/>
        <v>46.49</v>
      </c>
      <c r="L3763" s="5">
        <v>1</v>
      </c>
      <c r="M3763" s="6">
        <v>93.8</v>
      </c>
      <c r="N3763">
        <f t="shared" si="293"/>
        <v>47.31</v>
      </c>
      <c r="O3763" s="1">
        <f t="shared" si="294"/>
        <v>0.504371002132196</v>
      </c>
    </row>
    <row r="3764" ht="20" customHeight="1" spans="1:15">
      <c r="A3764" s="4" t="s">
        <v>15</v>
      </c>
      <c r="B3764" s="4" t="s">
        <v>16</v>
      </c>
      <c r="C3764" s="4" t="s">
        <v>37</v>
      </c>
      <c r="D3764" s="4" t="s">
        <v>23</v>
      </c>
      <c r="E3764" s="4" t="str">
        <f t="shared" si="290"/>
        <v>眠语-狗头腰靠</v>
      </c>
      <c r="F3764" s="4" t="s">
        <v>50</v>
      </c>
      <c r="G3764" s="4" t="s">
        <v>469</v>
      </c>
      <c r="H3764" s="4" t="str">
        <f>VLOOKUP(G3764,[1]物料!$A$1:$M$65536,13,0)</f>
        <v>12.00</v>
      </c>
      <c r="I3764" s="4">
        <v>6.8</v>
      </c>
      <c r="J3764" s="4">
        <f t="shared" si="291"/>
        <v>2.44</v>
      </c>
      <c r="K3764" s="4">
        <f t="shared" si="292"/>
        <v>21.24</v>
      </c>
      <c r="L3764" s="5">
        <v>1</v>
      </c>
      <c r="M3764" s="6">
        <v>48.8</v>
      </c>
      <c r="N3764">
        <f t="shared" si="293"/>
        <v>27.56</v>
      </c>
      <c r="O3764" s="1">
        <f t="shared" si="294"/>
        <v>0.564754098360656</v>
      </c>
    </row>
    <row r="3765" ht="20" customHeight="1" spans="1:15">
      <c r="A3765" s="4" t="s">
        <v>15</v>
      </c>
      <c r="B3765" s="4" t="s">
        <v>16</v>
      </c>
      <c r="C3765" s="4" t="s">
        <v>37</v>
      </c>
      <c r="D3765" s="4" t="s">
        <v>23</v>
      </c>
      <c r="E3765" s="4" t="str">
        <f t="shared" si="290"/>
        <v>眠语-狗头腰靠</v>
      </c>
      <c r="F3765" s="4" t="s">
        <v>50</v>
      </c>
      <c r="G3765" s="4" t="s">
        <v>330</v>
      </c>
      <c r="H3765" s="4" t="str">
        <f>VLOOKUP(G3765,[1]物料!$A$1:$M$65536,13,0)</f>
        <v>12.00</v>
      </c>
      <c r="I3765" s="4">
        <v>6.8</v>
      </c>
      <c r="J3765" s="4">
        <f t="shared" si="291"/>
        <v>2.315</v>
      </c>
      <c r="K3765" s="4">
        <f t="shared" si="292"/>
        <v>21.115</v>
      </c>
      <c r="L3765" s="5">
        <v>1</v>
      </c>
      <c r="M3765" s="6">
        <v>46.3</v>
      </c>
      <c r="N3765">
        <f t="shared" si="293"/>
        <v>25.185</v>
      </c>
      <c r="O3765" s="1">
        <f t="shared" si="294"/>
        <v>0.543952483801296</v>
      </c>
    </row>
    <row r="3766" ht="20" customHeight="1" spans="1:15">
      <c r="A3766" s="4" t="s">
        <v>15</v>
      </c>
      <c r="B3766" s="4" t="s">
        <v>16</v>
      </c>
      <c r="C3766" s="4" t="s">
        <v>37</v>
      </c>
      <c r="D3766" s="4" t="s">
        <v>23</v>
      </c>
      <c r="E3766" s="4" t="str">
        <f t="shared" si="290"/>
        <v>眠语-狗头腰靠</v>
      </c>
      <c r="F3766" s="4" t="s">
        <v>50</v>
      </c>
      <c r="G3766" s="4" t="s">
        <v>891</v>
      </c>
      <c r="H3766" s="4" t="str">
        <f>VLOOKUP(G3766,[1]物料!$A$1:$M$65536,13,0)</f>
        <v>12.00</v>
      </c>
      <c r="I3766" s="4">
        <v>6.8</v>
      </c>
      <c r="J3766" s="4">
        <f t="shared" si="291"/>
        <v>2.315</v>
      </c>
      <c r="K3766" s="4">
        <f t="shared" si="292"/>
        <v>21.115</v>
      </c>
      <c r="L3766" s="5">
        <v>1</v>
      </c>
      <c r="M3766" s="6">
        <v>46.3</v>
      </c>
      <c r="N3766">
        <f t="shared" si="293"/>
        <v>25.185</v>
      </c>
      <c r="O3766" s="1">
        <f t="shared" si="294"/>
        <v>0.543952483801296</v>
      </c>
    </row>
    <row r="3767" ht="20" customHeight="1" spans="1:15">
      <c r="A3767" s="4" t="s">
        <v>15</v>
      </c>
      <c r="B3767" s="4" t="s">
        <v>16</v>
      </c>
      <c r="C3767" s="4" t="s">
        <v>37</v>
      </c>
      <c r="D3767" s="4" t="s">
        <v>180</v>
      </c>
      <c r="E3767" s="4" t="str">
        <f t="shared" si="290"/>
        <v>富苏-冰丝猫耳朵夹腿抱枕</v>
      </c>
      <c r="F3767" s="4" t="s">
        <v>181</v>
      </c>
      <c r="G3767" s="4" t="s">
        <v>415</v>
      </c>
      <c r="H3767" s="4" t="str">
        <f>VLOOKUP(G3767,[1]物料!$A$1:$M$65536,13,0)</f>
        <v>18.00</v>
      </c>
      <c r="I3767" s="4">
        <v>6.3</v>
      </c>
      <c r="J3767" s="4">
        <f t="shared" si="291"/>
        <v>2.94</v>
      </c>
      <c r="K3767" s="4">
        <f t="shared" si="292"/>
        <v>27.24</v>
      </c>
      <c r="L3767" s="5">
        <v>1</v>
      </c>
      <c r="M3767" s="6">
        <v>58.8</v>
      </c>
      <c r="N3767">
        <f t="shared" si="293"/>
        <v>31.56</v>
      </c>
      <c r="O3767" s="1">
        <f t="shared" si="294"/>
        <v>0.536734693877551</v>
      </c>
    </row>
    <row r="3768" ht="20" customHeight="1" spans="1:15">
      <c r="A3768" s="4" t="s">
        <v>15</v>
      </c>
      <c r="B3768" s="4" t="s">
        <v>16</v>
      </c>
      <c r="C3768" s="4" t="s">
        <v>37</v>
      </c>
      <c r="D3768" s="4" t="s">
        <v>180</v>
      </c>
      <c r="E3768" s="4" t="str">
        <f t="shared" si="290"/>
        <v>富苏-冰丝猫耳朵夹腿抱枕</v>
      </c>
      <c r="F3768" s="4" t="s">
        <v>181</v>
      </c>
      <c r="G3768" s="4" t="s">
        <v>182</v>
      </c>
      <c r="H3768" s="4" t="str">
        <f>VLOOKUP(G3768,[1]物料!$A$1:$M$65536,13,0)</f>
        <v>18.00</v>
      </c>
      <c r="I3768" s="4">
        <v>6.3</v>
      </c>
      <c r="J3768" s="4">
        <f t="shared" si="291"/>
        <v>2.94</v>
      </c>
      <c r="K3768" s="4">
        <f t="shared" si="292"/>
        <v>27.24</v>
      </c>
      <c r="L3768" s="5">
        <v>1</v>
      </c>
      <c r="M3768" s="6">
        <v>58.8</v>
      </c>
      <c r="N3768">
        <f t="shared" si="293"/>
        <v>31.56</v>
      </c>
      <c r="O3768" s="1">
        <f t="shared" si="294"/>
        <v>0.536734693877551</v>
      </c>
    </row>
    <row r="3769" ht="20" customHeight="1" spans="1:15">
      <c r="A3769" s="4" t="s">
        <v>15</v>
      </c>
      <c r="B3769" s="4" t="s">
        <v>16</v>
      </c>
      <c r="C3769" s="4" t="s">
        <v>37</v>
      </c>
      <c r="D3769" s="4" t="s">
        <v>83</v>
      </c>
      <c r="E3769" s="4" t="str">
        <f t="shared" si="290"/>
        <v>恒然-趴趴枕套装</v>
      </c>
      <c r="F3769" s="4" t="s">
        <v>120</v>
      </c>
      <c r="G3769" s="4" t="s">
        <v>204</v>
      </c>
      <c r="H3769" s="4" t="str">
        <f>VLOOKUP(G3769,[1]物料!$A$1:$M$65536,13,0)</f>
        <v>40.00</v>
      </c>
      <c r="I3769" s="4">
        <v>5.3</v>
      </c>
      <c r="J3769" s="4">
        <f t="shared" si="291"/>
        <v>5.09</v>
      </c>
      <c r="K3769" s="4">
        <f t="shared" si="292"/>
        <v>50.39</v>
      </c>
      <c r="L3769" s="5">
        <v>1</v>
      </c>
      <c r="M3769" s="6">
        <v>101.8</v>
      </c>
      <c r="N3769">
        <f t="shared" si="293"/>
        <v>51.41</v>
      </c>
      <c r="O3769" s="1">
        <f t="shared" si="294"/>
        <v>0.505009823182711</v>
      </c>
    </row>
    <row r="3770" ht="20" customHeight="1" spans="1:15">
      <c r="A3770" s="4" t="s">
        <v>15</v>
      </c>
      <c r="B3770" s="4" t="s">
        <v>16</v>
      </c>
      <c r="C3770" s="4" t="s">
        <v>37</v>
      </c>
      <c r="D3770" s="4" t="s">
        <v>83</v>
      </c>
      <c r="E3770" s="4" t="str">
        <f t="shared" si="290"/>
        <v>恒然-趴趴枕套装</v>
      </c>
      <c r="F3770" s="4" t="s">
        <v>120</v>
      </c>
      <c r="G3770" s="4" t="s">
        <v>121</v>
      </c>
      <c r="H3770" s="4" t="str">
        <f>VLOOKUP(G3770,[1]物料!$A$1:$M$65536,13,0)</f>
        <v>40.00</v>
      </c>
      <c r="I3770" s="4">
        <v>5.3</v>
      </c>
      <c r="J3770" s="4">
        <f t="shared" si="291"/>
        <v>5.09</v>
      </c>
      <c r="K3770" s="4">
        <f t="shared" si="292"/>
        <v>50.39</v>
      </c>
      <c r="L3770" s="5">
        <v>1</v>
      </c>
      <c r="M3770" s="6">
        <v>101.8</v>
      </c>
      <c r="N3770">
        <f t="shared" si="293"/>
        <v>51.41</v>
      </c>
      <c r="O3770" s="1">
        <f t="shared" si="294"/>
        <v>0.505009823182711</v>
      </c>
    </row>
    <row r="3771" ht="20" customHeight="1" spans="1:15">
      <c r="A3771" s="4" t="s">
        <v>15</v>
      </c>
      <c r="B3771" s="4" t="s">
        <v>16</v>
      </c>
      <c r="C3771" s="4" t="s">
        <v>37</v>
      </c>
      <c r="D3771" s="4" t="s">
        <v>83</v>
      </c>
      <c r="E3771" s="4" t="str">
        <f t="shared" si="290"/>
        <v>恒然-趴趴枕套装</v>
      </c>
      <c r="F3771" s="4" t="s">
        <v>120</v>
      </c>
      <c r="G3771" s="4" t="s">
        <v>261</v>
      </c>
      <c r="H3771" s="4" t="str">
        <f>VLOOKUP(G3771,[1]物料!$A$1:$M$65536,13,0)</f>
        <v>40.00</v>
      </c>
      <c r="I3771" s="4">
        <v>5.3</v>
      </c>
      <c r="J3771" s="4">
        <f t="shared" si="291"/>
        <v>5.19</v>
      </c>
      <c r="K3771" s="4">
        <f t="shared" si="292"/>
        <v>50.49</v>
      </c>
      <c r="L3771" s="5">
        <v>1</v>
      </c>
      <c r="M3771" s="6">
        <v>103.8</v>
      </c>
      <c r="N3771">
        <f t="shared" si="293"/>
        <v>53.31</v>
      </c>
      <c r="O3771" s="1">
        <f t="shared" si="294"/>
        <v>0.513583815028902</v>
      </c>
    </row>
    <row r="3772" ht="20" customHeight="1" spans="1:15">
      <c r="A3772" s="4" t="s">
        <v>15</v>
      </c>
      <c r="B3772" s="4" t="s">
        <v>16</v>
      </c>
      <c r="C3772" s="4" t="s">
        <v>37</v>
      </c>
      <c r="D3772" s="4" t="s">
        <v>83</v>
      </c>
      <c r="E3772" s="4" t="str">
        <f t="shared" si="290"/>
        <v>恒然-趴趴枕大枕</v>
      </c>
      <c r="F3772" s="4" t="s">
        <v>205</v>
      </c>
      <c r="G3772" s="4" t="s">
        <v>705</v>
      </c>
      <c r="H3772" s="4" t="str">
        <f>VLOOKUP(G3772,[1]物料!$A$1:$M$65536,13,0)</f>
        <v>35.00</v>
      </c>
      <c r="I3772" s="4">
        <v>5.3</v>
      </c>
      <c r="J3772" s="4">
        <f t="shared" si="291"/>
        <v>4.495</v>
      </c>
      <c r="K3772" s="4">
        <f t="shared" si="292"/>
        <v>44.795</v>
      </c>
      <c r="L3772" s="5">
        <v>1</v>
      </c>
      <c r="M3772" s="6">
        <v>89.9</v>
      </c>
      <c r="N3772">
        <f t="shared" si="293"/>
        <v>45.105</v>
      </c>
      <c r="O3772" s="1">
        <f t="shared" si="294"/>
        <v>0.501724137931035</v>
      </c>
    </row>
    <row r="3773" ht="20" customHeight="1" spans="1:15">
      <c r="A3773" s="4" t="s">
        <v>15</v>
      </c>
      <c r="B3773" s="4" t="s">
        <v>16</v>
      </c>
      <c r="C3773" s="4" t="s">
        <v>37</v>
      </c>
      <c r="D3773" s="4" t="s">
        <v>83</v>
      </c>
      <c r="E3773" s="4" t="str">
        <f t="shared" si="290"/>
        <v>恒然-床头靠垫（三件套）</v>
      </c>
      <c r="F3773" s="4" t="s">
        <v>84</v>
      </c>
      <c r="G3773" s="4" t="s">
        <v>85</v>
      </c>
      <c r="H3773" s="4" t="str">
        <f>VLOOKUP(G3773,[1]物料!$A$1:$M$65536,13,0)</f>
        <v>64.00</v>
      </c>
      <c r="I3773" s="4">
        <v>5.3</v>
      </c>
      <c r="J3773" s="4">
        <f t="shared" si="291"/>
        <v>7.595</v>
      </c>
      <c r="K3773" s="4">
        <f t="shared" si="292"/>
        <v>76.895</v>
      </c>
      <c r="L3773" s="5">
        <v>1</v>
      </c>
      <c r="M3773" s="6">
        <v>151.9</v>
      </c>
      <c r="N3773">
        <f t="shared" si="293"/>
        <v>75.005</v>
      </c>
      <c r="O3773" s="1">
        <f t="shared" si="294"/>
        <v>0.493778801843318</v>
      </c>
    </row>
    <row r="3774" ht="20" customHeight="1" spans="1:15">
      <c r="A3774" s="4" t="s">
        <v>15</v>
      </c>
      <c r="B3774" s="4" t="s">
        <v>16</v>
      </c>
      <c r="C3774" s="4" t="s">
        <v>22</v>
      </c>
      <c r="D3774" s="4" t="s">
        <v>18</v>
      </c>
      <c r="E3774" s="4" t="str">
        <f t="shared" si="290"/>
        <v>永光-锦氨男朋友枕110</v>
      </c>
      <c r="F3774" s="4" t="s">
        <v>42</v>
      </c>
      <c r="G3774" s="4" t="s">
        <v>177</v>
      </c>
      <c r="H3774" s="4" t="str">
        <f>VLOOKUP(G3774,[1]物料!$A$1:$M$65536,13,0)</f>
        <v>29.00</v>
      </c>
      <c r="I3774" s="4">
        <v>6.8</v>
      </c>
      <c r="J3774" s="4">
        <f t="shared" si="291"/>
        <v>4.218</v>
      </c>
      <c r="K3774" s="4">
        <f t="shared" si="292"/>
        <v>40.018</v>
      </c>
      <c r="L3774" s="5">
        <v>1</v>
      </c>
      <c r="M3774" s="6">
        <v>84.36</v>
      </c>
      <c r="N3774">
        <f t="shared" si="293"/>
        <v>44.342</v>
      </c>
      <c r="O3774" s="1">
        <f t="shared" si="294"/>
        <v>0.525628259838786</v>
      </c>
    </row>
    <row r="3775" ht="20" customHeight="1" spans="1:15">
      <c r="A3775" s="4" t="s">
        <v>15</v>
      </c>
      <c r="B3775" s="4" t="s">
        <v>16</v>
      </c>
      <c r="C3775" s="4" t="s">
        <v>22</v>
      </c>
      <c r="D3775" s="4" t="s">
        <v>18</v>
      </c>
      <c r="E3775" s="4" t="str">
        <f t="shared" ref="E3775:E3838" si="295">D3775&amp;"-"&amp;F3775</f>
        <v>永光-锦氨男朋友枕90</v>
      </c>
      <c r="F3775" s="4" t="s">
        <v>124</v>
      </c>
      <c r="G3775" s="4" t="s">
        <v>706</v>
      </c>
      <c r="H3775" s="4" t="str">
        <f>VLOOKUP(G3775,[1]物料!$A$1:$M$65536,13,0)</f>
        <v>25.00</v>
      </c>
      <c r="I3775" s="4">
        <v>6.8</v>
      </c>
      <c r="J3775" s="4">
        <f t="shared" ref="J3775:J3838" si="296">M3775*0.05</f>
        <v>3.743</v>
      </c>
      <c r="K3775" s="4">
        <f t="shared" ref="K3775:K3838" si="297">(H3775+I3775)*L3775+J3775</f>
        <v>35.543</v>
      </c>
      <c r="L3775" s="5">
        <v>1</v>
      </c>
      <c r="M3775" s="6">
        <v>74.86</v>
      </c>
      <c r="N3775">
        <f t="shared" ref="N3775:N3838" si="298">M3775-K3775</f>
        <v>39.317</v>
      </c>
      <c r="O3775" s="1">
        <f t="shared" ref="O3775:O3838" si="299">N3775/M3775</f>
        <v>0.52520705316591</v>
      </c>
    </row>
    <row r="3776" ht="20" customHeight="1" spans="1:15">
      <c r="A3776" s="4" t="s">
        <v>15</v>
      </c>
      <c r="B3776" s="4" t="s">
        <v>16</v>
      </c>
      <c r="C3776" s="4" t="s">
        <v>22</v>
      </c>
      <c r="D3776" s="4" t="s">
        <v>18</v>
      </c>
      <c r="E3776" s="4" t="str">
        <f t="shared" si="295"/>
        <v>永光-灯芯绒扶手阅读枕无腰枕小号</v>
      </c>
      <c r="F3776" s="4" t="s">
        <v>594</v>
      </c>
      <c r="G3776" s="4" t="s">
        <v>899</v>
      </c>
      <c r="H3776" s="4" t="str">
        <f>VLOOKUP(G3776,[1]物料!$A$1:$M$65536,13,0)</f>
        <v>80.90</v>
      </c>
      <c r="I3776" s="4">
        <v>10.8</v>
      </c>
      <c r="J3776" s="4">
        <f t="shared" si="296"/>
        <v>10.94</v>
      </c>
      <c r="K3776" s="4">
        <f t="shared" si="297"/>
        <v>102.64</v>
      </c>
      <c r="L3776" s="5">
        <v>1</v>
      </c>
      <c r="M3776" s="6">
        <v>218.8</v>
      </c>
      <c r="N3776">
        <f t="shared" si="298"/>
        <v>116.16</v>
      </c>
      <c r="O3776" s="1">
        <f t="shared" si="299"/>
        <v>0.530895795246801</v>
      </c>
    </row>
    <row r="3777" ht="20" customHeight="1" spans="1:15">
      <c r="A3777" s="4" t="s">
        <v>15</v>
      </c>
      <c r="B3777" s="4" t="s">
        <v>16</v>
      </c>
      <c r="C3777" s="4" t="s">
        <v>22</v>
      </c>
      <c r="D3777" s="4" t="s">
        <v>18</v>
      </c>
      <c r="E3777" s="4" t="str">
        <f t="shared" si="295"/>
        <v>永光-灯芯绒扶手阅读枕带腰枕大号</v>
      </c>
      <c r="F3777" s="4" t="s">
        <v>596</v>
      </c>
      <c r="G3777" s="4" t="s">
        <v>895</v>
      </c>
      <c r="H3777" s="4" t="str">
        <f>VLOOKUP(G3777,[1]物料!$A$1:$M$65536,13,0)</f>
        <v>100.90</v>
      </c>
      <c r="I3777" s="4">
        <v>10.8</v>
      </c>
      <c r="J3777" s="4">
        <f t="shared" si="296"/>
        <v>13.44</v>
      </c>
      <c r="K3777" s="4">
        <f t="shared" si="297"/>
        <v>125.14</v>
      </c>
      <c r="L3777" s="5">
        <v>1</v>
      </c>
      <c r="M3777" s="6">
        <v>268.8</v>
      </c>
      <c r="N3777">
        <f t="shared" si="298"/>
        <v>143.66</v>
      </c>
      <c r="O3777" s="1">
        <f t="shared" si="299"/>
        <v>0.534449404761905</v>
      </c>
    </row>
    <row r="3778" ht="20" customHeight="1" spans="1:15">
      <c r="A3778" s="4" t="s">
        <v>15</v>
      </c>
      <c r="B3778" s="4" t="s">
        <v>16</v>
      </c>
      <c r="C3778" s="4" t="s">
        <v>22</v>
      </c>
      <c r="D3778" s="4" t="s">
        <v>18</v>
      </c>
      <c r="E3778" s="4" t="str">
        <f t="shared" si="295"/>
        <v>永光-灯芯绒扶手阅读枕带腰枕小号</v>
      </c>
      <c r="F3778" s="4" t="s">
        <v>241</v>
      </c>
      <c r="G3778" s="4" t="s">
        <v>900</v>
      </c>
      <c r="H3778" s="4" t="str">
        <f>VLOOKUP(G3778,[1]物料!$A$1:$M$65536,13,0)</f>
        <v>89.90</v>
      </c>
      <c r="I3778" s="4">
        <v>10.8</v>
      </c>
      <c r="J3778" s="4">
        <f t="shared" si="296"/>
        <v>11.795</v>
      </c>
      <c r="K3778" s="4">
        <f t="shared" si="297"/>
        <v>112.495</v>
      </c>
      <c r="L3778" s="5">
        <v>1</v>
      </c>
      <c r="M3778" s="6">
        <v>235.9</v>
      </c>
      <c r="N3778">
        <f t="shared" si="298"/>
        <v>123.405</v>
      </c>
      <c r="O3778" s="1">
        <f t="shared" si="299"/>
        <v>0.523124205171683</v>
      </c>
    </row>
    <row r="3779" ht="20" customHeight="1" spans="1:15">
      <c r="A3779" s="4" t="s">
        <v>15</v>
      </c>
      <c r="B3779" s="4" t="s">
        <v>16</v>
      </c>
      <c r="C3779" s="4" t="s">
        <v>22</v>
      </c>
      <c r="D3779" s="4" t="s">
        <v>23</v>
      </c>
      <c r="E3779" s="4" t="str">
        <f t="shared" si="295"/>
        <v>眠语-元抱午睡枕</v>
      </c>
      <c r="F3779" s="4" t="s">
        <v>24</v>
      </c>
      <c r="G3779" s="4" t="s">
        <v>101</v>
      </c>
      <c r="H3779" s="4" t="str">
        <f>VLOOKUP(G3779,[1]物料!$A$1:$M$65536,13,0)</f>
        <v>18.00</v>
      </c>
      <c r="I3779" s="4">
        <v>6.8</v>
      </c>
      <c r="J3779" s="4">
        <f t="shared" si="296"/>
        <v>2.79</v>
      </c>
      <c r="K3779" s="4">
        <f t="shared" si="297"/>
        <v>27.59</v>
      </c>
      <c r="L3779" s="5">
        <v>1</v>
      </c>
      <c r="M3779" s="6">
        <v>55.8</v>
      </c>
      <c r="N3779">
        <f t="shared" si="298"/>
        <v>28.21</v>
      </c>
      <c r="O3779" s="1">
        <f t="shared" si="299"/>
        <v>0.505555555555556</v>
      </c>
    </row>
    <row r="3780" ht="20" customHeight="1" spans="1:15">
      <c r="A3780" s="4" t="s">
        <v>15</v>
      </c>
      <c r="B3780" s="4" t="s">
        <v>16</v>
      </c>
      <c r="C3780" s="4" t="s">
        <v>22</v>
      </c>
      <c r="D3780" s="4" t="s">
        <v>23</v>
      </c>
      <c r="E3780" s="4" t="str">
        <f t="shared" si="295"/>
        <v>眠语-元抱午睡枕</v>
      </c>
      <c r="F3780" s="4" t="s">
        <v>24</v>
      </c>
      <c r="G3780" s="4" t="s">
        <v>128</v>
      </c>
      <c r="H3780" s="4" t="str">
        <f>VLOOKUP(G3780,[1]物料!$A$1:$M$65536,13,0)</f>
        <v>18.00</v>
      </c>
      <c r="I3780" s="4">
        <v>6.8</v>
      </c>
      <c r="J3780" s="4">
        <f t="shared" si="296"/>
        <v>2.94</v>
      </c>
      <c r="K3780" s="4">
        <f t="shared" si="297"/>
        <v>27.74</v>
      </c>
      <c r="L3780" s="5">
        <v>1</v>
      </c>
      <c r="M3780" s="6">
        <v>58.8</v>
      </c>
      <c r="N3780">
        <f t="shared" si="298"/>
        <v>31.06</v>
      </c>
      <c r="O3780" s="1">
        <f t="shared" si="299"/>
        <v>0.528231292517007</v>
      </c>
    </row>
    <row r="3781" ht="20" customHeight="1" spans="1:15">
      <c r="A3781" s="4" t="s">
        <v>15</v>
      </c>
      <c r="B3781" s="4" t="s">
        <v>16</v>
      </c>
      <c r="C3781" s="4" t="s">
        <v>22</v>
      </c>
      <c r="D3781" s="4" t="s">
        <v>23</v>
      </c>
      <c r="E3781" s="4" t="str">
        <f t="shared" si="295"/>
        <v>眠语-元抱午睡枕</v>
      </c>
      <c r="F3781" s="4" t="s">
        <v>24</v>
      </c>
      <c r="G3781" s="4" t="s">
        <v>25</v>
      </c>
      <c r="H3781" s="4" t="str">
        <f>VLOOKUP(G3781,[1]物料!$A$1:$M$65536,13,0)</f>
        <v>18.00</v>
      </c>
      <c r="I3781" s="4">
        <v>6.8</v>
      </c>
      <c r="J3781" s="4">
        <f t="shared" si="296"/>
        <v>2.94</v>
      </c>
      <c r="K3781" s="4">
        <f t="shared" si="297"/>
        <v>27.74</v>
      </c>
      <c r="L3781" s="5">
        <v>1</v>
      </c>
      <c r="M3781" s="6">
        <v>58.8</v>
      </c>
      <c r="N3781">
        <f t="shared" si="298"/>
        <v>31.06</v>
      </c>
      <c r="O3781" s="1">
        <f t="shared" si="299"/>
        <v>0.528231292517007</v>
      </c>
    </row>
    <row r="3782" ht="20" customHeight="1" spans="1:15">
      <c r="A3782" s="4" t="s">
        <v>15</v>
      </c>
      <c r="B3782" s="4" t="s">
        <v>16</v>
      </c>
      <c r="C3782" s="4" t="s">
        <v>22</v>
      </c>
      <c r="D3782" s="4" t="s">
        <v>23</v>
      </c>
      <c r="E3782" s="4" t="str">
        <f t="shared" si="295"/>
        <v>眠语-拼色多功能趴睡带头枕</v>
      </c>
      <c r="F3782" s="4" t="s">
        <v>90</v>
      </c>
      <c r="G3782" s="4" t="s">
        <v>119</v>
      </c>
      <c r="H3782" s="4" t="str">
        <f>VLOOKUP(G3782,[1]物料!$A$1:$M$65536,13,0)</f>
        <v>48.00</v>
      </c>
      <c r="I3782" s="4">
        <v>9.5</v>
      </c>
      <c r="J3782" s="4">
        <f t="shared" si="296"/>
        <v>6.945</v>
      </c>
      <c r="K3782" s="4">
        <f t="shared" si="297"/>
        <v>64.445</v>
      </c>
      <c r="L3782" s="5">
        <v>1</v>
      </c>
      <c r="M3782" s="6">
        <v>138.9</v>
      </c>
      <c r="N3782">
        <f t="shared" si="298"/>
        <v>74.455</v>
      </c>
      <c r="O3782" s="1">
        <f t="shared" si="299"/>
        <v>0.536033117350612</v>
      </c>
    </row>
    <row r="3783" ht="20" customHeight="1" spans="1:15">
      <c r="A3783" s="4" t="s">
        <v>15</v>
      </c>
      <c r="B3783" s="4" t="s">
        <v>16</v>
      </c>
      <c r="C3783" s="4" t="s">
        <v>22</v>
      </c>
      <c r="D3783" s="4" t="s">
        <v>83</v>
      </c>
      <c r="E3783" s="4" t="str">
        <f t="shared" si="295"/>
        <v>恒然-趴趴枕加大款</v>
      </c>
      <c r="F3783" s="4" t="s">
        <v>143</v>
      </c>
      <c r="G3783" s="4" t="s">
        <v>337</v>
      </c>
      <c r="H3783" s="4" t="str">
        <f>VLOOKUP(G3783,[1]物料!$A$1:$M$65536,13,0)</f>
        <v>58.00</v>
      </c>
      <c r="I3783" s="4">
        <v>5.3</v>
      </c>
      <c r="J3783" s="4">
        <f t="shared" si="296"/>
        <v>6.945</v>
      </c>
      <c r="K3783" s="4">
        <f t="shared" si="297"/>
        <v>70.245</v>
      </c>
      <c r="L3783" s="5">
        <v>1</v>
      </c>
      <c r="M3783" s="6">
        <v>138.9</v>
      </c>
      <c r="N3783">
        <f t="shared" si="298"/>
        <v>68.655</v>
      </c>
      <c r="O3783" s="1">
        <f t="shared" si="299"/>
        <v>0.494276457883369</v>
      </c>
    </row>
    <row r="3784" ht="20" customHeight="1" spans="1:15">
      <c r="A3784" s="4" t="s">
        <v>15</v>
      </c>
      <c r="B3784" s="4" t="s">
        <v>16</v>
      </c>
      <c r="C3784" s="4" t="s">
        <v>22</v>
      </c>
      <c r="D3784" s="4" t="s">
        <v>83</v>
      </c>
      <c r="E3784" s="4" t="str">
        <f t="shared" si="295"/>
        <v>恒然-趴趴枕加大款</v>
      </c>
      <c r="F3784" s="4" t="s">
        <v>143</v>
      </c>
      <c r="G3784" s="4" t="s">
        <v>264</v>
      </c>
      <c r="H3784" s="4" t="str">
        <f>VLOOKUP(G3784,[1]物料!$A$1:$M$65536,13,0)</f>
        <v>58.00</v>
      </c>
      <c r="I3784" s="4">
        <v>5.3</v>
      </c>
      <c r="J3784" s="4">
        <f t="shared" si="296"/>
        <v>6.995</v>
      </c>
      <c r="K3784" s="4">
        <f t="shared" si="297"/>
        <v>70.295</v>
      </c>
      <c r="L3784" s="5">
        <v>1</v>
      </c>
      <c r="M3784" s="6">
        <v>139.9</v>
      </c>
      <c r="N3784">
        <f t="shared" si="298"/>
        <v>69.605</v>
      </c>
      <c r="O3784" s="1">
        <f t="shared" si="299"/>
        <v>0.497533952823445</v>
      </c>
    </row>
    <row r="3785" ht="20" customHeight="1" spans="1:15">
      <c r="A3785" s="4" t="s">
        <v>15</v>
      </c>
      <c r="B3785" s="4" t="s">
        <v>16</v>
      </c>
      <c r="C3785" s="4" t="s">
        <v>22</v>
      </c>
      <c r="D3785" s="4" t="s">
        <v>180</v>
      </c>
      <c r="E3785" s="4" t="str">
        <f t="shared" si="295"/>
        <v>富苏-猫人趴趴兔长条抱枕</v>
      </c>
      <c r="F3785" s="4" t="s">
        <v>328</v>
      </c>
      <c r="G3785" s="4" t="s">
        <v>329</v>
      </c>
      <c r="H3785" s="4" t="str">
        <f>VLOOKUP(G3785,[1]物料!$A$1:$M$65536,13,0)</f>
        <v>46.00</v>
      </c>
      <c r="I3785" s="4">
        <v>14.3</v>
      </c>
      <c r="J3785" s="4">
        <f t="shared" si="296"/>
        <v>7.44</v>
      </c>
      <c r="K3785" s="4">
        <f t="shared" si="297"/>
        <v>67.74</v>
      </c>
      <c r="L3785" s="5">
        <v>1</v>
      </c>
      <c r="M3785" s="6">
        <v>148.8</v>
      </c>
      <c r="N3785">
        <f t="shared" si="298"/>
        <v>81.06</v>
      </c>
      <c r="O3785" s="1">
        <f t="shared" si="299"/>
        <v>0.544758064516129</v>
      </c>
    </row>
    <row r="3786" ht="20" customHeight="1" spans="1:15">
      <c r="A3786" s="4" t="s">
        <v>15</v>
      </c>
      <c r="B3786" s="4" t="s">
        <v>16</v>
      </c>
      <c r="C3786" s="4" t="s">
        <v>22</v>
      </c>
      <c r="D3786" s="4" t="s">
        <v>23</v>
      </c>
      <c r="E3786" s="4" t="str">
        <f t="shared" si="295"/>
        <v>眠语-气囊款新冰丝午睡枕</v>
      </c>
      <c r="F3786" s="4" t="s">
        <v>52</v>
      </c>
      <c r="G3786" s="4" t="s">
        <v>203</v>
      </c>
      <c r="H3786" s="4" t="str">
        <f>VLOOKUP(G3786,[1]物料!$A$1:$M$65536,13,0)</f>
        <v>23.00</v>
      </c>
      <c r="I3786" s="4">
        <v>6.8</v>
      </c>
      <c r="J3786" s="4">
        <f t="shared" si="296"/>
        <v>3.44</v>
      </c>
      <c r="K3786" s="4">
        <f t="shared" si="297"/>
        <v>33.24</v>
      </c>
      <c r="L3786" s="5">
        <v>1</v>
      </c>
      <c r="M3786" s="6">
        <v>68.8</v>
      </c>
      <c r="N3786">
        <f t="shared" si="298"/>
        <v>35.56</v>
      </c>
      <c r="O3786" s="1">
        <f t="shared" si="299"/>
        <v>0.516860465116279</v>
      </c>
    </row>
    <row r="3787" ht="20" customHeight="1" spans="1:15">
      <c r="A3787" s="4" t="s">
        <v>15</v>
      </c>
      <c r="B3787" s="4" t="s">
        <v>16</v>
      </c>
      <c r="C3787" s="4" t="s">
        <v>22</v>
      </c>
      <c r="D3787" s="4" t="s">
        <v>23</v>
      </c>
      <c r="E3787" s="4" t="str">
        <f t="shared" si="295"/>
        <v>眠语-L型夹腿抱枕小号</v>
      </c>
      <c r="F3787" s="4" t="s">
        <v>289</v>
      </c>
      <c r="G3787" s="4" t="s">
        <v>420</v>
      </c>
      <c r="H3787" s="4" t="str">
        <f>VLOOKUP(G3787,[1]物料!$A$1:$M$65536,13,0)</f>
        <v>30.00</v>
      </c>
      <c r="I3787" s="4">
        <v>9.5</v>
      </c>
      <c r="J3787" s="4">
        <f t="shared" si="296"/>
        <v>4.2995</v>
      </c>
      <c r="K3787" s="4">
        <f t="shared" si="297"/>
        <v>43.7995</v>
      </c>
      <c r="L3787" s="5">
        <v>1</v>
      </c>
      <c r="M3787" s="6">
        <v>85.99</v>
      </c>
      <c r="N3787">
        <f t="shared" si="298"/>
        <v>42.1905</v>
      </c>
      <c r="O3787" s="1">
        <f t="shared" si="299"/>
        <v>0.490644260960577</v>
      </c>
    </row>
    <row r="3788" ht="20" customHeight="1" spans="1:15">
      <c r="A3788" s="4" t="s">
        <v>15</v>
      </c>
      <c r="B3788" s="4" t="s">
        <v>16</v>
      </c>
      <c r="C3788" s="4" t="s">
        <v>22</v>
      </c>
      <c r="D3788" s="4" t="s">
        <v>23</v>
      </c>
      <c r="E3788" s="4" t="str">
        <f t="shared" si="295"/>
        <v>眠语-L型夹腿抱枕大号</v>
      </c>
      <c r="F3788" s="4" t="s">
        <v>80</v>
      </c>
      <c r="G3788" s="4" t="s">
        <v>201</v>
      </c>
      <c r="H3788" s="4" t="str">
        <f>VLOOKUP(G3788,[1]物料!$A$1:$M$65536,13,0)</f>
        <v>40.00</v>
      </c>
      <c r="I3788" s="4">
        <v>9.5</v>
      </c>
      <c r="J3788" s="4">
        <f t="shared" si="296"/>
        <v>5.795</v>
      </c>
      <c r="K3788" s="4">
        <f t="shared" si="297"/>
        <v>55.295</v>
      </c>
      <c r="L3788" s="5">
        <v>1</v>
      </c>
      <c r="M3788" s="6">
        <v>115.9</v>
      </c>
      <c r="N3788">
        <f t="shared" si="298"/>
        <v>60.605</v>
      </c>
      <c r="O3788" s="1">
        <f t="shared" si="299"/>
        <v>0.52290767903365</v>
      </c>
    </row>
    <row r="3789" ht="20" customHeight="1" spans="1:15">
      <c r="A3789" s="4" t="s">
        <v>15</v>
      </c>
      <c r="B3789" s="4" t="s">
        <v>16</v>
      </c>
      <c r="C3789" s="4" t="s">
        <v>22</v>
      </c>
      <c r="D3789" s="4" t="s">
        <v>34</v>
      </c>
      <c r="E3789" s="4" t="str">
        <f t="shared" si="295"/>
        <v>佳雷-防侧睡护理枕</v>
      </c>
      <c r="F3789" s="4" t="s">
        <v>99</v>
      </c>
      <c r="G3789" s="4" t="s">
        <v>901</v>
      </c>
      <c r="H3789" s="4" t="str">
        <f>VLOOKUP(G3789,[1]物料!$A$1:$M$65536,13,0)</f>
        <v>20.60</v>
      </c>
      <c r="I3789" s="4">
        <v>5.3</v>
      </c>
      <c r="J3789" s="4">
        <f t="shared" si="296"/>
        <v>3.14</v>
      </c>
      <c r="K3789" s="4">
        <f t="shared" si="297"/>
        <v>29.04</v>
      </c>
      <c r="L3789" s="5">
        <v>1</v>
      </c>
      <c r="M3789" s="6">
        <v>62.8</v>
      </c>
      <c r="N3789">
        <f t="shared" si="298"/>
        <v>33.76</v>
      </c>
      <c r="O3789" s="1">
        <f t="shared" si="299"/>
        <v>0.537579617834395</v>
      </c>
    </row>
    <row r="3790" ht="20" customHeight="1" spans="1:15">
      <c r="A3790" s="4" t="s">
        <v>15</v>
      </c>
      <c r="B3790" s="4" t="s">
        <v>16</v>
      </c>
      <c r="C3790" s="4" t="s">
        <v>22</v>
      </c>
      <c r="D3790" s="4" t="s">
        <v>34</v>
      </c>
      <c r="E3790" s="4" t="str">
        <f t="shared" si="295"/>
        <v>佳雷-防侧睡护理枕</v>
      </c>
      <c r="F3790" s="4" t="s">
        <v>99</v>
      </c>
      <c r="G3790" s="4" t="s">
        <v>476</v>
      </c>
      <c r="H3790" s="4" t="str">
        <f>VLOOKUP(G3790,[1]物料!$A$1:$M$65536,13,0)</f>
        <v>20.60</v>
      </c>
      <c r="I3790" s="4">
        <v>5.3</v>
      </c>
      <c r="J3790" s="4">
        <f t="shared" si="296"/>
        <v>2.98</v>
      </c>
      <c r="K3790" s="4">
        <f t="shared" si="297"/>
        <v>28.88</v>
      </c>
      <c r="L3790" s="5">
        <v>1</v>
      </c>
      <c r="M3790" s="6">
        <v>59.6</v>
      </c>
      <c r="N3790">
        <f t="shared" si="298"/>
        <v>30.72</v>
      </c>
      <c r="O3790" s="1">
        <f t="shared" si="299"/>
        <v>0.515436241610738</v>
      </c>
    </row>
    <row r="3791" ht="20" customHeight="1" spans="1:15">
      <c r="A3791" s="4" t="s">
        <v>15</v>
      </c>
      <c r="B3791" s="4" t="s">
        <v>16</v>
      </c>
      <c r="C3791" s="4" t="s">
        <v>22</v>
      </c>
      <c r="D3791" s="4" t="s">
        <v>34</v>
      </c>
      <c r="E3791" s="4" t="str">
        <f t="shared" si="295"/>
        <v>佳雷-四叶草褥疮坐垫凝胶卫衣布款</v>
      </c>
      <c r="F3791" s="4" t="s">
        <v>60</v>
      </c>
      <c r="G3791" s="4" t="s">
        <v>102</v>
      </c>
      <c r="H3791" s="4" t="str">
        <f>VLOOKUP(G3791,[1]物料!$A$1:$M$65536,13,0)</f>
        <v>35.20</v>
      </c>
      <c r="I3791" s="4">
        <v>6.3</v>
      </c>
      <c r="J3791" s="4">
        <f t="shared" si="296"/>
        <v>4.94</v>
      </c>
      <c r="K3791" s="4">
        <f t="shared" si="297"/>
        <v>46.44</v>
      </c>
      <c r="L3791" s="5">
        <v>1</v>
      </c>
      <c r="M3791" s="6">
        <v>98.8</v>
      </c>
      <c r="N3791">
        <f t="shared" si="298"/>
        <v>52.36</v>
      </c>
      <c r="O3791" s="1">
        <f t="shared" si="299"/>
        <v>0.529959514170041</v>
      </c>
    </row>
    <row r="3792" ht="20" customHeight="1" spans="1:15">
      <c r="A3792" s="4" t="s">
        <v>15</v>
      </c>
      <c r="B3792" s="4" t="s">
        <v>16</v>
      </c>
      <c r="C3792" s="4" t="s">
        <v>22</v>
      </c>
      <c r="D3792" s="4" t="s">
        <v>34</v>
      </c>
      <c r="E3792" s="4" t="str">
        <f t="shared" si="295"/>
        <v>佳雷-四叶草褥疮坐垫凝胶小菱格款</v>
      </c>
      <c r="F3792" s="4" t="s">
        <v>35</v>
      </c>
      <c r="G3792" s="4" t="s">
        <v>114</v>
      </c>
      <c r="H3792" s="4" t="str">
        <f>VLOOKUP(G3792,[1]物料!$A$1:$M$65536,13,0)</f>
        <v>35.70</v>
      </c>
      <c r="I3792" s="4">
        <v>6.3</v>
      </c>
      <c r="J3792" s="4">
        <f t="shared" si="296"/>
        <v>4.94</v>
      </c>
      <c r="K3792" s="4">
        <f t="shared" si="297"/>
        <v>46.94</v>
      </c>
      <c r="L3792" s="5">
        <v>1</v>
      </c>
      <c r="M3792" s="6">
        <v>98.8</v>
      </c>
      <c r="N3792">
        <f t="shared" si="298"/>
        <v>51.86</v>
      </c>
      <c r="O3792" s="1">
        <f t="shared" si="299"/>
        <v>0.524898785425101</v>
      </c>
    </row>
    <row r="3793" ht="20" customHeight="1" spans="1:15">
      <c r="A3793" s="4" t="s">
        <v>15</v>
      </c>
      <c r="B3793" s="4" t="s">
        <v>16</v>
      </c>
      <c r="C3793" s="4" t="s">
        <v>22</v>
      </c>
      <c r="D3793" s="4" t="s">
        <v>34</v>
      </c>
      <c r="E3793" s="4" t="str">
        <f t="shared" si="295"/>
        <v>佳雷-8字坐垫</v>
      </c>
      <c r="F3793" s="4" t="s">
        <v>168</v>
      </c>
      <c r="G3793" s="4" t="s">
        <v>169</v>
      </c>
      <c r="H3793" s="4" t="str">
        <f>VLOOKUP(G3793,[1]物料!$A$1:$M$65536,13,0)</f>
        <v>19.70</v>
      </c>
      <c r="I3793" s="4">
        <v>5.3</v>
      </c>
      <c r="J3793" s="4">
        <f t="shared" si="296"/>
        <v>2.985</v>
      </c>
      <c r="K3793" s="4">
        <f t="shared" si="297"/>
        <v>27.985</v>
      </c>
      <c r="L3793" s="5">
        <v>1</v>
      </c>
      <c r="M3793" s="6">
        <v>59.7</v>
      </c>
      <c r="N3793">
        <f t="shared" si="298"/>
        <v>31.715</v>
      </c>
      <c r="O3793" s="1">
        <f t="shared" si="299"/>
        <v>0.531239530988275</v>
      </c>
    </row>
    <row r="3794" ht="20" customHeight="1" spans="1:15">
      <c r="A3794" s="4" t="s">
        <v>15</v>
      </c>
      <c r="B3794" s="4" t="s">
        <v>16</v>
      </c>
      <c r="C3794" s="4" t="s">
        <v>22</v>
      </c>
      <c r="D3794" s="4" t="s">
        <v>34</v>
      </c>
      <c r="E3794" s="4" t="str">
        <f t="shared" si="295"/>
        <v>佳雷-加高腰靠</v>
      </c>
      <c r="F3794" s="4" t="s">
        <v>134</v>
      </c>
      <c r="G3794" s="4" t="s">
        <v>486</v>
      </c>
      <c r="H3794" s="4" t="str">
        <f>VLOOKUP(G3794,[1]物料!$A$1:$M$65536,13,0)</f>
        <v>32.90</v>
      </c>
      <c r="I3794" s="4">
        <v>5.8</v>
      </c>
      <c r="J3794" s="4">
        <f t="shared" si="296"/>
        <v>4.19</v>
      </c>
      <c r="K3794" s="4">
        <f t="shared" si="297"/>
        <v>42.89</v>
      </c>
      <c r="L3794" s="5">
        <v>1</v>
      </c>
      <c r="M3794" s="6">
        <v>83.8</v>
      </c>
      <c r="N3794">
        <f t="shared" si="298"/>
        <v>40.91</v>
      </c>
      <c r="O3794" s="1">
        <f t="shared" si="299"/>
        <v>0.4881861575179</v>
      </c>
    </row>
    <row r="3795" ht="20" customHeight="1" spans="1:15">
      <c r="A3795" s="4" t="s">
        <v>15</v>
      </c>
      <c r="B3795" s="4" t="s">
        <v>16</v>
      </c>
      <c r="C3795" s="4" t="s">
        <v>22</v>
      </c>
      <c r="D3795" s="4" t="s">
        <v>34</v>
      </c>
      <c r="E3795" s="4" t="str">
        <f t="shared" si="295"/>
        <v>佳雷-加高腰靠</v>
      </c>
      <c r="F3795" s="4" t="s">
        <v>134</v>
      </c>
      <c r="G3795" s="4" t="s">
        <v>902</v>
      </c>
      <c r="H3795" s="4" t="str">
        <f>VLOOKUP(G3795,[1]物料!$A$1:$M$65536,13,0)</f>
        <v>32.90</v>
      </c>
      <c r="I3795" s="4">
        <v>5.8</v>
      </c>
      <c r="J3795" s="4">
        <f t="shared" si="296"/>
        <v>4.19</v>
      </c>
      <c r="K3795" s="4">
        <f t="shared" si="297"/>
        <v>42.89</v>
      </c>
      <c r="L3795" s="5">
        <v>1</v>
      </c>
      <c r="M3795" s="6">
        <v>83.8</v>
      </c>
      <c r="N3795">
        <f t="shared" si="298"/>
        <v>40.91</v>
      </c>
      <c r="O3795" s="1">
        <f t="shared" si="299"/>
        <v>0.4881861575179</v>
      </c>
    </row>
    <row r="3796" ht="20" customHeight="1" spans="1:15">
      <c r="A3796" s="4" t="s">
        <v>15</v>
      </c>
      <c r="B3796" s="4" t="s">
        <v>16</v>
      </c>
      <c r="C3796" s="4" t="s">
        <v>22</v>
      </c>
      <c r="D3796" s="4" t="s">
        <v>34</v>
      </c>
      <c r="E3796" s="4" t="str">
        <f t="shared" si="295"/>
        <v>佳雷-加高腰靠</v>
      </c>
      <c r="F3796" s="4" t="s">
        <v>134</v>
      </c>
      <c r="G3796" s="4" t="s">
        <v>339</v>
      </c>
      <c r="H3796" s="4" t="str">
        <f>VLOOKUP(G3796,[1]物料!$A$1:$M$65536,13,0)</f>
        <v>32.90</v>
      </c>
      <c r="I3796" s="4">
        <v>5.8</v>
      </c>
      <c r="J3796" s="4">
        <f t="shared" si="296"/>
        <v>4.19</v>
      </c>
      <c r="K3796" s="4">
        <f t="shared" si="297"/>
        <v>42.89</v>
      </c>
      <c r="L3796" s="5">
        <v>1</v>
      </c>
      <c r="M3796" s="6">
        <v>83.8</v>
      </c>
      <c r="N3796">
        <f t="shared" si="298"/>
        <v>40.91</v>
      </c>
      <c r="O3796" s="1">
        <f t="shared" si="299"/>
        <v>0.4881861575179</v>
      </c>
    </row>
    <row r="3797" ht="20" customHeight="1" spans="1:15">
      <c r="A3797" s="4" t="s">
        <v>15</v>
      </c>
      <c r="B3797" s="4" t="s">
        <v>16</v>
      </c>
      <c r="C3797" s="4" t="s">
        <v>22</v>
      </c>
      <c r="D3797" s="4" t="s">
        <v>34</v>
      </c>
      <c r="E3797" s="4" t="str">
        <f t="shared" si="295"/>
        <v>佳雷-星星脸枕</v>
      </c>
      <c r="F3797" s="4" t="s">
        <v>371</v>
      </c>
      <c r="G3797" s="4" t="s">
        <v>832</v>
      </c>
      <c r="H3797" s="4" t="str">
        <f>VLOOKUP(G3797,[1]物料!$A$1:$M$65536,13,0)</f>
        <v>19.30</v>
      </c>
      <c r="I3797" s="4">
        <v>5.3</v>
      </c>
      <c r="J3797" s="4">
        <f t="shared" si="296"/>
        <v>2.885</v>
      </c>
      <c r="K3797" s="4">
        <f t="shared" si="297"/>
        <v>27.485</v>
      </c>
      <c r="L3797" s="5">
        <v>1</v>
      </c>
      <c r="M3797" s="6">
        <v>57.7</v>
      </c>
      <c r="N3797">
        <f t="shared" si="298"/>
        <v>30.215</v>
      </c>
      <c r="O3797" s="1">
        <f t="shared" si="299"/>
        <v>0.523656845753899</v>
      </c>
    </row>
    <row r="3798" ht="20" customHeight="1" spans="1:15">
      <c r="A3798" s="4" t="s">
        <v>15</v>
      </c>
      <c r="B3798" s="4" t="s">
        <v>16</v>
      </c>
      <c r="C3798" s="4" t="s">
        <v>22</v>
      </c>
      <c r="D3798" s="4" t="s">
        <v>23</v>
      </c>
      <c r="E3798" s="4" t="str">
        <f t="shared" si="295"/>
        <v>眠语-犄角兽午睡枕</v>
      </c>
      <c r="F3798" s="4" t="s">
        <v>472</v>
      </c>
      <c r="G3798" s="4" t="s">
        <v>903</v>
      </c>
      <c r="H3798" s="4" t="str">
        <f>VLOOKUP(G3798,[1]物料!$A$1:$M$65536,13,0)</f>
        <v>16.00</v>
      </c>
      <c r="I3798" s="4">
        <v>6.8</v>
      </c>
      <c r="J3798" s="4">
        <f t="shared" si="296"/>
        <v>2.945</v>
      </c>
      <c r="K3798" s="4">
        <f t="shared" si="297"/>
        <v>25.745</v>
      </c>
      <c r="L3798" s="5">
        <v>1</v>
      </c>
      <c r="M3798" s="6">
        <v>58.9</v>
      </c>
      <c r="N3798">
        <f t="shared" si="298"/>
        <v>33.155</v>
      </c>
      <c r="O3798" s="1">
        <f t="shared" si="299"/>
        <v>0.562903225806452</v>
      </c>
    </row>
    <row r="3799" ht="20" customHeight="1" spans="1:15">
      <c r="A3799" s="4" t="s">
        <v>15</v>
      </c>
      <c r="B3799" s="4" t="s">
        <v>16</v>
      </c>
      <c r="C3799" s="4" t="s">
        <v>22</v>
      </c>
      <c r="D3799" s="4" t="s">
        <v>23</v>
      </c>
      <c r="E3799" s="4" t="str">
        <f t="shared" si="295"/>
        <v>眠语-海豚抱枕</v>
      </c>
      <c r="F3799" s="4" t="s">
        <v>157</v>
      </c>
      <c r="G3799" s="4" t="s">
        <v>405</v>
      </c>
      <c r="H3799" s="4" t="str">
        <f>VLOOKUP(G3799,[1]物料!$A$1:$M$65536,13,0)</f>
        <v>65.00</v>
      </c>
      <c r="I3799" s="4">
        <v>9.5</v>
      </c>
      <c r="J3799" s="4">
        <f t="shared" si="296"/>
        <v>8.07</v>
      </c>
      <c r="K3799" s="4">
        <f t="shared" si="297"/>
        <v>82.57</v>
      </c>
      <c r="L3799" s="5">
        <v>1</v>
      </c>
      <c r="M3799" s="6">
        <v>161.4</v>
      </c>
      <c r="N3799">
        <f t="shared" si="298"/>
        <v>78.83</v>
      </c>
      <c r="O3799" s="1">
        <f t="shared" si="299"/>
        <v>0.488413878562578</v>
      </c>
    </row>
    <row r="3800" ht="20" customHeight="1" spans="1:15">
      <c r="A3800" s="4" t="s">
        <v>15</v>
      </c>
      <c r="B3800" s="4" t="s">
        <v>16</v>
      </c>
      <c r="C3800" s="4" t="s">
        <v>22</v>
      </c>
      <c r="D3800" s="4" t="s">
        <v>23</v>
      </c>
      <c r="E3800" s="4" t="str">
        <f t="shared" si="295"/>
        <v>眠语-海马长条抱枕大号套子</v>
      </c>
      <c r="F3800" s="4" t="s">
        <v>904</v>
      </c>
      <c r="G3800" s="4" t="s">
        <v>905</v>
      </c>
      <c r="H3800" s="4" t="str">
        <f>VLOOKUP(G3800,[1]物料!$A$1:$M$65536,13,0)</f>
        <v>9.50</v>
      </c>
      <c r="I3800" s="4">
        <v>6.8</v>
      </c>
      <c r="J3800" s="4">
        <f t="shared" si="296"/>
        <v>1.84</v>
      </c>
      <c r="K3800" s="4">
        <f t="shared" si="297"/>
        <v>18.14</v>
      </c>
      <c r="L3800" s="5">
        <v>1</v>
      </c>
      <c r="M3800" s="6">
        <v>36.8</v>
      </c>
      <c r="N3800">
        <f t="shared" si="298"/>
        <v>18.66</v>
      </c>
      <c r="O3800" s="1">
        <f t="shared" si="299"/>
        <v>0.507065217391304</v>
      </c>
    </row>
    <row r="3801" ht="20" customHeight="1" spans="1:15">
      <c r="A3801" s="4" t="s">
        <v>15</v>
      </c>
      <c r="B3801" s="4" t="s">
        <v>16</v>
      </c>
      <c r="C3801" s="4" t="s">
        <v>22</v>
      </c>
      <c r="D3801" s="4" t="s">
        <v>23</v>
      </c>
      <c r="E3801" s="4" t="str">
        <f t="shared" si="295"/>
        <v>眠语-狗头腰靠+元抱午睡枕</v>
      </c>
      <c r="F3801" s="4" t="s">
        <v>137</v>
      </c>
      <c r="G3801" s="4" t="s">
        <v>478</v>
      </c>
      <c r="H3801" s="4" t="str">
        <f>VLOOKUP(G3801,[1]物料!$A$1:$M$65536,13,0)</f>
        <v>30.00</v>
      </c>
      <c r="I3801" s="4">
        <v>11.8</v>
      </c>
      <c r="J3801" s="4">
        <f t="shared" si="296"/>
        <v>4.94</v>
      </c>
      <c r="K3801" s="4">
        <f t="shared" si="297"/>
        <v>46.74</v>
      </c>
      <c r="L3801" s="5">
        <v>1</v>
      </c>
      <c r="M3801" s="6">
        <v>98.8</v>
      </c>
      <c r="N3801">
        <f t="shared" si="298"/>
        <v>52.06</v>
      </c>
      <c r="O3801" s="1">
        <f t="shared" si="299"/>
        <v>0.526923076923077</v>
      </c>
    </row>
    <row r="3802" ht="20" customHeight="1" spans="1:15">
      <c r="A3802" s="4" t="s">
        <v>15</v>
      </c>
      <c r="B3802" s="4" t="s">
        <v>16</v>
      </c>
      <c r="C3802" s="4" t="s">
        <v>22</v>
      </c>
      <c r="D3802" s="4" t="s">
        <v>180</v>
      </c>
      <c r="E3802" s="4" t="str">
        <f t="shared" si="295"/>
        <v>富苏-冰丝猫耳朵夹腿抱枕</v>
      </c>
      <c r="F3802" s="4" t="s">
        <v>181</v>
      </c>
      <c r="G3802" s="4" t="s">
        <v>182</v>
      </c>
      <c r="H3802" s="4" t="str">
        <f>VLOOKUP(G3802,[1]物料!$A$1:$M$65536,13,0)</f>
        <v>18.00</v>
      </c>
      <c r="I3802" s="4">
        <v>6.3</v>
      </c>
      <c r="J3802" s="4">
        <f t="shared" si="296"/>
        <v>2.795</v>
      </c>
      <c r="K3802" s="4">
        <f t="shared" si="297"/>
        <v>27.095</v>
      </c>
      <c r="L3802" s="5">
        <v>1</v>
      </c>
      <c r="M3802" s="6">
        <v>55.9</v>
      </c>
      <c r="N3802">
        <f t="shared" si="298"/>
        <v>28.805</v>
      </c>
      <c r="O3802" s="1">
        <f t="shared" si="299"/>
        <v>0.515295169946333</v>
      </c>
    </row>
    <row r="3803" ht="20" customHeight="1" spans="1:15">
      <c r="A3803" s="4" t="s">
        <v>15</v>
      </c>
      <c r="B3803" s="4" t="s">
        <v>16</v>
      </c>
      <c r="C3803" s="4" t="s">
        <v>22</v>
      </c>
      <c r="D3803" s="4" t="s">
        <v>83</v>
      </c>
      <c r="E3803" s="4" t="str">
        <f t="shared" si="295"/>
        <v>恒然-u型午睡枕</v>
      </c>
      <c r="F3803" s="4" t="s">
        <v>271</v>
      </c>
      <c r="G3803" s="4" t="s">
        <v>272</v>
      </c>
      <c r="H3803" s="4" t="str">
        <f>VLOOKUP(G3803,[1]物料!$A$1:$M$65536,13,0)</f>
        <v>16.50</v>
      </c>
      <c r="I3803" s="4">
        <v>5.3</v>
      </c>
      <c r="J3803" s="4">
        <f t="shared" si="296"/>
        <v>2.795</v>
      </c>
      <c r="K3803" s="4">
        <f t="shared" si="297"/>
        <v>24.595</v>
      </c>
      <c r="L3803" s="5">
        <v>1</v>
      </c>
      <c r="M3803" s="6">
        <v>55.9</v>
      </c>
      <c r="N3803">
        <f t="shared" si="298"/>
        <v>31.305</v>
      </c>
      <c r="O3803" s="1">
        <f t="shared" si="299"/>
        <v>0.560017889087656</v>
      </c>
    </row>
    <row r="3804" ht="20" customHeight="1" spans="1:15">
      <c r="A3804" s="4" t="s">
        <v>15</v>
      </c>
      <c r="B3804" s="4" t="s">
        <v>16</v>
      </c>
      <c r="C3804" s="4" t="s">
        <v>22</v>
      </c>
      <c r="D3804" s="4" t="s">
        <v>83</v>
      </c>
      <c r="E3804" s="4" t="str">
        <f t="shared" si="295"/>
        <v>恒然-趴睡枕头</v>
      </c>
      <c r="F3804" s="4" t="s">
        <v>465</v>
      </c>
      <c r="G3804" s="4" t="s">
        <v>906</v>
      </c>
      <c r="H3804" s="4" t="str">
        <f>VLOOKUP(G3804,[1]物料!$A$1:$M$65536,13,0)</f>
        <v>45.00</v>
      </c>
      <c r="I3804" s="4">
        <v>5.3</v>
      </c>
      <c r="J3804" s="4">
        <f t="shared" si="296"/>
        <v>5.7915</v>
      </c>
      <c r="K3804" s="4">
        <f t="shared" si="297"/>
        <v>56.0915</v>
      </c>
      <c r="L3804" s="5">
        <v>1</v>
      </c>
      <c r="M3804" s="6">
        <v>115.83</v>
      </c>
      <c r="N3804">
        <f t="shared" si="298"/>
        <v>59.7385</v>
      </c>
      <c r="O3804" s="1">
        <f t="shared" si="299"/>
        <v>0.515742899076232</v>
      </c>
    </row>
    <row r="3805" ht="20" customHeight="1" spans="1:15">
      <c r="A3805" s="4" t="s">
        <v>15</v>
      </c>
      <c r="B3805" s="4" t="s">
        <v>16</v>
      </c>
      <c r="C3805" s="4" t="s">
        <v>27</v>
      </c>
      <c r="D3805" s="4" t="s">
        <v>18</v>
      </c>
      <c r="E3805" s="4" t="str">
        <f t="shared" si="295"/>
        <v>永光-锦氨男朋友枕外套110</v>
      </c>
      <c r="F3805" s="4" t="s">
        <v>490</v>
      </c>
      <c r="G3805" s="4" t="s">
        <v>505</v>
      </c>
      <c r="H3805" s="4" t="str">
        <f>VLOOKUP(G3805,[1]物料!$A$1:$M$65536,13,0)</f>
        <v>10.00</v>
      </c>
      <c r="I3805" s="4">
        <v>5.8</v>
      </c>
      <c r="J3805" s="4">
        <f t="shared" si="296"/>
        <v>1.94</v>
      </c>
      <c r="K3805" s="4">
        <f t="shared" si="297"/>
        <v>17.74</v>
      </c>
      <c r="L3805" s="5">
        <v>1</v>
      </c>
      <c r="M3805" s="6">
        <v>38.8</v>
      </c>
      <c r="N3805">
        <f t="shared" si="298"/>
        <v>21.06</v>
      </c>
      <c r="O3805" s="1">
        <f t="shared" si="299"/>
        <v>0.542783505154639</v>
      </c>
    </row>
    <row r="3806" ht="20" customHeight="1" spans="1:15">
      <c r="A3806" s="4" t="s">
        <v>15</v>
      </c>
      <c r="B3806" s="4" t="s">
        <v>16</v>
      </c>
      <c r="C3806" s="4" t="s">
        <v>27</v>
      </c>
      <c r="D3806" s="4" t="s">
        <v>18</v>
      </c>
      <c r="E3806" s="4" t="str">
        <f t="shared" si="295"/>
        <v>永光-锦氨男朋友枕90</v>
      </c>
      <c r="F3806" s="4" t="s">
        <v>124</v>
      </c>
      <c r="G3806" s="4" t="s">
        <v>416</v>
      </c>
      <c r="H3806" s="4" t="str">
        <f>VLOOKUP(G3806,[1]物料!$A$1:$M$65536,13,0)</f>
        <v>25.00</v>
      </c>
      <c r="I3806" s="4">
        <v>6.8</v>
      </c>
      <c r="J3806" s="4">
        <f t="shared" si="296"/>
        <v>3.445</v>
      </c>
      <c r="K3806" s="4">
        <f t="shared" si="297"/>
        <v>35.245</v>
      </c>
      <c r="L3806" s="5">
        <v>1</v>
      </c>
      <c r="M3806" s="6">
        <v>68.9</v>
      </c>
      <c r="N3806">
        <f t="shared" si="298"/>
        <v>33.655</v>
      </c>
      <c r="O3806" s="1">
        <f t="shared" si="299"/>
        <v>0.488461538461538</v>
      </c>
    </row>
    <row r="3807" ht="20" customHeight="1" spans="1:15">
      <c r="A3807" s="4" t="s">
        <v>15</v>
      </c>
      <c r="B3807" s="4" t="s">
        <v>16</v>
      </c>
      <c r="C3807" s="4" t="s">
        <v>27</v>
      </c>
      <c r="D3807" s="4" t="s">
        <v>18</v>
      </c>
      <c r="E3807" s="4" t="str">
        <f t="shared" si="295"/>
        <v>永光-锦氨男朋友枕110</v>
      </c>
      <c r="F3807" s="4" t="s">
        <v>42</v>
      </c>
      <c r="G3807" s="4" t="s">
        <v>202</v>
      </c>
      <c r="H3807" s="4" t="str">
        <f>VLOOKUP(G3807,[1]物料!$A$1:$M$65536,13,0)</f>
        <v>29.00</v>
      </c>
      <c r="I3807" s="4">
        <v>6.8</v>
      </c>
      <c r="J3807" s="4">
        <f t="shared" si="296"/>
        <v>4.44</v>
      </c>
      <c r="K3807" s="4">
        <f t="shared" si="297"/>
        <v>40.24</v>
      </c>
      <c r="L3807" s="5">
        <v>1</v>
      </c>
      <c r="M3807" s="6">
        <v>88.8</v>
      </c>
      <c r="N3807">
        <f t="shared" si="298"/>
        <v>48.56</v>
      </c>
      <c r="O3807" s="1">
        <f t="shared" si="299"/>
        <v>0.546846846846847</v>
      </c>
    </row>
    <row r="3808" ht="20" customHeight="1" spans="1:15">
      <c r="A3808" s="4" t="s">
        <v>15</v>
      </c>
      <c r="B3808" s="4" t="s">
        <v>16</v>
      </c>
      <c r="C3808" s="4" t="s">
        <v>27</v>
      </c>
      <c r="D3808" s="4" t="s">
        <v>18</v>
      </c>
      <c r="E3808" s="4" t="str">
        <f t="shared" si="295"/>
        <v>永光-锦氨男朋友枕110</v>
      </c>
      <c r="F3808" s="4" t="s">
        <v>42</v>
      </c>
      <c r="G3808" s="4" t="s">
        <v>179</v>
      </c>
      <c r="H3808" s="4" t="str">
        <f>VLOOKUP(G3808,[1]物料!$A$1:$M$65536,13,0)</f>
        <v>29.00</v>
      </c>
      <c r="I3808" s="4">
        <v>6.8</v>
      </c>
      <c r="J3808" s="4">
        <f t="shared" si="296"/>
        <v>3.945</v>
      </c>
      <c r="K3808" s="4">
        <f t="shared" si="297"/>
        <v>39.745</v>
      </c>
      <c r="L3808" s="5">
        <v>1</v>
      </c>
      <c r="M3808" s="6">
        <v>78.9</v>
      </c>
      <c r="N3808">
        <f t="shared" si="298"/>
        <v>39.155</v>
      </c>
      <c r="O3808" s="1">
        <f t="shared" si="299"/>
        <v>0.496261089987326</v>
      </c>
    </row>
    <row r="3809" ht="20" customHeight="1" spans="1:15">
      <c r="A3809" s="4" t="s">
        <v>15</v>
      </c>
      <c r="B3809" s="4" t="s">
        <v>16</v>
      </c>
      <c r="C3809" s="4" t="s">
        <v>27</v>
      </c>
      <c r="D3809" s="4" t="s">
        <v>18</v>
      </c>
      <c r="E3809" s="4" t="str">
        <f t="shared" si="295"/>
        <v>永光-锦氨男朋友枕150</v>
      </c>
      <c r="F3809" s="4" t="s">
        <v>68</v>
      </c>
      <c r="G3809" s="4" t="s">
        <v>222</v>
      </c>
      <c r="H3809" s="4" t="str">
        <f>VLOOKUP(G3809,[1]物料!$A$1:$M$65536,13,0)</f>
        <v>42.00</v>
      </c>
      <c r="I3809" s="4">
        <v>6.8</v>
      </c>
      <c r="J3809" s="4">
        <f t="shared" si="296"/>
        <v>5.643</v>
      </c>
      <c r="K3809" s="4">
        <f t="shared" si="297"/>
        <v>54.443</v>
      </c>
      <c r="L3809" s="5">
        <v>1</v>
      </c>
      <c r="M3809" s="6">
        <v>112.86</v>
      </c>
      <c r="N3809">
        <f t="shared" si="298"/>
        <v>58.417</v>
      </c>
      <c r="O3809" s="1">
        <f t="shared" si="299"/>
        <v>0.517605883395357</v>
      </c>
    </row>
    <row r="3810" ht="20" customHeight="1" spans="1:15">
      <c r="A3810" s="4" t="s">
        <v>15</v>
      </c>
      <c r="B3810" s="4" t="s">
        <v>16</v>
      </c>
      <c r="C3810" s="4" t="s">
        <v>27</v>
      </c>
      <c r="D3810" s="4" t="s">
        <v>83</v>
      </c>
      <c r="E3810" s="4" t="str">
        <f t="shared" si="295"/>
        <v>恒然-圆点趴趴枕</v>
      </c>
      <c r="F3810" s="4" t="s">
        <v>117</v>
      </c>
      <c r="G3810" s="4" t="s">
        <v>131</v>
      </c>
      <c r="H3810" s="4" t="str">
        <f>VLOOKUP(G3810,[1]物料!$A$1:$M$65536,13,0)</f>
        <v>45.00</v>
      </c>
      <c r="I3810" s="4">
        <v>5.3</v>
      </c>
      <c r="J3810" s="4">
        <f t="shared" si="296"/>
        <v>5.495</v>
      </c>
      <c r="K3810" s="4">
        <f t="shared" si="297"/>
        <v>55.795</v>
      </c>
      <c r="L3810" s="5">
        <v>1</v>
      </c>
      <c r="M3810" s="6">
        <v>109.9</v>
      </c>
      <c r="N3810">
        <f t="shared" si="298"/>
        <v>54.105</v>
      </c>
      <c r="O3810" s="1">
        <f t="shared" si="299"/>
        <v>0.492311191992721</v>
      </c>
    </row>
    <row r="3811" ht="20" customHeight="1" spans="1:15">
      <c r="A3811" s="4" t="s">
        <v>15</v>
      </c>
      <c r="B3811" s="4" t="s">
        <v>16</v>
      </c>
      <c r="C3811" s="4" t="s">
        <v>27</v>
      </c>
      <c r="D3811" s="4" t="s">
        <v>83</v>
      </c>
      <c r="E3811" s="4" t="str">
        <f t="shared" si="295"/>
        <v>恒然-圆点趴趴枕</v>
      </c>
      <c r="F3811" s="4" t="s">
        <v>117</v>
      </c>
      <c r="G3811" s="4" t="s">
        <v>307</v>
      </c>
      <c r="H3811" s="4" t="str">
        <f>VLOOKUP(G3811,[1]物料!$A$1:$M$65536,13,0)</f>
        <v>45.00</v>
      </c>
      <c r="I3811" s="4">
        <v>5.3</v>
      </c>
      <c r="J3811" s="4">
        <f t="shared" si="296"/>
        <v>5.495</v>
      </c>
      <c r="K3811" s="4">
        <f t="shared" si="297"/>
        <v>55.795</v>
      </c>
      <c r="L3811" s="5">
        <v>1</v>
      </c>
      <c r="M3811" s="6">
        <v>109.9</v>
      </c>
      <c r="N3811">
        <f t="shared" si="298"/>
        <v>54.105</v>
      </c>
      <c r="O3811" s="1">
        <f t="shared" si="299"/>
        <v>0.492311191992721</v>
      </c>
    </row>
    <row r="3812" ht="20" customHeight="1" spans="1:15">
      <c r="A3812" s="4" t="s">
        <v>15</v>
      </c>
      <c r="B3812" s="4" t="s">
        <v>16</v>
      </c>
      <c r="C3812" s="4" t="s">
        <v>27</v>
      </c>
      <c r="D3812" s="4" t="s">
        <v>83</v>
      </c>
      <c r="E3812" s="4" t="str">
        <f t="shared" si="295"/>
        <v>恒然-圆点趴趴枕</v>
      </c>
      <c r="F3812" s="4" t="s">
        <v>117</v>
      </c>
      <c r="G3812" s="4" t="s">
        <v>118</v>
      </c>
      <c r="H3812" s="4" t="str">
        <f>VLOOKUP(G3812,[1]物料!$A$1:$M$65536,13,0)</f>
        <v>45.00</v>
      </c>
      <c r="I3812" s="4">
        <v>5.3</v>
      </c>
      <c r="J3812" s="4">
        <f t="shared" si="296"/>
        <v>5.495</v>
      </c>
      <c r="K3812" s="4">
        <f t="shared" si="297"/>
        <v>55.795</v>
      </c>
      <c r="L3812" s="5">
        <v>1</v>
      </c>
      <c r="M3812" s="6">
        <v>109.9</v>
      </c>
      <c r="N3812">
        <f t="shared" si="298"/>
        <v>54.105</v>
      </c>
      <c r="O3812" s="1">
        <f t="shared" si="299"/>
        <v>0.492311191992721</v>
      </c>
    </row>
    <row r="3813" ht="20" customHeight="1" spans="1:15">
      <c r="A3813" s="4" t="s">
        <v>15</v>
      </c>
      <c r="B3813" s="4" t="s">
        <v>16</v>
      </c>
      <c r="C3813" s="4" t="s">
        <v>27</v>
      </c>
      <c r="D3813" s="4" t="s">
        <v>23</v>
      </c>
      <c r="E3813" s="4" t="str">
        <f t="shared" si="295"/>
        <v>眠语-元抱午睡枕</v>
      </c>
      <c r="F3813" s="4" t="s">
        <v>24</v>
      </c>
      <c r="G3813" s="4" t="s">
        <v>25</v>
      </c>
      <c r="H3813" s="4" t="str">
        <f>VLOOKUP(G3813,[1]物料!$A$1:$M$65536,13,0)</f>
        <v>18.00</v>
      </c>
      <c r="I3813" s="4">
        <v>6.8</v>
      </c>
      <c r="J3813" s="4">
        <f t="shared" si="296"/>
        <v>2.79</v>
      </c>
      <c r="K3813" s="4">
        <f t="shared" si="297"/>
        <v>27.59</v>
      </c>
      <c r="L3813" s="5">
        <v>1</v>
      </c>
      <c r="M3813" s="6">
        <v>55.8</v>
      </c>
      <c r="N3813">
        <f t="shared" si="298"/>
        <v>28.21</v>
      </c>
      <c r="O3813" s="1">
        <f t="shared" si="299"/>
        <v>0.505555555555556</v>
      </c>
    </row>
    <row r="3814" ht="20" customHeight="1" spans="1:15">
      <c r="A3814" s="4" t="s">
        <v>15</v>
      </c>
      <c r="B3814" s="4" t="s">
        <v>16</v>
      </c>
      <c r="C3814" s="4" t="s">
        <v>27</v>
      </c>
      <c r="D3814" s="4" t="s">
        <v>83</v>
      </c>
      <c r="E3814" s="4" t="str">
        <f t="shared" si="295"/>
        <v>恒然-透气坐垫</v>
      </c>
      <c r="F3814" s="4" t="s">
        <v>214</v>
      </c>
      <c r="G3814" s="4" t="s">
        <v>325</v>
      </c>
      <c r="H3814" s="4" t="str">
        <f>VLOOKUP(G3814,[1]物料!$A$1:$M$65536,13,0)</f>
        <v>20.50</v>
      </c>
      <c r="I3814" s="4">
        <v>5.3</v>
      </c>
      <c r="J3814" s="4">
        <f t="shared" si="296"/>
        <v>2.69</v>
      </c>
      <c r="K3814" s="4">
        <f t="shared" si="297"/>
        <v>28.49</v>
      </c>
      <c r="L3814" s="5">
        <v>1</v>
      </c>
      <c r="M3814" s="6">
        <v>53.8</v>
      </c>
      <c r="N3814">
        <f t="shared" si="298"/>
        <v>25.31</v>
      </c>
      <c r="O3814" s="1">
        <f t="shared" si="299"/>
        <v>0.470446096654275</v>
      </c>
    </row>
    <row r="3815" ht="20" customHeight="1" spans="1:15">
      <c r="A3815" s="4" t="s">
        <v>15</v>
      </c>
      <c r="B3815" s="4" t="s">
        <v>16</v>
      </c>
      <c r="C3815" s="4" t="s">
        <v>27</v>
      </c>
      <c r="D3815" s="4" t="s">
        <v>83</v>
      </c>
      <c r="E3815" s="4" t="str">
        <f t="shared" si="295"/>
        <v>恒然-透气坐垫</v>
      </c>
      <c r="F3815" s="4" t="s">
        <v>214</v>
      </c>
      <c r="G3815" s="4" t="s">
        <v>492</v>
      </c>
      <c r="H3815" s="4" t="str">
        <f>VLOOKUP(G3815,[1]物料!$A$1:$M$65536,13,0)</f>
        <v>20.50</v>
      </c>
      <c r="I3815" s="4">
        <v>5.3</v>
      </c>
      <c r="J3815" s="4">
        <f t="shared" si="296"/>
        <v>2.99</v>
      </c>
      <c r="K3815" s="4">
        <f t="shared" si="297"/>
        <v>28.79</v>
      </c>
      <c r="L3815" s="5">
        <v>1</v>
      </c>
      <c r="M3815" s="6">
        <v>59.8</v>
      </c>
      <c r="N3815">
        <f t="shared" si="298"/>
        <v>31.01</v>
      </c>
      <c r="O3815" s="1">
        <f t="shared" si="299"/>
        <v>0.518561872909699</v>
      </c>
    </row>
    <row r="3816" ht="20" customHeight="1" spans="1:15">
      <c r="A3816" s="4" t="s">
        <v>15</v>
      </c>
      <c r="B3816" s="4" t="s">
        <v>16</v>
      </c>
      <c r="C3816" s="4" t="s">
        <v>27</v>
      </c>
      <c r="D3816" s="4" t="s">
        <v>83</v>
      </c>
      <c r="E3816" s="4" t="str">
        <f t="shared" si="295"/>
        <v>恒然-趴趴枕加大款</v>
      </c>
      <c r="F3816" s="4" t="s">
        <v>143</v>
      </c>
      <c r="G3816" s="4" t="s">
        <v>337</v>
      </c>
      <c r="H3816" s="4" t="str">
        <f>VLOOKUP(G3816,[1]物料!$A$1:$M$65536,13,0)</f>
        <v>58.00</v>
      </c>
      <c r="I3816" s="4">
        <v>5.3</v>
      </c>
      <c r="J3816" s="4">
        <f t="shared" si="296"/>
        <v>6.945</v>
      </c>
      <c r="K3816" s="4">
        <f t="shared" si="297"/>
        <v>70.245</v>
      </c>
      <c r="L3816" s="5">
        <v>1</v>
      </c>
      <c r="M3816" s="6">
        <v>138.9</v>
      </c>
      <c r="N3816">
        <f t="shared" si="298"/>
        <v>68.655</v>
      </c>
      <c r="O3816" s="1">
        <f t="shared" si="299"/>
        <v>0.494276457883369</v>
      </c>
    </row>
    <row r="3817" ht="20" customHeight="1" spans="1:15">
      <c r="A3817" s="4" t="s">
        <v>15</v>
      </c>
      <c r="B3817" s="4" t="s">
        <v>16</v>
      </c>
      <c r="C3817" s="4" t="s">
        <v>27</v>
      </c>
      <c r="D3817" s="4" t="s">
        <v>23</v>
      </c>
      <c r="E3817" s="4" t="str">
        <f t="shared" si="295"/>
        <v>眠语-L型夹腿抱枕中号</v>
      </c>
      <c r="F3817" s="4" t="s">
        <v>258</v>
      </c>
      <c r="G3817" s="4" t="s">
        <v>482</v>
      </c>
      <c r="H3817" s="4" t="str">
        <f>VLOOKUP(G3817,[1]物料!$A$1:$M$65536,13,0)</f>
        <v>35.00</v>
      </c>
      <c r="I3817" s="4">
        <v>9.5</v>
      </c>
      <c r="J3817" s="4">
        <f t="shared" si="296"/>
        <v>5.145</v>
      </c>
      <c r="K3817" s="4">
        <f t="shared" si="297"/>
        <v>49.645</v>
      </c>
      <c r="L3817" s="5">
        <v>1</v>
      </c>
      <c r="M3817" s="6">
        <v>102.9</v>
      </c>
      <c r="N3817">
        <f t="shared" si="298"/>
        <v>53.255</v>
      </c>
      <c r="O3817" s="1">
        <f t="shared" si="299"/>
        <v>0.51754130223518</v>
      </c>
    </row>
    <row r="3818" ht="20" customHeight="1" spans="1:15">
      <c r="A3818" s="4" t="s">
        <v>15</v>
      </c>
      <c r="B3818" s="4" t="s">
        <v>16</v>
      </c>
      <c r="C3818" s="4" t="s">
        <v>27</v>
      </c>
      <c r="D3818" s="4" t="s">
        <v>23</v>
      </c>
      <c r="E3818" s="4" t="str">
        <f t="shared" si="295"/>
        <v>眠语-L型夹腿抱枕大号</v>
      </c>
      <c r="F3818" s="4" t="s">
        <v>80</v>
      </c>
      <c r="G3818" s="4" t="s">
        <v>81</v>
      </c>
      <c r="H3818" s="4" t="str">
        <f>VLOOKUP(G3818,[1]物料!$A$1:$M$65536,13,0)</f>
        <v>40.00</v>
      </c>
      <c r="I3818" s="4">
        <v>9.5</v>
      </c>
      <c r="J3818" s="4">
        <f t="shared" si="296"/>
        <v>5.79</v>
      </c>
      <c r="K3818" s="4">
        <f t="shared" si="297"/>
        <v>55.29</v>
      </c>
      <c r="L3818" s="5">
        <v>1</v>
      </c>
      <c r="M3818" s="6">
        <v>115.8</v>
      </c>
      <c r="N3818">
        <f t="shared" si="298"/>
        <v>60.51</v>
      </c>
      <c r="O3818" s="1">
        <f t="shared" si="299"/>
        <v>0.522538860103627</v>
      </c>
    </row>
    <row r="3819" ht="20" customHeight="1" spans="1:15">
      <c r="A3819" s="4" t="s">
        <v>15</v>
      </c>
      <c r="B3819" s="4" t="s">
        <v>16</v>
      </c>
      <c r="C3819" s="4" t="s">
        <v>27</v>
      </c>
      <c r="D3819" s="4" t="s">
        <v>23</v>
      </c>
      <c r="E3819" s="4" t="str">
        <f t="shared" si="295"/>
        <v>眠语-L型夹腿抱枕大号</v>
      </c>
      <c r="F3819" s="4" t="s">
        <v>80</v>
      </c>
      <c r="G3819" s="4" t="s">
        <v>484</v>
      </c>
      <c r="H3819" s="4" t="str">
        <f>VLOOKUP(G3819,[1]物料!$A$1:$M$65536,13,0)</f>
        <v>40.00</v>
      </c>
      <c r="I3819" s="4">
        <v>9.5</v>
      </c>
      <c r="J3819" s="4">
        <f t="shared" si="296"/>
        <v>5.49</v>
      </c>
      <c r="K3819" s="4">
        <f t="shared" si="297"/>
        <v>54.99</v>
      </c>
      <c r="L3819" s="5">
        <v>1</v>
      </c>
      <c r="M3819" s="6">
        <v>109.8</v>
      </c>
      <c r="N3819">
        <f t="shared" si="298"/>
        <v>54.81</v>
      </c>
      <c r="O3819" s="1">
        <f t="shared" si="299"/>
        <v>0.499180327868852</v>
      </c>
    </row>
    <row r="3820" ht="20" customHeight="1" spans="1:15">
      <c r="A3820" s="4" t="s">
        <v>15</v>
      </c>
      <c r="B3820" s="4" t="s">
        <v>16</v>
      </c>
      <c r="C3820" s="4" t="s">
        <v>27</v>
      </c>
      <c r="D3820" s="4" t="s">
        <v>34</v>
      </c>
      <c r="E3820" s="4" t="str">
        <f t="shared" si="295"/>
        <v>佳雷-新款痔疮坐垫</v>
      </c>
      <c r="F3820" s="4" t="s">
        <v>76</v>
      </c>
      <c r="G3820" s="4" t="s">
        <v>163</v>
      </c>
      <c r="H3820" s="4" t="str">
        <f>VLOOKUP(G3820,[1]物料!$A$1:$M$65536,13,0)</f>
        <v>21.80</v>
      </c>
      <c r="I3820" s="4">
        <v>5.3</v>
      </c>
      <c r="J3820" s="4">
        <f t="shared" si="296"/>
        <v>3.09</v>
      </c>
      <c r="K3820" s="4">
        <f t="shared" si="297"/>
        <v>30.19</v>
      </c>
      <c r="L3820" s="5">
        <v>1</v>
      </c>
      <c r="M3820" s="6">
        <v>61.8</v>
      </c>
      <c r="N3820">
        <f t="shared" si="298"/>
        <v>31.61</v>
      </c>
      <c r="O3820" s="1">
        <f t="shared" si="299"/>
        <v>0.511488673139159</v>
      </c>
    </row>
    <row r="3821" ht="20" customHeight="1" spans="1:15">
      <c r="A3821" s="4" t="s">
        <v>15</v>
      </c>
      <c r="B3821" s="4" t="s">
        <v>16</v>
      </c>
      <c r="C3821" s="4" t="s">
        <v>27</v>
      </c>
      <c r="D3821" s="4" t="s">
        <v>34</v>
      </c>
      <c r="E3821" s="4" t="str">
        <f t="shared" si="295"/>
        <v>佳雷-新款痔疮坐垫</v>
      </c>
      <c r="F3821" s="4" t="s">
        <v>76</v>
      </c>
      <c r="G3821" s="4" t="s">
        <v>327</v>
      </c>
      <c r="H3821" s="4" t="str">
        <f>VLOOKUP(G3821,[1]物料!$A$1:$M$65536,13,0)</f>
        <v>21.80</v>
      </c>
      <c r="I3821" s="4">
        <v>5.3</v>
      </c>
      <c r="J3821" s="4">
        <f t="shared" si="296"/>
        <v>3.09</v>
      </c>
      <c r="K3821" s="4">
        <f t="shared" si="297"/>
        <v>30.19</v>
      </c>
      <c r="L3821" s="5">
        <v>1</v>
      </c>
      <c r="M3821" s="6">
        <v>61.8</v>
      </c>
      <c r="N3821">
        <f t="shared" si="298"/>
        <v>31.61</v>
      </c>
      <c r="O3821" s="1">
        <f t="shared" si="299"/>
        <v>0.511488673139159</v>
      </c>
    </row>
    <row r="3822" ht="20" customHeight="1" spans="1:15">
      <c r="A3822" s="4" t="s">
        <v>15</v>
      </c>
      <c r="B3822" s="4" t="s">
        <v>16</v>
      </c>
      <c r="C3822" s="4" t="s">
        <v>27</v>
      </c>
      <c r="D3822" s="4" t="s">
        <v>34</v>
      </c>
      <c r="E3822" s="4" t="str">
        <f t="shared" si="295"/>
        <v>佳雷-冥想坐垫科技布</v>
      </c>
      <c r="F3822" s="4" t="s">
        <v>185</v>
      </c>
      <c r="G3822" s="4" t="s">
        <v>421</v>
      </c>
      <c r="H3822" s="4" t="str">
        <f>VLOOKUP(G3822,[1]物料!$A$1:$M$65536,13,0)</f>
        <v>111.40</v>
      </c>
      <c r="I3822" s="4">
        <v>12.3</v>
      </c>
      <c r="J3822" s="4">
        <f t="shared" si="296"/>
        <v>13.4</v>
      </c>
      <c r="K3822" s="4">
        <f t="shared" si="297"/>
        <v>137.1</v>
      </c>
      <c r="L3822" s="5">
        <v>1</v>
      </c>
      <c r="M3822" s="6">
        <v>268</v>
      </c>
      <c r="N3822">
        <f t="shared" si="298"/>
        <v>130.9</v>
      </c>
      <c r="O3822" s="1">
        <f t="shared" si="299"/>
        <v>0.488432835820896</v>
      </c>
    </row>
    <row r="3823" ht="20" customHeight="1" spans="1:15">
      <c r="A3823" s="4" t="s">
        <v>15</v>
      </c>
      <c r="B3823" s="4" t="s">
        <v>16</v>
      </c>
      <c r="C3823" s="4" t="s">
        <v>27</v>
      </c>
      <c r="D3823" s="4" t="s">
        <v>34</v>
      </c>
      <c r="E3823" s="4" t="str">
        <f t="shared" si="295"/>
        <v>佳雷-冥想坐垫科技布</v>
      </c>
      <c r="F3823" s="4" t="s">
        <v>185</v>
      </c>
      <c r="G3823" s="4" t="s">
        <v>186</v>
      </c>
      <c r="H3823" s="4" t="str">
        <f>VLOOKUP(G3823,[1]物料!$A$1:$M$65536,13,0)</f>
        <v>111.40</v>
      </c>
      <c r="I3823" s="4">
        <v>12.3</v>
      </c>
      <c r="J3823" s="4">
        <f t="shared" si="296"/>
        <v>13.4</v>
      </c>
      <c r="K3823" s="4">
        <f t="shared" si="297"/>
        <v>137.1</v>
      </c>
      <c r="L3823" s="5">
        <v>1</v>
      </c>
      <c r="M3823" s="6">
        <v>268</v>
      </c>
      <c r="N3823">
        <f t="shared" si="298"/>
        <v>130.9</v>
      </c>
      <c r="O3823" s="1">
        <f t="shared" si="299"/>
        <v>0.488432835820896</v>
      </c>
    </row>
    <row r="3824" ht="20" customHeight="1" spans="1:15">
      <c r="A3824" s="4" t="s">
        <v>15</v>
      </c>
      <c r="B3824" s="4" t="s">
        <v>16</v>
      </c>
      <c r="C3824" s="4" t="s">
        <v>27</v>
      </c>
      <c r="D3824" s="4" t="s">
        <v>34</v>
      </c>
      <c r="E3824" s="4" t="str">
        <f t="shared" si="295"/>
        <v>佳雷-加高腰靠+8D工学坐垫套装</v>
      </c>
      <c r="F3824" s="4" t="s">
        <v>269</v>
      </c>
      <c r="G3824" s="4" t="s">
        <v>270</v>
      </c>
      <c r="H3824" s="4" t="str">
        <f>VLOOKUP(G3824,[1]物料!$A$1:$M$65536,13,0)</f>
        <v>51.90</v>
      </c>
      <c r="I3824" s="4">
        <v>8.1</v>
      </c>
      <c r="J3824" s="4">
        <f t="shared" si="296"/>
        <v>6.24</v>
      </c>
      <c r="K3824" s="4">
        <f t="shared" si="297"/>
        <v>66.24</v>
      </c>
      <c r="L3824" s="5">
        <v>1</v>
      </c>
      <c r="M3824" s="6">
        <v>124.8</v>
      </c>
      <c r="N3824">
        <f t="shared" si="298"/>
        <v>58.56</v>
      </c>
      <c r="O3824" s="1">
        <f t="shared" si="299"/>
        <v>0.469230769230769</v>
      </c>
    </row>
    <row r="3825" ht="20" customHeight="1" spans="1:15">
      <c r="A3825" s="4" t="s">
        <v>15</v>
      </c>
      <c r="B3825" s="4" t="s">
        <v>16</v>
      </c>
      <c r="C3825" s="4" t="s">
        <v>27</v>
      </c>
      <c r="D3825" s="4" t="s">
        <v>34</v>
      </c>
      <c r="E3825" s="4" t="str">
        <f t="shared" si="295"/>
        <v>佳雷-加高腰靠</v>
      </c>
      <c r="F3825" s="4" t="s">
        <v>134</v>
      </c>
      <c r="G3825" s="4" t="s">
        <v>501</v>
      </c>
      <c r="H3825" s="4" t="str">
        <f>VLOOKUP(G3825,[1]物料!$A$1:$M$65536,13,0)</f>
        <v>32.90</v>
      </c>
      <c r="I3825" s="4">
        <v>5.8</v>
      </c>
      <c r="J3825" s="4">
        <f t="shared" si="296"/>
        <v>4.19</v>
      </c>
      <c r="K3825" s="4">
        <f t="shared" si="297"/>
        <v>42.89</v>
      </c>
      <c r="L3825" s="5">
        <v>1</v>
      </c>
      <c r="M3825" s="6">
        <v>83.8</v>
      </c>
      <c r="N3825">
        <f t="shared" si="298"/>
        <v>40.91</v>
      </c>
      <c r="O3825" s="1">
        <f t="shared" si="299"/>
        <v>0.4881861575179</v>
      </c>
    </row>
    <row r="3826" ht="20" customHeight="1" spans="1:15">
      <c r="A3826" s="4" t="s">
        <v>15</v>
      </c>
      <c r="B3826" s="4" t="s">
        <v>16</v>
      </c>
      <c r="C3826" s="4" t="s">
        <v>27</v>
      </c>
      <c r="D3826" s="4" t="s">
        <v>34</v>
      </c>
      <c r="E3826" s="4" t="str">
        <f t="shared" si="295"/>
        <v>佳雷-加高腰靠</v>
      </c>
      <c r="F3826" s="4" t="s">
        <v>134</v>
      </c>
      <c r="G3826" s="4" t="s">
        <v>339</v>
      </c>
      <c r="H3826" s="4" t="str">
        <f>VLOOKUP(G3826,[1]物料!$A$1:$M$65536,13,0)</f>
        <v>32.90</v>
      </c>
      <c r="I3826" s="4">
        <v>5.8</v>
      </c>
      <c r="J3826" s="4">
        <f t="shared" si="296"/>
        <v>4.19</v>
      </c>
      <c r="K3826" s="4">
        <f t="shared" si="297"/>
        <v>42.89</v>
      </c>
      <c r="L3826" s="5">
        <v>1</v>
      </c>
      <c r="M3826" s="6">
        <v>83.8</v>
      </c>
      <c r="N3826">
        <f t="shared" si="298"/>
        <v>40.91</v>
      </c>
      <c r="O3826" s="1">
        <f t="shared" si="299"/>
        <v>0.4881861575179</v>
      </c>
    </row>
    <row r="3827" ht="20" customHeight="1" spans="1:15">
      <c r="A3827" s="4" t="s">
        <v>15</v>
      </c>
      <c r="B3827" s="4" t="s">
        <v>16</v>
      </c>
      <c r="C3827" s="4" t="s">
        <v>27</v>
      </c>
      <c r="D3827" s="4" t="s">
        <v>34</v>
      </c>
      <c r="E3827" s="4" t="str">
        <f t="shared" si="295"/>
        <v>佳雷-双层午睡枕</v>
      </c>
      <c r="F3827" s="4" t="s">
        <v>87</v>
      </c>
      <c r="G3827" s="4" t="s">
        <v>352</v>
      </c>
      <c r="H3827" s="4" t="str">
        <f>VLOOKUP(G3827,[1]物料!$A$1:$M$65536,13,0)</f>
        <v>20.60</v>
      </c>
      <c r="I3827" s="4">
        <v>5.3</v>
      </c>
      <c r="J3827" s="4">
        <f t="shared" si="296"/>
        <v>3.19</v>
      </c>
      <c r="K3827" s="4">
        <f t="shared" si="297"/>
        <v>29.09</v>
      </c>
      <c r="L3827" s="5">
        <v>1</v>
      </c>
      <c r="M3827" s="6">
        <v>63.8</v>
      </c>
      <c r="N3827">
        <f t="shared" si="298"/>
        <v>34.71</v>
      </c>
      <c r="O3827" s="1">
        <f t="shared" si="299"/>
        <v>0.544043887147335</v>
      </c>
    </row>
    <row r="3828" ht="20" customHeight="1" spans="1:15">
      <c r="A3828" s="4" t="s">
        <v>15</v>
      </c>
      <c r="B3828" s="4" t="s">
        <v>16</v>
      </c>
      <c r="C3828" s="4" t="s">
        <v>27</v>
      </c>
      <c r="D3828" s="4" t="s">
        <v>34</v>
      </c>
      <c r="E3828" s="4" t="str">
        <f t="shared" si="295"/>
        <v>佳雷-星星脸枕</v>
      </c>
      <c r="F3828" s="4" t="s">
        <v>371</v>
      </c>
      <c r="G3828" s="4" t="s">
        <v>479</v>
      </c>
      <c r="H3828" s="4" t="str">
        <f>VLOOKUP(G3828,[1]物料!$A$1:$M$65536,13,0)</f>
        <v>19.30</v>
      </c>
      <c r="I3828" s="4">
        <v>5.3</v>
      </c>
      <c r="J3828" s="4">
        <f t="shared" si="296"/>
        <v>2.9895</v>
      </c>
      <c r="K3828" s="4">
        <f t="shared" si="297"/>
        <v>27.5895</v>
      </c>
      <c r="L3828" s="5">
        <v>1</v>
      </c>
      <c r="M3828" s="6">
        <v>59.79</v>
      </c>
      <c r="N3828">
        <f t="shared" si="298"/>
        <v>32.2005</v>
      </c>
      <c r="O3828" s="1">
        <f t="shared" si="299"/>
        <v>0.538559959859508</v>
      </c>
    </row>
    <row r="3829" ht="20" customHeight="1" spans="1:15">
      <c r="A3829" s="4" t="s">
        <v>15</v>
      </c>
      <c r="B3829" s="4" t="s">
        <v>16</v>
      </c>
      <c r="C3829" s="4" t="s">
        <v>27</v>
      </c>
      <c r="D3829" s="4" t="s">
        <v>34</v>
      </c>
      <c r="E3829" s="4" t="str">
        <f t="shared" si="295"/>
        <v>佳雷-星星脸枕</v>
      </c>
      <c r="F3829" s="4" t="s">
        <v>371</v>
      </c>
      <c r="G3829" s="4" t="s">
        <v>832</v>
      </c>
      <c r="H3829" s="4" t="str">
        <f>VLOOKUP(G3829,[1]物料!$A$1:$M$65536,13,0)</f>
        <v>19.30</v>
      </c>
      <c r="I3829" s="4">
        <v>5.3</v>
      </c>
      <c r="J3829" s="4">
        <f t="shared" si="296"/>
        <v>2.885</v>
      </c>
      <c r="K3829" s="4">
        <f t="shared" si="297"/>
        <v>27.485</v>
      </c>
      <c r="L3829" s="5">
        <v>1</v>
      </c>
      <c r="M3829" s="6">
        <v>57.7</v>
      </c>
      <c r="N3829">
        <f t="shared" si="298"/>
        <v>30.215</v>
      </c>
      <c r="O3829" s="1">
        <f t="shared" si="299"/>
        <v>0.523656845753899</v>
      </c>
    </row>
    <row r="3830" ht="20" customHeight="1" spans="1:15">
      <c r="A3830" s="4" t="s">
        <v>15</v>
      </c>
      <c r="B3830" s="4" t="s">
        <v>16</v>
      </c>
      <c r="C3830" s="4" t="s">
        <v>27</v>
      </c>
      <c r="D3830" s="4" t="s">
        <v>34</v>
      </c>
      <c r="E3830" s="4" t="str">
        <f t="shared" si="295"/>
        <v>佳雷-星星脸枕</v>
      </c>
      <c r="F3830" s="4" t="s">
        <v>371</v>
      </c>
      <c r="G3830" s="4" t="s">
        <v>833</v>
      </c>
      <c r="H3830" s="4" t="str">
        <f>VLOOKUP(G3830,[1]物料!$A$1:$M$65536,13,0)</f>
        <v>19.30</v>
      </c>
      <c r="I3830" s="4">
        <v>5.3</v>
      </c>
      <c r="J3830" s="4">
        <f t="shared" si="296"/>
        <v>2.885</v>
      </c>
      <c r="K3830" s="4">
        <f t="shared" si="297"/>
        <v>27.485</v>
      </c>
      <c r="L3830" s="5">
        <v>1</v>
      </c>
      <c r="M3830" s="6">
        <v>57.7</v>
      </c>
      <c r="N3830">
        <f t="shared" si="298"/>
        <v>30.215</v>
      </c>
      <c r="O3830" s="1">
        <f t="shared" si="299"/>
        <v>0.523656845753899</v>
      </c>
    </row>
    <row r="3831" ht="20" customHeight="1" spans="1:15">
      <c r="A3831" s="4" t="s">
        <v>15</v>
      </c>
      <c r="B3831" s="4" t="s">
        <v>16</v>
      </c>
      <c r="C3831" s="4" t="s">
        <v>27</v>
      </c>
      <c r="D3831" s="4" t="s">
        <v>23</v>
      </c>
      <c r="E3831" s="4" t="str">
        <f t="shared" si="295"/>
        <v>眠语-海豚抱枕</v>
      </c>
      <c r="F3831" s="4" t="s">
        <v>157</v>
      </c>
      <c r="G3831" s="4" t="s">
        <v>405</v>
      </c>
      <c r="H3831" s="4" t="str">
        <f>VLOOKUP(G3831,[1]物料!$A$1:$M$65536,13,0)</f>
        <v>65.00</v>
      </c>
      <c r="I3831" s="4">
        <v>9.5</v>
      </c>
      <c r="J3831" s="4">
        <f t="shared" si="296"/>
        <v>8.2825</v>
      </c>
      <c r="K3831" s="4">
        <f t="shared" si="297"/>
        <v>82.7825</v>
      </c>
      <c r="L3831" s="5">
        <v>1</v>
      </c>
      <c r="M3831" s="6">
        <v>165.65</v>
      </c>
      <c r="N3831">
        <f t="shared" si="298"/>
        <v>82.8675</v>
      </c>
      <c r="O3831" s="1">
        <f t="shared" si="299"/>
        <v>0.500256565046785</v>
      </c>
    </row>
    <row r="3832" ht="20" customHeight="1" spans="1:15">
      <c r="A3832" s="4" t="s">
        <v>15</v>
      </c>
      <c r="B3832" s="4" t="s">
        <v>16</v>
      </c>
      <c r="C3832" s="4" t="s">
        <v>27</v>
      </c>
      <c r="D3832" s="4" t="s">
        <v>23</v>
      </c>
      <c r="E3832" s="4" t="str">
        <f t="shared" si="295"/>
        <v>眠语-海马长条抱枕小号</v>
      </c>
      <c r="F3832" s="4" t="s">
        <v>32</v>
      </c>
      <c r="G3832" s="4" t="s">
        <v>303</v>
      </c>
      <c r="H3832" s="4" t="str">
        <f>VLOOKUP(G3832,[1]物料!$A$1:$M$65536,13,0)</f>
        <v>40.00</v>
      </c>
      <c r="I3832" s="4">
        <v>9.5</v>
      </c>
      <c r="J3832" s="4">
        <f t="shared" si="296"/>
        <v>4.94</v>
      </c>
      <c r="K3832" s="4">
        <f t="shared" si="297"/>
        <v>54.44</v>
      </c>
      <c r="L3832" s="5">
        <v>1</v>
      </c>
      <c r="M3832" s="6">
        <v>98.8</v>
      </c>
      <c r="N3832">
        <f t="shared" si="298"/>
        <v>44.36</v>
      </c>
      <c r="O3832" s="1">
        <f t="shared" si="299"/>
        <v>0.448987854251012</v>
      </c>
    </row>
    <row r="3833" ht="20" customHeight="1" spans="1:15">
      <c r="A3833" s="4" t="s">
        <v>15</v>
      </c>
      <c r="B3833" s="4" t="s">
        <v>16</v>
      </c>
      <c r="C3833" s="4" t="s">
        <v>27</v>
      </c>
      <c r="D3833" s="4" t="s">
        <v>23</v>
      </c>
      <c r="E3833" s="4" t="str">
        <f t="shared" si="295"/>
        <v>眠语-海马长条抱枕大号</v>
      </c>
      <c r="F3833" s="4" t="s">
        <v>56</v>
      </c>
      <c r="G3833" s="4" t="s">
        <v>95</v>
      </c>
      <c r="H3833" s="4" t="str">
        <f>VLOOKUP(G3833,[1]物料!$A$1:$M$65536,13,0)</f>
        <v>40.00</v>
      </c>
      <c r="I3833" s="4">
        <v>9.5</v>
      </c>
      <c r="J3833" s="4">
        <f t="shared" si="296"/>
        <v>6.44</v>
      </c>
      <c r="K3833" s="4">
        <f t="shared" si="297"/>
        <v>55.94</v>
      </c>
      <c r="L3833" s="5">
        <v>1</v>
      </c>
      <c r="M3833" s="6">
        <v>128.8</v>
      </c>
      <c r="N3833">
        <f t="shared" si="298"/>
        <v>72.86</v>
      </c>
      <c r="O3833" s="1">
        <f t="shared" si="299"/>
        <v>0.565683229813665</v>
      </c>
    </row>
    <row r="3834" ht="20" customHeight="1" spans="1:15">
      <c r="A3834" s="4" t="s">
        <v>15</v>
      </c>
      <c r="B3834" s="4" t="s">
        <v>16</v>
      </c>
      <c r="C3834" s="4" t="s">
        <v>27</v>
      </c>
      <c r="D3834" s="4" t="s">
        <v>23</v>
      </c>
      <c r="E3834" s="4" t="str">
        <f t="shared" si="295"/>
        <v>眠语-海马长条抱枕大号</v>
      </c>
      <c r="F3834" s="4" t="s">
        <v>56</v>
      </c>
      <c r="G3834" s="4" t="s">
        <v>154</v>
      </c>
      <c r="H3834" s="4" t="str">
        <f>VLOOKUP(G3834,[1]物料!$A$1:$M$65536,13,0)</f>
        <v>40.00</v>
      </c>
      <c r="I3834" s="4">
        <v>9.5</v>
      </c>
      <c r="J3834" s="4">
        <f t="shared" si="296"/>
        <v>6.44</v>
      </c>
      <c r="K3834" s="4">
        <f t="shared" si="297"/>
        <v>55.94</v>
      </c>
      <c r="L3834" s="5">
        <v>1</v>
      </c>
      <c r="M3834" s="6">
        <v>128.8</v>
      </c>
      <c r="N3834">
        <f t="shared" si="298"/>
        <v>72.86</v>
      </c>
      <c r="O3834" s="1">
        <f t="shared" si="299"/>
        <v>0.565683229813665</v>
      </c>
    </row>
    <row r="3835" ht="20" customHeight="1" spans="1:15">
      <c r="A3835" s="4" t="s">
        <v>15</v>
      </c>
      <c r="B3835" s="4" t="s">
        <v>16</v>
      </c>
      <c r="C3835" s="4" t="s">
        <v>27</v>
      </c>
      <c r="D3835" s="4" t="s">
        <v>23</v>
      </c>
      <c r="E3835" s="4" t="str">
        <f t="shared" si="295"/>
        <v>眠语-海马长条抱枕大号</v>
      </c>
      <c r="F3835" s="4" t="s">
        <v>56</v>
      </c>
      <c r="G3835" s="4" t="s">
        <v>219</v>
      </c>
      <c r="H3835" s="4" t="str">
        <f>VLOOKUP(G3835,[1]物料!$A$1:$M$65536,13,0)</f>
        <v>40.00</v>
      </c>
      <c r="I3835" s="4">
        <v>9.5</v>
      </c>
      <c r="J3835" s="4">
        <f t="shared" si="296"/>
        <v>6.44</v>
      </c>
      <c r="K3835" s="4">
        <f t="shared" si="297"/>
        <v>55.94</v>
      </c>
      <c r="L3835" s="5">
        <v>1</v>
      </c>
      <c r="M3835" s="6">
        <v>128.8</v>
      </c>
      <c r="N3835">
        <f t="shared" si="298"/>
        <v>72.86</v>
      </c>
      <c r="O3835" s="1">
        <f t="shared" si="299"/>
        <v>0.565683229813665</v>
      </c>
    </row>
    <row r="3836" ht="20" customHeight="1" spans="1:15">
      <c r="A3836" s="4" t="s">
        <v>15</v>
      </c>
      <c r="B3836" s="4" t="s">
        <v>16</v>
      </c>
      <c r="C3836" s="4" t="s">
        <v>27</v>
      </c>
      <c r="D3836" s="4" t="s">
        <v>23</v>
      </c>
      <c r="E3836" s="4" t="str">
        <f t="shared" si="295"/>
        <v>眠语-海马长条抱枕特大号套子</v>
      </c>
      <c r="F3836" s="4" t="s">
        <v>644</v>
      </c>
      <c r="G3836" s="4" t="s">
        <v>907</v>
      </c>
      <c r="H3836" s="4" t="str">
        <f>VLOOKUP(G3836,[1]物料!$A$1:$M$65536,13,0)</f>
        <v>14.50</v>
      </c>
      <c r="I3836" s="4">
        <v>6.8</v>
      </c>
      <c r="J3836" s="4">
        <f t="shared" si="296"/>
        <v>2.657</v>
      </c>
      <c r="K3836" s="4">
        <f t="shared" si="297"/>
        <v>23.957</v>
      </c>
      <c r="L3836" s="5">
        <v>1</v>
      </c>
      <c r="M3836" s="6">
        <v>53.14</v>
      </c>
      <c r="N3836">
        <f t="shared" si="298"/>
        <v>29.183</v>
      </c>
      <c r="O3836" s="1">
        <f t="shared" si="299"/>
        <v>0.549171998494543</v>
      </c>
    </row>
    <row r="3837" ht="20" customHeight="1" spans="1:15">
      <c r="A3837" s="4" t="s">
        <v>15</v>
      </c>
      <c r="B3837" s="4" t="s">
        <v>16</v>
      </c>
      <c r="C3837" s="4" t="s">
        <v>27</v>
      </c>
      <c r="D3837" s="4" t="s">
        <v>23</v>
      </c>
      <c r="E3837" s="4" t="str">
        <f t="shared" si="295"/>
        <v>眠语-狗头腰靠+元抱午睡枕</v>
      </c>
      <c r="F3837" s="4" t="s">
        <v>137</v>
      </c>
      <c r="G3837" s="4" t="s">
        <v>331</v>
      </c>
      <c r="H3837" s="4" t="str">
        <f>VLOOKUP(G3837,[1]物料!$A$1:$M$65536,13,0)</f>
        <v>30.00</v>
      </c>
      <c r="I3837" s="4">
        <v>11.8</v>
      </c>
      <c r="J3837" s="4">
        <f t="shared" si="296"/>
        <v>4.44</v>
      </c>
      <c r="K3837" s="4">
        <f t="shared" si="297"/>
        <v>46.24</v>
      </c>
      <c r="L3837" s="5">
        <v>1</v>
      </c>
      <c r="M3837" s="6">
        <v>88.8</v>
      </c>
      <c r="N3837">
        <f t="shared" si="298"/>
        <v>42.56</v>
      </c>
      <c r="O3837" s="1">
        <f t="shared" si="299"/>
        <v>0.479279279279279</v>
      </c>
    </row>
    <row r="3838" ht="20" customHeight="1" spans="1:15">
      <c r="A3838" s="4" t="s">
        <v>15</v>
      </c>
      <c r="B3838" s="4" t="s">
        <v>16</v>
      </c>
      <c r="C3838" s="4" t="s">
        <v>27</v>
      </c>
      <c r="D3838" s="4" t="s">
        <v>23</v>
      </c>
      <c r="E3838" s="4" t="str">
        <f t="shared" si="295"/>
        <v>眠语-狗头腰靠+元抱午睡枕</v>
      </c>
      <c r="F3838" s="4" t="s">
        <v>137</v>
      </c>
      <c r="G3838" s="4" t="s">
        <v>735</v>
      </c>
      <c r="H3838" s="4" t="str">
        <f>VLOOKUP(G3838,[1]物料!$A$1:$M$65536,13,0)</f>
        <v>30.00</v>
      </c>
      <c r="I3838" s="4">
        <v>11.8</v>
      </c>
      <c r="J3838" s="4">
        <f t="shared" si="296"/>
        <v>4.3</v>
      </c>
      <c r="K3838" s="4">
        <f t="shared" si="297"/>
        <v>46.1</v>
      </c>
      <c r="L3838" s="5">
        <v>1</v>
      </c>
      <c r="M3838" s="6">
        <v>86</v>
      </c>
      <c r="N3838">
        <f t="shared" si="298"/>
        <v>39.9</v>
      </c>
      <c r="O3838" s="1">
        <f t="shared" si="299"/>
        <v>0.463953488372093</v>
      </c>
    </row>
    <row r="3839" ht="20" customHeight="1" spans="1:15">
      <c r="A3839" s="4" t="s">
        <v>15</v>
      </c>
      <c r="B3839" s="4" t="s">
        <v>16</v>
      </c>
      <c r="C3839" s="4" t="s">
        <v>27</v>
      </c>
      <c r="D3839" s="4" t="s">
        <v>23</v>
      </c>
      <c r="E3839" s="4" t="str">
        <f t="shared" ref="E3839:E3902" si="300">D3839&amp;"-"&amp;F3839</f>
        <v>眠语-狗头腰靠+元抱午睡枕</v>
      </c>
      <c r="F3839" s="4" t="s">
        <v>137</v>
      </c>
      <c r="G3839" s="4" t="s">
        <v>478</v>
      </c>
      <c r="H3839" s="4" t="str">
        <f>VLOOKUP(G3839,[1]物料!$A$1:$M$65536,13,0)</f>
        <v>30.00</v>
      </c>
      <c r="I3839" s="4">
        <v>11.8</v>
      </c>
      <c r="J3839" s="4">
        <f t="shared" ref="J3839:J3902" si="301">M3839*0.05</f>
        <v>4.94</v>
      </c>
      <c r="K3839" s="4">
        <f t="shared" ref="K3839:K3902" si="302">(H3839+I3839)*L3839+J3839</f>
        <v>46.74</v>
      </c>
      <c r="L3839" s="5">
        <v>1</v>
      </c>
      <c r="M3839" s="6">
        <v>98.8</v>
      </c>
      <c r="N3839">
        <f t="shared" ref="N3839:N3902" si="303">M3839-K3839</f>
        <v>52.06</v>
      </c>
      <c r="O3839" s="1">
        <f t="shared" ref="O3839:O3902" si="304">N3839/M3839</f>
        <v>0.526923076923077</v>
      </c>
    </row>
    <row r="3840" ht="20" customHeight="1" spans="1:15">
      <c r="A3840" s="4" t="s">
        <v>15</v>
      </c>
      <c r="B3840" s="4" t="s">
        <v>16</v>
      </c>
      <c r="C3840" s="4" t="s">
        <v>27</v>
      </c>
      <c r="D3840" s="4" t="s">
        <v>23</v>
      </c>
      <c r="E3840" s="4" t="str">
        <f t="shared" si="300"/>
        <v>眠语-狗头腰靠</v>
      </c>
      <c r="F3840" s="4" t="s">
        <v>50</v>
      </c>
      <c r="G3840" s="4" t="s">
        <v>469</v>
      </c>
      <c r="H3840" s="4" t="str">
        <f>VLOOKUP(G3840,[1]物料!$A$1:$M$65536,13,0)</f>
        <v>12.00</v>
      </c>
      <c r="I3840" s="4">
        <v>6.8</v>
      </c>
      <c r="J3840" s="4">
        <f t="shared" si="301"/>
        <v>2.14</v>
      </c>
      <c r="K3840" s="4">
        <f t="shared" si="302"/>
        <v>20.94</v>
      </c>
      <c r="L3840" s="5">
        <v>1</v>
      </c>
      <c r="M3840" s="6">
        <v>42.8</v>
      </c>
      <c r="N3840">
        <f t="shared" si="303"/>
        <v>21.86</v>
      </c>
      <c r="O3840" s="1">
        <f t="shared" si="304"/>
        <v>0.510747663551402</v>
      </c>
    </row>
    <row r="3841" ht="20" customHeight="1" spans="1:15">
      <c r="A3841" s="4" t="s">
        <v>15</v>
      </c>
      <c r="B3841" s="4" t="s">
        <v>16</v>
      </c>
      <c r="C3841" s="4" t="s">
        <v>27</v>
      </c>
      <c r="D3841" s="4" t="s">
        <v>23</v>
      </c>
      <c r="E3841" s="4" t="str">
        <f t="shared" si="300"/>
        <v>眠语-狗头腰靠</v>
      </c>
      <c r="F3841" s="4" t="s">
        <v>50</v>
      </c>
      <c r="G3841" s="4" t="s">
        <v>268</v>
      </c>
      <c r="H3841" s="4" t="str">
        <f>VLOOKUP(G3841,[1]物料!$A$1:$M$65536,13,0)</f>
        <v>12.00</v>
      </c>
      <c r="I3841" s="4">
        <v>6.8</v>
      </c>
      <c r="J3841" s="4">
        <f t="shared" si="301"/>
        <v>2.03</v>
      </c>
      <c r="K3841" s="4">
        <f t="shared" si="302"/>
        <v>20.83</v>
      </c>
      <c r="L3841" s="5">
        <v>1</v>
      </c>
      <c r="M3841" s="6">
        <v>40.6</v>
      </c>
      <c r="N3841">
        <f t="shared" si="303"/>
        <v>19.77</v>
      </c>
      <c r="O3841" s="1">
        <f t="shared" si="304"/>
        <v>0.486945812807882</v>
      </c>
    </row>
    <row r="3842" ht="20" customHeight="1" spans="1:15">
      <c r="A3842" s="4" t="s">
        <v>15</v>
      </c>
      <c r="B3842" s="4" t="s">
        <v>16</v>
      </c>
      <c r="C3842" s="4" t="s">
        <v>27</v>
      </c>
      <c r="D3842" s="4" t="s">
        <v>83</v>
      </c>
      <c r="E3842" s="4" t="str">
        <f t="shared" si="300"/>
        <v>恒然-肥兔腰靠</v>
      </c>
      <c r="F3842" s="4" t="s">
        <v>835</v>
      </c>
      <c r="G3842" s="4" t="s">
        <v>908</v>
      </c>
      <c r="H3842" s="4" t="str">
        <f>VLOOKUP(G3842,[1]物料!$A$1:$M$65536,13,0)</f>
        <v>52.00</v>
      </c>
      <c r="I3842" s="4">
        <v>5.3</v>
      </c>
      <c r="J3842" s="4">
        <f t="shared" si="301"/>
        <v>6.945</v>
      </c>
      <c r="K3842" s="4">
        <f t="shared" si="302"/>
        <v>64.245</v>
      </c>
      <c r="L3842" s="5">
        <v>1</v>
      </c>
      <c r="M3842" s="6">
        <v>138.9</v>
      </c>
      <c r="N3842">
        <f t="shared" si="303"/>
        <v>74.655</v>
      </c>
      <c r="O3842" s="1">
        <f t="shared" si="304"/>
        <v>0.537473002159827</v>
      </c>
    </row>
    <row r="3843" ht="20" customHeight="1" spans="1:15">
      <c r="A3843" s="4" t="s">
        <v>15</v>
      </c>
      <c r="B3843" s="4" t="s">
        <v>16</v>
      </c>
      <c r="C3843" s="4" t="s">
        <v>27</v>
      </c>
      <c r="D3843" s="4" t="s">
        <v>83</v>
      </c>
      <c r="E3843" s="4" t="str">
        <f t="shared" si="300"/>
        <v>恒然-肥兔腰靠</v>
      </c>
      <c r="F3843" s="4" t="s">
        <v>835</v>
      </c>
      <c r="G3843" s="4" t="s">
        <v>836</v>
      </c>
      <c r="H3843" s="4" t="str">
        <f>VLOOKUP(G3843,[1]物料!$A$1:$M$65536,13,0)</f>
        <v>52.00</v>
      </c>
      <c r="I3843" s="4">
        <v>5.3</v>
      </c>
      <c r="J3843" s="4">
        <f t="shared" si="301"/>
        <v>5.19</v>
      </c>
      <c r="K3843" s="4">
        <f t="shared" si="302"/>
        <v>62.49</v>
      </c>
      <c r="L3843" s="5">
        <v>1</v>
      </c>
      <c r="M3843" s="6">
        <v>103.8</v>
      </c>
      <c r="N3843">
        <f t="shared" si="303"/>
        <v>41.31</v>
      </c>
      <c r="O3843" s="1">
        <f t="shared" si="304"/>
        <v>0.397976878612717</v>
      </c>
    </row>
    <row r="3844" ht="20" customHeight="1" spans="1:15">
      <c r="A3844" s="4" t="s">
        <v>15</v>
      </c>
      <c r="B3844" s="4" t="s">
        <v>16</v>
      </c>
      <c r="C3844" s="4" t="s">
        <v>27</v>
      </c>
      <c r="D3844" s="4" t="s">
        <v>83</v>
      </c>
      <c r="E3844" s="4" t="str">
        <f t="shared" si="300"/>
        <v>恒然-肥兔腰靠</v>
      </c>
      <c r="F3844" s="4" t="s">
        <v>835</v>
      </c>
      <c r="G3844" s="4" t="s">
        <v>909</v>
      </c>
      <c r="H3844" s="4" t="str">
        <f>VLOOKUP(G3844,[1]物料!$A$1:$M$65536,13,0)</f>
        <v>52.00</v>
      </c>
      <c r="I3844" s="4">
        <v>5.3</v>
      </c>
      <c r="J3844" s="4">
        <f t="shared" si="301"/>
        <v>6.945</v>
      </c>
      <c r="K3844" s="4">
        <f t="shared" si="302"/>
        <v>64.245</v>
      </c>
      <c r="L3844" s="5">
        <v>1</v>
      </c>
      <c r="M3844" s="6">
        <v>138.9</v>
      </c>
      <c r="N3844">
        <f t="shared" si="303"/>
        <v>74.655</v>
      </c>
      <c r="O3844" s="1">
        <f t="shared" si="304"/>
        <v>0.537473002159827</v>
      </c>
    </row>
    <row r="3845" ht="20" customHeight="1" spans="1:15">
      <c r="A3845" s="4" t="s">
        <v>15</v>
      </c>
      <c r="B3845" s="4" t="s">
        <v>16</v>
      </c>
      <c r="C3845" s="4" t="s">
        <v>27</v>
      </c>
      <c r="D3845" s="4" t="s">
        <v>180</v>
      </c>
      <c r="E3845" s="4" t="str">
        <f t="shared" si="300"/>
        <v>富苏-冰丝猫耳朵夹腿抱枕</v>
      </c>
      <c r="F3845" s="4" t="s">
        <v>181</v>
      </c>
      <c r="G3845" s="4" t="s">
        <v>509</v>
      </c>
      <c r="H3845" s="4" t="str">
        <f>VLOOKUP(G3845,[1]物料!$A$1:$M$65536,13,0)</f>
        <v>18.00</v>
      </c>
      <c r="I3845" s="4">
        <v>6.3</v>
      </c>
      <c r="J3845" s="4">
        <f t="shared" si="301"/>
        <v>2.79</v>
      </c>
      <c r="K3845" s="4">
        <f t="shared" si="302"/>
        <v>27.09</v>
      </c>
      <c r="L3845" s="5">
        <v>1</v>
      </c>
      <c r="M3845" s="6">
        <v>55.8</v>
      </c>
      <c r="N3845">
        <f t="shared" si="303"/>
        <v>28.71</v>
      </c>
      <c r="O3845" s="1">
        <f t="shared" si="304"/>
        <v>0.514516129032258</v>
      </c>
    </row>
    <row r="3846" ht="20" customHeight="1" spans="1:15">
      <c r="A3846" s="4" t="s">
        <v>15</v>
      </c>
      <c r="B3846" s="4" t="s">
        <v>16</v>
      </c>
      <c r="C3846" s="4" t="s">
        <v>27</v>
      </c>
      <c r="D3846" s="4" t="s">
        <v>180</v>
      </c>
      <c r="E3846" s="4" t="str">
        <f t="shared" si="300"/>
        <v>富苏-冰丝猫耳朵夹腿抱枕</v>
      </c>
      <c r="F3846" s="4" t="s">
        <v>181</v>
      </c>
      <c r="G3846" s="4" t="s">
        <v>182</v>
      </c>
      <c r="H3846" s="4" t="str">
        <f>VLOOKUP(G3846,[1]物料!$A$1:$M$65536,13,0)</f>
        <v>18.00</v>
      </c>
      <c r="I3846" s="4">
        <v>6.3</v>
      </c>
      <c r="J3846" s="4">
        <f t="shared" si="301"/>
        <v>2.945</v>
      </c>
      <c r="K3846" s="4">
        <f t="shared" si="302"/>
        <v>27.245</v>
      </c>
      <c r="L3846" s="5">
        <v>1</v>
      </c>
      <c r="M3846" s="6">
        <v>58.9</v>
      </c>
      <c r="N3846">
        <f t="shared" si="303"/>
        <v>31.655</v>
      </c>
      <c r="O3846" s="1">
        <f t="shared" si="304"/>
        <v>0.537436332767402</v>
      </c>
    </row>
    <row r="3847" ht="20" customHeight="1" spans="1:15">
      <c r="A3847" s="4" t="s">
        <v>15</v>
      </c>
      <c r="B3847" s="4" t="s">
        <v>16</v>
      </c>
      <c r="C3847" s="4" t="s">
        <v>27</v>
      </c>
      <c r="D3847" s="4" t="s">
        <v>83</v>
      </c>
      <c r="E3847" s="4" t="str">
        <f t="shared" si="300"/>
        <v>恒然-u型午睡枕</v>
      </c>
      <c r="F3847" s="4" t="s">
        <v>271</v>
      </c>
      <c r="G3847" s="4" t="s">
        <v>272</v>
      </c>
      <c r="H3847" s="4" t="str">
        <f>VLOOKUP(G3847,[1]物料!$A$1:$M$65536,13,0)</f>
        <v>16.50</v>
      </c>
      <c r="I3847" s="4">
        <v>5.3</v>
      </c>
      <c r="J3847" s="4">
        <f t="shared" si="301"/>
        <v>2.795</v>
      </c>
      <c r="K3847" s="4">
        <f t="shared" si="302"/>
        <v>24.595</v>
      </c>
      <c r="L3847" s="5">
        <v>1</v>
      </c>
      <c r="M3847" s="6">
        <v>55.9</v>
      </c>
      <c r="N3847">
        <f t="shared" si="303"/>
        <v>31.305</v>
      </c>
      <c r="O3847" s="1">
        <f t="shared" si="304"/>
        <v>0.560017889087656</v>
      </c>
    </row>
    <row r="3848" ht="20" customHeight="1" spans="1:15">
      <c r="A3848" s="4" t="s">
        <v>15</v>
      </c>
      <c r="B3848" s="4" t="s">
        <v>16</v>
      </c>
      <c r="C3848" s="4" t="s">
        <v>27</v>
      </c>
      <c r="D3848" s="4" t="s">
        <v>83</v>
      </c>
      <c r="E3848" s="4" t="str">
        <f t="shared" si="300"/>
        <v>恒然-趴趴枕套装</v>
      </c>
      <c r="F3848" s="4" t="s">
        <v>120</v>
      </c>
      <c r="G3848" s="4" t="s">
        <v>121</v>
      </c>
      <c r="H3848" s="4" t="str">
        <f>VLOOKUP(G3848,[1]物料!$A$1:$M$65536,13,0)</f>
        <v>40.00</v>
      </c>
      <c r="I3848" s="4">
        <v>5.3</v>
      </c>
      <c r="J3848" s="4">
        <f t="shared" si="301"/>
        <v>5.49</v>
      </c>
      <c r="K3848" s="4">
        <f t="shared" si="302"/>
        <v>50.79</v>
      </c>
      <c r="L3848" s="5">
        <v>1</v>
      </c>
      <c r="M3848" s="6">
        <v>109.8</v>
      </c>
      <c r="N3848">
        <f t="shared" si="303"/>
        <v>59.01</v>
      </c>
      <c r="O3848" s="1">
        <f t="shared" si="304"/>
        <v>0.537431693989071</v>
      </c>
    </row>
    <row r="3849" ht="20" customHeight="1" spans="1:15">
      <c r="A3849" s="4" t="s">
        <v>15</v>
      </c>
      <c r="B3849" s="4" t="s">
        <v>16</v>
      </c>
      <c r="C3849" s="4" t="s">
        <v>27</v>
      </c>
      <c r="D3849" s="4" t="s">
        <v>83</v>
      </c>
      <c r="E3849" s="4" t="str">
        <f t="shared" si="300"/>
        <v>恒然-趴趴枕大枕</v>
      </c>
      <c r="F3849" s="4" t="s">
        <v>205</v>
      </c>
      <c r="G3849" s="4" t="s">
        <v>530</v>
      </c>
      <c r="H3849" s="4" t="str">
        <f>VLOOKUP(G3849,[1]物料!$A$1:$M$65536,13,0)</f>
        <v>35.00</v>
      </c>
      <c r="I3849" s="4">
        <v>5.3</v>
      </c>
      <c r="J3849" s="4">
        <f t="shared" si="301"/>
        <v>4.49</v>
      </c>
      <c r="K3849" s="4">
        <f t="shared" si="302"/>
        <v>44.79</v>
      </c>
      <c r="L3849" s="5">
        <v>1</v>
      </c>
      <c r="M3849" s="6">
        <v>89.8</v>
      </c>
      <c r="N3849">
        <f t="shared" si="303"/>
        <v>45.01</v>
      </c>
      <c r="O3849" s="1">
        <f t="shared" si="304"/>
        <v>0.501224944320713</v>
      </c>
    </row>
    <row r="3850" ht="20" customHeight="1" spans="1:15">
      <c r="A3850" s="4" t="s">
        <v>15</v>
      </c>
      <c r="B3850" s="4" t="s">
        <v>16</v>
      </c>
      <c r="C3850" s="4" t="s">
        <v>27</v>
      </c>
      <c r="D3850" s="4" t="s">
        <v>83</v>
      </c>
      <c r="E3850" s="4" t="str">
        <f t="shared" si="300"/>
        <v>恒然-趴趴枕大枕</v>
      </c>
      <c r="F3850" s="4" t="s">
        <v>205</v>
      </c>
      <c r="G3850" s="4" t="s">
        <v>705</v>
      </c>
      <c r="H3850" s="4" t="str">
        <f>VLOOKUP(G3850,[1]物料!$A$1:$M$65536,13,0)</f>
        <v>35.00</v>
      </c>
      <c r="I3850" s="4">
        <v>5.3</v>
      </c>
      <c r="J3850" s="4">
        <f t="shared" si="301"/>
        <v>4.175</v>
      </c>
      <c r="K3850" s="4">
        <f t="shared" si="302"/>
        <v>44.475</v>
      </c>
      <c r="L3850" s="5">
        <v>1</v>
      </c>
      <c r="M3850" s="6">
        <v>83.5</v>
      </c>
      <c r="N3850">
        <f t="shared" si="303"/>
        <v>39.025</v>
      </c>
      <c r="O3850" s="1">
        <f t="shared" si="304"/>
        <v>0.467365269461078</v>
      </c>
    </row>
    <row r="3851" ht="20" customHeight="1" spans="1:15">
      <c r="A3851" s="4" t="s">
        <v>15</v>
      </c>
      <c r="B3851" s="4" t="s">
        <v>16</v>
      </c>
      <c r="C3851" s="4" t="s">
        <v>27</v>
      </c>
      <c r="D3851" s="4" t="s">
        <v>83</v>
      </c>
      <c r="E3851" s="4" t="str">
        <f t="shared" si="300"/>
        <v>恒然-趴趴枕大枕</v>
      </c>
      <c r="F3851" s="4" t="s">
        <v>205</v>
      </c>
      <c r="G3851" s="4" t="s">
        <v>414</v>
      </c>
      <c r="H3851" s="4" t="str">
        <f>VLOOKUP(G3851,[1]物料!$A$1:$M$65536,13,0)</f>
        <v>35.00</v>
      </c>
      <c r="I3851" s="4">
        <v>5.3</v>
      </c>
      <c r="J3851" s="4">
        <f t="shared" si="301"/>
        <v>4.175</v>
      </c>
      <c r="K3851" s="4">
        <f t="shared" si="302"/>
        <v>44.475</v>
      </c>
      <c r="L3851" s="5">
        <v>1</v>
      </c>
      <c r="M3851" s="6">
        <v>83.5</v>
      </c>
      <c r="N3851">
        <f t="shared" si="303"/>
        <v>39.025</v>
      </c>
      <c r="O3851" s="1">
        <f t="shared" si="304"/>
        <v>0.467365269461078</v>
      </c>
    </row>
    <row r="3852" ht="20" customHeight="1" spans="1:15">
      <c r="A3852" s="4" t="s">
        <v>15</v>
      </c>
      <c r="B3852" s="4" t="s">
        <v>16</v>
      </c>
      <c r="C3852" s="4" t="s">
        <v>27</v>
      </c>
      <c r="D3852" s="4" t="s">
        <v>23</v>
      </c>
      <c r="E3852" s="4" t="str">
        <f t="shared" si="300"/>
        <v>眠语-墩墩象午睡枕</v>
      </c>
      <c r="F3852" s="4" t="s">
        <v>470</v>
      </c>
      <c r="G3852" s="4" t="s">
        <v>910</v>
      </c>
      <c r="H3852" s="4" t="str">
        <f>VLOOKUP(G3852,[1]物料!$A$1:$M$65536,13,0)</f>
        <v>14.00</v>
      </c>
      <c r="I3852" s="4">
        <v>6.8</v>
      </c>
      <c r="J3852" s="4">
        <f t="shared" si="301"/>
        <v>2.19</v>
      </c>
      <c r="K3852" s="4">
        <f t="shared" si="302"/>
        <v>22.99</v>
      </c>
      <c r="L3852" s="5">
        <v>1</v>
      </c>
      <c r="M3852" s="6">
        <v>43.8</v>
      </c>
      <c r="N3852">
        <f t="shared" si="303"/>
        <v>20.81</v>
      </c>
      <c r="O3852" s="1">
        <f t="shared" si="304"/>
        <v>0.475114155251141</v>
      </c>
    </row>
    <row r="3853" ht="20" customHeight="1" spans="1:15">
      <c r="A3853" s="4" t="s">
        <v>15</v>
      </c>
      <c r="B3853" s="4" t="s">
        <v>16</v>
      </c>
      <c r="C3853" s="4" t="s">
        <v>27</v>
      </c>
      <c r="D3853" s="4" t="s">
        <v>23</v>
      </c>
      <c r="E3853" s="4" t="str">
        <f t="shared" si="300"/>
        <v>眠语-墩墩象午睡枕</v>
      </c>
      <c r="F3853" s="4" t="s">
        <v>470</v>
      </c>
      <c r="G3853" s="4" t="s">
        <v>471</v>
      </c>
      <c r="H3853" s="4" t="str">
        <f>VLOOKUP(G3853,[1]物料!$A$1:$M$65536,13,0)</f>
        <v>14.00</v>
      </c>
      <c r="I3853" s="4">
        <v>6.8</v>
      </c>
      <c r="J3853" s="4">
        <f t="shared" si="301"/>
        <v>2.135</v>
      </c>
      <c r="K3853" s="4">
        <f t="shared" si="302"/>
        <v>22.935</v>
      </c>
      <c r="L3853" s="5">
        <v>1</v>
      </c>
      <c r="M3853" s="6">
        <v>42.7</v>
      </c>
      <c r="N3853">
        <f t="shared" si="303"/>
        <v>19.765</v>
      </c>
      <c r="O3853" s="1">
        <f t="shared" si="304"/>
        <v>0.46288056206089</v>
      </c>
    </row>
    <row r="3854" ht="20" customHeight="1" spans="1:15">
      <c r="A3854" s="4" t="s">
        <v>15</v>
      </c>
      <c r="B3854" s="4" t="s">
        <v>16</v>
      </c>
      <c r="C3854" s="4" t="s">
        <v>27</v>
      </c>
      <c r="D3854" s="4" t="s">
        <v>255</v>
      </c>
      <c r="E3854" s="4" t="str">
        <f t="shared" si="300"/>
        <v>乐兜-长条哄睡抱睡枕基础款</v>
      </c>
      <c r="F3854" s="4" t="s">
        <v>911</v>
      </c>
      <c r="G3854" s="4" t="s">
        <v>912</v>
      </c>
      <c r="H3854" s="4" t="str">
        <f>VLOOKUP(G3854,[1]物料!$A$1:$M$65536,13,0)</f>
        <v>90.00</v>
      </c>
      <c r="I3854" s="4">
        <v>15.9</v>
      </c>
      <c r="J3854" s="4">
        <f t="shared" si="301"/>
        <v>10.94</v>
      </c>
      <c r="K3854" s="4">
        <f t="shared" si="302"/>
        <v>116.84</v>
      </c>
      <c r="L3854" s="5">
        <v>1</v>
      </c>
      <c r="M3854" s="6">
        <v>218.8</v>
      </c>
      <c r="N3854">
        <f t="shared" si="303"/>
        <v>101.96</v>
      </c>
      <c r="O3854" s="1">
        <f t="shared" si="304"/>
        <v>0.46599634369287</v>
      </c>
    </row>
    <row r="3855" ht="20" customHeight="1" spans="1:15">
      <c r="A3855" s="4" t="s">
        <v>15</v>
      </c>
      <c r="B3855" s="4" t="s">
        <v>16</v>
      </c>
      <c r="C3855" s="4" t="s">
        <v>17</v>
      </c>
      <c r="D3855" s="4" t="s">
        <v>18</v>
      </c>
      <c r="E3855" s="4" t="str">
        <f t="shared" si="300"/>
        <v>永光-锦氨男朋友枕110</v>
      </c>
      <c r="F3855" s="4" t="s">
        <v>42</v>
      </c>
      <c r="G3855" s="4" t="s">
        <v>146</v>
      </c>
      <c r="H3855" s="4" t="str">
        <f>VLOOKUP(G3855,[1]物料!$A$1:$M$65536,13,0)</f>
        <v>29.00</v>
      </c>
      <c r="I3855" s="4">
        <v>6.8</v>
      </c>
      <c r="J3855" s="4">
        <f t="shared" si="301"/>
        <v>3.945</v>
      </c>
      <c r="K3855" s="4">
        <f t="shared" si="302"/>
        <v>39.745</v>
      </c>
      <c r="L3855" s="5">
        <v>1</v>
      </c>
      <c r="M3855" s="6">
        <v>78.9</v>
      </c>
      <c r="N3855">
        <f t="shared" si="303"/>
        <v>39.155</v>
      </c>
      <c r="O3855" s="1">
        <f t="shared" si="304"/>
        <v>0.496261089987326</v>
      </c>
    </row>
    <row r="3856" ht="20" customHeight="1" spans="1:15">
      <c r="A3856" s="4" t="s">
        <v>15</v>
      </c>
      <c r="B3856" s="4" t="s">
        <v>16</v>
      </c>
      <c r="C3856" s="4" t="s">
        <v>17</v>
      </c>
      <c r="D3856" s="4" t="s">
        <v>18</v>
      </c>
      <c r="E3856" s="4" t="str">
        <f t="shared" si="300"/>
        <v>永光-锦氨男朋友枕110</v>
      </c>
      <c r="F3856" s="4" t="s">
        <v>42</v>
      </c>
      <c r="G3856" s="4" t="s">
        <v>177</v>
      </c>
      <c r="H3856" s="4" t="str">
        <f>VLOOKUP(G3856,[1]物料!$A$1:$M$65536,13,0)</f>
        <v>29.00</v>
      </c>
      <c r="I3856" s="4">
        <v>6.8</v>
      </c>
      <c r="J3856" s="4">
        <f t="shared" si="301"/>
        <v>3.945</v>
      </c>
      <c r="K3856" s="4">
        <f t="shared" si="302"/>
        <v>39.745</v>
      </c>
      <c r="L3856" s="5">
        <v>1</v>
      </c>
      <c r="M3856" s="6">
        <v>78.9</v>
      </c>
      <c r="N3856">
        <f t="shared" si="303"/>
        <v>39.155</v>
      </c>
      <c r="O3856" s="1">
        <f t="shared" si="304"/>
        <v>0.496261089987326</v>
      </c>
    </row>
    <row r="3857" ht="20" customHeight="1" spans="1:15">
      <c r="A3857" s="4" t="s">
        <v>15</v>
      </c>
      <c r="B3857" s="4" t="s">
        <v>16</v>
      </c>
      <c r="C3857" s="4" t="s">
        <v>17</v>
      </c>
      <c r="D3857" s="4" t="s">
        <v>18</v>
      </c>
      <c r="E3857" s="4" t="str">
        <f t="shared" si="300"/>
        <v>永光-锦氨男朋友枕110</v>
      </c>
      <c r="F3857" s="4" t="s">
        <v>42</v>
      </c>
      <c r="G3857" s="4" t="s">
        <v>179</v>
      </c>
      <c r="H3857" s="4" t="str">
        <f>VLOOKUP(G3857,[1]物料!$A$1:$M$65536,13,0)</f>
        <v>29.00</v>
      </c>
      <c r="I3857" s="4">
        <v>6.8</v>
      </c>
      <c r="J3857" s="4">
        <f t="shared" si="301"/>
        <v>3.945</v>
      </c>
      <c r="K3857" s="4">
        <f t="shared" si="302"/>
        <v>39.745</v>
      </c>
      <c r="L3857" s="5">
        <v>1</v>
      </c>
      <c r="M3857" s="6">
        <v>78.9</v>
      </c>
      <c r="N3857">
        <f t="shared" si="303"/>
        <v>39.155</v>
      </c>
      <c r="O3857" s="1">
        <f t="shared" si="304"/>
        <v>0.496261089987326</v>
      </c>
    </row>
    <row r="3858" ht="20" customHeight="1" spans="1:15">
      <c r="A3858" s="4" t="s">
        <v>15</v>
      </c>
      <c r="B3858" s="4" t="s">
        <v>16</v>
      </c>
      <c r="C3858" s="4" t="s">
        <v>17</v>
      </c>
      <c r="D3858" s="4" t="s">
        <v>23</v>
      </c>
      <c r="E3858" s="4" t="str">
        <f t="shared" si="300"/>
        <v>眠语-托腮云朵抱睡枕基础款</v>
      </c>
      <c r="F3858" s="4" t="s">
        <v>429</v>
      </c>
      <c r="G3858" s="4" t="s">
        <v>507</v>
      </c>
      <c r="H3858" s="4" t="str">
        <f>VLOOKUP(G3858,[1]物料!$A$1:$M$65536,13,0)</f>
        <v>50.00</v>
      </c>
      <c r="I3858" s="4">
        <v>9.5</v>
      </c>
      <c r="J3858" s="4">
        <f t="shared" si="301"/>
        <v>5.14</v>
      </c>
      <c r="K3858" s="4">
        <f t="shared" si="302"/>
        <v>64.64</v>
      </c>
      <c r="L3858" s="5">
        <v>1</v>
      </c>
      <c r="M3858" s="6">
        <v>102.8</v>
      </c>
      <c r="N3858">
        <f t="shared" si="303"/>
        <v>38.16</v>
      </c>
      <c r="O3858" s="1">
        <f t="shared" si="304"/>
        <v>0.371206225680934</v>
      </c>
    </row>
    <row r="3859" ht="20" customHeight="1" spans="1:15">
      <c r="A3859" s="4" t="s">
        <v>15</v>
      </c>
      <c r="B3859" s="4" t="s">
        <v>16</v>
      </c>
      <c r="C3859" s="4" t="s">
        <v>17</v>
      </c>
      <c r="D3859" s="4" t="s">
        <v>23</v>
      </c>
      <c r="E3859" s="4" t="str">
        <f t="shared" si="300"/>
        <v>眠语-托腮云朵抱睡枕带豆下巴托款</v>
      </c>
      <c r="F3859" s="4" t="s">
        <v>266</v>
      </c>
      <c r="G3859" s="4" t="s">
        <v>344</v>
      </c>
      <c r="H3859" s="4" t="str">
        <f>VLOOKUP(G3859,[1]物料!$A$1:$M$65536,13,0)</f>
        <v>65.00</v>
      </c>
      <c r="I3859" s="4">
        <v>9.5</v>
      </c>
      <c r="J3859" s="4">
        <f t="shared" si="301"/>
        <v>6.09</v>
      </c>
      <c r="K3859" s="4">
        <f t="shared" si="302"/>
        <v>80.59</v>
      </c>
      <c r="L3859" s="5">
        <v>1</v>
      </c>
      <c r="M3859" s="6">
        <v>121.8</v>
      </c>
      <c r="N3859">
        <f t="shared" si="303"/>
        <v>41.21</v>
      </c>
      <c r="O3859" s="1">
        <f t="shared" si="304"/>
        <v>0.338341543513957</v>
      </c>
    </row>
    <row r="3860" ht="20" customHeight="1" spans="1:15">
      <c r="A3860" s="4" t="s">
        <v>15</v>
      </c>
      <c r="B3860" s="4" t="s">
        <v>16</v>
      </c>
      <c r="C3860" s="4" t="s">
        <v>17</v>
      </c>
      <c r="D3860" s="4" t="s">
        <v>23</v>
      </c>
      <c r="E3860" s="4" t="str">
        <f t="shared" si="300"/>
        <v>眠语-拼色多功能趴睡带头枕</v>
      </c>
      <c r="F3860" s="4" t="s">
        <v>90</v>
      </c>
      <c r="G3860" s="4" t="s">
        <v>226</v>
      </c>
      <c r="H3860" s="4" t="str">
        <f>VLOOKUP(G3860,[1]物料!$A$1:$M$65536,13,0)</f>
        <v>48.00</v>
      </c>
      <c r="I3860" s="4">
        <v>9.5</v>
      </c>
      <c r="J3860" s="4">
        <f t="shared" si="301"/>
        <v>6.445</v>
      </c>
      <c r="K3860" s="4">
        <f t="shared" si="302"/>
        <v>63.945</v>
      </c>
      <c r="L3860" s="5">
        <v>1</v>
      </c>
      <c r="M3860" s="6">
        <v>128.9</v>
      </c>
      <c r="N3860">
        <f t="shared" si="303"/>
        <v>64.955</v>
      </c>
      <c r="O3860" s="1">
        <f t="shared" si="304"/>
        <v>0.503917765709853</v>
      </c>
    </row>
    <row r="3861" ht="20" customHeight="1" spans="1:15">
      <c r="A3861" s="4" t="s">
        <v>15</v>
      </c>
      <c r="B3861" s="4" t="s">
        <v>16</v>
      </c>
      <c r="C3861" s="4" t="s">
        <v>17</v>
      </c>
      <c r="D3861" s="4" t="s">
        <v>23</v>
      </c>
      <c r="E3861" s="4" t="str">
        <f t="shared" si="300"/>
        <v>眠语-拼色多功能趴睡带头枕</v>
      </c>
      <c r="F3861" s="4" t="s">
        <v>90</v>
      </c>
      <c r="G3861" s="4" t="s">
        <v>119</v>
      </c>
      <c r="H3861" s="4" t="str">
        <f>VLOOKUP(G3861,[1]物料!$A$1:$M$65536,13,0)</f>
        <v>48.00</v>
      </c>
      <c r="I3861" s="4">
        <v>9.5</v>
      </c>
      <c r="J3861" s="4">
        <f t="shared" si="301"/>
        <v>6.445</v>
      </c>
      <c r="K3861" s="4">
        <f t="shared" si="302"/>
        <v>63.945</v>
      </c>
      <c r="L3861" s="5">
        <v>1</v>
      </c>
      <c r="M3861" s="6">
        <v>128.9</v>
      </c>
      <c r="N3861">
        <f t="shared" si="303"/>
        <v>64.955</v>
      </c>
      <c r="O3861" s="1">
        <f t="shared" si="304"/>
        <v>0.503917765709853</v>
      </c>
    </row>
    <row r="3862" ht="20" customHeight="1" spans="1:15">
      <c r="A3862" s="4" t="s">
        <v>15</v>
      </c>
      <c r="B3862" s="4" t="s">
        <v>16</v>
      </c>
      <c r="C3862" s="4" t="s">
        <v>17</v>
      </c>
      <c r="D3862" s="4" t="s">
        <v>23</v>
      </c>
      <c r="E3862" s="4" t="str">
        <f t="shared" si="300"/>
        <v>眠语-拼色多功能趴睡带头枕</v>
      </c>
      <c r="F3862" s="4" t="s">
        <v>90</v>
      </c>
      <c r="G3862" s="4" t="s">
        <v>91</v>
      </c>
      <c r="H3862" s="4" t="str">
        <f>VLOOKUP(G3862,[1]物料!$A$1:$M$65536,13,0)</f>
        <v>48.00</v>
      </c>
      <c r="I3862" s="4">
        <v>9.5</v>
      </c>
      <c r="J3862" s="4">
        <f t="shared" si="301"/>
        <v>6.445</v>
      </c>
      <c r="K3862" s="4">
        <f t="shared" si="302"/>
        <v>63.945</v>
      </c>
      <c r="L3862" s="5">
        <v>1</v>
      </c>
      <c r="M3862" s="6">
        <v>128.9</v>
      </c>
      <c r="N3862">
        <f t="shared" si="303"/>
        <v>64.955</v>
      </c>
      <c r="O3862" s="1">
        <f t="shared" si="304"/>
        <v>0.503917765709853</v>
      </c>
    </row>
    <row r="3863" ht="20" customHeight="1" spans="1:15">
      <c r="A3863" s="4" t="s">
        <v>15</v>
      </c>
      <c r="B3863" s="4" t="s">
        <v>16</v>
      </c>
      <c r="C3863" s="4" t="s">
        <v>17</v>
      </c>
      <c r="D3863" s="4" t="s">
        <v>83</v>
      </c>
      <c r="E3863" s="4" t="str">
        <f t="shared" si="300"/>
        <v>恒然-趴趴枕加大款</v>
      </c>
      <c r="F3863" s="4" t="s">
        <v>143</v>
      </c>
      <c r="G3863" s="4" t="s">
        <v>913</v>
      </c>
      <c r="H3863" s="4" t="str">
        <f>VLOOKUP(G3863,[1]物料!$A$1:$M$65536,13,0)</f>
        <v>58.00</v>
      </c>
      <c r="I3863" s="4">
        <v>5.3</v>
      </c>
      <c r="J3863" s="4">
        <f t="shared" si="301"/>
        <v>6.945</v>
      </c>
      <c r="K3863" s="4">
        <f t="shared" si="302"/>
        <v>70.245</v>
      </c>
      <c r="L3863" s="5">
        <v>1</v>
      </c>
      <c r="M3863" s="6">
        <v>138.9</v>
      </c>
      <c r="N3863">
        <f t="shared" si="303"/>
        <v>68.655</v>
      </c>
      <c r="O3863" s="1">
        <f t="shared" si="304"/>
        <v>0.494276457883369</v>
      </c>
    </row>
    <row r="3864" ht="20" customHeight="1" spans="1:15">
      <c r="A3864" s="4" t="s">
        <v>15</v>
      </c>
      <c r="B3864" s="4" t="s">
        <v>16</v>
      </c>
      <c r="C3864" s="4" t="s">
        <v>17</v>
      </c>
      <c r="D3864" s="4" t="s">
        <v>23</v>
      </c>
      <c r="E3864" s="4" t="str">
        <f t="shared" si="300"/>
        <v>眠语-L型夹腿抱枕小号</v>
      </c>
      <c r="F3864" s="4" t="s">
        <v>289</v>
      </c>
      <c r="G3864" s="4" t="s">
        <v>419</v>
      </c>
      <c r="H3864" s="4" t="str">
        <f>VLOOKUP(G3864,[1]物料!$A$1:$M$65536,13,0)</f>
        <v>30.00</v>
      </c>
      <c r="I3864" s="4">
        <v>9.5</v>
      </c>
      <c r="J3864" s="4">
        <f t="shared" si="301"/>
        <v>4.529</v>
      </c>
      <c r="K3864" s="4">
        <f t="shared" si="302"/>
        <v>44.029</v>
      </c>
      <c r="L3864" s="5">
        <v>1</v>
      </c>
      <c r="M3864" s="6">
        <v>90.58</v>
      </c>
      <c r="N3864">
        <f t="shared" si="303"/>
        <v>46.551</v>
      </c>
      <c r="O3864" s="1">
        <f t="shared" si="304"/>
        <v>0.513921395451535</v>
      </c>
    </row>
    <row r="3865" ht="20" customHeight="1" spans="1:15">
      <c r="A3865" s="4" t="s">
        <v>15</v>
      </c>
      <c r="B3865" s="4" t="s">
        <v>16</v>
      </c>
      <c r="C3865" s="4" t="s">
        <v>17</v>
      </c>
      <c r="D3865" s="4" t="s">
        <v>34</v>
      </c>
      <c r="E3865" s="4" t="str">
        <f t="shared" si="300"/>
        <v>佳雷-防侧睡护理枕</v>
      </c>
      <c r="F3865" s="4" t="s">
        <v>99</v>
      </c>
      <c r="G3865" s="4" t="s">
        <v>527</v>
      </c>
      <c r="H3865" s="4" t="str">
        <f>VLOOKUP(G3865,[1]物料!$A$1:$M$65536,13,0)</f>
        <v>20.60</v>
      </c>
      <c r="I3865" s="4">
        <v>5.3</v>
      </c>
      <c r="J3865" s="4">
        <f t="shared" si="301"/>
        <v>2.98</v>
      </c>
      <c r="K3865" s="4">
        <f t="shared" si="302"/>
        <v>28.88</v>
      </c>
      <c r="L3865" s="5">
        <v>1</v>
      </c>
      <c r="M3865" s="6">
        <v>59.6</v>
      </c>
      <c r="N3865">
        <f t="shared" si="303"/>
        <v>30.72</v>
      </c>
      <c r="O3865" s="1">
        <f t="shared" si="304"/>
        <v>0.515436241610738</v>
      </c>
    </row>
    <row r="3866" ht="20" customHeight="1" spans="1:15">
      <c r="A3866" s="4" t="s">
        <v>15</v>
      </c>
      <c r="B3866" s="4" t="s">
        <v>16</v>
      </c>
      <c r="C3866" s="4" t="s">
        <v>17</v>
      </c>
      <c r="D3866" s="4" t="s">
        <v>34</v>
      </c>
      <c r="E3866" s="4" t="str">
        <f t="shared" si="300"/>
        <v>佳雷-新款痔疮坐垫</v>
      </c>
      <c r="F3866" s="4" t="s">
        <v>76</v>
      </c>
      <c r="G3866" s="4" t="s">
        <v>326</v>
      </c>
      <c r="H3866" s="4" t="str">
        <f>VLOOKUP(G3866,[1]物料!$A$1:$M$65536,13,0)</f>
        <v>21.80</v>
      </c>
      <c r="I3866" s="4">
        <v>5.3</v>
      </c>
      <c r="J3866" s="4">
        <f t="shared" si="301"/>
        <v>3.09</v>
      </c>
      <c r="K3866" s="4">
        <f t="shared" si="302"/>
        <v>30.19</v>
      </c>
      <c r="L3866" s="5">
        <v>1</v>
      </c>
      <c r="M3866" s="6">
        <v>61.8</v>
      </c>
      <c r="N3866">
        <f t="shared" si="303"/>
        <v>31.61</v>
      </c>
      <c r="O3866" s="1">
        <f t="shared" si="304"/>
        <v>0.511488673139159</v>
      </c>
    </row>
    <row r="3867" ht="20" customHeight="1" spans="1:15">
      <c r="A3867" s="4" t="s">
        <v>15</v>
      </c>
      <c r="B3867" s="4" t="s">
        <v>16</v>
      </c>
      <c r="C3867" s="4" t="s">
        <v>17</v>
      </c>
      <c r="D3867" s="4" t="s">
        <v>34</v>
      </c>
      <c r="E3867" s="4" t="str">
        <f t="shared" si="300"/>
        <v>佳雷-新款痔疮坐垫</v>
      </c>
      <c r="F3867" s="4" t="s">
        <v>76</v>
      </c>
      <c r="G3867" s="4" t="s">
        <v>327</v>
      </c>
      <c r="H3867" s="4" t="str">
        <f>VLOOKUP(G3867,[1]物料!$A$1:$M$65536,13,0)</f>
        <v>21.80</v>
      </c>
      <c r="I3867" s="4">
        <v>5.3</v>
      </c>
      <c r="J3867" s="4">
        <f t="shared" si="301"/>
        <v>3.09</v>
      </c>
      <c r="K3867" s="4">
        <f t="shared" si="302"/>
        <v>30.19</v>
      </c>
      <c r="L3867" s="5">
        <v>1</v>
      </c>
      <c r="M3867" s="6">
        <v>61.8</v>
      </c>
      <c r="N3867">
        <f t="shared" si="303"/>
        <v>31.61</v>
      </c>
      <c r="O3867" s="1">
        <f t="shared" si="304"/>
        <v>0.511488673139159</v>
      </c>
    </row>
    <row r="3868" ht="20" customHeight="1" spans="1:15">
      <c r="A3868" s="4" t="s">
        <v>15</v>
      </c>
      <c r="B3868" s="4" t="s">
        <v>16</v>
      </c>
      <c r="C3868" s="4" t="s">
        <v>17</v>
      </c>
      <c r="D3868" s="4" t="s">
        <v>34</v>
      </c>
      <c r="E3868" s="4" t="str">
        <f t="shared" si="300"/>
        <v>佳雷-四叶草褥疮坐垫凝胶小菱格款</v>
      </c>
      <c r="F3868" s="4" t="s">
        <v>35</v>
      </c>
      <c r="G3868" s="4" t="s">
        <v>114</v>
      </c>
      <c r="H3868" s="4" t="str">
        <f>VLOOKUP(G3868,[1]物料!$A$1:$M$65536,13,0)</f>
        <v>35.70</v>
      </c>
      <c r="I3868" s="4">
        <v>6.3</v>
      </c>
      <c r="J3868" s="4">
        <f t="shared" si="301"/>
        <v>4.345</v>
      </c>
      <c r="K3868" s="4">
        <f t="shared" si="302"/>
        <v>46.345</v>
      </c>
      <c r="L3868" s="5">
        <v>1</v>
      </c>
      <c r="M3868" s="6">
        <v>86.9</v>
      </c>
      <c r="N3868">
        <f t="shared" si="303"/>
        <v>40.555</v>
      </c>
      <c r="O3868" s="1">
        <f t="shared" si="304"/>
        <v>0.46668584579977</v>
      </c>
    </row>
    <row r="3869" ht="20" customHeight="1" spans="1:15">
      <c r="A3869" s="4" t="s">
        <v>15</v>
      </c>
      <c r="B3869" s="4" t="s">
        <v>16</v>
      </c>
      <c r="C3869" s="4" t="s">
        <v>17</v>
      </c>
      <c r="D3869" s="4" t="s">
        <v>34</v>
      </c>
      <c r="E3869" s="4" t="str">
        <f t="shared" si="300"/>
        <v>佳雷-冥想坐垫科技布</v>
      </c>
      <c r="F3869" s="4" t="s">
        <v>185</v>
      </c>
      <c r="G3869" s="4" t="s">
        <v>228</v>
      </c>
      <c r="H3869" s="4" t="str">
        <f>VLOOKUP(G3869,[1]物料!$A$1:$M$65536,13,0)</f>
        <v>111.40</v>
      </c>
      <c r="I3869" s="4">
        <v>12.3</v>
      </c>
      <c r="J3869" s="4">
        <f t="shared" si="301"/>
        <v>14.15</v>
      </c>
      <c r="K3869" s="4">
        <f t="shared" si="302"/>
        <v>137.85</v>
      </c>
      <c r="L3869" s="5">
        <v>1</v>
      </c>
      <c r="M3869" s="6">
        <v>283</v>
      </c>
      <c r="N3869">
        <f t="shared" si="303"/>
        <v>145.15</v>
      </c>
      <c r="O3869" s="1">
        <f t="shared" si="304"/>
        <v>0.512897526501767</v>
      </c>
    </row>
    <row r="3870" ht="20" customHeight="1" spans="1:15">
      <c r="A3870" s="4" t="s">
        <v>15</v>
      </c>
      <c r="B3870" s="4" t="s">
        <v>16</v>
      </c>
      <c r="C3870" s="4" t="s">
        <v>17</v>
      </c>
      <c r="D3870" s="4" t="s">
        <v>34</v>
      </c>
      <c r="E3870" s="4" t="str">
        <f t="shared" si="300"/>
        <v>佳雷-8字坐垫</v>
      </c>
      <c r="F3870" s="4" t="s">
        <v>168</v>
      </c>
      <c r="G3870" s="4" t="s">
        <v>169</v>
      </c>
      <c r="H3870" s="4" t="str">
        <f>VLOOKUP(G3870,[1]物料!$A$1:$M$65536,13,0)</f>
        <v>19.70</v>
      </c>
      <c r="I3870" s="4">
        <v>5.3</v>
      </c>
      <c r="J3870" s="4">
        <f t="shared" si="301"/>
        <v>2.545</v>
      </c>
      <c r="K3870" s="4">
        <f t="shared" si="302"/>
        <v>27.545</v>
      </c>
      <c r="L3870" s="5">
        <v>1</v>
      </c>
      <c r="M3870" s="6">
        <v>50.9</v>
      </c>
      <c r="N3870">
        <f t="shared" si="303"/>
        <v>23.355</v>
      </c>
      <c r="O3870" s="1">
        <f t="shared" si="304"/>
        <v>0.458840864440079</v>
      </c>
    </row>
    <row r="3871" ht="20" customHeight="1" spans="1:15">
      <c r="A3871" s="4" t="s">
        <v>15</v>
      </c>
      <c r="B3871" s="4" t="s">
        <v>16</v>
      </c>
      <c r="C3871" s="4" t="s">
        <v>17</v>
      </c>
      <c r="D3871" s="4" t="s">
        <v>34</v>
      </c>
      <c r="E3871" s="4" t="str">
        <f t="shared" si="300"/>
        <v>佳雷-喵喵孕妇枕</v>
      </c>
      <c r="F3871" s="4" t="s">
        <v>195</v>
      </c>
      <c r="G3871" s="4" t="s">
        <v>324</v>
      </c>
      <c r="H3871" s="4" t="str">
        <f>VLOOKUP(G3871,[1]物料!$A$1:$M$65536,13,0)</f>
        <v>39.60</v>
      </c>
      <c r="I3871" s="4">
        <v>5.8</v>
      </c>
      <c r="J3871" s="4">
        <f t="shared" si="301"/>
        <v>5.14</v>
      </c>
      <c r="K3871" s="4">
        <f t="shared" si="302"/>
        <v>50.54</v>
      </c>
      <c r="L3871" s="5">
        <v>1</v>
      </c>
      <c r="M3871" s="6">
        <v>102.8</v>
      </c>
      <c r="N3871">
        <f t="shared" si="303"/>
        <v>52.26</v>
      </c>
      <c r="O3871" s="1">
        <f t="shared" si="304"/>
        <v>0.508365758754864</v>
      </c>
    </row>
    <row r="3872" ht="20" customHeight="1" spans="1:15">
      <c r="A3872" s="4" t="s">
        <v>15</v>
      </c>
      <c r="B3872" s="4" t="s">
        <v>16</v>
      </c>
      <c r="C3872" s="4" t="s">
        <v>17</v>
      </c>
      <c r="D3872" s="4" t="s">
        <v>34</v>
      </c>
      <c r="E3872" s="4" t="str">
        <f t="shared" si="300"/>
        <v>佳雷-飞翼趴睡枕</v>
      </c>
      <c r="F3872" s="4" t="s">
        <v>432</v>
      </c>
      <c r="G3872" s="4" t="s">
        <v>914</v>
      </c>
      <c r="H3872" s="4" t="str">
        <f>VLOOKUP(G3872,[1]物料!$A$1:$M$65536,13,0)</f>
        <v>38.30</v>
      </c>
      <c r="I3872" s="4">
        <v>5.8</v>
      </c>
      <c r="J3872" s="4">
        <f t="shared" si="301"/>
        <v>4.6165</v>
      </c>
      <c r="K3872" s="4">
        <f t="shared" si="302"/>
        <v>48.7165</v>
      </c>
      <c r="L3872" s="5">
        <v>1</v>
      </c>
      <c r="M3872" s="6">
        <v>92.33</v>
      </c>
      <c r="N3872">
        <f t="shared" si="303"/>
        <v>43.6135</v>
      </c>
      <c r="O3872" s="1">
        <f t="shared" si="304"/>
        <v>0.472365428354814</v>
      </c>
    </row>
    <row r="3873" ht="20" customHeight="1" spans="1:15">
      <c r="A3873" s="4" t="s">
        <v>15</v>
      </c>
      <c r="B3873" s="4" t="s">
        <v>16</v>
      </c>
      <c r="C3873" s="4" t="s">
        <v>17</v>
      </c>
      <c r="D3873" s="4" t="s">
        <v>34</v>
      </c>
      <c r="E3873" s="4" t="str">
        <f t="shared" si="300"/>
        <v>佳雷-飞翼趴睡枕</v>
      </c>
      <c r="F3873" s="4" t="s">
        <v>432</v>
      </c>
      <c r="G3873" s="4" t="s">
        <v>915</v>
      </c>
      <c r="H3873" s="4" t="str">
        <f>VLOOKUP(G3873,[1]物料!$A$1:$M$65536,13,0)</f>
        <v>38.30</v>
      </c>
      <c r="I3873" s="4">
        <v>5.8</v>
      </c>
      <c r="J3873" s="4">
        <f t="shared" si="301"/>
        <v>4.6165</v>
      </c>
      <c r="K3873" s="4">
        <f t="shared" si="302"/>
        <v>48.7165</v>
      </c>
      <c r="L3873" s="5">
        <v>1</v>
      </c>
      <c r="M3873" s="6">
        <v>92.33</v>
      </c>
      <c r="N3873">
        <f t="shared" si="303"/>
        <v>43.6135</v>
      </c>
      <c r="O3873" s="1">
        <f t="shared" si="304"/>
        <v>0.472365428354814</v>
      </c>
    </row>
    <row r="3874" ht="20" customHeight="1" spans="1:15">
      <c r="A3874" s="4" t="s">
        <v>15</v>
      </c>
      <c r="B3874" s="4" t="s">
        <v>16</v>
      </c>
      <c r="C3874" s="4" t="s">
        <v>17</v>
      </c>
      <c r="D3874" s="4" t="s">
        <v>23</v>
      </c>
      <c r="E3874" s="4" t="str">
        <f t="shared" si="300"/>
        <v>眠语-犄角兽午睡枕</v>
      </c>
      <c r="F3874" s="4" t="s">
        <v>472</v>
      </c>
      <c r="G3874" s="4" t="s">
        <v>473</v>
      </c>
      <c r="H3874" s="4" t="str">
        <f>VLOOKUP(G3874,[1]物料!$A$1:$M$65536,13,0)</f>
        <v>16.00</v>
      </c>
      <c r="I3874" s="4">
        <v>6.8</v>
      </c>
      <c r="J3874" s="4">
        <f t="shared" si="301"/>
        <v>2.23</v>
      </c>
      <c r="K3874" s="4">
        <f t="shared" si="302"/>
        <v>25.03</v>
      </c>
      <c r="L3874" s="5">
        <v>1</v>
      </c>
      <c r="M3874" s="6">
        <v>44.6</v>
      </c>
      <c r="N3874">
        <f t="shared" si="303"/>
        <v>19.57</v>
      </c>
      <c r="O3874" s="1">
        <f t="shared" si="304"/>
        <v>0.438789237668161</v>
      </c>
    </row>
    <row r="3875" ht="20" customHeight="1" spans="1:15">
      <c r="A3875" s="4" t="s">
        <v>15</v>
      </c>
      <c r="B3875" s="4" t="s">
        <v>16</v>
      </c>
      <c r="C3875" s="4" t="s">
        <v>17</v>
      </c>
      <c r="D3875" s="4" t="s">
        <v>23</v>
      </c>
      <c r="E3875" s="4" t="str">
        <f t="shared" si="300"/>
        <v>眠语-犄角兽午睡枕</v>
      </c>
      <c r="F3875" s="4" t="s">
        <v>472</v>
      </c>
      <c r="G3875" s="4" t="s">
        <v>916</v>
      </c>
      <c r="H3875" s="4" t="str">
        <f>VLOOKUP(G3875,[1]物料!$A$1:$M$65536,13,0)</f>
        <v>16.00</v>
      </c>
      <c r="I3875" s="4">
        <v>6.8</v>
      </c>
      <c r="J3875" s="4">
        <f t="shared" si="301"/>
        <v>2.23</v>
      </c>
      <c r="K3875" s="4">
        <f t="shared" si="302"/>
        <v>25.03</v>
      </c>
      <c r="L3875" s="5">
        <v>1</v>
      </c>
      <c r="M3875" s="6">
        <v>44.6</v>
      </c>
      <c r="N3875">
        <f t="shared" si="303"/>
        <v>19.57</v>
      </c>
      <c r="O3875" s="1">
        <f t="shared" si="304"/>
        <v>0.438789237668161</v>
      </c>
    </row>
    <row r="3876" ht="20" customHeight="1" spans="1:15">
      <c r="A3876" s="4" t="s">
        <v>15</v>
      </c>
      <c r="B3876" s="4" t="s">
        <v>16</v>
      </c>
      <c r="C3876" s="4" t="s">
        <v>17</v>
      </c>
      <c r="D3876" s="4" t="s">
        <v>23</v>
      </c>
      <c r="E3876" s="4" t="str">
        <f t="shared" si="300"/>
        <v>眠语-海豚抱枕</v>
      </c>
      <c r="F3876" s="4" t="s">
        <v>157</v>
      </c>
      <c r="G3876" s="4" t="s">
        <v>405</v>
      </c>
      <c r="H3876" s="4" t="str">
        <f>VLOOKUP(G3876,[1]物料!$A$1:$M$65536,13,0)</f>
        <v>65.00</v>
      </c>
      <c r="I3876" s="4">
        <v>9.5</v>
      </c>
      <c r="J3876" s="4">
        <f t="shared" si="301"/>
        <v>8.018</v>
      </c>
      <c r="K3876" s="4">
        <f t="shared" si="302"/>
        <v>82.518</v>
      </c>
      <c r="L3876" s="5">
        <v>1</v>
      </c>
      <c r="M3876" s="6">
        <v>160.36</v>
      </c>
      <c r="N3876">
        <f t="shared" si="303"/>
        <v>77.842</v>
      </c>
      <c r="O3876" s="1">
        <f t="shared" si="304"/>
        <v>0.485420304315291</v>
      </c>
    </row>
    <row r="3877" ht="20" customHeight="1" spans="1:15">
      <c r="A3877" s="4" t="s">
        <v>15</v>
      </c>
      <c r="B3877" s="4" t="s">
        <v>16</v>
      </c>
      <c r="C3877" s="4" t="s">
        <v>17</v>
      </c>
      <c r="D3877" s="4" t="s">
        <v>23</v>
      </c>
      <c r="E3877" s="4" t="str">
        <f t="shared" si="300"/>
        <v>眠语-海马长条抱枕大号</v>
      </c>
      <c r="F3877" s="4" t="s">
        <v>56</v>
      </c>
      <c r="G3877" s="4" t="s">
        <v>95</v>
      </c>
      <c r="H3877" s="4" t="str">
        <f>VLOOKUP(G3877,[1]物料!$A$1:$M$65536,13,0)</f>
        <v>40.00</v>
      </c>
      <c r="I3877" s="4">
        <v>9.5</v>
      </c>
      <c r="J3877" s="4">
        <f t="shared" si="301"/>
        <v>6.44</v>
      </c>
      <c r="K3877" s="4">
        <f t="shared" si="302"/>
        <v>55.94</v>
      </c>
      <c r="L3877" s="5">
        <v>1</v>
      </c>
      <c r="M3877" s="6">
        <v>128.8</v>
      </c>
      <c r="N3877">
        <f t="shared" si="303"/>
        <v>72.86</v>
      </c>
      <c r="O3877" s="1">
        <f t="shared" si="304"/>
        <v>0.565683229813665</v>
      </c>
    </row>
    <row r="3878" ht="20" customHeight="1" spans="1:15">
      <c r="A3878" s="4" t="s">
        <v>15</v>
      </c>
      <c r="B3878" s="4" t="s">
        <v>16</v>
      </c>
      <c r="C3878" s="4" t="s">
        <v>17</v>
      </c>
      <c r="D3878" s="4" t="s">
        <v>23</v>
      </c>
      <c r="E3878" s="4" t="str">
        <f t="shared" si="300"/>
        <v>眠语-海马长条抱枕特大号套子</v>
      </c>
      <c r="F3878" s="4" t="s">
        <v>644</v>
      </c>
      <c r="G3878" s="4" t="s">
        <v>907</v>
      </c>
      <c r="H3878" s="4" t="str">
        <f>VLOOKUP(G3878,[1]物料!$A$1:$M$65536,13,0)</f>
        <v>14.50</v>
      </c>
      <c r="I3878" s="4">
        <v>6.8</v>
      </c>
      <c r="J3878" s="4">
        <f t="shared" si="301"/>
        <v>2.7985</v>
      </c>
      <c r="K3878" s="4">
        <f t="shared" si="302"/>
        <v>24.0985</v>
      </c>
      <c r="L3878" s="5">
        <v>1</v>
      </c>
      <c r="M3878" s="6">
        <v>55.97</v>
      </c>
      <c r="N3878">
        <f t="shared" si="303"/>
        <v>31.8715</v>
      </c>
      <c r="O3878" s="1">
        <f t="shared" si="304"/>
        <v>0.569438985170627</v>
      </c>
    </row>
    <row r="3879" ht="20" customHeight="1" spans="1:15">
      <c r="A3879" s="4" t="s">
        <v>15</v>
      </c>
      <c r="B3879" s="4" t="s">
        <v>16</v>
      </c>
      <c r="C3879" s="4" t="s">
        <v>17</v>
      </c>
      <c r="D3879" s="4" t="s">
        <v>23</v>
      </c>
      <c r="E3879" s="4" t="str">
        <f t="shared" si="300"/>
        <v>眠语-狗头腰靠+元抱午睡枕</v>
      </c>
      <c r="F3879" s="4" t="s">
        <v>137</v>
      </c>
      <c r="G3879" s="4" t="s">
        <v>459</v>
      </c>
      <c r="H3879" s="4" t="str">
        <f>VLOOKUP(G3879,[1]物料!$A$1:$M$65536,13,0)</f>
        <v>30.00</v>
      </c>
      <c r="I3879" s="4">
        <v>11.8</v>
      </c>
      <c r="J3879" s="4">
        <f t="shared" si="301"/>
        <v>4.215</v>
      </c>
      <c r="K3879" s="4">
        <f t="shared" si="302"/>
        <v>46.015</v>
      </c>
      <c r="L3879" s="5">
        <v>1</v>
      </c>
      <c r="M3879" s="6">
        <v>84.3</v>
      </c>
      <c r="N3879">
        <f t="shared" si="303"/>
        <v>38.285</v>
      </c>
      <c r="O3879" s="1">
        <f t="shared" si="304"/>
        <v>0.454151838671412</v>
      </c>
    </row>
    <row r="3880" ht="20" customHeight="1" spans="1:15">
      <c r="A3880" s="4" t="s">
        <v>15</v>
      </c>
      <c r="B3880" s="4" t="s">
        <v>16</v>
      </c>
      <c r="C3880" s="4" t="s">
        <v>17</v>
      </c>
      <c r="D3880" s="4" t="s">
        <v>23</v>
      </c>
      <c r="E3880" s="4" t="str">
        <f t="shared" si="300"/>
        <v>眠语-狗头腰靠</v>
      </c>
      <c r="F3880" s="4" t="s">
        <v>50</v>
      </c>
      <c r="G3880" s="4" t="s">
        <v>356</v>
      </c>
      <c r="H3880" s="4" t="str">
        <f>VLOOKUP(G3880,[1]物料!$A$1:$M$65536,13,0)</f>
        <v>12.00</v>
      </c>
      <c r="I3880" s="4">
        <v>6.8</v>
      </c>
      <c r="J3880" s="4">
        <f t="shared" si="301"/>
        <v>2.14</v>
      </c>
      <c r="K3880" s="4">
        <f t="shared" si="302"/>
        <v>20.94</v>
      </c>
      <c r="L3880" s="5">
        <v>1</v>
      </c>
      <c r="M3880" s="6">
        <v>42.8</v>
      </c>
      <c r="N3880">
        <f t="shared" si="303"/>
        <v>21.86</v>
      </c>
      <c r="O3880" s="1">
        <f t="shared" si="304"/>
        <v>0.510747663551402</v>
      </c>
    </row>
    <row r="3881" ht="20" customHeight="1" spans="1:15">
      <c r="A3881" s="4" t="s">
        <v>15</v>
      </c>
      <c r="B3881" s="4" t="s">
        <v>16</v>
      </c>
      <c r="C3881" s="4" t="s">
        <v>17</v>
      </c>
      <c r="D3881" s="4" t="s">
        <v>23</v>
      </c>
      <c r="E3881" s="4" t="str">
        <f t="shared" si="300"/>
        <v>眠语-狗头腰靠</v>
      </c>
      <c r="F3881" s="4" t="s">
        <v>50</v>
      </c>
      <c r="G3881" s="4" t="s">
        <v>268</v>
      </c>
      <c r="H3881" s="4" t="str">
        <f>VLOOKUP(G3881,[1]物料!$A$1:$M$65536,13,0)</f>
        <v>12.00</v>
      </c>
      <c r="I3881" s="4">
        <v>6.8</v>
      </c>
      <c r="J3881" s="4">
        <f t="shared" si="301"/>
        <v>2.03</v>
      </c>
      <c r="K3881" s="4">
        <f t="shared" si="302"/>
        <v>20.83</v>
      </c>
      <c r="L3881" s="5">
        <v>1</v>
      </c>
      <c r="M3881" s="6">
        <v>40.6</v>
      </c>
      <c r="N3881">
        <f t="shared" si="303"/>
        <v>19.77</v>
      </c>
      <c r="O3881" s="1">
        <f t="shared" si="304"/>
        <v>0.486945812807882</v>
      </c>
    </row>
    <row r="3882" ht="20" customHeight="1" spans="1:15">
      <c r="A3882" s="4" t="s">
        <v>15</v>
      </c>
      <c r="B3882" s="4" t="s">
        <v>16</v>
      </c>
      <c r="C3882" s="4" t="s">
        <v>17</v>
      </c>
      <c r="D3882" s="4" t="s">
        <v>23</v>
      </c>
      <c r="E3882" s="4" t="str">
        <f t="shared" si="300"/>
        <v>眠语-狗头腰靠</v>
      </c>
      <c r="F3882" s="4" t="s">
        <v>50</v>
      </c>
      <c r="G3882" s="4" t="s">
        <v>891</v>
      </c>
      <c r="H3882" s="4" t="str">
        <f>VLOOKUP(G3882,[1]物料!$A$1:$M$65536,13,0)</f>
        <v>12.00</v>
      </c>
      <c r="I3882" s="4">
        <v>6.8</v>
      </c>
      <c r="J3882" s="4">
        <f t="shared" si="301"/>
        <v>2</v>
      </c>
      <c r="K3882" s="4">
        <f t="shared" si="302"/>
        <v>20.8</v>
      </c>
      <c r="L3882" s="5">
        <v>1</v>
      </c>
      <c r="M3882" s="6">
        <v>40</v>
      </c>
      <c r="N3882">
        <f t="shared" si="303"/>
        <v>19.2</v>
      </c>
      <c r="O3882" s="1">
        <f t="shared" si="304"/>
        <v>0.48</v>
      </c>
    </row>
    <row r="3883" ht="20" customHeight="1" spans="1:15">
      <c r="A3883" s="4" t="s">
        <v>15</v>
      </c>
      <c r="B3883" s="4" t="s">
        <v>16</v>
      </c>
      <c r="C3883" s="4" t="s">
        <v>17</v>
      </c>
      <c r="D3883" s="4" t="s">
        <v>83</v>
      </c>
      <c r="E3883" s="4" t="str">
        <f t="shared" si="300"/>
        <v>恒然-u型午睡枕</v>
      </c>
      <c r="F3883" s="4" t="s">
        <v>271</v>
      </c>
      <c r="G3883" s="4" t="s">
        <v>272</v>
      </c>
      <c r="H3883" s="4" t="str">
        <f>VLOOKUP(G3883,[1]物料!$A$1:$M$65536,13,0)</f>
        <v>16.50</v>
      </c>
      <c r="I3883" s="4">
        <v>5.3</v>
      </c>
      <c r="J3883" s="4">
        <f t="shared" si="301"/>
        <v>2.17</v>
      </c>
      <c r="K3883" s="4">
        <f t="shared" si="302"/>
        <v>23.97</v>
      </c>
      <c r="L3883" s="5">
        <v>1</v>
      </c>
      <c r="M3883" s="6">
        <v>43.4</v>
      </c>
      <c r="N3883">
        <f t="shared" si="303"/>
        <v>19.43</v>
      </c>
      <c r="O3883" s="1">
        <f t="shared" si="304"/>
        <v>0.447695852534562</v>
      </c>
    </row>
    <row r="3884" ht="20" customHeight="1" spans="1:15">
      <c r="A3884" s="4" t="s">
        <v>15</v>
      </c>
      <c r="B3884" s="4" t="s">
        <v>16</v>
      </c>
      <c r="C3884" s="4" t="s">
        <v>17</v>
      </c>
      <c r="D3884" s="4" t="s">
        <v>83</v>
      </c>
      <c r="E3884" s="4" t="str">
        <f t="shared" si="300"/>
        <v>恒然-趴趴枕套装</v>
      </c>
      <c r="F3884" s="4" t="s">
        <v>120</v>
      </c>
      <c r="G3884" s="4" t="s">
        <v>204</v>
      </c>
      <c r="H3884" s="4" t="str">
        <f>VLOOKUP(G3884,[1]物料!$A$1:$M$65536,13,0)</f>
        <v>40.00</v>
      </c>
      <c r="I3884" s="4">
        <v>5.3</v>
      </c>
      <c r="J3884" s="4">
        <f t="shared" si="301"/>
        <v>5.19</v>
      </c>
      <c r="K3884" s="4">
        <f t="shared" si="302"/>
        <v>50.49</v>
      </c>
      <c r="L3884" s="5">
        <v>1</v>
      </c>
      <c r="M3884" s="6">
        <v>103.8</v>
      </c>
      <c r="N3884">
        <f t="shared" si="303"/>
        <v>53.31</v>
      </c>
      <c r="O3884" s="1">
        <f t="shared" si="304"/>
        <v>0.513583815028902</v>
      </c>
    </row>
    <row r="3885" ht="20" customHeight="1" spans="1:15">
      <c r="A3885" s="4" t="s">
        <v>15</v>
      </c>
      <c r="B3885" s="4" t="s">
        <v>16</v>
      </c>
      <c r="C3885" s="4" t="s">
        <v>17</v>
      </c>
      <c r="D3885" s="4" t="s">
        <v>83</v>
      </c>
      <c r="E3885" s="4" t="str">
        <f t="shared" si="300"/>
        <v>恒然-趴趴枕套装</v>
      </c>
      <c r="F3885" s="4" t="s">
        <v>120</v>
      </c>
      <c r="G3885" s="4" t="s">
        <v>121</v>
      </c>
      <c r="H3885" s="4" t="str">
        <f>VLOOKUP(G3885,[1]物料!$A$1:$M$65536,13,0)</f>
        <v>40.00</v>
      </c>
      <c r="I3885" s="4">
        <v>5.3</v>
      </c>
      <c r="J3885" s="4">
        <f t="shared" si="301"/>
        <v>5.09</v>
      </c>
      <c r="K3885" s="4">
        <f t="shared" si="302"/>
        <v>50.39</v>
      </c>
      <c r="L3885" s="5">
        <v>1</v>
      </c>
      <c r="M3885" s="6">
        <v>101.8</v>
      </c>
      <c r="N3885">
        <f t="shared" si="303"/>
        <v>51.41</v>
      </c>
      <c r="O3885" s="1">
        <f t="shared" si="304"/>
        <v>0.505009823182711</v>
      </c>
    </row>
    <row r="3886" ht="20" customHeight="1" spans="1:15">
      <c r="A3886" s="4" t="s">
        <v>15</v>
      </c>
      <c r="B3886" s="4" t="s">
        <v>16</v>
      </c>
      <c r="C3886" s="4" t="s">
        <v>17</v>
      </c>
      <c r="D3886" s="4" t="s">
        <v>83</v>
      </c>
      <c r="E3886" s="4" t="str">
        <f t="shared" si="300"/>
        <v>恒然-趴趴枕套装</v>
      </c>
      <c r="F3886" s="4" t="s">
        <v>120</v>
      </c>
      <c r="G3886" s="4" t="s">
        <v>209</v>
      </c>
      <c r="H3886" s="4" t="str">
        <f>VLOOKUP(G3886,[1]物料!$A$1:$M$65536,13,0)</f>
        <v>40.00</v>
      </c>
      <c r="I3886" s="4">
        <v>5.3</v>
      </c>
      <c r="J3886" s="4">
        <f t="shared" si="301"/>
        <v>5.49</v>
      </c>
      <c r="K3886" s="4">
        <f t="shared" si="302"/>
        <v>50.79</v>
      </c>
      <c r="L3886" s="5">
        <v>1</v>
      </c>
      <c r="M3886" s="6">
        <v>109.8</v>
      </c>
      <c r="N3886">
        <f t="shared" si="303"/>
        <v>59.01</v>
      </c>
      <c r="O3886" s="1">
        <f t="shared" si="304"/>
        <v>0.537431693989071</v>
      </c>
    </row>
    <row r="3887" ht="20" customHeight="1" spans="1:15">
      <c r="A3887" s="4" t="s">
        <v>15</v>
      </c>
      <c r="B3887" s="4" t="s">
        <v>16</v>
      </c>
      <c r="C3887" s="4" t="s">
        <v>17</v>
      </c>
      <c r="D3887" s="4" t="s">
        <v>83</v>
      </c>
      <c r="E3887" s="4" t="str">
        <f t="shared" si="300"/>
        <v>恒然-趴趴枕大枕</v>
      </c>
      <c r="F3887" s="4" t="s">
        <v>205</v>
      </c>
      <c r="G3887" s="4" t="s">
        <v>526</v>
      </c>
      <c r="H3887" s="4" t="str">
        <f>VLOOKUP(G3887,[1]物料!$A$1:$M$65536,13,0)</f>
        <v>35.00</v>
      </c>
      <c r="I3887" s="4">
        <v>5.3</v>
      </c>
      <c r="J3887" s="4">
        <f t="shared" si="301"/>
        <v>4.0005</v>
      </c>
      <c r="K3887" s="4">
        <f t="shared" si="302"/>
        <v>44.3005</v>
      </c>
      <c r="L3887" s="5">
        <v>1</v>
      </c>
      <c r="M3887" s="6">
        <v>80.01</v>
      </c>
      <c r="N3887">
        <f t="shared" si="303"/>
        <v>35.7095</v>
      </c>
      <c r="O3887" s="1">
        <f t="shared" si="304"/>
        <v>0.44631296087989</v>
      </c>
    </row>
    <row r="3888" ht="20" customHeight="1" spans="1:15">
      <c r="A3888" s="4" t="s">
        <v>15</v>
      </c>
      <c r="B3888" s="4" t="s">
        <v>16</v>
      </c>
      <c r="C3888" s="4" t="s">
        <v>17</v>
      </c>
      <c r="D3888" s="4" t="s">
        <v>255</v>
      </c>
      <c r="E3888" s="4" t="str">
        <f t="shared" si="300"/>
        <v>乐兜-灯芯绒床头靠枕中号</v>
      </c>
      <c r="F3888" s="4" t="s">
        <v>917</v>
      </c>
      <c r="G3888" s="4" t="s">
        <v>918</v>
      </c>
      <c r="H3888" s="4" t="str">
        <f>VLOOKUP(G3888,[1]物料!$A$1:$M$65536,13,0)</f>
        <v>132.00</v>
      </c>
      <c r="I3888" s="4">
        <v>15.9</v>
      </c>
      <c r="J3888" s="4">
        <f t="shared" si="301"/>
        <v>14.94</v>
      </c>
      <c r="K3888" s="4">
        <f t="shared" si="302"/>
        <v>162.84</v>
      </c>
      <c r="L3888" s="5">
        <v>1</v>
      </c>
      <c r="M3888" s="6">
        <v>298.8</v>
      </c>
      <c r="N3888">
        <f t="shared" si="303"/>
        <v>135.96</v>
      </c>
      <c r="O3888" s="1">
        <f t="shared" si="304"/>
        <v>0.455020080321285</v>
      </c>
    </row>
    <row r="3889" ht="20" customHeight="1" spans="1:15">
      <c r="A3889" s="4" t="s">
        <v>15</v>
      </c>
      <c r="B3889" s="4" t="s">
        <v>16</v>
      </c>
      <c r="C3889" s="4" t="s">
        <v>17</v>
      </c>
      <c r="D3889" s="4" t="s">
        <v>23</v>
      </c>
      <c r="E3889" s="4" t="str">
        <f t="shared" si="300"/>
        <v>眠语-墩墩象午睡枕</v>
      </c>
      <c r="F3889" s="4" t="s">
        <v>470</v>
      </c>
      <c r="G3889" s="4" t="s">
        <v>471</v>
      </c>
      <c r="H3889" s="4" t="str">
        <f>VLOOKUP(G3889,[1]物料!$A$1:$M$65536,13,0)</f>
        <v>14.00</v>
      </c>
      <c r="I3889" s="4">
        <v>6.8</v>
      </c>
      <c r="J3889" s="4">
        <f t="shared" si="301"/>
        <v>2.19</v>
      </c>
      <c r="K3889" s="4">
        <f t="shared" si="302"/>
        <v>22.99</v>
      </c>
      <c r="L3889" s="5">
        <v>1</v>
      </c>
      <c r="M3889" s="6">
        <v>43.8</v>
      </c>
      <c r="N3889">
        <f t="shared" si="303"/>
        <v>20.81</v>
      </c>
      <c r="O3889" s="1">
        <f t="shared" si="304"/>
        <v>0.475114155251141</v>
      </c>
    </row>
    <row r="3890" ht="20" customHeight="1" spans="1:15">
      <c r="A3890" s="4" t="s">
        <v>15</v>
      </c>
      <c r="B3890" s="4" t="s">
        <v>16</v>
      </c>
      <c r="C3890" s="4" t="s">
        <v>17</v>
      </c>
      <c r="D3890" s="4" t="s">
        <v>83</v>
      </c>
      <c r="E3890" s="4" t="str">
        <f t="shared" si="300"/>
        <v>恒然-床头靠垫（三件套）</v>
      </c>
      <c r="F3890" s="4" t="s">
        <v>84</v>
      </c>
      <c r="G3890" s="4" t="s">
        <v>85</v>
      </c>
      <c r="H3890" s="4" t="str">
        <f>VLOOKUP(G3890,[1]物料!$A$1:$M$65536,13,0)</f>
        <v>64.00</v>
      </c>
      <c r="I3890" s="4">
        <v>5.3</v>
      </c>
      <c r="J3890" s="4">
        <f t="shared" si="301"/>
        <v>7.54</v>
      </c>
      <c r="K3890" s="4">
        <f t="shared" si="302"/>
        <v>76.84</v>
      </c>
      <c r="L3890" s="5">
        <v>1</v>
      </c>
      <c r="M3890" s="6">
        <v>150.8</v>
      </c>
      <c r="N3890">
        <f t="shared" si="303"/>
        <v>73.96</v>
      </c>
      <c r="O3890" s="1">
        <f t="shared" si="304"/>
        <v>0.490450928381963</v>
      </c>
    </row>
    <row r="3891" ht="20" customHeight="1" spans="1:15">
      <c r="A3891" s="4" t="s">
        <v>15</v>
      </c>
      <c r="B3891" s="4" t="s">
        <v>16</v>
      </c>
      <c r="C3891" s="4" t="s">
        <v>17</v>
      </c>
      <c r="D3891" s="4" t="s">
        <v>255</v>
      </c>
      <c r="E3891" s="4" t="str">
        <f t="shared" si="300"/>
        <v>乐兜-长条哄睡抱睡枕遥控拍打款</v>
      </c>
      <c r="F3891" s="4" t="s">
        <v>919</v>
      </c>
      <c r="G3891" s="4" t="s">
        <v>920</v>
      </c>
      <c r="H3891" s="4" t="str">
        <f>VLOOKUP(G3891,[1]物料!$A$1:$M$65536,13,0)</f>
        <v>114.00</v>
      </c>
      <c r="I3891" s="4">
        <v>15.9</v>
      </c>
      <c r="J3891" s="4">
        <f t="shared" si="301"/>
        <v>13.44</v>
      </c>
      <c r="K3891" s="4">
        <f t="shared" si="302"/>
        <v>143.34</v>
      </c>
      <c r="L3891" s="5">
        <v>1</v>
      </c>
      <c r="M3891" s="6">
        <v>268.8</v>
      </c>
      <c r="N3891">
        <f t="shared" si="303"/>
        <v>125.46</v>
      </c>
      <c r="O3891" s="1">
        <f t="shared" si="304"/>
        <v>0.466741071428571</v>
      </c>
    </row>
    <row r="3892" ht="20" customHeight="1" spans="1:15">
      <c r="A3892" s="4" t="s">
        <v>15</v>
      </c>
      <c r="B3892" s="4" t="s">
        <v>16</v>
      </c>
      <c r="C3892" s="4" t="s">
        <v>28</v>
      </c>
      <c r="D3892" s="4" t="s">
        <v>18</v>
      </c>
      <c r="E3892" s="4" t="str">
        <f t="shared" si="300"/>
        <v>永光-锦氨男朋友枕110</v>
      </c>
      <c r="F3892" s="4" t="s">
        <v>42</v>
      </c>
      <c r="G3892" s="4" t="s">
        <v>79</v>
      </c>
      <c r="H3892" s="4" t="str">
        <f>VLOOKUP(G3892,[1]物料!$A$1:$M$65536,13,0)</f>
        <v>29.00</v>
      </c>
      <c r="I3892" s="4">
        <v>6.8</v>
      </c>
      <c r="J3892" s="4">
        <f t="shared" si="301"/>
        <v>3.945</v>
      </c>
      <c r="K3892" s="4">
        <f t="shared" si="302"/>
        <v>39.745</v>
      </c>
      <c r="L3892" s="5">
        <v>1</v>
      </c>
      <c r="M3892" s="6">
        <v>78.9</v>
      </c>
      <c r="N3892">
        <f t="shared" si="303"/>
        <v>39.155</v>
      </c>
      <c r="O3892" s="1">
        <f t="shared" si="304"/>
        <v>0.496261089987326</v>
      </c>
    </row>
    <row r="3893" ht="20" customHeight="1" spans="1:15">
      <c r="A3893" s="4" t="s">
        <v>15</v>
      </c>
      <c r="B3893" s="4" t="s">
        <v>16</v>
      </c>
      <c r="C3893" s="4" t="s">
        <v>28</v>
      </c>
      <c r="D3893" s="4" t="s">
        <v>18</v>
      </c>
      <c r="E3893" s="4" t="str">
        <f t="shared" si="300"/>
        <v>永光-锦氨男朋友枕110</v>
      </c>
      <c r="F3893" s="4" t="s">
        <v>42</v>
      </c>
      <c r="G3893" s="4" t="s">
        <v>202</v>
      </c>
      <c r="H3893" s="4" t="str">
        <f>VLOOKUP(G3893,[1]物料!$A$1:$M$65536,13,0)</f>
        <v>29.00</v>
      </c>
      <c r="I3893" s="4">
        <v>6.8</v>
      </c>
      <c r="J3893" s="4">
        <f t="shared" si="301"/>
        <v>4.265</v>
      </c>
      <c r="K3893" s="4">
        <f t="shared" si="302"/>
        <v>40.065</v>
      </c>
      <c r="L3893" s="5">
        <v>1</v>
      </c>
      <c r="M3893" s="6">
        <v>85.3</v>
      </c>
      <c r="N3893">
        <f t="shared" si="303"/>
        <v>45.235</v>
      </c>
      <c r="O3893" s="1">
        <f t="shared" si="304"/>
        <v>0.530304806565065</v>
      </c>
    </row>
    <row r="3894" ht="20" customHeight="1" spans="1:15">
      <c r="A3894" s="4" t="s">
        <v>15</v>
      </c>
      <c r="B3894" s="4" t="s">
        <v>16</v>
      </c>
      <c r="C3894" s="4" t="s">
        <v>28</v>
      </c>
      <c r="D3894" s="4" t="s">
        <v>18</v>
      </c>
      <c r="E3894" s="4" t="str">
        <f t="shared" si="300"/>
        <v>永光-锦氨男朋友枕90</v>
      </c>
      <c r="F3894" s="4" t="s">
        <v>124</v>
      </c>
      <c r="G3894" s="4" t="s">
        <v>706</v>
      </c>
      <c r="H3894" s="4" t="str">
        <f>VLOOKUP(G3894,[1]物料!$A$1:$M$65536,13,0)</f>
        <v>25.00</v>
      </c>
      <c r="I3894" s="4">
        <v>6.8</v>
      </c>
      <c r="J3894" s="4">
        <f t="shared" si="301"/>
        <v>3.445</v>
      </c>
      <c r="K3894" s="4">
        <f t="shared" si="302"/>
        <v>35.245</v>
      </c>
      <c r="L3894" s="5">
        <v>1</v>
      </c>
      <c r="M3894" s="6">
        <v>68.9</v>
      </c>
      <c r="N3894">
        <f t="shared" si="303"/>
        <v>33.655</v>
      </c>
      <c r="O3894" s="1">
        <f t="shared" si="304"/>
        <v>0.488461538461538</v>
      </c>
    </row>
    <row r="3895" ht="20" customHeight="1" spans="1:15">
      <c r="A3895" s="4" t="s">
        <v>15</v>
      </c>
      <c r="B3895" s="4" t="s">
        <v>16</v>
      </c>
      <c r="C3895" s="4" t="s">
        <v>28</v>
      </c>
      <c r="D3895" s="4" t="s">
        <v>18</v>
      </c>
      <c r="E3895" s="4" t="str">
        <f t="shared" si="300"/>
        <v>永光-锦氨男朋友枕150</v>
      </c>
      <c r="F3895" s="4" t="s">
        <v>68</v>
      </c>
      <c r="G3895" s="4" t="s">
        <v>70</v>
      </c>
      <c r="H3895" s="4" t="str">
        <f>VLOOKUP(G3895,[1]物料!$A$1:$M$65536,13,0)</f>
        <v>42.00</v>
      </c>
      <c r="I3895" s="4">
        <v>6.8</v>
      </c>
      <c r="J3895" s="4">
        <f t="shared" si="301"/>
        <v>5.49</v>
      </c>
      <c r="K3895" s="4">
        <f t="shared" si="302"/>
        <v>54.29</v>
      </c>
      <c r="L3895" s="5">
        <v>1</v>
      </c>
      <c r="M3895" s="6">
        <v>109.8</v>
      </c>
      <c r="N3895">
        <f t="shared" si="303"/>
        <v>55.51</v>
      </c>
      <c r="O3895" s="1">
        <f t="shared" si="304"/>
        <v>0.505555555555556</v>
      </c>
    </row>
    <row r="3896" ht="20" customHeight="1" spans="1:15">
      <c r="A3896" s="4" t="s">
        <v>15</v>
      </c>
      <c r="B3896" s="4" t="s">
        <v>16</v>
      </c>
      <c r="C3896" s="4" t="s">
        <v>28</v>
      </c>
      <c r="D3896" s="4" t="s">
        <v>18</v>
      </c>
      <c r="E3896" s="4" t="str">
        <f t="shared" si="300"/>
        <v>永光-灯芯绒扶手阅读枕带腰枕小号</v>
      </c>
      <c r="F3896" s="4" t="s">
        <v>241</v>
      </c>
      <c r="G3896" s="4" t="s">
        <v>921</v>
      </c>
      <c r="H3896" s="4" t="str">
        <f>VLOOKUP(G3896,[1]物料!$A$1:$M$65536,13,0)</f>
        <v>89.90</v>
      </c>
      <c r="I3896" s="4">
        <v>10.8</v>
      </c>
      <c r="J3896" s="4">
        <f t="shared" si="301"/>
        <v>12.44</v>
      </c>
      <c r="K3896" s="4">
        <f t="shared" si="302"/>
        <v>113.14</v>
      </c>
      <c r="L3896" s="5">
        <v>1</v>
      </c>
      <c r="M3896" s="6">
        <v>248.8</v>
      </c>
      <c r="N3896">
        <f t="shared" si="303"/>
        <v>135.66</v>
      </c>
      <c r="O3896" s="1">
        <f t="shared" si="304"/>
        <v>0.545257234726688</v>
      </c>
    </row>
    <row r="3897" ht="20" customHeight="1" spans="1:15">
      <c r="A3897" s="4" t="s">
        <v>15</v>
      </c>
      <c r="B3897" s="4" t="s">
        <v>16</v>
      </c>
      <c r="C3897" s="4" t="s">
        <v>28</v>
      </c>
      <c r="D3897" s="4" t="s">
        <v>18</v>
      </c>
      <c r="E3897" s="4" t="str">
        <f t="shared" si="300"/>
        <v>永光-灯芯绒扶手阅读枕带腰枕大号</v>
      </c>
      <c r="F3897" s="4" t="s">
        <v>596</v>
      </c>
      <c r="G3897" s="4" t="s">
        <v>922</v>
      </c>
      <c r="H3897" s="4" t="str">
        <f>VLOOKUP(G3897,[1]物料!$A$1:$M$65536,13,0)</f>
        <v>100.90</v>
      </c>
      <c r="I3897" s="4">
        <v>10.8</v>
      </c>
      <c r="J3897" s="4">
        <f t="shared" si="301"/>
        <v>12.74</v>
      </c>
      <c r="K3897" s="4">
        <f t="shared" si="302"/>
        <v>124.44</v>
      </c>
      <c r="L3897" s="5">
        <v>1</v>
      </c>
      <c r="M3897" s="6">
        <v>254.8</v>
      </c>
      <c r="N3897">
        <f t="shared" si="303"/>
        <v>130.36</v>
      </c>
      <c r="O3897" s="1">
        <f t="shared" si="304"/>
        <v>0.511616954474097</v>
      </c>
    </row>
    <row r="3898" ht="20" customHeight="1" spans="1:15">
      <c r="A3898" s="4" t="s">
        <v>15</v>
      </c>
      <c r="B3898" s="4" t="s">
        <v>16</v>
      </c>
      <c r="C3898" s="4" t="s">
        <v>28</v>
      </c>
      <c r="D3898" s="4" t="s">
        <v>18</v>
      </c>
      <c r="E3898" s="4" t="str">
        <f t="shared" si="300"/>
        <v>永光-灯芯绒扶手阅读枕带腰枕大号</v>
      </c>
      <c r="F3898" s="4" t="s">
        <v>596</v>
      </c>
      <c r="G3898" s="4" t="s">
        <v>923</v>
      </c>
      <c r="H3898" s="4" t="str">
        <f>VLOOKUP(G3898,[1]物料!$A$1:$M$65536,13,0)</f>
        <v>100.90</v>
      </c>
      <c r="I3898" s="4">
        <v>10.8</v>
      </c>
      <c r="J3898" s="4">
        <f t="shared" si="301"/>
        <v>12.94</v>
      </c>
      <c r="K3898" s="4">
        <f t="shared" si="302"/>
        <v>124.64</v>
      </c>
      <c r="L3898" s="5">
        <v>1</v>
      </c>
      <c r="M3898" s="6">
        <v>258.8</v>
      </c>
      <c r="N3898">
        <f t="shared" si="303"/>
        <v>134.16</v>
      </c>
      <c r="O3898" s="1">
        <f t="shared" si="304"/>
        <v>0.51839258114374</v>
      </c>
    </row>
    <row r="3899" ht="20" customHeight="1" spans="1:15">
      <c r="A3899" s="4" t="s">
        <v>15</v>
      </c>
      <c r="B3899" s="4" t="s">
        <v>16</v>
      </c>
      <c r="C3899" s="4" t="s">
        <v>28</v>
      </c>
      <c r="D3899" s="4" t="s">
        <v>23</v>
      </c>
      <c r="E3899" s="4" t="str">
        <f t="shared" si="300"/>
        <v>眠语-元抱午睡枕</v>
      </c>
      <c r="F3899" s="4" t="s">
        <v>24</v>
      </c>
      <c r="G3899" s="4" t="s">
        <v>128</v>
      </c>
      <c r="H3899" s="4" t="str">
        <f>VLOOKUP(G3899,[1]物料!$A$1:$M$65536,13,0)</f>
        <v>18.00</v>
      </c>
      <c r="I3899" s="4">
        <v>6.8</v>
      </c>
      <c r="J3899" s="4">
        <f t="shared" si="301"/>
        <v>2.94</v>
      </c>
      <c r="K3899" s="4">
        <f t="shared" si="302"/>
        <v>27.74</v>
      </c>
      <c r="L3899" s="5">
        <v>1</v>
      </c>
      <c r="M3899" s="6">
        <v>58.8</v>
      </c>
      <c r="N3899">
        <f t="shared" si="303"/>
        <v>31.06</v>
      </c>
      <c r="O3899" s="1">
        <f t="shared" si="304"/>
        <v>0.528231292517007</v>
      </c>
    </row>
    <row r="3900" ht="20" customHeight="1" spans="1:15">
      <c r="A3900" s="4" t="s">
        <v>15</v>
      </c>
      <c r="B3900" s="4" t="s">
        <v>16</v>
      </c>
      <c r="C3900" s="4" t="s">
        <v>28</v>
      </c>
      <c r="D3900" s="4" t="s">
        <v>23</v>
      </c>
      <c r="E3900" s="4" t="str">
        <f t="shared" si="300"/>
        <v>眠语-元抱午睡枕</v>
      </c>
      <c r="F3900" s="4" t="s">
        <v>24</v>
      </c>
      <c r="G3900" s="4" t="s">
        <v>343</v>
      </c>
      <c r="H3900" s="4" t="str">
        <f>VLOOKUP(G3900,[1]物料!$A$1:$M$65536,13,0)</f>
        <v>18.00</v>
      </c>
      <c r="I3900" s="4">
        <v>6.8</v>
      </c>
      <c r="J3900" s="4">
        <f t="shared" si="301"/>
        <v>2.9</v>
      </c>
      <c r="K3900" s="4">
        <f t="shared" si="302"/>
        <v>27.7</v>
      </c>
      <c r="L3900" s="5">
        <v>1</v>
      </c>
      <c r="M3900" s="6">
        <v>58</v>
      </c>
      <c r="N3900">
        <f t="shared" si="303"/>
        <v>30.3</v>
      </c>
      <c r="O3900" s="1">
        <f t="shared" si="304"/>
        <v>0.522413793103448</v>
      </c>
    </row>
    <row r="3901" ht="20" customHeight="1" spans="1:15">
      <c r="A3901" s="4" t="s">
        <v>15</v>
      </c>
      <c r="B3901" s="4" t="s">
        <v>16</v>
      </c>
      <c r="C3901" s="4" t="s">
        <v>28</v>
      </c>
      <c r="D3901" s="4" t="s">
        <v>83</v>
      </c>
      <c r="E3901" s="4" t="str">
        <f t="shared" si="300"/>
        <v>恒然-趴趴枕加大款</v>
      </c>
      <c r="F3901" s="4" t="s">
        <v>143</v>
      </c>
      <c r="G3901" s="4" t="s">
        <v>913</v>
      </c>
      <c r="H3901" s="4" t="str">
        <f>VLOOKUP(G3901,[1]物料!$A$1:$M$65536,13,0)</f>
        <v>58.00</v>
      </c>
      <c r="I3901" s="4">
        <v>5.3</v>
      </c>
      <c r="J3901" s="4">
        <f t="shared" si="301"/>
        <v>6.945</v>
      </c>
      <c r="K3901" s="4">
        <f t="shared" si="302"/>
        <v>70.245</v>
      </c>
      <c r="L3901" s="5">
        <v>1</v>
      </c>
      <c r="M3901" s="6">
        <v>138.9</v>
      </c>
      <c r="N3901">
        <f t="shared" si="303"/>
        <v>68.655</v>
      </c>
      <c r="O3901" s="1">
        <f t="shared" si="304"/>
        <v>0.494276457883369</v>
      </c>
    </row>
    <row r="3902" ht="20" customHeight="1" spans="1:15">
      <c r="A3902" s="4" t="s">
        <v>15</v>
      </c>
      <c r="B3902" s="4" t="s">
        <v>16</v>
      </c>
      <c r="C3902" s="4" t="s">
        <v>28</v>
      </c>
      <c r="D3902" s="4" t="s">
        <v>23</v>
      </c>
      <c r="E3902" s="4" t="str">
        <f t="shared" si="300"/>
        <v>眠语-L型夹腿抱枕大号</v>
      </c>
      <c r="F3902" s="4" t="s">
        <v>80</v>
      </c>
      <c r="G3902" s="4" t="s">
        <v>81</v>
      </c>
      <c r="H3902" s="4" t="str">
        <f>VLOOKUP(G3902,[1]物料!$A$1:$M$65536,13,0)</f>
        <v>40.00</v>
      </c>
      <c r="I3902" s="4">
        <v>9.5</v>
      </c>
      <c r="J3902" s="4">
        <f t="shared" si="301"/>
        <v>5.795</v>
      </c>
      <c r="K3902" s="4">
        <f t="shared" si="302"/>
        <v>55.295</v>
      </c>
      <c r="L3902" s="5">
        <v>1</v>
      </c>
      <c r="M3902" s="6">
        <v>115.9</v>
      </c>
      <c r="N3902">
        <f t="shared" si="303"/>
        <v>60.605</v>
      </c>
      <c r="O3902" s="1">
        <f t="shared" si="304"/>
        <v>0.52290767903365</v>
      </c>
    </row>
    <row r="3903" ht="20" customHeight="1" spans="1:15">
      <c r="A3903" s="4" t="s">
        <v>15</v>
      </c>
      <c r="B3903" s="4" t="s">
        <v>16</v>
      </c>
      <c r="C3903" s="4" t="s">
        <v>28</v>
      </c>
      <c r="D3903" s="4" t="s">
        <v>23</v>
      </c>
      <c r="E3903" s="4" t="str">
        <f t="shared" ref="E3903:E3966" si="305">D3903&amp;"-"&amp;F3903</f>
        <v>眠语-L型夹腿抱枕大号</v>
      </c>
      <c r="F3903" s="4" t="s">
        <v>80</v>
      </c>
      <c r="G3903" s="4" t="s">
        <v>220</v>
      </c>
      <c r="H3903" s="4" t="str">
        <f>VLOOKUP(G3903,[1]物料!$A$1:$M$65536,13,0)</f>
        <v>40.00</v>
      </c>
      <c r="I3903" s="4">
        <v>9.5</v>
      </c>
      <c r="J3903" s="4">
        <f t="shared" ref="J3903:J3966" si="306">M3903*0.05</f>
        <v>5.795</v>
      </c>
      <c r="K3903" s="4">
        <f t="shared" ref="K3903:K3966" si="307">(H3903+I3903)*L3903+J3903</f>
        <v>55.295</v>
      </c>
      <c r="L3903" s="5">
        <v>1</v>
      </c>
      <c r="M3903" s="6">
        <v>115.9</v>
      </c>
      <c r="N3903">
        <f t="shared" ref="N3903:N3966" si="308">M3903-K3903</f>
        <v>60.605</v>
      </c>
      <c r="O3903" s="1">
        <f t="shared" ref="O3903:O3966" si="309">N3903/M3903</f>
        <v>0.52290767903365</v>
      </c>
    </row>
    <row r="3904" ht="20" customHeight="1" spans="1:15">
      <c r="A3904" s="4" t="s">
        <v>15</v>
      </c>
      <c r="B3904" s="4" t="s">
        <v>16</v>
      </c>
      <c r="C3904" s="4" t="s">
        <v>28</v>
      </c>
      <c r="D3904" s="4" t="s">
        <v>34</v>
      </c>
      <c r="E3904" s="4" t="str">
        <f t="shared" si="305"/>
        <v>佳雷-防侧睡护理枕</v>
      </c>
      <c r="F3904" s="4" t="s">
        <v>99</v>
      </c>
      <c r="G3904" s="4" t="s">
        <v>527</v>
      </c>
      <c r="H3904" s="4" t="str">
        <f>VLOOKUP(G3904,[1]物料!$A$1:$M$65536,13,0)</f>
        <v>20.60</v>
      </c>
      <c r="I3904" s="4">
        <v>5.3</v>
      </c>
      <c r="J3904" s="4">
        <f t="shared" si="306"/>
        <v>2.983</v>
      </c>
      <c r="K3904" s="4">
        <f t="shared" si="307"/>
        <v>28.883</v>
      </c>
      <c r="L3904" s="5">
        <v>1</v>
      </c>
      <c r="M3904" s="6">
        <v>59.66</v>
      </c>
      <c r="N3904">
        <f t="shared" si="308"/>
        <v>30.777</v>
      </c>
      <c r="O3904" s="1">
        <f t="shared" si="309"/>
        <v>0.515873281930942</v>
      </c>
    </row>
    <row r="3905" ht="20" customHeight="1" spans="1:15">
      <c r="A3905" s="4" t="s">
        <v>15</v>
      </c>
      <c r="B3905" s="4" t="s">
        <v>16</v>
      </c>
      <c r="C3905" s="4" t="s">
        <v>28</v>
      </c>
      <c r="D3905" s="4" t="s">
        <v>34</v>
      </c>
      <c r="E3905" s="4" t="str">
        <f t="shared" si="305"/>
        <v>佳雷-新款痔疮坐垫</v>
      </c>
      <c r="F3905" s="4" t="s">
        <v>76</v>
      </c>
      <c r="G3905" s="4" t="s">
        <v>163</v>
      </c>
      <c r="H3905" s="4" t="str">
        <f>VLOOKUP(G3905,[1]物料!$A$1:$M$65536,13,0)</f>
        <v>21.80</v>
      </c>
      <c r="I3905" s="4">
        <v>5.3</v>
      </c>
      <c r="J3905" s="4">
        <f t="shared" si="306"/>
        <v>3.09</v>
      </c>
      <c r="K3905" s="4">
        <f t="shared" si="307"/>
        <v>30.19</v>
      </c>
      <c r="L3905" s="5">
        <v>1</v>
      </c>
      <c r="M3905" s="6">
        <v>61.8</v>
      </c>
      <c r="N3905">
        <f t="shared" si="308"/>
        <v>31.61</v>
      </c>
      <c r="O3905" s="1">
        <f t="shared" si="309"/>
        <v>0.511488673139159</v>
      </c>
    </row>
    <row r="3906" ht="20" customHeight="1" spans="1:15">
      <c r="A3906" s="4" t="s">
        <v>15</v>
      </c>
      <c r="B3906" s="4" t="s">
        <v>16</v>
      </c>
      <c r="C3906" s="4" t="s">
        <v>28</v>
      </c>
      <c r="D3906" s="4" t="s">
        <v>34</v>
      </c>
      <c r="E3906" s="4" t="str">
        <f t="shared" si="305"/>
        <v>佳雷-四叶草褥疮坐垫凝胶卫衣布款</v>
      </c>
      <c r="F3906" s="4" t="s">
        <v>60</v>
      </c>
      <c r="G3906" s="4" t="s">
        <v>413</v>
      </c>
      <c r="H3906" s="4" t="str">
        <f>VLOOKUP(G3906,[1]物料!$A$1:$M$65536,13,0)</f>
        <v>35.20</v>
      </c>
      <c r="I3906" s="4">
        <v>6.3</v>
      </c>
      <c r="J3906" s="4">
        <f t="shared" si="306"/>
        <v>4.79</v>
      </c>
      <c r="K3906" s="4">
        <f t="shared" si="307"/>
        <v>46.29</v>
      </c>
      <c r="L3906" s="5">
        <v>1</v>
      </c>
      <c r="M3906" s="6">
        <v>95.8</v>
      </c>
      <c r="N3906">
        <f t="shared" si="308"/>
        <v>49.51</v>
      </c>
      <c r="O3906" s="1">
        <f t="shared" si="309"/>
        <v>0.516805845511482</v>
      </c>
    </row>
    <row r="3907" ht="20" customHeight="1" spans="1:15">
      <c r="A3907" s="4" t="s">
        <v>15</v>
      </c>
      <c r="B3907" s="4" t="s">
        <v>16</v>
      </c>
      <c r="C3907" s="4" t="s">
        <v>28</v>
      </c>
      <c r="D3907" s="4" t="s">
        <v>34</v>
      </c>
      <c r="E3907" s="4" t="str">
        <f t="shared" si="305"/>
        <v>佳雷-四叶草褥疮坐垫凝胶小菱格款</v>
      </c>
      <c r="F3907" s="4" t="s">
        <v>35</v>
      </c>
      <c r="G3907" s="4" t="s">
        <v>114</v>
      </c>
      <c r="H3907" s="4" t="str">
        <f>VLOOKUP(G3907,[1]物料!$A$1:$M$65536,13,0)</f>
        <v>35.70</v>
      </c>
      <c r="I3907" s="4">
        <v>6.3</v>
      </c>
      <c r="J3907" s="4">
        <f t="shared" si="306"/>
        <v>4.345</v>
      </c>
      <c r="K3907" s="4">
        <f t="shared" si="307"/>
        <v>46.345</v>
      </c>
      <c r="L3907" s="5">
        <v>1</v>
      </c>
      <c r="M3907" s="6">
        <v>86.9</v>
      </c>
      <c r="N3907">
        <f t="shared" si="308"/>
        <v>40.555</v>
      </c>
      <c r="O3907" s="1">
        <f t="shared" si="309"/>
        <v>0.46668584579977</v>
      </c>
    </row>
    <row r="3908" ht="20" customHeight="1" spans="1:15">
      <c r="A3908" s="4" t="s">
        <v>15</v>
      </c>
      <c r="B3908" s="4" t="s">
        <v>16</v>
      </c>
      <c r="C3908" s="4" t="s">
        <v>28</v>
      </c>
      <c r="D3908" s="4" t="s">
        <v>34</v>
      </c>
      <c r="E3908" s="4" t="str">
        <f t="shared" si="305"/>
        <v>佳雷-加高腰靠</v>
      </c>
      <c r="F3908" s="4" t="s">
        <v>134</v>
      </c>
      <c r="G3908" s="4" t="s">
        <v>486</v>
      </c>
      <c r="H3908" s="4" t="str">
        <f>VLOOKUP(G3908,[1]物料!$A$1:$M$65536,13,0)</f>
        <v>32.90</v>
      </c>
      <c r="I3908" s="4">
        <v>5.8</v>
      </c>
      <c r="J3908" s="4">
        <f t="shared" si="306"/>
        <v>4.19</v>
      </c>
      <c r="K3908" s="4">
        <f t="shared" si="307"/>
        <v>42.89</v>
      </c>
      <c r="L3908" s="5">
        <v>1</v>
      </c>
      <c r="M3908" s="6">
        <v>83.8</v>
      </c>
      <c r="N3908">
        <f t="shared" si="308"/>
        <v>40.91</v>
      </c>
      <c r="O3908" s="1">
        <f t="shared" si="309"/>
        <v>0.4881861575179</v>
      </c>
    </row>
    <row r="3909" ht="20" customHeight="1" spans="1:15">
      <c r="A3909" s="4" t="s">
        <v>15</v>
      </c>
      <c r="B3909" s="4" t="s">
        <v>16</v>
      </c>
      <c r="C3909" s="4" t="s">
        <v>28</v>
      </c>
      <c r="D3909" s="4" t="s">
        <v>34</v>
      </c>
      <c r="E3909" s="4" t="str">
        <f t="shared" si="305"/>
        <v>佳雷-加高腰靠</v>
      </c>
      <c r="F3909" s="4" t="s">
        <v>134</v>
      </c>
      <c r="G3909" s="4" t="s">
        <v>902</v>
      </c>
      <c r="H3909" s="4" t="str">
        <f>VLOOKUP(G3909,[1]物料!$A$1:$M$65536,13,0)</f>
        <v>32.90</v>
      </c>
      <c r="I3909" s="4">
        <v>5.8</v>
      </c>
      <c r="J3909" s="4">
        <f t="shared" si="306"/>
        <v>4.19</v>
      </c>
      <c r="K3909" s="4">
        <f t="shared" si="307"/>
        <v>42.89</v>
      </c>
      <c r="L3909" s="5">
        <v>1</v>
      </c>
      <c r="M3909" s="6">
        <v>83.8</v>
      </c>
      <c r="N3909">
        <f t="shared" si="308"/>
        <v>40.91</v>
      </c>
      <c r="O3909" s="1">
        <f t="shared" si="309"/>
        <v>0.4881861575179</v>
      </c>
    </row>
    <row r="3910" ht="20" customHeight="1" spans="1:15">
      <c r="A3910" s="4" t="s">
        <v>15</v>
      </c>
      <c r="B3910" s="4" t="s">
        <v>16</v>
      </c>
      <c r="C3910" s="4" t="s">
        <v>28</v>
      </c>
      <c r="D3910" s="4" t="s">
        <v>34</v>
      </c>
      <c r="E3910" s="4" t="str">
        <f t="shared" si="305"/>
        <v>佳雷-喵喵孕妇枕</v>
      </c>
      <c r="F3910" s="4" t="s">
        <v>195</v>
      </c>
      <c r="G3910" s="4" t="s">
        <v>324</v>
      </c>
      <c r="H3910" s="4" t="str">
        <f>VLOOKUP(G3910,[1]物料!$A$1:$M$65536,13,0)</f>
        <v>39.60</v>
      </c>
      <c r="I3910" s="4">
        <v>5.8</v>
      </c>
      <c r="J3910" s="4">
        <f t="shared" si="306"/>
        <v>5.44</v>
      </c>
      <c r="K3910" s="4">
        <f t="shared" si="307"/>
        <v>50.84</v>
      </c>
      <c r="L3910" s="5">
        <v>1</v>
      </c>
      <c r="M3910" s="6">
        <v>108.8</v>
      </c>
      <c r="N3910">
        <f t="shared" si="308"/>
        <v>57.96</v>
      </c>
      <c r="O3910" s="1">
        <f t="shared" si="309"/>
        <v>0.532720588235294</v>
      </c>
    </row>
    <row r="3911" ht="20" customHeight="1" spans="1:15">
      <c r="A3911" s="4" t="s">
        <v>15</v>
      </c>
      <c r="B3911" s="4" t="s">
        <v>16</v>
      </c>
      <c r="C3911" s="4" t="s">
        <v>28</v>
      </c>
      <c r="D3911" s="4" t="s">
        <v>34</v>
      </c>
      <c r="E3911" s="4" t="str">
        <f t="shared" si="305"/>
        <v>佳雷-喵喵孕妇枕</v>
      </c>
      <c r="F3911" s="4" t="s">
        <v>195</v>
      </c>
      <c r="G3911" s="4" t="s">
        <v>843</v>
      </c>
      <c r="H3911" s="4" t="str">
        <f>VLOOKUP(G3911,[1]物料!$A$1:$M$65536,13,0)</f>
        <v>39.60</v>
      </c>
      <c r="I3911" s="4">
        <v>5.8</v>
      </c>
      <c r="J3911" s="4">
        <f t="shared" si="306"/>
        <v>5.14</v>
      </c>
      <c r="K3911" s="4">
        <f t="shared" si="307"/>
        <v>50.54</v>
      </c>
      <c r="L3911" s="5">
        <v>1</v>
      </c>
      <c r="M3911" s="6">
        <v>102.8</v>
      </c>
      <c r="N3911">
        <f t="shared" si="308"/>
        <v>52.26</v>
      </c>
      <c r="O3911" s="1">
        <f t="shared" si="309"/>
        <v>0.508365758754864</v>
      </c>
    </row>
    <row r="3912" ht="20" customHeight="1" spans="1:15">
      <c r="A3912" s="4" t="s">
        <v>15</v>
      </c>
      <c r="B3912" s="4" t="s">
        <v>16</v>
      </c>
      <c r="C3912" s="4" t="s">
        <v>28</v>
      </c>
      <c r="D3912" s="4" t="s">
        <v>34</v>
      </c>
      <c r="E3912" s="4" t="str">
        <f t="shared" si="305"/>
        <v>佳雷-星星脸枕</v>
      </c>
      <c r="F3912" s="4" t="s">
        <v>371</v>
      </c>
      <c r="G3912" s="4" t="s">
        <v>924</v>
      </c>
      <c r="H3912" s="4" t="str">
        <f>VLOOKUP(G3912,[1]物料!$A$1:$M$65536,13,0)</f>
        <v>19.30</v>
      </c>
      <c r="I3912" s="4">
        <v>5.3</v>
      </c>
      <c r="J3912" s="4">
        <f t="shared" si="306"/>
        <v>2.9895</v>
      </c>
      <c r="K3912" s="4">
        <f t="shared" si="307"/>
        <v>27.5895</v>
      </c>
      <c r="L3912" s="5">
        <v>1</v>
      </c>
      <c r="M3912" s="6">
        <v>59.79</v>
      </c>
      <c r="N3912">
        <f t="shared" si="308"/>
        <v>32.2005</v>
      </c>
      <c r="O3912" s="1">
        <f t="shared" si="309"/>
        <v>0.538559959859508</v>
      </c>
    </row>
    <row r="3913" ht="20" customHeight="1" spans="1:15">
      <c r="A3913" s="4" t="s">
        <v>15</v>
      </c>
      <c r="B3913" s="4" t="s">
        <v>16</v>
      </c>
      <c r="C3913" s="4" t="s">
        <v>28</v>
      </c>
      <c r="D3913" s="4" t="s">
        <v>34</v>
      </c>
      <c r="E3913" s="4" t="str">
        <f t="shared" si="305"/>
        <v>佳雷-长颈鹿抱枕内衬款</v>
      </c>
      <c r="F3913" s="4" t="s">
        <v>129</v>
      </c>
      <c r="G3913" s="4" t="s">
        <v>461</v>
      </c>
      <c r="H3913" s="4" t="str">
        <f>VLOOKUP(G3913,[1]物料!$A$1:$M$65536,13,0)</f>
        <v>42.10</v>
      </c>
      <c r="I3913" s="4">
        <v>5.8</v>
      </c>
      <c r="J3913" s="4">
        <f t="shared" si="306"/>
        <v>5.14</v>
      </c>
      <c r="K3913" s="4">
        <f t="shared" si="307"/>
        <v>53.04</v>
      </c>
      <c r="L3913" s="5">
        <v>1</v>
      </c>
      <c r="M3913" s="6">
        <v>102.8</v>
      </c>
      <c r="N3913">
        <f t="shared" si="308"/>
        <v>49.76</v>
      </c>
      <c r="O3913" s="1">
        <f t="shared" si="309"/>
        <v>0.484046692607004</v>
      </c>
    </row>
    <row r="3914" ht="20" customHeight="1" spans="1:15">
      <c r="A3914" s="4" t="s">
        <v>15</v>
      </c>
      <c r="B3914" s="4" t="s">
        <v>16</v>
      </c>
      <c r="C3914" s="4" t="s">
        <v>28</v>
      </c>
      <c r="D3914" s="4" t="s">
        <v>23</v>
      </c>
      <c r="E3914" s="4" t="str">
        <f t="shared" si="305"/>
        <v>眠语-犄角兽午睡枕</v>
      </c>
      <c r="F3914" s="4" t="s">
        <v>472</v>
      </c>
      <c r="G3914" s="4" t="s">
        <v>916</v>
      </c>
      <c r="H3914" s="4" t="str">
        <f>VLOOKUP(G3914,[1]物料!$A$1:$M$65536,13,0)</f>
        <v>16.00</v>
      </c>
      <c r="I3914" s="4">
        <v>6.8</v>
      </c>
      <c r="J3914" s="4">
        <f t="shared" si="306"/>
        <v>2.23</v>
      </c>
      <c r="K3914" s="4">
        <f t="shared" si="307"/>
        <v>25.03</v>
      </c>
      <c r="L3914" s="5">
        <v>1</v>
      </c>
      <c r="M3914" s="6">
        <v>44.6</v>
      </c>
      <c r="N3914">
        <f t="shared" si="308"/>
        <v>19.57</v>
      </c>
      <c r="O3914" s="1">
        <f t="shared" si="309"/>
        <v>0.438789237668161</v>
      </c>
    </row>
    <row r="3915" ht="20" customHeight="1" spans="1:15">
      <c r="A3915" s="4" t="s">
        <v>15</v>
      </c>
      <c r="B3915" s="4" t="s">
        <v>16</v>
      </c>
      <c r="C3915" s="4" t="s">
        <v>28</v>
      </c>
      <c r="D3915" s="4" t="s">
        <v>23</v>
      </c>
      <c r="E3915" s="4" t="str">
        <f t="shared" si="305"/>
        <v>眠语-海马长条抱枕小号</v>
      </c>
      <c r="F3915" s="4" t="s">
        <v>32</v>
      </c>
      <c r="G3915" s="4" t="s">
        <v>263</v>
      </c>
      <c r="H3915" s="4" t="str">
        <f>VLOOKUP(G3915,[1]物料!$A$1:$M$65536,13,0)</f>
        <v>40.00</v>
      </c>
      <c r="I3915" s="4">
        <v>9.5</v>
      </c>
      <c r="J3915" s="4">
        <f t="shared" si="306"/>
        <v>4.94</v>
      </c>
      <c r="K3915" s="4">
        <f t="shared" si="307"/>
        <v>54.44</v>
      </c>
      <c r="L3915" s="5">
        <v>1</v>
      </c>
      <c r="M3915" s="6">
        <v>98.8</v>
      </c>
      <c r="N3915">
        <f t="shared" si="308"/>
        <v>44.36</v>
      </c>
      <c r="O3915" s="1">
        <f t="shared" si="309"/>
        <v>0.448987854251012</v>
      </c>
    </row>
    <row r="3916" ht="20" customHeight="1" spans="1:15">
      <c r="A3916" s="4" t="s">
        <v>15</v>
      </c>
      <c r="B3916" s="4" t="s">
        <v>16</v>
      </c>
      <c r="C3916" s="4" t="s">
        <v>28</v>
      </c>
      <c r="D3916" s="4" t="s">
        <v>23</v>
      </c>
      <c r="E3916" s="4" t="str">
        <f t="shared" si="305"/>
        <v>眠语-海马长条抱枕大号</v>
      </c>
      <c r="F3916" s="4" t="s">
        <v>56</v>
      </c>
      <c r="G3916" s="4" t="s">
        <v>95</v>
      </c>
      <c r="H3916" s="4" t="str">
        <f>VLOOKUP(G3916,[1]物料!$A$1:$M$65536,13,0)</f>
        <v>40.00</v>
      </c>
      <c r="I3916" s="4">
        <v>9.5</v>
      </c>
      <c r="J3916" s="4">
        <f t="shared" si="306"/>
        <v>6.94</v>
      </c>
      <c r="K3916" s="4">
        <f t="shared" si="307"/>
        <v>56.44</v>
      </c>
      <c r="L3916" s="5">
        <v>1</v>
      </c>
      <c r="M3916" s="6">
        <v>138.8</v>
      </c>
      <c r="N3916">
        <f t="shared" si="308"/>
        <v>82.36</v>
      </c>
      <c r="O3916" s="1">
        <f t="shared" si="309"/>
        <v>0.593371757925072</v>
      </c>
    </row>
    <row r="3917" ht="20" customHeight="1" spans="1:15">
      <c r="A3917" s="4" t="s">
        <v>15</v>
      </c>
      <c r="B3917" s="4" t="s">
        <v>16</v>
      </c>
      <c r="C3917" s="4" t="s">
        <v>28</v>
      </c>
      <c r="D3917" s="4" t="s">
        <v>23</v>
      </c>
      <c r="E3917" s="4" t="str">
        <f t="shared" si="305"/>
        <v>眠语-海马长条抱枕小号套子</v>
      </c>
      <c r="F3917" s="4" t="s">
        <v>897</v>
      </c>
      <c r="G3917" s="4" t="s">
        <v>898</v>
      </c>
      <c r="H3917" s="4" t="str">
        <f>VLOOKUP(G3917,[1]物料!$A$1:$M$65536,13,0)</f>
        <v>7.50</v>
      </c>
      <c r="I3917" s="4">
        <v>6.8</v>
      </c>
      <c r="J3917" s="4">
        <f t="shared" si="306"/>
        <v>1.64</v>
      </c>
      <c r="K3917" s="4">
        <f t="shared" si="307"/>
        <v>15.94</v>
      </c>
      <c r="L3917" s="5">
        <v>1</v>
      </c>
      <c r="M3917" s="6">
        <v>32.8</v>
      </c>
      <c r="N3917">
        <f t="shared" si="308"/>
        <v>16.86</v>
      </c>
      <c r="O3917" s="1">
        <f t="shared" si="309"/>
        <v>0.514024390243902</v>
      </c>
    </row>
    <row r="3918" ht="20" customHeight="1" spans="1:15">
      <c r="A3918" s="4" t="s">
        <v>15</v>
      </c>
      <c r="B3918" s="4" t="s">
        <v>16</v>
      </c>
      <c r="C3918" s="4" t="s">
        <v>28</v>
      </c>
      <c r="D3918" s="4" t="s">
        <v>23</v>
      </c>
      <c r="E3918" s="4" t="str">
        <f t="shared" si="305"/>
        <v>眠语-狗头腰靠</v>
      </c>
      <c r="F3918" s="4" t="s">
        <v>50</v>
      </c>
      <c r="G3918" s="4" t="s">
        <v>356</v>
      </c>
      <c r="H3918" s="4" t="str">
        <f>VLOOKUP(G3918,[1]物料!$A$1:$M$65536,13,0)</f>
        <v>12.00</v>
      </c>
      <c r="I3918" s="4">
        <v>6.8</v>
      </c>
      <c r="J3918" s="4">
        <f t="shared" si="306"/>
        <v>2.03</v>
      </c>
      <c r="K3918" s="4">
        <f t="shared" si="307"/>
        <v>20.83</v>
      </c>
      <c r="L3918" s="5">
        <v>1</v>
      </c>
      <c r="M3918" s="6">
        <v>40.6</v>
      </c>
      <c r="N3918">
        <f t="shared" si="308"/>
        <v>19.77</v>
      </c>
      <c r="O3918" s="1">
        <f t="shared" si="309"/>
        <v>0.486945812807882</v>
      </c>
    </row>
    <row r="3919" ht="20" customHeight="1" spans="1:15">
      <c r="A3919" s="4" t="s">
        <v>15</v>
      </c>
      <c r="B3919" s="4" t="s">
        <v>16</v>
      </c>
      <c r="C3919" s="4" t="s">
        <v>28</v>
      </c>
      <c r="D3919" s="4" t="s">
        <v>23</v>
      </c>
      <c r="E3919" s="4" t="str">
        <f t="shared" si="305"/>
        <v>眠语-狗头腰靠</v>
      </c>
      <c r="F3919" s="4" t="s">
        <v>50</v>
      </c>
      <c r="G3919" s="4" t="s">
        <v>891</v>
      </c>
      <c r="H3919" s="4" t="str">
        <f>VLOOKUP(G3919,[1]物料!$A$1:$M$65536,13,0)</f>
        <v>12.00</v>
      </c>
      <c r="I3919" s="4">
        <v>6.8</v>
      </c>
      <c r="J3919" s="4">
        <f t="shared" si="306"/>
        <v>2.03</v>
      </c>
      <c r="K3919" s="4">
        <f t="shared" si="307"/>
        <v>20.83</v>
      </c>
      <c r="L3919" s="5">
        <v>1</v>
      </c>
      <c r="M3919" s="6">
        <v>40.6</v>
      </c>
      <c r="N3919">
        <f t="shared" si="308"/>
        <v>19.77</v>
      </c>
      <c r="O3919" s="1">
        <f t="shared" si="309"/>
        <v>0.486945812807882</v>
      </c>
    </row>
    <row r="3920" ht="20" customHeight="1" spans="1:15">
      <c r="A3920" s="4" t="s">
        <v>15</v>
      </c>
      <c r="B3920" s="4" t="s">
        <v>16</v>
      </c>
      <c r="C3920" s="4" t="s">
        <v>28</v>
      </c>
      <c r="D3920" s="4" t="s">
        <v>180</v>
      </c>
      <c r="E3920" s="4" t="str">
        <f t="shared" si="305"/>
        <v>富苏-冰丝猫耳朵夹腿抱枕</v>
      </c>
      <c r="F3920" s="4" t="s">
        <v>181</v>
      </c>
      <c r="G3920" s="4" t="s">
        <v>415</v>
      </c>
      <c r="H3920" s="4" t="str">
        <f>VLOOKUP(G3920,[1]物料!$A$1:$M$65536,13,0)</f>
        <v>18.00</v>
      </c>
      <c r="I3920" s="4">
        <v>6.3</v>
      </c>
      <c r="J3920" s="4">
        <f t="shared" si="306"/>
        <v>2.866</v>
      </c>
      <c r="K3920" s="4">
        <f t="shared" si="307"/>
        <v>27.166</v>
      </c>
      <c r="L3920" s="5">
        <v>1</v>
      </c>
      <c r="M3920" s="6">
        <v>57.32</v>
      </c>
      <c r="N3920">
        <f t="shared" si="308"/>
        <v>30.154</v>
      </c>
      <c r="O3920" s="1">
        <f t="shared" si="309"/>
        <v>0.526064200976971</v>
      </c>
    </row>
    <row r="3921" ht="20" customHeight="1" spans="1:15">
      <c r="A3921" s="4" t="s">
        <v>15</v>
      </c>
      <c r="B3921" s="4" t="s">
        <v>16</v>
      </c>
      <c r="C3921" s="4" t="s">
        <v>28</v>
      </c>
      <c r="D3921" s="4" t="s">
        <v>83</v>
      </c>
      <c r="E3921" s="4" t="str">
        <f t="shared" si="305"/>
        <v>恒然-趴趴枕套装</v>
      </c>
      <c r="F3921" s="4" t="s">
        <v>120</v>
      </c>
      <c r="G3921" s="4" t="s">
        <v>261</v>
      </c>
      <c r="H3921" s="4" t="str">
        <f>VLOOKUP(G3921,[1]物料!$A$1:$M$65536,13,0)</f>
        <v>40.00</v>
      </c>
      <c r="I3921" s="4">
        <v>5.3</v>
      </c>
      <c r="J3921" s="4">
        <f t="shared" si="306"/>
        <v>5.49</v>
      </c>
      <c r="K3921" s="4">
        <f t="shared" si="307"/>
        <v>50.79</v>
      </c>
      <c r="L3921" s="5">
        <v>1</v>
      </c>
      <c r="M3921" s="6">
        <v>109.8</v>
      </c>
      <c r="N3921">
        <f t="shared" si="308"/>
        <v>59.01</v>
      </c>
      <c r="O3921" s="1">
        <f t="shared" si="309"/>
        <v>0.537431693989071</v>
      </c>
    </row>
    <row r="3922" ht="20" customHeight="1" spans="1:15">
      <c r="A3922" s="4" t="s">
        <v>15</v>
      </c>
      <c r="B3922" s="4" t="s">
        <v>16</v>
      </c>
      <c r="C3922" s="4" t="s">
        <v>28</v>
      </c>
      <c r="D3922" s="4" t="s">
        <v>83</v>
      </c>
      <c r="E3922" s="4" t="str">
        <f t="shared" si="305"/>
        <v>恒然-趴趴枕大枕</v>
      </c>
      <c r="F3922" s="4" t="s">
        <v>205</v>
      </c>
      <c r="G3922" s="4" t="s">
        <v>526</v>
      </c>
      <c r="H3922" s="4" t="str">
        <f>VLOOKUP(G3922,[1]物料!$A$1:$M$65536,13,0)</f>
        <v>35.00</v>
      </c>
      <c r="I3922" s="4">
        <v>5.3</v>
      </c>
      <c r="J3922" s="4">
        <f t="shared" si="306"/>
        <v>4.175</v>
      </c>
      <c r="K3922" s="4">
        <f t="shared" si="307"/>
        <v>44.475</v>
      </c>
      <c r="L3922" s="5">
        <v>1</v>
      </c>
      <c r="M3922" s="6">
        <v>83.5</v>
      </c>
      <c r="N3922">
        <f t="shared" si="308"/>
        <v>39.025</v>
      </c>
      <c r="O3922" s="1">
        <f t="shared" si="309"/>
        <v>0.467365269461078</v>
      </c>
    </row>
    <row r="3923" ht="20" customHeight="1" spans="1:15">
      <c r="A3923" s="4" t="s">
        <v>15</v>
      </c>
      <c r="B3923" s="4" t="s">
        <v>16</v>
      </c>
      <c r="C3923" s="4" t="s">
        <v>28</v>
      </c>
      <c r="D3923" s="4" t="s">
        <v>83</v>
      </c>
      <c r="E3923" s="4" t="str">
        <f t="shared" si="305"/>
        <v>恒然-趴趴枕大枕</v>
      </c>
      <c r="F3923" s="4" t="s">
        <v>205</v>
      </c>
      <c r="G3923" s="4" t="s">
        <v>206</v>
      </c>
      <c r="H3923" s="4" t="str">
        <f>VLOOKUP(G3923,[1]物料!$A$1:$M$65536,13,0)</f>
        <v>35.00</v>
      </c>
      <c r="I3923" s="4">
        <v>5.3</v>
      </c>
      <c r="J3923" s="4">
        <f t="shared" si="306"/>
        <v>4.49</v>
      </c>
      <c r="K3923" s="4">
        <f t="shared" si="307"/>
        <v>44.79</v>
      </c>
      <c r="L3923" s="5">
        <v>1</v>
      </c>
      <c r="M3923" s="6">
        <v>89.8</v>
      </c>
      <c r="N3923">
        <f t="shared" si="308"/>
        <v>45.01</v>
      </c>
      <c r="O3923" s="1">
        <f t="shared" si="309"/>
        <v>0.501224944320713</v>
      </c>
    </row>
    <row r="3924" ht="20" customHeight="1" spans="1:15">
      <c r="A3924" s="4" t="s">
        <v>15</v>
      </c>
      <c r="B3924" s="4" t="s">
        <v>16</v>
      </c>
      <c r="C3924" s="4" t="s">
        <v>28</v>
      </c>
      <c r="D3924" s="4" t="s">
        <v>255</v>
      </c>
      <c r="E3924" s="4" t="str">
        <f t="shared" si="305"/>
        <v>乐兜-长条哄睡抱睡枕热敷遥控拍打款</v>
      </c>
      <c r="F3924" s="4" t="s">
        <v>293</v>
      </c>
      <c r="G3924" s="4" t="s">
        <v>925</v>
      </c>
      <c r="H3924" s="4" t="str">
        <f>VLOOKUP(G3924,[1]物料!$A$1:$M$65536,13,0)</f>
        <v>143.00</v>
      </c>
      <c r="I3924" s="4">
        <v>15.9</v>
      </c>
      <c r="J3924" s="4">
        <f t="shared" si="306"/>
        <v>15.94</v>
      </c>
      <c r="K3924" s="4">
        <f t="shared" si="307"/>
        <v>174.84</v>
      </c>
      <c r="L3924" s="5">
        <v>1</v>
      </c>
      <c r="M3924" s="6">
        <v>318.8</v>
      </c>
      <c r="N3924">
        <f t="shared" si="308"/>
        <v>143.96</v>
      </c>
      <c r="O3924" s="1">
        <f t="shared" si="309"/>
        <v>0.451568381430364</v>
      </c>
    </row>
    <row r="3925" ht="20" customHeight="1" spans="1:15">
      <c r="A3925" s="4" t="s">
        <v>15</v>
      </c>
      <c r="B3925" s="4" t="s">
        <v>16</v>
      </c>
      <c r="C3925" s="4" t="s">
        <v>28</v>
      </c>
      <c r="D3925" s="4" t="s">
        <v>255</v>
      </c>
      <c r="E3925" s="4" t="str">
        <f t="shared" si="305"/>
        <v>乐兜-猫趴趴仰睡枕大号无尾巴</v>
      </c>
      <c r="F3925" s="4" t="s">
        <v>393</v>
      </c>
      <c r="G3925" s="4" t="s">
        <v>394</v>
      </c>
      <c r="H3925" s="4" t="str">
        <f>VLOOKUP(G3925,[1]物料!$A$1:$M$65536,13,0)</f>
        <v>85.50</v>
      </c>
      <c r="I3925" s="4">
        <v>15.9</v>
      </c>
      <c r="J3925" s="4">
        <f t="shared" si="306"/>
        <v>12.49</v>
      </c>
      <c r="K3925" s="4">
        <f t="shared" si="307"/>
        <v>113.89</v>
      </c>
      <c r="L3925" s="5">
        <v>1</v>
      </c>
      <c r="M3925" s="6">
        <v>249.8</v>
      </c>
      <c r="N3925">
        <f t="shared" si="308"/>
        <v>135.91</v>
      </c>
      <c r="O3925" s="1">
        <f t="shared" si="309"/>
        <v>0.544075260208167</v>
      </c>
    </row>
    <row r="3926" ht="20" customHeight="1" spans="1:15">
      <c r="A3926" s="4" t="s">
        <v>15</v>
      </c>
      <c r="B3926" s="4" t="s">
        <v>16</v>
      </c>
      <c r="C3926" s="4" t="s">
        <v>28</v>
      </c>
      <c r="D3926" s="4" t="s">
        <v>255</v>
      </c>
      <c r="E3926" s="4" t="str">
        <f t="shared" si="305"/>
        <v>乐兜-猫趴趴仰睡枕小号无尾巴</v>
      </c>
      <c r="F3926" s="4" t="s">
        <v>926</v>
      </c>
      <c r="G3926" s="4" t="s">
        <v>927</v>
      </c>
      <c r="H3926" s="4" t="str">
        <f>VLOOKUP(G3926,[1]物料!$A$1:$M$65536,13,0)</f>
        <v>71.50</v>
      </c>
      <c r="I3926" s="4">
        <v>15.9</v>
      </c>
      <c r="J3926" s="4">
        <f t="shared" si="306"/>
        <v>10.59</v>
      </c>
      <c r="K3926" s="4">
        <f t="shared" si="307"/>
        <v>97.99</v>
      </c>
      <c r="L3926" s="5">
        <v>1</v>
      </c>
      <c r="M3926" s="6">
        <v>211.8</v>
      </c>
      <c r="N3926">
        <f t="shared" si="308"/>
        <v>113.81</v>
      </c>
      <c r="O3926" s="1">
        <f t="shared" si="309"/>
        <v>0.537346553352219</v>
      </c>
    </row>
    <row r="3927" ht="20" customHeight="1" spans="1:15">
      <c r="A3927" s="4" t="s">
        <v>15</v>
      </c>
      <c r="B3927" s="4" t="s">
        <v>16</v>
      </c>
      <c r="C3927" s="4" t="s">
        <v>26</v>
      </c>
      <c r="D3927" s="4" t="s">
        <v>18</v>
      </c>
      <c r="E3927" s="4" t="str">
        <f t="shared" si="305"/>
        <v>永光-锦氨男朋友枕110</v>
      </c>
      <c r="F3927" s="4" t="s">
        <v>42</v>
      </c>
      <c r="G3927" s="4" t="s">
        <v>202</v>
      </c>
      <c r="H3927" s="4" t="str">
        <f>VLOOKUP(G3927,[1]物料!$A$1:$M$65536,13,0)</f>
        <v>29.00</v>
      </c>
      <c r="I3927" s="4">
        <v>6.8</v>
      </c>
      <c r="J3927" s="4">
        <f t="shared" si="306"/>
        <v>4.44</v>
      </c>
      <c r="K3927" s="4">
        <f t="shared" si="307"/>
        <v>40.24</v>
      </c>
      <c r="L3927" s="5">
        <v>1</v>
      </c>
      <c r="M3927" s="6">
        <v>88.8</v>
      </c>
      <c r="N3927">
        <f t="shared" si="308"/>
        <v>48.56</v>
      </c>
      <c r="O3927" s="1">
        <f t="shared" si="309"/>
        <v>0.546846846846847</v>
      </c>
    </row>
    <row r="3928" ht="20" customHeight="1" spans="1:15">
      <c r="A3928" s="4" t="s">
        <v>15</v>
      </c>
      <c r="B3928" s="4" t="s">
        <v>16</v>
      </c>
      <c r="C3928" s="4" t="s">
        <v>26</v>
      </c>
      <c r="D3928" s="4" t="s">
        <v>18</v>
      </c>
      <c r="E3928" s="4" t="str">
        <f t="shared" si="305"/>
        <v>永光-灯芯绒扶手阅读枕带腰枕大号</v>
      </c>
      <c r="F3928" s="4" t="s">
        <v>596</v>
      </c>
      <c r="G3928" s="4" t="s">
        <v>895</v>
      </c>
      <c r="H3928" s="4" t="str">
        <f>VLOOKUP(G3928,[1]物料!$A$1:$M$65536,13,0)</f>
        <v>100.90</v>
      </c>
      <c r="I3928" s="4">
        <v>10.8</v>
      </c>
      <c r="J3928" s="4">
        <f t="shared" si="306"/>
        <v>12.74</v>
      </c>
      <c r="K3928" s="4">
        <f t="shared" si="307"/>
        <v>124.44</v>
      </c>
      <c r="L3928" s="5">
        <v>1</v>
      </c>
      <c r="M3928" s="6">
        <v>254.8</v>
      </c>
      <c r="N3928">
        <f t="shared" si="308"/>
        <v>130.36</v>
      </c>
      <c r="O3928" s="1">
        <f t="shared" si="309"/>
        <v>0.511616954474097</v>
      </c>
    </row>
    <row r="3929" ht="20" customHeight="1" spans="1:15">
      <c r="A3929" s="4" t="s">
        <v>15</v>
      </c>
      <c r="B3929" s="4" t="s">
        <v>16</v>
      </c>
      <c r="C3929" s="4" t="s">
        <v>26</v>
      </c>
      <c r="D3929" s="4" t="s">
        <v>18</v>
      </c>
      <c r="E3929" s="4" t="str">
        <f t="shared" si="305"/>
        <v>永光-灯芯绒扶手阅读枕带腰枕大号</v>
      </c>
      <c r="F3929" s="4" t="s">
        <v>596</v>
      </c>
      <c r="G3929" s="4" t="s">
        <v>880</v>
      </c>
      <c r="H3929" s="4" t="str">
        <f>VLOOKUP(G3929,[1]物料!$A$1:$M$65536,13,0)</f>
        <v>100.90</v>
      </c>
      <c r="I3929" s="4">
        <v>10.8</v>
      </c>
      <c r="J3929" s="4">
        <f t="shared" si="306"/>
        <v>12.74</v>
      </c>
      <c r="K3929" s="4">
        <f t="shared" si="307"/>
        <v>124.44</v>
      </c>
      <c r="L3929" s="5">
        <v>1</v>
      </c>
      <c r="M3929" s="6">
        <v>254.8</v>
      </c>
      <c r="N3929">
        <f t="shared" si="308"/>
        <v>130.36</v>
      </c>
      <c r="O3929" s="1">
        <f t="shared" si="309"/>
        <v>0.511616954474097</v>
      </c>
    </row>
    <row r="3930" ht="20" customHeight="1" spans="1:15">
      <c r="A3930" s="4" t="s">
        <v>15</v>
      </c>
      <c r="B3930" s="4" t="s">
        <v>16</v>
      </c>
      <c r="C3930" s="4" t="s">
        <v>26</v>
      </c>
      <c r="D3930" s="4" t="s">
        <v>83</v>
      </c>
      <c r="E3930" s="4" t="str">
        <f t="shared" si="305"/>
        <v>恒然-圆点趴趴枕</v>
      </c>
      <c r="F3930" s="4" t="s">
        <v>117</v>
      </c>
      <c r="G3930" s="4" t="s">
        <v>131</v>
      </c>
      <c r="H3930" s="4" t="str">
        <f>VLOOKUP(G3930,[1]物料!$A$1:$M$65536,13,0)</f>
        <v>45.00</v>
      </c>
      <c r="I3930" s="4">
        <v>5.3</v>
      </c>
      <c r="J3930" s="4">
        <f t="shared" si="306"/>
        <v>5.2155</v>
      </c>
      <c r="K3930" s="4">
        <f t="shared" si="307"/>
        <v>55.5155</v>
      </c>
      <c r="L3930" s="5">
        <v>1</v>
      </c>
      <c r="M3930" s="6">
        <v>104.31</v>
      </c>
      <c r="N3930">
        <f t="shared" si="308"/>
        <v>48.7945</v>
      </c>
      <c r="O3930" s="1">
        <f t="shared" si="309"/>
        <v>0.467783529862909</v>
      </c>
    </row>
    <row r="3931" ht="20" customHeight="1" spans="1:15">
      <c r="A3931" s="4" t="s">
        <v>15</v>
      </c>
      <c r="B3931" s="4" t="s">
        <v>16</v>
      </c>
      <c r="C3931" s="4" t="s">
        <v>26</v>
      </c>
      <c r="D3931" s="4" t="s">
        <v>23</v>
      </c>
      <c r="E3931" s="4" t="str">
        <f t="shared" si="305"/>
        <v>眠语-元抱午睡枕</v>
      </c>
      <c r="F3931" s="4" t="s">
        <v>24</v>
      </c>
      <c r="G3931" s="4" t="s">
        <v>343</v>
      </c>
      <c r="H3931" s="4" t="str">
        <f>VLOOKUP(G3931,[1]物料!$A$1:$M$65536,13,0)</f>
        <v>18.00</v>
      </c>
      <c r="I3931" s="4">
        <v>6.8</v>
      </c>
      <c r="J3931" s="4">
        <f t="shared" si="306"/>
        <v>2.9</v>
      </c>
      <c r="K3931" s="4">
        <f t="shared" si="307"/>
        <v>27.7</v>
      </c>
      <c r="L3931" s="5">
        <v>1</v>
      </c>
      <c r="M3931" s="6">
        <v>58</v>
      </c>
      <c r="N3931">
        <f t="shared" si="308"/>
        <v>30.3</v>
      </c>
      <c r="O3931" s="1">
        <f t="shared" si="309"/>
        <v>0.522413793103448</v>
      </c>
    </row>
    <row r="3932" ht="20" customHeight="1" spans="1:15">
      <c r="A3932" s="4" t="s">
        <v>15</v>
      </c>
      <c r="B3932" s="4" t="s">
        <v>16</v>
      </c>
      <c r="C3932" s="4" t="s">
        <v>26</v>
      </c>
      <c r="D3932" s="4" t="s">
        <v>304</v>
      </c>
      <c r="E3932" s="4" t="str">
        <f t="shared" si="305"/>
        <v>恩之坊-糖果安抚抱枕</v>
      </c>
      <c r="F3932" s="4" t="s">
        <v>305</v>
      </c>
      <c r="G3932" s="4" t="s">
        <v>928</v>
      </c>
      <c r="H3932" s="4" t="str">
        <f>VLOOKUP(G3932,[1]物料!$A$1:$M$65536,13,0)</f>
        <v>60.00</v>
      </c>
      <c r="I3932" s="4">
        <v>9.3</v>
      </c>
      <c r="J3932" s="4">
        <f t="shared" si="306"/>
        <v>7.94</v>
      </c>
      <c r="K3932" s="4">
        <f t="shared" si="307"/>
        <v>77.24</v>
      </c>
      <c r="L3932" s="5">
        <v>1</v>
      </c>
      <c r="M3932" s="6">
        <v>158.8</v>
      </c>
      <c r="N3932">
        <f t="shared" si="308"/>
        <v>81.56</v>
      </c>
      <c r="O3932" s="1">
        <f t="shared" si="309"/>
        <v>0.51360201511335</v>
      </c>
    </row>
    <row r="3933" ht="20" customHeight="1" spans="1:15">
      <c r="A3933" s="4" t="s">
        <v>15</v>
      </c>
      <c r="B3933" s="4" t="s">
        <v>16</v>
      </c>
      <c r="C3933" s="4" t="s">
        <v>26</v>
      </c>
      <c r="D3933" s="4" t="s">
        <v>304</v>
      </c>
      <c r="E3933" s="4" t="str">
        <f t="shared" si="305"/>
        <v>恩之坊-糖果安抚抱枕</v>
      </c>
      <c r="F3933" s="4" t="s">
        <v>305</v>
      </c>
      <c r="G3933" s="4" t="s">
        <v>306</v>
      </c>
      <c r="H3933" s="4" t="str">
        <f>VLOOKUP(G3933,[1]物料!$A$1:$M$65536,13,0)</f>
        <v>60.00</v>
      </c>
      <c r="I3933" s="4">
        <v>9.3</v>
      </c>
      <c r="J3933" s="4">
        <f t="shared" si="306"/>
        <v>7.94</v>
      </c>
      <c r="K3933" s="4">
        <f t="shared" si="307"/>
        <v>77.24</v>
      </c>
      <c r="L3933" s="5">
        <v>1</v>
      </c>
      <c r="M3933" s="6">
        <v>158.8</v>
      </c>
      <c r="N3933">
        <f t="shared" si="308"/>
        <v>81.56</v>
      </c>
      <c r="O3933" s="1">
        <f t="shared" si="309"/>
        <v>0.51360201511335</v>
      </c>
    </row>
    <row r="3934" ht="20" customHeight="1" spans="1:15">
      <c r="A3934" s="4" t="s">
        <v>15</v>
      </c>
      <c r="B3934" s="4" t="s">
        <v>16</v>
      </c>
      <c r="C3934" s="4" t="s">
        <v>26</v>
      </c>
      <c r="D3934" s="4" t="s">
        <v>23</v>
      </c>
      <c r="E3934" s="4" t="str">
        <f t="shared" si="305"/>
        <v>眠语-拼色多功能趴睡带头枕</v>
      </c>
      <c r="F3934" s="4" t="s">
        <v>90</v>
      </c>
      <c r="G3934" s="4" t="s">
        <v>119</v>
      </c>
      <c r="H3934" s="4" t="str">
        <f>VLOOKUP(G3934,[1]物料!$A$1:$M$65536,13,0)</f>
        <v>48.00</v>
      </c>
      <c r="I3934" s="4">
        <v>9.5</v>
      </c>
      <c r="J3934" s="4">
        <f t="shared" si="306"/>
        <v>6.445</v>
      </c>
      <c r="K3934" s="4">
        <f t="shared" si="307"/>
        <v>63.945</v>
      </c>
      <c r="L3934" s="5">
        <v>1</v>
      </c>
      <c r="M3934" s="6">
        <v>128.9</v>
      </c>
      <c r="N3934">
        <f t="shared" si="308"/>
        <v>64.955</v>
      </c>
      <c r="O3934" s="1">
        <f t="shared" si="309"/>
        <v>0.503917765709853</v>
      </c>
    </row>
    <row r="3935" ht="20" customHeight="1" spans="1:15">
      <c r="A3935" s="4" t="s">
        <v>15</v>
      </c>
      <c r="B3935" s="4" t="s">
        <v>16</v>
      </c>
      <c r="C3935" s="4" t="s">
        <v>26</v>
      </c>
      <c r="D3935" s="4" t="s">
        <v>23</v>
      </c>
      <c r="E3935" s="4" t="str">
        <f t="shared" si="305"/>
        <v>眠语-气囊款新冰丝午睡枕</v>
      </c>
      <c r="F3935" s="4" t="s">
        <v>52</v>
      </c>
      <c r="G3935" s="4" t="s">
        <v>167</v>
      </c>
      <c r="H3935" s="4" t="str">
        <f>VLOOKUP(G3935,[1]物料!$A$1:$M$65536,13,0)</f>
        <v>23.00</v>
      </c>
      <c r="I3935" s="4">
        <v>6.8</v>
      </c>
      <c r="J3935" s="4">
        <f t="shared" si="306"/>
        <v>3.44</v>
      </c>
      <c r="K3935" s="4">
        <f t="shared" si="307"/>
        <v>33.24</v>
      </c>
      <c r="L3935" s="5">
        <v>1</v>
      </c>
      <c r="M3935" s="6">
        <v>68.8</v>
      </c>
      <c r="N3935">
        <f t="shared" si="308"/>
        <v>35.56</v>
      </c>
      <c r="O3935" s="1">
        <f t="shared" si="309"/>
        <v>0.516860465116279</v>
      </c>
    </row>
    <row r="3936" ht="20" customHeight="1" spans="1:15">
      <c r="A3936" s="4" t="s">
        <v>15</v>
      </c>
      <c r="B3936" s="4" t="s">
        <v>16</v>
      </c>
      <c r="C3936" s="4" t="s">
        <v>26</v>
      </c>
      <c r="D3936" s="4" t="s">
        <v>23</v>
      </c>
      <c r="E3936" s="4" t="str">
        <f t="shared" si="305"/>
        <v>眠语-L型夹腿抱枕大号</v>
      </c>
      <c r="F3936" s="4" t="s">
        <v>80</v>
      </c>
      <c r="G3936" s="4" t="s">
        <v>81</v>
      </c>
      <c r="H3936" s="4" t="str">
        <f>VLOOKUP(G3936,[1]物料!$A$1:$M$65536,13,0)</f>
        <v>40.00</v>
      </c>
      <c r="I3936" s="4">
        <v>9.5</v>
      </c>
      <c r="J3936" s="4">
        <f t="shared" si="306"/>
        <v>5.79</v>
      </c>
      <c r="K3936" s="4">
        <f t="shared" si="307"/>
        <v>55.29</v>
      </c>
      <c r="L3936" s="5">
        <v>1</v>
      </c>
      <c r="M3936" s="6">
        <v>115.8</v>
      </c>
      <c r="N3936">
        <f t="shared" si="308"/>
        <v>60.51</v>
      </c>
      <c r="O3936" s="1">
        <f t="shared" si="309"/>
        <v>0.522538860103627</v>
      </c>
    </row>
    <row r="3937" ht="20" customHeight="1" spans="1:15">
      <c r="A3937" s="4" t="s">
        <v>15</v>
      </c>
      <c r="B3937" s="4" t="s">
        <v>16</v>
      </c>
      <c r="C3937" s="4" t="s">
        <v>26</v>
      </c>
      <c r="D3937" s="4" t="s">
        <v>23</v>
      </c>
      <c r="E3937" s="4" t="str">
        <f t="shared" si="305"/>
        <v>眠语-L型夹腿抱枕大号</v>
      </c>
      <c r="F3937" s="4" t="s">
        <v>80</v>
      </c>
      <c r="G3937" s="4" t="s">
        <v>220</v>
      </c>
      <c r="H3937" s="4" t="str">
        <f>VLOOKUP(G3937,[1]物料!$A$1:$M$65536,13,0)</f>
        <v>40.00</v>
      </c>
      <c r="I3937" s="4">
        <v>9.5</v>
      </c>
      <c r="J3937" s="4">
        <f t="shared" si="306"/>
        <v>5.79</v>
      </c>
      <c r="K3937" s="4">
        <f t="shared" si="307"/>
        <v>55.29</v>
      </c>
      <c r="L3937" s="5">
        <v>1</v>
      </c>
      <c r="M3937" s="6">
        <v>115.8</v>
      </c>
      <c r="N3937">
        <f t="shared" si="308"/>
        <v>60.51</v>
      </c>
      <c r="O3937" s="1">
        <f t="shared" si="309"/>
        <v>0.522538860103627</v>
      </c>
    </row>
    <row r="3938" ht="20" customHeight="1" spans="1:15">
      <c r="A3938" s="4" t="s">
        <v>15</v>
      </c>
      <c r="B3938" s="4" t="s">
        <v>16</v>
      </c>
      <c r="C3938" s="4" t="s">
        <v>26</v>
      </c>
      <c r="D3938" s="4" t="s">
        <v>34</v>
      </c>
      <c r="E3938" s="4" t="str">
        <f t="shared" si="305"/>
        <v>佳雷-防侧睡护理枕</v>
      </c>
      <c r="F3938" s="4" t="s">
        <v>99</v>
      </c>
      <c r="G3938" s="4" t="s">
        <v>527</v>
      </c>
      <c r="H3938" s="4" t="str">
        <f>VLOOKUP(G3938,[1]物料!$A$1:$M$65536,13,0)</f>
        <v>20.60</v>
      </c>
      <c r="I3938" s="4">
        <v>5.3</v>
      </c>
      <c r="J3938" s="4">
        <f t="shared" si="306"/>
        <v>2.98</v>
      </c>
      <c r="K3938" s="4">
        <f t="shared" si="307"/>
        <v>28.88</v>
      </c>
      <c r="L3938" s="5">
        <v>1</v>
      </c>
      <c r="M3938" s="6">
        <v>59.6</v>
      </c>
      <c r="N3938">
        <f t="shared" si="308"/>
        <v>30.72</v>
      </c>
      <c r="O3938" s="1">
        <f t="shared" si="309"/>
        <v>0.515436241610738</v>
      </c>
    </row>
    <row r="3939" ht="20" customHeight="1" spans="1:15">
      <c r="A3939" s="4" t="s">
        <v>15</v>
      </c>
      <c r="B3939" s="4" t="s">
        <v>16</v>
      </c>
      <c r="C3939" s="4" t="s">
        <v>26</v>
      </c>
      <c r="D3939" s="4" t="s">
        <v>34</v>
      </c>
      <c r="E3939" s="4" t="str">
        <f t="shared" si="305"/>
        <v>佳雷-新款痔疮坐垫</v>
      </c>
      <c r="F3939" s="4" t="s">
        <v>76</v>
      </c>
      <c r="G3939" s="4" t="s">
        <v>326</v>
      </c>
      <c r="H3939" s="4" t="str">
        <f>VLOOKUP(G3939,[1]物料!$A$1:$M$65536,13,0)</f>
        <v>21.80</v>
      </c>
      <c r="I3939" s="4">
        <v>5.3</v>
      </c>
      <c r="J3939" s="4">
        <f t="shared" si="306"/>
        <v>3.09</v>
      </c>
      <c r="K3939" s="4">
        <f t="shared" si="307"/>
        <v>30.19</v>
      </c>
      <c r="L3939" s="5">
        <v>1</v>
      </c>
      <c r="M3939" s="6">
        <v>61.8</v>
      </c>
      <c r="N3939">
        <f t="shared" si="308"/>
        <v>31.61</v>
      </c>
      <c r="O3939" s="1">
        <f t="shared" si="309"/>
        <v>0.511488673139159</v>
      </c>
    </row>
    <row r="3940" ht="20" customHeight="1" spans="1:15">
      <c r="A3940" s="4" t="s">
        <v>15</v>
      </c>
      <c r="B3940" s="4" t="s">
        <v>16</v>
      </c>
      <c r="C3940" s="4" t="s">
        <v>26</v>
      </c>
      <c r="D3940" s="4" t="s">
        <v>34</v>
      </c>
      <c r="E3940" s="4" t="str">
        <f t="shared" si="305"/>
        <v>佳雷-冥想坐垫科技布</v>
      </c>
      <c r="F3940" s="4" t="s">
        <v>185</v>
      </c>
      <c r="G3940" s="4" t="s">
        <v>186</v>
      </c>
      <c r="H3940" s="4" t="str">
        <f>VLOOKUP(G3940,[1]物料!$A$1:$M$65536,13,0)</f>
        <v>111.40</v>
      </c>
      <c r="I3940" s="4">
        <v>12.3</v>
      </c>
      <c r="J3940" s="4">
        <f t="shared" si="306"/>
        <v>14.15</v>
      </c>
      <c r="K3940" s="4">
        <f t="shared" si="307"/>
        <v>137.85</v>
      </c>
      <c r="L3940" s="5">
        <v>1</v>
      </c>
      <c r="M3940" s="6">
        <v>283</v>
      </c>
      <c r="N3940">
        <f t="shared" si="308"/>
        <v>145.15</v>
      </c>
      <c r="O3940" s="1">
        <f t="shared" si="309"/>
        <v>0.512897526501767</v>
      </c>
    </row>
    <row r="3941" ht="20" customHeight="1" spans="1:15">
      <c r="A3941" s="4" t="s">
        <v>15</v>
      </c>
      <c r="B3941" s="4" t="s">
        <v>16</v>
      </c>
      <c r="C3941" s="4" t="s">
        <v>26</v>
      </c>
      <c r="D3941" s="4" t="s">
        <v>34</v>
      </c>
      <c r="E3941" s="4" t="str">
        <f t="shared" si="305"/>
        <v>佳雷-8字坐垫</v>
      </c>
      <c r="F3941" s="4" t="s">
        <v>168</v>
      </c>
      <c r="G3941" s="4" t="s">
        <v>169</v>
      </c>
      <c r="H3941" s="4" t="str">
        <f>VLOOKUP(G3941,[1]物料!$A$1:$M$65536,13,0)</f>
        <v>19.70</v>
      </c>
      <c r="I3941" s="4">
        <v>5.3</v>
      </c>
      <c r="J3941" s="4">
        <f t="shared" si="306"/>
        <v>2.418</v>
      </c>
      <c r="K3941" s="4">
        <f t="shared" si="307"/>
        <v>27.418</v>
      </c>
      <c r="L3941" s="5">
        <v>1</v>
      </c>
      <c r="M3941" s="6">
        <v>48.36</v>
      </c>
      <c r="N3941">
        <f t="shared" si="308"/>
        <v>20.942</v>
      </c>
      <c r="O3941" s="1">
        <f t="shared" si="309"/>
        <v>0.433043837882548</v>
      </c>
    </row>
    <row r="3942" ht="20" customHeight="1" spans="1:15">
      <c r="A3942" s="4" t="s">
        <v>15</v>
      </c>
      <c r="B3942" s="4" t="s">
        <v>16</v>
      </c>
      <c r="C3942" s="4" t="s">
        <v>26</v>
      </c>
      <c r="D3942" s="4" t="s">
        <v>34</v>
      </c>
      <c r="E3942" s="4" t="str">
        <f t="shared" si="305"/>
        <v>佳雷-加高腰靠</v>
      </c>
      <c r="F3942" s="4" t="s">
        <v>134</v>
      </c>
      <c r="G3942" s="4" t="s">
        <v>501</v>
      </c>
      <c r="H3942" s="4" t="str">
        <f>VLOOKUP(G3942,[1]物料!$A$1:$M$65536,13,0)</f>
        <v>32.90</v>
      </c>
      <c r="I3942" s="4">
        <v>5.8</v>
      </c>
      <c r="J3942" s="4">
        <f t="shared" si="306"/>
        <v>4.19</v>
      </c>
      <c r="K3942" s="4">
        <f t="shared" si="307"/>
        <v>42.89</v>
      </c>
      <c r="L3942" s="5">
        <v>1</v>
      </c>
      <c r="M3942" s="6">
        <v>83.8</v>
      </c>
      <c r="N3942">
        <f t="shared" si="308"/>
        <v>40.91</v>
      </c>
      <c r="O3942" s="1">
        <f t="shared" si="309"/>
        <v>0.4881861575179</v>
      </c>
    </row>
    <row r="3943" ht="20" customHeight="1" spans="1:15">
      <c r="A3943" s="4" t="s">
        <v>15</v>
      </c>
      <c r="B3943" s="4" t="s">
        <v>16</v>
      </c>
      <c r="C3943" s="4" t="s">
        <v>26</v>
      </c>
      <c r="D3943" s="4" t="s">
        <v>34</v>
      </c>
      <c r="E3943" s="4" t="str">
        <f t="shared" si="305"/>
        <v>佳雷-喵喵孕妇枕</v>
      </c>
      <c r="F3943" s="4" t="s">
        <v>195</v>
      </c>
      <c r="G3943" s="4" t="s">
        <v>324</v>
      </c>
      <c r="H3943" s="4" t="str">
        <f>VLOOKUP(G3943,[1]物料!$A$1:$M$65536,13,0)</f>
        <v>39.60</v>
      </c>
      <c r="I3943" s="4">
        <v>5.8</v>
      </c>
      <c r="J3943" s="4">
        <f t="shared" si="306"/>
        <v>5.14</v>
      </c>
      <c r="K3943" s="4">
        <f t="shared" si="307"/>
        <v>50.54</v>
      </c>
      <c r="L3943" s="5">
        <v>1</v>
      </c>
      <c r="M3943" s="6">
        <v>102.8</v>
      </c>
      <c r="N3943">
        <f t="shared" si="308"/>
        <v>52.26</v>
      </c>
      <c r="O3943" s="1">
        <f t="shared" si="309"/>
        <v>0.508365758754864</v>
      </c>
    </row>
    <row r="3944" ht="20" customHeight="1" spans="1:15">
      <c r="A3944" s="4" t="s">
        <v>15</v>
      </c>
      <c r="B3944" s="4" t="s">
        <v>16</v>
      </c>
      <c r="C3944" s="4" t="s">
        <v>26</v>
      </c>
      <c r="D3944" s="4" t="s">
        <v>34</v>
      </c>
      <c r="E3944" s="4" t="str">
        <f t="shared" si="305"/>
        <v>佳雷-星星脸枕</v>
      </c>
      <c r="F3944" s="4" t="s">
        <v>371</v>
      </c>
      <c r="G3944" s="4" t="s">
        <v>924</v>
      </c>
      <c r="H3944" s="4" t="str">
        <f>VLOOKUP(G3944,[1]物料!$A$1:$M$65536,13,0)</f>
        <v>19.30</v>
      </c>
      <c r="I3944" s="4">
        <v>5.3</v>
      </c>
      <c r="J3944" s="4">
        <f t="shared" si="306"/>
        <v>2.96</v>
      </c>
      <c r="K3944" s="4">
        <f t="shared" si="307"/>
        <v>27.56</v>
      </c>
      <c r="L3944" s="5">
        <v>1</v>
      </c>
      <c r="M3944" s="6">
        <v>59.2</v>
      </c>
      <c r="N3944">
        <f t="shared" si="308"/>
        <v>31.64</v>
      </c>
      <c r="O3944" s="1">
        <f t="shared" si="309"/>
        <v>0.534459459459459</v>
      </c>
    </row>
    <row r="3945" ht="20" customHeight="1" spans="1:15">
      <c r="A3945" s="4" t="s">
        <v>15</v>
      </c>
      <c r="B3945" s="4" t="s">
        <v>16</v>
      </c>
      <c r="C3945" s="4" t="s">
        <v>26</v>
      </c>
      <c r="D3945" s="4" t="s">
        <v>34</v>
      </c>
      <c r="E3945" s="4" t="str">
        <f t="shared" si="305"/>
        <v>佳雷-星星脸枕</v>
      </c>
      <c r="F3945" s="4" t="s">
        <v>371</v>
      </c>
      <c r="G3945" s="4" t="s">
        <v>832</v>
      </c>
      <c r="H3945" s="4" t="str">
        <f>VLOOKUP(G3945,[1]物料!$A$1:$M$65536,13,0)</f>
        <v>19.30</v>
      </c>
      <c r="I3945" s="4">
        <v>5.3</v>
      </c>
      <c r="J3945" s="4">
        <f t="shared" si="306"/>
        <v>2.9595</v>
      </c>
      <c r="K3945" s="4">
        <f t="shared" si="307"/>
        <v>27.5595</v>
      </c>
      <c r="L3945" s="5">
        <v>1</v>
      </c>
      <c r="M3945" s="6">
        <v>59.19</v>
      </c>
      <c r="N3945">
        <f t="shared" si="308"/>
        <v>31.6305</v>
      </c>
      <c r="O3945" s="1">
        <f t="shared" si="309"/>
        <v>0.534389254941713</v>
      </c>
    </row>
    <row r="3946" ht="20" customHeight="1" spans="1:15">
      <c r="A3946" s="4" t="s">
        <v>15</v>
      </c>
      <c r="B3946" s="4" t="s">
        <v>16</v>
      </c>
      <c r="C3946" s="4" t="s">
        <v>26</v>
      </c>
      <c r="D3946" s="4" t="s">
        <v>34</v>
      </c>
      <c r="E3946" s="4" t="str">
        <f t="shared" si="305"/>
        <v>佳雷-星星脸枕</v>
      </c>
      <c r="F3946" s="4" t="s">
        <v>371</v>
      </c>
      <c r="G3946" s="4" t="s">
        <v>833</v>
      </c>
      <c r="H3946" s="4" t="str">
        <f>VLOOKUP(G3946,[1]物料!$A$1:$M$65536,13,0)</f>
        <v>19.30</v>
      </c>
      <c r="I3946" s="4">
        <v>5.3</v>
      </c>
      <c r="J3946" s="4">
        <f t="shared" si="306"/>
        <v>2.9895</v>
      </c>
      <c r="K3946" s="4">
        <f t="shared" si="307"/>
        <v>27.5895</v>
      </c>
      <c r="L3946" s="5">
        <v>1</v>
      </c>
      <c r="M3946" s="6">
        <v>59.79</v>
      </c>
      <c r="N3946">
        <f t="shared" si="308"/>
        <v>32.2005</v>
      </c>
      <c r="O3946" s="1">
        <f t="shared" si="309"/>
        <v>0.538559959859508</v>
      </c>
    </row>
    <row r="3947" ht="20" customHeight="1" spans="1:15">
      <c r="A3947" s="4" t="s">
        <v>15</v>
      </c>
      <c r="B3947" s="4" t="s">
        <v>16</v>
      </c>
      <c r="C3947" s="4" t="s">
        <v>26</v>
      </c>
      <c r="D3947" s="4" t="s">
        <v>34</v>
      </c>
      <c r="E3947" s="4" t="str">
        <f t="shared" si="305"/>
        <v>佳雷-长颈鹿抱枕内衬款</v>
      </c>
      <c r="F3947" s="4" t="s">
        <v>129</v>
      </c>
      <c r="G3947" s="4" t="s">
        <v>461</v>
      </c>
      <c r="H3947" s="4" t="str">
        <f>VLOOKUP(G3947,[1]物料!$A$1:$M$65536,13,0)</f>
        <v>42.10</v>
      </c>
      <c r="I3947" s="4">
        <v>5.8</v>
      </c>
      <c r="J3947" s="4">
        <f t="shared" si="306"/>
        <v>5.14</v>
      </c>
      <c r="K3947" s="4">
        <f t="shared" si="307"/>
        <v>53.04</v>
      </c>
      <c r="L3947" s="5">
        <v>1</v>
      </c>
      <c r="M3947" s="6">
        <v>102.8</v>
      </c>
      <c r="N3947">
        <f t="shared" si="308"/>
        <v>49.76</v>
      </c>
      <c r="O3947" s="1">
        <f t="shared" si="309"/>
        <v>0.484046692607004</v>
      </c>
    </row>
    <row r="3948" ht="20" customHeight="1" spans="1:15">
      <c r="A3948" s="4" t="s">
        <v>15</v>
      </c>
      <c r="B3948" s="4" t="s">
        <v>16</v>
      </c>
      <c r="C3948" s="4" t="s">
        <v>26</v>
      </c>
      <c r="D3948" s="4" t="s">
        <v>23</v>
      </c>
      <c r="E3948" s="4" t="str">
        <f t="shared" si="305"/>
        <v>眠语-犄角兽午睡枕</v>
      </c>
      <c r="F3948" s="4" t="s">
        <v>472</v>
      </c>
      <c r="G3948" s="4" t="s">
        <v>473</v>
      </c>
      <c r="H3948" s="4" t="str">
        <f>VLOOKUP(G3948,[1]物料!$A$1:$M$65536,13,0)</f>
        <v>16.00</v>
      </c>
      <c r="I3948" s="4">
        <v>6.8</v>
      </c>
      <c r="J3948" s="4">
        <f t="shared" si="306"/>
        <v>2.23</v>
      </c>
      <c r="K3948" s="4">
        <f t="shared" si="307"/>
        <v>25.03</v>
      </c>
      <c r="L3948" s="5">
        <v>1</v>
      </c>
      <c r="M3948" s="6">
        <v>44.6</v>
      </c>
      <c r="N3948">
        <f t="shared" si="308"/>
        <v>19.57</v>
      </c>
      <c r="O3948" s="1">
        <f t="shared" si="309"/>
        <v>0.438789237668161</v>
      </c>
    </row>
    <row r="3949" ht="20" customHeight="1" spans="1:15">
      <c r="A3949" s="4" t="s">
        <v>15</v>
      </c>
      <c r="B3949" s="4" t="s">
        <v>16</v>
      </c>
      <c r="C3949" s="4" t="s">
        <v>26</v>
      </c>
      <c r="D3949" s="4" t="s">
        <v>23</v>
      </c>
      <c r="E3949" s="4" t="str">
        <f t="shared" si="305"/>
        <v>眠语-海豚抱枕</v>
      </c>
      <c r="F3949" s="4" t="s">
        <v>157</v>
      </c>
      <c r="G3949" s="4" t="s">
        <v>405</v>
      </c>
      <c r="H3949" s="4" t="str">
        <f>VLOOKUP(G3949,[1]物料!$A$1:$M$65536,13,0)</f>
        <v>65.00</v>
      </c>
      <c r="I3949" s="4">
        <v>9.5</v>
      </c>
      <c r="J3949" s="4">
        <f t="shared" si="306"/>
        <v>8.018</v>
      </c>
      <c r="K3949" s="4">
        <f t="shared" si="307"/>
        <v>82.518</v>
      </c>
      <c r="L3949" s="5">
        <v>1</v>
      </c>
      <c r="M3949" s="6">
        <v>160.36</v>
      </c>
      <c r="N3949">
        <f t="shared" si="308"/>
        <v>77.842</v>
      </c>
      <c r="O3949" s="1">
        <f t="shared" si="309"/>
        <v>0.485420304315291</v>
      </c>
    </row>
    <row r="3950" ht="20" customHeight="1" spans="1:15">
      <c r="A3950" s="4" t="s">
        <v>15</v>
      </c>
      <c r="B3950" s="4" t="s">
        <v>16</v>
      </c>
      <c r="C3950" s="4" t="s">
        <v>26</v>
      </c>
      <c r="D3950" s="4" t="s">
        <v>23</v>
      </c>
      <c r="E3950" s="4" t="str">
        <f t="shared" si="305"/>
        <v>眠语-海马长条抱枕小号</v>
      </c>
      <c r="F3950" s="4" t="s">
        <v>32</v>
      </c>
      <c r="G3950" s="4" t="s">
        <v>263</v>
      </c>
      <c r="H3950" s="4" t="str">
        <f>VLOOKUP(G3950,[1]物料!$A$1:$M$65536,13,0)</f>
        <v>40.00</v>
      </c>
      <c r="I3950" s="4">
        <v>9.5</v>
      </c>
      <c r="J3950" s="4">
        <f t="shared" si="306"/>
        <v>5.14</v>
      </c>
      <c r="K3950" s="4">
        <f t="shared" si="307"/>
        <v>54.64</v>
      </c>
      <c r="L3950" s="5">
        <v>1</v>
      </c>
      <c r="M3950" s="6">
        <v>102.8</v>
      </c>
      <c r="N3950">
        <f t="shared" si="308"/>
        <v>48.16</v>
      </c>
      <c r="O3950" s="1">
        <f t="shared" si="309"/>
        <v>0.468482490272374</v>
      </c>
    </row>
    <row r="3951" ht="20" customHeight="1" spans="1:15">
      <c r="A3951" s="4" t="s">
        <v>15</v>
      </c>
      <c r="B3951" s="4" t="s">
        <v>16</v>
      </c>
      <c r="C3951" s="4" t="s">
        <v>26</v>
      </c>
      <c r="D3951" s="4" t="s">
        <v>23</v>
      </c>
      <c r="E3951" s="4" t="str">
        <f t="shared" si="305"/>
        <v>眠语-海马长条抱枕小号</v>
      </c>
      <c r="F3951" s="4" t="s">
        <v>32</v>
      </c>
      <c r="G3951" s="4" t="s">
        <v>688</v>
      </c>
      <c r="H3951" s="4" t="str">
        <f>VLOOKUP(G3951,[1]物料!$A$1:$M$65536,13,0)</f>
        <v>40.00</v>
      </c>
      <c r="I3951" s="4">
        <v>9.5</v>
      </c>
      <c r="J3951" s="4">
        <f t="shared" si="306"/>
        <v>4.5695</v>
      </c>
      <c r="K3951" s="4">
        <f t="shared" si="307"/>
        <v>54.0695</v>
      </c>
      <c r="L3951" s="5">
        <v>1</v>
      </c>
      <c r="M3951" s="6">
        <v>91.39</v>
      </c>
      <c r="N3951">
        <f t="shared" si="308"/>
        <v>37.3205</v>
      </c>
      <c r="O3951" s="1">
        <f t="shared" si="309"/>
        <v>0.408365247838932</v>
      </c>
    </row>
    <row r="3952" ht="20" customHeight="1" spans="1:15">
      <c r="A3952" s="4" t="s">
        <v>15</v>
      </c>
      <c r="B3952" s="4" t="s">
        <v>16</v>
      </c>
      <c r="C3952" s="4" t="s">
        <v>26</v>
      </c>
      <c r="D3952" s="4" t="s">
        <v>23</v>
      </c>
      <c r="E3952" s="4" t="str">
        <f t="shared" si="305"/>
        <v>眠语-海马长条抱枕特大号套子</v>
      </c>
      <c r="F3952" s="4" t="s">
        <v>644</v>
      </c>
      <c r="G3952" s="4" t="s">
        <v>907</v>
      </c>
      <c r="H3952" s="4" t="str">
        <f>VLOOKUP(G3952,[1]物料!$A$1:$M$65536,13,0)</f>
        <v>14.50</v>
      </c>
      <c r="I3952" s="4">
        <v>6.8</v>
      </c>
      <c r="J3952" s="4">
        <f t="shared" si="306"/>
        <v>2.44</v>
      </c>
      <c r="K3952" s="4">
        <f t="shared" si="307"/>
        <v>23.74</v>
      </c>
      <c r="L3952" s="5">
        <v>1</v>
      </c>
      <c r="M3952" s="6">
        <v>48.8</v>
      </c>
      <c r="N3952">
        <f t="shared" si="308"/>
        <v>25.06</v>
      </c>
      <c r="O3952" s="1">
        <f t="shared" si="309"/>
        <v>0.513524590163934</v>
      </c>
    </row>
    <row r="3953" ht="20" customHeight="1" spans="1:15">
      <c r="A3953" s="4" t="s">
        <v>15</v>
      </c>
      <c r="B3953" s="4" t="s">
        <v>16</v>
      </c>
      <c r="C3953" s="4" t="s">
        <v>26</v>
      </c>
      <c r="D3953" s="4" t="s">
        <v>23</v>
      </c>
      <c r="E3953" s="4" t="str">
        <f t="shared" si="305"/>
        <v>眠语-狗头腰靠</v>
      </c>
      <c r="F3953" s="4" t="s">
        <v>50</v>
      </c>
      <c r="G3953" s="4" t="s">
        <v>469</v>
      </c>
      <c r="H3953" s="4" t="str">
        <f>VLOOKUP(G3953,[1]物料!$A$1:$M$65536,13,0)</f>
        <v>12.00</v>
      </c>
      <c r="I3953" s="4">
        <v>6.8</v>
      </c>
      <c r="J3953" s="4">
        <f t="shared" si="306"/>
        <v>2.03</v>
      </c>
      <c r="K3953" s="4">
        <f t="shared" si="307"/>
        <v>20.83</v>
      </c>
      <c r="L3953" s="5">
        <v>1</v>
      </c>
      <c r="M3953" s="6">
        <v>40.6</v>
      </c>
      <c r="N3953">
        <f t="shared" si="308"/>
        <v>19.77</v>
      </c>
      <c r="O3953" s="1">
        <f t="shared" si="309"/>
        <v>0.486945812807882</v>
      </c>
    </row>
    <row r="3954" ht="20" customHeight="1" spans="1:15">
      <c r="A3954" s="4" t="s">
        <v>15</v>
      </c>
      <c r="B3954" s="4" t="s">
        <v>16</v>
      </c>
      <c r="C3954" s="4" t="s">
        <v>26</v>
      </c>
      <c r="D3954" s="4" t="s">
        <v>23</v>
      </c>
      <c r="E3954" s="4" t="str">
        <f t="shared" si="305"/>
        <v>眠语-狗头腰靠</v>
      </c>
      <c r="F3954" s="4" t="s">
        <v>50</v>
      </c>
      <c r="G3954" s="4" t="s">
        <v>891</v>
      </c>
      <c r="H3954" s="4" t="str">
        <f>VLOOKUP(G3954,[1]物料!$A$1:$M$65536,13,0)</f>
        <v>12.00</v>
      </c>
      <c r="I3954" s="4">
        <v>6.8</v>
      </c>
      <c r="J3954" s="4">
        <f t="shared" si="306"/>
        <v>1.935</v>
      </c>
      <c r="K3954" s="4">
        <f t="shared" si="307"/>
        <v>20.735</v>
      </c>
      <c r="L3954" s="5">
        <v>1</v>
      </c>
      <c r="M3954" s="6">
        <v>38.7</v>
      </c>
      <c r="N3954">
        <f t="shared" si="308"/>
        <v>17.965</v>
      </c>
      <c r="O3954" s="1">
        <f t="shared" si="309"/>
        <v>0.46421188630491</v>
      </c>
    </row>
    <row r="3955" ht="20" customHeight="1" spans="1:15">
      <c r="A3955" s="4" t="s">
        <v>15</v>
      </c>
      <c r="B3955" s="4" t="s">
        <v>16</v>
      </c>
      <c r="C3955" s="4" t="s">
        <v>26</v>
      </c>
      <c r="D3955" s="4" t="s">
        <v>180</v>
      </c>
      <c r="E3955" s="4" t="str">
        <f t="shared" si="305"/>
        <v>富苏-冰丝猫耳朵夹腿抱枕</v>
      </c>
      <c r="F3955" s="4" t="s">
        <v>181</v>
      </c>
      <c r="G3955" s="4" t="s">
        <v>191</v>
      </c>
      <c r="H3955" s="4" t="str">
        <f>VLOOKUP(G3955,[1]物料!$A$1:$M$65536,13,0)</f>
        <v>18.00</v>
      </c>
      <c r="I3955" s="4">
        <v>6.3</v>
      </c>
      <c r="J3955" s="4">
        <f t="shared" si="306"/>
        <v>2.719</v>
      </c>
      <c r="K3955" s="4">
        <f t="shared" si="307"/>
        <v>27.019</v>
      </c>
      <c r="L3955" s="5">
        <v>1</v>
      </c>
      <c r="M3955" s="6">
        <v>54.38</v>
      </c>
      <c r="N3955">
        <f t="shared" si="308"/>
        <v>27.361</v>
      </c>
      <c r="O3955" s="1">
        <f t="shared" si="309"/>
        <v>0.503144538433247</v>
      </c>
    </row>
    <row r="3956" ht="20" customHeight="1" spans="1:15">
      <c r="A3956" s="4" t="s">
        <v>15</v>
      </c>
      <c r="B3956" s="4" t="s">
        <v>16</v>
      </c>
      <c r="C3956" s="4" t="s">
        <v>26</v>
      </c>
      <c r="D3956" s="4" t="s">
        <v>180</v>
      </c>
      <c r="E3956" s="4" t="str">
        <f t="shared" si="305"/>
        <v>富苏-冰丝猫耳朵夹腿抱枕</v>
      </c>
      <c r="F3956" s="4" t="s">
        <v>181</v>
      </c>
      <c r="G3956" s="4" t="s">
        <v>182</v>
      </c>
      <c r="H3956" s="4" t="str">
        <f>VLOOKUP(G3956,[1]物料!$A$1:$M$65536,13,0)</f>
        <v>18.00</v>
      </c>
      <c r="I3956" s="4">
        <v>6.3</v>
      </c>
      <c r="J3956" s="4">
        <f t="shared" si="306"/>
        <v>2.719</v>
      </c>
      <c r="K3956" s="4">
        <f t="shared" si="307"/>
        <v>27.019</v>
      </c>
      <c r="L3956" s="5">
        <v>1</v>
      </c>
      <c r="M3956" s="6">
        <v>54.38</v>
      </c>
      <c r="N3956">
        <f t="shared" si="308"/>
        <v>27.361</v>
      </c>
      <c r="O3956" s="1">
        <f t="shared" si="309"/>
        <v>0.503144538433247</v>
      </c>
    </row>
    <row r="3957" ht="20" customHeight="1" spans="1:15">
      <c r="A3957" s="4" t="s">
        <v>15</v>
      </c>
      <c r="B3957" s="4" t="s">
        <v>16</v>
      </c>
      <c r="C3957" s="4" t="s">
        <v>26</v>
      </c>
      <c r="D3957" s="4" t="s">
        <v>83</v>
      </c>
      <c r="E3957" s="4" t="str">
        <f t="shared" si="305"/>
        <v>恒然-u型午睡枕</v>
      </c>
      <c r="F3957" s="4" t="s">
        <v>271</v>
      </c>
      <c r="G3957" s="4" t="s">
        <v>452</v>
      </c>
      <c r="H3957" s="4" t="str">
        <f>VLOOKUP(G3957,[1]物料!$A$1:$M$65536,13,0)</f>
        <v>16.50</v>
      </c>
      <c r="I3957" s="4">
        <v>5.3</v>
      </c>
      <c r="J3957" s="4">
        <f t="shared" si="306"/>
        <v>2.17</v>
      </c>
      <c r="K3957" s="4">
        <f t="shared" si="307"/>
        <v>23.97</v>
      </c>
      <c r="L3957" s="5">
        <v>1</v>
      </c>
      <c r="M3957" s="6">
        <v>43.4</v>
      </c>
      <c r="N3957">
        <f t="shared" si="308"/>
        <v>19.43</v>
      </c>
      <c r="O3957" s="1">
        <f t="shared" si="309"/>
        <v>0.447695852534562</v>
      </c>
    </row>
    <row r="3958" ht="20" customHeight="1" spans="1:15">
      <c r="A3958" s="4" t="s">
        <v>15</v>
      </c>
      <c r="B3958" s="4" t="s">
        <v>16</v>
      </c>
      <c r="C3958" s="4" t="s">
        <v>26</v>
      </c>
      <c r="D3958" s="4" t="s">
        <v>83</v>
      </c>
      <c r="E3958" s="4" t="str">
        <f t="shared" si="305"/>
        <v>恒然-趴趴枕套装</v>
      </c>
      <c r="F3958" s="4" t="s">
        <v>120</v>
      </c>
      <c r="G3958" s="4" t="s">
        <v>204</v>
      </c>
      <c r="H3958" s="4" t="str">
        <f>VLOOKUP(G3958,[1]物料!$A$1:$M$65536,13,0)</f>
        <v>40.00</v>
      </c>
      <c r="I3958" s="4">
        <v>5.3</v>
      </c>
      <c r="J3958" s="4">
        <f t="shared" si="306"/>
        <v>5.49</v>
      </c>
      <c r="K3958" s="4">
        <f t="shared" si="307"/>
        <v>50.79</v>
      </c>
      <c r="L3958" s="5">
        <v>1</v>
      </c>
      <c r="M3958" s="6">
        <v>109.8</v>
      </c>
      <c r="N3958">
        <f t="shared" si="308"/>
        <v>59.01</v>
      </c>
      <c r="O3958" s="1">
        <f t="shared" si="309"/>
        <v>0.537431693989071</v>
      </c>
    </row>
    <row r="3959" ht="20" customHeight="1" spans="1:15">
      <c r="A3959" s="4" t="s">
        <v>15</v>
      </c>
      <c r="B3959" s="4" t="s">
        <v>16</v>
      </c>
      <c r="C3959" s="4" t="s">
        <v>26</v>
      </c>
      <c r="D3959" s="4" t="s">
        <v>83</v>
      </c>
      <c r="E3959" s="4" t="str">
        <f t="shared" si="305"/>
        <v>恒然-趴趴枕大枕</v>
      </c>
      <c r="F3959" s="4" t="s">
        <v>205</v>
      </c>
      <c r="G3959" s="4" t="s">
        <v>705</v>
      </c>
      <c r="H3959" s="4" t="str">
        <f>VLOOKUP(G3959,[1]物料!$A$1:$M$65536,13,0)</f>
        <v>35.00</v>
      </c>
      <c r="I3959" s="4">
        <v>5.3</v>
      </c>
      <c r="J3959" s="4">
        <f t="shared" si="306"/>
        <v>4.495</v>
      </c>
      <c r="K3959" s="4">
        <f t="shared" si="307"/>
        <v>44.795</v>
      </c>
      <c r="L3959" s="5">
        <v>1</v>
      </c>
      <c r="M3959" s="6">
        <v>89.9</v>
      </c>
      <c r="N3959">
        <f t="shared" si="308"/>
        <v>45.105</v>
      </c>
      <c r="O3959" s="1">
        <f t="shared" si="309"/>
        <v>0.501724137931035</v>
      </c>
    </row>
    <row r="3960" ht="20" customHeight="1" spans="1:15">
      <c r="A3960" s="4" t="s">
        <v>15</v>
      </c>
      <c r="B3960" s="4" t="s">
        <v>16</v>
      </c>
      <c r="C3960" s="4" t="s">
        <v>26</v>
      </c>
      <c r="D3960" s="4" t="s">
        <v>255</v>
      </c>
      <c r="E3960" s="4" t="str">
        <f t="shared" si="305"/>
        <v>乐兜-猫趴趴仰睡枕大号有尾巴加热</v>
      </c>
      <c r="F3960" s="4" t="s">
        <v>410</v>
      </c>
      <c r="G3960" s="4" t="s">
        <v>411</v>
      </c>
      <c r="H3960" s="4" t="str">
        <f>VLOOKUP(G3960,[1]物料!$A$1:$M$65536,13,0)</f>
        <v>119.50</v>
      </c>
      <c r="I3960" s="4">
        <v>15.9</v>
      </c>
      <c r="J3960" s="4">
        <f t="shared" si="306"/>
        <v>16.19</v>
      </c>
      <c r="K3960" s="4">
        <f t="shared" si="307"/>
        <v>151.59</v>
      </c>
      <c r="L3960" s="5">
        <v>1</v>
      </c>
      <c r="M3960" s="6">
        <v>323.8</v>
      </c>
      <c r="N3960">
        <f t="shared" si="308"/>
        <v>172.21</v>
      </c>
      <c r="O3960" s="1">
        <f t="shared" si="309"/>
        <v>0.531840642371834</v>
      </c>
    </row>
    <row r="3961" ht="20" customHeight="1" spans="1:15">
      <c r="A3961" s="4" t="s">
        <v>15</v>
      </c>
      <c r="B3961" s="4" t="s">
        <v>16</v>
      </c>
      <c r="C3961" s="4" t="s">
        <v>26</v>
      </c>
      <c r="D3961" s="4" t="s">
        <v>255</v>
      </c>
      <c r="E3961" s="4" t="str">
        <f t="shared" si="305"/>
        <v>乐兜-猫趴趴仰睡枕大号无尾巴</v>
      </c>
      <c r="F3961" s="4" t="s">
        <v>393</v>
      </c>
      <c r="G3961" s="4" t="s">
        <v>394</v>
      </c>
      <c r="H3961" s="4" t="str">
        <f>VLOOKUP(G3961,[1]物料!$A$1:$M$65536,13,0)</f>
        <v>85.50</v>
      </c>
      <c r="I3961" s="4">
        <v>15.9</v>
      </c>
      <c r="J3961" s="4">
        <f t="shared" si="306"/>
        <v>12.49</v>
      </c>
      <c r="K3961" s="4">
        <f t="shared" si="307"/>
        <v>113.89</v>
      </c>
      <c r="L3961" s="5">
        <v>1</v>
      </c>
      <c r="M3961" s="6">
        <v>249.8</v>
      </c>
      <c r="N3961">
        <f t="shared" si="308"/>
        <v>135.91</v>
      </c>
      <c r="O3961" s="1">
        <f t="shared" si="309"/>
        <v>0.544075260208167</v>
      </c>
    </row>
    <row r="3962" ht="20" customHeight="1" spans="1:15">
      <c r="A3962" s="4" t="s">
        <v>15</v>
      </c>
      <c r="B3962" s="4" t="s">
        <v>16</v>
      </c>
      <c r="C3962" s="4" t="s">
        <v>26</v>
      </c>
      <c r="D3962" s="4" t="s">
        <v>83</v>
      </c>
      <c r="E3962" s="4" t="str">
        <f t="shared" si="305"/>
        <v>恒然-爱心趴睡枕</v>
      </c>
      <c r="F3962" s="4" t="s">
        <v>347</v>
      </c>
      <c r="G3962" s="4" t="s">
        <v>348</v>
      </c>
      <c r="H3962" s="4" t="str">
        <f>VLOOKUP(G3962,[1]物料!$A$1:$M$65536,13,0)</f>
        <v>39.00</v>
      </c>
      <c r="I3962" s="4">
        <v>5.3</v>
      </c>
      <c r="J3962" s="4">
        <f t="shared" si="306"/>
        <v>4.94</v>
      </c>
      <c r="K3962" s="4">
        <f t="shared" si="307"/>
        <v>49.24</v>
      </c>
      <c r="L3962" s="5">
        <v>1</v>
      </c>
      <c r="M3962" s="6">
        <v>98.8</v>
      </c>
      <c r="N3962">
        <f t="shared" si="308"/>
        <v>49.56</v>
      </c>
      <c r="O3962" s="1">
        <f t="shared" si="309"/>
        <v>0.501619433198381</v>
      </c>
    </row>
    <row r="3963" ht="20" customHeight="1" spans="1:15">
      <c r="A3963" s="4" t="s">
        <v>21</v>
      </c>
      <c r="B3963" s="4" t="s">
        <v>16</v>
      </c>
      <c r="C3963" s="4" t="s">
        <v>29</v>
      </c>
      <c r="D3963" s="4" t="s">
        <v>18</v>
      </c>
      <c r="E3963" s="4" t="str">
        <f t="shared" si="305"/>
        <v>永光-锦氨男朋友枕外套150</v>
      </c>
      <c r="F3963" s="4" t="s">
        <v>335</v>
      </c>
      <c r="G3963" s="4" t="s">
        <v>336</v>
      </c>
      <c r="H3963" s="4" t="str">
        <f>VLOOKUP(G3963,[1]物料!$A$1:$M$65536,13,0)</f>
        <v>14.00</v>
      </c>
      <c r="I3963" s="4">
        <v>5.8</v>
      </c>
      <c r="J3963" s="4">
        <f t="shared" si="306"/>
        <v>1.99</v>
      </c>
      <c r="K3963" s="4">
        <f t="shared" si="307"/>
        <v>21.79</v>
      </c>
      <c r="L3963" s="5">
        <v>1</v>
      </c>
      <c r="M3963" s="6">
        <v>39.8</v>
      </c>
      <c r="N3963">
        <f t="shared" si="308"/>
        <v>18.01</v>
      </c>
      <c r="O3963" s="1">
        <f t="shared" si="309"/>
        <v>0.45251256281407</v>
      </c>
    </row>
    <row r="3964" ht="20" customHeight="1" spans="1:15">
      <c r="A3964" s="4" t="s">
        <v>21</v>
      </c>
      <c r="B3964" s="4" t="s">
        <v>16</v>
      </c>
      <c r="C3964" s="4" t="s">
        <v>29</v>
      </c>
      <c r="D3964" s="4" t="s">
        <v>18</v>
      </c>
      <c r="E3964" s="4" t="str">
        <f t="shared" si="305"/>
        <v>永光-锦氨男朋友枕外套110</v>
      </c>
      <c r="F3964" s="4" t="s">
        <v>490</v>
      </c>
      <c r="G3964" s="4" t="s">
        <v>491</v>
      </c>
      <c r="H3964" s="4" t="str">
        <f>VLOOKUP(G3964,[1]物料!$A$1:$M$65536,13,0)</f>
        <v>10.00</v>
      </c>
      <c r="I3964" s="4">
        <v>5.8</v>
      </c>
      <c r="J3964" s="4">
        <f t="shared" si="306"/>
        <v>1.64</v>
      </c>
      <c r="K3964" s="4">
        <f t="shared" si="307"/>
        <v>17.44</v>
      </c>
      <c r="L3964" s="5">
        <v>1</v>
      </c>
      <c r="M3964" s="6">
        <v>32.8</v>
      </c>
      <c r="N3964">
        <f t="shared" si="308"/>
        <v>15.36</v>
      </c>
      <c r="O3964" s="1">
        <f t="shared" si="309"/>
        <v>0.468292682926829</v>
      </c>
    </row>
    <row r="3965" ht="20" customHeight="1" spans="1:15">
      <c r="A3965" s="4" t="s">
        <v>21</v>
      </c>
      <c r="B3965" s="4" t="s">
        <v>16</v>
      </c>
      <c r="C3965" s="4" t="s">
        <v>29</v>
      </c>
      <c r="D3965" s="4" t="s">
        <v>18</v>
      </c>
      <c r="E3965" s="4" t="str">
        <f t="shared" si="305"/>
        <v>永光-锦氨男朋友枕外套110</v>
      </c>
      <c r="F3965" s="4" t="s">
        <v>490</v>
      </c>
      <c r="G3965" s="4" t="s">
        <v>929</v>
      </c>
      <c r="H3965" s="4" t="str">
        <f>VLOOKUP(G3965,[1]物料!$A$1:$M$65536,13,0)</f>
        <v>10.00</v>
      </c>
      <c r="I3965" s="4">
        <v>5.8</v>
      </c>
      <c r="J3965" s="4">
        <f t="shared" si="306"/>
        <v>1.64</v>
      </c>
      <c r="K3965" s="4">
        <f t="shared" si="307"/>
        <v>17.44</v>
      </c>
      <c r="L3965" s="5">
        <v>1</v>
      </c>
      <c r="M3965" s="6">
        <v>32.8</v>
      </c>
      <c r="N3965">
        <f t="shared" si="308"/>
        <v>15.36</v>
      </c>
      <c r="O3965" s="1">
        <f t="shared" si="309"/>
        <v>0.468292682926829</v>
      </c>
    </row>
    <row r="3966" ht="20" customHeight="1" spans="1:15">
      <c r="A3966" s="4" t="s">
        <v>21</v>
      </c>
      <c r="B3966" s="4" t="s">
        <v>16</v>
      </c>
      <c r="C3966" s="4" t="s">
        <v>29</v>
      </c>
      <c r="D3966" s="4" t="s">
        <v>18</v>
      </c>
      <c r="E3966" s="4" t="str">
        <f t="shared" si="305"/>
        <v>永光-灯芯绒扶手阅读枕带腰枕小号</v>
      </c>
      <c r="F3966" s="4" t="s">
        <v>241</v>
      </c>
      <c r="G3966" s="4" t="s">
        <v>930</v>
      </c>
      <c r="H3966" s="4" t="str">
        <f>VLOOKUP(G3966,[1]物料!$A$1:$M$65536,13,0)</f>
        <v>89.90</v>
      </c>
      <c r="I3966" s="4">
        <v>10.8</v>
      </c>
      <c r="J3966" s="4">
        <f t="shared" si="306"/>
        <v>13.44</v>
      </c>
      <c r="K3966" s="4">
        <f t="shared" si="307"/>
        <v>114.14</v>
      </c>
      <c r="L3966" s="5">
        <v>1</v>
      </c>
      <c r="M3966" s="6">
        <v>268.8</v>
      </c>
      <c r="N3966">
        <f t="shared" si="308"/>
        <v>154.66</v>
      </c>
      <c r="O3966" s="1">
        <f t="shared" si="309"/>
        <v>0.575372023809524</v>
      </c>
    </row>
    <row r="3967" ht="20" customHeight="1" spans="1:15">
      <c r="A3967" s="4" t="s">
        <v>21</v>
      </c>
      <c r="B3967" s="4" t="s">
        <v>16</v>
      </c>
      <c r="C3967" s="4" t="s">
        <v>29</v>
      </c>
      <c r="D3967" s="4" t="s">
        <v>23</v>
      </c>
      <c r="E3967" s="4" t="str">
        <f t="shared" ref="E3967:E4030" si="310">D3967&amp;"-"&amp;F3967</f>
        <v>眠语-云翼护腰垫</v>
      </c>
      <c r="F3967" s="4" t="s">
        <v>585</v>
      </c>
      <c r="G3967" s="4" t="s">
        <v>931</v>
      </c>
      <c r="H3967" s="4" t="str">
        <f>VLOOKUP(G3967,[1]物料!$A$1:$M$65536,13,0)</f>
        <v>38.00</v>
      </c>
      <c r="I3967" s="4">
        <v>16.8</v>
      </c>
      <c r="J3967" s="4">
        <f t="shared" ref="J3967:J4030" si="311">M3967*0.05</f>
        <v>5.44</v>
      </c>
      <c r="K3967" s="4">
        <f t="shared" ref="K3967:K4030" si="312">(H3967+I3967)*L3967+J3967</f>
        <v>60.24</v>
      </c>
      <c r="L3967" s="5">
        <v>1</v>
      </c>
      <c r="M3967" s="6">
        <v>108.8</v>
      </c>
      <c r="N3967">
        <f t="shared" ref="N3967:N4030" si="313">M3967-K3967</f>
        <v>48.56</v>
      </c>
      <c r="O3967" s="1">
        <f t="shared" ref="O3967:O4030" si="314">N3967/M3967</f>
        <v>0.446323529411765</v>
      </c>
    </row>
    <row r="3968" ht="20" customHeight="1" spans="1:15">
      <c r="A3968" s="4" t="s">
        <v>21</v>
      </c>
      <c r="B3968" s="4" t="s">
        <v>16</v>
      </c>
      <c r="C3968" s="4" t="s">
        <v>29</v>
      </c>
      <c r="D3968" s="4" t="s">
        <v>83</v>
      </c>
      <c r="E3968" s="4" t="str">
        <f t="shared" si="310"/>
        <v>恒然-圆点趴趴枕</v>
      </c>
      <c r="F3968" s="4" t="s">
        <v>117</v>
      </c>
      <c r="G3968" s="4" t="s">
        <v>342</v>
      </c>
      <c r="H3968" s="4" t="str">
        <f>VLOOKUP(G3968,[1]物料!$A$1:$M$65536,13,0)</f>
        <v>45.00</v>
      </c>
      <c r="I3968" s="4">
        <v>5.3</v>
      </c>
      <c r="J3968" s="4">
        <f t="shared" si="311"/>
        <v>5.49</v>
      </c>
      <c r="K3968" s="4">
        <f t="shared" si="312"/>
        <v>55.79</v>
      </c>
      <c r="L3968" s="5">
        <v>1</v>
      </c>
      <c r="M3968" s="6">
        <v>109.8</v>
      </c>
      <c r="N3968">
        <f t="shared" si="313"/>
        <v>54.01</v>
      </c>
      <c r="O3968" s="1">
        <f t="shared" si="314"/>
        <v>0.491894353369763</v>
      </c>
    </row>
    <row r="3969" ht="20" customHeight="1" spans="1:15">
      <c r="A3969" s="4" t="s">
        <v>21</v>
      </c>
      <c r="B3969" s="4" t="s">
        <v>16</v>
      </c>
      <c r="C3969" s="4" t="s">
        <v>29</v>
      </c>
      <c r="D3969" s="4" t="s">
        <v>83</v>
      </c>
      <c r="E3969" s="4" t="str">
        <f t="shared" si="310"/>
        <v>恒然-圆点趴趴枕</v>
      </c>
      <c r="F3969" s="4" t="s">
        <v>117</v>
      </c>
      <c r="G3969" s="4" t="s">
        <v>230</v>
      </c>
      <c r="H3969" s="4" t="str">
        <f>VLOOKUP(G3969,[1]物料!$A$1:$M$65536,13,0)</f>
        <v>45.00</v>
      </c>
      <c r="I3969" s="4">
        <v>5.3</v>
      </c>
      <c r="J3969" s="4">
        <f t="shared" si="311"/>
        <v>5.49</v>
      </c>
      <c r="K3969" s="4">
        <f t="shared" si="312"/>
        <v>55.79</v>
      </c>
      <c r="L3969" s="5">
        <v>1</v>
      </c>
      <c r="M3969" s="6">
        <v>109.8</v>
      </c>
      <c r="N3969">
        <f t="shared" si="313"/>
        <v>54.01</v>
      </c>
      <c r="O3969" s="1">
        <f t="shared" si="314"/>
        <v>0.491894353369763</v>
      </c>
    </row>
    <row r="3970" ht="20" customHeight="1" spans="1:15">
      <c r="A3970" s="4" t="s">
        <v>21</v>
      </c>
      <c r="B3970" s="4" t="s">
        <v>16</v>
      </c>
      <c r="C3970" s="4" t="s">
        <v>29</v>
      </c>
      <c r="D3970" s="4" t="s">
        <v>23</v>
      </c>
      <c r="E3970" s="4" t="str">
        <f t="shared" si="310"/>
        <v>眠语-元抱午睡枕</v>
      </c>
      <c r="F3970" s="4" t="s">
        <v>24</v>
      </c>
      <c r="G3970" s="4" t="s">
        <v>343</v>
      </c>
      <c r="H3970" s="4" t="str">
        <f>VLOOKUP(G3970,[1]物料!$A$1:$M$65536,13,0)</f>
        <v>18.00</v>
      </c>
      <c r="I3970" s="4">
        <v>6.8</v>
      </c>
      <c r="J3970" s="4">
        <f t="shared" si="311"/>
        <v>2.94</v>
      </c>
      <c r="K3970" s="4">
        <f t="shared" si="312"/>
        <v>27.74</v>
      </c>
      <c r="L3970" s="5">
        <v>1</v>
      </c>
      <c r="M3970" s="6">
        <v>58.8</v>
      </c>
      <c r="N3970">
        <f t="shared" si="313"/>
        <v>31.06</v>
      </c>
      <c r="O3970" s="1">
        <f t="shared" si="314"/>
        <v>0.528231292517007</v>
      </c>
    </row>
    <row r="3971" ht="20" customHeight="1" spans="1:15">
      <c r="A3971" s="4" t="s">
        <v>21</v>
      </c>
      <c r="B3971" s="4" t="s">
        <v>16</v>
      </c>
      <c r="C3971" s="4" t="s">
        <v>29</v>
      </c>
      <c r="D3971" s="4" t="s">
        <v>23</v>
      </c>
      <c r="E3971" s="4" t="str">
        <f t="shared" si="310"/>
        <v>眠语-元抱午睡枕</v>
      </c>
      <c r="F3971" s="4" t="s">
        <v>24</v>
      </c>
      <c r="G3971" s="4" t="s">
        <v>265</v>
      </c>
      <c r="H3971" s="4" t="str">
        <f>VLOOKUP(G3971,[1]物料!$A$1:$M$65536,13,0)</f>
        <v>18.00</v>
      </c>
      <c r="I3971" s="4">
        <v>6.8</v>
      </c>
      <c r="J3971" s="4">
        <f t="shared" si="311"/>
        <v>2.94</v>
      </c>
      <c r="K3971" s="4">
        <f t="shared" si="312"/>
        <v>27.74</v>
      </c>
      <c r="L3971" s="5">
        <v>1</v>
      </c>
      <c r="M3971" s="6">
        <v>58.8</v>
      </c>
      <c r="N3971">
        <f t="shared" si="313"/>
        <v>31.06</v>
      </c>
      <c r="O3971" s="1">
        <f t="shared" si="314"/>
        <v>0.528231292517007</v>
      </c>
    </row>
    <row r="3972" ht="20" customHeight="1" spans="1:15">
      <c r="A3972" s="4" t="s">
        <v>21</v>
      </c>
      <c r="B3972" s="4" t="s">
        <v>16</v>
      </c>
      <c r="C3972" s="4" t="s">
        <v>29</v>
      </c>
      <c r="D3972" s="4" t="s">
        <v>83</v>
      </c>
      <c r="E3972" s="4" t="str">
        <f t="shared" si="310"/>
        <v>恒然-透气坐垫</v>
      </c>
      <c r="F3972" s="4" t="s">
        <v>214</v>
      </c>
      <c r="G3972" s="4" t="s">
        <v>492</v>
      </c>
      <c r="H3972" s="4" t="str">
        <f>VLOOKUP(G3972,[1]物料!$A$1:$M$65536,13,0)</f>
        <v>20.50</v>
      </c>
      <c r="I3972" s="4">
        <v>5.3</v>
      </c>
      <c r="J3972" s="4">
        <f t="shared" si="311"/>
        <v>2.44</v>
      </c>
      <c r="K3972" s="4">
        <f t="shared" si="312"/>
        <v>28.24</v>
      </c>
      <c r="L3972" s="5">
        <v>1</v>
      </c>
      <c r="M3972" s="6">
        <v>48.8</v>
      </c>
      <c r="N3972">
        <f t="shared" si="313"/>
        <v>20.56</v>
      </c>
      <c r="O3972" s="1">
        <f t="shared" si="314"/>
        <v>0.421311475409836</v>
      </c>
    </row>
    <row r="3973" ht="20" customHeight="1" spans="1:15">
      <c r="A3973" s="4" t="s">
        <v>21</v>
      </c>
      <c r="B3973" s="4" t="s">
        <v>16</v>
      </c>
      <c r="C3973" s="4" t="s">
        <v>29</v>
      </c>
      <c r="D3973" s="4" t="s">
        <v>23</v>
      </c>
      <c r="E3973" s="4" t="str">
        <f t="shared" si="310"/>
        <v>眠语-托腮云朵抱睡枕带豆下巴托款</v>
      </c>
      <c r="F3973" s="4" t="s">
        <v>266</v>
      </c>
      <c r="G3973" s="4" t="s">
        <v>267</v>
      </c>
      <c r="H3973" s="4" t="str">
        <f>VLOOKUP(G3973,[1]物料!$A$1:$M$65536,13,0)</f>
        <v>65.00</v>
      </c>
      <c r="I3973" s="4">
        <v>9.5</v>
      </c>
      <c r="J3973" s="4">
        <f t="shared" si="311"/>
        <v>8.54</v>
      </c>
      <c r="K3973" s="4">
        <f t="shared" si="312"/>
        <v>83.04</v>
      </c>
      <c r="L3973" s="5">
        <v>1</v>
      </c>
      <c r="M3973" s="6">
        <v>170.8</v>
      </c>
      <c r="N3973">
        <f t="shared" si="313"/>
        <v>87.76</v>
      </c>
      <c r="O3973" s="1">
        <f t="shared" si="314"/>
        <v>0.513817330210773</v>
      </c>
    </row>
    <row r="3974" ht="20" customHeight="1" spans="1:15">
      <c r="A3974" s="4" t="s">
        <v>21</v>
      </c>
      <c r="B3974" s="4" t="s">
        <v>16</v>
      </c>
      <c r="C3974" s="4" t="s">
        <v>29</v>
      </c>
      <c r="D3974" s="4" t="s">
        <v>23</v>
      </c>
      <c r="E3974" s="4" t="str">
        <f t="shared" si="310"/>
        <v>眠语-托腮云朵抱睡枕带豆下巴托款</v>
      </c>
      <c r="F3974" s="4" t="s">
        <v>266</v>
      </c>
      <c r="G3974" s="4" t="s">
        <v>346</v>
      </c>
      <c r="H3974" s="4" t="str">
        <f>VLOOKUP(G3974,[1]物料!$A$1:$M$65536,13,0)</f>
        <v>65.00</v>
      </c>
      <c r="I3974" s="4">
        <v>9.5</v>
      </c>
      <c r="J3974" s="4">
        <f t="shared" si="311"/>
        <v>8.497</v>
      </c>
      <c r="K3974" s="4">
        <f t="shared" si="312"/>
        <v>82.997</v>
      </c>
      <c r="L3974" s="5">
        <v>1</v>
      </c>
      <c r="M3974" s="6">
        <v>169.94</v>
      </c>
      <c r="N3974">
        <f t="shared" si="313"/>
        <v>86.943</v>
      </c>
      <c r="O3974" s="1">
        <f t="shared" si="314"/>
        <v>0.511609979992939</v>
      </c>
    </row>
    <row r="3975" ht="20" customHeight="1" spans="1:15">
      <c r="A3975" s="4" t="s">
        <v>21</v>
      </c>
      <c r="B3975" s="4" t="s">
        <v>16</v>
      </c>
      <c r="C3975" s="4" t="s">
        <v>29</v>
      </c>
      <c r="D3975" s="4" t="s">
        <v>23</v>
      </c>
      <c r="E3975" s="4" t="str">
        <f t="shared" si="310"/>
        <v>眠语-拼色多功能趴睡枕基础款</v>
      </c>
      <c r="F3975" s="4" t="s">
        <v>277</v>
      </c>
      <c r="G3975" s="4" t="s">
        <v>323</v>
      </c>
      <c r="H3975" s="4" t="str">
        <f>VLOOKUP(G3975,[1]物料!$A$1:$M$65536,13,0)</f>
        <v>41.00</v>
      </c>
      <c r="I3975" s="4">
        <v>9.5</v>
      </c>
      <c r="J3975" s="4">
        <f t="shared" si="311"/>
        <v>6.44</v>
      </c>
      <c r="K3975" s="4">
        <f t="shared" si="312"/>
        <v>56.94</v>
      </c>
      <c r="L3975" s="5">
        <v>1</v>
      </c>
      <c r="M3975" s="6">
        <v>128.8</v>
      </c>
      <c r="N3975">
        <f t="shared" si="313"/>
        <v>71.86</v>
      </c>
      <c r="O3975" s="1">
        <f t="shared" si="314"/>
        <v>0.557919254658385</v>
      </c>
    </row>
    <row r="3976" ht="20" customHeight="1" spans="1:15">
      <c r="A3976" s="4" t="s">
        <v>21</v>
      </c>
      <c r="B3976" s="4" t="s">
        <v>16</v>
      </c>
      <c r="C3976" s="4" t="s">
        <v>29</v>
      </c>
      <c r="D3976" s="4" t="s">
        <v>23</v>
      </c>
      <c r="E3976" s="4" t="str">
        <f t="shared" si="310"/>
        <v>眠语-拼色多功能趴睡枕基础款</v>
      </c>
      <c r="F3976" s="4" t="s">
        <v>277</v>
      </c>
      <c r="G3976" s="4" t="s">
        <v>868</v>
      </c>
      <c r="H3976" s="4" t="str">
        <f>VLOOKUP(G3976,[1]物料!$A$1:$M$65536,13,0)</f>
        <v>41.00</v>
      </c>
      <c r="I3976" s="4">
        <v>9.5</v>
      </c>
      <c r="J3976" s="4">
        <f t="shared" si="311"/>
        <v>6.44</v>
      </c>
      <c r="K3976" s="4">
        <f t="shared" si="312"/>
        <v>56.94</v>
      </c>
      <c r="L3976" s="5">
        <v>1</v>
      </c>
      <c r="M3976" s="6">
        <v>128.8</v>
      </c>
      <c r="N3976">
        <f t="shared" si="313"/>
        <v>71.86</v>
      </c>
      <c r="O3976" s="1">
        <f t="shared" si="314"/>
        <v>0.557919254658385</v>
      </c>
    </row>
    <row r="3977" ht="20" customHeight="1" spans="1:15">
      <c r="A3977" s="4" t="s">
        <v>21</v>
      </c>
      <c r="B3977" s="4" t="s">
        <v>16</v>
      </c>
      <c r="C3977" s="4" t="s">
        <v>29</v>
      </c>
      <c r="D3977" s="4" t="s">
        <v>23</v>
      </c>
      <c r="E3977" s="4" t="str">
        <f t="shared" si="310"/>
        <v>眠语-拼色多功能趴睡带头枕</v>
      </c>
      <c r="F3977" s="4" t="s">
        <v>90</v>
      </c>
      <c r="G3977" s="4" t="s">
        <v>353</v>
      </c>
      <c r="H3977" s="4" t="str">
        <f>VLOOKUP(G3977,[1]物料!$A$1:$M$65536,13,0)</f>
        <v>48.00</v>
      </c>
      <c r="I3977" s="4">
        <v>9.5</v>
      </c>
      <c r="J3977" s="4">
        <f t="shared" si="311"/>
        <v>6.94</v>
      </c>
      <c r="K3977" s="4">
        <f t="shared" si="312"/>
        <v>64.44</v>
      </c>
      <c r="L3977" s="5">
        <v>1</v>
      </c>
      <c r="M3977" s="6">
        <v>138.8</v>
      </c>
      <c r="N3977">
        <f t="shared" si="313"/>
        <v>74.36</v>
      </c>
      <c r="O3977" s="1">
        <f t="shared" si="314"/>
        <v>0.535734870317003</v>
      </c>
    </row>
    <row r="3978" ht="20" customHeight="1" spans="1:15">
      <c r="A3978" s="4" t="s">
        <v>21</v>
      </c>
      <c r="B3978" s="4" t="s">
        <v>16</v>
      </c>
      <c r="C3978" s="4" t="s">
        <v>29</v>
      </c>
      <c r="D3978" s="4" t="s">
        <v>23</v>
      </c>
      <c r="E3978" s="4" t="str">
        <f t="shared" si="310"/>
        <v>眠语-拼色多功能趴睡带头枕</v>
      </c>
      <c r="F3978" s="4" t="s">
        <v>90</v>
      </c>
      <c r="G3978" s="4" t="s">
        <v>226</v>
      </c>
      <c r="H3978" s="4" t="str">
        <f>VLOOKUP(G3978,[1]物料!$A$1:$M$65536,13,0)</f>
        <v>48.00</v>
      </c>
      <c r="I3978" s="4">
        <v>9.5</v>
      </c>
      <c r="J3978" s="4">
        <f t="shared" si="311"/>
        <v>6.94</v>
      </c>
      <c r="K3978" s="4">
        <f t="shared" si="312"/>
        <v>64.44</v>
      </c>
      <c r="L3978" s="5">
        <v>1</v>
      </c>
      <c r="M3978" s="6">
        <v>138.8</v>
      </c>
      <c r="N3978">
        <f t="shared" si="313"/>
        <v>74.36</v>
      </c>
      <c r="O3978" s="1">
        <f t="shared" si="314"/>
        <v>0.535734870317003</v>
      </c>
    </row>
    <row r="3979" ht="20" customHeight="1" spans="1:15">
      <c r="A3979" s="4" t="s">
        <v>21</v>
      </c>
      <c r="B3979" s="4" t="s">
        <v>16</v>
      </c>
      <c r="C3979" s="4" t="s">
        <v>29</v>
      </c>
      <c r="D3979" s="4" t="s">
        <v>23</v>
      </c>
      <c r="E3979" s="4" t="str">
        <f t="shared" si="310"/>
        <v>眠语-拼色多功能趴睡带头枕</v>
      </c>
      <c r="F3979" s="4" t="s">
        <v>90</v>
      </c>
      <c r="G3979" s="4" t="s">
        <v>91</v>
      </c>
      <c r="H3979" s="4" t="str">
        <f>VLOOKUP(G3979,[1]物料!$A$1:$M$65536,13,0)</f>
        <v>48.00</v>
      </c>
      <c r="I3979" s="4">
        <v>9.5</v>
      </c>
      <c r="J3979" s="4">
        <f t="shared" si="311"/>
        <v>6.94</v>
      </c>
      <c r="K3979" s="4">
        <f t="shared" si="312"/>
        <v>64.44</v>
      </c>
      <c r="L3979" s="5">
        <v>1</v>
      </c>
      <c r="M3979" s="6">
        <v>138.8</v>
      </c>
      <c r="N3979">
        <f t="shared" si="313"/>
        <v>74.36</v>
      </c>
      <c r="O3979" s="1">
        <f t="shared" si="314"/>
        <v>0.535734870317003</v>
      </c>
    </row>
    <row r="3980" ht="20" customHeight="1" spans="1:15">
      <c r="A3980" s="4" t="s">
        <v>21</v>
      </c>
      <c r="B3980" s="4" t="s">
        <v>16</v>
      </c>
      <c r="C3980" s="4" t="s">
        <v>29</v>
      </c>
      <c r="D3980" s="4" t="s">
        <v>23</v>
      </c>
      <c r="E3980" s="4" t="str">
        <f t="shared" si="310"/>
        <v>眠语-拼色多功能趴睡带头枕</v>
      </c>
      <c r="F3980" s="4" t="s">
        <v>90</v>
      </c>
      <c r="G3980" s="4" t="s">
        <v>235</v>
      </c>
      <c r="H3980" s="4" t="str">
        <f>VLOOKUP(G3980,[1]物料!$A$1:$M$65536,13,0)</f>
        <v>48.00</v>
      </c>
      <c r="I3980" s="4">
        <v>9.5</v>
      </c>
      <c r="J3980" s="4">
        <f t="shared" si="311"/>
        <v>6.94</v>
      </c>
      <c r="K3980" s="4">
        <f t="shared" si="312"/>
        <v>64.44</v>
      </c>
      <c r="L3980" s="5">
        <v>1</v>
      </c>
      <c r="M3980" s="6">
        <v>138.8</v>
      </c>
      <c r="N3980">
        <f t="shared" si="313"/>
        <v>74.36</v>
      </c>
      <c r="O3980" s="1">
        <f t="shared" si="314"/>
        <v>0.535734870317003</v>
      </c>
    </row>
    <row r="3981" ht="20" customHeight="1" spans="1:15">
      <c r="A3981" s="4" t="s">
        <v>21</v>
      </c>
      <c r="B3981" s="4" t="s">
        <v>16</v>
      </c>
      <c r="C3981" s="4" t="s">
        <v>29</v>
      </c>
      <c r="D3981" s="4" t="s">
        <v>83</v>
      </c>
      <c r="E3981" s="4" t="str">
        <f t="shared" si="310"/>
        <v>恒然-趴趴枕加大款</v>
      </c>
      <c r="F3981" s="4" t="s">
        <v>143</v>
      </c>
      <c r="G3981" s="4" t="s">
        <v>337</v>
      </c>
      <c r="H3981" s="4" t="str">
        <f>VLOOKUP(G3981,[1]物料!$A$1:$M$65536,13,0)</f>
        <v>58.00</v>
      </c>
      <c r="I3981" s="4">
        <v>5.3</v>
      </c>
      <c r="J3981" s="4">
        <f t="shared" si="311"/>
        <v>6.99</v>
      </c>
      <c r="K3981" s="4">
        <f t="shared" si="312"/>
        <v>70.29</v>
      </c>
      <c r="L3981" s="5">
        <v>1</v>
      </c>
      <c r="M3981" s="6">
        <v>139.8</v>
      </c>
      <c r="N3981">
        <f t="shared" si="313"/>
        <v>69.51</v>
      </c>
      <c r="O3981" s="1">
        <f t="shared" si="314"/>
        <v>0.497210300429185</v>
      </c>
    </row>
    <row r="3982" ht="20" customHeight="1" spans="1:15">
      <c r="A3982" s="4" t="s">
        <v>21</v>
      </c>
      <c r="B3982" s="4" t="s">
        <v>16</v>
      </c>
      <c r="C3982" s="4" t="s">
        <v>29</v>
      </c>
      <c r="D3982" s="4" t="s">
        <v>83</v>
      </c>
      <c r="E3982" s="4" t="str">
        <f t="shared" si="310"/>
        <v>恒然-趴趴枕加大款</v>
      </c>
      <c r="F3982" s="4" t="s">
        <v>143</v>
      </c>
      <c r="G3982" s="4" t="s">
        <v>262</v>
      </c>
      <c r="H3982" s="4" t="str">
        <f>VLOOKUP(G3982,[1]物料!$A$1:$M$65536,13,0)</f>
        <v>58.00</v>
      </c>
      <c r="I3982" s="4">
        <v>5.3</v>
      </c>
      <c r="J3982" s="4">
        <f t="shared" si="311"/>
        <v>6.99</v>
      </c>
      <c r="K3982" s="4">
        <f t="shared" si="312"/>
        <v>70.29</v>
      </c>
      <c r="L3982" s="5">
        <v>1</v>
      </c>
      <c r="M3982" s="6">
        <v>139.8</v>
      </c>
      <c r="N3982">
        <f t="shared" si="313"/>
        <v>69.51</v>
      </c>
      <c r="O3982" s="1">
        <f t="shared" si="314"/>
        <v>0.497210300429185</v>
      </c>
    </row>
    <row r="3983" ht="20" customHeight="1" spans="1:15">
      <c r="A3983" s="4" t="s">
        <v>21</v>
      </c>
      <c r="B3983" s="4" t="s">
        <v>16</v>
      </c>
      <c r="C3983" s="4" t="s">
        <v>29</v>
      </c>
      <c r="D3983" s="4" t="s">
        <v>23</v>
      </c>
      <c r="E3983" s="4" t="str">
        <f t="shared" si="310"/>
        <v>眠语-气囊款新冰丝午睡枕</v>
      </c>
      <c r="F3983" s="4" t="s">
        <v>52</v>
      </c>
      <c r="G3983" s="4" t="s">
        <v>203</v>
      </c>
      <c r="H3983" s="4" t="str">
        <f>VLOOKUP(G3983,[1]物料!$A$1:$M$65536,13,0)</f>
        <v>23.00</v>
      </c>
      <c r="I3983" s="4">
        <v>6.8</v>
      </c>
      <c r="J3983" s="4">
        <f t="shared" si="311"/>
        <v>3.09</v>
      </c>
      <c r="K3983" s="4">
        <f t="shared" si="312"/>
        <v>32.89</v>
      </c>
      <c r="L3983" s="5">
        <v>1</v>
      </c>
      <c r="M3983" s="6">
        <v>61.8</v>
      </c>
      <c r="N3983">
        <f t="shared" si="313"/>
        <v>28.91</v>
      </c>
      <c r="O3983" s="1">
        <f t="shared" si="314"/>
        <v>0.467799352750809</v>
      </c>
    </row>
    <row r="3984" ht="20" customHeight="1" spans="1:15">
      <c r="A3984" s="4" t="s">
        <v>21</v>
      </c>
      <c r="B3984" s="4" t="s">
        <v>16</v>
      </c>
      <c r="C3984" s="4" t="s">
        <v>29</v>
      </c>
      <c r="D3984" s="4" t="s">
        <v>850</v>
      </c>
      <c r="E3984" s="4" t="str">
        <f t="shared" si="310"/>
        <v>记忆眠-腰靠</v>
      </c>
      <c r="F3984" s="4" t="s">
        <v>851</v>
      </c>
      <c r="G3984" s="4" t="s">
        <v>882</v>
      </c>
      <c r="H3984" s="4" t="str">
        <f>VLOOKUP(G3984,[1]物料!$A$1:$M$65536,13,0)</f>
        <v>50.00</v>
      </c>
      <c r="I3984" s="4">
        <v>6.3</v>
      </c>
      <c r="J3984" s="4">
        <f t="shared" si="311"/>
        <v>6.44</v>
      </c>
      <c r="K3984" s="4">
        <f t="shared" si="312"/>
        <v>62.74</v>
      </c>
      <c r="L3984" s="5">
        <v>1</v>
      </c>
      <c r="M3984" s="6">
        <v>128.8</v>
      </c>
      <c r="N3984">
        <f t="shared" si="313"/>
        <v>66.06</v>
      </c>
      <c r="O3984" s="1">
        <f t="shared" si="314"/>
        <v>0.512888198757764</v>
      </c>
    </row>
    <row r="3985" ht="20" customHeight="1" spans="1:15">
      <c r="A3985" s="4" t="s">
        <v>21</v>
      </c>
      <c r="B3985" s="4" t="s">
        <v>16</v>
      </c>
      <c r="C3985" s="4" t="s">
        <v>29</v>
      </c>
      <c r="D3985" s="4" t="s">
        <v>23</v>
      </c>
      <c r="E3985" s="4" t="str">
        <f t="shared" si="310"/>
        <v>眠语-L型夹腿抱枕中号</v>
      </c>
      <c r="F3985" s="4" t="s">
        <v>258</v>
      </c>
      <c r="G3985" s="4" t="s">
        <v>349</v>
      </c>
      <c r="H3985" s="4" t="str">
        <f>VLOOKUP(G3985,[1]物料!$A$1:$M$65536,13,0)</f>
        <v>35.00</v>
      </c>
      <c r="I3985" s="4">
        <v>9.5</v>
      </c>
      <c r="J3985" s="4">
        <f t="shared" si="311"/>
        <v>5.14</v>
      </c>
      <c r="K3985" s="4">
        <f t="shared" si="312"/>
        <v>49.64</v>
      </c>
      <c r="L3985" s="5">
        <v>1</v>
      </c>
      <c r="M3985" s="6">
        <v>102.8</v>
      </c>
      <c r="N3985">
        <f t="shared" si="313"/>
        <v>53.16</v>
      </c>
      <c r="O3985" s="1">
        <f t="shared" si="314"/>
        <v>0.517120622568093</v>
      </c>
    </row>
    <row r="3986" ht="20" customHeight="1" spans="1:15">
      <c r="A3986" s="4" t="s">
        <v>21</v>
      </c>
      <c r="B3986" s="4" t="s">
        <v>16</v>
      </c>
      <c r="C3986" s="4" t="s">
        <v>29</v>
      </c>
      <c r="D3986" s="4" t="s">
        <v>23</v>
      </c>
      <c r="E3986" s="4" t="str">
        <f t="shared" si="310"/>
        <v>眠语-L型夹腿抱枕小号</v>
      </c>
      <c r="F3986" s="4" t="s">
        <v>289</v>
      </c>
      <c r="G3986" s="4" t="s">
        <v>695</v>
      </c>
      <c r="H3986" s="4" t="str">
        <f>VLOOKUP(G3986,[1]物料!$A$1:$M$65536,13,0)</f>
        <v>30.00</v>
      </c>
      <c r="I3986" s="4">
        <v>9.5</v>
      </c>
      <c r="J3986" s="4">
        <f t="shared" si="311"/>
        <v>4.64</v>
      </c>
      <c r="K3986" s="4">
        <f t="shared" si="312"/>
        <v>44.14</v>
      </c>
      <c r="L3986" s="5">
        <v>1</v>
      </c>
      <c r="M3986" s="6">
        <v>92.8</v>
      </c>
      <c r="N3986">
        <f t="shared" si="313"/>
        <v>48.66</v>
      </c>
      <c r="O3986" s="1">
        <f t="shared" si="314"/>
        <v>0.524353448275862</v>
      </c>
    </row>
    <row r="3987" ht="20" customHeight="1" spans="1:15">
      <c r="A3987" s="4" t="s">
        <v>21</v>
      </c>
      <c r="B3987" s="4" t="s">
        <v>16</v>
      </c>
      <c r="C3987" s="4" t="s">
        <v>29</v>
      </c>
      <c r="D3987" s="4" t="s">
        <v>23</v>
      </c>
      <c r="E3987" s="4" t="str">
        <f t="shared" si="310"/>
        <v>眠语-L型夹腿抱枕小号</v>
      </c>
      <c r="F3987" s="4" t="s">
        <v>289</v>
      </c>
      <c r="G3987" s="4" t="s">
        <v>419</v>
      </c>
      <c r="H3987" s="4" t="str">
        <f>VLOOKUP(G3987,[1]物料!$A$1:$M$65536,13,0)</f>
        <v>30.00</v>
      </c>
      <c r="I3987" s="4">
        <v>9.5</v>
      </c>
      <c r="J3987" s="4">
        <f t="shared" si="311"/>
        <v>4.64</v>
      </c>
      <c r="K3987" s="4">
        <f t="shared" si="312"/>
        <v>44.14</v>
      </c>
      <c r="L3987" s="5">
        <v>1</v>
      </c>
      <c r="M3987" s="6">
        <v>92.8</v>
      </c>
      <c r="N3987">
        <f t="shared" si="313"/>
        <v>48.66</v>
      </c>
      <c r="O3987" s="1">
        <f t="shared" si="314"/>
        <v>0.524353448275862</v>
      </c>
    </row>
    <row r="3988" ht="20" customHeight="1" spans="1:15">
      <c r="A3988" s="4" t="s">
        <v>21</v>
      </c>
      <c r="B3988" s="4" t="s">
        <v>16</v>
      </c>
      <c r="C3988" s="4" t="s">
        <v>29</v>
      </c>
      <c r="D3988" s="4" t="s">
        <v>23</v>
      </c>
      <c r="E3988" s="4" t="str">
        <f t="shared" si="310"/>
        <v>眠语-L型夹腿抱枕大号</v>
      </c>
      <c r="F3988" s="4" t="s">
        <v>80</v>
      </c>
      <c r="G3988" s="4" t="s">
        <v>484</v>
      </c>
      <c r="H3988" s="4" t="str">
        <f>VLOOKUP(G3988,[1]物料!$A$1:$M$65536,13,0)</f>
        <v>40.00</v>
      </c>
      <c r="I3988" s="4">
        <v>9.5</v>
      </c>
      <c r="J3988" s="4">
        <f t="shared" si="311"/>
        <v>5.79</v>
      </c>
      <c r="K3988" s="4">
        <f t="shared" si="312"/>
        <v>55.29</v>
      </c>
      <c r="L3988" s="5">
        <v>1</v>
      </c>
      <c r="M3988" s="6">
        <v>115.8</v>
      </c>
      <c r="N3988">
        <f t="shared" si="313"/>
        <v>60.51</v>
      </c>
      <c r="O3988" s="1">
        <f t="shared" si="314"/>
        <v>0.522538860103627</v>
      </c>
    </row>
    <row r="3989" ht="20" customHeight="1" spans="1:15">
      <c r="A3989" s="4" t="s">
        <v>21</v>
      </c>
      <c r="B3989" s="4" t="s">
        <v>16</v>
      </c>
      <c r="C3989" s="4" t="s">
        <v>29</v>
      </c>
      <c r="D3989" s="4" t="s">
        <v>34</v>
      </c>
      <c r="E3989" s="4" t="str">
        <f t="shared" si="310"/>
        <v>佳雷-新款痔疮坐垫</v>
      </c>
      <c r="F3989" s="4" t="s">
        <v>76</v>
      </c>
      <c r="G3989" s="4" t="s">
        <v>326</v>
      </c>
      <c r="H3989" s="4" t="str">
        <f>VLOOKUP(G3989,[1]物料!$A$1:$M$65536,13,0)</f>
        <v>21.80</v>
      </c>
      <c r="I3989" s="4">
        <v>5.3</v>
      </c>
      <c r="J3989" s="4">
        <f t="shared" si="311"/>
        <v>3.34</v>
      </c>
      <c r="K3989" s="4">
        <f t="shared" si="312"/>
        <v>30.44</v>
      </c>
      <c r="L3989" s="5">
        <v>1</v>
      </c>
      <c r="M3989" s="6">
        <v>66.8</v>
      </c>
      <c r="N3989">
        <f t="shared" si="313"/>
        <v>36.36</v>
      </c>
      <c r="O3989" s="1">
        <f t="shared" si="314"/>
        <v>0.544311377245509</v>
      </c>
    </row>
    <row r="3990" ht="20" customHeight="1" spans="1:15">
      <c r="A3990" s="4" t="s">
        <v>21</v>
      </c>
      <c r="B3990" s="4" t="s">
        <v>16</v>
      </c>
      <c r="C3990" s="4" t="s">
        <v>29</v>
      </c>
      <c r="D3990" s="4" t="s">
        <v>34</v>
      </c>
      <c r="E3990" s="4" t="str">
        <f t="shared" si="310"/>
        <v>佳雷-新款痔疮坐垫</v>
      </c>
      <c r="F3990" s="4" t="s">
        <v>76</v>
      </c>
      <c r="G3990" s="4" t="s">
        <v>327</v>
      </c>
      <c r="H3990" s="4" t="str">
        <f>VLOOKUP(G3990,[1]物料!$A$1:$M$65536,13,0)</f>
        <v>21.80</v>
      </c>
      <c r="I3990" s="4">
        <v>5.3</v>
      </c>
      <c r="J3990" s="4">
        <f t="shared" si="311"/>
        <v>3.34</v>
      </c>
      <c r="K3990" s="4">
        <f t="shared" si="312"/>
        <v>30.44</v>
      </c>
      <c r="L3990" s="5">
        <v>1</v>
      </c>
      <c r="M3990" s="6">
        <v>66.8</v>
      </c>
      <c r="N3990">
        <f t="shared" si="313"/>
        <v>36.36</v>
      </c>
      <c r="O3990" s="1">
        <f t="shared" si="314"/>
        <v>0.544311377245509</v>
      </c>
    </row>
    <row r="3991" ht="20" customHeight="1" spans="1:15">
      <c r="A3991" s="4" t="s">
        <v>21</v>
      </c>
      <c r="B3991" s="4" t="s">
        <v>16</v>
      </c>
      <c r="C3991" s="4" t="s">
        <v>29</v>
      </c>
      <c r="D3991" s="4" t="s">
        <v>34</v>
      </c>
      <c r="E3991" s="4" t="str">
        <f t="shared" si="310"/>
        <v>佳雷-透气坐垫</v>
      </c>
      <c r="F3991" s="4" t="s">
        <v>214</v>
      </c>
      <c r="G3991" s="4" t="s">
        <v>932</v>
      </c>
      <c r="H3991" s="4" t="str">
        <f>VLOOKUP(G3991,[1]物料!$A$1:$M$65536,13,0)</f>
        <v>27.10</v>
      </c>
      <c r="I3991" s="4">
        <v>5.3</v>
      </c>
      <c r="J3991" s="4">
        <f t="shared" si="311"/>
        <v>3.4</v>
      </c>
      <c r="K3991" s="4">
        <f t="shared" si="312"/>
        <v>35.8</v>
      </c>
      <c r="L3991" s="5">
        <v>1</v>
      </c>
      <c r="M3991" s="6">
        <v>68</v>
      </c>
      <c r="N3991">
        <f t="shared" si="313"/>
        <v>32.2</v>
      </c>
      <c r="O3991" s="1">
        <f t="shared" si="314"/>
        <v>0.473529411764706</v>
      </c>
    </row>
    <row r="3992" ht="20" customHeight="1" spans="1:15">
      <c r="A3992" s="4" t="s">
        <v>21</v>
      </c>
      <c r="B3992" s="4" t="s">
        <v>16</v>
      </c>
      <c r="C3992" s="4" t="s">
        <v>29</v>
      </c>
      <c r="D3992" s="4" t="s">
        <v>34</v>
      </c>
      <c r="E3992" s="4" t="str">
        <f t="shared" si="310"/>
        <v>佳雷-透气坐垫</v>
      </c>
      <c r="F3992" s="4" t="s">
        <v>214</v>
      </c>
      <c r="G3992" s="4" t="s">
        <v>485</v>
      </c>
      <c r="H3992" s="4" t="str">
        <f>VLOOKUP(G3992,[1]物料!$A$1:$M$65536,13,0)</f>
        <v>27.10</v>
      </c>
      <c r="I3992" s="4">
        <v>5.3</v>
      </c>
      <c r="J3992" s="4">
        <f t="shared" si="311"/>
        <v>3.99</v>
      </c>
      <c r="K3992" s="4">
        <f t="shared" si="312"/>
        <v>36.39</v>
      </c>
      <c r="L3992" s="5">
        <v>1</v>
      </c>
      <c r="M3992" s="6">
        <v>79.8</v>
      </c>
      <c r="N3992">
        <f t="shared" si="313"/>
        <v>43.41</v>
      </c>
      <c r="O3992" s="1">
        <f t="shared" si="314"/>
        <v>0.543984962406015</v>
      </c>
    </row>
    <row r="3993" ht="20" customHeight="1" spans="1:15">
      <c r="A3993" s="4" t="s">
        <v>21</v>
      </c>
      <c r="B3993" s="4" t="s">
        <v>16</v>
      </c>
      <c r="C3993" s="4" t="s">
        <v>29</v>
      </c>
      <c r="D3993" s="4" t="s">
        <v>34</v>
      </c>
      <c r="E3993" s="4" t="str">
        <f t="shared" si="310"/>
        <v>佳雷-四叶草褥疮坐垫凝胶小菱格款</v>
      </c>
      <c r="F3993" s="4" t="s">
        <v>35</v>
      </c>
      <c r="G3993" s="4" t="s">
        <v>82</v>
      </c>
      <c r="H3993" s="4" t="str">
        <f>VLOOKUP(G3993,[1]物料!$A$1:$M$65536,13,0)</f>
        <v>35.70</v>
      </c>
      <c r="I3993" s="4">
        <v>6.3</v>
      </c>
      <c r="J3993" s="4">
        <f t="shared" si="311"/>
        <v>4.8165</v>
      </c>
      <c r="K3993" s="4">
        <f t="shared" si="312"/>
        <v>46.8165</v>
      </c>
      <c r="L3993" s="5">
        <v>1</v>
      </c>
      <c r="M3993" s="6">
        <v>96.33</v>
      </c>
      <c r="N3993">
        <f t="shared" si="313"/>
        <v>49.5135</v>
      </c>
      <c r="O3993" s="1">
        <f t="shared" si="314"/>
        <v>0.513998754282155</v>
      </c>
    </row>
    <row r="3994" ht="20" customHeight="1" spans="1:15">
      <c r="A3994" s="4" t="s">
        <v>21</v>
      </c>
      <c r="B3994" s="4" t="s">
        <v>16</v>
      </c>
      <c r="C3994" s="4" t="s">
        <v>29</v>
      </c>
      <c r="D3994" s="4" t="s">
        <v>34</v>
      </c>
      <c r="E3994" s="4" t="str">
        <f t="shared" si="310"/>
        <v>佳雷-加高腰靠+8D工学坐垫套装</v>
      </c>
      <c r="F3994" s="4" t="s">
        <v>269</v>
      </c>
      <c r="G3994" s="4" t="s">
        <v>878</v>
      </c>
      <c r="H3994" s="4" t="str">
        <f>VLOOKUP(G3994,[1]物料!$A$1:$M$65536,13,0)</f>
        <v>51.90</v>
      </c>
      <c r="I3994" s="4">
        <v>8.1</v>
      </c>
      <c r="J3994" s="4">
        <f t="shared" si="311"/>
        <v>6.9145</v>
      </c>
      <c r="K3994" s="4">
        <f t="shared" si="312"/>
        <v>66.9145</v>
      </c>
      <c r="L3994" s="5">
        <v>1</v>
      </c>
      <c r="M3994" s="6">
        <v>138.29</v>
      </c>
      <c r="N3994">
        <f t="shared" si="313"/>
        <v>71.3755</v>
      </c>
      <c r="O3994" s="1">
        <f t="shared" si="314"/>
        <v>0.516129148890014</v>
      </c>
    </row>
    <row r="3995" ht="20" customHeight="1" spans="1:15">
      <c r="A3995" s="4" t="s">
        <v>21</v>
      </c>
      <c r="B3995" s="4" t="s">
        <v>16</v>
      </c>
      <c r="C3995" s="4" t="s">
        <v>29</v>
      </c>
      <c r="D3995" s="4" t="s">
        <v>34</v>
      </c>
      <c r="E3995" s="4" t="str">
        <f t="shared" si="310"/>
        <v>佳雷-加高腰靠+8D工学坐垫套装</v>
      </c>
      <c r="F3995" s="4" t="s">
        <v>269</v>
      </c>
      <c r="G3995" s="4" t="s">
        <v>496</v>
      </c>
      <c r="H3995" s="4" t="str">
        <f>VLOOKUP(G3995,[1]物料!$A$1:$M$65536,13,0)</f>
        <v>51.90</v>
      </c>
      <c r="I3995" s="4">
        <v>8.1</v>
      </c>
      <c r="J3995" s="4">
        <f t="shared" si="311"/>
        <v>6.09</v>
      </c>
      <c r="K3995" s="4">
        <f t="shared" si="312"/>
        <v>66.09</v>
      </c>
      <c r="L3995" s="5">
        <v>1</v>
      </c>
      <c r="M3995" s="6">
        <v>121.8</v>
      </c>
      <c r="N3995">
        <f t="shared" si="313"/>
        <v>55.71</v>
      </c>
      <c r="O3995" s="1">
        <f t="shared" si="314"/>
        <v>0.457389162561576</v>
      </c>
    </row>
    <row r="3996" ht="20" customHeight="1" spans="1:15">
      <c r="A3996" s="4" t="s">
        <v>21</v>
      </c>
      <c r="B3996" s="4" t="s">
        <v>16</v>
      </c>
      <c r="C3996" s="4" t="s">
        <v>29</v>
      </c>
      <c r="D3996" s="4" t="s">
        <v>34</v>
      </c>
      <c r="E3996" s="4" t="str">
        <f t="shared" si="310"/>
        <v>佳雷-凸点午睡头枕</v>
      </c>
      <c r="F3996" s="4" t="s">
        <v>273</v>
      </c>
      <c r="G3996" s="4" t="s">
        <v>933</v>
      </c>
      <c r="H3996" s="4" t="str">
        <f>VLOOKUP(G3996,[1]物料!$A$1:$M$65536,13,0)</f>
        <v>17.40</v>
      </c>
      <c r="I3996" s="4">
        <v>5.3</v>
      </c>
      <c r="J3996" s="4">
        <f t="shared" si="311"/>
        <v>2.84</v>
      </c>
      <c r="K3996" s="4">
        <f t="shared" si="312"/>
        <v>25.54</v>
      </c>
      <c r="L3996" s="5">
        <v>1</v>
      </c>
      <c r="M3996" s="6">
        <v>56.8</v>
      </c>
      <c r="N3996">
        <f t="shared" si="313"/>
        <v>31.26</v>
      </c>
      <c r="O3996" s="1">
        <f t="shared" si="314"/>
        <v>0.550352112676056</v>
      </c>
    </row>
    <row r="3997" ht="20" customHeight="1" spans="1:15">
      <c r="A3997" s="4" t="s">
        <v>21</v>
      </c>
      <c r="B3997" s="4" t="s">
        <v>16</v>
      </c>
      <c r="C3997" s="4" t="s">
        <v>29</v>
      </c>
      <c r="D3997" s="4" t="s">
        <v>34</v>
      </c>
      <c r="E3997" s="4" t="str">
        <f t="shared" si="310"/>
        <v>佳雷-双层午睡枕</v>
      </c>
      <c r="F3997" s="4" t="s">
        <v>87</v>
      </c>
      <c r="G3997" s="4" t="s">
        <v>352</v>
      </c>
      <c r="H3997" s="4" t="str">
        <f>VLOOKUP(G3997,[1]物料!$A$1:$M$65536,13,0)</f>
        <v>20.60</v>
      </c>
      <c r="I3997" s="4">
        <v>5.3</v>
      </c>
      <c r="J3997" s="4">
        <f t="shared" si="311"/>
        <v>3.19</v>
      </c>
      <c r="K3997" s="4">
        <f t="shared" si="312"/>
        <v>29.09</v>
      </c>
      <c r="L3997" s="5">
        <v>1</v>
      </c>
      <c r="M3997" s="6">
        <v>63.8</v>
      </c>
      <c r="N3997">
        <f t="shared" si="313"/>
        <v>34.71</v>
      </c>
      <c r="O3997" s="1">
        <f t="shared" si="314"/>
        <v>0.544043887147335</v>
      </c>
    </row>
    <row r="3998" ht="20" customHeight="1" spans="1:15">
      <c r="A3998" s="4" t="s">
        <v>21</v>
      </c>
      <c r="B3998" s="4" t="s">
        <v>16</v>
      </c>
      <c r="C3998" s="4" t="s">
        <v>29</v>
      </c>
      <c r="D3998" s="4" t="s">
        <v>34</v>
      </c>
      <c r="E3998" s="4" t="str">
        <f t="shared" si="310"/>
        <v>佳雷-双层午睡枕</v>
      </c>
      <c r="F3998" s="4" t="s">
        <v>87</v>
      </c>
      <c r="G3998" s="4" t="s">
        <v>844</v>
      </c>
      <c r="H3998" s="4" t="str">
        <f>VLOOKUP(G3998,[1]物料!$A$1:$M$65536,13,0)</f>
        <v>20.60</v>
      </c>
      <c r="I3998" s="4">
        <v>5.3</v>
      </c>
      <c r="J3998" s="4">
        <f t="shared" si="311"/>
        <v>3.19</v>
      </c>
      <c r="K3998" s="4">
        <f t="shared" si="312"/>
        <v>29.09</v>
      </c>
      <c r="L3998" s="5">
        <v>1</v>
      </c>
      <c r="M3998" s="6">
        <v>63.8</v>
      </c>
      <c r="N3998">
        <f t="shared" si="313"/>
        <v>34.71</v>
      </c>
      <c r="O3998" s="1">
        <f t="shared" si="314"/>
        <v>0.544043887147335</v>
      </c>
    </row>
    <row r="3999" ht="20" customHeight="1" spans="1:15">
      <c r="A3999" s="4" t="s">
        <v>21</v>
      </c>
      <c r="B3999" s="4" t="s">
        <v>16</v>
      </c>
      <c r="C3999" s="4" t="s">
        <v>29</v>
      </c>
      <c r="D3999" s="4" t="s">
        <v>34</v>
      </c>
      <c r="E3999" s="4" t="str">
        <f t="shared" si="310"/>
        <v>佳雷-加高办公头枕4D网格</v>
      </c>
      <c r="F3999" s="4" t="s">
        <v>497</v>
      </c>
      <c r="G3999" s="4" t="s">
        <v>498</v>
      </c>
      <c r="H3999" s="4" t="str">
        <f>VLOOKUP(G3999,[1]物料!$A$1:$M$65536,13,0)</f>
        <v>31.50</v>
      </c>
      <c r="I3999" s="4">
        <v>5.8</v>
      </c>
      <c r="J3999" s="4">
        <f t="shared" si="311"/>
        <v>4.44</v>
      </c>
      <c r="K3999" s="4">
        <f t="shared" si="312"/>
        <v>41.74</v>
      </c>
      <c r="L3999" s="5">
        <v>1</v>
      </c>
      <c r="M3999" s="6">
        <v>88.8</v>
      </c>
      <c r="N3999">
        <f t="shared" si="313"/>
        <v>47.06</v>
      </c>
      <c r="O3999" s="1">
        <f t="shared" si="314"/>
        <v>0.529954954954955</v>
      </c>
    </row>
    <row r="4000" ht="20" customHeight="1" spans="1:15">
      <c r="A4000" s="4" t="s">
        <v>21</v>
      </c>
      <c r="B4000" s="4" t="s">
        <v>16</v>
      </c>
      <c r="C4000" s="4" t="s">
        <v>29</v>
      </c>
      <c r="D4000" s="4" t="s">
        <v>34</v>
      </c>
      <c r="E4000" s="4" t="str">
        <f t="shared" si="310"/>
        <v>佳雷-小熊趴枕</v>
      </c>
      <c r="F4000" s="4" t="s">
        <v>463</v>
      </c>
      <c r="G4000" s="4" t="s">
        <v>738</v>
      </c>
      <c r="H4000" s="4" t="str">
        <f>VLOOKUP(G4000,[1]物料!$A$1:$M$65536,13,0)</f>
        <v>43.90</v>
      </c>
      <c r="I4000" s="4">
        <v>5.8</v>
      </c>
      <c r="J4000" s="4">
        <f t="shared" si="311"/>
        <v>5.99</v>
      </c>
      <c r="K4000" s="4">
        <f t="shared" si="312"/>
        <v>55.69</v>
      </c>
      <c r="L4000" s="5">
        <v>1</v>
      </c>
      <c r="M4000" s="6">
        <v>119.8</v>
      </c>
      <c r="N4000">
        <f t="shared" si="313"/>
        <v>64.11</v>
      </c>
      <c r="O4000" s="1">
        <f t="shared" si="314"/>
        <v>0.535141903171953</v>
      </c>
    </row>
    <row r="4001" ht="20" customHeight="1" spans="1:15">
      <c r="A4001" s="4" t="s">
        <v>21</v>
      </c>
      <c r="B4001" s="4" t="s">
        <v>16</v>
      </c>
      <c r="C4001" s="4" t="s">
        <v>29</v>
      </c>
      <c r="D4001" s="4" t="s">
        <v>23</v>
      </c>
      <c r="E4001" s="4" t="str">
        <f t="shared" si="310"/>
        <v>眠语-狗头腰靠+元抱午睡枕</v>
      </c>
      <c r="F4001" s="4" t="s">
        <v>137</v>
      </c>
      <c r="G4001" s="4" t="s">
        <v>934</v>
      </c>
      <c r="H4001" s="4" t="str">
        <f>VLOOKUP(G4001,[1]物料!$A$1:$M$65536,13,0)</f>
        <v>30.00</v>
      </c>
      <c r="I4001" s="4">
        <v>11.8</v>
      </c>
      <c r="J4001" s="4">
        <f t="shared" si="311"/>
        <v>4.94</v>
      </c>
      <c r="K4001" s="4">
        <f t="shared" si="312"/>
        <v>46.74</v>
      </c>
      <c r="L4001" s="5">
        <v>1</v>
      </c>
      <c r="M4001" s="6">
        <v>98.8</v>
      </c>
      <c r="N4001">
        <f t="shared" si="313"/>
        <v>52.06</v>
      </c>
      <c r="O4001" s="1">
        <f t="shared" si="314"/>
        <v>0.526923076923077</v>
      </c>
    </row>
    <row r="4002" ht="20" customHeight="1" spans="1:15">
      <c r="A4002" s="4" t="s">
        <v>21</v>
      </c>
      <c r="B4002" s="4" t="s">
        <v>16</v>
      </c>
      <c r="C4002" s="4" t="s">
        <v>29</v>
      </c>
      <c r="D4002" s="4" t="s">
        <v>23</v>
      </c>
      <c r="E4002" s="4" t="str">
        <f t="shared" si="310"/>
        <v>眠语-狗头腰靠+元抱午睡枕</v>
      </c>
      <c r="F4002" s="4" t="s">
        <v>137</v>
      </c>
      <c r="G4002" s="4" t="s">
        <v>331</v>
      </c>
      <c r="H4002" s="4" t="str">
        <f>VLOOKUP(G4002,[1]物料!$A$1:$M$65536,13,0)</f>
        <v>30.00</v>
      </c>
      <c r="I4002" s="4">
        <v>11.8</v>
      </c>
      <c r="J4002" s="4">
        <f t="shared" si="311"/>
        <v>4.94</v>
      </c>
      <c r="K4002" s="4">
        <f t="shared" si="312"/>
        <v>46.74</v>
      </c>
      <c r="L4002" s="5">
        <v>1</v>
      </c>
      <c r="M4002" s="6">
        <v>98.8</v>
      </c>
      <c r="N4002">
        <f t="shared" si="313"/>
        <v>52.06</v>
      </c>
      <c r="O4002" s="1">
        <f t="shared" si="314"/>
        <v>0.526923076923077</v>
      </c>
    </row>
    <row r="4003" ht="20" customHeight="1" spans="1:15">
      <c r="A4003" s="4" t="s">
        <v>21</v>
      </c>
      <c r="B4003" s="4" t="s">
        <v>16</v>
      </c>
      <c r="C4003" s="4" t="s">
        <v>29</v>
      </c>
      <c r="D4003" s="4" t="s">
        <v>23</v>
      </c>
      <c r="E4003" s="4" t="str">
        <f t="shared" si="310"/>
        <v>眠语-狗头腰靠+元抱午睡枕</v>
      </c>
      <c r="F4003" s="4" t="s">
        <v>137</v>
      </c>
      <c r="G4003" s="4" t="s">
        <v>227</v>
      </c>
      <c r="H4003" s="4" t="str">
        <f>VLOOKUP(G4003,[1]物料!$A$1:$M$65536,13,0)</f>
        <v>30.00</v>
      </c>
      <c r="I4003" s="4">
        <v>11.8</v>
      </c>
      <c r="J4003" s="4">
        <f t="shared" si="311"/>
        <v>4.94</v>
      </c>
      <c r="K4003" s="4">
        <f t="shared" si="312"/>
        <v>46.74</v>
      </c>
      <c r="L4003" s="5">
        <v>1</v>
      </c>
      <c r="M4003" s="6">
        <v>98.8</v>
      </c>
      <c r="N4003">
        <f t="shared" si="313"/>
        <v>52.06</v>
      </c>
      <c r="O4003" s="1">
        <f t="shared" si="314"/>
        <v>0.526923076923077</v>
      </c>
    </row>
    <row r="4004" ht="20" customHeight="1" spans="1:15">
      <c r="A4004" s="4" t="s">
        <v>21</v>
      </c>
      <c r="B4004" s="4" t="s">
        <v>16</v>
      </c>
      <c r="C4004" s="4" t="s">
        <v>29</v>
      </c>
      <c r="D4004" s="4" t="s">
        <v>23</v>
      </c>
      <c r="E4004" s="4" t="str">
        <f t="shared" si="310"/>
        <v>眠语-狗头腰靠</v>
      </c>
      <c r="F4004" s="4" t="s">
        <v>50</v>
      </c>
      <c r="G4004" s="4" t="s">
        <v>469</v>
      </c>
      <c r="H4004" s="4" t="str">
        <f>VLOOKUP(G4004,[1]物料!$A$1:$M$65536,13,0)</f>
        <v>12.00</v>
      </c>
      <c r="I4004" s="4">
        <v>6.8</v>
      </c>
      <c r="J4004" s="4">
        <f t="shared" si="311"/>
        <v>2.44</v>
      </c>
      <c r="K4004" s="4">
        <f t="shared" si="312"/>
        <v>21.24</v>
      </c>
      <c r="L4004" s="5">
        <v>1</v>
      </c>
      <c r="M4004" s="6">
        <v>48.8</v>
      </c>
      <c r="N4004">
        <f t="shared" si="313"/>
        <v>27.56</v>
      </c>
      <c r="O4004" s="1">
        <f t="shared" si="314"/>
        <v>0.564754098360656</v>
      </c>
    </row>
    <row r="4005" ht="20" customHeight="1" spans="1:15">
      <c r="A4005" s="4" t="s">
        <v>21</v>
      </c>
      <c r="B4005" s="4" t="s">
        <v>16</v>
      </c>
      <c r="C4005" s="4" t="s">
        <v>29</v>
      </c>
      <c r="D4005" s="4" t="s">
        <v>23</v>
      </c>
      <c r="E4005" s="4" t="str">
        <f t="shared" si="310"/>
        <v>眠语-狗头腰靠</v>
      </c>
      <c r="F4005" s="4" t="s">
        <v>50</v>
      </c>
      <c r="G4005" s="4" t="s">
        <v>330</v>
      </c>
      <c r="H4005" s="4" t="str">
        <f>VLOOKUP(G4005,[1]物料!$A$1:$M$65536,13,0)</f>
        <v>12.00</v>
      </c>
      <c r="I4005" s="4">
        <v>6.8</v>
      </c>
      <c r="J4005" s="4">
        <f t="shared" si="311"/>
        <v>2.44</v>
      </c>
      <c r="K4005" s="4">
        <f t="shared" si="312"/>
        <v>21.24</v>
      </c>
      <c r="L4005" s="5">
        <v>1</v>
      </c>
      <c r="M4005" s="6">
        <v>48.8</v>
      </c>
      <c r="N4005">
        <f t="shared" si="313"/>
        <v>27.56</v>
      </c>
      <c r="O4005" s="1">
        <f t="shared" si="314"/>
        <v>0.564754098360656</v>
      </c>
    </row>
    <row r="4006" ht="20" customHeight="1" spans="1:15">
      <c r="A4006" s="4" t="s">
        <v>21</v>
      </c>
      <c r="B4006" s="4" t="s">
        <v>16</v>
      </c>
      <c r="C4006" s="4" t="s">
        <v>29</v>
      </c>
      <c r="D4006" s="4" t="s">
        <v>23</v>
      </c>
      <c r="E4006" s="4" t="str">
        <f t="shared" si="310"/>
        <v>眠语-狗头腰靠</v>
      </c>
      <c r="F4006" s="4" t="s">
        <v>50</v>
      </c>
      <c r="G4006" s="4" t="s">
        <v>356</v>
      </c>
      <c r="H4006" s="4" t="str">
        <f>VLOOKUP(G4006,[1]物料!$A$1:$M$65536,13,0)</f>
        <v>12.00</v>
      </c>
      <c r="I4006" s="4">
        <v>6.8</v>
      </c>
      <c r="J4006" s="4">
        <f t="shared" si="311"/>
        <v>2.44</v>
      </c>
      <c r="K4006" s="4">
        <f t="shared" si="312"/>
        <v>21.24</v>
      </c>
      <c r="L4006" s="5">
        <v>1</v>
      </c>
      <c r="M4006" s="6">
        <v>48.8</v>
      </c>
      <c r="N4006">
        <f t="shared" si="313"/>
        <v>27.56</v>
      </c>
      <c r="O4006" s="1">
        <f t="shared" si="314"/>
        <v>0.564754098360656</v>
      </c>
    </row>
    <row r="4007" ht="20" customHeight="1" spans="1:15">
      <c r="A4007" s="4" t="s">
        <v>21</v>
      </c>
      <c r="B4007" s="4" t="s">
        <v>16</v>
      </c>
      <c r="C4007" s="4" t="s">
        <v>29</v>
      </c>
      <c r="D4007" s="4" t="s">
        <v>83</v>
      </c>
      <c r="E4007" s="4" t="str">
        <f t="shared" si="310"/>
        <v>恒然-肥兔腰靠</v>
      </c>
      <c r="F4007" s="4" t="s">
        <v>835</v>
      </c>
      <c r="G4007" s="4" t="s">
        <v>908</v>
      </c>
      <c r="H4007" s="4" t="str">
        <f>VLOOKUP(G4007,[1]物料!$A$1:$M$65536,13,0)</f>
        <v>52.00</v>
      </c>
      <c r="I4007" s="4">
        <v>5.3</v>
      </c>
      <c r="J4007" s="4">
        <f t="shared" si="311"/>
        <v>6.79</v>
      </c>
      <c r="K4007" s="4">
        <f t="shared" si="312"/>
        <v>64.09</v>
      </c>
      <c r="L4007" s="5">
        <v>1</v>
      </c>
      <c r="M4007" s="6">
        <v>135.8</v>
      </c>
      <c r="N4007">
        <f t="shared" si="313"/>
        <v>71.71</v>
      </c>
      <c r="O4007" s="1">
        <f t="shared" si="314"/>
        <v>0.528055964653903</v>
      </c>
    </row>
    <row r="4008" ht="20" customHeight="1" spans="1:15">
      <c r="A4008" s="4" t="s">
        <v>21</v>
      </c>
      <c r="B4008" s="4" t="s">
        <v>16</v>
      </c>
      <c r="C4008" s="4" t="s">
        <v>29</v>
      </c>
      <c r="D4008" s="4" t="s">
        <v>83</v>
      </c>
      <c r="E4008" s="4" t="str">
        <f t="shared" si="310"/>
        <v>恒然-肥兔腰靠</v>
      </c>
      <c r="F4008" s="4" t="s">
        <v>835</v>
      </c>
      <c r="G4008" s="4" t="s">
        <v>836</v>
      </c>
      <c r="H4008" s="4" t="str">
        <f>VLOOKUP(G4008,[1]物料!$A$1:$M$65536,13,0)</f>
        <v>52.00</v>
      </c>
      <c r="I4008" s="4">
        <v>5.3</v>
      </c>
      <c r="J4008" s="4">
        <f t="shared" si="311"/>
        <v>6.94</v>
      </c>
      <c r="K4008" s="4">
        <f t="shared" si="312"/>
        <v>64.24</v>
      </c>
      <c r="L4008" s="5">
        <v>1</v>
      </c>
      <c r="M4008" s="6">
        <v>138.8</v>
      </c>
      <c r="N4008">
        <f t="shared" si="313"/>
        <v>74.56</v>
      </c>
      <c r="O4008" s="1">
        <f t="shared" si="314"/>
        <v>0.537175792507205</v>
      </c>
    </row>
    <row r="4009" ht="20" customHeight="1" spans="1:15">
      <c r="A4009" s="4" t="s">
        <v>21</v>
      </c>
      <c r="B4009" s="4" t="s">
        <v>16</v>
      </c>
      <c r="C4009" s="4" t="s">
        <v>29</v>
      </c>
      <c r="D4009" s="4" t="s">
        <v>180</v>
      </c>
      <c r="E4009" s="4" t="str">
        <f t="shared" si="310"/>
        <v>富苏-冰丝猫耳朵夹腿抱枕</v>
      </c>
      <c r="F4009" s="4" t="s">
        <v>181</v>
      </c>
      <c r="G4009" s="4" t="s">
        <v>191</v>
      </c>
      <c r="H4009" s="4" t="str">
        <f>VLOOKUP(G4009,[1]物料!$A$1:$M$65536,13,0)</f>
        <v>18.00</v>
      </c>
      <c r="I4009" s="4">
        <v>6.3</v>
      </c>
      <c r="J4009" s="4">
        <f t="shared" si="311"/>
        <v>2.94</v>
      </c>
      <c r="K4009" s="4">
        <f t="shared" si="312"/>
        <v>27.24</v>
      </c>
      <c r="L4009" s="5">
        <v>1</v>
      </c>
      <c r="M4009" s="6">
        <v>58.8</v>
      </c>
      <c r="N4009">
        <f t="shared" si="313"/>
        <v>31.56</v>
      </c>
      <c r="O4009" s="1">
        <f t="shared" si="314"/>
        <v>0.536734693877551</v>
      </c>
    </row>
    <row r="4010" ht="20" customHeight="1" spans="1:15">
      <c r="A4010" s="4" t="s">
        <v>21</v>
      </c>
      <c r="B4010" s="4" t="s">
        <v>16</v>
      </c>
      <c r="C4010" s="4" t="s">
        <v>29</v>
      </c>
      <c r="D4010" s="4" t="s">
        <v>180</v>
      </c>
      <c r="E4010" s="4" t="str">
        <f t="shared" si="310"/>
        <v>富苏-冰丝猫耳朵夹腿抱枕</v>
      </c>
      <c r="F4010" s="4" t="s">
        <v>181</v>
      </c>
      <c r="G4010" s="4" t="s">
        <v>415</v>
      </c>
      <c r="H4010" s="4" t="str">
        <f>VLOOKUP(G4010,[1]物料!$A$1:$M$65536,13,0)</f>
        <v>18.00</v>
      </c>
      <c r="I4010" s="4">
        <v>6.3</v>
      </c>
      <c r="J4010" s="4">
        <f t="shared" si="311"/>
        <v>2.94</v>
      </c>
      <c r="K4010" s="4">
        <f t="shared" si="312"/>
        <v>27.24</v>
      </c>
      <c r="L4010" s="5">
        <v>1</v>
      </c>
      <c r="M4010" s="6">
        <v>58.8</v>
      </c>
      <c r="N4010">
        <f t="shared" si="313"/>
        <v>31.56</v>
      </c>
      <c r="O4010" s="1">
        <f t="shared" si="314"/>
        <v>0.536734693877551</v>
      </c>
    </row>
    <row r="4011" ht="20" customHeight="1" spans="1:15">
      <c r="A4011" s="4" t="s">
        <v>21</v>
      </c>
      <c r="B4011" s="4" t="s">
        <v>16</v>
      </c>
      <c r="C4011" s="4" t="s">
        <v>29</v>
      </c>
      <c r="D4011" s="4" t="s">
        <v>180</v>
      </c>
      <c r="E4011" s="4" t="str">
        <f t="shared" si="310"/>
        <v>富苏-冰丝猫耳朵夹腿抱枕</v>
      </c>
      <c r="F4011" s="4" t="s">
        <v>181</v>
      </c>
      <c r="G4011" s="4" t="s">
        <v>182</v>
      </c>
      <c r="H4011" s="4" t="str">
        <f>VLOOKUP(G4011,[1]物料!$A$1:$M$65536,13,0)</f>
        <v>18.00</v>
      </c>
      <c r="I4011" s="4">
        <v>6.3</v>
      </c>
      <c r="J4011" s="4">
        <f t="shared" si="311"/>
        <v>2.881</v>
      </c>
      <c r="K4011" s="4">
        <f t="shared" si="312"/>
        <v>27.181</v>
      </c>
      <c r="L4011" s="5">
        <v>1</v>
      </c>
      <c r="M4011" s="6">
        <v>57.62</v>
      </c>
      <c r="N4011">
        <f t="shared" si="313"/>
        <v>30.439</v>
      </c>
      <c r="O4011" s="1">
        <f t="shared" si="314"/>
        <v>0.528271433530024</v>
      </c>
    </row>
    <row r="4012" ht="20" customHeight="1" spans="1:15">
      <c r="A4012" s="4" t="s">
        <v>21</v>
      </c>
      <c r="B4012" s="4" t="s">
        <v>16</v>
      </c>
      <c r="C4012" s="4" t="s">
        <v>29</v>
      </c>
      <c r="D4012" s="4" t="s">
        <v>180</v>
      </c>
      <c r="E4012" s="4" t="str">
        <f t="shared" si="310"/>
        <v>富苏-猫人水饺腰靠枕小号</v>
      </c>
      <c r="F4012" s="4" t="s">
        <v>510</v>
      </c>
      <c r="G4012" s="4" t="s">
        <v>935</v>
      </c>
      <c r="H4012" s="4" t="str">
        <f>VLOOKUP(G4012,[1]物料!$A$1:$M$65536,13,0)</f>
        <v>93.50</v>
      </c>
      <c r="I4012" s="4">
        <v>14.3</v>
      </c>
      <c r="J4012" s="4">
        <f t="shared" si="311"/>
        <v>12.8485</v>
      </c>
      <c r="K4012" s="4">
        <f t="shared" si="312"/>
        <v>120.6485</v>
      </c>
      <c r="L4012" s="5">
        <v>1</v>
      </c>
      <c r="M4012" s="6">
        <v>256.97</v>
      </c>
      <c r="N4012">
        <f t="shared" si="313"/>
        <v>136.3215</v>
      </c>
      <c r="O4012" s="1">
        <f t="shared" si="314"/>
        <v>0.530495777717243</v>
      </c>
    </row>
    <row r="4013" ht="20" customHeight="1" spans="1:15">
      <c r="A4013" s="4" t="s">
        <v>21</v>
      </c>
      <c r="B4013" s="4" t="s">
        <v>16</v>
      </c>
      <c r="C4013" s="4" t="s">
        <v>29</v>
      </c>
      <c r="D4013" s="4" t="s">
        <v>83</v>
      </c>
      <c r="E4013" s="4" t="str">
        <f t="shared" si="310"/>
        <v>恒然-趴趴枕套装</v>
      </c>
      <c r="F4013" s="4" t="s">
        <v>120</v>
      </c>
      <c r="G4013" s="4" t="s">
        <v>121</v>
      </c>
      <c r="H4013" s="4" t="str">
        <f>VLOOKUP(G4013,[1]物料!$A$1:$M$65536,13,0)</f>
        <v>40.00</v>
      </c>
      <c r="I4013" s="4">
        <v>5.3</v>
      </c>
      <c r="J4013" s="4">
        <f t="shared" si="311"/>
        <v>5.3525</v>
      </c>
      <c r="K4013" s="4">
        <f t="shared" si="312"/>
        <v>50.6525</v>
      </c>
      <c r="L4013" s="5">
        <v>1</v>
      </c>
      <c r="M4013" s="6">
        <v>107.05</v>
      </c>
      <c r="N4013">
        <f t="shared" si="313"/>
        <v>56.3975</v>
      </c>
      <c r="O4013" s="1">
        <f t="shared" si="314"/>
        <v>0.52683325548809</v>
      </c>
    </row>
    <row r="4014" ht="20" customHeight="1" spans="1:15">
      <c r="A4014" s="4" t="s">
        <v>21</v>
      </c>
      <c r="B4014" s="4" t="s">
        <v>16</v>
      </c>
      <c r="C4014" s="4" t="s">
        <v>29</v>
      </c>
      <c r="D4014" s="4" t="s">
        <v>83</v>
      </c>
      <c r="E4014" s="4" t="str">
        <f t="shared" si="310"/>
        <v>恒然-趴趴枕套装</v>
      </c>
      <c r="F4014" s="4" t="s">
        <v>120</v>
      </c>
      <c r="G4014" s="4" t="s">
        <v>209</v>
      </c>
      <c r="H4014" s="4" t="str">
        <f>VLOOKUP(G4014,[1]物料!$A$1:$M$65536,13,0)</f>
        <v>40.00</v>
      </c>
      <c r="I4014" s="4">
        <v>5.3</v>
      </c>
      <c r="J4014" s="4">
        <f t="shared" si="311"/>
        <v>5.49</v>
      </c>
      <c r="K4014" s="4">
        <f t="shared" si="312"/>
        <v>50.79</v>
      </c>
      <c r="L4014" s="5">
        <v>1</v>
      </c>
      <c r="M4014" s="6">
        <v>109.8</v>
      </c>
      <c r="N4014">
        <f t="shared" si="313"/>
        <v>59.01</v>
      </c>
      <c r="O4014" s="1">
        <f t="shared" si="314"/>
        <v>0.537431693989071</v>
      </c>
    </row>
    <row r="4015" ht="20" customHeight="1" spans="1:15">
      <c r="A4015" s="4" t="s">
        <v>21</v>
      </c>
      <c r="B4015" s="4" t="s">
        <v>16</v>
      </c>
      <c r="C4015" s="4" t="s">
        <v>29</v>
      </c>
      <c r="D4015" s="4" t="s">
        <v>83</v>
      </c>
      <c r="E4015" s="4" t="str">
        <f t="shared" si="310"/>
        <v>恒然-趴趴枕大枕</v>
      </c>
      <c r="F4015" s="4" t="s">
        <v>205</v>
      </c>
      <c r="G4015" s="4" t="s">
        <v>206</v>
      </c>
      <c r="H4015" s="4" t="str">
        <f>VLOOKUP(G4015,[1]物料!$A$1:$M$65536,13,0)</f>
        <v>35.00</v>
      </c>
      <c r="I4015" s="4">
        <v>5.3</v>
      </c>
      <c r="J4015" s="4">
        <f t="shared" si="311"/>
        <v>4.49</v>
      </c>
      <c r="K4015" s="4">
        <f t="shared" si="312"/>
        <v>44.79</v>
      </c>
      <c r="L4015" s="5">
        <v>1</v>
      </c>
      <c r="M4015" s="6">
        <v>89.8</v>
      </c>
      <c r="N4015">
        <f t="shared" si="313"/>
        <v>45.01</v>
      </c>
      <c r="O4015" s="1">
        <f t="shared" si="314"/>
        <v>0.501224944320713</v>
      </c>
    </row>
    <row r="4016" ht="20" customHeight="1" spans="1:15">
      <c r="A4016" s="4" t="s">
        <v>21</v>
      </c>
      <c r="B4016" s="4" t="s">
        <v>16</v>
      </c>
      <c r="C4016" s="4" t="s">
        <v>29</v>
      </c>
      <c r="D4016" s="4" t="s">
        <v>83</v>
      </c>
      <c r="E4016" s="4" t="str">
        <f t="shared" si="310"/>
        <v>恒然-趴趴枕大枕</v>
      </c>
      <c r="F4016" s="4" t="s">
        <v>205</v>
      </c>
      <c r="G4016" s="4" t="s">
        <v>530</v>
      </c>
      <c r="H4016" s="4" t="str">
        <f>VLOOKUP(G4016,[1]物料!$A$1:$M$65536,13,0)</f>
        <v>35.00</v>
      </c>
      <c r="I4016" s="4">
        <v>5.3</v>
      </c>
      <c r="J4016" s="4">
        <f t="shared" si="311"/>
        <v>4.3775</v>
      </c>
      <c r="K4016" s="4">
        <f t="shared" si="312"/>
        <v>44.6775</v>
      </c>
      <c r="L4016" s="5">
        <v>1</v>
      </c>
      <c r="M4016" s="6">
        <v>87.55</v>
      </c>
      <c r="N4016">
        <f t="shared" si="313"/>
        <v>42.8725</v>
      </c>
      <c r="O4016" s="1">
        <f t="shared" si="314"/>
        <v>0.489691604797259</v>
      </c>
    </row>
    <row r="4017" ht="20" customHeight="1" spans="1:15">
      <c r="A4017" s="4" t="s">
        <v>21</v>
      </c>
      <c r="B4017" s="4" t="s">
        <v>16</v>
      </c>
      <c r="C4017" s="4" t="s">
        <v>29</v>
      </c>
      <c r="D4017" s="4" t="s">
        <v>83</v>
      </c>
      <c r="E4017" s="4" t="str">
        <f t="shared" si="310"/>
        <v>恒然-趴趴枕大枕</v>
      </c>
      <c r="F4017" s="4" t="s">
        <v>205</v>
      </c>
      <c r="G4017" s="4" t="s">
        <v>705</v>
      </c>
      <c r="H4017" s="4" t="str">
        <f>VLOOKUP(G4017,[1]物料!$A$1:$M$65536,13,0)</f>
        <v>35.00</v>
      </c>
      <c r="I4017" s="4">
        <v>5.3</v>
      </c>
      <c r="J4017" s="4">
        <f t="shared" si="311"/>
        <v>4.49</v>
      </c>
      <c r="K4017" s="4">
        <f t="shared" si="312"/>
        <v>44.79</v>
      </c>
      <c r="L4017" s="5">
        <v>1</v>
      </c>
      <c r="M4017" s="6">
        <v>89.8</v>
      </c>
      <c r="N4017">
        <f t="shared" si="313"/>
        <v>45.01</v>
      </c>
      <c r="O4017" s="1">
        <f t="shared" si="314"/>
        <v>0.501224944320713</v>
      </c>
    </row>
    <row r="4018" ht="20" customHeight="1" spans="1:15">
      <c r="A4018" s="4" t="s">
        <v>21</v>
      </c>
      <c r="B4018" s="4" t="s">
        <v>16</v>
      </c>
      <c r="C4018" s="4" t="s">
        <v>29</v>
      </c>
      <c r="D4018" s="4" t="s">
        <v>83</v>
      </c>
      <c r="E4018" s="4" t="str">
        <f t="shared" si="310"/>
        <v>恒然-床头靠垫（三件套）</v>
      </c>
      <c r="F4018" s="4" t="s">
        <v>84</v>
      </c>
      <c r="G4018" s="4" t="s">
        <v>460</v>
      </c>
      <c r="H4018" s="4" t="str">
        <f>VLOOKUP(G4018,[1]物料!$A$1:$M$65536,13,0)</f>
        <v>64.00</v>
      </c>
      <c r="I4018" s="4">
        <v>5.3</v>
      </c>
      <c r="J4018" s="4">
        <f t="shared" si="311"/>
        <v>7.94</v>
      </c>
      <c r="K4018" s="4">
        <f t="shared" si="312"/>
        <v>77.24</v>
      </c>
      <c r="L4018" s="5">
        <v>1</v>
      </c>
      <c r="M4018" s="6">
        <v>158.8</v>
      </c>
      <c r="N4018">
        <f t="shared" si="313"/>
        <v>81.56</v>
      </c>
      <c r="O4018" s="1">
        <f t="shared" si="314"/>
        <v>0.51360201511335</v>
      </c>
    </row>
    <row r="4019" ht="20" customHeight="1" spans="1:15">
      <c r="A4019" s="4" t="s">
        <v>21</v>
      </c>
      <c r="B4019" s="4" t="s">
        <v>16</v>
      </c>
      <c r="C4019" s="4" t="s">
        <v>37</v>
      </c>
      <c r="D4019" s="4" t="s">
        <v>18</v>
      </c>
      <c r="E4019" s="4" t="str">
        <f t="shared" si="310"/>
        <v>永光-锦氨男朋友枕外套110</v>
      </c>
      <c r="F4019" s="4" t="s">
        <v>490</v>
      </c>
      <c r="G4019" s="4" t="s">
        <v>505</v>
      </c>
      <c r="H4019" s="4" t="str">
        <f>VLOOKUP(G4019,[1]物料!$A$1:$M$65536,13,0)</f>
        <v>10.00</v>
      </c>
      <c r="I4019" s="4">
        <v>5.8</v>
      </c>
      <c r="J4019" s="4">
        <f t="shared" si="311"/>
        <v>1.64</v>
      </c>
      <c r="K4019" s="4">
        <f t="shared" si="312"/>
        <v>17.44</v>
      </c>
      <c r="L4019" s="5">
        <v>1</v>
      </c>
      <c r="M4019" s="6">
        <v>32.8</v>
      </c>
      <c r="N4019">
        <f t="shared" si="313"/>
        <v>15.36</v>
      </c>
      <c r="O4019" s="1">
        <f t="shared" si="314"/>
        <v>0.468292682926829</v>
      </c>
    </row>
    <row r="4020" ht="20" customHeight="1" spans="1:15">
      <c r="A4020" s="4" t="s">
        <v>21</v>
      </c>
      <c r="B4020" s="4" t="s">
        <v>16</v>
      </c>
      <c r="C4020" s="4" t="s">
        <v>37</v>
      </c>
      <c r="D4020" s="4" t="s">
        <v>18</v>
      </c>
      <c r="E4020" s="4" t="str">
        <f t="shared" si="310"/>
        <v>永光-锦氨男朋友枕外套110</v>
      </c>
      <c r="F4020" s="4" t="s">
        <v>490</v>
      </c>
      <c r="G4020" s="4" t="s">
        <v>491</v>
      </c>
      <c r="H4020" s="4" t="str">
        <f>VLOOKUP(G4020,[1]物料!$A$1:$M$65536,13,0)</f>
        <v>10.00</v>
      </c>
      <c r="I4020" s="4">
        <v>5.8</v>
      </c>
      <c r="J4020" s="4">
        <f t="shared" si="311"/>
        <v>1.64</v>
      </c>
      <c r="K4020" s="4">
        <f t="shared" si="312"/>
        <v>17.44</v>
      </c>
      <c r="L4020" s="5">
        <v>1</v>
      </c>
      <c r="M4020" s="6">
        <v>32.8</v>
      </c>
      <c r="N4020">
        <f t="shared" si="313"/>
        <v>15.36</v>
      </c>
      <c r="O4020" s="1">
        <f t="shared" si="314"/>
        <v>0.468292682926829</v>
      </c>
    </row>
    <row r="4021" ht="20" customHeight="1" spans="1:15">
      <c r="A4021" s="4" t="s">
        <v>21</v>
      </c>
      <c r="B4021" s="4" t="s">
        <v>16</v>
      </c>
      <c r="C4021" s="4" t="s">
        <v>37</v>
      </c>
      <c r="D4021" s="4" t="s">
        <v>18</v>
      </c>
      <c r="E4021" s="4" t="str">
        <f t="shared" si="310"/>
        <v>永光-锦氨男朋友枕外套110</v>
      </c>
      <c r="F4021" s="4" t="s">
        <v>490</v>
      </c>
      <c r="G4021" s="4" t="s">
        <v>929</v>
      </c>
      <c r="H4021" s="4" t="str">
        <f>VLOOKUP(G4021,[1]物料!$A$1:$M$65536,13,0)</f>
        <v>10.00</v>
      </c>
      <c r="I4021" s="4">
        <v>5.8</v>
      </c>
      <c r="J4021" s="4">
        <f t="shared" si="311"/>
        <v>1.64</v>
      </c>
      <c r="K4021" s="4">
        <f t="shared" si="312"/>
        <v>17.44</v>
      </c>
      <c r="L4021" s="5">
        <v>1</v>
      </c>
      <c r="M4021" s="6">
        <v>32.8</v>
      </c>
      <c r="N4021">
        <f t="shared" si="313"/>
        <v>15.36</v>
      </c>
      <c r="O4021" s="1">
        <f t="shared" si="314"/>
        <v>0.468292682926829</v>
      </c>
    </row>
    <row r="4022" ht="20" customHeight="1" spans="1:15">
      <c r="A4022" s="4" t="s">
        <v>21</v>
      </c>
      <c r="B4022" s="4" t="s">
        <v>16</v>
      </c>
      <c r="C4022" s="4" t="s">
        <v>37</v>
      </c>
      <c r="D4022" s="4" t="s">
        <v>18</v>
      </c>
      <c r="E4022" s="4" t="str">
        <f t="shared" si="310"/>
        <v>永光-锦氨男朋友枕110</v>
      </c>
      <c r="F4022" s="4" t="s">
        <v>42</v>
      </c>
      <c r="G4022" s="4" t="s">
        <v>202</v>
      </c>
      <c r="H4022" s="4" t="str">
        <f>VLOOKUP(G4022,[1]物料!$A$1:$M$65536,13,0)</f>
        <v>29.00</v>
      </c>
      <c r="I4022" s="4">
        <v>6.8</v>
      </c>
      <c r="J4022" s="4">
        <f t="shared" si="311"/>
        <v>3.94</v>
      </c>
      <c r="K4022" s="4">
        <f t="shared" si="312"/>
        <v>39.74</v>
      </c>
      <c r="L4022" s="5">
        <v>1</v>
      </c>
      <c r="M4022" s="6">
        <v>78.8</v>
      </c>
      <c r="N4022">
        <f t="shared" si="313"/>
        <v>39.06</v>
      </c>
      <c r="O4022" s="1">
        <f t="shared" si="314"/>
        <v>0.495685279187817</v>
      </c>
    </row>
    <row r="4023" ht="20" customHeight="1" spans="1:15">
      <c r="A4023" s="4" t="s">
        <v>21</v>
      </c>
      <c r="B4023" s="4" t="s">
        <v>16</v>
      </c>
      <c r="C4023" s="4" t="s">
        <v>37</v>
      </c>
      <c r="D4023" s="4" t="s">
        <v>18</v>
      </c>
      <c r="E4023" s="4" t="str">
        <f t="shared" si="310"/>
        <v>永光-锦氨男朋友枕外套150</v>
      </c>
      <c r="F4023" s="4" t="s">
        <v>335</v>
      </c>
      <c r="G4023" s="4" t="s">
        <v>513</v>
      </c>
      <c r="H4023" s="4" t="str">
        <f>VLOOKUP(G4023,[1]物料!$A$1:$M$65536,13,0)</f>
        <v>14.00</v>
      </c>
      <c r="I4023" s="4">
        <v>5.8</v>
      </c>
      <c r="J4023" s="4">
        <f t="shared" si="311"/>
        <v>1.99</v>
      </c>
      <c r="K4023" s="4">
        <f t="shared" si="312"/>
        <v>21.79</v>
      </c>
      <c r="L4023" s="5">
        <v>1</v>
      </c>
      <c r="M4023" s="6">
        <v>39.8</v>
      </c>
      <c r="N4023">
        <f t="shared" si="313"/>
        <v>18.01</v>
      </c>
      <c r="O4023" s="1">
        <f t="shared" si="314"/>
        <v>0.45251256281407</v>
      </c>
    </row>
    <row r="4024" ht="20" customHeight="1" spans="1:15">
      <c r="A4024" s="4" t="s">
        <v>21</v>
      </c>
      <c r="B4024" s="4" t="s">
        <v>16</v>
      </c>
      <c r="C4024" s="4" t="s">
        <v>37</v>
      </c>
      <c r="D4024" s="4" t="s">
        <v>18</v>
      </c>
      <c r="E4024" s="4" t="str">
        <f t="shared" si="310"/>
        <v>永光-灯芯绒扶手阅读枕带腰枕大号</v>
      </c>
      <c r="F4024" s="4" t="s">
        <v>596</v>
      </c>
      <c r="G4024" s="4" t="s">
        <v>936</v>
      </c>
      <c r="H4024" s="4" t="str">
        <f>VLOOKUP(G4024,[1]物料!$A$1:$M$65536,13,0)</f>
        <v>100.90</v>
      </c>
      <c r="I4024" s="4">
        <v>10.8</v>
      </c>
      <c r="J4024" s="4">
        <f t="shared" si="311"/>
        <v>14.44</v>
      </c>
      <c r="K4024" s="4">
        <f t="shared" si="312"/>
        <v>126.14</v>
      </c>
      <c r="L4024" s="5">
        <v>1</v>
      </c>
      <c r="M4024" s="6">
        <v>288.8</v>
      </c>
      <c r="N4024">
        <f t="shared" si="313"/>
        <v>162.66</v>
      </c>
      <c r="O4024" s="1">
        <f t="shared" si="314"/>
        <v>0.563227146814404</v>
      </c>
    </row>
    <row r="4025" ht="20" customHeight="1" spans="1:15">
      <c r="A4025" s="4" t="s">
        <v>21</v>
      </c>
      <c r="B4025" s="4" t="s">
        <v>16</v>
      </c>
      <c r="C4025" s="4" t="s">
        <v>37</v>
      </c>
      <c r="D4025" s="4" t="s">
        <v>23</v>
      </c>
      <c r="E4025" s="4" t="str">
        <f t="shared" si="310"/>
        <v>眠语-元抱午睡枕</v>
      </c>
      <c r="F4025" s="4" t="s">
        <v>24</v>
      </c>
      <c r="G4025" s="4" t="s">
        <v>506</v>
      </c>
      <c r="H4025" s="4" t="str">
        <f>VLOOKUP(G4025,[1]物料!$A$1:$M$65536,13,0)</f>
        <v>18.00</v>
      </c>
      <c r="I4025" s="4">
        <v>6.8</v>
      </c>
      <c r="J4025" s="4">
        <f t="shared" si="311"/>
        <v>2.94</v>
      </c>
      <c r="K4025" s="4">
        <f t="shared" si="312"/>
        <v>27.74</v>
      </c>
      <c r="L4025" s="5">
        <v>1</v>
      </c>
      <c r="M4025" s="6">
        <v>58.8</v>
      </c>
      <c r="N4025">
        <f t="shared" si="313"/>
        <v>31.06</v>
      </c>
      <c r="O4025" s="1">
        <f t="shared" si="314"/>
        <v>0.528231292517007</v>
      </c>
    </row>
    <row r="4026" ht="20" customHeight="1" spans="1:15">
      <c r="A4026" s="4" t="s">
        <v>21</v>
      </c>
      <c r="B4026" s="4" t="s">
        <v>16</v>
      </c>
      <c r="C4026" s="4" t="s">
        <v>37</v>
      </c>
      <c r="D4026" s="4" t="s">
        <v>255</v>
      </c>
      <c r="E4026" s="4" t="str">
        <f t="shared" si="310"/>
        <v>乐兜-星星环抱儿童阅读枕大号</v>
      </c>
      <c r="F4026" s="4" t="s">
        <v>937</v>
      </c>
      <c r="G4026" s="4" t="s">
        <v>938</v>
      </c>
      <c r="H4026" s="4" t="str">
        <f>VLOOKUP(G4026,[1]物料!$A$1:$M$65536,13,0)</f>
        <v>58.00</v>
      </c>
      <c r="I4026" s="4">
        <v>15.9</v>
      </c>
      <c r="J4026" s="4">
        <f t="shared" si="311"/>
        <v>8.99</v>
      </c>
      <c r="K4026" s="4">
        <f t="shared" si="312"/>
        <v>82.89</v>
      </c>
      <c r="L4026" s="5">
        <v>1</v>
      </c>
      <c r="M4026" s="6">
        <v>179.8</v>
      </c>
      <c r="N4026">
        <f t="shared" si="313"/>
        <v>96.91</v>
      </c>
      <c r="O4026" s="1">
        <f t="shared" si="314"/>
        <v>0.538987764182425</v>
      </c>
    </row>
    <row r="4027" ht="20" customHeight="1" spans="1:15">
      <c r="A4027" s="4" t="s">
        <v>21</v>
      </c>
      <c r="B4027" s="4" t="s">
        <v>16</v>
      </c>
      <c r="C4027" s="4" t="s">
        <v>37</v>
      </c>
      <c r="D4027" s="4" t="s">
        <v>83</v>
      </c>
      <c r="E4027" s="4" t="str">
        <f t="shared" si="310"/>
        <v>恒然-透气坐垫</v>
      </c>
      <c r="F4027" s="4" t="s">
        <v>214</v>
      </c>
      <c r="G4027" s="4" t="s">
        <v>325</v>
      </c>
      <c r="H4027" s="4" t="str">
        <f>VLOOKUP(G4027,[1]物料!$A$1:$M$65536,13,0)</f>
        <v>20.50</v>
      </c>
      <c r="I4027" s="4">
        <v>5.3</v>
      </c>
      <c r="J4027" s="4">
        <f t="shared" si="311"/>
        <v>2.44</v>
      </c>
      <c r="K4027" s="4">
        <f t="shared" si="312"/>
        <v>28.24</v>
      </c>
      <c r="L4027" s="5">
        <v>1</v>
      </c>
      <c r="M4027" s="6">
        <v>48.8</v>
      </c>
      <c r="N4027">
        <f t="shared" si="313"/>
        <v>20.56</v>
      </c>
      <c r="O4027" s="1">
        <f t="shared" si="314"/>
        <v>0.421311475409836</v>
      </c>
    </row>
    <row r="4028" ht="20" customHeight="1" spans="1:15">
      <c r="A4028" s="4" t="s">
        <v>21</v>
      </c>
      <c r="B4028" s="4" t="s">
        <v>16</v>
      </c>
      <c r="C4028" s="4" t="s">
        <v>37</v>
      </c>
      <c r="D4028" s="4" t="s">
        <v>83</v>
      </c>
      <c r="E4028" s="4" t="str">
        <f t="shared" si="310"/>
        <v>恒然-透气坐垫</v>
      </c>
      <c r="F4028" s="4" t="s">
        <v>214</v>
      </c>
      <c r="G4028" s="4" t="s">
        <v>492</v>
      </c>
      <c r="H4028" s="4" t="str">
        <f>VLOOKUP(G4028,[1]物料!$A$1:$M$65536,13,0)</f>
        <v>20.50</v>
      </c>
      <c r="I4028" s="4">
        <v>5.3</v>
      </c>
      <c r="J4028" s="4">
        <f t="shared" si="311"/>
        <v>2.44</v>
      </c>
      <c r="K4028" s="4">
        <f t="shared" si="312"/>
        <v>28.24</v>
      </c>
      <c r="L4028" s="5">
        <v>1</v>
      </c>
      <c r="M4028" s="6">
        <v>48.8</v>
      </c>
      <c r="N4028">
        <f t="shared" si="313"/>
        <v>20.56</v>
      </c>
      <c r="O4028" s="1">
        <f t="shared" si="314"/>
        <v>0.421311475409836</v>
      </c>
    </row>
    <row r="4029" ht="20" customHeight="1" spans="1:15">
      <c r="A4029" s="4" t="s">
        <v>21</v>
      </c>
      <c r="B4029" s="4" t="s">
        <v>16</v>
      </c>
      <c r="C4029" s="4" t="s">
        <v>37</v>
      </c>
      <c r="D4029" s="4" t="s">
        <v>23</v>
      </c>
      <c r="E4029" s="4" t="str">
        <f t="shared" si="310"/>
        <v>眠语-托腮云朵抱睡枕基础款</v>
      </c>
      <c r="F4029" s="4" t="s">
        <v>429</v>
      </c>
      <c r="G4029" s="4" t="s">
        <v>939</v>
      </c>
      <c r="H4029" s="4" t="str">
        <f>VLOOKUP(G4029,[1]物料!$A$1:$M$65536,13,0)</f>
        <v>50.00</v>
      </c>
      <c r="I4029" s="4">
        <v>9.5</v>
      </c>
      <c r="J4029" s="4">
        <f t="shared" si="311"/>
        <v>6.797</v>
      </c>
      <c r="K4029" s="4">
        <f t="shared" si="312"/>
        <v>66.297</v>
      </c>
      <c r="L4029" s="5">
        <v>1</v>
      </c>
      <c r="M4029" s="6">
        <v>135.94</v>
      </c>
      <c r="N4029">
        <f t="shared" si="313"/>
        <v>69.643</v>
      </c>
      <c r="O4029" s="1">
        <f t="shared" si="314"/>
        <v>0.512306900102987</v>
      </c>
    </row>
    <row r="4030" ht="20" customHeight="1" spans="1:15">
      <c r="A4030" s="4" t="s">
        <v>21</v>
      </c>
      <c r="B4030" s="4" t="s">
        <v>16</v>
      </c>
      <c r="C4030" s="4" t="s">
        <v>37</v>
      </c>
      <c r="D4030" s="4" t="s">
        <v>23</v>
      </c>
      <c r="E4030" s="4" t="str">
        <f t="shared" si="310"/>
        <v>眠语-托腮云朵抱睡枕基础款</v>
      </c>
      <c r="F4030" s="4" t="s">
        <v>429</v>
      </c>
      <c r="G4030" s="4" t="s">
        <v>507</v>
      </c>
      <c r="H4030" s="4" t="str">
        <f>VLOOKUP(G4030,[1]物料!$A$1:$M$65536,13,0)</f>
        <v>50.00</v>
      </c>
      <c r="I4030" s="4">
        <v>9.5</v>
      </c>
      <c r="J4030" s="4">
        <f t="shared" si="311"/>
        <v>6.84</v>
      </c>
      <c r="K4030" s="4">
        <f t="shared" si="312"/>
        <v>66.34</v>
      </c>
      <c r="L4030" s="5">
        <v>1</v>
      </c>
      <c r="M4030" s="6">
        <v>136.8</v>
      </c>
      <c r="N4030">
        <f t="shared" si="313"/>
        <v>70.46</v>
      </c>
      <c r="O4030" s="1">
        <f t="shared" si="314"/>
        <v>0.515058479532164</v>
      </c>
    </row>
    <row r="4031" ht="20" customHeight="1" spans="1:15">
      <c r="A4031" s="4" t="s">
        <v>21</v>
      </c>
      <c r="B4031" s="4" t="s">
        <v>16</v>
      </c>
      <c r="C4031" s="4" t="s">
        <v>37</v>
      </c>
      <c r="D4031" s="4" t="s">
        <v>23</v>
      </c>
      <c r="E4031" s="4" t="str">
        <f t="shared" ref="E4031:E4094" si="315">D4031&amp;"-"&amp;F4031</f>
        <v>眠语-随行变午睡枕</v>
      </c>
      <c r="F4031" s="4" t="s">
        <v>940</v>
      </c>
      <c r="G4031" s="4" t="s">
        <v>941</v>
      </c>
      <c r="H4031" s="4" t="str">
        <f>VLOOKUP(G4031,[1]物料!$A$1:$M$65536,13,0)</f>
        <v>20.50</v>
      </c>
      <c r="I4031" s="4">
        <v>6.8</v>
      </c>
      <c r="J4031" s="4">
        <f t="shared" ref="J4031:J4094" si="316">M4031*0.05</f>
        <v>3.995</v>
      </c>
      <c r="K4031" s="4">
        <f t="shared" ref="K4031:K4094" si="317">(H4031+I4031)*L4031+J4031</f>
        <v>31.295</v>
      </c>
      <c r="L4031" s="5">
        <v>1</v>
      </c>
      <c r="M4031" s="6">
        <v>79.9</v>
      </c>
      <c r="N4031">
        <f t="shared" ref="N4031:N4094" si="318">M4031-K4031</f>
        <v>48.605</v>
      </c>
      <c r="O4031" s="1">
        <f t="shared" ref="O4031:O4094" si="319">N4031/M4031</f>
        <v>0.608322903629537</v>
      </c>
    </row>
    <row r="4032" ht="20" customHeight="1" spans="1:15">
      <c r="A4032" s="4" t="s">
        <v>21</v>
      </c>
      <c r="B4032" s="4" t="s">
        <v>16</v>
      </c>
      <c r="C4032" s="4" t="s">
        <v>37</v>
      </c>
      <c r="D4032" s="4" t="s">
        <v>23</v>
      </c>
      <c r="E4032" s="4" t="str">
        <f t="shared" si="315"/>
        <v>眠语-拼色多功能趴睡枕基础款</v>
      </c>
      <c r="F4032" s="4" t="s">
        <v>277</v>
      </c>
      <c r="G4032" s="4" t="s">
        <v>689</v>
      </c>
      <c r="H4032" s="4" t="str">
        <f>VLOOKUP(G4032,[1]物料!$A$1:$M$65536,13,0)</f>
        <v>41.00</v>
      </c>
      <c r="I4032" s="4">
        <v>9.5</v>
      </c>
      <c r="J4032" s="4">
        <f t="shared" si="316"/>
        <v>6.44</v>
      </c>
      <c r="K4032" s="4">
        <f t="shared" si="317"/>
        <v>56.94</v>
      </c>
      <c r="L4032" s="5">
        <v>1</v>
      </c>
      <c r="M4032" s="6">
        <v>128.8</v>
      </c>
      <c r="N4032">
        <f t="shared" si="318"/>
        <v>71.86</v>
      </c>
      <c r="O4032" s="1">
        <f t="shared" si="319"/>
        <v>0.557919254658385</v>
      </c>
    </row>
    <row r="4033" ht="20" customHeight="1" spans="1:15">
      <c r="A4033" s="4" t="s">
        <v>21</v>
      </c>
      <c r="B4033" s="4" t="s">
        <v>16</v>
      </c>
      <c r="C4033" s="4" t="s">
        <v>37</v>
      </c>
      <c r="D4033" s="4" t="s">
        <v>23</v>
      </c>
      <c r="E4033" s="4" t="str">
        <f t="shared" si="315"/>
        <v>眠语-拼色多功能趴睡带头枕</v>
      </c>
      <c r="F4033" s="4" t="s">
        <v>90</v>
      </c>
      <c r="G4033" s="4" t="s">
        <v>91</v>
      </c>
      <c r="H4033" s="4" t="str">
        <f>VLOOKUP(G4033,[1]物料!$A$1:$M$65536,13,0)</f>
        <v>48.00</v>
      </c>
      <c r="I4033" s="4">
        <v>9.5</v>
      </c>
      <c r="J4033" s="4">
        <f t="shared" si="316"/>
        <v>6.94</v>
      </c>
      <c r="K4033" s="4">
        <f t="shared" si="317"/>
        <v>64.44</v>
      </c>
      <c r="L4033" s="5">
        <v>1</v>
      </c>
      <c r="M4033" s="6">
        <v>138.8</v>
      </c>
      <c r="N4033">
        <f t="shared" si="318"/>
        <v>74.36</v>
      </c>
      <c r="O4033" s="1">
        <f t="shared" si="319"/>
        <v>0.535734870317003</v>
      </c>
    </row>
    <row r="4034" ht="20" customHeight="1" spans="1:15">
      <c r="A4034" s="4" t="s">
        <v>21</v>
      </c>
      <c r="B4034" s="4" t="s">
        <v>16</v>
      </c>
      <c r="C4034" s="4" t="s">
        <v>37</v>
      </c>
      <c r="D4034" s="4" t="s">
        <v>23</v>
      </c>
      <c r="E4034" s="4" t="str">
        <f t="shared" si="315"/>
        <v>眠语-普通款新冰丝午睡枕</v>
      </c>
      <c r="F4034" s="4" t="s">
        <v>132</v>
      </c>
      <c r="G4034" s="4" t="s">
        <v>231</v>
      </c>
      <c r="H4034" s="4" t="str">
        <f>VLOOKUP(G4034,[1]物料!$A$1:$M$65536,13,0)</f>
        <v>18.00</v>
      </c>
      <c r="I4034" s="4">
        <v>6.8</v>
      </c>
      <c r="J4034" s="4">
        <f t="shared" si="316"/>
        <v>2.69</v>
      </c>
      <c r="K4034" s="4">
        <f t="shared" si="317"/>
        <v>27.49</v>
      </c>
      <c r="L4034" s="5">
        <v>1</v>
      </c>
      <c r="M4034" s="6">
        <v>53.8</v>
      </c>
      <c r="N4034">
        <f t="shared" si="318"/>
        <v>26.31</v>
      </c>
      <c r="O4034" s="1">
        <f t="shared" si="319"/>
        <v>0.489033457249071</v>
      </c>
    </row>
    <row r="4035" ht="20" customHeight="1" spans="1:15">
      <c r="A4035" s="4" t="s">
        <v>21</v>
      </c>
      <c r="B4035" s="4" t="s">
        <v>16</v>
      </c>
      <c r="C4035" s="4" t="s">
        <v>37</v>
      </c>
      <c r="D4035" s="4" t="s">
        <v>23</v>
      </c>
      <c r="E4035" s="4" t="str">
        <f t="shared" si="315"/>
        <v>眠语-L型夹腿抱枕中号</v>
      </c>
      <c r="F4035" s="4" t="s">
        <v>258</v>
      </c>
      <c r="G4035" s="4" t="s">
        <v>404</v>
      </c>
      <c r="H4035" s="4" t="str">
        <f>VLOOKUP(G4035,[1]物料!$A$1:$M$65536,13,0)</f>
        <v>35.00</v>
      </c>
      <c r="I4035" s="4">
        <v>9.5</v>
      </c>
      <c r="J4035" s="4">
        <f t="shared" si="316"/>
        <v>5.037</v>
      </c>
      <c r="K4035" s="4">
        <f t="shared" si="317"/>
        <v>49.537</v>
      </c>
      <c r="L4035" s="5">
        <v>1</v>
      </c>
      <c r="M4035" s="6">
        <v>100.74</v>
      </c>
      <c r="N4035">
        <f t="shared" si="318"/>
        <v>51.203</v>
      </c>
      <c r="O4035" s="1">
        <f t="shared" si="319"/>
        <v>0.508268810800079</v>
      </c>
    </row>
    <row r="4036" ht="20" customHeight="1" spans="1:15">
      <c r="A4036" s="4" t="s">
        <v>21</v>
      </c>
      <c r="B4036" s="4" t="s">
        <v>16</v>
      </c>
      <c r="C4036" s="4" t="s">
        <v>37</v>
      </c>
      <c r="D4036" s="4" t="s">
        <v>23</v>
      </c>
      <c r="E4036" s="4" t="str">
        <f t="shared" si="315"/>
        <v>眠语-L型夹腿抱枕中号</v>
      </c>
      <c r="F4036" s="4" t="s">
        <v>258</v>
      </c>
      <c r="G4036" s="4" t="s">
        <v>349</v>
      </c>
      <c r="H4036" s="4" t="str">
        <f>VLOOKUP(G4036,[1]物料!$A$1:$M$65536,13,0)</f>
        <v>35.00</v>
      </c>
      <c r="I4036" s="4">
        <v>9.5</v>
      </c>
      <c r="J4036" s="4">
        <f t="shared" si="316"/>
        <v>5.14</v>
      </c>
      <c r="K4036" s="4">
        <f t="shared" si="317"/>
        <v>49.64</v>
      </c>
      <c r="L4036" s="5">
        <v>1</v>
      </c>
      <c r="M4036" s="6">
        <v>102.8</v>
      </c>
      <c r="N4036">
        <f t="shared" si="318"/>
        <v>53.16</v>
      </c>
      <c r="O4036" s="1">
        <f t="shared" si="319"/>
        <v>0.517120622568093</v>
      </c>
    </row>
    <row r="4037" ht="20" customHeight="1" spans="1:15">
      <c r="A4037" s="4" t="s">
        <v>21</v>
      </c>
      <c r="B4037" s="4" t="s">
        <v>16</v>
      </c>
      <c r="C4037" s="4" t="s">
        <v>37</v>
      </c>
      <c r="D4037" s="4" t="s">
        <v>34</v>
      </c>
      <c r="E4037" s="4" t="str">
        <f t="shared" si="315"/>
        <v>佳雷-新款痔疮坐垫</v>
      </c>
      <c r="F4037" s="4" t="s">
        <v>76</v>
      </c>
      <c r="G4037" s="4" t="s">
        <v>326</v>
      </c>
      <c r="H4037" s="4" t="str">
        <f>VLOOKUP(G4037,[1]物料!$A$1:$M$65536,13,0)</f>
        <v>21.80</v>
      </c>
      <c r="I4037" s="4">
        <v>5.3</v>
      </c>
      <c r="J4037" s="4">
        <f t="shared" si="316"/>
        <v>3.38</v>
      </c>
      <c r="K4037" s="4">
        <f t="shared" si="317"/>
        <v>30.48</v>
      </c>
      <c r="L4037" s="5">
        <v>1</v>
      </c>
      <c r="M4037" s="6">
        <v>67.6</v>
      </c>
      <c r="N4037">
        <f t="shared" si="318"/>
        <v>37.12</v>
      </c>
      <c r="O4037" s="1">
        <f t="shared" si="319"/>
        <v>0.549112426035503</v>
      </c>
    </row>
    <row r="4038" ht="20" customHeight="1" spans="1:15">
      <c r="A4038" s="4" t="s">
        <v>21</v>
      </c>
      <c r="B4038" s="4" t="s">
        <v>16</v>
      </c>
      <c r="C4038" s="4" t="s">
        <v>37</v>
      </c>
      <c r="D4038" s="4" t="s">
        <v>34</v>
      </c>
      <c r="E4038" s="4" t="str">
        <f t="shared" si="315"/>
        <v>佳雷-新款痔疮坐垫</v>
      </c>
      <c r="F4038" s="4" t="s">
        <v>76</v>
      </c>
      <c r="G4038" s="4" t="s">
        <v>477</v>
      </c>
      <c r="H4038" s="4" t="str">
        <f>VLOOKUP(G4038,[1]物料!$A$1:$M$65536,13,0)</f>
        <v>21.80</v>
      </c>
      <c r="I4038" s="4">
        <v>5.3</v>
      </c>
      <c r="J4038" s="4">
        <f t="shared" si="316"/>
        <v>3.34</v>
      </c>
      <c r="K4038" s="4">
        <f t="shared" si="317"/>
        <v>30.44</v>
      </c>
      <c r="L4038" s="5">
        <v>1</v>
      </c>
      <c r="M4038" s="6">
        <v>66.8</v>
      </c>
      <c r="N4038">
        <f t="shared" si="318"/>
        <v>36.36</v>
      </c>
      <c r="O4038" s="1">
        <f t="shared" si="319"/>
        <v>0.544311377245509</v>
      </c>
    </row>
    <row r="4039" ht="20" customHeight="1" spans="1:15">
      <c r="A4039" s="4" t="s">
        <v>21</v>
      </c>
      <c r="B4039" s="4" t="s">
        <v>16</v>
      </c>
      <c r="C4039" s="4" t="s">
        <v>37</v>
      </c>
      <c r="D4039" s="4" t="s">
        <v>34</v>
      </c>
      <c r="E4039" s="4" t="str">
        <f t="shared" si="315"/>
        <v>佳雷-新款痔疮坐垫</v>
      </c>
      <c r="F4039" s="4" t="s">
        <v>76</v>
      </c>
      <c r="G4039" s="4" t="s">
        <v>309</v>
      </c>
      <c r="H4039" s="4" t="str">
        <f>VLOOKUP(G4039,[1]物料!$A$1:$M$65536,13,0)</f>
        <v>21.80</v>
      </c>
      <c r="I4039" s="4">
        <v>5.3</v>
      </c>
      <c r="J4039" s="4">
        <f t="shared" si="316"/>
        <v>3.415</v>
      </c>
      <c r="K4039" s="4">
        <f t="shared" si="317"/>
        <v>30.515</v>
      </c>
      <c r="L4039" s="5">
        <v>1</v>
      </c>
      <c r="M4039" s="6">
        <v>68.3</v>
      </c>
      <c r="N4039">
        <f t="shared" si="318"/>
        <v>37.785</v>
      </c>
      <c r="O4039" s="1">
        <f t="shared" si="319"/>
        <v>0.553221083455344</v>
      </c>
    </row>
    <row r="4040" ht="20" customHeight="1" spans="1:15">
      <c r="A4040" s="4" t="s">
        <v>21</v>
      </c>
      <c r="B4040" s="4" t="s">
        <v>16</v>
      </c>
      <c r="C4040" s="4" t="s">
        <v>37</v>
      </c>
      <c r="D4040" s="4" t="s">
        <v>34</v>
      </c>
      <c r="E4040" s="4" t="str">
        <f t="shared" si="315"/>
        <v>佳雷-透气坐垫</v>
      </c>
      <c r="F4040" s="4" t="s">
        <v>214</v>
      </c>
      <c r="G4040" s="4" t="s">
        <v>932</v>
      </c>
      <c r="H4040" s="4" t="str">
        <f>VLOOKUP(G4040,[1]物料!$A$1:$M$65536,13,0)</f>
        <v>27.10</v>
      </c>
      <c r="I4040" s="4">
        <v>5.3</v>
      </c>
      <c r="J4040" s="4">
        <f t="shared" si="316"/>
        <v>3.99</v>
      </c>
      <c r="K4040" s="4">
        <f t="shared" si="317"/>
        <v>36.39</v>
      </c>
      <c r="L4040" s="5">
        <v>1</v>
      </c>
      <c r="M4040" s="6">
        <v>79.8</v>
      </c>
      <c r="N4040">
        <f t="shared" si="318"/>
        <v>43.41</v>
      </c>
      <c r="O4040" s="1">
        <f t="shared" si="319"/>
        <v>0.543984962406015</v>
      </c>
    </row>
    <row r="4041" ht="20" customHeight="1" spans="1:15">
      <c r="A4041" s="4" t="s">
        <v>21</v>
      </c>
      <c r="B4041" s="4" t="s">
        <v>16</v>
      </c>
      <c r="C4041" s="4" t="s">
        <v>37</v>
      </c>
      <c r="D4041" s="4" t="s">
        <v>34</v>
      </c>
      <c r="E4041" s="4" t="str">
        <f t="shared" si="315"/>
        <v>佳雷-冥想坐垫科技布</v>
      </c>
      <c r="F4041" s="4" t="s">
        <v>185</v>
      </c>
      <c r="G4041" s="4" t="s">
        <v>186</v>
      </c>
      <c r="H4041" s="4" t="str">
        <f>VLOOKUP(G4041,[1]物料!$A$1:$M$65536,13,0)</f>
        <v>111.40</v>
      </c>
      <c r="I4041" s="4">
        <v>12.3</v>
      </c>
      <c r="J4041" s="4">
        <f t="shared" si="316"/>
        <v>14.44</v>
      </c>
      <c r="K4041" s="4">
        <f t="shared" si="317"/>
        <v>138.14</v>
      </c>
      <c r="L4041" s="5">
        <v>1</v>
      </c>
      <c r="M4041" s="6">
        <v>288.8</v>
      </c>
      <c r="N4041">
        <f t="shared" si="318"/>
        <v>150.66</v>
      </c>
      <c r="O4041" s="1">
        <f t="shared" si="319"/>
        <v>0.521675900277008</v>
      </c>
    </row>
    <row r="4042" ht="20" customHeight="1" spans="1:15">
      <c r="A4042" s="4" t="s">
        <v>21</v>
      </c>
      <c r="B4042" s="4" t="s">
        <v>16</v>
      </c>
      <c r="C4042" s="4" t="s">
        <v>37</v>
      </c>
      <c r="D4042" s="4" t="s">
        <v>34</v>
      </c>
      <c r="E4042" s="4" t="str">
        <f t="shared" si="315"/>
        <v>佳雷-8D工学坐垫</v>
      </c>
      <c r="F4042" s="4" t="s">
        <v>562</v>
      </c>
      <c r="G4042" s="4" t="s">
        <v>942</v>
      </c>
      <c r="H4042" s="4" t="str">
        <f>VLOOKUP(G4042,[1]物料!$A$1:$M$65536,13,0)</f>
        <v>19.80</v>
      </c>
      <c r="I4042" s="4">
        <v>5.3</v>
      </c>
      <c r="J4042" s="4">
        <f t="shared" si="316"/>
        <v>3.04</v>
      </c>
      <c r="K4042" s="4">
        <f t="shared" si="317"/>
        <v>28.14</v>
      </c>
      <c r="L4042" s="5">
        <v>1</v>
      </c>
      <c r="M4042" s="6">
        <v>60.8</v>
      </c>
      <c r="N4042">
        <f t="shared" si="318"/>
        <v>32.66</v>
      </c>
      <c r="O4042" s="1">
        <f t="shared" si="319"/>
        <v>0.537171052631579</v>
      </c>
    </row>
    <row r="4043" ht="20" customHeight="1" spans="1:15">
      <c r="A4043" s="4" t="s">
        <v>21</v>
      </c>
      <c r="B4043" s="4" t="s">
        <v>16</v>
      </c>
      <c r="C4043" s="4" t="s">
        <v>37</v>
      </c>
      <c r="D4043" s="4" t="s">
        <v>34</v>
      </c>
      <c r="E4043" s="4" t="str">
        <f t="shared" si="315"/>
        <v>佳雷-加高腰靠卫衣布含小枕</v>
      </c>
      <c r="F4043" s="4" t="s">
        <v>367</v>
      </c>
      <c r="G4043" s="4" t="s">
        <v>943</v>
      </c>
      <c r="H4043" s="4" t="str">
        <f>VLOOKUP(G4043,[1]物料!$A$1:$M$65536,13,0)</f>
        <v>42.10</v>
      </c>
      <c r="I4043" s="4">
        <v>5.8</v>
      </c>
      <c r="J4043" s="4">
        <f t="shared" si="316"/>
        <v>6.44</v>
      </c>
      <c r="K4043" s="4">
        <f t="shared" si="317"/>
        <v>54.34</v>
      </c>
      <c r="L4043" s="5">
        <v>1</v>
      </c>
      <c r="M4043" s="6">
        <v>128.8</v>
      </c>
      <c r="N4043">
        <f t="shared" si="318"/>
        <v>74.46</v>
      </c>
      <c r="O4043" s="1">
        <f t="shared" si="319"/>
        <v>0.578105590062112</v>
      </c>
    </row>
    <row r="4044" ht="20" customHeight="1" spans="1:15">
      <c r="A4044" s="4" t="s">
        <v>21</v>
      </c>
      <c r="B4044" s="4" t="s">
        <v>16</v>
      </c>
      <c r="C4044" s="4" t="s">
        <v>37</v>
      </c>
      <c r="D4044" s="4" t="s">
        <v>34</v>
      </c>
      <c r="E4044" s="4" t="str">
        <f t="shared" si="315"/>
        <v>佳雷-加高腰靠+8D工学坐垫套装</v>
      </c>
      <c r="F4044" s="4" t="s">
        <v>269</v>
      </c>
      <c r="G4044" s="4" t="s">
        <v>496</v>
      </c>
      <c r="H4044" s="4" t="str">
        <f>VLOOKUP(G4044,[1]物料!$A$1:$M$65536,13,0)</f>
        <v>51.90</v>
      </c>
      <c r="I4044" s="4">
        <v>8.1</v>
      </c>
      <c r="J4044" s="4">
        <f t="shared" si="316"/>
        <v>5.94</v>
      </c>
      <c r="K4044" s="4">
        <f t="shared" si="317"/>
        <v>65.94</v>
      </c>
      <c r="L4044" s="5">
        <v>1</v>
      </c>
      <c r="M4044" s="6">
        <v>118.8</v>
      </c>
      <c r="N4044">
        <f t="shared" si="318"/>
        <v>52.86</v>
      </c>
      <c r="O4044" s="1">
        <f t="shared" si="319"/>
        <v>0.444949494949495</v>
      </c>
    </row>
    <row r="4045" ht="20" customHeight="1" spans="1:15">
      <c r="A4045" s="4" t="s">
        <v>21</v>
      </c>
      <c r="B4045" s="4" t="s">
        <v>16</v>
      </c>
      <c r="C4045" s="4" t="s">
        <v>37</v>
      </c>
      <c r="D4045" s="4" t="s">
        <v>34</v>
      </c>
      <c r="E4045" s="4" t="str">
        <f t="shared" si="315"/>
        <v>佳雷-加高腰靠</v>
      </c>
      <c r="F4045" s="4" t="s">
        <v>134</v>
      </c>
      <c r="G4045" s="4" t="s">
        <v>501</v>
      </c>
      <c r="H4045" s="4" t="str">
        <f>VLOOKUP(G4045,[1]物料!$A$1:$M$65536,13,0)</f>
        <v>32.90</v>
      </c>
      <c r="I4045" s="4">
        <v>5.8</v>
      </c>
      <c r="J4045" s="4">
        <f t="shared" si="316"/>
        <v>3.94</v>
      </c>
      <c r="K4045" s="4">
        <f t="shared" si="317"/>
        <v>42.64</v>
      </c>
      <c r="L4045" s="5">
        <v>1</v>
      </c>
      <c r="M4045" s="6">
        <v>78.8</v>
      </c>
      <c r="N4045">
        <f t="shared" si="318"/>
        <v>36.16</v>
      </c>
      <c r="O4045" s="1">
        <f t="shared" si="319"/>
        <v>0.458883248730965</v>
      </c>
    </row>
    <row r="4046" ht="20" customHeight="1" spans="1:15">
      <c r="A4046" s="4" t="s">
        <v>21</v>
      </c>
      <c r="B4046" s="4" t="s">
        <v>16</v>
      </c>
      <c r="C4046" s="4" t="s">
        <v>37</v>
      </c>
      <c r="D4046" s="4" t="s">
        <v>34</v>
      </c>
      <c r="E4046" s="4" t="str">
        <f t="shared" si="315"/>
        <v>佳雷-双层午睡枕</v>
      </c>
      <c r="F4046" s="4" t="s">
        <v>87</v>
      </c>
      <c r="G4046" s="4" t="s">
        <v>352</v>
      </c>
      <c r="H4046" s="4" t="str">
        <f>VLOOKUP(G4046,[1]物料!$A$1:$M$65536,13,0)</f>
        <v>20.60</v>
      </c>
      <c r="I4046" s="4">
        <v>5.3</v>
      </c>
      <c r="J4046" s="4">
        <f t="shared" si="316"/>
        <v>3.19</v>
      </c>
      <c r="K4046" s="4">
        <f t="shared" si="317"/>
        <v>29.09</v>
      </c>
      <c r="L4046" s="5">
        <v>1</v>
      </c>
      <c r="M4046" s="6">
        <v>63.8</v>
      </c>
      <c r="N4046">
        <f t="shared" si="318"/>
        <v>34.71</v>
      </c>
      <c r="O4046" s="1">
        <f t="shared" si="319"/>
        <v>0.544043887147335</v>
      </c>
    </row>
    <row r="4047" ht="20" customHeight="1" spans="1:15">
      <c r="A4047" s="4" t="s">
        <v>21</v>
      </c>
      <c r="B4047" s="4" t="s">
        <v>16</v>
      </c>
      <c r="C4047" s="4" t="s">
        <v>37</v>
      </c>
      <c r="D4047" s="4" t="s">
        <v>34</v>
      </c>
      <c r="E4047" s="4" t="str">
        <f t="shared" si="315"/>
        <v>佳雷-加高办公头枕4D网格</v>
      </c>
      <c r="F4047" s="4" t="s">
        <v>497</v>
      </c>
      <c r="G4047" s="4" t="s">
        <v>498</v>
      </c>
      <c r="H4047" s="4" t="str">
        <f>VLOOKUP(G4047,[1]物料!$A$1:$M$65536,13,0)</f>
        <v>31.50</v>
      </c>
      <c r="I4047" s="4">
        <v>5.8</v>
      </c>
      <c r="J4047" s="4">
        <f t="shared" si="316"/>
        <v>4.44</v>
      </c>
      <c r="K4047" s="4">
        <f t="shared" si="317"/>
        <v>41.74</v>
      </c>
      <c r="L4047" s="5">
        <v>1</v>
      </c>
      <c r="M4047" s="6">
        <v>88.8</v>
      </c>
      <c r="N4047">
        <f t="shared" si="318"/>
        <v>47.06</v>
      </c>
      <c r="O4047" s="1">
        <f t="shared" si="319"/>
        <v>0.529954954954955</v>
      </c>
    </row>
    <row r="4048" ht="20" customHeight="1" spans="1:15">
      <c r="A4048" s="4" t="s">
        <v>21</v>
      </c>
      <c r="B4048" s="4" t="s">
        <v>16</v>
      </c>
      <c r="C4048" s="4" t="s">
        <v>37</v>
      </c>
      <c r="D4048" s="4" t="s">
        <v>34</v>
      </c>
      <c r="E4048" s="4" t="str">
        <f t="shared" si="315"/>
        <v>佳雷-加高办公头枕大菱格</v>
      </c>
      <c r="F4048" s="4" t="s">
        <v>332</v>
      </c>
      <c r="G4048" s="4" t="s">
        <v>944</v>
      </c>
      <c r="H4048" s="4" t="str">
        <f>VLOOKUP(G4048,[1]物料!$A$1:$M$65536,13,0)</f>
        <v>31.50</v>
      </c>
      <c r="I4048" s="4">
        <v>5.8</v>
      </c>
      <c r="J4048" s="4">
        <f t="shared" si="316"/>
        <v>4.44</v>
      </c>
      <c r="K4048" s="4">
        <f t="shared" si="317"/>
        <v>41.74</v>
      </c>
      <c r="L4048" s="5">
        <v>1</v>
      </c>
      <c r="M4048" s="6">
        <v>88.8</v>
      </c>
      <c r="N4048">
        <f t="shared" si="318"/>
        <v>47.06</v>
      </c>
      <c r="O4048" s="1">
        <f t="shared" si="319"/>
        <v>0.529954954954955</v>
      </c>
    </row>
    <row r="4049" ht="20" customHeight="1" spans="1:15">
      <c r="A4049" s="4" t="s">
        <v>21</v>
      </c>
      <c r="B4049" s="4" t="s">
        <v>16</v>
      </c>
      <c r="C4049" s="4" t="s">
        <v>37</v>
      </c>
      <c r="D4049" s="4" t="s">
        <v>34</v>
      </c>
      <c r="E4049" s="4" t="str">
        <f t="shared" si="315"/>
        <v>佳雷-加高办公头枕大菱格</v>
      </c>
      <c r="F4049" s="4" t="s">
        <v>332</v>
      </c>
      <c r="G4049" s="4" t="s">
        <v>333</v>
      </c>
      <c r="H4049" s="4" t="str">
        <f>VLOOKUP(G4049,[1]物料!$A$1:$M$65536,13,0)</f>
        <v>30.50</v>
      </c>
      <c r="I4049" s="4">
        <v>5.8</v>
      </c>
      <c r="J4049" s="4">
        <f t="shared" si="316"/>
        <v>4.44</v>
      </c>
      <c r="K4049" s="4">
        <f t="shared" si="317"/>
        <v>40.74</v>
      </c>
      <c r="L4049" s="5">
        <v>1</v>
      </c>
      <c r="M4049" s="6">
        <v>88.8</v>
      </c>
      <c r="N4049">
        <f t="shared" si="318"/>
        <v>48.06</v>
      </c>
      <c r="O4049" s="1">
        <f t="shared" si="319"/>
        <v>0.541216216216216</v>
      </c>
    </row>
    <row r="4050" ht="20" customHeight="1" spans="1:15">
      <c r="A4050" s="4" t="s">
        <v>21</v>
      </c>
      <c r="B4050" s="4" t="s">
        <v>16</v>
      </c>
      <c r="C4050" s="4" t="s">
        <v>37</v>
      </c>
      <c r="D4050" s="4" t="s">
        <v>34</v>
      </c>
      <c r="E4050" s="4" t="str">
        <f t="shared" si="315"/>
        <v>佳雷-星星脸枕</v>
      </c>
      <c r="F4050" s="4" t="s">
        <v>371</v>
      </c>
      <c r="G4050" s="4" t="s">
        <v>479</v>
      </c>
      <c r="H4050" s="4" t="str">
        <f>VLOOKUP(G4050,[1]物料!$A$1:$M$65536,13,0)</f>
        <v>19.30</v>
      </c>
      <c r="I4050" s="4">
        <v>5.3</v>
      </c>
      <c r="J4050" s="4">
        <f t="shared" si="316"/>
        <v>3.04</v>
      </c>
      <c r="K4050" s="4">
        <f t="shared" si="317"/>
        <v>27.64</v>
      </c>
      <c r="L4050" s="5">
        <v>1</v>
      </c>
      <c r="M4050" s="6">
        <v>60.8</v>
      </c>
      <c r="N4050">
        <f t="shared" si="318"/>
        <v>33.16</v>
      </c>
      <c r="O4050" s="1">
        <f t="shared" si="319"/>
        <v>0.545394736842105</v>
      </c>
    </row>
    <row r="4051" ht="20" customHeight="1" spans="1:15">
      <c r="A4051" s="4" t="s">
        <v>21</v>
      </c>
      <c r="B4051" s="4" t="s">
        <v>16</v>
      </c>
      <c r="C4051" s="4" t="s">
        <v>37</v>
      </c>
      <c r="D4051" s="4" t="s">
        <v>34</v>
      </c>
      <c r="E4051" s="4" t="str">
        <f t="shared" si="315"/>
        <v>佳雷-凝胶扶手垫</v>
      </c>
      <c r="F4051" s="4" t="s">
        <v>516</v>
      </c>
      <c r="G4051" s="4" t="s">
        <v>517</v>
      </c>
      <c r="H4051" s="4" t="str">
        <f>VLOOKUP(G4051,[1]物料!$A$1:$M$65536,13,0)</f>
        <v>14.90</v>
      </c>
      <c r="I4051" s="4">
        <v>5.3</v>
      </c>
      <c r="J4051" s="4">
        <f t="shared" si="316"/>
        <v>2.495</v>
      </c>
      <c r="K4051" s="4">
        <f t="shared" si="317"/>
        <v>22.695</v>
      </c>
      <c r="L4051" s="5">
        <v>1</v>
      </c>
      <c r="M4051" s="6">
        <v>49.9</v>
      </c>
      <c r="N4051">
        <f t="shared" si="318"/>
        <v>27.205</v>
      </c>
      <c r="O4051" s="1">
        <f t="shared" si="319"/>
        <v>0.545190380761523</v>
      </c>
    </row>
    <row r="4052" ht="20" customHeight="1" spans="1:15">
      <c r="A4052" s="4" t="s">
        <v>21</v>
      </c>
      <c r="B4052" s="4" t="s">
        <v>16</v>
      </c>
      <c r="C4052" s="4" t="s">
        <v>37</v>
      </c>
      <c r="D4052" s="4" t="s">
        <v>23</v>
      </c>
      <c r="E4052" s="4" t="str">
        <f t="shared" si="315"/>
        <v>眠语-海马长条抱枕大号</v>
      </c>
      <c r="F4052" s="4" t="s">
        <v>56</v>
      </c>
      <c r="G4052" s="4" t="s">
        <v>95</v>
      </c>
      <c r="H4052" s="4" t="str">
        <f>VLOOKUP(G4052,[1]物料!$A$1:$M$65536,13,0)</f>
        <v>40.00</v>
      </c>
      <c r="I4052" s="4">
        <v>9.5</v>
      </c>
      <c r="J4052" s="4">
        <f t="shared" si="316"/>
        <v>6.44</v>
      </c>
      <c r="K4052" s="4">
        <f t="shared" si="317"/>
        <v>55.94</v>
      </c>
      <c r="L4052" s="5">
        <v>1</v>
      </c>
      <c r="M4052" s="6">
        <v>128.8</v>
      </c>
      <c r="N4052">
        <f t="shared" si="318"/>
        <v>72.86</v>
      </c>
      <c r="O4052" s="1">
        <f t="shared" si="319"/>
        <v>0.565683229813665</v>
      </c>
    </row>
    <row r="4053" ht="20" customHeight="1" spans="1:15">
      <c r="A4053" s="4" t="s">
        <v>21</v>
      </c>
      <c r="B4053" s="4" t="s">
        <v>16</v>
      </c>
      <c r="C4053" s="4" t="s">
        <v>37</v>
      </c>
      <c r="D4053" s="4" t="s">
        <v>23</v>
      </c>
      <c r="E4053" s="4" t="str">
        <f t="shared" si="315"/>
        <v>眠语-狗头腰靠</v>
      </c>
      <c r="F4053" s="4" t="s">
        <v>50</v>
      </c>
      <c r="G4053" s="4" t="s">
        <v>538</v>
      </c>
      <c r="H4053" s="4" t="str">
        <f>VLOOKUP(G4053,[1]物料!$A$1:$M$65536,13,0)</f>
        <v>12.00</v>
      </c>
      <c r="I4053" s="4">
        <v>6.8</v>
      </c>
      <c r="J4053" s="4">
        <f t="shared" si="316"/>
        <v>2.44</v>
      </c>
      <c r="K4053" s="4">
        <f t="shared" si="317"/>
        <v>21.24</v>
      </c>
      <c r="L4053" s="5">
        <v>1</v>
      </c>
      <c r="M4053" s="6">
        <v>48.8</v>
      </c>
      <c r="N4053">
        <f t="shared" si="318"/>
        <v>27.56</v>
      </c>
      <c r="O4053" s="1">
        <f t="shared" si="319"/>
        <v>0.564754098360656</v>
      </c>
    </row>
    <row r="4054" ht="20" customHeight="1" spans="1:15">
      <c r="A4054" s="4" t="s">
        <v>21</v>
      </c>
      <c r="B4054" s="4" t="s">
        <v>16</v>
      </c>
      <c r="C4054" s="4" t="s">
        <v>37</v>
      </c>
      <c r="D4054" s="4" t="s">
        <v>23</v>
      </c>
      <c r="E4054" s="4" t="str">
        <f t="shared" si="315"/>
        <v>眠语-狗头腰靠</v>
      </c>
      <c r="F4054" s="4" t="s">
        <v>50</v>
      </c>
      <c r="G4054" s="4" t="s">
        <v>330</v>
      </c>
      <c r="H4054" s="4" t="str">
        <f>VLOOKUP(G4054,[1]物料!$A$1:$M$65536,13,0)</f>
        <v>12.00</v>
      </c>
      <c r="I4054" s="4">
        <v>6.8</v>
      </c>
      <c r="J4054" s="4">
        <f t="shared" si="316"/>
        <v>2.44</v>
      </c>
      <c r="K4054" s="4">
        <f t="shared" si="317"/>
        <v>21.24</v>
      </c>
      <c r="L4054" s="5">
        <v>1</v>
      </c>
      <c r="M4054" s="6">
        <v>48.8</v>
      </c>
      <c r="N4054">
        <f t="shared" si="318"/>
        <v>27.56</v>
      </c>
      <c r="O4054" s="1">
        <f t="shared" si="319"/>
        <v>0.564754098360656</v>
      </c>
    </row>
    <row r="4055" ht="20" customHeight="1" spans="1:15">
      <c r="A4055" s="4" t="s">
        <v>21</v>
      </c>
      <c r="B4055" s="4" t="s">
        <v>16</v>
      </c>
      <c r="C4055" s="4" t="s">
        <v>37</v>
      </c>
      <c r="D4055" s="4" t="s">
        <v>23</v>
      </c>
      <c r="E4055" s="4" t="str">
        <f t="shared" si="315"/>
        <v>眠语-狗头腰靠</v>
      </c>
      <c r="F4055" s="4" t="s">
        <v>50</v>
      </c>
      <c r="G4055" s="4" t="s">
        <v>356</v>
      </c>
      <c r="H4055" s="4" t="str">
        <f>VLOOKUP(G4055,[1]物料!$A$1:$M$65536,13,0)</f>
        <v>12.00</v>
      </c>
      <c r="I4055" s="4">
        <v>6.8</v>
      </c>
      <c r="J4055" s="4">
        <f t="shared" si="316"/>
        <v>2.44</v>
      </c>
      <c r="K4055" s="4">
        <f t="shared" si="317"/>
        <v>21.24</v>
      </c>
      <c r="L4055" s="5">
        <v>1</v>
      </c>
      <c r="M4055" s="6">
        <v>48.8</v>
      </c>
      <c r="N4055">
        <f t="shared" si="318"/>
        <v>27.56</v>
      </c>
      <c r="O4055" s="1">
        <f t="shared" si="319"/>
        <v>0.564754098360656</v>
      </c>
    </row>
    <row r="4056" ht="20" customHeight="1" spans="1:15">
      <c r="A4056" s="4" t="s">
        <v>21</v>
      </c>
      <c r="B4056" s="4" t="s">
        <v>16</v>
      </c>
      <c r="C4056" s="4" t="s">
        <v>37</v>
      </c>
      <c r="D4056" s="4" t="s">
        <v>180</v>
      </c>
      <c r="E4056" s="4" t="str">
        <f t="shared" si="315"/>
        <v>富苏-冰丝猫耳朵夹腿抱枕</v>
      </c>
      <c r="F4056" s="4" t="s">
        <v>181</v>
      </c>
      <c r="G4056" s="4" t="s">
        <v>509</v>
      </c>
      <c r="H4056" s="4" t="str">
        <f>VLOOKUP(G4056,[1]物料!$A$1:$M$65536,13,0)</f>
        <v>18.00</v>
      </c>
      <c r="I4056" s="4">
        <v>6.3</v>
      </c>
      <c r="J4056" s="4">
        <f t="shared" si="316"/>
        <v>2.8665</v>
      </c>
      <c r="K4056" s="4">
        <f t="shared" si="317"/>
        <v>27.1665</v>
      </c>
      <c r="L4056" s="5">
        <v>1</v>
      </c>
      <c r="M4056" s="6">
        <v>57.33</v>
      </c>
      <c r="N4056">
        <f t="shared" si="318"/>
        <v>30.1635</v>
      </c>
      <c r="O4056" s="1">
        <f t="shared" si="319"/>
        <v>0.526138147566719</v>
      </c>
    </row>
    <row r="4057" ht="20" customHeight="1" spans="1:15">
      <c r="A4057" s="4" t="s">
        <v>21</v>
      </c>
      <c r="B4057" s="4" t="s">
        <v>16</v>
      </c>
      <c r="C4057" s="4" t="s">
        <v>37</v>
      </c>
      <c r="D4057" s="4" t="s">
        <v>180</v>
      </c>
      <c r="E4057" s="4" t="str">
        <f t="shared" si="315"/>
        <v>富苏-猫人水饺腰靠枕小号</v>
      </c>
      <c r="F4057" s="4" t="s">
        <v>510</v>
      </c>
      <c r="G4057" s="4" t="s">
        <v>511</v>
      </c>
      <c r="H4057" s="4" t="str">
        <f>VLOOKUP(G4057,[1]物料!$A$1:$M$65536,13,0)</f>
        <v>93.50</v>
      </c>
      <c r="I4057" s="4">
        <v>14.3</v>
      </c>
      <c r="J4057" s="4">
        <f t="shared" si="316"/>
        <v>11.94</v>
      </c>
      <c r="K4057" s="4">
        <f t="shared" si="317"/>
        <v>119.74</v>
      </c>
      <c r="L4057" s="5">
        <v>1</v>
      </c>
      <c r="M4057" s="6">
        <v>238.8</v>
      </c>
      <c r="N4057">
        <f t="shared" si="318"/>
        <v>119.06</v>
      </c>
      <c r="O4057" s="1">
        <f t="shared" si="319"/>
        <v>0.49857621440536</v>
      </c>
    </row>
    <row r="4058" ht="20" customHeight="1" spans="1:15">
      <c r="A4058" s="4" t="s">
        <v>21</v>
      </c>
      <c r="B4058" s="4" t="s">
        <v>16</v>
      </c>
      <c r="C4058" s="4" t="s">
        <v>37</v>
      </c>
      <c r="D4058" s="4" t="s">
        <v>180</v>
      </c>
      <c r="E4058" s="4" t="str">
        <f t="shared" si="315"/>
        <v>富苏-猫人水饺腰靠枕大号</v>
      </c>
      <c r="F4058" s="4" t="s">
        <v>499</v>
      </c>
      <c r="G4058" s="4" t="s">
        <v>512</v>
      </c>
      <c r="H4058" s="4" t="str">
        <f>VLOOKUP(G4058,[1]物料!$A$1:$M$65536,13,0)</f>
        <v>96.50</v>
      </c>
      <c r="I4058" s="4">
        <v>14.3</v>
      </c>
      <c r="J4058" s="4">
        <f t="shared" si="316"/>
        <v>12.94</v>
      </c>
      <c r="K4058" s="4">
        <f t="shared" si="317"/>
        <v>123.74</v>
      </c>
      <c r="L4058" s="5">
        <v>1</v>
      </c>
      <c r="M4058" s="6">
        <v>258.8</v>
      </c>
      <c r="N4058">
        <f t="shared" si="318"/>
        <v>135.06</v>
      </c>
      <c r="O4058" s="1">
        <f t="shared" si="319"/>
        <v>0.521870170015456</v>
      </c>
    </row>
    <row r="4059" ht="20" customHeight="1" spans="1:15">
      <c r="A4059" s="4" t="s">
        <v>21</v>
      </c>
      <c r="B4059" s="4" t="s">
        <v>16</v>
      </c>
      <c r="C4059" s="4" t="s">
        <v>37</v>
      </c>
      <c r="D4059" s="4" t="s">
        <v>83</v>
      </c>
      <c r="E4059" s="4" t="str">
        <f t="shared" si="315"/>
        <v>恒然-u型午睡枕</v>
      </c>
      <c r="F4059" s="4" t="s">
        <v>271</v>
      </c>
      <c r="G4059" s="4" t="s">
        <v>452</v>
      </c>
      <c r="H4059" s="4" t="str">
        <f>VLOOKUP(G4059,[1]物料!$A$1:$M$65536,13,0)</f>
        <v>16.50</v>
      </c>
      <c r="I4059" s="4">
        <v>5.3</v>
      </c>
      <c r="J4059" s="4">
        <f t="shared" si="316"/>
        <v>2.79</v>
      </c>
      <c r="K4059" s="4">
        <f t="shared" si="317"/>
        <v>24.59</v>
      </c>
      <c r="L4059" s="5">
        <v>1</v>
      </c>
      <c r="M4059" s="6">
        <v>55.8</v>
      </c>
      <c r="N4059">
        <f t="shared" si="318"/>
        <v>31.21</v>
      </c>
      <c r="O4059" s="1">
        <f t="shared" si="319"/>
        <v>0.559318996415771</v>
      </c>
    </row>
    <row r="4060" ht="20" customHeight="1" spans="1:15">
      <c r="A4060" s="4" t="s">
        <v>21</v>
      </c>
      <c r="B4060" s="4" t="s">
        <v>16</v>
      </c>
      <c r="C4060" s="4" t="s">
        <v>37</v>
      </c>
      <c r="D4060" s="4" t="s">
        <v>83</v>
      </c>
      <c r="E4060" s="4" t="str">
        <f t="shared" si="315"/>
        <v>恒然-趴趴枕套装</v>
      </c>
      <c r="F4060" s="4" t="s">
        <v>120</v>
      </c>
      <c r="G4060" s="4" t="s">
        <v>209</v>
      </c>
      <c r="H4060" s="4" t="str">
        <f>VLOOKUP(G4060,[1]物料!$A$1:$M$65536,13,0)</f>
        <v>40.00</v>
      </c>
      <c r="I4060" s="4">
        <v>5.3</v>
      </c>
      <c r="J4060" s="4">
        <f t="shared" si="316"/>
        <v>5.49</v>
      </c>
      <c r="K4060" s="4">
        <f t="shared" si="317"/>
        <v>50.79</v>
      </c>
      <c r="L4060" s="5">
        <v>1</v>
      </c>
      <c r="M4060" s="6">
        <v>109.8</v>
      </c>
      <c r="N4060">
        <f t="shared" si="318"/>
        <v>59.01</v>
      </c>
      <c r="O4060" s="1">
        <f t="shared" si="319"/>
        <v>0.537431693989071</v>
      </c>
    </row>
    <row r="4061" ht="20" customHeight="1" spans="1:15">
      <c r="A4061" s="4" t="s">
        <v>21</v>
      </c>
      <c r="B4061" s="4" t="s">
        <v>16</v>
      </c>
      <c r="C4061" s="4" t="s">
        <v>37</v>
      </c>
      <c r="D4061" s="4" t="s">
        <v>83</v>
      </c>
      <c r="E4061" s="4" t="str">
        <f t="shared" si="315"/>
        <v>恒然-趴趴枕大枕</v>
      </c>
      <c r="F4061" s="4" t="s">
        <v>205</v>
      </c>
      <c r="G4061" s="4" t="s">
        <v>530</v>
      </c>
      <c r="H4061" s="4" t="str">
        <f>VLOOKUP(G4061,[1]物料!$A$1:$M$65536,13,0)</f>
        <v>35.00</v>
      </c>
      <c r="I4061" s="4">
        <v>5.3</v>
      </c>
      <c r="J4061" s="4">
        <f t="shared" si="316"/>
        <v>4.49</v>
      </c>
      <c r="K4061" s="4">
        <f t="shared" si="317"/>
        <v>44.79</v>
      </c>
      <c r="L4061" s="5">
        <v>1</v>
      </c>
      <c r="M4061" s="6">
        <v>89.8</v>
      </c>
      <c r="N4061">
        <f t="shared" si="318"/>
        <v>45.01</v>
      </c>
      <c r="O4061" s="1">
        <f t="shared" si="319"/>
        <v>0.501224944320713</v>
      </c>
    </row>
    <row r="4062" ht="20" customHeight="1" spans="1:15">
      <c r="A4062" s="4" t="s">
        <v>21</v>
      </c>
      <c r="B4062" s="4" t="s">
        <v>16</v>
      </c>
      <c r="C4062" s="4" t="s">
        <v>37</v>
      </c>
      <c r="D4062" s="4" t="s">
        <v>83</v>
      </c>
      <c r="E4062" s="4" t="str">
        <f t="shared" si="315"/>
        <v>恒然-趴趴枕大枕</v>
      </c>
      <c r="F4062" s="4" t="s">
        <v>205</v>
      </c>
      <c r="G4062" s="4" t="s">
        <v>414</v>
      </c>
      <c r="H4062" s="4" t="str">
        <f>VLOOKUP(G4062,[1]物料!$A$1:$M$65536,13,0)</f>
        <v>35.00</v>
      </c>
      <c r="I4062" s="4">
        <v>5.3</v>
      </c>
      <c r="J4062" s="4">
        <f t="shared" si="316"/>
        <v>4.49</v>
      </c>
      <c r="K4062" s="4">
        <f t="shared" si="317"/>
        <v>44.79</v>
      </c>
      <c r="L4062" s="5">
        <v>1</v>
      </c>
      <c r="M4062" s="6">
        <v>89.8</v>
      </c>
      <c r="N4062">
        <f t="shared" si="318"/>
        <v>45.01</v>
      </c>
      <c r="O4062" s="1">
        <f t="shared" si="319"/>
        <v>0.501224944320713</v>
      </c>
    </row>
    <row r="4063" ht="20" customHeight="1" spans="1:15">
      <c r="A4063" s="4" t="s">
        <v>21</v>
      </c>
      <c r="B4063" s="4" t="s">
        <v>16</v>
      </c>
      <c r="C4063" s="4" t="s">
        <v>37</v>
      </c>
      <c r="D4063" s="4" t="s">
        <v>83</v>
      </c>
      <c r="E4063" s="4" t="str">
        <f t="shared" si="315"/>
        <v>恒然-床头靠垫（三件套）</v>
      </c>
      <c r="F4063" s="4" t="s">
        <v>84</v>
      </c>
      <c r="G4063" s="4" t="s">
        <v>334</v>
      </c>
      <c r="H4063" s="4" t="str">
        <f>VLOOKUP(G4063,[1]物料!$A$1:$M$65536,13,0)</f>
        <v>64.00</v>
      </c>
      <c r="I4063" s="4">
        <v>5.3</v>
      </c>
      <c r="J4063" s="4">
        <f t="shared" si="316"/>
        <v>7.94</v>
      </c>
      <c r="K4063" s="4">
        <f t="shared" si="317"/>
        <v>77.24</v>
      </c>
      <c r="L4063" s="5">
        <v>1</v>
      </c>
      <c r="M4063" s="6">
        <v>158.8</v>
      </c>
      <c r="N4063">
        <f t="shared" si="318"/>
        <v>81.56</v>
      </c>
      <c r="O4063" s="1">
        <f t="shared" si="319"/>
        <v>0.51360201511335</v>
      </c>
    </row>
    <row r="4064" ht="20" customHeight="1" spans="1:15">
      <c r="A4064" s="4" t="s">
        <v>21</v>
      </c>
      <c r="B4064" s="4" t="s">
        <v>16</v>
      </c>
      <c r="C4064" s="4" t="s">
        <v>37</v>
      </c>
      <c r="D4064" s="4" t="s">
        <v>23</v>
      </c>
      <c r="E4064" s="4" t="str">
        <f t="shared" si="315"/>
        <v>眠语-抱抱护胸午睡枕</v>
      </c>
      <c r="F4064" s="4" t="s">
        <v>540</v>
      </c>
      <c r="G4064" s="4" t="s">
        <v>857</v>
      </c>
      <c r="H4064" s="4" t="str">
        <f>VLOOKUP(G4064,[1]物料!$A$1:$M$65536,13,0)</f>
        <v>18.50</v>
      </c>
      <c r="I4064" s="4">
        <v>6.8</v>
      </c>
      <c r="J4064" s="4">
        <f t="shared" si="316"/>
        <v>2.99</v>
      </c>
      <c r="K4064" s="4">
        <f t="shared" si="317"/>
        <v>28.29</v>
      </c>
      <c r="L4064" s="5">
        <v>1</v>
      </c>
      <c r="M4064" s="6">
        <v>59.8</v>
      </c>
      <c r="N4064">
        <f t="shared" si="318"/>
        <v>31.51</v>
      </c>
      <c r="O4064" s="1">
        <f t="shared" si="319"/>
        <v>0.526923076923077</v>
      </c>
    </row>
    <row r="4065" ht="20" customHeight="1" spans="1:15">
      <c r="A4065" s="4" t="s">
        <v>21</v>
      </c>
      <c r="B4065" s="4" t="s">
        <v>16</v>
      </c>
      <c r="C4065" s="4" t="s">
        <v>22</v>
      </c>
      <c r="D4065" s="4" t="s">
        <v>18</v>
      </c>
      <c r="E4065" s="4" t="str">
        <f t="shared" si="315"/>
        <v>永光-锦氨男朋友枕150</v>
      </c>
      <c r="F4065" s="4" t="s">
        <v>68</v>
      </c>
      <c r="G4065" s="4" t="s">
        <v>69</v>
      </c>
      <c r="H4065" s="4" t="str">
        <f>VLOOKUP(G4065,[1]物料!$A$1:$M$65536,13,0)</f>
        <v>42.00</v>
      </c>
      <c r="I4065" s="4">
        <v>6.8</v>
      </c>
      <c r="J4065" s="4">
        <f t="shared" si="316"/>
        <v>5.94</v>
      </c>
      <c r="K4065" s="4">
        <f t="shared" si="317"/>
        <v>54.74</v>
      </c>
      <c r="L4065" s="5">
        <v>1</v>
      </c>
      <c r="M4065" s="6">
        <v>118.8</v>
      </c>
      <c r="N4065">
        <f t="shared" si="318"/>
        <v>64.06</v>
      </c>
      <c r="O4065" s="1">
        <f t="shared" si="319"/>
        <v>0.539225589225589</v>
      </c>
    </row>
    <row r="4066" ht="20" customHeight="1" spans="1:15">
      <c r="A4066" s="4" t="s">
        <v>21</v>
      </c>
      <c r="B4066" s="4" t="s">
        <v>16</v>
      </c>
      <c r="C4066" s="4" t="s">
        <v>22</v>
      </c>
      <c r="D4066" s="4" t="s">
        <v>18</v>
      </c>
      <c r="E4066" s="4" t="str">
        <f t="shared" si="315"/>
        <v>永光-锦氨男朋友枕外套110</v>
      </c>
      <c r="F4066" s="4" t="s">
        <v>490</v>
      </c>
      <c r="G4066" s="4" t="s">
        <v>945</v>
      </c>
      <c r="H4066" s="4" t="str">
        <f>VLOOKUP(G4066,[1]物料!$A$1:$M$65536,13,0)</f>
        <v>10.00</v>
      </c>
      <c r="I4066" s="4">
        <v>5.8</v>
      </c>
      <c r="J4066" s="4">
        <f t="shared" si="316"/>
        <v>1.64</v>
      </c>
      <c r="K4066" s="4">
        <f t="shared" si="317"/>
        <v>17.44</v>
      </c>
      <c r="L4066" s="5">
        <v>1</v>
      </c>
      <c r="M4066" s="6">
        <v>32.8</v>
      </c>
      <c r="N4066">
        <f t="shared" si="318"/>
        <v>15.36</v>
      </c>
      <c r="O4066" s="1">
        <f t="shared" si="319"/>
        <v>0.468292682926829</v>
      </c>
    </row>
    <row r="4067" ht="20" customHeight="1" spans="1:15">
      <c r="A4067" s="4" t="s">
        <v>21</v>
      </c>
      <c r="B4067" s="4" t="s">
        <v>16</v>
      </c>
      <c r="C4067" s="4" t="s">
        <v>22</v>
      </c>
      <c r="D4067" s="4" t="s">
        <v>18</v>
      </c>
      <c r="E4067" s="4" t="str">
        <f t="shared" si="315"/>
        <v>永光-灯芯绒扶手阅读枕带腰枕大号</v>
      </c>
      <c r="F4067" s="4" t="s">
        <v>596</v>
      </c>
      <c r="G4067" s="4" t="s">
        <v>880</v>
      </c>
      <c r="H4067" s="4" t="str">
        <f>VLOOKUP(G4067,[1]物料!$A$1:$M$65536,13,0)</f>
        <v>100.90</v>
      </c>
      <c r="I4067" s="4">
        <v>10.8</v>
      </c>
      <c r="J4067" s="4">
        <f t="shared" si="316"/>
        <v>13.94</v>
      </c>
      <c r="K4067" s="4">
        <f t="shared" si="317"/>
        <v>125.64</v>
      </c>
      <c r="L4067" s="5">
        <v>1</v>
      </c>
      <c r="M4067" s="6">
        <v>278.8</v>
      </c>
      <c r="N4067">
        <f t="shared" si="318"/>
        <v>153.16</v>
      </c>
      <c r="O4067" s="1">
        <f t="shared" si="319"/>
        <v>0.5493543758967</v>
      </c>
    </row>
    <row r="4068" ht="20" customHeight="1" spans="1:15">
      <c r="A4068" s="4" t="s">
        <v>21</v>
      </c>
      <c r="B4068" s="4" t="s">
        <v>16</v>
      </c>
      <c r="C4068" s="4" t="s">
        <v>22</v>
      </c>
      <c r="D4068" s="4" t="s">
        <v>18</v>
      </c>
      <c r="E4068" s="4" t="str">
        <f t="shared" si="315"/>
        <v>永光-灯芯绒扶手阅读枕带腰枕小号</v>
      </c>
      <c r="F4068" s="4" t="s">
        <v>241</v>
      </c>
      <c r="G4068" s="4" t="s">
        <v>946</v>
      </c>
      <c r="H4068" s="4" t="str">
        <f>VLOOKUP(G4068,[1]物料!$A$1:$M$65536,13,0)</f>
        <v>89.90</v>
      </c>
      <c r="I4068" s="4">
        <v>10.8</v>
      </c>
      <c r="J4068" s="4">
        <f t="shared" si="316"/>
        <v>12.44</v>
      </c>
      <c r="K4068" s="4">
        <f t="shared" si="317"/>
        <v>113.14</v>
      </c>
      <c r="L4068" s="5">
        <v>1</v>
      </c>
      <c r="M4068" s="6">
        <v>248.8</v>
      </c>
      <c r="N4068">
        <f t="shared" si="318"/>
        <v>135.66</v>
      </c>
      <c r="O4068" s="1">
        <f t="shared" si="319"/>
        <v>0.545257234726688</v>
      </c>
    </row>
    <row r="4069" ht="20" customHeight="1" spans="1:15">
      <c r="A4069" s="4" t="s">
        <v>21</v>
      </c>
      <c r="B4069" s="4" t="s">
        <v>16</v>
      </c>
      <c r="C4069" s="4" t="s">
        <v>22</v>
      </c>
      <c r="D4069" s="4" t="s">
        <v>23</v>
      </c>
      <c r="E4069" s="4" t="str">
        <f t="shared" si="315"/>
        <v>眠语-元抱午睡枕</v>
      </c>
      <c r="F4069" s="4" t="s">
        <v>24</v>
      </c>
      <c r="G4069" s="4" t="s">
        <v>343</v>
      </c>
      <c r="H4069" s="4" t="str">
        <f>VLOOKUP(G4069,[1]物料!$A$1:$M$65536,13,0)</f>
        <v>18.00</v>
      </c>
      <c r="I4069" s="4">
        <v>6.8</v>
      </c>
      <c r="J4069" s="4">
        <f t="shared" si="316"/>
        <v>2.94</v>
      </c>
      <c r="K4069" s="4">
        <f t="shared" si="317"/>
        <v>27.74</v>
      </c>
      <c r="L4069" s="5">
        <v>1</v>
      </c>
      <c r="M4069" s="6">
        <v>58.8</v>
      </c>
      <c r="N4069">
        <f t="shared" si="318"/>
        <v>31.06</v>
      </c>
      <c r="O4069" s="1">
        <f t="shared" si="319"/>
        <v>0.528231292517007</v>
      </c>
    </row>
    <row r="4070" ht="20" customHeight="1" spans="1:15">
      <c r="A4070" s="4" t="s">
        <v>21</v>
      </c>
      <c r="B4070" s="4" t="s">
        <v>16</v>
      </c>
      <c r="C4070" s="4" t="s">
        <v>22</v>
      </c>
      <c r="D4070" s="4" t="s">
        <v>255</v>
      </c>
      <c r="E4070" s="4" t="str">
        <f t="shared" si="315"/>
        <v>乐兜-星星环抱儿童阅读枕大号</v>
      </c>
      <c r="F4070" s="4" t="s">
        <v>937</v>
      </c>
      <c r="G4070" s="4" t="s">
        <v>938</v>
      </c>
      <c r="H4070" s="4" t="str">
        <f>VLOOKUP(G4070,[1]物料!$A$1:$M$65536,13,0)</f>
        <v>58.00</v>
      </c>
      <c r="I4070" s="4">
        <v>15.9</v>
      </c>
      <c r="J4070" s="4">
        <f t="shared" si="316"/>
        <v>8.99</v>
      </c>
      <c r="K4070" s="4">
        <f t="shared" si="317"/>
        <v>82.89</v>
      </c>
      <c r="L4070" s="5">
        <v>1</v>
      </c>
      <c r="M4070" s="6">
        <v>179.8</v>
      </c>
      <c r="N4070">
        <f t="shared" si="318"/>
        <v>96.91</v>
      </c>
      <c r="O4070" s="1">
        <f t="shared" si="319"/>
        <v>0.538987764182425</v>
      </c>
    </row>
    <row r="4071" ht="20" customHeight="1" spans="1:15">
      <c r="A4071" s="4" t="s">
        <v>21</v>
      </c>
      <c r="B4071" s="4" t="s">
        <v>16</v>
      </c>
      <c r="C4071" s="4" t="s">
        <v>22</v>
      </c>
      <c r="D4071" s="4" t="s">
        <v>83</v>
      </c>
      <c r="E4071" s="4" t="str">
        <f t="shared" si="315"/>
        <v>恒然-小面包午睡枕</v>
      </c>
      <c r="F4071" s="4" t="s">
        <v>726</v>
      </c>
      <c r="G4071" s="4" t="s">
        <v>733</v>
      </c>
      <c r="H4071" s="4" t="str">
        <f>VLOOKUP(G4071,[1]物料!$A$1:$M$65536,13,0)</f>
        <v>16.50</v>
      </c>
      <c r="I4071" s="4">
        <v>5.3</v>
      </c>
      <c r="J4071" s="4">
        <f t="shared" si="316"/>
        <v>2.29</v>
      </c>
      <c r="K4071" s="4">
        <f t="shared" si="317"/>
        <v>24.09</v>
      </c>
      <c r="L4071" s="5">
        <v>1</v>
      </c>
      <c r="M4071" s="6">
        <v>45.8</v>
      </c>
      <c r="N4071">
        <f t="shared" si="318"/>
        <v>21.71</v>
      </c>
      <c r="O4071" s="1">
        <f t="shared" si="319"/>
        <v>0.474017467248908</v>
      </c>
    </row>
    <row r="4072" ht="20" customHeight="1" spans="1:15">
      <c r="A4072" s="4" t="s">
        <v>21</v>
      </c>
      <c r="B4072" s="4" t="s">
        <v>16</v>
      </c>
      <c r="C4072" s="4" t="s">
        <v>22</v>
      </c>
      <c r="D4072" s="4" t="s">
        <v>83</v>
      </c>
      <c r="E4072" s="4" t="str">
        <f t="shared" si="315"/>
        <v>恒然-蝴蝶腰靠</v>
      </c>
      <c r="F4072" s="4" t="s">
        <v>837</v>
      </c>
      <c r="G4072" s="4" t="s">
        <v>947</v>
      </c>
      <c r="H4072" s="4" t="str">
        <f>VLOOKUP(G4072,[1]物料!$A$1:$M$65536,13,0)</f>
        <v>19.50</v>
      </c>
      <c r="I4072" s="4">
        <v>5.3</v>
      </c>
      <c r="J4072" s="4">
        <f t="shared" si="316"/>
        <v>2.94</v>
      </c>
      <c r="K4072" s="4">
        <f t="shared" si="317"/>
        <v>27.74</v>
      </c>
      <c r="L4072" s="5">
        <v>1</v>
      </c>
      <c r="M4072" s="6">
        <v>58.8</v>
      </c>
      <c r="N4072">
        <f t="shared" si="318"/>
        <v>31.06</v>
      </c>
      <c r="O4072" s="1">
        <f t="shared" si="319"/>
        <v>0.528231292517007</v>
      </c>
    </row>
    <row r="4073" ht="20" customHeight="1" spans="1:15">
      <c r="A4073" s="4" t="s">
        <v>21</v>
      </c>
      <c r="B4073" s="4" t="s">
        <v>16</v>
      </c>
      <c r="C4073" s="4" t="s">
        <v>22</v>
      </c>
      <c r="D4073" s="4" t="s">
        <v>23</v>
      </c>
      <c r="E4073" s="4" t="str">
        <f t="shared" si="315"/>
        <v>眠语-托腮云朵抱睡枕带豆下巴托款</v>
      </c>
      <c r="F4073" s="4" t="s">
        <v>266</v>
      </c>
      <c r="G4073" s="4" t="s">
        <v>475</v>
      </c>
      <c r="H4073" s="4" t="str">
        <f>VLOOKUP(G4073,[1]物料!$A$1:$M$65536,13,0)</f>
        <v>65.00</v>
      </c>
      <c r="I4073" s="4">
        <v>9.5</v>
      </c>
      <c r="J4073" s="4">
        <f t="shared" si="316"/>
        <v>8.512</v>
      </c>
      <c r="K4073" s="4">
        <f t="shared" si="317"/>
        <v>83.012</v>
      </c>
      <c r="L4073" s="5">
        <v>1</v>
      </c>
      <c r="M4073" s="6">
        <v>170.24</v>
      </c>
      <c r="N4073">
        <f t="shared" si="318"/>
        <v>87.228</v>
      </c>
      <c r="O4073" s="1">
        <f t="shared" si="319"/>
        <v>0.512382518796992</v>
      </c>
    </row>
    <row r="4074" ht="20" customHeight="1" spans="1:15">
      <c r="A4074" s="4" t="s">
        <v>21</v>
      </c>
      <c r="B4074" s="4" t="s">
        <v>16</v>
      </c>
      <c r="C4074" s="4" t="s">
        <v>22</v>
      </c>
      <c r="D4074" s="4" t="s">
        <v>23</v>
      </c>
      <c r="E4074" s="4" t="str">
        <f t="shared" si="315"/>
        <v>眠语-托腮云朵抱睡枕带豆下巴托款</v>
      </c>
      <c r="F4074" s="4" t="s">
        <v>266</v>
      </c>
      <c r="G4074" s="4" t="s">
        <v>346</v>
      </c>
      <c r="H4074" s="4" t="str">
        <f>VLOOKUP(G4074,[1]物料!$A$1:$M$65536,13,0)</f>
        <v>65.00</v>
      </c>
      <c r="I4074" s="4">
        <v>9.5</v>
      </c>
      <c r="J4074" s="4">
        <f t="shared" si="316"/>
        <v>8.497</v>
      </c>
      <c r="K4074" s="4">
        <f t="shared" si="317"/>
        <v>82.997</v>
      </c>
      <c r="L4074" s="5">
        <v>1</v>
      </c>
      <c r="M4074" s="6">
        <v>169.94</v>
      </c>
      <c r="N4074">
        <f t="shared" si="318"/>
        <v>86.943</v>
      </c>
      <c r="O4074" s="1">
        <f t="shared" si="319"/>
        <v>0.511609979992939</v>
      </c>
    </row>
    <row r="4075" ht="20" customHeight="1" spans="1:15">
      <c r="A4075" s="4" t="s">
        <v>21</v>
      </c>
      <c r="B4075" s="4" t="s">
        <v>16</v>
      </c>
      <c r="C4075" s="4" t="s">
        <v>22</v>
      </c>
      <c r="D4075" s="4" t="s">
        <v>23</v>
      </c>
      <c r="E4075" s="4" t="str">
        <f t="shared" si="315"/>
        <v>眠语-拼色多功能趴睡带头枕</v>
      </c>
      <c r="F4075" s="4" t="s">
        <v>90</v>
      </c>
      <c r="G4075" s="4" t="s">
        <v>402</v>
      </c>
      <c r="H4075" s="4" t="str">
        <f>VLOOKUP(G4075,[1]物料!$A$1:$M$65536,13,0)</f>
        <v>48.00</v>
      </c>
      <c r="I4075" s="4">
        <v>9.5</v>
      </c>
      <c r="J4075" s="4">
        <f t="shared" si="316"/>
        <v>6.94</v>
      </c>
      <c r="K4075" s="4">
        <f t="shared" si="317"/>
        <v>64.44</v>
      </c>
      <c r="L4075" s="5">
        <v>1</v>
      </c>
      <c r="M4075" s="6">
        <v>138.8</v>
      </c>
      <c r="N4075">
        <f t="shared" si="318"/>
        <v>74.36</v>
      </c>
      <c r="O4075" s="1">
        <f t="shared" si="319"/>
        <v>0.535734870317003</v>
      </c>
    </row>
    <row r="4076" ht="20" customHeight="1" spans="1:15">
      <c r="A4076" s="4" t="s">
        <v>21</v>
      </c>
      <c r="B4076" s="4" t="s">
        <v>16</v>
      </c>
      <c r="C4076" s="4" t="s">
        <v>22</v>
      </c>
      <c r="D4076" s="4" t="s">
        <v>83</v>
      </c>
      <c r="E4076" s="4" t="str">
        <f t="shared" si="315"/>
        <v>恒然-趴趴枕加大款</v>
      </c>
      <c r="F4076" s="4" t="s">
        <v>143</v>
      </c>
      <c r="G4076" s="4" t="s">
        <v>262</v>
      </c>
      <c r="H4076" s="4" t="str">
        <f>VLOOKUP(G4076,[1]物料!$A$1:$M$65536,13,0)</f>
        <v>58.00</v>
      </c>
      <c r="I4076" s="4">
        <v>5.3</v>
      </c>
      <c r="J4076" s="4">
        <f t="shared" si="316"/>
        <v>6.44</v>
      </c>
      <c r="K4076" s="4">
        <f t="shared" si="317"/>
        <v>69.74</v>
      </c>
      <c r="L4076" s="5">
        <v>1</v>
      </c>
      <c r="M4076" s="6">
        <v>128.8</v>
      </c>
      <c r="N4076">
        <f t="shared" si="318"/>
        <v>59.06</v>
      </c>
      <c r="O4076" s="1">
        <f t="shared" si="319"/>
        <v>0.458540372670808</v>
      </c>
    </row>
    <row r="4077" ht="20" customHeight="1" spans="1:15">
      <c r="A4077" s="4" t="s">
        <v>21</v>
      </c>
      <c r="B4077" s="4" t="s">
        <v>16</v>
      </c>
      <c r="C4077" s="4" t="s">
        <v>22</v>
      </c>
      <c r="D4077" s="4" t="s">
        <v>23</v>
      </c>
      <c r="E4077" s="4" t="str">
        <f t="shared" si="315"/>
        <v>眠语-L型夹腿抱枕中号</v>
      </c>
      <c r="F4077" s="4" t="s">
        <v>258</v>
      </c>
      <c r="G4077" s="4" t="s">
        <v>482</v>
      </c>
      <c r="H4077" s="4" t="str">
        <f>VLOOKUP(G4077,[1]物料!$A$1:$M$65536,13,0)</f>
        <v>35.00</v>
      </c>
      <c r="I4077" s="4">
        <v>9.5</v>
      </c>
      <c r="J4077" s="4">
        <f t="shared" si="316"/>
        <v>5.14</v>
      </c>
      <c r="K4077" s="4">
        <f t="shared" si="317"/>
        <v>49.64</v>
      </c>
      <c r="L4077" s="5">
        <v>1</v>
      </c>
      <c r="M4077" s="6">
        <v>102.8</v>
      </c>
      <c r="N4077">
        <f t="shared" si="318"/>
        <v>53.16</v>
      </c>
      <c r="O4077" s="1">
        <f t="shared" si="319"/>
        <v>0.517120622568093</v>
      </c>
    </row>
    <row r="4078" ht="20" customHeight="1" spans="1:15">
      <c r="A4078" s="4" t="s">
        <v>21</v>
      </c>
      <c r="B4078" s="4" t="s">
        <v>16</v>
      </c>
      <c r="C4078" s="4" t="s">
        <v>22</v>
      </c>
      <c r="D4078" s="4" t="s">
        <v>23</v>
      </c>
      <c r="E4078" s="4" t="str">
        <f t="shared" si="315"/>
        <v>眠语-L型夹腿抱枕小号</v>
      </c>
      <c r="F4078" s="4" t="s">
        <v>289</v>
      </c>
      <c r="G4078" s="4" t="s">
        <v>419</v>
      </c>
      <c r="H4078" s="4" t="str">
        <f>VLOOKUP(G4078,[1]物料!$A$1:$M$65536,13,0)</f>
        <v>30.00</v>
      </c>
      <c r="I4078" s="4">
        <v>9.5</v>
      </c>
      <c r="J4078" s="4">
        <f t="shared" si="316"/>
        <v>4.64</v>
      </c>
      <c r="K4078" s="4">
        <f t="shared" si="317"/>
        <v>44.14</v>
      </c>
      <c r="L4078" s="5">
        <v>1</v>
      </c>
      <c r="M4078" s="6">
        <v>92.8</v>
      </c>
      <c r="N4078">
        <f t="shared" si="318"/>
        <v>48.66</v>
      </c>
      <c r="O4078" s="1">
        <f t="shared" si="319"/>
        <v>0.524353448275862</v>
      </c>
    </row>
    <row r="4079" ht="20" customHeight="1" spans="1:15">
      <c r="A4079" s="4" t="s">
        <v>21</v>
      </c>
      <c r="B4079" s="4" t="s">
        <v>16</v>
      </c>
      <c r="C4079" s="4" t="s">
        <v>22</v>
      </c>
      <c r="D4079" s="4" t="s">
        <v>23</v>
      </c>
      <c r="E4079" s="4" t="str">
        <f t="shared" si="315"/>
        <v>眠语-L型夹腿抱枕大号</v>
      </c>
      <c r="F4079" s="4" t="s">
        <v>80</v>
      </c>
      <c r="G4079" s="4" t="s">
        <v>508</v>
      </c>
      <c r="H4079" s="4" t="str">
        <f>VLOOKUP(G4079,[1]物料!$A$1:$M$65536,13,0)</f>
        <v>40.00</v>
      </c>
      <c r="I4079" s="4">
        <v>9.5</v>
      </c>
      <c r="J4079" s="4">
        <f t="shared" si="316"/>
        <v>5.79</v>
      </c>
      <c r="K4079" s="4">
        <f t="shared" si="317"/>
        <v>55.29</v>
      </c>
      <c r="L4079" s="5">
        <v>1</v>
      </c>
      <c r="M4079" s="6">
        <v>115.8</v>
      </c>
      <c r="N4079">
        <f t="shared" si="318"/>
        <v>60.51</v>
      </c>
      <c r="O4079" s="1">
        <f t="shared" si="319"/>
        <v>0.522538860103627</v>
      </c>
    </row>
    <row r="4080" ht="20" customHeight="1" spans="1:15">
      <c r="A4080" s="4" t="s">
        <v>21</v>
      </c>
      <c r="B4080" s="4" t="s">
        <v>16</v>
      </c>
      <c r="C4080" s="4" t="s">
        <v>22</v>
      </c>
      <c r="D4080" s="4" t="s">
        <v>34</v>
      </c>
      <c r="E4080" s="4" t="str">
        <f t="shared" si="315"/>
        <v>佳雷-新款痔疮坐垫</v>
      </c>
      <c r="F4080" s="4" t="s">
        <v>76</v>
      </c>
      <c r="G4080" s="4" t="s">
        <v>163</v>
      </c>
      <c r="H4080" s="4" t="str">
        <f>VLOOKUP(G4080,[1]物料!$A$1:$M$65536,13,0)</f>
        <v>21.80</v>
      </c>
      <c r="I4080" s="4">
        <v>5.3</v>
      </c>
      <c r="J4080" s="4">
        <f t="shared" si="316"/>
        <v>3.34</v>
      </c>
      <c r="K4080" s="4">
        <f t="shared" si="317"/>
        <v>30.44</v>
      </c>
      <c r="L4080" s="5">
        <v>1</v>
      </c>
      <c r="M4080" s="6">
        <v>66.8</v>
      </c>
      <c r="N4080">
        <f t="shared" si="318"/>
        <v>36.36</v>
      </c>
      <c r="O4080" s="1">
        <f t="shared" si="319"/>
        <v>0.544311377245509</v>
      </c>
    </row>
    <row r="4081" ht="20" customHeight="1" spans="1:15">
      <c r="A4081" s="4" t="s">
        <v>21</v>
      </c>
      <c r="B4081" s="4" t="s">
        <v>16</v>
      </c>
      <c r="C4081" s="4" t="s">
        <v>22</v>
      </c>
      <c r="D4081" s="4" t="s">
        <v>34</v>
      </c>
      <c r="E4081" s="4" t="str">
        <f t="shared" si="315"/>
        <v>佳雷-新款痔疮坐垫</v>
      </c>
      <c r="F4081" s="4" t="s">
        <v>76</v>
      </c>
      <c r="G4081" s="4" t="s">
        <v>326</v>
      </c>
      <c r="H4081" s="4" t="str">
        <f>VLOOKUP(G4081,[1]物料!$A$1:$M$65536,13,0)</f>
        <v>21.80</v>
      </c>
      <c r="I4081" s="4">
        <v>5.3</v>
      </c>
      <c r="J4081" s="4">
        <f t="shared" si="316"/>
        <v>3.34</v>
      </c>
      <c r="K4081" s="4">
        <f t="shared" si="317"/>
        <v>30.44</v>
      </c>
      <c r="L4081" s="5">
        <v>1</v>
      </c>
      <c r="M4081" s="6">
        <v>66.8</v>
      </c>
      <c r="N4081">
        <f t="shared" si="318"/>
        <v>36.36</v>
      </c>
      <c r="O4081" s="1">
        <f t="shared" si="319"/>
        <v>0.544311377245509</v>
      </c>
    </row>
    <row r="4082" ht="20" customHeight="1" spans="1:15">
      <c r="A4082" s="4" t="s">
        <v>21</v>
      </c>
      <c r="B4082" s="4" t="s">
        <v>16</v>
      </c>
      <c r="C4082" s="4" t="s">
        <v>22</v>
      </c>
      <c r="D4082" s="4" t="s">
        <v>34</v>
      </c>
      <c r="E4082" s="4" t="str">
        <f t="shared" si="315"/>
        <v>佳雷-四叶草褥疮坐垫凝胶卫衣布款</v>
      </c>
      <c r="F4082" s="4" t="s">
        <v>60</v>
      </c>
      <c r="G4082" s="4" t="s">
        <v>413</v>
      </c>
      <c r="H4082" s="4" t="str">
        <f>VLOOKUP(G4082,[1]物料!$A$1:$M$65536,13,0)</f>
        <v>35.20</v>
      </c>
      <c r="I4082" s="4">
        <v>6.3</v>
      </c>
      <c r="J4082" s="4">
        <f t="shared" si="316"/>
        <v>4.8165</v>
      </c>
      <c r="K4082" s="4">
        <f t="shared" si="317"/>
        <v>46.3165</v>
      </c>
      <c r="L4082" s="5">
        <v>1</v>
      </c>
      <c r="M4082" s="6">
        <v>96.33</v>
      </c>
      <c r="N4082">
        <f t="shared" si="318"/>
        <v>50.0135</v>
      </c>
      <c r="O4082" s="1">
        <f t="shared" si="319"/>
        <v>0.519189245302606</v>
      </c>
    </row>
    <row r="4083" ht="20" customHeight="1" spans="1:15">
      <c r="A4083" s="4" t="s">
        <v>21</v>
      </c>
      <c r="B4083" s="4" t="s">
        <v>16</v>
      </c>
      <c r="C4083" s="4" t="s">
        <v>22</v>
      </c>
      <c r="D4083" s="4" t="s">
        <v>34</v>
      </c>
      <c r="E4083" s="4" t="str">
        <f t="shared" si="315"/>
        <v>佳雷-冥想坐垫科技布</v>
      </c>
      <c r="F4083" s="4" t="s">
        <v>185</v>
      </c>
      <c r="G4083" s="4" t="s">
        <v>228</v>
      </c>
      <c r="H4083" s="4" t="str">
        <f>VLOOKUP(G4083,[1]物料!$A$1:$M$65536,13,0)</f>
        <v>111.40</v>
      </c>
      <c r="I4083" s="4">
        <v>12.3</v>
      </c>
      <c r="J4083" s="4">
        <f t="shared" si="316"/>
        <v>14.44</v>
      </c>
      <c r="K4083" s="4">
        <f t="shared" si="317"/>
        <v>138.14</v>
      </c>
      <c r="L4083" s="5">
        <v>1</v>
      </c>
      <c r="M4083" s="6">
        <v>288.8</v>
      </c>
      <c r="N4083">
        <f t="shared" si="318"/>
        <v>150.66</v>
      </c>
      <c r="O4083" s="1">
        <f t="shared" si="319"/>
        <v>0.521675900277008</v>
      </c>
    </row>
    <row r="4084" ht="20" customHeight="1" spans="1:15">
      <c r="A4084" s="4" t="s">
        <v>21</v>
      </c>
      <c r="B4084" s="4" t="s">
        <v>16</v>
      </c>
      <c r="C4084" s="4" t="s">
        <v>22</v>
      </c>
      <c r="D4084" s="4" t="s">
        <v>34</v>
      </c>
      <c r="E4084" s="4" t="str">
        <f t="shared" si="315"/>
        <v>佳雷-加高腰靠卫衣布含小枕</v>
      </c>
      <c r="F4084" s="4" t="s">
        <v>367</v>
      </c>
      <c r="G4084" s="4" t="s">
        <v>943</v>
      </c>
      <c r="H4084" s="4" t="str">
        <f>VLOOKUP(G4084,[1]物料!$A$1:$M$65536,13,0)</f>
        <v>42.10</v>
      </c>
      <c r="I4084" s="4">
        <v>5.8</v>
      </c>
      <c r="J4084" s="4">
        <f t="shared" si="316"/>
        <v>6.44</v>
      </c>
      <c r="K4084" s="4">
        <f t="shared" si="317"/>
        <v>54.34</v>
      </c>
      <c r="L4084" s="5">
        <v>1</v>
      </c>
      <c r="M4084" s="6">
        <v>128.8</v>
      </c>
      <c r="N4084">
        <f t="shared" si="318"/>
        <v>74.46</v>
      </c>
      <c r="O4084" s="1">
        <f t="shared" si="319"/>
        <v>0.578105590062112</v>
      </c>
    </row>
    <row r="4085" ht="20" customHeight="1" spans="1:15">
      <c r="A4085" s="4" t="s">
        <v>21</v>
      </c>
      <c r="B4085" s="4" t="s">
        <v>16</v>
      </c>
      <c r="C4085" s="4" t="s">
        <v>22</v>
      </c>
      <c r="D4085" s="4" t="s">
        <v>34</v>
      </c>
      <c r="E4085" s="4" t="str">
        <f t="shared" si="315"/>
        <v>佳雷-加高腰靠卫衣布含小枕</v>
      </c>
      <c r="F4085" s="4" t="s">
        <v>367</v>
      </c>
      <c r="G4085" s="4" t="s">
        <v>700</v>
      </c>
      <c r="H4085" s="4" t="str">
        <f>VLOOKUP(G4085,[1]物料!$A$1:$M$65536,13,0)</f>
        <v>42.10</v>
      </c>
      <c r="I4085" s="4">
        <v>5.8</v>
      </c>
      <c r="J4085" s="4">
        <f t="shared" si="316"/>
        <v>6.44</v>
      </c>
      <c r="K4085" s="4">
        <f t="shared" si="317"/>
        <v>54.34</v>
      </c>
      <c r="L4085" s="5">
        <v>1</v>
      </c>
      <c r="M4085" s="6">
        <v>128.8</v>
      </c>
      <c r="N4085">
        <f t="shared" si="318"/>
        <v>74.46</v>
      </c>
      <c r="O4085" s="1">
        <f t="shared" si="319"/>
        <v>0.578105590062112</v>
      </c>
    </row>
    <row r="4086" ht="20" customHeight="1" spans="1:15">
      <c r="A4086" s="4" t="s">
        <v>21</v>
      </c>
      <c r="B4086" s="4" t="s">
        <v>16</v>
      </c>
      <c r="C4086" s="4" t="s">
        <v>22</v>
      </c>
      <c r="D4086" s="4" t="s">
        <v>34</v>
      </c>
      <c r="E4086" s="4" t="str">
        <f t="shared" si="315"/>
        <v>佳雷-加高腰靠+8D工学坐垫套装</v>
      </c>
      <c r="F4086" s="4" t="s">
        <v>269</v>
      </c>
      <c r="G4086" s="4" t="s">
        <v>474</v>
      </c>
      <c r="H4086" s="4" t="str">
        <f>VLOOKUP(G4086,[1]物料!$A$1:$M$65536,13,0)</f>
        <v>51.90</v>
      </c>
      <c r="I4086" s="4">
        <v>8.1</v>
      </c>
      <c r="J4086" s="4">
        <f t="shared" si="316"/>
        <v>6.09</v>
      </c>
      <c r="K4086" s="4">
        <f t="shared" si="317"/>
        <v>66.09</v>
      </c>
      <c r="L4086" s="5">
        <v>1</v>
      </c>
      <c r="M4086" s="6">
        <v>121.8</v>
      </c>
      <c r="N4086">
        <f t="shared" si="318"/>
        <v>55.71</v>
      </c>
      <c r="O4086" s="1">
        <f t="shared" si="319"/>
        <v>0.457389162561576</v>
      </c>
    </row>
    <row r="4087" ht="20" customHeight="1" spans="1:15">
      <c r="A4087" s="4" t="s">
        <v>21</v>
      </c>
      <c r="B4087" s="4" t="s">
        <v>16</v>
      </c>
      <c r="C4087" s="4" t="s">
        <v>22</v>
      </c>
      <c r="D4087" s="4" t="s">
        <v>34</v>
      </c>
      <c r="E4087" s="4" t="str">
        <f t="shared" si="315"/>
        <v>佳雷-加高腰靠+8D工学坐垫套装</v>
      </c>
      <c r="F4087" s="4" t="s">
        <v>269</v>
      </c>
      <c r="G4087" s="4" t="s">
        <v>270</v>
      </c>
      <c r="H4087" s="4" t="str">
        <f>VLOOKUP(G4087,[1]物料!$A$1:$M$65536,13,0)</f>
        <v>51.90</v>
      </c>
      <c r="I4087" s="4">
        <v>8.1</v>
      </c>
      <c r="J4087" s="4">
        <f t="shared" si="316"/>
        <v>6.09</v>
      </c>
      <c r="K4087" s="4">
        <f t="shared" si="317"/>
        <v>66.09</v>
      </c>
      <c r="L4087" s="5">
        <v>1</v>
      </c>
      <c r="M4087" s="6">
        <v>121.8</v>
      </c>
      <c r="N4087">
        <f t="shared" si="318"/>
        <v>55.71</v>
      </c>
      <c r="O4087" s="1">
        <f t="shared" si="319"/>
        <v>0.457389162561576</v>
      </c>
    </row>
    <row r="4088" ht="20" customHeight="1" spans="1:15">
      <c r="A4088" s="4" t="s">
        <v>21</v>
      </c>
      <c r="B4088" s="4" t="s">
        <v>16</v>
      </c>
      <c r="C4088" s="4" t="s">
        <v>22</v>
      </c>
      <c r="D4088" s="4" t="s">
        <v>34</v>
      </c>
      <c r="E4088" s="4" t="str">
        <f t="shared" si="315"/>
        <v>佳雷-加高腰靠</v>
      </c>
      <c r="F4088" s="4" t="s">
        <v>134</v>
      </c>
      <c r="G4088" s="4" t="s">
        <v>501</v>
      </c>
      <c r="H4088" s="4" t="str">
        <f>VLOOKUP(G4088,[1]物料!$A$1:$M$65536,13,0)</f>
        <v>32.90</v>
      </c>
      <c r="I4088" s="4">
        <v>5.8</v>
      </c>
      <c r="J4088" s="4">
        <f t="shared" si="316"/>
        <v>3.94</v>
      </c>
      <c r="K4088" s="4">
        <f t="shared" si="317"/>
        <v>42.64</v>
      </c>
      <c r="L4088" s="5">
        <v>1</v>
      </c>
      <c r="M4088" s="6">
        <v>78.8</v>
      </c>
      <c r="N4088">
        <f t="shared" si="318"/>
        <v>36.16</v>
      </c>
      <c r="O4088" s="1">
        <f t="shared" si="319"/>
        <v>0.458883248730965</v>
      </c>
    </row>
    <row r="4089" ht="20" customHeight="1" spans="1:15">
      <c r="A4089" s="4" t="s">
        <v>21</v>
      </c>
      <c r="B4089" s="4" t="s">
        <v>16</v>
      </c>
      <c r="C4089" s="4" t="s">
        <v>22</v>
      </c>
      <c r="D4089" s="4" t="s">
        <v>34</v>
      </c>
      <c r="E4089" s="4" t="str">
        <f t="shared" si="315"/>
        <v>佳雷-加高腰靠</v>
      </c>
      <c r="F4089" s="4" t="s">
        <v>134</v>
      </c>
      <c r="G4089" s="4" t="s">
        <v>902</v>
      </c>
      <c r="H4089" s="4" t="str">
        <f>VLOOKUP(G4089,[1]物料!$A$1:$M$65536,13,0)</f>
        <v>32.90</v>
      </c>
      <c r="I4089" s="4">
        <v>5.8</v>
      </c>
      <c r="J4089" s="4">
        <f t="shared" si="316"/>
        <v>3.94</v>
      </c>
      <c r="K4089" s="4">
        <f t="shared" si="317"/>
        <v>42.64</v>
      </c>
      <c r="L4089" s="5">
        <v>1</v>
      </c>
      <c r="M4089" s="6">
        <v>78.8</v>
      </c>
      <c r="N4089">
        <f t="shared" si="318"/>
        <v>36.16</v>
      </c>
      <c r="O4089" s="1">
        <f t="shared" si="319"/>
        <v>0.458883248730965</v>
      </c>
    </row>
    <row r="4090" ht="20" customHeight="1" spans="1:15">
      <c r="A4090" s="4" t="s">
        <v>21</v>
      </c>
      <c r="B4090" s="4" t="s">
        <v>16</v>
      </c>
      <c r="C4090" s="4" t="s">
        <v>22</v>
      </c>
      <c r="D4090" s="4" t="s">
        <v>34</v>
      </c>
      <c r="E4090" s="4" t="str">
        <f t="shared" si="315"/>
        <v>佳雷-加高腰靠</v>
      </c>
      <c r="F4090" s="4" t="s">
        <v>134</v>
      </c>
      <c r="G4090" s="4" t="s">
        <v>339</v>
      </c>
      <c r="H4090" s="4" t="str">
        <f>VLOOKUP(G4090,[1]物料!$A$1:$M$65536,13,0)</f>
        <v>32.90</v>
      </c>
      <c r="I4090" s="4">
        <v>5.8</v>
      </c>
      <c r="J4090" s="4">
        <f t="shared" si="316"/>
        <v>4.6675</v>
      </c>
      <c r="K4090" s="4">
        <f t="shared" si="317"/>
        <v>43.3675</v>
      </c>
      <c r="L4090" s="5">
        <v>1</v>
      </c>
      <c r="M4090" s="6">
        <v>93.35</v>
      </c>
      <c r="N4090">
        <f t="shared" si="318"/>
        <v>49.9825</v>
      </c>
      <c r="O4090" s="1">
        <f t="shared" si="319"/>
        <v>0.535431173004821</v>
      </c>
    </row>
    <row r="4091" ht="20" customHeight="1" spans="1:15">
      <c r="A4091" s="4" t="s">
        <v>21</v>
      </c>
      <c r="B4091" s="4" t="s">
        <v>16</v>
      </c>
      <c r="C4091" s="4" t="s">
        <v>22</v>
      </c>
      <c r="D4091" s="4" t="s">
        <v>34</v>
      </c>
      <c r="E4091" s="4" t="str">
        <f t="shared" si="315"/>
        <v>佳雷-凸点午睡头枕</v>
      </c>
      <c r="F4091" s="4" t="s">
        <v>273</v>
      </c>
      <c r="G4091" s="4" t="s">
        <v>274</v>
      </c>
      <c r="H4091" s="4" t="str">
        <f>VLOOKUP(G4091,[1]物料!$A$1:$M$65536,13,0)</f>
        <v>17.40</v>
      </c>
      <c r="I4091" s="4">
        <v>5.3</v>
      </c>
      <c r="J4091" s="4">
        <f t="shared" si="316"/>
        <v>3.44</v>
      </c>
      <c r="K4091" s="4">
        <f t="shared" si="317"/>
        <v>26.14</v>
      </c>
      <c r="L4091" s="5">
        <v>1</v>
      </c>
      <c r="M4091" s="6">
        <v>68.8</v>
      </c>
      <c r="N4091">
        <f t="shared" si="318"/>
        <v>42.66</v>
      </c>
      <c r="O4091" s="1">
        <f t="shared" si="319"/>
        <v>0.620058139534884</v>
      </c>
    </row>
    <row r="4092" ht="20" customHeight="1" spans="1:15">
      <c r="A4092" s="4" t="s">
        <v>21</v>
      </c>
      <c r="B4092" s="4" t="s">
        <v>16</v>
      </c>
      <c r="C4092" s="4" t="s">
        <v>22</v>
      </c>
      <c r="D4092" s="4" t="s">
        <v>34</v>
      </c>
      <c r="E4092" s="4" t="str">
        <f t="shared" si="315"/>
        <v>佳雷-加高办公头枕大菱格</v>
      </c>
      <c r="F4092" s="4" t="s">
        <v>332</v>
      </c>
      <c r="G4092" s="4" t="s">
        <v>333</v>
      </c>
      <c r="H4092" s="4" t="str">
        <f>VLOOKUP(G4092,[1]物料!$A$1:$M$65536,13,0)</f>
        <v>30.50</v>
      </c>
      <c r="I4092" s="4">
        <v>5.8</v>
      </c>
      <c r="J4092" s="4">
        <f t="shared" si="316"/>
        <v>4.44</v>
      </c>
      <c r="K4092" s="4">
        <f t="shared" si="317"/>
        <v>40.74</v>
      </c>
      <c r="L4092" s="5">
        <v>1</v>
      </c>
      <c r="M4092" s="6">
        <v>88.8</v>
      </c>
      <c r="N4092">
        <f t="shared" si="318"/>
        <v>48.06</v>
      </c>
      <c r="O4092" s="1">
        <f t="shared" si="319"/>
        <v>0.541216216216216</v>
      </c>
    </row>
    <row r="4093" ht="20" customHeight="1" spans="1:15">
      <c r="A4093" s="4" t="s">
        <v>21</v>
      </c>
      <c r="B4093" s="4" t="s">
        <v>16</v>
      </c>
      <c r="C4093" s="4" t="s">
        <v>22</v>
      </c>
      <c r="D4093" s="4" t="s">
        <v>34</v>
      </c>
      <c r="E4093" s="4" t="str">
        <f t="shared" si="315"/>
        <v>佳雷-玉兔伴月趴趴枕</v>
      </c>
      <c r="F4093" s="4" t="s">
        <v>948</v>
      </c>
      <c r="G4093" s="4" t="s">
        <v>949</v>
      </c>
      <c r="H4093" s="4" t="str">
        <f>VLOOKUP(G4093,[1]物料!$A$1:$M$65536,13,0)</f>
        <v>42.80</v>
      </c>
      <c r="I4093" s="4">
        <v>5.8</v>
      </c>
      <c r="J4093" s="4">
        <f t="shared" si="316"/>
        <v>5.44</v>
      </c>
      <c r="K4093" s="4">
        <f t="shared" si="317"/>
        <v>54.04</v>
      </c>
      <c r="L4093" s="5">
        <v>1</v>
      </c>
      <c r="M4093" s="6">
        <v>108.8</v>
      </c>
      <c r="N4093">
        <f t="shared" si="318"/>
        <v>54.76</v>
      </c>
      <c r="O4093" s="1">
        <f t="shared" si="319"/>
        <v>0.503308823529412</v>
      </c>
    </row>
    <row r="4094" ht="20" customHeight="1" spans="1:15">
      <c r="A4094" s="4" t="s">
        <v>21</v>
      </c>
      <c r="B4094" s="4" t="s">
        <v>16</v>
      </c>
      <c r="C4094" s="4" t="s">
        <v>22</v>
      </c>
      <c r="D4094" s="4" t="s">
        <v>23</v>
      </c>
      <c r="E4094" s="4" t="str">
        <f t="shared" si="315"/>
        <v>眠语-海马长条抱枕小号</v>
      </c>
      <c r="F4094" s="4" t="s">
        <v>32</v>
      </c>
      <c r="G4094" s="4" t="s">
        <v>688</v>
      </c>
      <c r="H4094" s="4" t="str">
        <f>VLOOKUP(G4094,[1]物料!$A$1:$M$65536,13,0)</f>
        <v>40.00</v>
      </c>
      <c r="I4094" s="4">
        <v>9.5</v>
      </c>
      <c r="J4094" s="4">
        <f t="shared" si="316"/>
        <v>5.44</v>
      </c>
      <c r="K4094" s="4">
        <f t="shared" si="317"/>
        <v>54.94</v>
      </c>
      <c r="L4094" s="5">
        <v>1</v>
      </c>
      <c r="M4094" s="6">
        <v>108.8</v>
      </c>
      <c r="N4094">
        <f t="shared" si="318"/>
        <v>53.86</v>
      </c>
      <c r="O4094" s="1">
        <f t="shared" si="319"/>
        <v>0.495036764705882</v>
      </c>
    </row>
    <row r="4095" ht="20" customHeight="1" spans="1:15">
      <c r="A4095" s="4" t="s">
        <v>21</v>
      </c>
      <c r="B4095" s="4" t="s">
        <v>16</v>
      </c>
      <c r="C4095" s="4" t="s">
        <v>22</v>
      </c>
      <c r="D4095" s="4" t="s">
        <v>23</v>
      </c>
      <c r="E4095" s="4" t="str">
        <f t="shared" ref="E4095:E4158" si="320">D4095&amp;"-"&amp;F4095</f>
        <v>眠语-狗头腰靠</v>
      </c>
      <c r="F4095" s="4" t="s">
        <v>50</v>
      </c>
      <c r="G4095" s="4" t="s">
        <v>538</v>
      </c>
      <c r="H4095" s="4" t="str">
        <f>VLOOKUP(G4095,[1]物料!$A$1:$M$65536,13,0)</f>
        <v>12.00</v>
      </c>
      <c r="I4095" s="4">
        <v>6.8</v>
      </c>
      <c r="J4095" s="4">
        <f t="shared" ref="J4095:J4158" si="321">M4095*0.05</f>
        <v>2.44</v>
      </c>
      <c r="K4095" s="4">
        <f t="shared" ref="K4095:K4158" si="322">(H4095+I4095)*L4095+J4095</f>
        <v>21.24</v>
      </c>
      <c r="L4095" s="5">
        <v>1</v>
      </c>
      <c r="M4095" s="6">
        <v>48.8</v>
      </c>
      <c r="N4095">
        <f t="shared" ref="N4095:N4158" si="323">M4095-K4095</f>
        <v>27.56</v>
      </c>
      <c r="O4095" s="1">
        <f t="shared" ref="O4095:O4158" si="324">N4095/M4095</f>
        <v>0.564754098360656</v>
      </c>
    </row>
    <row r="4096" ht="20" customHeight="1" spans="1:15">
      <c r="A4096" s="4" t="s">
        <v>21</v>
      </c>
      <c r="B4096" s="4" t="s">
        <v>16</v>
      </c>
      <c r="C4096" s="4" t="s">
        <v>22</v>
      </c>
      <c r="D4096" s="4" t="s">
        <v>23</v>
      </c>
      <c r="E4096" s="4" t="str">
        <f t="shared" si="320"/>
        <v>眠语-狗头腰靠+元抱午睡枕</v>
      </c>
      <c r="F4096" s="4" t="s">
        <v>137</v>
      </c>
      <c r="G4096" s="4" t="s">
        <v>934</v>
      </c>
      <c r="H4096" s="4" t="str">
        <f>VLOOKUP(G4096,[1]物料!$A$1:$M$65536,13,0)</f>
        <v>30.00</v>
      </c>
      <c r="I4096" s="4">
        <v>11.8</v>
      </c>
      <c r="J4096" s="4">
        <f t="shared" si="321"/>
        <v>4.94</v>
      </c>
      <c r="K4096" s="4">
        <f t="shared" si="322"/>
        <v>46.74</v>
      </c>
      <c r="L4096" s="5">
        <v>1</v>
      </c>
      <c r="M4096" s="6">
        <v>98.8</v>
      </c>
      <c r="N4096">
        <f t="shared" si="323"/>
        <v>52.06</v>
      </c>
      <c r="O4096" s="1">
        <f t="shared" si="324"/>
        <v>0.526923076923077</v>
      </c>
    </row>
    <row r="4097" ht="20" customHeight="1" spans="1:15">
      <c r="A4097" s="4" t="s">
        <v>21</v>
      </c>
      <c r="B4097" s="4" t="s">
        <v>16</v>
      </c>
      <c r="C4097" s="4" t="s">
        <v>22</v>
      </c>
      <c r="D4097" s="4" t="s">
        <v>23</v>
      </c>
      <c r="E4097" s="4" t="str">
        <f t="shared" si="320"/>
        <v>眠语-狗头腰靠+元抱午睡枕</v>
      </c>
      <c r="F4097" s="4" t="s">
        <v>137</v>
      </c>
      <c r="G4097" s="4" t="s">
        <v>331</v>
      </c>
      <c r="H4097" s="4" t="str">
        <f>VLOOKUP(G4097,[1]物料!$A$1:$M$65536,13,0)</f>
        <v>30.00</v>
      </c>
      <c r="I4097" s="4">
        <v>11.8</v>
      </c>
      <c r="J4097" s="4">
        <f t="shared" si="321"/>
        <v>4.8905</v>
      </c>
      <c r="K4097" s="4">
        <f t="shared" si="322"/>
        <v>46.6905</v>
      </c>
      <c r="L4097" s="5">
        <v>1</v>
      </c>
      <c r="M4097" s="6">
        <v>97.81</v>
      </c>
      <c r="N4097">
        <f t="shared" si="323"/>
        <v>51.1195</v>
      </c>
      <c r="O4097" s="1">
        <f t="shared" si="324"/>
        <v>0.522640834270525</v>
      </c>
    </row>
    <row r="4098" ht="20" customHeight="1" spans="1:15">
      <c r="A4098" s="4" t="s">
        <v>21</v>
      </c>
      <c r="B4098" s="4" t="s">
        <v>16</v>
      </c>
      <c r="C4098" s="4" t="s">
        <v>22</v>
      </c>
      <c r="D4098" s="4" t="s">
        <v>23</v>
      </c>
      <c r="E4098" s="4" t="str">
        <f t="shared" si="320"/>
        <v>眠语-狗头腰靠</v>
      </c>
      <c r="F4098" s="4" t="s">
        <v>50</v>
      </c>
      <c r="G4098" s="4" t="s">
        <v>330</v>
      </c>
      <c r="H4098" s="4" t="str">
        <f>VLOOKUP(G4098,[1]物料!$A$1:$M$65536,13,0)</f>
        <v>12.00</v>
      </c>
      <c r="I4098" s="4">
        <v>6.8</v>
      </c>
      <c r="J4098" s="4">
        <f t="shared" si="321"/>
        <v>2.44</v>
      </c>
      <c r="K4098" s="4">
        <f t="shared" si="322"/>
        <v>21.24</v>
      </c>
      <c r="L4098" s="5">
        <v>1</v>
      </c>
      <c r="M4098" s="6">
        <v>48.8</v>
      </c>
      <c r="N4098">
        <f t="shared" si="323"/>
        <v>27.56</v>
      </c>
      <c r="O4098" s="1">
        <f t="shared" si="324"/>
        <v>0.564754098360656</v>
      </c>
    </row>
    <row r="4099" ht="20" customHeight="1" spans="1:15">
      <c r="A4099" s="4" t="s">
        <v>21</v>
      </c>
      <c r="B4099" s="4" t="s">
        <v>16</v>
      </c>
      <c r="C4099" s="4" t="s">
        <v>22</v>
      </c>
      <c r="D4099" s="4" t="s">
        <v>23</v>
      </c>
      <c r="E4099" s="4" t="str">
        <f t="shared" si="320"/>
        <v>眠语-狗头腰靠</v>
      </c>
      <c r="F4099" s="4" t="s">
        <v>50</v>
      </c>
      <c r="G4099" s="4" t="s">
        <v>268</v>
      </c>
      <c r="H4099" s="4" t="str">
        <f>VLOOKUP(G4099,[1]物料!$A$1:$M$65536,13,0)</f>
        <v>12.00</v>
      </c>
      <c r="I4099" s="4">
        <v>6.8</v>
      </c>
      <c r="J4099" s="4">
        <f t="shared" si="321"/>
        <v>2.44</v>
      </c>
      <c r="K4099" s="4">
        <f t="shared" si="322"/>
        <v>21.24</v>
      </c>
      <c r="L4099" s="5">
        <v>1</v>
      </c>
      <c r="M4099" s="6">
        <v>48.8</v>
      </c>
      <c r="N4099">
        <f t="shared" si="323"/>
        <v>27.56</v>
      </c>
      <c r="O4099" s="1">
        <f t="shared" si="324"/>
        <v>0.564754098360656</v>
      </c>
    </row>
    <row r="4100" ht="20" customHeight="1" spans="1:15">
      <c r="A4100" s="4" t="s">
        <v>21</v>
      </c>
      <c r="B4100" s="4" t="s">
        <v>16</v>
      </c>
      <c r="C4100" s="4" t="s">
        <v>22</v>
      </c>
      <c r="D4100" s="4" t="s">
        <v>180</v>
      </c>
      <c r="E4100" s="4" t="str">
        <f t="shared" si="320"/>
        <v>富苏-猫人水饺腰靠枕小号</v>
      </c>
      <c r="F4100" s="4" t="s">
        <v>510</v>
      </c>
      <c r="G4100" s="4" t="s">
        <v>511</v>
      </c>
      <c r="H4100" s="4" t="str">
        <f>VLOOKUP(G4100,[1]物料!$A$1:$M$65536,13,0)</f>
        <v>93.50</v>
      </c>
      <c r="I4100" s="4">
        <v>14.3</v>
      </c>
      <c r="J4100" s="4">
        <f t="shared" si="321"/>
        <v>11.94</v>
      </c>
      <c r="K4100" s="4">
        <f t="shared" si="322"/>
        <v>119.74</v>
      </c>
      <c r="L4100" s="5">
        <v>1</v>
      </c>
      <c r="M4100" s="6">
        <v>238.8</v>
      </c>
      <c r="N4100">
        <f t="shared" si="323"/>
        <v>119.06</v>
      </c>
      <c r="O4100" s="1">
        <f t="shared" si="324"/>
        <v>0.49857621440536</v>
      </c>
    </row>
    <row r="4101" ht="20" customHeight="1" spans="1:15">
      <c r="A4101" s="4" t="s">
        <v>21</v>
      </c>
      <c r="B4101" s="4" t="s">
        <v>16</v>
      </c>
      <c r="C4101" s="4" t="s">
        <v>22</v>
      </c>
      <c r="D4101" s="4" t="s">
        <v>83</v>
      </c>
      <c r="E4101" s="4" t="str">
        <f t="shared" si="320"/>
        <v>恒然-趴趴枕套装</v>
      </c>
      <c r="F4101" s="4" t="s">
        <v>120</v>
      </c>
      <c r="G4101" s="4" t="s">
        <v>261</v>
      </c>
      <c r="H4101" s="4" t="str">
        <f>VLOOKUP(G4101,[1]物料!$A$1:$M$65536,13,0)</f>
        <v>40.00</v>
      </c>
      <c r="I4101" s="4">
        <v>5.3</v>
      </c>
      <c r="J4101" s="4">
        <f t="shared" si="321"/>
        <v>5.3525</v>
      </c>
      <c r="K4101" s="4">
        <f t="shared" si="322"/>
        <v>50.6525</v>
      </c>
      <c r="L4101" s="5">
        <v>1</v>
      </c>
      <c r="M4101" s="6">
        <v>107.05</v>
      </c>
      <c r="N4101">
        <f t="shared" si="323"/>
        <v>56.3975</v>
      </c>
      <c r="O4101" s="1">
        <f t="shared" si="324"/>
        <v>0.52683325548809</v>
      </c>
    </row>
    <row r="4102" ht="20" customHeight="1" spans="1:15">
      <c r="A4102" s="4" t="s">
        <v>21</v>
      </c>
      <c r="B4102" s="4" t="s">
        <v>16</v>
      </c>
      <c r="C4102" s="4" t="s">
        <v>22</v>
      </c>
      <c r="D4102" s="4" t="s">
        <v>83</v>
      </c>
      <c r="E4102" s="4" t="str">
        <f t="shared" si="320"/>
        <v>恒然-趴趴枕大枕</v>
      </c>
      <c r="F4102" s="4" t="s">
        <v>205</v>
      </c>
      <c r="G4102" s="4" t="s">
        <v>526</v>
      </c>
      <c r="H4102" s="4" t="str">
        <f>VLOOKUP(G4102,[1]物料!$A$1:$M$65536,13,0)</f>
        <v>35.00</v>
      </c>
      <c r="I4102" s="4">
        <v>5.3</v>
      </c>
      <c r="J4102" s="4">
        <f t="shared" si="321"/>
        <v>4.49</v>
      </c>
      <c r="K4102" s="4">
        <f t="shared" si="322"/>
        <v>44.79</v>
      </c>
      <c r="L4102" s="5">
        <v>1</v>
      </c>
      <c r="M4102" s="6">
        <v>89.8</v>
      </c>
      <c r="N4102">
        <f t="shared" si="323"/>
        <v>45.01</v>
      </c>
      <c r="O4102" s="1">
        <f t="shared" si="324"/>
        <v>0.501224944320713</v>
      </c>
    </row>
    <row r="4103" ht="20" customHeight="1" spans="1:15">
      <c r="A4103" s="4" t="s">
        <v>21</v>
      </c>
      <c r="B4103" s="4" t="s">
        <v>16</v>
      </c>
      <c r="C4103" s="4" t="s">
        <v>22</v>
      </c>
      <c r="D4103" s="4" t="s">
        <v>83</v>
      </c>
      <c r="E4103" s="4" t="str">
        <f t="shared" si="320"/>
        <v>恒然-趴趴枕大枕</v>
      </c>
      <c r="F4103" s="4" t="s">
        <v>205</v>
      </c>
      <c r="G4103" s="4" t="s">
        <v>206</v>
      </c>
      <c r="H4103" s="4" t="str">
        <f>VLOOKUP(G4103,[1]物料!$A$1:$M$65536,13,0)</f>
        <v>35.00</v>
      </c>
      <c r="I4103" s="4">
        <v>5.3</v>
      </c>
      <c r="J4103" s="4">
        <f t="shared" si="321"/>
        <v>4.49</v>
      </c>
      <c r="K4103" s="4">
        <f t="shared" si="322"/>
        <v>44.79</v>
      </c>
      <c r="L4103" s="5">
        <v>1</v>
      </c>
      <c r="M4103" s="6">
        <v>89.8</v>
      </c>
      <c r="N4103">
        <f t="shared" si="323"/>
        <v>45.01</v>
      </c>
      <c r="O4103" s="1">
        <f t="shared" si="324"/>
        <v>0.501224944320713</v>
      </c>
    </row>
    <row r="4104" ht="20" customHeight="1" spans="1:15">
      <c r="A4104" s="4" t="s">
        <v>21</v>
      </c>
      <c r="B4104" s="4" t="s">
        <v>16</v>
      </c>
      <c r="C4104" s="4" t="s">
        <v>22</v>
      </c>
      <c r="D4104" s="4" t="s">
        <v>83</v>
      </c>
      <c r="E4104" s="4" t="str">
        <f t="shared" si="320"/>
        <v>恒然-床头靠垫（三件套）</v>
      </c>
      <c r="F4104" s="4" t="s">
        <v>84</v>
      </c>
      <c r="G4104" s="4" t="s">
        <v>334</v>
      </c>
      <c r="H4104" s="4" t="str">
        <f>VLOOKUP(G4104,[1]物料!$A$1:$M$65536,13,0)</f>
        <v>64.00</v>
      </c>
      <c r="I4104" s="4">
        <v>5.3</v>
      </c>
      <c r="J4104" s="4">
        <f t="shared" si="321"/>
        <v>7.94</v>
      </c>
      <c r="K4104" s="4">
        <f t="shared" si="322"/>
        <v>77.24</v>
      </c>
      <c r="L4104" s="5">
        <v>1</v>
      </c>
      <c r="M4104" s="6">
        <v>158.8</v>
      </c>
      <c r="N4104">
        <f t="shared" si="323"/>
        <v>81.56</v>
      </c>
      <c r="O4104" s="1">
        <f t="shared" si="324"/>
        <v>0.51360201511335</v>
      </c>
    </row>
    <row r="4105" ht="20" customHeight="1" spans="1:15">
      <c r="A4105" s="4" t="s">
        <v>21</v>
      </c>
      <c r="B4105" s="4" t="s">
        <v>16</v>
      </c>
      <c r="C4105" s="4" t="s">
        <v>27</v>
      </c>
      <c r="D4105" s="4" t="s">
        <v>18</v>
      </c>
      <c r="E4105" s="4" t="str">
        <f t="shared" si="320"/>
        <v>永光-锦氨男朋友枕外套110</v>
      </c>
      <c r="F4105" s="4" t="s">
        <v>490</v>
      </c>
      <c r="G4105" s="4" t="s">
        <v>505</v>
      </c>
      <c r="H4105" s="4" t="str">
        <f>VLOOKUP(G4105,[1]物料!$A$1:$M$65536,13,0)</f>
        <v>10.00</v>
      </c>
      <c r="I4105" s="4">
        <v>5.8</v>
      </c>
      <c r="J4105" s="4">
        <f t="shared" si="321"/>
        <v>1.64</v>
      </c>
      <c r="K4105" s="4">
        <f t="shared" si="322"/>
        <v>17.44</v>
      </c>
      <c r="L4105" s="5">
        <v>1</v>
      </c>
      <c r="M4105" s="6">
        <v>32.8</v>
      </c>
      <c r="N4105">
        <f t="shared" si="323"/>
        <v>15.36</v>
      </c>
      <c r="O4105" s="1">
        <f t="shared" si="324"/>
        <v>0.468292682926829</v>
      </c>
    </row>
    <row r="4106" ht="20" customHeight="1" spans="1:15">
      <c r="A4106" s="4" t="s">
        <v>21</v>
      </c>
      <c r="B4106" s="4" t="s">
        <v>16</v>
      </c>
      <c r="C4106" s="4" t="s">
        <v>27</v>
      </c>
      <c r="D4106" s="4" t="s">
        <v>18</v>
      </c>
      <c r="E4106" s="4" t="str">
        <f t="shared" si="320"/>
        <v>永光-锦氨男朋友枕外套150</v>
      </c>
      <c r="F4106" s="4" t="s">
        <v>335</v>
      </c>
      <c r="G4106" s="4" t="s">
        <v>513</v>
      </c>
      <c r="H4106" s="4" t="str">
        <f>VLOOKUP(G4106,[1]物料!$A$1:$M$65536,13,0)</f>
        <v>14.00</v>
      </c>
      <c r="I4106" s="4">
        <v>5.8</v>
      </c>
      <c r="J4106" s="4">
        <f t="shared" si="321"/>
        <v>1.97</v>
      </c>
      <c r="K4106" s="4">
        <f t="shared" si="322"/>
        <v>21.77</v>
      </c>
      <c r="L4106" s="5">
        <v>1</v>
      </c>
      <c r="M4106" s="6">
        <v>39.4</v>
      </c>
      <c r="N4106">
        <f t="shared" si="323"/>
        <v>17.63</v>
      </c>
      <c r="O4106" s="1">
        <f t="shared" si="324"/>
        <v>0.44746192893401</v>
      </c>
    </row>
    <row r="4107" ht="20" customHeight="1" spans="1:15">
      <c r="A4107" s="4" t="s">
        <v>21</v>
      </c>
      <c r="B4107" s="4" t="s">
        <v>16</v>
      </c>
      <c r="C4107" s="4" t="s">
        <v>27</v>
      </c>
      <c r="D4107" s="4" t="s">
        <v>18</v>
      </c>
      <c r="E4107" s="4" t="str">
        <f t="shared" si="320"/>
        <v>永光-锦氨男朋友枕150</v>
      </c>
      <c r="F4107" s="4" t="s">
        <v>68</v>
      </c>
      <c r="G4107" s="4" t="s">
        <v>70</v>
      </c>
      <c r="H4107" s="4" t="str">
        <f>VLOOKUP(G4107,[1]物料!$A$1:$M$65536,13,0)</f>
        <v>42.00</v>
      </c>
      <c r="I4107" s="4">
        <v>6.8</v>
      </c>
      <c r="J4107" s="4">
        <f t="shared" si="321"/>
        <v>5.94</v>
      </c>
      <c r="K4107" s="4">
        <f t="shared" si="322"/>
        <v>54.74</v>
      </c>
      <c r="L4107" s="5">
        <v>1</v>
      </c>
      <c r="M4107" s="6">
        <v>118.8</v>
      </c>
      <c r="N4107">
        <f t="shared" si="323"/>
        <v>64.06</v>
      </c>
      <c r="O4107" s="1">
        <f t="shared" si="324"/>
        <v>0.539225589225589</v>
      </c>
    </row>
    <row r="4108" ht="20" customHeight="1" spans="1:15">
      <c r="A4108" s="4" t="s">
        <v>21</v>
      </c>
      <c r="B4108" s="4" t="s">
        <v>16</v>
      </c>
      <c r="C4108" s="4" t="s">
        <v>27</v>
      </c>
      <c r="D4108" s="4" t="s">
        <v>18</v>
      </c>
      <c r="E4108" s="4" t="str">
        <f t="shared" si="320"/>
        <v>永光-灯芯绒扶手阅读枕带腰枕小号</v>
      </c>
      <c r="F4108" s="4" t="s">
        <v>241</v>
      </c>
      <c r="G4108" s="4" t="s">
        <v>930</v>
      </c>
      <c r="H4108" s="4" t="str">
        <f>VLOOKUP(G4108,[1]物料!$A$1:$M$65536,13,0)</f>
        <v>89.90</v>
      </c>
      <c r="I4108" s="4">
        <v>10.8</v>
      </c>
      <c r="J4108" s="4">
        <f t="shared" si="321"/>
        <v>13.44</v>
      </c>
      <c r="K4108" s="4">
        <f t="shared" si="322"/>
        <v>114.14</v>
      </c>
      <c r="L4108" s="5">
        <v>1</v>
      </c>
      <c r="M4108" s="6">
        <v>268.8</v>
      </c>
      <c r="N4108">
        <f t="shared" si="323"/>
        <v>154.66</v>
      </c>
      <c r="O4108" s="1">
        <f t="shared" si="324"/>
        <v>0.575372023809524</v>
      </c>
    </row>
    <row r="4109" ht="20" customHeight="1" spans="1:15">
      <c r="A4109" s="4" t="s">
        <v>21</v>
      </c>
      <c r="B4109" s="4" t="s">
        <v>16</v>
      </c>
      <c r="C4109" s="4" t="s">
        <v>27</v>
      </c>
      <c r="D4109" s="4" t="s">
        <v>18</v>
      </c>
      <c r="E4109" s="4" t="str">
        <f t="shared" si="320"/>
        <v>永光-灯芯绒扶手阅读枕带腰枕小号</v>
      </c>
      <c r="F4109" s="4" t="s">
        <v>241</v>
      </c>
      <c r="G4109" s="4" t="s">
        <v>950</v>
      </c>
      <c r="H4109" s="4" t="str">
        <f>VLOOKUP(G4109,[1]物料!$A$1:$M$65536,13,0)</f>
        <v>89.90</v>
      </c>
      <c r="I4109" s="4">
        <v>10.8</v>
      </c>
      <c r="J4109" s="4">
        <f t="shared" si="321"/>
        <v>12.44</v>
      </c>
      <c r="K4109" s="4">
        <f t="shared" si="322"/>
        <v>113.14</v>
      </c>
      <c r="L4109" s="5">
        <v>1</v>
      </c>
      <c r="M4109" s="6">
        <v>248.8</v>
      </c>
      <c r="N4109">
        <f t="shared" si="323"/>
        <v>135.66</v>
      </c>
      <c r="O4109" s="1">
        <f t="shared" si="324"/>
        <v>0.545257234726688</v>
      </c>
    </row>
    <row r="4110" ht="20" customHeight="1" spans="1:15">
      <c r="A4110" s="4" t="s">
        <v>21</v>
      </c>
      <c r="B4110" s="4" t="s">
        <v>16</v>
      </c>
      <c r="C4110" s="4" t="s">
        <v>27</v>
      </c>
      <c r="D4110" s="4" t="s">
        <v>255</v>
      </c>
      <c r="E4110" s="4" t="str">
        <f t="shared" si="320"/>
        <v>乐兜-阅耳兔儿童阅读枕小号</v>
      </c>
      <c r="F4110" s="4" t="s">
        <v>951</v>
      </c>
      <c r="G4110" s="4" t="s">
        <v>952</v>
      </c>
      <c r="H4110" s="4" t="str">
        <f>VLOOKUP(G4110,[1]物料!$A$1:$M$65536,13,0)</f>
        <v>66.00</v>
      </c>
      <c r="I4110" s="4">
        <v>15.9</v>
      </c>
      <c r="J4110" s="4">
        <f t="shared" si="321"/>
        <v>13.49</v>
      </c>
      <c r="K4110" s="4">
        <f t="shared" si="322"/>
        <v>95.39</v>
      </c>
      <c r="L4110" s="5">
        <v>1</v>
      </c>
      <c r="M4110" s="6">
        <v>269.8</v>
      </c>
      <c r="N4110">
        <f t="shared" si="323"/>
        <v>174.41</v>
      </c>
      <c r="O4110" s="1">
        <f t="shared" si="324"/>
        <v>0.64644180874722</v>
      </c>
    </row>
    <row r="4111" ht="20" customHeight="1" spans="1:15">
      <c r="A4111" s="4" t="s">
        <v>21</v>
      </c>
      <c r="B4111" s="4" t="s">
        <v>16</v>
      </c>
      <c r="C4111" s="4" t="s">
        <v>27</v>
      </c>
      <c r="D4111" s="4" t="s">
        <v>83</v>
      </c>
      <c r="E4111" s="4" t="str">
        <f t="shared" si="320"/>
        <v>恒然-圆点趴趴枕</v>
      </c>
      <c r="F4111" s="4" t="s">
        <v>117</v>
      </c>
      <c r="G4111" s="4" t="s">
        <v>131</v>
      </c>
      <c r="H4111" s="4" t="str">
        <f>VLOOKUP(G4111,[1]物料!$A$1:$M$65536,13,0)</f>
        <v>45.00</v>
      </c>
      <c r="I4111" s="4">
        <v>5.3</v>
      </c>
      <c r="J4111" s="4">
        <f t="shared" si="321"/>
        <v>5.49</v>
      </c>
      <c r="K4111" s="4">
        <f t="shared" si="322"/>
        <v>55.79</v>
      </c>
      <c r="L4111" s="5">
        <v>1</v>
      </c>
      <c r="M4111" s="6">
        <v>109.8</v>
      </c>
      <c r="N4111">
        <f t="shared" si="323"/>
        <v>54.01</v>
      </c>
      <c r="O4111" s="1">
        <f t="shared" si="324"/>
        <v>0.491894353369763</v>
      </c>
    </row>
    <row r="4112" ht="20" customHeight="1" spans="1:15">
      <c r="A4112" s="4" t="s">
        <v>21</v>
      </c>
      <c r="B4112" s="4" t="s">
        <v>16</v>
      </c>
      <c r="C4112" s="4" t="s">
        <v>27</v>
      </c>
      <c r="D4112" s="4" t="s">
        <v>23</v>
      </c>
      <c r="E4112" s="4" t="str">
        <f t="shared" si="320"/>
        <v>眠语-元抱午睡枕</v>
      </c>
      <c r="F4112" s="4" t="s">
        <v>24</v>
      </c>
      <c r="G4112" s="4" t="s">
        <v>506</v>
      </c>
      <c r="H4112" s="4" t="str">
        <f>VLOOKUP(G4112,[1]物料!$A$1:$M$65536,13,0)</f>
        <v>18.00</v>
      </c>
      <c r="I4112" s="4">
        <v>6.8</v>
      </c>
      <c r="J4112" s="4">
        <f t="shared" si="321"/>
        <v>2.94</v>
      </c>
      <c r="K4112" s="4">
        <f t="shared" si="322"/>
        <v>27.74</v>
      </c>
      <c r="L4112" s="5">
        <v>1</v>
      </c>
      <c r="M4112" s="6">
        <v>58.8</v>
      </c>
      <c r="N4112">
        <f t="shared" si="323"/>
        <v>31.06</v>
      </c>
      <c r="O4112" s="1">
        <f t="shared" si="324"/>
        <v>0.528231292517007</v>
      </c>
    </row>
    <row r="4113" ht="20" customHeight="1" spans="1:15">
      <c r="A4113" s="4" t="s">
        <v>21</v>
      </c>
      <c r="B4113" s="4" t="s">
        <v>16</v>
      </c>
      <c r="C4113" s="4" t="s">
        <v>27</v>
      </c>
      <c r="D4113" s="4" t="s">
        <v>83</v>
      </c>
      <c r="E4113" s="4" t="str">
        <f t="shared" si="320"/>
        <v>恒然-蝴蝶腰靠+透气坐垫</v>
      </c>
      <c r="F4113" s="4" t="s">
        <v>620</v>
      </c>
      <c r="G4113" s="4" t="s">
        <v>953</v>
      </c>
      <c r="H4113" s="4" t="str">
        <f>VLOOKUP(G4113,[1]物料!$A$1:$M$65536,13,0)</f>
        <v>40.00</v>
      </c>
      <c r="I4113" s="4">
        <v>7.6</v>
      </c>
      <c r="J4113" s="4">
        <f t="shared" si="321"/>
        <v>4.84</v>
      </c>
      <c r="K4113" s="4">
        <f t="shared" si="322"/>
        <v>52.44</v>
      </c>
      <c r="L4113" s="5">
        <v>1</v>
      </c>
      <c r="M4113" s="6">
        <v>96.8</v>
      </c>
      <c r="N4113">
        <f t="shared" si="323"/>
        <v>44.36</v>
      </c>
      <c r="O4113" s="1">
        <f t="shared" si="324"/>
        <v>0.458264462809917</v>
      </c>
    </row>
    <row r="4114" ht="20" customHeight="1" spans="1:15">
      <c r="A4114" s="4" t="s">
        <v>21</v>
      </c>
      <c r="B4114" s="4" t="s">
        <v>16</v>
      </c>
      <c r="C4114" s="4" t="s">
        <v>27</v>
      </c>
      <c r="D4114" s="4" t="s">
        <v>83</v>
      </c>
      <c r="E4114" s="4" t="str">
        <f t="shared" si="320"/>
        <v>恒然-透气坐垫</v>
      </c>
      <c r="F4114" s="4" t="s">
        <v>214</v>
      </c>
      <c r="G4114" s="4" t="s">
        <v>954</v>
      </c>
      <c r="H4114" s="4" t="str">
        <f>VLOOKUP(G4114,[1]物料!$A$1:$M$65536,13,0)</f>
        <v>20.50</v>
      </c>
      <c r="I4114" s="4">
        <v>5.3</v>
      </c>
      <c r="J4114" s="4">
        <f t="shared" si="321"/>
        <v>2.44</v>
      </c>
      <c r="K4114" s="4">
        <f t="shared" si="322"/>
        <v>28.24</v>
      </c>
      <c r="L4114" s="5">
        <v>1</v>
      </c>
      <c r="M4114" s="6">
        <v>48.8</v>
      </c>
      <c r="N4114">
        <f t="shared" si="323"/>
        <v>20.56</v>
      </c>
      <c r="O4114" s="1">
        <f t="shared" si="324"/>
        <v>0.421311475409836</v>
      </c>
    </row>
    <row r="4115" ht="20" customHeight="1" spans="1:15">
      <c r="A4115" s="4" t="s">
        <v>21</v>
      </c>
      <c r="B4115" s="4" t="s">
        <v>16</v>
      </c>
      <c r="C4115" s="4" t="s">
        <v>27</v>
      </c>
      <c r="D4115" s="4" t="s">
        <v>255</v>
      </c>
      <c r="E4115" s="4" t="str">
        <f t="shared" si="320"/>
        <v>乐兜-小狗睡觉抱枕大号</v>
      </c>
      <c r="F4115" s="4" t="s">
        <v>955</v>
      </c>
      <c r="G4115" s="4" t="s">
        <v>956</v>
      </c>
      <c r="H4115" s="4" t="str">
        <f>VLOOKUP(G4115,[1]物料!$A$1:$M$65536,13,0)</f>
        <v>62.00</v>
      </c>
      <c r="I4115" s="4">
        <v>15.9</v>
      </c>
      <c r="J4115" s="4">
        <f t="shared" si="321"/>
        <v>8.9175</v>
      </c>
      <c r="K4115" s="4">
        <f t="shared" si="322"/>
        <v>86.8175</v>
      </c>
      <c r="L4115" s="5">
        <v>1</v>
      </c>
      <c r="M4115" s="6">
        <v>178.35</v>
      </c>
      <c r="N4115">
        <f t="shared" si="323"/>
        <v>91.5325</v>
      </c>
      <c r="O4115" s="1">
        <f t="shared" si="324"/>
        <v>0.513218390804598</v>
      </c>
    </row>
    <row r="4116" ht="20" customHeight="1" spans="1:15">
      <c r="A4116" s="4" t="s">
        <v>21</v>
      </c>
      <c r="B4116" s="4" t="s">
        <v>16</v>
      </c>
      <c r="C4116" s="4" t="s">
        <v>27</v>
      </c>
      <c r="D4116" s="4" t="s">
        <v>23</v>
      </c>
      <c r="E4116" s="4" t="str">
        <f t="shared" si="320"/>
        <v>眠语-托腮云朵抱睡枕基础款</v>
      </c>
      <c r="F4116" s="4" t="s">
        <v>429</v>
      </c>
      <c r="G4116" s="4" t="s">
        <v>957</v>
      </c>
      <c r="H4116" s="4" t="str">
        <f>VLOOKUP(G4116,[1]物料!$A$1:$M$65536,13,0)</f>
        <v>50.00</v>
      </c>
      <c r="I4116" s="4">
        <v>9.5</v>
      </c>
      <c r="J4116" s="4">
        <f t="shared" si="321"/>
        <v>6.722</v>
      </c>
      <c r="K4116" s="4">
        <f t="shared" si="322"/>
        <v>66.222</v>
      </c>
      <c r="L4116" s="5">
        <v>1</v>
      </c>
      <c r="M4116" s="6">
        <v>134.44</v>
      </c>
      <c r="N4116">
        <f t="shared" si="323"/>
        <v>68.218</v>
      </c>
      <c r="O4116" s="1">
        <f t="shared" si="324"/>
        <v>0.507423385897054</v>
      </c>
    </row>
    <row r="4117" ht="20" customHeight="1" spans="1:15">
      <c r="A4117" s="4" t="s">
        <v>21</v>
      </c>
      <c r="B4117" s="4" t="s">
        <v>16</v>
      </c>
      <c r="C4117" s="4" t="s">
        <v>27</v>
      </c>
      <c r="D4117" s="4" t="s">
        <v>23</v>
      </c>
      <c r="E4117" s="4" t="str">
        <f t="shared" si="320"/>
        <v>眠语-托腮云朵抱睡枕带豆下巴托款</v>
      </c>
      <c r="F4117" s="4" t="s">
        <v>266</v>
      </c>
      <c r="G4117" s="4" t="s">
        <v>346</v>
      </c>
      <c r="H4117" s="4" t="str">
        <f>VLOOKUP(G4117,[1]物料!$A$1:$M$65536,13,0)</f>
        <v>65.00</v>
      </c>
      <c r="I4117" s="4">
        <v>9.5</v>
      </c>
      <c r="J4117" s="4">
        <f t="shared" si="321"/>
        <v>7.84</v>
      </c>
      <c r="K4117" s="4">
        <f t="shared" si="322"/>
        <v>82.34</v>
      </c>
      <c r="L4117" s="5">
        <v>1</v>
      </c>
      <c r="M4117" s="6">
        <v>156.8</v>
      </c>
      <c r="N4117">
        <f t="shared" si="323"/>
        <v>74.46</v>
      </c>
      <c r="O4117" s="1">
        <f t="shared" si="324"/>
        <v>0.474872448979592</v>
      </c>
    </row>
    <row r="4118" ht="20" customHeight="1" spans="1:15">
      <c r="A4118" s="4" t="s">
        <v>21</v>
      </c>
      <c r="B4118" s="4" t="s">
        <v>16</v>
      </c>
      <c r="C4118" s="4" t="s">
        <v>27</v>
      </c>
      <c r="D4118" s="4" t="s">
        <v>23</v>
      </c>
      <c r="E4118" s="4" t="str">
        <f t="shared" si="320"/>
        <v>眠语-平行腰靠</v>
      </c>
      <c r="F4118" s="4" t="s">
        <v>958</v>
      </c>
      <c r="G4118" s="4" t="s">
        <v>959</v>
      </c>
      <c r="H4118" s="4" t="str">
        <f>VLOOKUP(G4118,[1]物料!$A$1:$M$65536,13,0)</f>
        <v>14.00</v>
      </c>
      <c r="I4118" s="4">
        <v>6.8</v>
      </c>
      <c r="J4118" s="4">
        <f t="shared" si="321"/>
        <v>2.4895</v>
      </c>
      <c r="K4118" s="4">
        <f t="shared" si="322"/>
        <v>23.2895</v>
      </c>
      <c r="L4118" s="5">
        <v>1</v>
      </c>
      <c r="M4118" s="6">
        <v>49.79</v>
      </c>
      <c r="N4118">
        <f t="shared" si="323"/>
        <v>26.5005</v>
      </c>
      <c r="O4118" s="1">
        <f t="shared" si="324"/>
        <v>0.532245430809399</v>
      </c>
    </row>
    <row r="4119" ht="20" customHeight="1" spans="1:15">
      <c r="A4119" s="4" t="s">
        <v>21</v>
      </c>
      <c r="B4119" s="4" t="s">
        <v>16</v>
      </c>
      <c r="C4119" s="4" t="s">
        <v>27</v>
      </c>
      <c r="D4119" s="4" t="s">
        <v>23</v>
      </c>
      <c r="E4119" s="4" t="str">
        <f t="shared" si="320"/>
        <v>眠语-拼色多功能趴睡带头枕</v>
      </c>
      <c r="F4119" s="4" t="s">
        <v>90</v>
      </c>
      <c r="G4119" s="4" t="s">
        <v>353</v>
      </c>
      <c r="H4119" s="4" t="str">
        <f>VLOOKUP(G4119,[1]物料!$A$1:$M$65536,13,0)</f>
        <v>48.00</v>
      </c>
      <c r="I4119" s="4">
        <v>9.5</v>
      </c>
      <c r="J4119" s="4">
        <f t="shared" si="321"/>
        <v>6.94</v>
      </c>
      <c r="K4119" s="4">
        <f t="shared" si="322"/>
        <v>64.44</v>
      </c>
      <c r="L4119" s="5">
        <v>1</v>
      </c>
      <c r="M4119" s="6">
        <v>138.8</v>
      </c>
      <c r="N4119">
        <f t="shared" si="323"/>
        <v>74.36</v>
      </c>
      <c r="O4119" s="1">
        <f t="shared" si="324"/>
        <v>0.535734870317003</v>
      </c>
    </row>
    <row r="4120" ht="20" customHeight="1" spans="1:15">
      <c r="A4120" s="4" t="s">
        <v>21</v>
      </c>
      <c r="B4120" s="4" t="s">
        <v>16</v>
      </c>
      <c r="C4120" s="4" t="s">
        <v>27</v>
      </c>
      <c r="D4120" s="4" t="s">
        <v>23</v>
      </c>
      <c r="E4120" s="4" t="str">
        <f t="shared" si="320"/>
        <v>眠语-拼色多功能趴睡带头枕</v>
      </c>
      <c r="F4120" s="4" t="s">
        <v>90</v>
      </c>
      <c r="G4120" s="4" t="s">
        <v>226</v>
      </c>
      <c r="H4120" s="4" t="str">
        <f>VLOOKUP(G4120,[1]物料!$A$1:$M$65536,13,0)</f>
        <v>48.00</v>
      </c>
      <c r="I4120" s="4">
        <v>9.5</v>
      </c>
      <c r="J4120" s="4">
        <f t="shared" si="321"/>
        <v>6.94</v>
      </c>
      <c r="K4120" s="4">
        <f t="shared" si="322"/>
        <v>64.44</v>
      </c>
      <c r="L4120" s="5">
        <v>1</v>
      </c>
      <c r="M4120" s="6">
        <v>138.8</v>
      </c>
      <c r="N4120">
        <f t="shared" si="323"/>
        <v>74.36</v>
      </c>
      <c r="O4120" s="1">
        <f t="shared" si="324"/>
        <v>0.535734870317003</v>
      </c>
    </row>
    <row r="4121" ht="20" customHeight="1" spans="1:15">
      <c r="A4121" s="4" t="s">
        <v>21</v>
      </c>
      <c r="B4121" s="4" t="s">
        <v>16</v>
      </c>
      <c r="C4121" s="4" t="s">
        <v>27</v>
      </c>
      <c r="D4121" s="4" t="s">
        <v>23</v>
      </c>
      <c r="E4121" s="4" t="str">
        <f t="shared" si="320"/>
        <v>眠语-拼色多功能趴睡带头枕</v>
      </c>
      <c r="F4121" s="4" t="s">
        <v>90</v>
      </c>
      <c r="G4121" s="4" t="s">
        <v>235</v>
      </c>
      <c r="H4121" s="4" t="str">
        <f>VLOOKUP(G4121,[1]物料!$A$1:$M$65536,13,0)</f>
        <v>48.00</v>
      </c>
      <c r="I4121" s="4">
        <v>9.5</v>
      </c>
      <c r="J4121" s="4">
        <f t="shared" si="321"/>
        <v>6.94</v>
      </c>
      <c r="K4121" s="4">
        <f t="shared" si="322"/>
        <v>64.44</v>
      </c>
      <c r="L4121" s="5">
        <v>1</v>
      </c>
      <c r="M4121" s="6">
        <v>138.8</v>
      </c>
      <c r="N4121">
        <f t="shared" si="323"/>
        <v>74.36</v>
      </c>
      <c r="O4121" s="1">
        <f t="shared" si="324"/>
        <v>0.535734870317003</v>
      </c>
    </row>
    <row r="4122" ht="20" customHeight="1" spans="1:15">
      <c r="A4122" s="4" t="s">
        <v>21</v>
      </c>
      <c r="B4122" s="4" t="s">
        <v>16</v>
      </c>
      <c r="C4122" s="4" t="s">
        <v>27</v>
      </c>
      <c r="D4122" s="4" t="s">
        <v>83</v>
      </c>
      <c r="E4122" s="4" t="str">
        <f t="shared" si="320"/>
        <v>恒然-趴趴枕加大款</v>
      </c>
      <c r="F4122" s="4" t="s">
        <v>143</v>
      </c>
      <c r="G4122" s="4" t="s">
        <v>264</v>
      </c>
      <c r="H4122" s="4" t="str">
        <f>VLOOKUP(G4122,[1]物料!$A$1:$M$65536,13,0)</f>
        <v>58.00</v>
      </c>
      <c r="I4122" s="4">
        <v>5.3</v>
      </c>
      <c r="J4122" s="4">
        <f t="shared" si="321"/>
        <v>6.99</v>
      </c>
      <c r="K4122" s="4">
        <f t="shared" si="322"/>
        <v>70.29</v>
      </c>
      <c r="L4122" s="5">
        <v>1</v>
      </c>
      <c r="M4122" s="6">
        <v>139.8</v>
      </c>
      <c r="N4122">
        <f t="shared" si="323"/>
        <v>69.51</v>
      </c>
      <c r="O4122" s="1">
        <f t="shared" si="324"/>
        <v>0.497210300429185</v>
      </c>
    </row>
    <row r="4123" ht="20" customHeight="1" spans="1:15">
      <c r="A4123" s="4" t="s">
        <v>21</v>
      </c>
      <c r="B4123" s="4" t="s">
        <v>16</v>
      </c>
      <c r="C4123" s="4" t="s">
        <v>27</v>
      </c>
      <c r="D4123" s="4" t="s">
        <v>83</v>
      </c>
      <c r="E4123" s="4" t="str">
        <f t="shared" si="320"/>
        <v>恒然-趴趴枕加大款</v>
      </c>
      <c r="F4123" s="4" t="s">
        <v>143</v>
      </c>
      <c r="G4123" s="4" t="s">
        <v>262</v>
      </c>
      <c r="H4123" s="4" t="str">
        <f>VLOOKUP(G4123,[1]物料!$A$1:$M$65536,13,0)</f>
        <v>58.00</v>
      </c>
      <c r="I4123" s="4">
        <v>5.3</v>
      </c>
      <c r="J4123" s="4">
        <f t="shared" si="321"/>
        <v>6.99</v>
      </c>
      <c r="K4123" s="4">
        <f t="shared" si="322"/>
        <v>70.29</v>
      </c>
      <c r="L4123" s="5">
        <v>1</v>
      </c>
      <c r="M4123" s="6">
        <v>139.8</v>
      </c>
      <c r="N4123">
        <f t="shared" si="323"/>
        <v>69.51</v>
      </c>
      <c r="O4123" s="1">
        <f t="shared" si="324"/>
        <v>0.497210300429185</v>
      </c>
    </row>
    <row r="4124" ht="20" customHeight="1" spans="1:15">
      <c r="A4124" s="4" t="s">
        <v>21</v>
      </c>
      <c r="B4124" s="4" t="s">
        <v>16</v>
      </c>
      <c r="C4124" s="4" t="s">
        <v>27</v>
      </c>
      <c r="D4124" s="4" t="s">
        <v>83</v>
      </c>
      <c r="E4124" s="4" t="str">
        <f t="shared" si="320"/>
        <v>恒然-牡丹腰靠+顶腰</v>
      </c>
      <c r="F4124" s="4" t="s">
        <v>960</v>
      </c>
      <c r="G4124" s="4" t="s">
        <v>961</v>
      </c>
      <c r="H4124" s="4" t="str">
        <f>VLOOKUP(G4124,[1]物料!$A$1:$M$65536,13,0)</f>
        <v>23.00</v>
      </c>
      <c r="I4124" s="4">
        <v>5.3</v>
      </c>
      <c r="J4124" s="4">
        <f t="shared" si="321"/>
        <v>3.29</v>
      </c>
      <c r="K4124" s="4">
        <f t="shared" si="322"/>
        <v>31.59</v>
      </c>
      <c r="L4124" s="5">
        <v>1</v>
      </c>
      <c r="M4124" s="6">
        <v>65.8</v>
      </c>
      <c r="N4124">
        <f t="shared" si="323"/>
        <v>34.21</v>
      </c>
      <c r="O4124" s="1">
        <f t="shared" si="324"/>
        <v>0.519908814589666</v>
      </c>
    </row>
    <row r="4125" ht="20" customHeight="1" spans="1:15">
      <c r="A4125" s="4" t="s">
        <v>21</v>
      </c>
      <c r="B4125" s="4" t="s">
        <v>16</v>
      </c>
      <c r="C4125" s="4" t="s">
        <v>27</v>
      </c>
      <c r="D4125" s="4" t="s">
        <v>23</v>
      </c>
      <c r="E4125" s="4" t="str">
        <f t="shared" si="320"/>
        <v>眠语-L型夹腿抱枕大号</v>
      </c>
      <c r="F4125" s="4" t="s">
        <v>80</v>
      </c>
      <c r="G4125" s="4" t="s">
        <v>508</v>
      </c>
      <c r="H4125" s="4" t="str">
        <f>VLOOKUP(G4125,[1]物料!$A$1:$M$65536,13,0)</f>
        <v>40.00</v>
      </c>
      <c r="I4125" s="4">
        <v>9.5</v>
      </c>
      <c r="J4125" s="4">
        <f t="shared" si="321"/>
        <v>5.79</v>
      </c>
      <c r="K4125" s="4">
        <f t="shared" si="322"/>
        <v>55.29</v>
      </c>
      <c r="L4125" s="5">
        <v>1</v>
      </c>
      <c r="M4125" s="6">
        <v>115.8</v>
      </c>
      <c r="N4125">
        <f t="shared" si="323"/>
        <v>60.51</v>
      </c>
      <c r="O4125" s="1">
        <f t="shared" si="324"/>
        <v>0.522538860103627</v>
      </c>
    </row>
    <row r="4126" ht="20" customHeight="1" spans="1:15">
      <c r="A4126" s="4" t="s">
        <v>21</v>
      </c>
      <c r="B4126" s="4" t="s">
        <v>16</v>
      </c>
      <c r="C4126" s="4" t="s">
        <v>27</v>
      </c>
      <c r="D4126" s="4" t="s">
        <v>23</v>
      </c>
      <c r="E4126" s="4" t="str">
        <f t="shared" si="320"/>
        <v>眠语-L型夹腿抱枕大号</v>
      </c>
      <c r="F4126" s="4" t="s">
        <v>80</v>
      </c>
      <c r="G4126" s="4" t="s">
        <v>201</v>
      </c>
      <c r="H4126" s="4" t="str">
        <f>VLOOKUP(G4126,[1]物料!$A$1:$M$65536,13,0)</f>
        <v>40.00</v>
      </c>
      <c r="I4126" s="4">
        <v>9.5</v>
      </c>
      <c r="J4126" s="4">
        <f t="shared" si="321"/>
        <v>5.79</v>
      </c>
      <c r="K4126" s="4">
        <f t="shared" si="322"/>
        <v>55.29</v>
      </c>
      <c r="L4126" s="5">
        <v>1</v>
      </c>
      <c r="M4126" s="6">
        <v>115.8</v>
      </c>
      <c r="N4126">
        <f t="shared" si="323"/>
        <v>60.51</v>
      </c>
      <c r="O4126" s="1">
        <f t="shared" si="324"/>
        <v>0.522538860103627</v>
      </c>
    </row>
    <row r="4127" ht="20" customHeight="1" spans="1:15">
      <c r="A4127" s="4" t="s">
        <v>21</v>
      </c>
      <c r="B4127" s="4" t="s">
        <v>16</v>
      </c>
      <c r="C4127" s="4" t="s">
        <v>27</v>
      </c>
      <c r="D4127" s="4" t="s">
        <v>23</v>
      </c>
      <c r="E4127" s="4" t="str">
        <f t="shared" si="320"/>
        <v>眠语-L型夹腿抱枕大号</v>
      </c>
      <c r="F4127" s="4" t="s">
        <v>80</v>
      </c>
      <c r="G4127" s="4" t="s">
        <v>220</v>
      </c>
      <c r="H4127" s="4" t="str">
        <f>VLOOKUP(G4127,[1]物料!$A$1:$M$65536,13,0)</f>
        <v>40.00</v>
      </c>
      <c r="I4127" s="4">
        <v>9.5</v>
      </c>
      <c r="J4127" s="4">
        <f t="shared" si="321"/>
        <v>5.79</v>
      </c>
      <c r="K4127" s="4">
        <f t="shared" si="322"/>
        <v>55.29</v>
      </c>
      <c r="L4127" s="5">
        <v>1</v>
      </c>
      <c r="M4127" s="6">
        <v>115.8</v>
      </c>
      <c r="N4127">
        <f t="shared" si="323"/>
        <v>60.51</v>
      </c>
      <c r="O4127" s="1">
        <f t="shared" si="324"/>
        <v>0.522538860103627</v>
      </c>
    </row>
    <row r="4128" ht="20" customHeight="1" spans="1:15">
      <c r="A4128" s="4" t="s">
        <v>21</v>
      </c>
      <c r="B4128" s="4" t="s">
        <v>16</v>
      </c>
      <c r="C4128" s="4" t="s">
        <v>27</v>
      </c>
      <c r="D4128" s="4" t="s">
        <v>34</v>
      </c>
      <c r="E4128" s="4" t="str">
        <f t="shared" si="320"/>
        <v>佳雷-透气坐垫</v>
      </c>
      <c r="F4128" s="4" t="s">
        <v>214</v>
      </c>
      <c r="G4128" s="4" t="s">
        <v>932</v>
      </c>
      <c r="H4128" s="4" t="str">
        <f>VLOOKUP(G4128,[1]物料!$A$1:$M$65536,13,0)</f>
        <v>27.10</v>
      </c>
      <c r="I4128" s="4">
        <v>5.3</v>
      </c>
      <c r="J4128" s="4">
        <f t="shared" si="321"/>
        <v>3.99</v>
      </c>
      <c r="K4128" s="4">
        <f t="shared" si="322"/>
        <v>36.39</v>
      </c>
      <c r="L4128" s="5">
        <v>1</v>
      </c>
      <c r="M4128" s="6">
        <v>79.8</v>
      </c>
      <c r="N4128">
        <f t="shared" si="323"/>
        <v>43.41</v>
      </c>
      <c r="O4128" s="1">
        <f t="shared" si="324"/>
        <v>0.543984962406015</v>
      </c>
    </row>
    <row r="4129" ht="20" customHeight="1" spans="1:15">
      <c r="A4129" s="4" t="s">
        <v>21</v>
      </c>
      <c r="B4129" s="4" t="s">
        <v>16</v>
      </c>
      <c r="C4129" s="4" t="s">
        <v>27</v>
      </c>
      <c r="D4129" s="4" t="s">
        <v>34</v>
      </c>
      <c r="E4129" s="4" t="str">
        <f t="shared" si="320"/>
        <v>佳雷-四叶草褥疮坐垫凝胶小菱格款</v>
      </c>
      <c r="F4129" s="4" t="s">
        <v>35</v>
      </c>
      <c r="G4129" s="4" t="s">
        <v>114</v>
      </c>
      <c r="H4129" s="4" t="str">
        <f>VLOOKUP(G4129,[1]物料!$A$1:$M$65536,13,0)</f>
        <v>35.70</v>
      </c>
      <c r="I4129" s="4">
        <v>6.3</v>
      </c>
      <c r="J4129" s="4">
        <f t="shared" si="321"/>
        <v>5.84</v>
      </c>
      <c r="K4129" s="4">
        <f t="shared" si="322"/>
        <v>47.84</v>
      </c>
      <c r="L4129" s="5">
        <v>1</v>
      </c>
      <c r="M4129" s="6">
        <v>116.8</v>
      </c>
      <c r="N4129">
        <f t="shared" si="323"/>
        <v>68.96</v>
      </c>
      <c r="O4129" s="1">
        <f t="shared" si="324"/>
        <v>0.59041095890411</v>
      </c>
    </row>
    <row r="4130" ht="20" customHeight="1" spans="1:15">
      <c r="A4130" s="4" t="s">
        <v>21</v>
      </c>
      <c r="B4130" s="4" t="s">
        <v>16</v>
      </c>
      <c r="C4130" s="4" t="s">
        <v>27</v>
      </c>
      <c r="D4130" s="4" t="s">
        <v>34</v>
      </c>
      <c r="E4130" s="4" t="str">
        <f t="shared" si="320"/>
        <v>佳雷-冥想坐垫科技布</v>
      </c>
      <c r="F4130" s="4" t="s">
        <v>185</v>
      </c>
      <c r="G4130" s="4" t="s">
        <v>228</v>
      </c>
      <c r="H4130" s="4" t="str">
        <f>VLOOKUP(G4130,[1]物料!$A$1:$M$65536,13,0)</f>
        <v>111.40</v>
      </c>
      <c r="I4130" s="4">
        <v>12.3</v>
      </c>
      <c r="J4130" s="4">
        <f t="shared" si="321"/>
        <v>14.44</v>
      </c>
      <c r="K4130" s="4">
        <f t="shared" si="322"/>
        <v>138.14</v>
      </c>
      <c r="L4130" s="5">
        <v>1</v>
      </c>
      <c r="M4130" s="6">
        <v>288.8</v>
      </c>
      <c r="N4130">
        <f t="shared" si="323"/>
        <v>150.66</v>
      </c>
      <c r="O4130" s="1">
        <f t="shared" si="324"/>
        <v>0.521675900277008</v>
      </c>
    </row>
    <row r="4131" ht="20" customHeight="1" spans="1:15">
      <c r="A4131" s="4" t="s">
        <v>21</v>
      </c>
      <c r="B4131" s="4" t="s">
        <v>16</v>
      </c>
      <c r="C4131" s="4" t="s">
        <v>27</v>
      </c>
      <c r="D4131" s="4" t="s">
        <v>34</v>
      </c>
      <c r="E4131" s="4" t="str">
        <f t="shared" si="320"/>
        <v>佳雷-8字坐垫</v>
      </c>
      <c r="F4131" s="4" t="s">
        <v>168</v>
      </c>
      <c r="G4131" s="4" t="s">
        <v>962</v>
      </c>
      <c r="H4131" s="4" t="str">
        <f>VLOOKUP(G4131,[1]物料!$A$1:$M$65536,13,0)</f>
        <v>19.70</v>
      </c>
      <c r="I4131" s="4">
        <v>5.3</v>
      </c>
      <c r="J4131" s="4">
        <f t="shared" si="321"/>
        <v>3.14</v>
      </c>
      <c r="K4131" s="4">
        <f t="shared" si="322"/>
        <v>28.14</v>
      </c>
      <c r="L4131" s="5">
        <v>1</v>
      </c>
      <c r="M4131" s="6">
        <v>62.8</v>
      </c>
      <c r="N4131">
        <f t="shared" si="323"/>
        <v>34.66</v>
      </c>
      <c r="O4131" s="1">
        <f t="shared" si="324"/>
        <v>0.551910828025478</v>
      </c>
    </row>
    <row r="4132" ht="20" customHeight="1" spans="1:15">
      <c r="A4132" s="4" t="s">
        <v>21</v>
      </c>
      <c r="B4132" s="4" t="s">
        <v>16</v>
      </c>
      <c r="C4132" s="4" t="s">
        <v>27</v>
      </c>
      <c r="D4132" s="4" t="s">
        <v>34</v>
      </c>
      <c r="E4132" s="4" t="str">
        <f t="shared" si="320"/>
        <v>佳雷-展翅腰枕</v>
      </c>
      <c r="F4132" s="4" t="s">
        <v>616</v>
      </c>
      <c r="G4132" s="4" t="s">
        <v>963</v>
      </c>
      <c r="H4132" s="4" t="str">
        <f>VLOOKUP(G4132,[1]物料!$A$1:$M$65536,13,0)</f>
        <v>19.10</v>
      </c>
      <c r="I4132" s="4">
        <v>5.3</v>
      </c>
      <c r="J4132" s="4">
        <f t="shared" si="321"/>
        <v>2.99</v>
      </c>
      <c r="K4132" s="4">
        <f t="shared" si="322"/>
        <v>27.39</v>
      </c>
      <c r="L4132" s="5">
        <v>1</v>
      </c>
      <c r="M4132" s="6">
        <v>59.8</v>
      </c>
      <c r="N4132">
        <f t="shared" si="323"/>
        <v>32.41</v>
      </c>
      <c r="O4132" s="1">
        <f t="shared" si="324"/>
        <v>0.541973244147157</v>
      </c>
    </row>
    <row r="4133" ht="20" customHeight="1" spans="1:15">
      <c r="A4133" s="4" t="s">
        <v>21</v>
      </c>
      <c r="B4133" s="4" t="s">
        <v>16</v>
      </c>
      <c r="C4133" s="4" t="s">
        <v>27</v>
      </c>
      <c r="D4133" s="4" t="s">
        <v>34</v>
      </c>
      <c r="E4133" s="4" t="str">
        <f t="shared" si="320"/>
        <v>佳雷-加高腰靠卫衣布含小枕</v>
      </c>
      <c r="F4133" s="4" t="s">
        <v>367</v>
      </c>
      <c r="G4133" s="4" t="s">
        <v>700</v>
      </c>
      <c r="H4133" s="4" t="str">
        <f>VLOOKUP(G4133,[1]物料!$A$1:$M$65536,13,0)</f>
        <v>42.10</v>
      </c>
      <c r="I4133" s="4">
        <v>5.8</v>
      </c>
      <c r="J4133" s="4">
        <f t="shared" si="321"/>
        <v>6.44</v>
      </c>
      <c r="K4133" s="4">
        <f t="shared" si="322"/>
        <v>54.34</v>
      </c>
      <c r="L4133" s="5">
        <v>1</v>
      </c>
      <c r="M4133" s="6">
        <v>128.8</v>
      </c>
      <c r="N4133">
        <f t="shared" si="323"/>
        <v>74.46</v>
      </c>
      <c r="O4133" s="1">
        <f t="shared" si="324"/>
        <v>0.578105590062112</v>
      </c>
    </row>
    <row r="4134" ht="20" customHeight="1" spans="1:15">
      <c r="A4134" s="4" t="s">
        <v>21</v>
      </c>
      <c r="B4134" s="4" t="s">
        <v>16</v>
      </c>
      <c r="C4134" s="4" t="s">
        <v>27</v>
      </c>
      <c r="D4134" s="4" t="s">
        <v>34</v>
      </c>
      <c r="E4134" s="4" t="str">
        <f t="shared" si="320"/>
        <v>佳雷-加高腰靠+8D工学坐垫套装</v>
      </c>
      <c r="F4134" s="4" t="s">
        <v>269</v>
      </c>
      <c r="G4134" s="4" t="s">
        <v>878</v>
      </c>
      <c r="H4134" s="4" t="str">
        <f>VLOOKUP(G4134,[1]物料!$A$1:$M$65536,13,0)</f>
        <v>51.90</v>
      </c>
      <c r="I4134" s="4">
        <v>8.1</v>
      </c>
      <c r="J4134" s="4">
        <f t="shared" si="321"/>
        <v>6.9145</v>
      </c>
      <c r="K4134" s="4">
        <f t="shared" si="322"/>
        <v>66.9145</v>
      </c>
      <c r="L4134" s="5">
        <v>1</v>
      </c>
      <c r="M4134" s="6">
        <v>138.29</v>
      </c>
      <c r="N4134">
        <f t="shared" si="323"/>
        <v>71.3755</v>
      </c>
      <c r="O4134" s="1">
        <f t="shared" si="324"/>
        <v>0.516129148890014</v>
      </c>
    </row>
    <row r="4135" ht="20" customHeight="1" spans="1:15">
      <c r="A4135" s="4" t="s">
        <v>21</v>
      </c>
      <c r="B4135" s="4" t="s">
        <v>16</v>
      </c>
      <c r="C4135" s="4" t="s">
        <v>27</v>
      </c>
      <c r="D4135" s="4" t="s">
        <v>34</v>
      </c>
      <c r="E4135" s="4" t="str">
        <f t="shared" si="320"/>
        <v>佳雷-加高腰靠+8D工学坐垫套装</v>
      </c>
      <c r="F4135" s="4" t="s">
        <v>269</v>
      </c>
      <c r="G4135" s="4" t="s">
        <v>474</v>
      </c>
      <c r="H4135" s="4" t="str">
        <f>VLOOKUP(G4135,[1]物料!$A$1:$M$65536,13,0)</f>
        <v>51.90</v>
      </c>
      <c r="I4135" s="4">
        <v>8.1</v>
      </c>
      <c r="J4135" s="4">
        <f t="shared" si="321"/>
        <v>6.09</v>
      </c>
      <c r="K4135" s="4">
        <f t="shared" si="322"/>
        <v>66.09</v>
      </c>
      <c r="L4135" s="5">
        <v>1</v>
      </c>
      <c r="M4135" s="6">
        <v>121.8</v>
      </c>
      <c r="N4135">
        <f t="shared" si="323"/>
        <v>55.71</v>
      </c>
      <c r="O4135" s="1">
        <f t="shared" si="324"/>
        <v>0.457389162561576</v>
      </c>
    </row>
    <row r="4136" ht="20" customHeight="1" spans="1:15">
      <c r="A4136" s="4" t="s">
        <v>21</v>
      </c>
      <c r="B4136" s="4" t="s">
        <v>16</v>
      </c>
      <c r="C4136" s="4" t="s">
        <v>27</v>
      </c>
      <c r="D4136" s="4" t="s">
        <v>34</v>
      </c>
      <c r="E4136" s="4" t="str">
        <f t="shared" si="320"/>
        <v>佳雷-凸点午睡头枕</v>
      </c>
      <c r="F4136" s="4" t="s">
        <v>273</v>
      </c>
      <c r="G4136" s="4" t="s">
        <v>964</v>
      </c>
      <c r="H4136" s="4" t="str">
        <f>VLOOKUP(G4136,[1]物料!$A$1:$M$65536,13,0)</f>
        <v>17.40</v>
      </c>
      <c r="I4136" s="4">
        <v>5.3</v>
      </c>
      <c r="J4136" s="4">
        <f t="shared" si="321"/>
        <v>2.84</v>
      </c>
      <c r="K4136" s="4">
        <f t="shared" si="322"/>
        <v>25.54</v>
      </c>
      <c r="L4136" s="5">
        <v>1</v>
      </c>
      <c r="M4136" s="6">
        <v>56.8</v>
      </c>
      <c r="N4136">
        <f t="shared" si="323"/>
        <v>31.26</v>
      </c>
      <c r="O4136" s="1">
        <f t="shared" si="324"/>
        <v>0.550352112676056</v>
      </c>
    </row>
    <row r="4137" ht="20" customHeight="1" spans="1:15">
      <c r="A4137" s="4" t="s">
        <v>21</v>
      </c>
      <c r="B4137" s="4" t="s">
        <v>16</v>
      </c>
      <c r="C4137" s="4" t="s">
        <v>27</v>
      </c>
      <c r="D4137" s="4" t="s">
        <v>34</v>
      </c>
      <c r="E4137" s="4" t="str">
        <f t="shared" si="320"/>
        <v>佳雷-双层午睡枕</v>
      </c>
      <c r="F4137" s="4" t="s">
        <v>87</v>
      </c>
      <c r="G4137" s="4" t="s">
        <v>406</v>
      </c>
      <c r="H4137" s="4" t="str">
        <f>VLOOKUP(G4137,[1]物料!$A$1:$M$65536,13,0)</f>
        <v>20.60</v>
      </c>
      <c r="I4137" s="4">
        <v>5.3</v>
      </c>
      <c r="J4137" s="4">
        <f t="shared" si="321"/>
        <v>3.19</v>
      </c>
      <c r="K4137" s="4">
        <f t="shared" si="322"/>
        <v>29.09</v>
      </c>
      <c r="L4137" s="5">
        <v>1</v>
      </c>
      <c r="M4137" s="6">
        <v>63.8</v>
      </c>
      <c r="N4137">
        <f t="shared" si="323"/>
        <v>34.71</v>
      </c>
      <c r="O4137" s="1">
        <f t="shared" si="324"/>
        <v>0.544043887147335</v>
      </c>
    </row>
    <row r="4138" ht="20" customHeight="1" spans="1:15">
      <c r="A4138" s="4" t="s">
        <v>21</v>
      </c>
      <c r="B4138" s="4" t="s">
        <v>16</v>
      </c>
      <c r="C4138" s="4" t="s">
        <v>27</v>
      </c>
      <c r="D4138" s="4" t="s">
        <v>34</v>
      </c>
      <c r="E4138" s="4" t="str">
        <f t="shared" si="320"/>
        <v>佳雷-双层午睡枕</v>
      </c>
      <c r="F4138" s="4" t="s">
        <v>87</v>
      </c>
      <c r="G4138" s="4" t="s">
        <v>352</v>
      </c>
      <c r="H4138" s="4" t="str">
        <f>VLOOKUP(G4138,[1]物料!$A$1:$M$65536,13,0)</f>
        <v>20.60</v>
      </c>
      <c r="I4138" s="4">
        <v>5.3</v>
      </c>
      <c r="J4138" s="4">
        <f t="shared" si="321"/>
        <v>3.19</v>
      </c>
      <c r="K4138" s="4">
        <f t="shared" si="322"/>
        <v>29.09</v>
      </c>
      <c r="L4138" s="5">
        <v>1</v>
      </c>
      <c r="M4138" s="6">
        <v>63.8</v>
      </c>
      <c r="N4138">
        <f t="shared" si="323"/>
        <v>34.71</v>
      </c>
      <c r="O4138" s="1">
        <f t="shared" si="324"/>
        <v>0.544043887147335</v>
      </c>
    </row>
    <row r="4139" ht="20" customHeight="1" spans="1:15">
      <c r="A4139" s="4" t="s">
        <v>21</v>
      </c>
      <c r="B4139" s="4" t="s">
        <v>16</v>
      </c>
      <c r="C4139" s="4" t="s">
        <v>27</v>
      </c>
      <c r="D4139" s="4" t="s">
        <v>34</v>
      </c>
      <c r="E4139" s="4" t="str">
        <f t="shared" si="320"/>
        <v>佳雷-双层午睡枕</v>
      </c>
      <c r="F4139" s="4" t="s">
        <v>87</v>
      </c>
      <c r="G4139" s="4" t="s">
        <v>525</v>
      </c>
      <c r="H4139" s="4" t="str">
        <f>VLOOKUP(G4139,[1]物料!$A$1:$M$65536,13,0)</f>
        <v>20.60</v>
      </c>
      <c r="I4139" s="4">
        <v>5.3</v>
      </c>
      <c r="J4139" s="4">
        <f t="shared" si="321"/>
        <v>3.19</v>
      </c>
      <c r="K4139" s="4">
        <f t="shared" si="322"/>
        <v>29.09</v>
      </c>
      <c r="L4139" s="5">
        <v>1</v>
      </c>
      <c r="M4139" s="6">
        <v>63.8</v>
      </c>
      <c r="N4139">
        <f t="shared" si="323"/>
        <v>34.71</v>
      </c>
      <c r="O4139" s="1">
        <f t="shared" si="324"/>
        <v>0.544043887147335</v>
      </c>
    </row>
    <row r="4140" ht="20" customHeight="1" spans="1:15">
      <c r="A4140" s="4" t="s">
        <v>21</v>
      </c>
      <c r="B4140" s="4" t="s">
        <v>16</v>
      </c>
      <c r="C4140" s="4" t="s">
        <v>27</v>
      </c>
      <c r="D4140" s="4" t="s">
        <v>34</v>
      </c>
      <c r="E4140" s="4" t="str">
        <f t="shared" si="320"/>
        <v>佳雷-加高办公头枕卫衣布</v>
      </c>
      <c r="F4140" s="4" t="s">
        <v>103</v>
      </c>
      <c r="G4140" s="4" t="s">
        <v>229</v>
      </c>
      <c r="H4140" s="4" t="str">
        <f>VLOOKUP(G4140,[1]物料!$A$1:$M$65536,13,0)</f>
        <v>31.00</v>
      </c>
      <c r="I4140" s="4">
        <v>5.8</v>
      </c>
      <c r="J4140" s="4">
        <f t="shared" si="321"/>
        <v>4.44</v>
      </c>
      <c r="K4140" s="4">
        <f t="shared" si="322"/>
        <v>41.24</v>
      </c>
      <c r="L4140" s="5">
        <v>1</v>
      </c>
      <c r="M4140" s="6">
        <v>88.8</v>
      </c>
      <c r="N4140">
        <f t="shared" si="323"/>
        <v>47.56</v>
      </c>
      <c r="O4140" s="1">
        <f t="shared" si="324"/>
        <v>0.535585585585586</v>
      </c>
    </row>
    <row r="4141" ht="20" customHeight="1" spans="1:15">
      <c r="A4141" s="4" t="s">
        <v>21</v>
      </c>
      <c r="B4141" s="4" t="s">
        <v>16</v>
      </c>
      <c r="C4141" s="4" t="s">
        <v>27</v>
      </c>
      <c r="D4141" s="4" t="s">
        <v>34</v>
      </c>
      <c r="E4141" s="4" t="str">
        <f t="shared" si="320"/>
        <v>佳雷-星星脸枕</v>
      </c>
      <c r="F4141" s="4" t="s">
        <v>371</v>
      </c>
      <c r="G4141" s="4" t="s">
        <v>833</v>
      </c>
      <c r="H4141" s="4" t="str">
        <f>VLOOKUP(G4141,[1]物料!$A$1:$M$65536,13,0)</f>
        <v>19.30</v>
      </c>
      <c r="I4141" s="4">
        <v>5.3</v>
      </c>
      <c r="J4141" s="4">
        <f t="shared" si="321"/>
        <v>3.04</v>
      </c>
      <c r="K4141" s="4">
        <f t="shared" si="322"/>
        <v>27.64</v>
      </c>
      <c r="L4141" s="5">
        <v>1</v>
      </c>
      <c r="M4141" s="6">
        <v>60.8</v>
      </c>
      <c r="N4141">
        <f t="shared" si="323"/>
        <v>33.16</v>
      </c>
      <c r="O4141" s="1">
        <f t="shared" si="324"/>
        <v>0.545394736842105</v>
      </c>
    </row>
    <row r="4142" ht="20" customHeight="1" spans="1:15">
      <c r="A4142" s="4" t="s">
        <v>21</v>
      </c>
      <c r="B4142" s="4" t="s">
        <v>16</v>
      </c>
      <c r="C4142" s="4" t="s">
        <v>27</v>
      </c>
      <c r="D4142" s="4" t="s">
        <v>23</v>
      </c>
      <c r="E4142" s="4" t="str">
        <f t="shared" si="320"/>
        <v>眠语-海马长条抱枕小号</v>
      </c>
      <c r="F4142" s="4" t="s">
        <v>32</v>
      </c>
      <c r="G4142" s="4" t="s">
        <v>263</v>
      </c>
      <c r="H4142" s="4" t="str">
        <f>VLOOKUP(G4142,[1]物料!$A$1:$M$65536,13,0)</f>
        <v>40.00</v>
      </c>
      <c r="I4142" s="4">
        <v>9.5</v>
      </c>
      <c r="J4142" s="4">
        <f t="shared" si="321"/>
        <v>5.3855</v>
      </c>
      <c r="K4142" s="4">
        <f t="shared" si="322"/>
        <v>54.8855</v>
      </c>
      <c r="L4142" s="5">
        <v>1</v>
      </c>
      <c r="M4142" s="6">
        <v>107.71</v>
      </c>
      <c r="N4142">
        <f t="shared" si="323"/>
        <v>52.8245</v>
      </c>
      <c r="O4142" s="1">
        <f t="shared" si="324"/>
        <v>0.490432643208616</v>
      </c>
    </row>
    <row r="4143" ht="20" customHeight="1" spans="1:15">
      <c r="A4143" s="4" t="s">
        <v>21</v>
      </c>
      <c r="B4143" s="4" t="s">
        <v>16</v>
      </c>
      <c r="C4143" s="4" t="s">
        <v>27</v>
      </c>
      <c r="D4143" s="4" t="s">
        <v>23</v>
      </c>
      <c r="E4143" s="4" t="str">
        <f t="shared" si="320"/>
        <v>眠语-海马长条抱枕大号</v>
      </c>
      <c r="F4143" s="4" t="s">
        <v>56</v>
      </c>
      <c r="G4143" s="4" t="s">
        <v>95</v>
      </c>
      <c r="H4143" s="4" t="str">
        <f>VLOOKUP(G4143,[1]物料!$A$1:$M$65536,13,0)</f>
        <v>40.00</v>
      </c>
      <c r="I4143" s="4">
        <v>9.5</v>
      </c>
      <c r="J4143" s="4">
        <f t="shared" si="321"/>
        <v>6.44</v>
      </c>
      <c r="K4143" s="4">
        <f t="shared" si="322"/>
        <v>55.94</v>
      </c>
      <c r="L4143" s="5">
        <v>1</v>
      </c>
      <c r="M4143" s="6">
        <v>128.8</v>
      </c>
      <c r="N4143">
        <f t="shared" si="323"/>
        <v>72.86</v>
      </c>
      <c r="O4143" s="1">
        <f t="shared" si="324"/>
        <v>0.565683229813665</v>
      </c>
    </row>
    <row r="4144" ht="20" customHeight="1" spans="1:15">
      <c r="A4144" s="4" t="s">
        <v>21</v>
      </c>
      <c r="B4144" s="4" t="s">
        <v>16</v>
      </c>
      <c r="C4144" s="4" t="s">
        <v>27</v>
      </c>
      <c r="D4144" s="4" t="s">
        <v>23</v>
      </c>
      <c r="E4144" s="4" t="str">
        <f t="shared" si="320"/>
        <v>眠语-海马长条抱枕大号</v>
      </c>
      <c r="F4144" s="4" t="s">
        <v>56</v>
      </c>
      <c r="G4144" s="4" t="s">
        <v>183</v>
      </c>
      <c r="H4144" s="4" t="str">
        <f>VLOOKUP(G4144,[1]物料!$A$1:$M$65536,13,0)</f>
        <v>40.00</v>
      </c>
      <c r="I4144" s="4">
        <v>9.5</v>
      </c>
      <c r="J4144" s="4">
        <f t="shared" si="321"/>
        <v>6.29</v>
      </c>
      <c r="K4144" s="4">
        <f t="shared" si="322"/>
        <v>55.79</v>
      </c>
      <c r="L4144" s="5">
        <v>1</v>
      </c>
      <c r="M4144" s="6">
        <v>125.8</v>
      </c>
      <c r="N4144">
        <f t="shared" si="323"/>
        <v>70.01</v>
      </c>
      <c r="O4144" s="1">
        <f t="shared" si="324"/>
        <v>0.556518282988871</v>
      </c>
    </row>
    <row r="4145" ht="20" customHeight="1" spans="1:15">
      <c r="A4145" s="4" t="s">
        <v>21</v>
      </c>
      <c r="B4145" s="4" t="s">
        <v>16</v>
      </c>
      <c r="C4145" s="4" t="s">
        <v>27</v>
      </c>
      <c r="D4145" s="4" t="s">
        <v>23</v>
      </c>
      <c r="E4145" s="4" t="str">
        <f t="shared" si="320"/>
        <v>眠语-狗头腰靠</v>
      </c>
      <c r="F4145" s="4" t="s">
        <v>50</v>
      </c>
      <c r="G4145" s="4" t="s">
        <v>862</v>
      </c>
      <c r="H4145" s="4" t="str">
        <f>VLOOKUP(G4145,[1]物料!$A$1:$M$65536,13,0)</f>
        <v>12.00</v>
      </c>
      <c r="I4145" s="4">
        <v>6.8</v>
      </c>
      <c r="J4145" s="4">
        <f t="shared" si="321"/>
        <v>2.465</v>
      </c>
      <c r="K4145" s="4">
        <f t="shared" si="322"/>
        <v>21.265</v>
      </c>
      <c r="L4145" s="5">
        <v>1</v>
      </c>
      <c r="M4145" s="6">
        <v>49.3</v>
      </c>
      <c r="N4145">
        <f t="shared" si="323"/>
        <v>28.035</v>
      </c>
      <c r="O4145" s="1">
        <f t="shared" si="324"/>
        <v>0.568661257606491</v>
      </c>
    </row>
    <row r="4146" ht="20" customHeight="1" spans="1:15">
      <c r="A4146" s="4" t="s">
        <v>21</v>
      </c>
      <c r="B4146" s="4" t="s">
        <v>16</v>
      </c>
      <c r="C4146" s="4" t="s">
        <v>27</v>
      </c>
      <c r="D4146" s="4" t="s">
        <v>23</v>
      </c>
      <c r="E4146" s="4" t="str">
        <f t="shared" si="320"/>
        <v>眠语-狗头腰靠+元抱午睡枕</v>
      </c>
      <c r="F4146" s="4" t="s">
        <v>137</v>
      </c>
      <c r="G4146" s="4" t="s">
        <v>934</v>
      </c>
      <c r="H4146" s="4" t="str">
        <f>VLOOKUP(G4146,[1]物料!$A$1:$M$65536,13,0)</f>
        <v>30.00</v>
      </c>
      <c r="I4146" s="4">
        <v>11.8</v>
      </c>
      <c r="J4146" s="4">
        <f t="shared" si="321"/>
        <v>4.94</v>
      </c>
      <c r="K4146" s="4">
        <f t="shared" si="322"/>
        <v>46.74</v>
      </c>
      <c r="L4146" s="5">
        <v>1</v>
      </c>
      <c r="M4146" s="6">
        <v>98.8</v>
      </c>
      <c r="N4146">
        <f t="shared" si="323"/>
        <v>52.06</v>
      </c>
      <c r="O4146" s="1">
        <f t="shared" si="324"/>
        <v>0.526923076923077</v>
      </c>
    </row>
    <row r="4147" ht="20" customHeight="1" spans="1:15">
      <c r="A4147" s="4" t="s">
        <v>21</v>
      </c>
      <c r="B4147" s="4" t="s">
        <v>16</v>
      </c>
      <c r="C4147" s="4" t="s">
        <v>27</v>
      </c>
      <c r="D4147" s="4" t="s">
        <v>23</v>
      </c>
      <c r="E4147" s="4" t="str">
        <f t="shared" si="320"/>
        <v>眠语-狗头腰靠+元抱午睡枕</v>
      </c>
      <c r="F4147" s="4" t="s">
        <v>137</v>
      </c>
      <c r="G4147" s="4" t="s">
        <v>459</v>
      </c>
      <c r="H4147" s="4" t="str">
        <f>VLOOKUP(G4147,[1]物料!$A$1:$M$65536,13,0)</f>
        <v>30.00</v>
      </c>
      <c r="I4147" s="4">
        <v>11.8</v>
      </c>
      <c r="J4147" s="4">
        <f t="shared" si="321"/>
        <v>4.94</v>
      </c>
      <c r="K4147" s="4">
        <f t="shared" si="322"/>
        <v>46.74</v>
      </c>
      <c r="L4147" s="5">
        <v>1</v>
      </c>
      <c r="M4147" s="6">
        <v>98.8</v>
      </c>
      <c r="N4147">
        <f t="shared" si="323"/>
        <v>52.06</v>
      </c>
      <c r="O4147" s="1">
        <f t="shared" si="324"/>
        <v>0.526923076923077</v>
      </c>
    </row>
    <row r="4148" ht="20" customHeight="1" spans="1:15">
      <c r="A4148" s="4" t="s">
        <v>21</v>
      </c>
      <c r="B4148" s="4" t="s">
        <v>16</v>
      </c>
      <c r="C4148" s="4" t="s">
        <v>27</v>
      </c>
      <c r="D4148" s="4" t="s">
        <v>23</v>
      </c>
      <c r="E4148" s="4" t="str">
        <f t="shared" si="320"/>
        <v>眠语-狗头腰靠+元抱午睡枕</v>
      </c>
      <c r="F4148" s="4" t="s">
        <v>137</v>
      </c>
      <c r="G4148" s="4" t="s">
        <v>227</v>
      </c>
      <c r="H4148" s="4" t="str">
        <f>VLOOKUP(G4148,[1]物料!$A$1:$M$65536,13,0)</f>
        <v>30.00</v>
      </c>
      <c r="I4148" s="4">
        <v>11.8</v>
      </c>
      <c r="J4148" s="4">
        <f t="shared" si="321"/>
        <v>4.94</v>
      </c>
      <c r="K4148" s="4">
        <f t="shared" si="322"/>
        <v>46.74</v>
      </c>
      <c r="L4148" s="5">
        <v>1</v>
      </c>
      <c r="M4148" s="6">
        <v>98.8</v>
      </c>
      <c r="N4148">
        <f t="shared" si="323"/>
        <v>52.06</v>
      </c>
      <c r="O4148" s="1">
        <f t="shared" si="324"/>
        <v>0.526923076923077</v>
      </c>
    </row>
    <row r="4149" ht="20" customHeight="1" spans="1:15">
      <c r="A4149" s="4" t="s">
        <v>21</v>
      </c>
      <c r="B4149" s="4" t="s">
        <v>16</v>
      </c>
      <c r="C4149" s="4" t="s">
        <v>27</v>
      </c>
      <c r="D4149" s="4" t="s">
        <v>23</v>
      </c>
      <c r="E4149" s="4" t="str">
        <f t="shared" si="320"/>
        <v>眠语-狗头腰靠</v>
      </c>
      <c r="F4149" s="4" t="s">
        <v>50</v>
      </c>
      <c r="G4149" s="4" t="s">
        <v>469</v>
      </c>
      <c r="H4149" s="4" t="str">
        <f>VLOOKUP(G4149,[1]物料!$A$1:$M$65536,13,0)</f>
        <v>12.00</v>
      </c>
      <c r="I4149" s="4">
        <v>6.8</v>
      </c>
      <c r="J4149" s="4">
        <f t="shared" si="321"/>
        <v>2.44</v>
      </c>
      <c r="K4149" s="4">
        <f t="shared" si="322"/>
        <v>21.24</v>
      </c>
      <c r="L4149" s="5">
        <v>1</v>
      </c>
      <c r="M4149" s="6">
        <v>48.8</v>
      </c>
      <c r="N4149">
        <f t="shared" si="323"/>
        <v>27.56</v>
      </c>
      <c r="O4149" s="1">
        <f t="shared" si="324"/>
        <v>0.564754098360656</v>
      </c>
    </row>
    <row r="4150" ht="20" customHeight="1" spans="1:15">
      <c r="A4150" s="4" t="s">
        <v>21</v>
      </c>
      <c r="B4150" s="4" t="s">
        <v>16</v>
      </c>
      <c r="C4150" s="4" t="s">
        <v>27</v>
      </c>
      <c r="D4150" s="4" t="s">
        <v>83</v>
      </c>
      <c r="E4150" s="4" t="str">
        <f t="shared" si="320"/>
        <v>恒然-肥兔腰靠</v>
      </c>
      <c r="F4150" s="4" t="s">
        <v>835</v>
      </c>
      <c r="G4150" s="4" t="s">
        <v>836</v>
      </c>
      <c r="H4150" s="4" t="str">
        <f>VLOOKUP(G4150,[1]物料!$A$1:$M$65536,13,0)</f>
        <v>52.00</v>
      </c>
      <c r="I4150" s="4">
        <v>5.3</v>
      </c>
      <c r="J4150" s="4">
        <f t="shared" si="321"/>
        <v>6.94</v>
      </c>
      <c r="K4150" s="4">
        <f t="shared" si="322"/>
        <v>64.24</v>
      </c>
      <c r="L4150" s="5">
        <v>1</v>
      </c>
      <c r="M4150" s="6">
        <v>138.8</v>
      </c>
      <c r="N4150">
        <f t="shared" si="323"/>
        <v>74.56</v>
      </c>
      <c r="O4150" s="1">
        <f t="shared" si="324"/>
        <v>0.537175792507205</v>
      </c>
    </row>
    <row r="4151" ht="20" customHeight="1" spans="1:15">
      <c r="A4151" s="4" t="s">
        <v>21</v>
      </c>
      <c r="B4151" s="4" t="s">
        <v>16</v>
      </c>
      <c r="C4151" s="4" t="s">
        <v>27</v>
      </c>
      <c r="D4151" s="4" t="s">
        <v>180</v>
      </c>
      <c r="E4151" s="4" t="str">
        <f t="shared" si="320"/>
        <v>富苏-冰丝猫耳朵夹腿抱枕</v>
      </c>
      <c r="F4151" s="4" t="s">
        <v>181</v>
      </c>
      <c r="G4151" s="4" t="s">
        <v>191</v>
      </c>
      <c r="H4151" s="4" t="str">
        <f>VLOOKUP(G4151,[1]物料!$A$1:$M$65536,13,0)</f>
        <v>18.00</v>
      </c>
      <c r="I4151" s="4">
        <v>6.3</v>
      </c>
      <c r="J4151" s="4">
        <f t="shared" si="321"/>
        <v>2.94</v>
      </c>
      <c r="K4151" s="4">
        <f t="shared" si="322"/>
        <v>27.24</v>
      </c>
      <c r="L4151" s="5">
        <v>1</v>
      </c>
      <c r="M4151" s="6">
        <v>58.8</v>
      </c>
      <c r="N4151">
        <f t="shared" si="323"/>
        <v>31.56</v>
      </c>
      <c r="O4151" s="1">
        <f t="shared" si="324"/>
        <v>0.536734693877551</v>
      </c>
    </row>
    <row r="4152" ht="20" customHeight="1" spans="1:15">
      <c r="A4152" s="4" t="s">
        <v>21</v>
      </c>
      <c r="B4152" s="4" t="s">
        <v>16</v>
      </c>
      <c r="C4152" s="4" t="s">
        <v>27</v>
      </c>
      <c r="D4152" s="4" t="s">
        <v>180</v>
      </c>
      <c r="E4152" s="4" t="str">
        <f t="shared" si="320"/>
        <v>富苏-冰丝猫耳朵夹腿抱枕</v>
      </c>
      <c r="F4152" s="4" t="s">
        <v>181</v>
      </c>
      <c r="G4152" s="4" t="s">
        <v>182</v>
      </c>
      <c r="H4152" s="4" t="str">
        <f>VLOOKUP(G4152,[1]物料!$A$1:$M$65536,13,0)</f>
        <v>18.00</v>
      </c>
      <c r="I4152" s="4">
        <v>6.3</v>
      </c>
      <c r="J4152" s="4">
        <f t="shared" si="321"/>
        <v>2.94</v>
      </c>
      <c r="K4152" s="4">
        <f t="shared" si="322"/>
        <v>27.24</v>
      </c>
      <c r="L4152" s="5">
        <v>1</v>
      </c>
      <c r="M4152" s="6">
        <v>58.8</v>
      </c>
      <c r="N4152">
        <f t="shared" si="323"/>
        <v>31.56</v>
      </c>
      <c r="O4152" s="1">
        <f t="shared" si="324"/>
        <v>0.536734693877551</v>
      </c>
    </row>
    <row r="4153" ht="20" customHeight="1" spans="1:15">
      <c r="A4153" s="4" t="s">
        <v>21</v>
      </c>
      <c r="B4153" s="4" t="s">
        <v>16</v>
      </c>
      <c r="C4153" s="4" t="s">
        <v>27</v>
      </c>
      <c r="D4153" s="4" t="s">
        <v>83</v>
      </c>
      <c r="E4153" s="4" t="str">
        <f t="shared" si="320"/>
        <v>恒然-趴趴枕套装</v>
      </c>
      <c r="F4153" s="4" t="s">
        <v>120</v>
      </c>
      <c r="G4153" s="4" t="s">
        <v>121</v>
      </c>
      <c r="H4153" s="4" t="str">
        <f>VLOOKUP(G4153,[1]物料!$A$1:$M$65536,13,0)</f>
        <v>40.00</v>
      </c>
      <c r="I4153" s="4">
        <v>5.3</v>
      </c>
      <c r="J4153" s="4">
        <f t="shared" si="321"/>
        <v>5.49</v>
      </c>
      <c r="K4153" s="4">
        <f t="shared" si="322"/>
        <v>50.79</v>
      </c>
      <c r="L4153" s="5">
        <v>1</v>
      </c>
      <c r="M4153" s="6">
        <v>109.8</v>
      </c>
      <c r="N4153">
        <f t="shared" si="323"/>
        <v>59.01</v>
      </c>
      <c r="O4153" s="1">
        <f t="shared" si="324"/>
        <v>0.537431693989071</v>
      </c>
    </row>
    <row r="4154" ht="20" customHeight="1" spans="1:15">
      <c r="A4154" s="4" t="s">
        <v>21</v>
      </c>
      <c r="B4154" s="4" t="s">
        <v>16</v>
      </c>
      <c r="C4154" s="4" t="s">
        <v>27</v>
      </c>
      <c r="D4154" s="4" t="s">
        <v>83</v>
      </c>
      <c r="E4154" s="4" t="str">
        <f t="shared" si="320"/>
        <v>恒然-床头靠垫（三件套）</v>
      </c>
      <c r="F4154" s="4" t="s">
        <v>84</v>
      </c>
      <c r="G4154" s="4" t="s">
        <v>460</v>
      </c>
      <c r="H4154" s="4" t="str">
        <f>VLOOKUP(G4154,[1]物料!$A$1:$M$65536,13,0)</f>
        <v>64.00</v>
      </c>
      <c r="I4154" s="4">
        <v>5.3</v>
      </c>
      <c r="J4154" s="4">
        <f t="shared" si="321"/>
        <v>7.94</v>
      </c>
      <c r="K4154" s="4">
        <f t="shared" si="322"/>
        <v>77.24</v>
      </c>
      <c r="L4154" s="5">
        <v>1</v>
      </c>
      <c r="M4154" s="6">
        <v>158.8</v>
      </c>
      <c r="N4154">
        <f t="shared" si="323"/>
        <v>81.56</v>
      </c>
      <c r="O4154" s="1">
        <f t="shared" si="324"/>
        <v>0.51360201511335</v>
      </c>
    </row>
    <row r="4155" ht="20" customHeight="1" spans="1:15">
      <c r="A4155" s="4" t="s">
        <v>21</v>
      </c>
      <c r="B4155" s="4" t="s">
        <v>16</v>
      </c>
      <c r="C4155" s="4" t="s">
        <v>27</v>
      </c>
      <c r="D4155" s="4" t="s">
        <v>83</v>
      </c>
      <c r="E4155" s="4" t="str">
        <f t="shared" si="320"/>
        <v>恒然-床头靠垫（三件套）</v>
      </c>
      <c r="F4155" s="4" t="s">
        <v>84</v>
      </c>
      <c r="G4155" s="4" t="s">
        <v>334</v>
      </c>
      <c r="H4155" s="4" t="str">
        <f>VLOOKUP(G4155,[1]物料!$A$1:$M$65536,13,0)</f>
        <v>64.00</v>
      </c>
      <c r="I4155" s="4">
        <v>5.3</v>
      </c>
      <c r="J4155" s="4">
        <f t="shared" si="321"/>
        <v>7.99</v>
      </c>
      <c r="K4155" s="4">
        <f t="shared" si="322"/>
        <v>77.29</v>
      </c>
      <c r="L4155" s="5">
        <v>1</v>
      </c>
      <c r="M4155" s="6">
        <v>159.8</v>
      </c>
      <c r="N4155">
        <f t="shared" si="323"/>
        <v>82.51</v>
      </c>
      <c r="O4155" s="1">
        <f t="shared" si="324"/>
        <v>0.516332916145182</v>
      </c>
    </row>
    <row r="4156" ht="20" customHeight="1" spans="1:15">
      <c r="A4156" s="4" t="s">
        <v>21</v>
      </c>
      <c r="B4156" s="4" t="s">
        <v>16</v>
      </c>
      <c r="C4156" s="4" t="s">
        <v>27</v>
      </c>
      <c r="D4156" s="4" t="s">
        <v>83</v>
      </c>
      <c r="E4156" s="4" t="str">
        <f t="shared" si="320"/>
        <v>恒然-爱心趴睡枕</v>
      </c>
      <c r="F4156" s="4" t="s">
        <v>347</v>
      </c>
      <c r="G4156" s="4" t="s">
        <v>348</v>
      </c>
      <c r="H4156" s="4" t="str">
        <f>VLOOKUP(G4156,[1]物料!$A$1:$M$65536,13,0)</f>
        <v>39.00</v>
      </c>
      <c r="I4156" s="4">
        <v>5.3</v>
      </c>
      <c r="J4156" s="4">
        <f t="shared" si="321"/>
        <v>3.9175</v>
      </c>
      <c r="K4156" s="4">
        <f t="shared" si="322"/>
        <v>48.2175</v>
      </c>
      <c r="L4156" s="5">
        <v>1</v>
      </c>
      <c r="M4156" s="6">
        <v>78.35</v>
      </c>
      <c r="N4156">
        <f t="shared" si="323"/>
        <v>30.1325</v>
      </c>
      <c r="O4156" s="1">
        <f t="shared" si="324"/>
        <v>0.384588385449904</v>
      </c>
    </row>
    <row r="4157" ht="20" customHeight="1" spans="1:15">
      <c r="A4157" s="4" t="s">
        <v>21</v>
      </c>
      <c r="B4157" s="4" t="s">
        <v>16</v>
      </c>
      <c r="C4157" s="4" t="s">
        <v>17</v>
      </c>
      <c r="D4157" s="4" t="s">
        <v>18</v>
      </c>
      <c r="E4157" s="4" t="str">
        <f t="shared" si="320"/>
        <v>永光-锦氨男朋友枕90</v>
      </c>
      <c r="F4157" s="4" t="s">
        <v>124</v>
      </c>
      <c r="G4157" s="4" t="s">
        <v>416</v>
      </c>
      <c r="H4157" s="4" t="str">
        <f>VLOOKUP(G4157,[1]物料!$A$1:$M$65536,13,0)</f>
        <v>25.00</v>
      </c>
      <c r="I4157" s="4">
        <v>6.8</v>
      </c>
      <c r="J4157" s="4">
        <f t="shared" si="321"/>
        <v>3.94</v>
      </c>
      <c r="K4157" s="4">
        <f t="shared" si="322"/>
        <v>35.74</v>
      </c>
      <c r="L4157" s="5">
        <v>1</v>
      </c>
      <c r="M4157" s="6">
        <v>78.8</v>
      </c>
      <c r="N4157">
        <f t="shared" si="323"/>
        <v>43.06</v>
      </c>
      <c r="O4157" s="1">
        <f t="shared" si="324"/>
        <v>0.546446700507614</v>
      </c>
    </row>
    <row r="4158" ht="20" customHeight="1" spans="1:15">
      <c r="A4158" s="4" t="s">
        <v>21</v>
      </c>
      <c r="B4158" s="4" t="s">
        <v>16</v>
      </c>
      <c r="C4158" s="4" t="s">
        <v>17</v>
      </c>
      <c r="D4158" s="4" t="s">
        <v>18</v>
      </c>
      <c r="E4158" s="4" t="str">
        <f t="shared" si="320"/>
        <v>永光-锦氨男朋友枕外套90</v>
      </c>
      <c r="F4158" s="4" t="s">
        <v>819</v>
      </c>
      <c r="G4158" s="4" t="s">
        <v>965</v>
      </c>
      <c r="H4158" s="4" t="str">
        <f>VLOOKUP(G4158,[1]物料!$A$1:$M$65536,13,0)</f>
        <v>8.00</v>
      </c>
      <c r="I4158" s="4">
        <v>5.8</v>
      </c>
      <c r="J4158" s="4">
        <f t="shared" si="321"/>
        <v>1.44</v>
      </c>
      <c r="K4158" s="4">
        <f t="shared" si="322"/>
        <v>15.24</v>
      </c>
      <c r="L4158" s="5">
        <v>1</v>
      </c>
      <c r="M4158" s="6">
        <v>28.8</v>
      </c>
      <c r="N4158">
        <f t="shared" si="323"/>
        <v>13.56</v>
      </c>
      <c r="O4158" s="1">
        <f t="shared" si="324"/>
        <v>0.470833333333333</v>
      </c>
    </row>
    <row r="4159" ht="20" customHeight="1" spans="1:15">
      <c r="A4159" s="4" t="s">
        <v>21</v>
      </c>
      <c r="B4159" s="4" t="s">
        <v>16</v>
      </c>
      <c r="C4159" s="4" t="s">
        <v>17</v>
      </c>
      <c r="D4159" s="4" t="s">
        <v>18</v>
      </c>
      <c r="E4159" s="4" t="str">
        <f t="shared" ref="E4159:E4222" si="325">D4159&amp;"-"&amp;F4159</f>
        <v>永光-锦氨男朋友枕外套90</v>
      </c>
      <c r="F4159" s="4" t="s">
        <v>819</v>
      </c>
      <c r="G4159" s="4" t="s">
        <v>966</v>
      </c>
      <c r="H4159" s="4" t="str">
        <f>VLOOKUP(G4159,[1]物料!$A$1:$M$65536,13,0)</f>
        <v>8.00</v>
      </c>
      <c r="I4159" s="4">
        <v>5.8</v>
      </c>
      <c r="J4159" s="4">
        <f t="shared" ref="J4159:J4222" si="326">M4159*0.05</f>
        <v>1.4255</v>
      </c>
      <c r="K4159" s="4">
        <f t="shared" ref="K4159:K4222" si="327">(H4159+I4159)*L4159+J4159</f>
        <v>15.2255</v>
      </c>
      <c r="L4159" s="5">
        <v>1</v>
      </c>
      <c r="M4159" s="6">
        <v>28.51</v>
      </c>
      <c r="N4159">
        <f t="shared" ref="N4159:N4222" si="328">M4159-K4159</f>
        <v>13.2845</v>
      </c>
      <c r="O4159" s="1">
        <f t="shared" ref="O4159:O4222" si="329">N4159/M4159</f>
        <v>0.465959312521922</v>
      </c>
    </row>
    <row r="4160" ht="20" customHeight="1" spans="1:15">
      <c r="A4160" s="4" t="s">
        <v>21</v>
      </c>
      <c r="B4160" s="4" t="s">
        <v>16</v>
      </c>
      <c r="C4160" s="4" t="s">
        <v>17</v>
      </c>
      <c r="D4160" s="4" t="s">
        <v>18</v>
      </c>
      <c r="E4160" s="4" t="str">
        <f t="shared" si="325"/>
        <v>永光-锦氨男朋友枕外套150</v>
      </c>
      <c r="F4160" s="4" t="s">
        <v>335</v>
      </c>
      <c r="G4160" s="4" t="s">
        <v>513</v>
      </c>
      <c r="H4160" s="4" t="str">
        <f>VLOOKUP(G4160,[1]物料!$A$1:$M$65536,13,0)</f>
        <v>14.00</v>
      </c>
      <c r="I4160" s="4">
        <v>5.8</v>
      </c>
      <c r="J4160" s="4">
        <f t="shared" si="326"/>
        <v>1.99</v>
      </c>
      <c r="K4160" s="4">
        <f t="shared" si="327"/>
        <v>21.79</v>
      </c>
      <c r="L4160" s="5">
        <v>1</v>
      </c>
      <c r="M4160" s="6">
        <v>39.8</v>
      </c>
      <c r="N4160">
        <f t="shared" si="328"/>
        <v>18.01</v>
      </c>
      <c r="O4160" s="1">
        <f t="shared" si="329"/>
        <v>0.45251256281407</v>
      </c>
    </row>
    <row r="4161" ht="20" customHeight="1" spans="1:15">
      <c r="A4161" s="4" t="s">
        <v>21</v>
      </c>
      <c r="B4161" s="4" t="s">
        <v>16</v>
      </c>
      <c r="C4161" s="4" t="s">
        <v>17</v>
      </c>
      <c r="D4161" s="4" t="s">
        <v>18</v>
      </c>
      <c r="E4161" s="4" t="str">
        <f t="shared" si="325"/>
        <v>永光-锦氨男朋友枕110</v>
      </c>
      <c r="F4161" s="4" t="s">
        <v>42</v>
      </c>
      <c r="G4161" s="4" t="s">
        <v>179</v>
      </c>
      <c r="H4161" s="4" t="str">
        <f>VLOOKUP(G4161,[1]物料!$A$1:$M$65536,13,0)</f>
        <v>29.00</v>
      </c>
      <c r="I4161" s="4">
        <v>6.8</v>
      </c>
      <c r="J4161" s="4">
        <f t="shared" si="326"/>
        <v>4.44</v>
      </c>
      <c r="K4161" s="4">
        <f t="shared" si="327"/>
        <v>40.24</v>
      </c>
      <c r="L4161" s="5">
        <v>1</v>
      </c>
      <c r="M4161" s="6">
        <v>88.8</v>
      </c>
      <c r="N4161">
        <f t="shared" si="328"/>
        <v>48.56</v>
      </c>
      <c r="O4161" s="1">
        <f t="shared" si="329"/>
        <v>0.546846846846847</v>
      </c>
    </row>
    <row r="4162" ht="20" customHeight="1" spans="1:15">
      <c r="A4162" s="4" t="s">
        <v>21</v>
      </c>
      <c r="B4162" s="4" t="s">
        <v>16</v>
      </c>
      <c r="C4162" s="4" t="s">
        <v>17</v>
      </c>
      <c r="D4162" s="4" t="s">
        <v>18</v>
      </c>
      <c r="E4162" s="4" t="str">
        <f t="shared" si="325"/>
        <v>永光-锦氨男朋友枕外套90</v>
      </c>
      <c r="F4162" s="4" t="s">
        <v>819</v>
      </c>
      <c r="G4162" s="4" t="s">
        <v>967</v>
      </c>
      <c r="H4162" s="4" t="str">
        <f>VLOOKUP(G4162,[1]物料!$A$1:$M$65536,13,0)</f>
        <v>8.00</v>
      </c>
      <c r="I4162" s="4">
        <v>5.8</v>
      </c>
      <c r="J4162" s="4">
        <f t="shared" si="326"/>
        <v>1.44</v>
      </c>
      <c r="K4162" s="4">
        <f t="shared" si="327"/>
        <v>15.24</v>
      </c>
      <c r="L4162" s="5">
        <v>1</v>
      </c>
      <c r="M4162" s="6">
        <v>28.8</v>
      </c>
      <c r="N4162">
        <f t="shared" si="328"/>
        <v>13.56</v>
      </c>
      <c r="O4162" s="1">
        <f t="shared" si="329"/>
        <v>0.470833333333333</v>
      </c>
    </row>
    <row r="4163" ht="20" customHeight="1" spans="1:15">
      <c r="A4163" s="4" t="s">
        <v>21</v>
      </c>
      <c r="B4163" s="4" t="s">
        <v>16</v>
      </c>
      <c r="C4163" s="4" t="s">
        <v>17</v>
      </c>
      <c r="D4163" s="4" t="s">
        <v>18</v>
      </c>
      <c r="E4163" s="4" t="str">
        <f t="shared" si="325"/>
        <v>永光-灯芯绒扶手阅读枕无腰枕大号</v>
      </c>
      <c r="F4163" s="4" t="s">
        <v>968</v>
      </c>
      <c r="G4163" s="4" t="s">
        <v>969</v>
      </c>
      <c r="H4163" s="4" t="str">
        <f>VLOOKUP(G4163,[1]物料!$A$1:$M$65536,13,0)</f>
        <v>90.90</v>
      </c>
      <c r="I4163" s="4">
        <v>10.8</v>
      </c>
      <c r="J4163" s="4">
        <f t="shared" si="326"/>
        <v>13.44</v>
      </c>
      <c r="K4163" s="4">
        <f t="shared" si="327"/>
        <v>115.14</v>
      </c>
      <c r="L4163" s="5">
        <v>1</v>
      </c>
      <c r="M4163" s="6">
        <v>268.8</v>
      </c>
      <c r="N4163">
        <f t="shared" si="328"/>
        <v>153.66</v>
      </c>
      <c r="O4163" s="1">
        <f t="shared" si="329"/>
        <v>0.571651785714286</v>
      </c>
    </row>
    <row r="4164" ht="20" customHeight="1" spans="1:15">
      <c r="A4164" s="4" t="s">
        <v>21</v>
      </c>
      <c r="B4164" s="4" t="s">
        <v>16</v>
      </c>
      <c r="C4164" s="4" t="s">
        <v>17</v>
      </c>
      <c r="D4164" s="4" t="s">
        <v>18</v>
      </c>
      <c r="E4164" s="4" t="str">
        <f t="shared" si="325"/>
        <v>永光-灯芯绒扶手阅读枕带腰枕小号</v>
      </c>
      <c r="F4164" s="4" t="s">
        <v>241</v>
      </c>
      <c r="G4164" s="4" t="s">
        <v>467</v>
      </c>
      <c r="H4164" s="4" t="str">
        <f>VLOOKUP(G4164,[1]物料!$A$1:$M$65536,13,0)</f>
        <v>89.90</v>
      </c>
      <c r="I4164" s="4">
        <v>10.8</v>
      </c>
      <c r="J4164" s="4">
        <f t="shared" si="326"/>
        <v>12.29</v>
      </c>
      <c r="K4164" s="4">
        <f t="shared" si="327"/>
        <v>112.99</v>
      </c>
      <c r="L4164" s="5">
        <v>1</v>
      </c>
      <c r="M4164" s="6">
        <v>245.8</v>
      </c>
      <c r="N4164">
        <f t="shared" si="328"/>
        <v>132.81</v>
      </c>
      <c r="O4164" s="1">
        <f t="shared" si="329"/>
        <v>0.540317331163548</v>
      </c>
    </row>
    <row r="4165" ht="20" customHeight="1" spans="1:15">
      <c r="A4165" s="4" t="s">
        <v>21</v>
      </c>
      <c r="B4165" s="4" t="s">
        <v>16</v>
      </c>
      <c r="C4165" s="4" t="s">
        <v>17</v>
      </c>
      <c r="D4165" s="4" t="s">
        <v>83</v>
      </c>
      <c r="E4165" s="4" t="str">
        <f t="shared" si="325"/>
        <v>恒然-小面包午睡枕</v>
      </c>
      <c r="F4165" s="4" t="s">
        <v>726</v>
      </c>
      <c r="G4165" s="4" t="s">
        <v>734</v>
      </c>
      <c r="H4165" s="4" t="str">
        <f>VLOOKUP(G4165,[1]物料!$A$1:$M$65536,13,0)</f>
        <v>16.50</v>
      </c>
      <c r="I4165" s="4">
        <v>5.3</v>
      </c>
      <c r="J4165" s="4">
        <f t="shared" si="326"/>
        <v>2.79</v>
      </c>
      <c r="K4165" s="4">
        <f t="shared" si="327"/>
        <v>24.59</v>
      </c>
      <c r="L4165" s="5">
        <v>1</v>
      </c>
      <c r="M4165" s="6">
        <v>55.8</v>
      </c>
      <c r="N4165">
        <f t="shared" si="328"/>
        <v>31.21</v>
      </c>
      <c r="O4165" s="1">
        <f t="shared" si="329"/>
        <v>0.559318996415771</v>
      </c>
    </row>
    <row r="4166" ht="20" customHeight="1" spans="1:15">
      <c r="A4166" s="4" t="s">
        <v>21</v>
      </c>
      <c r="B4166" s="4" t="s">
        <v>16</v>
      </c>
      <c r="C4166" s="4" t="s">
        <v>17</v>
      </c>
      <c r="D4166" s="4" t="s">
        <v>83</v>
      </c>
      <c r="E4166" s="4" t="str">
        <f t="shared" si="325"/>
        <v>恒然-透气坐垫</v>
      </c>
      <c r="F4166" s="4" t="s">
        <v>214</v>
      </c>
      <c r="G4166" s="4" t="s">
        <v>492</v>
      </c>
      <c r="H4166" s="4" t="str">
        <f>VLOOKUP(G4166,[1]物料!$A$1:$M$65536,13,0)</f>
        <v>20.50</v>
      </c>
      <c r="I4166" s="4">
        <v>5.3</v>
      </c>
      <c r="J4166" s="4">
        <f t="shared" si="326"/>
        <v>3.04</v>
      </c>
      <c r="K4166" s="4">
        <f t="shared" si="327"/>
        <v>28.84</v>
      </c>
      <c r="L4166" s="5">
        <v>1</v>
      </c>
      <c r="M4166" s="6">
        <v>60.8</v>
      </c>
      <c r="N4166">
        <f t="shared" si="328"/>
        <v>31.96</v>
      </c>
      <c r="O4166" s="1">
        <f t="shared" si="329"/>
        <v>0.525657894736842</v>
      </c>
    </row>
    <row r="4167" ht="20" customHeight="1" spans="1:15">
      <c r="A4167" s="4" t="s">
        <v>21</v>
      </c>
      <c r="B4167" s="4" t="s">
        <v>16</v>
      </c>
      <c r="C4167" s="4" t="s">
        <v>17</v>
      </c>
      <c r="D4167" s="4" t="s">
        <v>23</v>
      </c>
      <c r="E4167" s="4" t="str">
        <f t="shared" si="325"/>
        <v>眠语-托腮云朵抱睡枕带豆下巴托款</v>
      </c>
      <c r="F4167" s="4" t="s">
        <v>266</v>
      </c>
      <c r="G4167" s="4" t="s">
        <v>267</v>
      </c>
      <c r="H4167" s="4" t="str">
        <f>VLOOKUP(G4167,[1]物料!$A$1:$M$65536,13,0)</f>
        <v>65.00</v>
      </c>
      <c r="I4167" s="4">
        <v>9.5</v>
      </c>
      <c r="J4167" s="4">
        <f t="shared" si="326"/>
        <v>8.497</v>
      </c>
      <c r="K4167" s="4">
        <f t="shared" si="327"/>
        <v>82.997</v>
      </c>
      <c r="L4167" s="5">
        <v>1</v>
      </c>
      <c r="M4167" s="6">
        <v>169.94</v>
      </c>
      <c r="N4167">
        <f t="shared" si="328"/>
        <v>86.943</v>
      </c>
      <c r="O4167" s="1">
        <f t="shared" si="329"/>
        <v>0.511609979992939</v>
      </c>
    </row>
    <row r="4168" ht="20" customHeight="1" spans="1:15">
      <c r="A4168" s="4" t="s">
        <v>21</v>
      </c>
      <c r="B4168" s="4" t="s">
        <v>16</v>
      </c>
      <c r="C4168" s="4" t="s">
        <v>17</v>
      </c>
      <c r="D4168" s="4" t="s">
        <v>83</v>
      </c>
      <c r="E4168" s="4" t="str">
        <f t="shared" si="325"/>
        <v>恒然-淘气熊一体坐垫</v>
      </c>
      <c r="F4168" s="4" t="s">
        <v>456</v>
      </c>
      <c r="G4168" s="4" t="s">
        <v>842</v>
      </c>
      <c r="H4168" s="4" t="str">
        <f>VLOOKUP(G4168,[1]物料!$A$1:$M$65536,13,0)</f>
        <v>38.00</v>
      </c>
      <c r="I4168" s="4">
        <v>5.3</v>
      </c>
      <c r="J4168" s="4">
        <f t="shared" si="326"/>
        <v>4.99</v>
      </c>
      <c r="K4168" s="4">
        <f t="shared" si="327"/>
        <v>48.29</v>
      </c>
      <c r="L4168" s="5">
        <v>1</v>
      </c>
      <c r="M4168" s="6">
        <v>99.8</v>
      </c>
      <c r="N4168">
        <f t="shared" si="328"/>
        <v>51.51</v>
      </c>
      <c r="O4168" s="1">
        <f t="shared" si="329"/>
        <v>0.516132264529058</v>
      </c>
    </row>
    <row r="4169" ht="20" customHeight="1" spans="1:15">
      <c r="A4169" s="4" t="s">
        <v>21</v>
      </c>
      <c r="B4169" s="4" t="s">
        <v>16</v>
      </c>
      <c r="C4169" s="4" t="s">
        <v>17</v>
      </c>
      <c r="D4169" s="4" t="s">
        <v>23</v>
      </c>
      <c r="E4169" s="4" t="str">
        <f t="shared" si="325"/>
        <v>眠语-拼色多功能趴睡枕基础款</v>
      </c>
      <c r="F4169" s="4" t="s">
        <v>277</v>
      </c>
      <c r="G4169" s="4" t="s">
        <v>323</v>
      </c>
      <c r="H4169" s="4" t="str">
        <f>VLOOKUP(G4169,[1]物料!$A$1:$M$65536,13,0)</f>
        <v>41.00</v>
      </c>
      <c r="I4169" s="4">
        <v>9.5</v>
      </c>
      <c r="J4169" s="4">
        <f t="shared" si="326"/>
        <v>6.44</v>
      </c>
      <c r="K4169" s="4">
        <f t="shared" si="327"/>
        <v>56.94</v>
      </c>
      <c r="L4169" s="5">
        <v>1</v>
      </c>
      <c r="M4169" s="6">
        <v>128.8</v>
      </c>
      <c r="N4169">
        <f t="shared" si="328"/>
        <v>71.86</v>
      </c>
      <c r="O4169" s="1">
        <f t="shared" si="329"/>
        <v>0.557919254658385</v>
      </c>
    </row>
    <row r="4170" ht="20" customHeight="1" spans="1:15">
      <c r="A4170" s="4" t="s">
        <v>21</v>
      </c>
      <c r="B4170" s="4" t="s">
        <v>16</v>
      </c>
      <c r="C4170" s="4" t="s">
        <v>17</v>
      </c>
      <c r="D4170" s="4" t="s">
        <v>23</v>
      </c>
      <c r="E4170" s="4" t="str">
        <f t="shared" si="325"/>
        <v>眠语-拼色多功能趴睡带头枕</v>
      </c>
      <c r="F4170" s="4" t="s">
        <v>90</v>
      </c>
      <c r="G4170" s="4" t="s">
        <v>226</v>
      </c>
      <c r="H4170" s="4" t="str">
        <f>VLOOKUP(G4170,[1]物料!$A$1:$M$65536,13,0)</f>
        <v>48.00</v>
      </c>
      <c r="I4170" s="4">
        <v>9.5</v>
      </c>
      <c r="J4170" s="4">
        <f t="shared" si="326"/>
        <v>6.94</v>
      </c>
      <c r="K4170" s="4">
        <f t="shared" si="327"/>
        <v>64.44</v>
      </c>
      <c r="L4170" s="5">
        <v>1</v>
      </c>
      <c r="M4170" s="6">
        <v>138.8</v>
      </c>
      <c r="N4170">
        <f t="shared" si="328"/>
        <v>74.36</v>
      </c>
      <c r="O4170" s="1">
        <f t="shared" si="329"/>
        <v>0.535734870317003</v>
      </c>
    </row>
    <row r="4171" ht="20" customHeight="1" spans="1:15">
      <c r="A4171" s="4" t="s">
        <v>21</v>
      </c>
      <c r="B4171" s="4" t="s">
        <v>16</v>
      </c>
      <c r="C4171" s="4" t="s">
        <v>17</v>
      </c>
      <c r="D4171" s="4" t="s">
        <v>23</v>
      </c>
      <c r="E4171" s="4" t="str">
        <f t="shared" si="325"/>
        <v>眠语-拼色多功能趴睡带头枕</v>
      </c>
      <c r="F4171" s="4" t="s">
        <v>90</v>
      </c>
      <c r="G4171" s="4" t="s">
        <v>91</v>
      </c>
      <c r="H4171" s="4" t="str">
        <f>VLOOKUP(G4171,[1]物料!$A$1:$M$65536,13,0)</f>
        <v>48.00</v>
      </c>
      <c r="I4171" s="4">
        <v>9.5</v>
      </c>
      <c r="J4171" s="4">
        <f t="shared" si="326"/>
        <v>6.94</v>
      </c>
      <c r="K4171" s="4">
        <f t="shared" si="327"/>
        <v>64.44</v>
      </c>
      <c r="L4171" s="5">
        <v>1</v>
      </c>
      <c r="M4171" s="6">
        <v>138.8</v>
      </c>
      <c r="N4171">
        <f t="shared" si="328"/>
        <v>74.36</v>
      </c>
      <c r="O4171" s="1">
        <f t="shared" si="329"/>
        <v>0.535734870317003</v>
      </c>
    </row>
    <row r="4172" ht="20" customHeight="1" spans="1:15">
      <c r="A4172" s="4" t="s">
        <v>21</v>
      </c>
      <c r="B4172" s="4" t="s">
        <v>16</v>
      </c>
      <c r="C4172" s="4" t="s">
        <v>17</v>
      </c>
      <c r="D4172" s="4" t="s">
        <v>23</v>
      </c>
      <c r="E4172" s="4" t="str">
        <f t="shared" si="325"/>
        <v>眠语-拼色多功能趴睡带头枕</v>
      </c>
      <c r="F4172" s="4" t="s">
        <v>90</v>
      </c>
      <c r="G4172" s="4" t="s">
        <v>402</v>
      </c>
      <c r="H4172" s="4" t="str">
        <f>VLOOKUP(G4172,[1]物料!$A$1:$M$65536,13,0)</f>
        <v>48.00</v>
      </c>
      <c r="I4172" s="4">
        <v>9.5</v>
      </c>
      <c r="J4172" s="4">
        <f t="shared" si="326"/>
        <v>6.94</v>
      </c>
      <c r="K4172" s="4">
        <f t="shared" si="327"/>
        <v>64.44</v>
      </c>
      <c r="L4172" s="5">
        <v>1</v>
      </c>
      <c r="M4172" s="6">
        <v>138.8</v>
      </c>
      <c r="N4172">
        <f t="shared" si="328"/>
        <v>74.36</v>
      </c>
      <c r="O4172" s="1">
        <f t="shared" si="329"/>
        <v>0.535734870317003</v>
      </c>
    </row>
    <row r="4173" ht="20" customHeight="1" spans="1:15">
      <c r="A4173" s="4" t="s">
        <v>21</v>
      </c>
      <c r="B4173" s="4" t="s">
        <v>16</v>
      </c>
      <c r="C4173" s="4" t="s">
        <v>17</v>
      </c>
      <c r="D4173" s="4" t="s">
        <v>83</v>
      </c>
      <c r="E4173" s="4" t="str">
        <f t="shared" si="325"/>
        <v>恒然-趴趴枕加大款</v>
      </c>
      <c r="F4173" s="4" t="s">
        <v>143</v>
      </c>
      <c r="G4173" s="4" t="s">
        <v>264</v>
      </c>
      <c r="H4173" s="4" t="str">
        <f>VLOOKUP(G4173,[1]物料!$A$1:$M$65536,13,0)</f>
        <v>58.00</v>
      </c>
      <c r="I4173" s="4">
        <v>5.3</v>
      </c>
      <c r="J4173" s="4">
        <f t="shared" si="326"/>
        <v>6.365</v>
      </c>
      <c r="K4173" s="4">
        <f t="shared" si="327"/>
        <v>69.665</v>
      </c>
      <c r="L4173" s="5">
        <v>1</v>
      </c>
      <c r="M4173" s="6">
        <v>127.3</v>
      </c>
      <c r="N4173">
        <f t="shared" si="328"/>
        <v>57.635</v>
      </c>
      <c r="O4173" s="1">
        <f t="shared" si="329"/>
        <v>0.452749410840534</v>
      </c>
    </row>
    <row r="4174" ht="20" customHeight="1" spans="1:15">
      <c r="A4174" s="4" t="s">
        <v>21</v>
      </c>
      <c r="B4174" s="4" t="s">
        <v>16</v>
      </c>
      <c r="C4174" s="4" t="s">
        <v>17</v>
      </c>
      <c r="D4174" s="4" t="s">
        <v>23</v>
      </c>
      <c r="E4174" s="4" t="str">
        <f t="shared" si="325"/>
        <v>眠语-L型夹腿抱枕中号</v>
      </c>
      <c r="F4174" s="4" t="s">
        <v>258</v>
      </c>
      <c r="G4174" s="4" t="s">
        <v>404</v>
      </c>
      <c r="H4174" s="4" t="str">
        <f>VLOOKUP(G4174,[1]物料!$A$1:$M$65536,13,0)</f>
        <v>35.00</v>
      </c>
      <c r="I4174" s="4">
        <v>9.5</v>
      </c>
      <c r="J4174" s="4">
        <f t="shared" si="326"/>
        <v>5.14</v>
      </c>
      <c r="K4174" s="4">
        <f t="shared" si="327"/>
        <v>49.64</v>
      </c>
      <c r="L4174" s="5">
        <v>1</v>
      </c>
      <c r="M4174" s="6">
        <v>102.8</v>
      </c>
      <c r="N4174">
        <f t="shared" si="328"/>
        <v>53.16</v>
      </c>
      <c r="O4174" s="1">
        <f t="shared" si="329"/>
        <v>0.517120622568093</v>
      </c>
    </row>
    <row r="4175" ht="20" customHeight="1" spans="1:15">
      <c r="A4175" s="4" t="s">
        <v>21</v>
      </c>
      <c r="B4175" s="4" t="s">
        <v>16</v>
      </c>
      <c r="C4175" s="4" t="s">
        <v>17</v>
      </c>
      <c r="D4175" s="4" t="s">
        <v>23</v>
      </c>
      <c r="E4175" s="4" t="str">
        <f t="shared" si="325"/>
        <v>眠语-L型夹腿抱枕小号</v>
      </c>
      <c r="F4175" s="4" t="s">
        <v>289</v>
      </c>
      <c r="G4175" s="4" t="s">
        <v>419</v>
      </c>
      <c r="H4175" s="4" t="str">
        <f>VLOOKUP(G4175,[1]物料!$A$1:$M$65536,13,0)</f>
        <v>30.00</v>
      </c>
      <c r="I4175" s="4">
        <v>9.5</v>
      </c>
      <c r="J4175" s="4">
        <f t="shared" si="326"/>
        <v>4.64</v>
      </c>
      <c r="K4175" s="4">
        <f t="shared" si="327"/>
        <v>44.14</v>
      </c>
      <c r="L4175" s="5">
        <v>1</v>
      </c>
      <c r="M4175" s="6">
        <v>92.8</v>
      </c>
      <c r="N4175">
        <f t="shared" si="328"/>
        <v>48.66</v>
      </c>
      <c r="O4175" s="1">
        <f t="shared" si="329"/>
        <v>0.524353448275862</v>
      </c>
    </row>
    <row r="4176" ht="20" customHeight="1" spans="1:15">
      <c r="A4176" s="4" t="s">
        <v>21</v>
      </c>
      <c r="B4176" s="4" t="s">
        <v>16</v>
      </c>
      <c r="C4176" s="4" t="s">
        <v>17</v>
      </c>
      <c r="D4176" s="4" t="s">
        <v>23</v>
      </c>
      <c r="E4176" s="4" t="str">
        <f t="shared" si="325"/>
        <v>眠语-L型夹腿抱枕大号</v>
      </c>
      <c r="F4176" s="4" t="s">
        <v>80</v>
      </c>
      <c r="G4176" s="4" t="s">
        <v>201</v>
      </c>
      <c r="H4176" s="4" t="str">
        <f>VLOOKUP(G4176,[1]物料!$A$1:$M$65536,13,0)</f>
        <v>40.00</v>
      </c>
      <c r="I4176" s="4">
        <v>9.5</v>
      </c>
      <c r="J4176" s="4">
        <f t="shared" si="326"/>
        <v>6.94</v>
      </c>
      <c r="K4176" s="4">
        <f t="shared" si="327"/>
        <v>56.44</v>
      </c>
      <c r="L4176" s="5">
        <v>1</v>
      </c>
      <c r="M4176" s="6">
        <v>138.8</v>
      </c>
      <c r="N4176">
        <f t="shared" si="328"/>
        <v>82.36</v>
      </c>
      <c r="O4176" s="1">
        <f t="shared" si="329"/>
        <v>0.593371757925072</v>
      </c>
    </row>
    <row r="4177" ht="20" customHeight="1" spans="1:15">
      <c r="A4177" s="4" t="s">
        <v>21</v>
      </c>
      <c r="B4177" s="4" t="s">
        <v>16</v>
      </c>
      <c r="C4177" s="4" t="s">
        <v>17</v>
      </c>
      <c r="D4177" s="4" t="s">
        <v>23</v>
      </c>
      <c r="E4177" s="4" t="str">
        <f t="shared" si="325"/>
        <v>眠语-L型夹腿抱枕大号</v>
      </c>
      <c r="F4177" s="4" t="s">
        <v>80</v>
      </c>
      <c r="G4177" s="4" t="s">
        <v>220</v>
      </c>
      <c r="H4177" s="4" t="str">
        <f>VLOOKUP(G4177,[1]物料!$A$1:$M$65536,13,0)</f>
        <v>40.00</v>
      </c>
      <c r="I4177" s="4">
        <v>9.5</v>
      </c>
      <c r="J4177" s="4">
        <f t="shared" si="326"/>
        <v>5.79</v>
      </c>
      <c r="K4177" s="4">
        <f t="shared" si="327"/>
        <v>55.29</v>
      </c>
      <c r="L4177" s="5">
        <v>1</v>
      </c>
      <c r="M4177" s="6">
        <v>115.8</v>
      </c>
      <c r="N4177">
        <f t="shared" si="328"/>
        <v>60.51</v>
      </c>
      <c r="O4177" s="1">
        <f t="shared" si="329"/>
        <v>0.522538860103627</v>
      </c>
    </row>
    <row r="4178" ht="20" customHeight="1" spans="1:15">
      <c r="A4178" s="4" t="s">
        <v>21</v>
      </c>
      <c r="B4178" s="4" t="s">
        <v>16</v>
      </c>
      <c r="C4178" s="4" t="s">
        <v>17</v>
      </c>
      <c r="D4178" s="4" t="s">
        <v>34</v>
      </c>
      <c r="E4178" s="4" t="str">
        <f t="shared" si="325"/>
        <v>佳雷-新款痔疮坐垫</v>
      </c>
      <c r="F4178" s="4" t="s">
        <v>76</v>
      </c>
      <c r="G4178" s="4" t="s">
        <v>163</v>
      </c>
      <c r="H4178" s="4" t="str">
        <f>VLOOKUP(G4178,[1]物料!$A$1:$M$65536,13,0)</f>
        <v>21.80</v>
      </c>
      <c r="I4178" s="4">
        <v>5.3</v>
      </c>
      <c r="J4178" s="4">
        <f t="shared" si="326"/>
        <v>4.24</v>
      </c>
      <c r="K4178" s="4">
        <f t="shared" si="327"/>
        <v>31.34</v>
      </c>
      <c r="L4178" s="5">
        <v>1</v>
      </c>
      <c r="M4178" s="6">
        <v>84.8</v>
      </c>
      <c r="N4178">
        <f t="shared" si="328"/>
        <v>53.46</v>
      </c>
      <c r="O4178" s="1">
        <f t="shared" si="329"/>
        <v>0.630424528301887</v>
      </c>
    </row>
    <row r="4179" ht="20" customHeight="1" spans="1:15">
      <c r="A4179" s="4" t="s">
        <v>21</v>
      </c>
      <c r="B4179" s="4" t="s">
        <v>16</v>
      </c>
      <c r="C4179" s="4" t="s">
        <v>17</v>
      </c>
      <c r="D4179" s="4" t="s">
        <v>34</v>
      </c>
      <c r="E4179" s="4" t="str">
        <f t="shared" si="325"/>
        <v>佳雷-四叶草褥疮坐垫凝胶卫衣布款</v>
      </c>
      <c r="F4179" s="4" t="s">
        <v>60</v>
      </c>
      <c r="G4179" s="4" t="s">
        <v>102</v>
      </c>
      <c r="H4179" s="4" t="str">
        <f>VLOOKUP(G4179,[1]物料!$A$1:$M$65536,13,0)</f>
        <v>35.20</v>
      </c>
      <c r="I4179" s="4">
        <v>6.3</v>
      </c>
      <c r="J4179" s="4">
        <f t="shared" si="326"/>
        <v>4.94</v>
      </c>
      <c r="K4179" s="4">
        <f t="shared" si="327"/>
        <v>46.44</v>
      </c>
      <c r="L4179" s="5">
        <v>1</v>
      </c>
      <c r="M4179" s="6">
        <v>98.8</v>
      </c>
      <c r="N4179">
        <f t="shared" si="328"/>
        <v>52.36</v>
      </c>
      <c r="O4179" s="1">
        <f t="shared" si="329"/>
        <v>0.529959514170041</v>
      </c>
    </row>
    <row r="4180" ht="20" customHeight="1" spans="1:15">
      <c r="A4180" s="4" t="s">
        <v>21</v>
      </c>
      <c r="B4180" s="4" t="s">
        <v>16</v>
      </c>
      <c r="C4180" s="4" t="s">
        <v>17</v>
      </c>
      <c r="D4180" s="4" t="s">
        <v>34</v>
      </c>
      <c r="E4180" s="4" t="str">
        <f t="shared" si="325"/>
        <v>佳雷-H包裹减压垫</v>
      </c>
      <c r="F4180" s="4" t="s">
        <v>970</v>
      </c>
      <c r="G4180" s="4" t="s">
        <v>971</v>
      </c>
      <c r="H4180" s="4" t="str">
        <f>VLOOKUP(G4180,[1]物料!$A$1:$M$65536,13,0)</f>
        <v>24.00</v>
      </c>
      <c r="I4180" s="4">
        <v>5.3</v>
      </c>
      <c r="J4180" s="4">
        <f t="shared" si="326"/>
        <v>3.73</v>
      </c>
      <c r="K4180" s="4">
        <f t="shared" si="327"/>
        <v>33.03</v>
      </c>
      <c r="L4180" s="5">
        <v>1</v>
      </c>
      <c r="M4180" s="6">
        <v>74.6</v>
      </c>
      <c r="N4180">
        <f t="shared" si="328"/>
        <v>41.57</v>
      </c>
      <c r="O4180" s="1">
        <f t="shared" si="329"/>
        <v>0.557238605898123</v>
      </c>
    </row>
    <row r="4181" ht="20" customHeight="1" spans="1:15">
      <c r="A4181" s="4" t="s">
        <v>21</v>
      </c>
      <c r="B4181" s="4" t="s">
        <v>16</v>
      </c>
      <c r="C4181" s="4" t="s">
        <v>17</v>
      </c>
      <c r="D4181" s="4" t="s">
        <v>34</v>
      </c>
      <c r="E4181" s="4" t="str">
        <f t="shared" si="325"/>
        <v>佳雷-8D工学坐垫</v>
      </c>
      <c r="F4181" s="4" t="s">
        <v>562</v>
      </c>
      <c r="G4181" s="4" t="s">
        <v>972</v>
      </c>
      <c r="H4181" s="4" t="str">
        <f>VLOOKUP(G4181,[1]物料!$A$1:$M$65536,13,0)</f>
        <v>19.80</v>
      </c>
      <c r="I4181" s="4">
        <v>5.3</v>
      </c>
      <c r="J4181" s="4">
        <f t="shared" si="326"/>
        <v>3.04</v>
      </c>
      <c r="K4181" s="4">
        <f t="shared" si="327"/>
        <v>28.14</v>
      </c>
      <c r="L4181" s="5">
        <v>1</v>
      </c>
      <c r="M4181" s="6">
        <v>60.8</v>
      </c>
      <c r="N4181">
        <f t="shared" si="328"/>
        <v>32.66</v>
      </c>
      <c r="O4181" s="1">
        <f t="shared" si="329"/>
        <v>0.537171052631579</v>
      </c>
    </row>
    <row r="4182" ht="20" customHeight="1" spans="1:15">
      <c r="A4182" s="4" t="s">
        <v>21</v>
      </c>
      <c r="B4182" s="4" t="s">
        <v>16</v>
      </c>
      <c r="C4182" s="4" t="s">
        <v>17</v>
      </c>
      <c r="D4182" s="4" t="s">
        <v>34</v>
      </c>
      <c r="E4182" s="4" t="str">
        <f t="shared" si="325"/>
        <v>佳雷-8字坐垫</v>
      </c>
      <c r="F4182" s="4" t="s">
        <v>168</v>
      </c>
      <c r="G4182" s="4" t="s">
        <v>962</v>
      </c>
      <c r="H4182" s="4" t="str">
        <f>VLOOKUP(G4182,[1]物料!$A$1:$M$65536,13,0)</f>
        <v>19.70</v>
      </c>
      <c r="I4182" s="4">
        <v>5.3</v>
      </c>
      <c r="J4182" s="4">
        <f t="shared" si="326"/>
        <v>2.99</v>
      </c>
      <c r="K4182" s="4">
        <f t="shared" si="327"/>
        <v>27.99</v>
      </c>
      <c r="L4182" s="5">
        <v>1</v>
      </c>
      <c r="M4182" s="6">
        <v>59.8</v>
      </c>
      <c r="N4182">
        <f t="shared" si="328"/>
        <v>31.81</v>
      </c>
      <c r="O4182" s="1">
        <f t="shared" si="329"/>
        <v>0.531939799331104</v>
      </c>
    </row>
    <row r="4183" ht="20" customHeight="1" spans="1:15">
      <c r="A4183" s="4" t="s">
        <v>21</v>
      </c>
      <c r="B4183" s="4" t="s">
        <v>16</v>
      </c>
      <c r="C4183" s="4" t="s">
        <v>17</v>
      </c>
      <c r="D4183" s="4" t="s">
        <v>34</v>
      </c>
      <c r="E4183" s="4" t="str">
        <f t="shared" si="325"/>
        <v>佳雷-加高腰靠</v>
      </c>
      <c r="F4183" s="4" t="s">
        <v>134</v>
      </c>
      <c r="G4183" s="4" t="s">
        <v>501</v>
      </c>
      <c r="H4183" s="4" t="str">
        <f>VLOOKUP(G4183,[1]物料!$A$1:$M$65536,13,0)</f>
        <v>32.90</v>
      </c>
      <c r="I4183" s="4">
        <v>5.8</v>
      </c>
      <c r="J4183" s="4">
        <f t="shared" si="326"/>
        <v>3.94</v>
      </c>
      <c r="K4183" s="4">
        <f t="shared" si="327"/>
        <v>42.64</v>
      </c>
      <c r="L4183" s="5">
        <v>1</v>
      </c>
      <c r="M4183" s="6">
        <v>78.8</v>
      </c>
      <c r="N4183">
        <f t="shared" si="328"/>
        <v>36.16</v>
      </c>
      <c r="O4183" s="1">
        <f t="shared" si="329"/>
        <v>0.458883248730965</v>
      </c>
    </row>
    <row r="4184" ht="20" customHeight="1" spans="1:15">
      <c r="A4184" s="4" t="s">
        <v>21</v>
      </c>
      <c r="B4184" s="4" t="s">
        <v>16</v>
      </c>
      <c r="C4184" s="4" t="s">
        <v>17</v>
      </c>
      <c r="D4184" s="4" t="s">
        <v>34</v>
      </c>
      <c r="E4184" s="4" t="str">
        <f t="shared" si="325"/>
        <v>佳雷-花花可调节床头靠垫+三角垫</v>
      </c>
      <c r="F4184" s="4" t="s">
        <v>528</v>
      </c>
      <c r="G4184" s="4" t="s">
        <v>973</v>
      </c>
      <c r="H4184" s="4" t="str">
        <f>VLOOKUP(G4184,[1]物料!$A$1:$M$65536,13,0)</f>
        <v>51.30</v>
      </c>
      <c r="I4184" s="4">
        <v>5.8</v>
      </c>
      <c r="J4184" s="4">
        <f t="shared" si="326"/>
        <v>6.94</v>
      </c>
      <c r="K4184" s="4">
        <f t="shared" si="327"/>
        <v>64.04</v>
      </c>
      <c r="L4184" s="5">
        <v>1</v>
      </c>
      <c r="M4184" s="6">
        <v>138.8</v>
      </c>
      <c r="N4184">
        <f t="shared" si="328"/>
        <v>74.76</v>
      </c>
      <c r="O4184" s="1">
        <f t="shared" si="329"/>
        <v>0.538616714697406</v>
      </c>
    </row>
    <row r="4185" ht="20" customHeight="1" spans="1:15">
      <c r="A4185" s="4" t="s">
        <v>21</v>
      </c>
      <c r="B4185" s="4" t="s">
        <v>16</v>
      </c>
      <c r="C4185" s="4" t="s">
        <v>17</v>
      </c>
      <c r="D4185" s="4" t="s">
        <v>34</v>
      </c>
      <c r="E4185" s="4" t="str">
        <f t="shared" si="325"/>
        <v>佳雷-双层午睡枕</v>
      </c>
      <c r="F4185" s="4" t="s">
        <v>87</v>
      </c>
      <c r="G4185" s="4" t="s">
        <v>234</v>
      </c>
      <c r="H4185" s="4" t="str">
        <f>VLOOKUP(G4185,[1]物料!$A$1:$M$65536,13,0)</f>
        <v>20.60</v>
      </c>
      <c r="I4185" s="4">
        <v>5.3</v>
      </c>
      <c r="J4185" s="4">
        <f t="shared" si="326"/>
        <v>3.99</v>
      </c>
      <c r="K4185" s="4">
        <f t="shared" si="327"/>
        <v>29.89</v>
      </c>
      <c r="L4185" s="5">
        <v>1</v>
      </c>
      <c r="M4185" s="6">
        <v>79.8</v>
      </c>
      <c r="N4185">
        <f t="shared" si="328"/>
        <v>49.91</v>
      </c>
      <c r="O4185" s="1">
        <f t="shared" si="329"/>
        <v>0.625438596491228</v>
      </c>
    </row>
    <row r="4186" ht="20" customHeight="1" spans="1:15">
      <c r="A4186" s="4" t="s">
        <v>21</v>
      </c>
      <c r="B4186" s="4" t="s">
        <v>16</v>
      </c>
      <c r="C4186" s="4" t="s">
        <v>17</v>
      </c>
      <c r="D4186" s="4" t="s">
        <v>34</v>
      </c>
      <c r="E4186" s="4" t="str">
        <f t="shared" si="325"/>
        <v>佳雷-加高办公头枕卫衣布</v>
      </c>
      <c r="F4186" s="4" t="s">
        <v>103</v>
      </c>
      <c r="G4186" s="4" t="s">
        <v>104</v>
      </c>
      <c r="H4186" s="4" t="str">
        <f>VLOOKUP(G4186,[1]物料!$A$1:$M$65536,13,0)</f>
        <v>31.00</v>
      </c>
      <c r="I4186" s="4">
        <v>5.8</v>
      </c>
      <c r="J4186" s="4">
        <f t="shared" si="326"/>
        <v>4.44</v>
      </c>
      <c r="K4186" s="4">
        <f t="shared" si="327"/>
        <v>41.24</v>
      </c>
      <c r="L4186" s="5">
        <v>1</v>
      </c>
      <c r="M4186" s="6">
        <v>88.8</v>
      </c>
      <c r="N4186">
        <f t="shared" si="328"/>
        <v>47.56</v>
      </c>
      <c r="O4186" s="1">
        <f t="shared" si="329"/>
        <v>0.535585585585586</v>
      </c>
    </row>
    <row r="4187" ht="20" customHeight="1" spans="1:15">
      <c r="A4187" s="4" t="s">
        <v>21</v>
      </c>
      <c r="B4187" s="4" t="s">
        <v>16</v>
      </c>
      <c r="C4187" s="4" t="s">
        <v>17</v>
      </c>
      <c r="D4187" s="4" t="s">
        <v>34</v>
      </c>
      <c r="E4187" s="4" t="str">
        <f t="shared" si="325"/>
        <v>佳雷-钩号趴枕</v>
      </c>
      <c r="F4187" s="4" t="s">
        <v>487</v>
      </c>
      <c r="G4187" s="4" t="s">
        <v>974</v>
      </c>
      <c r="H4187" s="4" t="str">
        <f>VLOOKUP(G4187,[1]物料!$A$1:$M$65536,13,0)</f>
        <v>46.50</v>
      </c>
      <c r="I4187" s="4">
        <v>5.8</v>
      </c>
      <c r="J4187" s="4">
        <f t="shared" si="326"/>
        <v>6.44</v>
      </c>
      <c r="K4187" s="4">
        <f t="shared" si="327"/>
        <v>58.74</v>
      </c>
      <c r="L4187" s="5">
        <v>1</v>
      </c>
      <c r="M4187" s="6">
        <v>128.8</v>
      </c>
      <c r="N4187">
        <f t="shared" si="328"/>
        <v>70.06</v>
      </c>
      <c r="O4187" s="1">
        <f t="shared" si="329"/>
        <v>0.543944099378882</v>
      </c>
    </row>
    <row r="4188" ht="20" customHeight="1" spans="1:15">
      <c r="A4188" s="4" t="s">
        <v>21</v>
      </c>
      <c r="B4188" s="4" t="s">
        <v>16</v>
      </c>
      <c r="C4188" s="4" t="s">
        <v>17</v>
      </c>
      <c r="D4188" s="4" t="s">
        <v>34</v>
      </c>
      <c r="E4188" s="4" t="str">
        <f t="shared" si="325"/>
        <v>佳雷-星星脸枕</v>
      </c>
      <c r="F4188" s="4" t="s">
        <v>371</v>
      </c>
      <c r="G4188" s="4" t="s">
        <v>924</v>
      </c>
      <c r="H4188" s="4" t="str">
        <f>VLOOKUP(G4188,[1]物料!$A$1:$M$65536,13,0)</f>
        <v>19.30</v>
      </c>
      <c r="I4188" s="4">
        <v>5.3</v>
      </c>
      <c r="J4188" s="4">
        <f t="shared" si="326"/>
        <v>3.04</v>
      </c>
      <c r="K4188" s="4">
        <f t="shared" si="327"/>
        <v>27.64</v>
      </c>
      <c r="L4188" s="5">
        <v>1</v>
      </c>
      <c r="M4188" s="6">
        <v>60.8</v>
      </c>
      <c r="N4188">
        <f t="shared" si="328"/>
        <v>33.16</v>
      </c>
      <c r="O4188" s="1">
        <f t="shared" si="329"/>
        <v>0.545394736842105</v>
      </c>
    </row>
    <row r="4189" ht="20" customHeight="1" spans="1:15">
      <c r="A4189" s="4" t="s">
        <v>21</v>
      </c>
      <c r="B4189" s="4" t="s">
        <v>16</v>
      </c>
      <c r="C4189" s="4" t="s">
        <v>17</v>
      </c>
      <c r="D4189" s="4" t="s">
        <v>23</v>
      </c>
      <c r="E4189" s="4" t="str">
        <f t="shared" si="325"/>
        <v>眠语-狗头腰靠</v>
      </c>
      <c r="F4189" s="4" t="s">
        <v>50</v>
      </c>
      <c r="G4189" s="4" t="s">
        <v>862</v>
      </c>
      <c r="H4189" s="4" t="str">
        <f>VLOOKUP(G4189,[1]物料!$A$1:$M$65536,13,0)</f>
        <v>12.00</v>
      </c>
      <c r="I4189" s="4">
        <v>6.8</v>
      </c>
      <c r="J4189" s="4">
        <f t="shared" si="326"/>
        <v>2.465</v>
      </c>
      <c r="K4189" s="4">
        <f t="shared" si="327"/>
        <v>21.265</v>
      </c>
      <c r="L4189" s="5">
        <v>1</v>
      </c>
      <c r="M4189" s="6">
        <v>49.3</v>
      </c>
      <c r="N4189">
        <f t="shared" si="328"/>
        <v>28.035</v>
      </c>
      <c r="O4189" s="1">
        <f t="shared" si="329"/>
        <v>0.568661257606491</v>
      </c>
    </row>
    <row r="4190" ht="20" customHeight="1" spans="1:15">
      <c r="A4190" s="4" t="s">
        <v>21</v>
      </c>
      <c r="B4190" s="4" t="s">
        <v>16</v>
      </c>
      <c r="C4190" s="4" t="s">
        <v>17</v>
      </c>
      <c r="D4190" s="4" t="s">
        <v>23</v>
      </c>
      <c r="E4190" s="4" t="str">
        <f t="shared" si="325"/>
        <v>眠语-狗头腰靠+元抱午睡枕</v>
      </c>
      <c r="F4190" s="4" t="s">
        <v>137</v>
      </c>
      <c r="G4190" s="4" t="s">
        <v>934</v>
      </c>
      <c r="H4190" s="4" t="str">
        <f>VLOOKUP(G4190,[1]物料!$A$1:$M$65536,13,0)</f>
        <v>30.00</v>
      </c>
      <c r="I4190" s="4">
        <v>11.8</v>
      </c>
      <c r="J4190" s="4">
        <f t="shared" si="326"/>
        <v>4.94</v>
      </c>
      <c r="K4190" s="4">
        <f t="shared" si="327"/>
        <v>46.74</v>
      </c>
      <c r="L4190" s="5">
        <v>1</v>
      </c>
      <c r="M4190" s="6">
        <v>98.8</v>
      </c>
      <c r="N4190">
        <f t="shared" si="328"/>
        <v>52.06</v>
      </c>
      <c r="O4190" s="1">
        <f t="shared" si="329"/>
        <v>0.526923076923077</v>
      </c>
    </row>
    <row r="4191" ht="20" customHeight="1" spans="1:15">
      <c r="A4191" s="4" t="s">
        <v>21</v>
      </c>
      <c r="B4191" s="4" t="s">
        <v>16</v>
      </c>
      <c r="C4191" s="4" t="s">
        <v>17</v>
      </c>
      <c r="D4191" s="4" t="s">
        <v>23</v>
      </c>
      <c r="E4191" s="4" t="str">
        <f t="shared" si="325"/>
        <v>眠语-狗头腰靠+元抱午睡枕</v>
      </c>
      <c r="F4191" s="4" t="s">
        <v>137</v>
      </c>
      <c r="G4191" s="4" t="s">
        <v>227</v>
      </c>
      <c r="H4191" s="4" t="str">
        <f>VLOOKUP(G4191,[1]物料!$A$1:$M$65536,13,0)</f>
        <v>30.00</v>
      </c>
      <c r="I4191" s="4">
        <v>11.8</v>
      </c>
      <c r="J4191" s="4">
        <f t="shared" si="326"/>
        <v>4.94</v>
      </c>
      <c r="K4191" s="4">
        <f t="shared" si="327"/>
        <v>46.74</v>
      </c>
      <c r="L4191" s="5">
        <v>1</v>
      </c>
      <c r="M4191" s="6">
        <v>98.8</v>
      </c>
      <c r="N4191">
        <f t="shared" si="328"/>
        <v>52.06</v>
      </c>
      <c r="O4191" s="1">
        <f t="shared" si="329"/>
        <v>0.526923076923077</v>
      </c>
    </row>
    <row r="4192" ht="20" customHeight="1" spans="1:15">
      <c r="A4192" s="4" t="s">
        <v>21</v>
      </c>
      <c r="B4192" s="4" t="s">
        <v>16</v>
      </c>
      <c r="C4192" s="4" t="s">
        <v>17</v>
      </c>
      <c r="D4192" s="4" t="s">
        <v>23</v>
      </c>
      <c r="E4192" s="4" t="str">
        <f t="shared" si="325"/>
        <v>眠语-狗头腰靠</v>
      </c>
      <c r="F4192" s="4" t="s">
        <v>50</v>
      </c>
      <c r="G4192" s="4" t="s">
        <v>469</v>
      </c>
      <c r="H4192" s="4" t="str">
        <f>VLOOKUP(G4192,[1]物料!$A$1:$M$65536,13,0)</f>
        <v>12.00</v>
      </c>
      <c r="I4192" s="4">
        <v>6.8</v>
      </c>
      <c r="J4192" s="4">
        <f t="shared" si="326"/>
        <v>2.44</v>
      </c>
      <c r="K4192" s="4">
        <f t="shared" si="327"/>
        <v>21.24</v>
      </c>
      <c r="L4192" s="5">
        <v>1</v>
      </c>
      <c r="M4192" s="6">
        <v>48.8</v>
      </c>
      <c r="N4192">
        <f t="shared" si="328"/>
        <v>27.56</v>
      </c>
      <c r="O4192" s="1">
        <f t="shared" si="329"/>
        <v>0.564754098360656</v>
      </c>
    </row>
    <row r="4193" ht="20" customHeight="1" spans="1:15">
      <c r="A4193" s="4" t="s">
        <v>21</v>
      </c>
      <c r="B4193" s="4" t="s">
        <v>16</v>
      </c>
      <c r="C4193" s="4" t="s">
        <v>17</v>
      </c>
      <c r="D4193" s="4" t="s">
        <v>23</v>
      </c>
      <c r="E4193" s="4" t="str">
        <f t="shared" si="325"/>
        <v>眠语-狗头腰靠</v>
      </c>
      <c r="F4193" s="4" t="s">
        <v>50</v>
      </c>
      <c r="G4193" s="4" t="s">
        <v>330</v>
      </c>
      <c r="H4193" s="4" t="str">
        <f>VLOOKUP(G4193,[1]物料!$A$1:$M$65536,13,0)</f>
        <v>12.00</v>
      </c>
      <c r="I4193" s="4">
        <v>6.8</v>
      </c>
      <c r="J4193" s="4">
        <f t="shared" si="326"/>
        <v>2.44</v>
      </c>
      <c r="K4193" s="4">
        <f t="shared" si="327"/>
        <v>21.24</v>
      </c>
      <c r="L4193" s="5">
        <v>1</v>
      </c>
      <c r="M4193" s="6">
        <v>48.8</v>
      </c>
      <c r="N4193">
        <f t="shared" si="328"/>
        <v>27.56</v>
      </c>
      <c r="O4193" s="1">
        <f t="shared" si="329"/>
        <v>0.564754098360656</v>
      </c>
    </row>
    <row r="4194" ht="20" customHeight="1" spans="1:15">
      <c r="A4194" s="4" t="s">
        <v>21</v>
      </c>
      <c r="B4194" s="4" t="s">
        <v>16</v>
      </c>
      <c r="C4194" s="4" t="s">
        <v>17</v>
      </c>
      <c r="D4194" s="4" t="s">
        <v>23</v>
      </c>
      <c r="E4194" s="4" t="str">
        <f t="shared" si="325"/>
        <v>眠语-狗头腰靠</v>
      </c>
      <c r="F4194" s="4" t="s">
        <v>50</v>
      </c>
      <c r="G4194" s="4" t="s">
        <v>268</v>
      </c>
      <c r="H4194" s="4" t="str">
        <f>VLOOKUP(G4194,[1]物料!$A$1:$M$65536,13,0)</f>
        <v>12.00</v>
      </c>
      <c r="I4194" s="4">
        <v>6.8</v>
      </c>
      <c r="J4194" s="4">
        <f t="shared" si="326"/>
        <v>2.44</v>
      </c>
      <c r="K4194" s="4">
        <f t="shared" si="327"/>
        <v>21.24</v>
      </c>
      <c r="L4194" s="5">
        <v>1</v>
      </c>
      <c r="M4194" s="6">
        <v>48.8</v>
      </c>
      <c r="N4194">
        <f t="shared" si="328"/>
        <v>27.56</v>
      </c>
      <c r="O4194" s="1">
        <f t="shared" si="329"/>
        <v>0.564754098360656</v>
      </c>
    </row>
    <row r="4195" ht="20" customHeight="1" spans="1:15">
      <c r="A4195" s="4" t="s">
        <v>21</v>
      </c>
      <c r="B4195" s="4" t="s">
        <v>16</v>
      </c>
      <c r="C4195" s="4" t="s">
        <v>17</v>
      </c>
      <c r="D4195" s="4" t="s">
        <v>180</v>
      </c>
      <c r="E4195" s="4" t="str">
        <f t="shared" si="325"/>
        <v>富苏-冰丝猫耳朵夹腿抱枕</v>
      </c>
      <c r="F4195" s="4" t="s">
        <v>181</v>
      </c>
      <c r="G4195" s="4" t="s">
        <v>415</v>
      </c>
      <c r="H4195" s="4" t="str">
        <f>VLOOKUP(G4195,[1]物料!$A$1:$M$65536,13,0)</f>
        <v>18.00</v>
      </c>
      <c r="I4195" s="4">
        <v>6.3</v>
      </c>
      <c r="J4195" s="4">
        <f t="shared" si="326"/>
        <v>2.94</v>
      </c>
      <c r="K4195" s="4">
        <f t="shared" si="327"/>
        <v>27.24</v>
      </c>
      <c r="L4195" s="5">
        <v>1</v>
      </c>
      <c r="M4195" s="6">
        <v>58.8</v>
      </c>
      <c r="N4195">
        <f t="shared" si="328"/>
        <v>31.56</v>
      </c>
      <c r="O4195" s="1">
        <f t="shared" si="329"/>
        <v>0.536734693877551</v>
      </c>
    </row>
    <row r="4196" ht="20" customHeight="1" spans="1:15">
      <c r="A4196" s="4" t="s">
        <v>21</v>
      </c>
      <c r="B4196" s="4" t="s">
        <v>16</v>
      </c>
      <c r="C4196" s="4" t="s">
        <v>17</v>
      </c>
      <c r="D4196" s="4" t="s">
        <v>83</v>
      </c>
      <c r="E4196" s="4" t="str">
        <f t="shared" si="325"/>
        <v>恒然-u型午睡枕</v>
      </c>
      <c r="F4196" s="4" t="s">
        <v>271</v>
      </c>
      <c r="G4196" s="4" t="s">
        <v>272</v>
      </c>
      <c r="H4196" s="4" t="str">
        <f>VLOOKUP(G4196,[1]物料!$A$1:$M$65536,13,0)</f>
        <v>16.50</v>
      </c>
      <c r="I4196" s="4">
        <v>5.3</v>
      </c>
      <c r="J4196" s="4">
        <f t="shared" si="326"/>
        <v>2.79</v>
      </c>
      <c r="K4196" s="4">
        <f t="shared" si="327"/>
        <v>24.59</v>
      </c>
      <c r="L4196" s="5">
        <v>1</v>
      </c>
      <c r="M4196" s="6">
        <v>55.8</v>
      </c>
      <c r="N4196">
        <f t="shared" si="328"/>
        <v>31.21</v>
      </c>
      <c r="O4196" s="1">
        <f t="shared" si="329"/>
        <v>0.559318996415771</v>
      </c>
    </row>
    <row r="4197" ht="20" customHeight="1" spans="1:15">
      <c r="A4197" s="4" t="s">
        <v>21</v>
      </c>
      <c r="B4197" s="4" t="s">
        <v>16</v>
      </c>
      <c r="C4197" s="4" t="s">
        <v>17</v>
      </c>
      <c r="D4197" s="4" t="s">
        <v>83</v>
      </c>
      <c r="E4197" s="4" t="str">
        <f t="shared" si="325"/>
        <v>恒然-趴趴枕套装</v>
      </c>
      <c r="F4197" s="4" t="s">
        <v>120</v>
      </c>
      <c r="G4197" s="4" t="s">
        <v>261</v>
      </c>
      <c r="H4197" s="4" t="str">
        <f>VLOOKUP(G4197,[1]物料!$A$1:$M$65536,13,0)</f>
        <v>40.00</v>
      </c>
      <c r="I4197" s="4">
        <v>5.3</v>
      </c>
      <c r="J4197" s="4">
        <f t="shared" si="326"/>
        <v>5.49</v>
      </c>
      <c r="K4197" s="4">
        <f t="shared" si="327"/>
        <v>50.79</v>
      </c>
      <c r="L4197" s="5">
        <v>1</v>
      </c>
      <c r="M4197" s="6">
        <v>109.8</v>
      </c>
      <c r="N4197">
        <f t="shared" si="328"/>
        <v>59.01</v>
      </c>
      <c r="O4197" s="1">
        <f t="shared" si="329"/>
        <v>0.537431693989071</v>
      </c>
    </row>
    <row r="4198" ht="20" customHeight="1" spans="1:15">
      <c r="A4198" s="4" t="s">
        <v>21</v>
      </c>
      <c r="B4198" s="4" t="s">
        <v>16</v>
      </c>
      <c r="C4198" s="4" t="s">
        <v>17</v>
      </c>
      <c r="D4198" s="4" t="s">
        <v>83</v>
      </c>
      <c r="E4198" s="4" t="str">
        <f t="shared" si="325"/>
        <v>恒然-趴趴枕大枕</v>
      </c>
      <c r="F4198" s="4" t="s">
        <v>205</v>
      </c>
      <c r="G4198" s="4" t="s">
        <v>206</v>
      </c>
      <c r="H4198" s="4" t="str">
        <f>VLOOKUP(G4198,[1]物料!$A$1:$M$65536,13,0)</f>
        <v>35.00</v>
      </c>
      <c r="I4198" s="4">
        <v>5.3</v>
      </c>
      <c r="J4198" s="4">
        <f t="shared" si="326"/>
        <v>4.49</v>
      </c>
      <c r="K4198" s="4">
        <f t="shared" si="327"/>
        <v>44.79</v>
      </c>
      <c r="L4198" s="5">
        <v>1</v>
      </c>
      <c r="M4198" s="6">
        <v>89.8</v>
      </c>
      <c r="N4198">
        <f t="shared" si="328"/>
        <v>45.01</v>
      </c>
      <c r="O4198" s="1">
        <f t="shared" si="329"/>
        <v>0.501224944320713</v>
      </c>
    </row>
    <row r="4199" ht="20" customHeight="1" spans="1:15">
      <c r="A4199" s="4" t="s">
        <v>21</v>
      </c>
      <c r="B4199" s="4" t="s">
        <v>16</v>
      </c>
      <c r="C4199" s="4" t="s">
        <v>17</v>
      </c>
      <c r="D4199" s="4" t="s">
        <v>83</v>
      </c>
      <c r="E4199" s="4" t="str">
        <f t="shared" si="325"/>
        <v>恒然-趴趴枕大枕</v>
      </c>
      <c r="F4199" s="4" t="s">
        <v>205</v>
      </c>
      <c r="G4199" s="4" t="s">
        <v>705</v>
      </c>
      <c r="H4199" s="4" t="str">
        <f>VLOOKUP(G4199,[1]物料!$A$1:$M$65536,13,0)</f>
        <v>35.00</v>
      </c>
      <c r="I4199" s="4">
        <v>5.3</v>
      </c>
      <c r="J4199" s="4">
        <f t="shared" si="326"/>
        <v>4.445</v>
      </c>
      <c r="K4199" s="4">
        <f t="shared" si="327"/>
        <v>44.745</v>
      </c>
      <c r="L4199" s="5">
        <v>1</v>
      </c>
      <c r="M4199" s="6">
        <v>88.9</v>
      </c>
      <c r="N4199">
        <f t="shared" si="328"/>
        <v>44.155</v>
      </c>
      <c r="O4199" s="1">
        <f t="shared" si="329"/>
        <v>0.496681664791901</v>
      </c>
    </row>
    <row r="4200" ht="20" customHeight="1" spans="1:15">
      <c r="A4200" s="4" t="s">
        <v>21</v>
      </c>
      <c r="B4200" s="4" t="s">
        <v>16</v>
      </c>
      <c r="C4200" s="4" t="s">
        <v>17</v>
      </c>
      <c r="D4200" s="4" t="s">
        <v>83</v>
      </c>
      <c r="E4200" s="4" t="str">
        <f t="shared" si="325"/>
        <v>恒然-床头靠垫（三件套）</v>
      </c>
      <c r="F4200" s="4" t="s">
        <v>84</v>
      </c>
      <c r="G4200" s="4" t="s">
        <v>460</v>
      </c>
      <c r="H4200" s="4" t="str">
        <f>VLOOKUP(G4200,[1]物料!$A$1:$M$65536,13,0)</f>
        <v>64.00</v>
      </c>
      <c r="I4200" s="4">
        <v>5.3</v>
      </c>
      <c r="J4200" s="4">
        <f t="shared" si="326"/>
        <v>7.99</v>
      </c>
      <c r="K4200" s="4">
        <f t="shared" si="327"/>
        <v>77.29</v>
      </c>
      <c r="L4200" s="5">
        <v>1</v>
      </c>
      <c r="M4200" s="6">
        <v>159.8</v>
      </c>
      <c r="N4200">
        <f t="shared" si="328"/>
        <v>82.51</v>
      </c>
      <c r="O4200" s="1">
        <f t="shared" si="329"/>
        <v>0.516332916145182</v>
      </c>
    </row>
    <row r="4201" ht="20" customHeight="1" spans="1:15">
      <c r="A4201" s="4" t="s">
        <v>21</v>
      </c>
      <c r="B4201" s="4" t="s">
        <v>16</v>
      </c>
      <c r="C4201" s="4" t="s">
        <v>17</v>
      </c>
      <c r="D4201" s="4" t="s">
        <v>83</v>
      </c>
      <c r="E4201" s="4" t="str">
        <f t="shared" si="325"/>
        <v>恒然-床头靠垫（三件套）</v>
      </c>
      <c r="F4201" s="4" t="s">
        <v>84</v>
      </c>
      <c r="G4201" s="4" t="s">
        <v>260</v>
      </c>
      <c r="H4201" s="4" t="str">
        <f>VLOOKUP(G4201,[1]物料!$A$1:$M$65536,13,0)</f>
        <v>64.00</v>
      </c>
      <c r="I4201" s="4">
        <v>5.3</v>
      </c>
      <c r="J4201" s="4">
        <f t="shared" si="326"/>
        <v>7.94</v>
      </c>
      <c r="K4201" s="4">
        <f t="shared" si="327"/>
        <v>77.24</v>
      </c>
      <c r="L4201" s="5">
        <v>1</v>
      </c>
      <c r="M4201" s="6">
        <v>158.8</v>
      </c>
      <c r="N4201">
        <f t="shared" si="328"/>
        <v>81.56</v>
      </c>
      <c r="O4201" s="1">
        <f t="shared" si="329"/>
        <v>0.51360201511335</v>
      </c>
    </row>
    <row r="4202" ht="20" customHeight="1" spans="1:15">
      <c r="A4202" s="4" t="s">
        <v>21</v>
      </c>
      <c r="B4202" s="4" t="s">
        <v>16</v>
      </c>
      <c r="C4202" s="4" t="s">
        <v>28</v>
      </c>
      <c r="D4202" s="4" t="s">
        <v>18</v>
      </c>
      <c r="E4202" s="4" t="str">
        <f t="shared" si="325"/>
        <v>永光-锦氨男朋友枕外套150</v>
      </c>
      <c r="F4202" s="4" t="s">
        <v>335</v>
      </c>
      <c r="G4202" s="4" t="s">
        <v>336</v>
      </c>
      <c r="H4202" s="4" t="str">
        <f>VLOOKUP(G4202,[1]物料!$A$1:$M$65536,13,0)</f>
        <v>14.00</v>
      </c>
      <c r="I4202" s="4">
        <v>5.8</v>
      </c>
      <c r="J4202" s="4">
        <f t="shared" si="326"/>
        <v>1.99</v>
      </c>
      <c r="K4202" s="4">
        <f t="shared" si="327"/>
        <v>21.79</v>
      </c>
      <c r="L4202" s="5">
        <v>1</v>
      </c>
      <c r="M4202" s="6">
        <v>39.8</v>
      </c>
      <c r="N4202">
        <f t="shared" si="328"/>
        <v>18.01</v>
      </c>
      <c r="O4202" s="1">
        <f t="shared" si="329"/>
        <v>0.45251256281407</v>
      </c>
    </row>
    <row r="4203" ht="20" customHeight="1" spans="1:15">
      <c r="A4203" s="4" t="s">
        <v>21</v>
      </c>
      <c r="B4203" s="4" t="s">
        <v>16</v>
      </c>
      <c r="C4203" s="4" t="s">
        <v>28</v>
      </c>
      <c r="D4203" s="4" t="s">
        <v>18</v>
      </c>
      <c r="E4203" s="4" t="str">
        <f t="shared" si="325"/>
        <v>永光-锦氨男朋友枕150</v>
      </c>
      <c r="F4203" s="4" t="s">
        <v>68</v>
      </c>
      <c r="G4203" s="4" t="s">
        <v>70</v>
      </c>
      <c r="H4203" s="4" t="str">
        <f>VLOOKUP(G4203,[1]物料!$A$1:$M$65536,13,0)</f>
        <v>42.00</v>
      </c>
      <c r="I4203" s="4">
        <v>6.8</v>
      </c>
      <c r="J4203" s="4">
        <f t="shared" si="326"/>
        <v>5.94</v>
      </c>
      <c r="K4203" s="4">
        <f t="shared" si="327"/>
        <v>54.74</v>
      </c>
      <c r="L4203" s="5">
        <v>1</v>
      </c>
      <c r="M4203" s="6">
        <v>118.8</v>
      </c>
      <c r="N4203">
        <f t="shared" si="328"/>
        <v>64.06</v>
      </c>
      <c r="O4203" s="1">
        <f t="shared" si="329"/>
        <v>0.539225589225589</v>
      </c>
    </row>
    <row r="4204" ht="20" customHeight="1" spans="1:15">
      <c r="A4204" s="4" t="s">
        <v>21</v>
      </c>
      <c r="B4204" s="4" t="s">
        <v>16</v>
      </c>
      <c r="C4204" s="4" t="s">
        <v>28</v>
      </c>
      <c r="D4204" s="4" t="s">
        <v>18</v>
      </c>
      <c r="E4204" s="4" t="str">
        <f t="shared" si="325"/>
        <v>永光-锦氨男朋友枕外套110</v>
      </c>
      <c r="F4204" s="4" t="s">
        <v>490</v>
      </c>
      <c r="G4204" s="4" t="s">
        <v>515</v>
      </c>
      <c r="H4204" s="4" t="str">
        <f>VLOOKUP(G4204,[1]物料!$A$1:$M$65536,13,0)</f>
        <v>10.00</v>
      </c>
      <c r="I4204" s="4">
        <v>5.8</v>
      </c>
      <c r="J4204" s="4">
        <f t="shared" si="326"/>
        <v>1.64</v>
      </c>
      <c r="K4204" s="4">
        <f t="shared" si="327"/>
        <v>17.44</v>
      </c>
      <c r="L4204" s="5">
        <v>1</v>
      </c>
      <c r="M4204" s="6">
        <v>32.8</v>
      </c>
      <c r="N4204">
        <f t="shared" si="328"/>
        <v>15.36</v>
      </c>
      <c r="O4204" s="1">
        <f t="shared" si="329"/>
        <v>0.468292682926829</v>
      </c>
    </row>
    <row r="4205" ht="20" customHeight="1" spans="1:15">
      <c r="A4205" s="4" t="s">
        <v>21</v>
      </c>
      <c r="B4205" s="4" t="s">
        <v>16</v>
      </c>
      <c r="C4205" s="4" t="s">
        <v>28</v>
      </c>
      <c r="D4205" s="4" t="s">
        <v>18</v>
      </c>
      <c r="E4205" s="4" t="str">
        <f t="shared" si="325"/>
        <v>永光-灯芯绒扶手阅读枕带腰枕小号</v>
      </c>
      <c r="F4205" s="4" t="s">
        <v>241</v>
      </c>
      <c r="G4205" s="4" t="s">
        <v>950</v>
      </c>
      <c r="H4205" s="4" t="str">
        <f>VLOOKUP(G4205,[1]物料!$A$1:$M$65536,13,0)</f>
        <v>89.90</v>
      </c>
      <c r="I4205" s="4">
        <v>10.8</v>
      </c>
      <c r="J4205" s="4">
        <f t="shared" si="326"/>
        <v>13.44</v>
      </c>
      <c r="K4205" s="4">
        <f t="shared" si="327"/>
        <v>114.14</v>
      </c>
      <c r="L4205" s="5">
        <v>1</v>
      </c>
      <c r="M4205" s="6">
        <v>268.8</v>
      </c>
      <c r="N4205">
        <f t="shared" si="328"/>
        <v>154.66</v>
      </c>
      <c r="O4205" s="1">
        <f t="shared" si="329"/>
        <v>0.575372023809524</v>
      </c>
    </row>
    <row r="4206" ht="20" customHeight="1" spans="1:15">
      <c r="A4206" s="4" t="s">
        <v>21</v>
      </c>
      <c r="B4206" s="4" t="s">
        <v>16</v>
      </c>
      <c r="C4206" s="4" t="s">
        <v>28</v>
      </c>
      <c r="D4206" s="4" t="s">
        <v>83</v>
      </c>
      <c r="E4206" s="4" t="str">
        <f t="shared" si="325"/>
        <v>恒然-圆点趴趴枕</v>
      </c>
      <c r="F4206" s="4" t="s">
        <v>117</v>
      </c>
      <c r="G4206" s="4" t="s">
        <v>307</v>
      </c>
      <c r="H4206" s="4" t="str">
        <f>VLOOKUP(G4206,[1]物料!$A$1:$M$65536,13,0)</f>
        <v>45.00</v>
      </c>
      <c r="I4206" s="4">
        <v>5.3</v>
      </c>
      <c r="J4206" s="4">
        <f t="shared" si="326"/>
        <v>5.49</v>
      </c>
      <c r="K4206" s="4">
        <f t="shared" si="327"/>
        <v>55.79</v>
      </c>
      <c r="L4206" s="5">
        <v>1</v>
      </c>
      <c r="M4206" s="6">
        <v>109.8</v>
      </c>
      <c r="N4206">
        <f t="shared" si="328"/>
        <v>54.01</v>
      </c>
      <c r="O4206" s="1">
        <f t="shared" si="329"/>
        <v>0.491894353369763</v>
      </c>
    </row>
    <row r="4207" ht="20" customHeight="1" spans="1:15">
      <c r="A4207" s="4" t="s">
        <v>21</v>
      </c>
      <c r="B4207" s="4" t="s">
        <v>16</v>
      </c>
      <c r="C4207" s="4" t="s">
        <v>28</v>
      </c>
      <c r="D4207" s="4" t="s">
        <v>83</v>
      </c>
      <c r="E4207" s="4" t="str">
        <f t="shared" si="325"/>
        <v>恒然-圆点趴趴枕</v>
      </c>
      <c r="F4207" s="4" t="s">
        <v>117</v>
      </c>
      <c r="G4207" s="4" t="s">
        <v>342</v>
      </c>
      <c r="H4207" s="4" t="str">
        <f>VLOOKUP(G4207,[1]物料!$A$1:$M$65536,13,0)</f>
        <v>45.00</v>
      </c>
      <c r="I4207" s="4">
        <v>5.3</v>
      </c>
      <c r="J4207" s="4">
        <f t="shared" si="326"/>
        <v>5.49</v>
      </c>
      <c r="K4207" s="4">
        <f t="shared" si="327"/>
        <v>55.79</v>
      </c>
      <c r="L4207" s="5">
        <v>1</v>
      </c>
      <c r="M4207" s="6">
        <v>109.8</v>
      </c>
      <c r="N4207">
        <f t="shared" si="328"/>
        <v>54.01</v>
      </c>
      <c r="O4207" s="1">
        <f t="shared" si="329"/>
        <v>0.491894353369763</v>
      </c>
    </row>
    <row r="4208" ht="20" customHeight="1" spans="1:15">
      <c r="A4208" s="4" t="s">
        <v>21</v>
      </c>
      <c r="B4208" s="4" t="s">
        <v>16</v>
      </c>
      <c r="C4208" s="4" t="s">
        <v>28</v>
      </c>
      <c r="D4208" s="4" t="s">
        <v>23</v>
      </c>
      <c r="E4208" s="4" t="str">
        <f t="shared" si="325"/>
        <v>眠语-元抱午睡枕</v>
      </c>
      <c r="F4208" s="4" t="s">
        <v>24</v>
      </c>
      <c r="G4208" s="4" t="s">
        <v>506</v>
      </c>
      <c r="H4208" s="4" t="str">
        <f>VLOOKUP(G4208,[1]物料!$A$1:$M$65536,13,0)</f>
        <v>18.00</v>
      </c>
      <c r="I4208" s="4">
        <v>6.8</v>
      </c>
      <c r="J4208" s="4">
        <f t="shared" si="326"/>
        <v>2.94</v>
      </c>
      <c r="K4208" s="4">
        <f t="shared" si="327"/>
        <v>27.74</v>
      </c>
      <c r="L4208" s="5">
        <v>1</v>
      </c>
      <c r="M4208" s="6">
        <v>58.8</v>
      </c>
      <c r="N4208">
        <f t="shared" si="328"/>
        <v>31.06</v>
      </c>
      <c r="O4208" s="1">
        <f t="shared" si="329"/>
        <v>0.528231292517007</v>
      </c>
    </row>
    <row r="4209" ht="20" customHeight="1" spans="1:15">
      <c r="A4209" s="4" t="s">
        <v>21</v>
      </c>
      <c r="B4209" s="4" t="s">
        <v>16</v>
      </c>
      <c r="C4209" s="4" t="s">
        <v>28</v>
      </c>
      <c r="D4209" s="4" t="s">
        <v>23</v>
      </c>
      <c r="E4209" s="4" t="str">
        <f t="shared" si="325"/>
        <v>眠语-元抱午睡枕</v>
      </c>
      <c r="F4209" s="4" t="s">
        <v>24</v>
      </c>
      <c r="G4209" s="4" t="s">
        <v>265</v>
      </c>
      <c r="H4209" s="4" t="str">
        <f>VLOOKUP(G4209,[1]物料!$A$1:$M$65536,13,0)</f>
        <v>18.00</v>
      </c>
      <c r="I4209" s="4">
        <v>6.8</v>
      </c>
      <c r="J4209" s="4">
        <f t="shared" si="326"/>
        <v>2.94</v>
      </c>
      <c r="K4209" s="4">
        <f t="shared" si="327"/>
        <v>27.74</v>
      </c>
      <c r="L4209" s="5">
        <v>1</v>
      </c>
      <c r="M4209" s="6">
        <v>58.8</v>
      </c>
      <c r="N4209">
        <f t="shared" si="328"/>
        <v>31.06</v>
      </c>
      <c r="O4209" s="1">
        <f t="shared" si="329"/>
        <v>0.528231292517007</v>
      </c>
    </row>
    <row r="4210" ht="20" customHeight="1" spans="1:15">
      <c r="A4210" s="4" t="s">
        <v>21</v>
      </c>
      <c r="B4210" s="4" t="s">
        <v>16</v>
      </c>
      <c r="C4210" s="4" t="s">
        <v>28</v>
      </c>
      <c r="D4210" s="4" t="s">
        <v>83</v>
      </c>
      <c r="E4210" s="4" t="str">
        <f t="shared" si="325"/>
        <v>恒然-透气坐垫</v>
      </c>
      <c r="F4210" s="4" t="s">
        <v>214</v>
      </c>
      <c r="G4210" s="4" t="s">
        <v>325</v>
      </c>
      <c r="H4210" s="4" t="str">
        <f>VLOOKUP(G4210,[1]物料!$A$1:$M$65536,13,0)</f>
        <v>20.50</v>
      </c>
      <c r="I4210" s="4">
        <v>5.3</v>
      </c>
      <c r="J4210" s="4">
        <f t="shared" si="326"/>
        <v>2.44</v>
      </c>
      <c r="K4210" s="4">
        <f t="shared" si="327"/>
        <v>28.24</v>
      </c>
      <c r="L4210" s="5">
        <v>1</v>
      </c>
      <c r="M4210" s="6">
        <v>48.8</v>
      </c>
      <c r="N4210">
        <f t="shared" si="328"/>
        <v>20.56</v>
      </c>
      <c r="O4210" s="1">
        <f t="shared" si="329"/>
        <v>0.421311475409836</v>
      </c>
    </row>
    <row r="4211" ht="20" customHeight="1" spans="1:15">
      <c r="A4211" s="4" t="s">
        <v>21</v>
      </c>
      <c r="B4211" s="4" t="s">
        <v>16</v>
      </c>
      <c r="C4211" s="4" t="s">
        <v>28</v>
      </c>
      <c r="D4211" s="4" t="s">
        <v>83</v>
      </c>
      <c r="E4211" s="4" t="str">
        <f t="shared" si="325"/>
        <v>恒然-透气坐垫</v>
      </c>
      <c r="F4211" s="4" t="s">
        <v>214</v>
      </c>
      <c r="G4211" s="4" t="s">
        <v>975</v>
      </c>
      <c r="H4211" s="4" t="str">
        <f>VLOOKUP(G4211,[1]物料!$A$1:$M$65536,13,0)</f>
        <v>20.50</v>
      </c>
      <c r="I4211" s="4">
        <v>5.3</v>
      </c>
      <c r="J4211" s="4">
        <f t="shared" si="326"/>
        <v>3.04</v>
      </c>
      <c r="K4211" s="4">
        <f t="shared" si="327"/>
        <v>28.84</v>
      </c>
      <c r="L4211" s="5">
        <v>1</v>
      </c>
      <c r="M4211" s="6">
        <v>60.8</v>
      </c>
      <c r="N4211">
        <f t="shared" si="328"/>
        <v>31.96</v>
      </c>
      <c r="O4211" s="1">
        <f t="shared" si="329"/>
        <v>0.525657894736842</v>
      </c>
    </row>
    <row r="4212" ht="20" customHeight="1" spans="1:15">
      <c r="A4212" s="4" t="s">
        <v>21</v>
      </c>
      <c r="B4212" s="4" t="s">
        <v>16</v>
      </c>
      <c r="C4212" s="4" t="s">
        <v>28</v>
      </c>
      <c r="D4212" s="4" t="s">
        <v>23</v>
      </c>
      <c r="E4212" s="4" t="str">
        <f t="shared" si="325"/>
        <v>眠语-托腮云朵抱睡枕带豆下巴托款</v>
      </c>
      <c r="F4212" s="4" t="s">
        <v>266</v>
      </c>
      <c r="G4212" s="4" t="s">
        <v>344</v>
      </c>
      <c r="H4212" s="4" t="str">
        <f>VLOOKUP(G4212,[1]物料!$A$1:$M$65536,13,0)</f>
        <v>65.00</v>
      </c>
      <c r="I4212" s="4">
        <v>9.5</v>
      </c>
      <c r="J4212" s="4">
        <f t="shared" si="326"/>
        <v>7.44</v>
      </c>
      <c r="K4212" s="4">
        <f t="shared" si="327"/>
        <v>81.94</v>
      </c>
      <c r="L4212" s="5">
        <v>1</v>
      </c>
      <c r="M4212" s="6">
        <v>148.8</v>
      </c>
      <c r="N4212">
        <f t="shared" si="328"/>
        <v>66.86</v>
      </c>
      <c r="O4212" s="1">
        <f t="shared" si="329"/>
        <v>0.449327956989247</v>
      </c>
    </row>
    <row r="4213" ht="20" customHeight="1" spans="1:15">
      <c r="A4213" s="4" t="s">
        <v>21</v>
      </c>
      <c r="B4213" s="4" t="s">
        <v>16</v>
      </c>
      <c r="C4213" s="4" t="s">
        <v>28</v>
      </c>
      <c r="D4213" s="4" t="s">
        <v>23</v>
      </c>
      <c r="E4213" s="4" t="str">
        <f t="shared" si="325"/>
        <v>眠语-托腮云朵抱睡枕带豆下巴托款</v>
      </c>
      <c r="F4213" s="4" t="s">
        <v>266</v>
      </c>
      <c r="G4213" s="4" t="s">
        <v>475</v>
      </c>
      <c r="H4213" s="4" t="str">
        <f>VLOOKUP(G4213,[1]物料!$A$1:$M$65536,13,0)</f>
        <v>65.00</v>
      </c>
      <c r="I4213" s="4">
        <v>9.5</v>
      </c>
      <c r="J4213" s="4">
        <f t="shared" si="326"/>
        <v>7.84</v>
      </c>
      <c r="K4213" s="4">
        <f t="shared" si="327"/>
        <v>82.34</v>
      </c>
      <c r="L4213" s="5">
        <v>1</v>
      </c>
      <c r="M4213" s="6">
        <v>156.8</v>
      </c>
      <c r="N4213">
        <f t="shared" si="328"/>
        <v>74.46</v>
      </c>
      <c r="O4213" s="1">
        <f t="shared" si="329"/>
        <v>0.474872448979592</v>
      </c>
    </row>
    <row r="4214" ht="20" customHeight="1" spans="1:15">
      <c r="A4214" s="4" t="s">
        <v>21</v>
      </c>
      <c r="B4214" s="4" t="s">
        <v>16</v>
      </c>
      <c r="C4214" s="4" t="s">
        <v>28</v>
      </c>
      <c r="D4214" s="4" t="s">
        <v>23</v>
      </c>
      <c r="E4214" s="4" t="str">
        <f t="shared" si="325"/>
        <v>眠语-拼色多功能趴睡枕基础款</v>
      </c>
      <c r="F4214" s="4" t="s">
        <v>277</v>
      </c>
      <c r="G4214" s="4" t="s">
        <v>689</v>
      </c>
      <c r="H4214" s="4" t="str">
        <f>VLOOKUP(G4214,[1]物料!$A$1:$M$65536,13,0)</f>
        <v>41.00</v>
      </c>
      <c r="I4214" s="4">
        <v>9.5</v>
      </c>
      <c r="J4214" s="4">
        <f t="shared" si="326"/>
        <v>6.44</v>
      </c>
      <c r="K4214" s="4">
        <f t="shared" si="327"/>
        <v>56.94</v>
      </c>
      <c r="L4214" s="5">
        <v>1</v>
      </c>
      <c r="M4214" s="6">
        <v>128.8</v>
      </c>
      <c r="N4214">
        <f t="shared" si="328"/>
        <v>71.86</v>
      </c>
      <c r="O4214" s="1">
        <f t="shared" si="329"/>
        <v>0.557919254658385</v>
      </c>
    </row>
    <row r="4215" ht="20" customHeight="1" spans="1:15">
      <c r="A4215" s="4" t="s">
        <v>21</v>
      </c>
      <c r="B4215" s="4" t="s">
        <v>16</v>
      </c>
      <c r="C4215" s="4" t="s">
        <v>28</v>
      </c>
      <c r="D4215" s="4" t="s">
        <v>23</v>
      </c>
      <c r="E4215" s="4" t="str">
        <f t="shared" si="325"/>
        <v>眠语-拼色多功能趴睡枕基础款</v>
      </c>
      <c r="F4215" s="4" t="s">
        <v>277</v>
      </c>
      <c r="G4215" s="4" t="s">
        <v>323</v>
      </c>
      <c r="H4215" s="4" t="str">
        <f>VLOOKUP(G4215,[1]物料!$A$1:$M$65536,13,0)</f>
        <v>41.00</v>
      </c>
      <c r="I4215" s="4">
        <v>9.5</v>
      </c>
      <c r="J4215" s="4">
        <f t="shared" si="326"/>
        <v>6.44</v>
      </c>
      <c r="K4215" s="4">
        <f t="shared" si="327"/>
        <v>56.94</v>
      </c>
      <c r="L4215" s="5">
        <v>1</v>
      </c>
      <c r="M4215" s="6">
        <v>128.8</v>
      </c>
      <c r="N4215">
        <f t="shared" si="328"/>
        <v>71.86</v>
      </c>
      <c r="O4215" s="1">
        <f t="shared" si="329"/>
        <v>0.557919254658385</v>
      </c>
    </row>
    <row r="4216" ht="20" customHeight="1" spans="1:15">
      <c r="A4216" s="4" t="s">
        <v>21</v>
      </c>
      <c r="B4216" s="4" t="s">
        <v>16</v>
      </c>
      <c r="C4216" s="4" t="s">
        <v>28</v>
      </c>
      <c r="D4216" s="4" t="s">
        <v>23</v>
      </c>
      <c r="E4216" s="4" t="str">
        <f t="shared" si="325"/>
        <v>眠语-拼色多功能趴睡带头枕</v>
      </c>
      <c r="F4216" s="4" t="s">
        <v>90</v>
      </c>
      <c r="G4216" s="4" t="s">
        <v>91</v>
      </c>
      <c r="H4216" s="4" t="str">
        <f>VLOOKUP(G4216,[1]物料!$A$1:$M$65536,13,0)</f>
        <v>48.00</v>
      </c>
      <c r="I4216" s="4">
        <v>9.5</v>
      </c>
      <c r="J4216" s="4">
        <f t="shared" si="326"/>
        <v>6.94</v>
      </c>
      <c r="K4216" s="4">
        <f t="shared" si="327"/>
        <v>64.44</v>
      </c>
      <c r="L4216" s="5">
        <v>1</v>
      </c>
      <c r="M4216" s="6">
        <v>138.8</v>
      </c>
      <c r="N4216">
        <f t="shared" si="328"/>
        <v>74.36</v>
      </c>
      <c r="O4216" s="1">
        <f t="shared" si="329"/>
        <v>0.535734870317003</v>
      </c>
    </row>
    <row r="4217" ht="20" customHeight="1" spans="1:15">
      <c r="A4217" s="4" t="s">
        <v>21</v>
      </c>
      <c r="B4217" s="4" t="s">
        <v>16</v>
      </c>
      <c r="C4217" s="4" t="s">
        <v>28</v>
      </c>
      <c r="D4217" s="4" t="s">
        <v>23</v>
      </c>
      <c r="E4217" s="4" t="str">
        <f t="shared" si="325"/>
        <v>眠语-拼色多功能趴睡带头枕</v>
      </c>
      <c r="F4217" s="4" t="s">
        <v>90</v>
      </c>
      <c r="G4217" s="4" t="s">
        <v>402</v>
      </c>
      <c r="H4217" s="4" t="str">
        <f>VLOOKUP(G4217,[1]物料!$A$1:$M$65536,13,0)</f>
        <v>48.00</v>
      </c>
      <c r="I4217" s="4">
        <v>9.5</v>
      </c>
      <c r="J4217" s="4">
        <f t="shared" si="326"/>
        <v>6.94</v>
      </c>
      <c r="K4217" s="4">
        <f t="shared" si="327"/>
        <v>64.44</v>
      </c>
      <c r="L4217" s="5">
        <v>1</v>
      </c>
      <c r="M4217" s="6">
        <v>138.8</v>
      </c>
      <c r="N4217">
        <f t="shared" si="328"/>
        <v>74.36</v>
      </c>
      <c r="O4217" s="1">
        <f t="shared" si="329"/>
        <v>0.535734870317003</v>
      </c>
    </row>
    <row r="4218" ht="20" customHeight="1" spans="1:15">
      <c r="A4218" s="4" t="s">
        <v>21</v>
      </c>
      <c r="B4218" s="4" t="s">
        <v>16</v>
      </c>
      <c r="C4218" s="4" t="s">
        <v>28</v>
      </c>
      <c r="D4218" s="4" t="s">
        <v>23</v>
      </c>
      <c r="E4218" s="4" t="str">
        <f t="shared" si="325"/>
        <v>眠语-拼色多功能趴睡带头枕</v>
      </c>
      <c r="F4218" s="4" t="s">
        <v>90</v>
      </c>
      <c r="G4218" s="4" t="s">
        <v>235</v>
      </c>
      <c r="H4218" s="4" t="str">
        <f>VLOOKUP(G4218,[1]物料!$A$1:$M$65536,13,0)</f>
        <v>48.00</v>
      </c>
      <c r="I4218" s="4">
        <v>9.5</v>
      </c>
      <c r="J4218" s="4">
        <f t="shared" si="326"/>
        <v>6.94</v>
      </c>
      <c r="K4218" s="4">
        <f t="shared" si="327"/>
        <v>64.44</v>
      </c>
      <c r="L4218" s="5">
        <v>1</v>
      </c>
      <c r="M4218" s="6">
        <v>138.8</v>
      </c>
      <c r="N4218">
        <f t="shared" si="328"/>
        <v>74.36</v>
      </c>
      <c r="O4218" s="1">
        <f t="shared" si="329"/>
        <v>0.535734870317003</v>
      </c>
    </row>
    <row r="4219" ht="20" customHeight="1" spans="1:15">
      <c r="A4219" s="4" t="s">
        <v>21</v>
      </c>
      <c r="B4219" s="4" t="s">
        <v>16</v>
      </c>
      <c r="C4219" s="4" t="s">
        <v>28</v>
      </c>
      <c r="D4219" s="4" t="s">
        <v>23</v>
      </c>
      <c r="E4219" s="4" t="str">
        <f t="shared" si="325"/>
        <v>眠语-普通款新冰丝午睡枕</v>
      </c>
      <c r="F4219" s="4" t="s">
        <v>132</v>
      </c>
      <c r="G4219" s="4" t="s">
        <v>231</v>
      </c>
      <c r="H4219" s="4" t="str">
        <f>VLOOKUP(G4219,[1]物料!$A$1:$M$65536,13,0)</f>
        <v>18.00</v>
      </c>
      <c r="I4219" s="4">
        <v>6.8</v>
      </c>
      <c r="J4219" s="4">
        <f t="shared" si="326"/>
        <v>2.69</v>
      </c>
      <c r="K4219" s="4">
        <f t="shared" si="327"/>
        <v>27.49</v>
      </c>
      <c r="L4219" s="5">
        <v>1</v>
      </c>
      <c r="M4219" s="6">
        <v>53.8</v>
      </c>
      <c r="N4219">
        <f t="shared" si="328"/>
        <v>26.31</v>
      </c>
      <c r="O4219" s="1">
        <f t="shared" si="329"/>
        <v>0.489033457249071</v>
      </c>
    </row>
    <row r="4220" ht="20" customHeight="1" spans="1:15">
      <c r="A4220" s="4" t="s">
        <v>21</v>
      </c>
      <c r="B4220" s="4" t="s">
        <v>16</v>
      </c>
      <c r="C4220" s="4" t="s">
        <v>28</v>
      </c>
      <c r="D4220" s="4" t="s">
        <v>23</v>
      </c>
      <c r="E4220" s="4" t="str">
        <f t="shared" si="325"/>
        <v>眠语-普通款新冰丝午睡枕</v>
      </c>
      <c r="F4220" s="4" t="s">
        <v>132</v>
      </c>
      <c r="G4220" s="4" t="s">
        <v>338</v>
      </c>
      <c r="H4220" s="4" t="str">
        <f>VLOOKUP(G4220,[1]物料!$A$1:$M$65536,13,0)</f>
        <v>18.00</v>
      </c>
      <c r="I4220" s="4">
        <v>6.8</v>
      </c>
      <c r="J4220" s="4">
        <f t="shared" si="326"/>
        <v>2.69</v>
      </c>
      <c r="K4220" s="4">
        <f t="shared" si="327"/>
        <v>27.49</v>
      </c>
      <c r="L4220" s="5">
        <v>1</v>
      </c>
      <c r="M4220" s="6">
        <v>53.8</v>
      </c>
      <c r="N4220">
        <f t="shared" si="328"/>
        <v>26.31</v>
      </c>
      <c r="O4220" s="1">
        <f t="shared" si="329"/>
        <v>0.489033457249071</v>
      </c>
    </row>
    <row r="4221" ht="20" customHeight="1" spans="1:15">
      <c r="A4221" s="4" t="s">
        <v>21</v>
      </c>
      <c r="B4221" s="4" t="s">
        <v>16</v>
      </c>
      <c r="C4221" s="4" t="s">
        <v>28</v>
      </c>
      <c r="D4221" s="4" t="s">
        <v>23</v>
      </c>
      <c r="E4221" s="4" t="str">
        <f t="shared" si="325"/>
        <v>眠语-L型夹腿抱枕中号</v>
      </c>
      <c r="F4221" s="4" t="s">
        <v>258</v>
      </c>
      <c r="G4221" s="4" t="s">
        <v>404</v>
      </c>
      <c r="H4221" s="4" t="str">
        <f>VLOOKUP(G4221,[1]物料!$A$1:$M$65536,13,0)</f>
        <v>35.00</v>
      </c>
      <c r="I4221" s="4">
        <v>9.5</v>
      </c>
      <c r="J4221" s="4">
        <f t="shared" si="326"/>
        <v>5.14</v>
      </c>
      <c r="K4221" s="4">
        <f t="shared" si="327"/>
        <v>49.64</v>
      </c>
      <c r="L4221" s="5">
        <v>1</v>
      </c>
      <c r="M4221" s="6">
        <v>102.8</v>
      </c>
      <c r="N4221">
        <f t="shared" si="328"/>
        <v>53.16</v>
      </c>
      <c r="O4221" s="1">
        <f t="shared" si="329"/>
        <v>0.517120622568093</v>
      </c>
    </row>
    <row r="4222" ht="20" customHeight="1" spans="1:15">
      <c r="A4222" s="4" t="s">
        <v>21</v>
      </c>
      <c r="B4222" s="4" t="s">
        <v>16</v>
      </c>
      <c r="C4222" s="4" t="s">
        <v>28</v>
      </c>
      <c r="D4222" s="4" t="s">
        <v>23</v>
      </c>
      <c r="E4222" s="4" t="str">
        <f t="shared" si="325"/>
        <v>眠语-L型夹腿抱枕中号</v>
      </c>
      <c r="F4222" s="4" t="s">
        <v>258</v>
      </c>
      <c r="G4222" s="4" t="s">
        <v>349</v>
      </c>
      <c r="H4222" s="4" t="str">
        <f>VLOOKUP(G4222,[1]物料!$A$1:$M$65536,13,0)</f>
        <v>35.00</v>
      </c>
      <c r="I4222" s="4">
        <v>9.5</v>
      </c>
      <c r="J4222" s="4">
        <f t="shared" si="326"/>
        <v>5.14</v>
      </c>
      <c r="K4222" s="4">
        <f t="shared" si="327"/>
        <v>49.64</v>
      </c>
      <c r="L4222" s="5">
        <v>1</v>
      </c>
      <c r="M4222" s="6">
        <v>102.8</v>
      </c>
      <c r="N4222">
        <f t="shared" si="328"/>
        <v>53.16</v>
      </c>
      <c r="O4222" s="1">
        <f t="shared" si="329"/>
        <v>0.517120622568093</v>
      </c>
    </row>
    <row r="4223" ht="20" customHeight="1" spans="1:15">
      <c r="A4223" s="4" t="s">
        <v>21</v>
      </c>
      <c r="B4223" s="4" t="s">
        <v>16</v>
      </c>
      <c r="C4223" s="4" t="s">
        <v>28</v>
      </c>
      <c r="D4223" s="4" t="s">
        <v>23</v>
      </c>
      <c r="E4223" s="4" t="str">
        <f>D4223&amp;"-"&amp;F4223</f>
        <v>眠语-L型夹腿抱枕中号</v>
      </c>
      <c r="F4223" s="4" t="s">
        <v>258</v>
      </c>
      <c r="G4223" s="4" t="s">
        <v>697</v>
      </c>
      <c r="H4223" s="4" t="str">
        <f>VLOOKUP(G4223,[1]物料!$A$1:$M$65536,13,0)</f>
        <v>35.00</v>
      </c>
      <c r="I4223" s="4">
        <v>9.5</v>
      </c>
      <c r="J4223" s="4">
        <f>M4223*0.05</f>
        <v>5.14</v>
      </c>
      <c r="K4223" s="4">
        <f>(H4223+I4223)*L4223+J4223</f>
        <v>49.64</v>
      </c>
      <c r="L4223" s="5">
        <v>1</v>
      </c>
      <c r="M4223" s="6">
        <v>102.8</v>
      </c>
      <c r="N4223">
        <f>M4223-K4223</f>
        <v>53.16</v>
      </c>
      <c r="O4223" s="1">
        <f>N4223/M4223</f>
        <v>0.517120622568093</v>
      </c>
    </row>
    <row r="4224" ht="20" customHeight="1" spans="1:15">
      <c r="A4224" s="4" t="s">
        <v>21</v>
      </c>
      <c r="B4224" s="4" t="s">
        <v>16</v>
      </c>
      <c r="C4224" s="4" t="s">
        <v>28</v>
      </c>
      <c r="D4224" s="4" t="s">
        <v>23</v>
      </c>
      <c r="E4224" s="4" t="str">
        <f>D4224&amp;"-"&amp;F4224</f>
        <v>眠语-L型夹腿抱枕大号</v>
      </c>
      <c r="F4224" s="4" t="s">
        <v>80</v>
      </c>
      <c r="G4224" s="4" t="s">
        <v>220</v>
      </c>
      <c r="H4224" s="4" t="str">
        <f>VLOOKUP(G4224,[1]物料!$A$1:$M$65536,13,0)</f>
        <v>40.00</v>
      </c>
      <c r="I4224" s="4">
        <v>9.5</v>
      </c>
      <c r="J4224" s="4">
        <f>M4224*0.05</f>
        <v>5.79</v>
      </c>
      <c r="K4224" s="4">
        <f>(H4224+I4224)*L4224+J4224</f>
        <v>55.29</v>
      </c>
      <c r="L4224" s="5">
        <v>1</v>
      </c>
      <c r="M4224" s="6">
        <v>115.8</v>
      </c>
      <c r="N4224">
        <f>M4224-K4224</f>
        <v>60.51</v>
      </c>
      <c r="O4224" s="1">
        <f>N4224/M4224</f>
        <v>0.522538860103627</v>
      </c>
    </row>
    <row r="4225" ht="20" customHeight="1" spans="1:15">
      <c r="A4225" s="4" t="s">
        <v>21</v>
      </c>
      <c r="B4225" s="4" t="s">
        <v>16</v>
      </c>
      <c r="C4225" s="4" t="s">
        <v>28</v>
      </c>
      <c r="D4225" s="4" t="s">
        <v>34</v>
      </c>
      <c r="E4225" s="4" t="str">
        <f>D4225&amp;"-"&amp;F4225</f>
        <v>佳雷-新款痔疮坐垫</v>
      </c>
      <c r="F4225" s="4" t="s">
        <v>76</v>
      </c>
      <c r="G4225" s="4" t="s">
        <v>327</v>
      </c>
      <c r="H4225" s="4" t="str">
        <f>VLOOKUP(G4225,[1]物料!$A$1:$M$65536,13,0)</f>
        <v>21.80</v>
      </c>
      <c r="I4225" s="4">
        <v>5.3</v>
      </c>
      <c r="J4225" s="4">
        <f>M4225*0.05</f>
        <v>3.34</v>
      </c>
      <c r="K4225" s="4">
        <f>(H4225+I4225)*L4225+J4225</f>
        <v>30.44</v>
      </c>
      <c r="L4225" s="5">
        <v>1</v>
      </c>
      <c r="M4225" s="6">
        <v>66.8</v>
      </c>
      <c r="N4225">
        <f>M4225-K4225</f>
        <v>36.36</v>
      </c>
      <c r="O4225" s="1">
        <f>N4225/M4225</f>
        <v>0.544311377245509</v>
      </c>
    </row>
    <row r="4226" ht="20" customHeight="1" spans="1:15">
      <c r="A4226" s="4" t="s">
        <v>21</v>
      </c>
      <c r="B4226" s="4" t="s">
        <v>16</v>
      </c>
      <c r="C4226" s="4" t="s">
        <v>28</v>
      </c>
      <c r="D4226" s="4" t="s">
        <v>34</v>
      </c>
      <c r="E4226" s="4" t="str">
        <f>D4226&amp;"-"&amp;F4226</f>
        <v>佳雷-透气坐垫</v>
      </c>
      <c r="F4226" s="4" t="s">
        <v>214</v>
      </c>
      <c r="G4226" s="4" t="s">
        <v>485</v>
      </c>
      <c r="H4226" s="4" t="str">
        <f>VLOOKUP(G4226,[1]物料!$A$1:$M$65536,13,0)</f>
        <v>27.10</v>
      </c>
      <c r="I4226" s="4">
        <v>5.3</v>
      </c>
      <c r="J4226" s="4">
        <f>M4226*0.05</f>
        <v>3.4</v>
      </c>
      <c r="K4226" s="4">
        <f>(H4226+I4226)*L4226+J4226</f>
        <v>35.8</v>
      </c>
      <c r="L4226" s="5">
        <v>1</v>
      </c>
      <c r="M4226" s="6">
        <v>68</v>
      </c>
      <c r="N4226">
        <f>M4226-K4226</f>
        <v>32.2</v>
      </c>
      <c r="O4226" s="1">
        <f>N4226/M4226</f>
        <v>0.473529411764706</v>
      </c>
    </row>
    <row r="4227" ht="20" customHeight="1" spans="1:15">
      <c r="A4227" s="4" t="s">
        <v>21</v>
      </c>
      <c r="B4227" s="4" t="s">
        <v>16</v>
      </c>
      <c r="C4227" s="4" t="s">
        <v>28</v>
      </c>
      <c r="D4227" s="4" t="s">
        <v>34</v>
      </c>
      <c r="E4227" s="4" t="str">
        <f>D4227&amp;"-"&amp;F4227</f>
        <v>佳雷-四叶草褥疮坐垫凝胶卫衣布款</v>
      </c>
      <c r="F4227" s="4" t="s">
        <v>60</v>
      </c>
      <c r="G4227" s="4" t="s">
        <v>413</v>
      </c>
      <c r="H4227" s="4" t="str">
        <f>VLOOKUP(G4227,[1]物料!$A$1:$M$65536,13,0)</f>
        <v>35.20</v>
      </c>
      <c r="I4227" s="4">
        <v>6.3</v>
      </c>
      <c r="J4227" s="4">
        <f>M4227*0.05</f>
        <v>5.765</v>
      </c>
      <c r="K4227" s="4">
        <f>(H4227+I4227)*L4227+J4227</f>
        <v>47.265</v>
      </c>
      <c r="L4227" s="5">
        <v>1</v>
      </c>
      <c r="M4227" s="6">
        <v>115.3</v>
      </c>
      <c r="N4227">
        <f>M4227-K4227</f>
        <v>68.035</v>
      </c>
      <c r="O4227" s="1">
        <f>N4227/M4227</f>
        <v>0.590069384215091</v>
      </c>
    </row>
    <row r="4228" ht="20" customHeight="1" spans="1:15">
      <c r="A4228" s="4" t="s">
        <v>21</v>
      </c>
      <c r="B4228" s="4" t="s">
        <v>16</v>
      </c>
      <c r="C4228" s="4" t="s">
        <v>28</v>
      </c>
      <c r="D4228" s="4" t="s">
        <v>34</v>
      </c>
      <c r="E4228" s="4" t="str">
        <f>D4228&amp;"-"&amp;F4228</f>
        <v>佳雷-四叶草褥疮坐垫凝胶卫衣布款</v>
      </c>
      <c r="F4228" s="4" t="s">
        <v>60</v>
      </c>
      <c r="G4228" s="4" t="s">
        <v>102</v>
      </c>
      <c r="H4228" s="4" t="str">
        <f>VLOOKUP(G4228,[1]物料!$A$1:$M$65536,13,0)</f>
        <v>35.20</v>
      </c>
      <c r="I4228" s="4">
        <v>6.3</v>
      </c>
      <c r="J4228" s="4">
        <f>M4228*0.05</f>
        <v>4.94</v>
      </c>
      <c r="K4228" s="4">
        <f>(H4228+I4228)*L4228+J4228</f>
        <v>46.44</v>
      </c>
      <c r="L4228" s="5">
        <v>1</v>
      </c>
      <c r="M4228" s="6">
        <v>98.8</v>
      </c>
      <c r="N4228">
        <f>M4228-K4228</f>
        <v>52.36</v>
      </c>
      <c r="O4228" s="1">
        <f>N4228/M4228</f>
        <v>0.529959514170041</v>
      </c>
    </row>
    <row r="4229" ht="20" customHeight="1" spans="1:15">
      <c r="A4229" s="4" t="s">
        <v>21</v>
      </c>
      <c r="B4229" s="4" t="s">
        <v>16</v>
      </c>
      <c r="C4229" s="4" t="s">
        <v>28</v>
      </c>
      <c r="D4229" s="4" t="s">
        <v>34</v>
      </c>
      <c r="E4229" s="4" t="str">
        <f>D4229&amp;"-"&amp;F4229</f>
        <v>佳雷-加高腰靠+8D工学坐垫套装</v>
      </c>
      <c r="F4229" s="4" t="s">
        <v>269</v>
      </c>
      <c r="G4229" s="4" t="s">
        <v>496</v>
      </c>
      <c r="H4229" s="4" t="str">
        <f>VLOOKUP(G4229,[1]物料!$A$1:$M$65536,13,0)</f>
        <v>51.90</v>
      </c>
      <c r="I4229" s="4">
        <v>8.1</v>
      </c>
      <c r="J4229" s="4">
        <f>M4229*0.05</f>
        <v>6.09</v>
      </c>
      <c r="K4229" s="4">
        <f>(H4229+I4229)*L4229+J4229</f>
        <v>66.09</v>
      </c>
      <c r="L4229" s="5">
        <v>1</v>
      </c>
      <c r="M4229" s="6">
        <v>121.8</v>
      </c>
      <c r="N4229">
        <f>M4229-K4229</f>
        <v>55.71</v>
      </c>
      <c r="O4229" s="1">
        <f>N4229/M4229</f>
        <v>0.457389162561576</v>
      </c>
    </row>
    <row r="4230" ht="20" customHeight="1" spans="1:15">
      <c r="A4230" s="4" t="s">
        <v>21</v>
      </c>
      <c r="B4230" s="4" t="s">
        <v>16</v>
      </c>
      <c r="C4230" s="4" t="s">
        <v>28</v>
      </c>
      <c r="D4230" s="4" t="s">
        <v>34</v>
      </c>
      <c r="E4230" s="4" t="str">
        <f>D4230&amp;"-"&amp;F4230</f>
        <v>佳雷-加高腰靠</v>
      </c>
      <c r="F4230" s="4" t="s">
        <v>134</v>
      </c>
      <c r="G4230" s="4" t="s">
        <v>339</v>
      </c>
      <c r="H4230" s="4" t="str">
        <f>VLOOKUP(G4230,[1]物料!$A$1:$M$65536,13,0)</f>
        <v>32.90</v>
      </c>
      <c r="I4230" s="4">
        <v>5.8</v>
      </c>
      <c r="J4230" s="4">
        <f>M4230*0.05</f>
        <v>4.6675</v>
      </c>
      <c r="K4230" s="4">
        <f>(H4230+I4230)*L4230+J4230</f>
        <v>43.3675</v>
      </c>
      <c r="L4230" s="5">
        <v>1</v>
      </c>
      <c r="M4230" s="6">
        <v>93.35</v>
      </c>
      <c r="N4230">
        <f>M4230-K4230</f>
        <v>49.9825</v>
      </c>
      <c r="O4230" s="1">
        <f>N4230/M4230</f>
        <v>0.535431173004821</v>
      </c>
    </row>
    <row r="4231" ht="20" customHeight="1" spans="1:15">
      <c r="A4231" s="4" t="s">
        <v>21</v>
      </c>
      <c r="B4231" s="4" t="s">
        <v>16</v>
      </c>
      <c r="C4231" s="4" t="s">
        <v>28</v>
      </c>
      <c r="D4231" s="4" t="s">
        <v>34</v>
      </c>
      <c r="E4231" s="4" t="str">
        <f>D4231&amp;"-"&amp;F4231</f>
        <v>佳雷-双层午睡枕</v>
      </c>
      <c r="F4231" s="4" t="s">
        <v>87</v>
      </c>
      <c r="G4231" s="4" t="s">
        <v>406</v>
      </c>
      <c r="H4231" s="4" t="str">
        <f>VLOOKUP(G4231,[1]物料!$A$1:$M$65536,13,0)</f>
        <v>20.60</v>
      </c>
      <c r="I4231" s="4">
        <v>5.3</v>
      </c>
      <c r="J4231" s="4">
        <f>M4231*0.05</f>
        <v>3.158</v>
      </c>
      <c r="K4231" s="4">
        <f>(H4231+I4231)*L4231+J4231</f>
        <v>29.058</v>
      </c>
      <c r="L4231" s="5">
        <v>1</v>
      </c>
      <c r="M4231" s="6">
        <v>63.16</v>
      </c>
      <c r="N4231">
        <f>M4231-K4231</f>
        <v>34.102</v>
      </c>
      <c r="O4231" s="1">
        <f>N4231/M4231</f>
        <v>0.539930335655478</v>
      </c>
    </row>
    <row r="4232" ht="20" customHeight="1" spans="1:15">
      <c r="A4232" s="4" t="s">
        <v>21</v>
      </c>
      <c r="B4232" s="4" t="s">
        <v>16</v>
      </c>
      <c r="C4232" s="4" t="s">
        <v>28</v>
      </c>
      <c r="D4232" s="4" t="s">
        <v>34</v>
      </c>
      <c r="E4232" s="4" t="str">
        <f>D4232&amp;"-"&amp;F4232</f>
        <v>佳雷-钩号趴枕</v>
      </c>
      <c r="F4232" s="4" t="s">
        <v>487</v>
      </c>
      <c r="G4232" s="4" t="s">
        <v>976</v>
      </c>
      <c r="H4232" s="4" t="str">
        <f>VLOOKUP(G4232,[1]物料!$A$1:$M$65536,13,0)</f>
        <v>46.50</v>
      </c>
      <c r="I4232" s="4">
        <v>5.8</v>
      </c>
      <c r="J4232" s="4">
        <f>M4232*0.05</f>
        <v>7.94</v>
      </c>
      <c r="K4232" s="4">
        <f>(H4232+I4232)*L4232+J4232</f>
        <v>60.24</v>
      </c>
      <c r="L4232" s="5">
        <v>1</v>
      </c>
      <c r="M4232" s="6">
        <v>158.8</v>
      </c>
      <c r="N4232">
        <f>M4232-K4232</f>
        <v>98.56</v>
      </c>
      <c r="O4232" s="1">
        <f>N4232/M4232</f>
        <v>0.620654911838791</v>
      </c>
    </row>
    <row r="4233" ht="20" customHeight="1" spans="1:15">
      <c r="A4233" s="4" t="s">
        <v>21</v>
      </c>
      <c r="B4233" s="4" t="s">
        <v>16</v>
      </c>
      <c r="C4233" s="4" t="s">
        <v>28</v>
      </c>
      <c r="D4233" s="4" t="s">
        <v>23</v>
      </c>
      <c r="E4233" s="4" t="str">
        <f>D4233&amp;"-"&amp;F4233</f>
        <v>眠语-海马长条抱枕小号</v>
      </c>
      <c r="F4233" s="4" t="s">
        <v>32</v>
      </c>
      <c r="G4233" s="4" t="s">
        <v>688</v>
      </c>
      <c r="H4233" s="4" t="str">
        <f>VLOOKUP(G4233,[1]物料!$A$1:$M$65536,13,0)</f>
        <v>40.00</v>
      </c>
      <c r="I4233" s="4">
        <v>9.5</v>
      </c>
      <c r="J4233" s="4">
        <f>M4233*0.05</f>
        <v>5.09</v>
      </c>
      <c r="K4233" s="4">
        <f>(H4233+I4233)*L4233+J4233</f>
        <v>54.59</v>
      </c>
      <c r="L4233" s="5">
        <v>1</v>
      </c>
      <c r="M4233" s="6">
        <v>101.8</v>
      </c>
      <c r="N4233">
        <f>M4233-K4233</f>
        <v>47.21</v>
      </c>
      <c r="O4233" s="1">
        <f>N4233/M4233</f>
        <v>0.463752455795678</v>
      </c>
    </row>
    <row r="4234" ht="20" customHeight="1" spans="1:15">
      <c r="A4234" s="4" t="s">
        <v>21</v>
      </c>
      <c r="B4234" s="4" t="s">
        <v>16</v>
      </c>
      <c r="C4234" s="4" t="s">
        <v>28</v>
      </c>
      <c r="D4234" s="4" t="s">
        <v>23</v>
      </c>
      <c r="E4234" s="4" t="str">
        <f>D4234&amp;"-"&amp;F4234</f>
        <v>眠语-狗头腰靠+元抱午睡枕</v>
      </c>
      <c r="F4234" s="4" t="s">
        <v>137</v>
      </c>
      <c r="G4234" s="4" t="s">
        <v>459</v>
      </c>
      <c r="H4234" s="4" t="str">
        <f>VLOOKUP(G4234,[1]物料!$A$1:$M$65536,13,0)</f>
        <v>30.00</v>
      </c>
      <c r="I4234" s="4">
        <v>11.8</v>
      </c>
      <c r="J4234" s="4">
        <f>M4234*0.05</f>
        <v>4.94</v>
      </c>
      <c r="K4234" s="4">
        <f>(H4234+I4234)*L4234+J4234</f>
        <v>46.74</v>
      </c>
      <c r="L4234" s="5">
        <v>1</v>
      </c>
      <c r="M4234" s="6">
        <v>98.8</v>
      </c>
      <c r="N4234">
        <f>M4234-K4234</f>
        <v>52.06</v>
      </c>
      <c r="O4234" s="1">
        <f>N4234/M4234</f>
        <v>0.526923076923077</v>
      </c>
    </row>
    <row r="4235" ht="20" customHeight="1" spans="1:15">
      <c r="A4235" s="4" t="s">
        <v>21</v>
      </c>
      <c r="B4235" s="4" t="s">
        <v>16</v>
      </c>
      <c r="C4235" s="4" t="s">
        <v>28</v>
      </c>
      <c r="D4235" s="4" t="s">
        <v>23</v>
      </c>
      <c r="E4235" s="4" t="str">
        <f>D4235&amp;"-"&amp;F4235</f>
        <v>眠语-狗头腰靠</v>
      </c>
      <c r="F4235" s="4" t="s">
        <v>50</v>
      </c>
      <c r="G4235" s="4" t="s">
        <v>489</v>
      </c>
      <c r="H4235" s="4" t="str">
        <f>VLOOKUP(G4235,[1]物料!$A$1:$M$65536,13,0)</f>
        <v>12.00</v>
      </c>
      <c r="I4235" s="4">
        <v>6.8</v>
      </c>
      <c r="J4235" s="4">
        <f>M4235*0.05</f>
        <v>2.44</v>
      </c>
      <c r="K4235" s="4">
        <f>(H4235+I4235)*L4235+J4235</f>
        <v>21.24</v>
      </c>
      <c r="L4235" s="5">
        <v>1</v>
      </c>
      <c r="M4235" s="6">
        <v>48.8</v>
      </c>
      <c r="N4235">
        <f>M4235-K4235</f>
        <v>27.56</v>
      </c>
      <c r="O4235" s="1">
        <f>N4235/M4235</f>
        <v>0.564754098360656</v>
      </c>
    </row>
    <row r="4236" ht="20" customHeight="1" spans="1:15">
      <c r="A4236" s="4" t="s">
        <v>21</v>
      </c>
      <c r="B4236" s="4" t="s">
        <v>16</v>
      </c>
      <c r="C4236" s="4" t="s">
        <v>28</v>
      </c>
      <c r="D4236" s="4" t="s">
        <v>83</v>
      </c>
      <c r="E4236" s="4" t="str">
        <f>D4236&amp;"-"&amp;F4236</f>
        <v>恒然-肥兔腰靠</v>
      </c>
      <c r="F4236" s="4" t="s">
        <v>835</v>
      </c>
      <c r="G4236" s="4" t="s">
        <v>836</v>
      </c>
      <c r="H4236" s="4" t="str">
        <f>VLOOKUP(G4236,[1]物料!$A$1:$M$65536,13,0)</f>
        <v>52.00</v>
      </c>
      <c r="I4236" s="4">
        <v>5.3</v>
      </c>
      <c r="J4236" s="4">
        <f>M4236*0.05</f>
        <v>6.94</v>
      </c>
      <c r="K4236" s="4">
        <f>(H4236+I4236)*L4236+J4236</f>
        <v>64.24</v>
      </c>
      <c r="L4236" s="5">
        <v>1</v>
      </c>
      <c r="M4236" s="6">
        <v>138.8</v>
      </c>
      <c r="N4236">
        <f>M4236-K4236</f>
        <v>74.56</v>
      </c>
      <c r="O4236" s="1">
        <f>N4236/M4236</f>
        <v>0.537175792507205</v>
      </c>
    </row>
    <row r="4237" ht="20" customHeight="1" spans="1:15">
      <c r="A4237" s="4" t="s">
        <v>21</v>
      </c>
      <c r="B4237" s="4" t="s">
        <v>16</v>
      </c>
      <c r="C4237" s="4" t="s">
        <v>28</v>
      </c>
      <c r="D4237" s="4" t="s">
        <v>180</v>
      </c>
      <c r="E4237" s="4" t="str">
        <f>D4237&amp;"-"&amp;F4237</f>
        <v>富苏-冰丝猫耳朵夹腿抱枕</v>
      </c>
      <c r="F4237" s="4" t="s">
        <v>181</v>
      </c>
      <c r="G4237" s="4" t="s">
        <v>191</v>
      </c>
      <c r="H4237" s="4" t="str">
        <f>VLOOKUP(G4237,[1]物料!$A$1:$M$65536,13,0)</f>
        <v>18.00</v>
      </c>
      <c r="I4237" s="4">
        <v>6.3</v>
      </c>
      <c r="J4237" s="4">
        <f>M4237*0.05</f>
        <v>2.94</v>
      </c>
      <c r="K4237" s="4">
        <f>(H4237+I4237)*L4237+J4237</f>
        <v>27.24</v>
      </c>
      <c r="L4237" s="5">
        <v>1</v>
      </c>
      <c r="M4237" s="6">
        <v>58.8</v>
      </c>
      <c r="N4237">
        <f>M4237-K4237</f>
        <v>31.56</v>
      </c>
      <c r="O4237" s="1">
        <f>N4237/M4237</f>
        <v>0.536734693877551</v>
      </c>
    </row>
    <row r="4238" ht="20" customHeight="1" spans="1:15">
      <c r="A4238" s="4" t="s">
        <v>21</v>
      </c>
      <c r="B4238" s="4" t="s">
        <v>16</v>
      </c>
      <c r="C4238" s="4" t="s">
        <v>28</v>
      </c>
      <c r="D4238" s="4" t="s">
        <v>180</v>
      </c>
      <c r="E4238" s="4" t="str">
        <f>D4238&amp;"-"&amp;F4238</f>
        <v>富苏-冰丝猫耳朵夹腿抱枕</v>
      </c>
      <c r="F4238" s="4" t="s">
        <v>181</v>
      </c>
      <c r="G4238" s="4" t="s">
        <v>182</v>
      </c>
      <c r="H4238" s="4" t="str">
        <f>VLOOKUP(G4238,[1]物料!$A$1:$M$65536,13,0)</f>
        <v>18.00</v>
      </c>
      <c r="I4238" s="4">
        <v>6.3</v>
      </c>
      <c r="J4238" s="4">
        <f>M4238*0.05</f>
        <v>2.94</v>
      </c>
      <c r="K4238" s="4">
        <f>(H4238+I4238)*L4238+J4238</f>
        <v>27.24</v>
      </c>
      <c r="L4238" s="5">
        <v>1</v>
      </c>
      <c r="M4238" s="6">
        <v>58.8</v>
      </c>
      <c r="N4238">
        <f>M4238-K4238</f>
        <v>31.56</v>
      </c>
      <c r="O4238" s="1">
        <f>N4238/M4238</f>
        <v>0.536734693877551</v>
      </c>
    </row>
    <row r="4239" ht="20" customHeight="1" spans="1:15">
      <c r="A4239" s="4" t="s">
        <v>21</v>
      </c>
      <c r="B4239" s="4" t="s">
        <v>16</v>
      </c>
      <c r="C4239" s="4" t="s">
        <v>28</v>
      </c>
      <c r="D4239" s="4" t="s">
        <v>180</v>
      </c>
      <c r="E4239" s="4" t="str">
        <f>D4239&amp;"-"&amp;F4239</f>
        <v>富苏-猫人水饺腰靠枕小号</v>
      </c>
      <c r="F4239" s="4" t="s">
        <v>510</v>
      </c>
      <c r="G4239" s="4" t="s">
        <v>977</v>
      </c>
      <c r="H4239" s="4" t="str">
        <f>VLOOKUP(G4239,[1]物料!$A$1:$M$65536,13,0)</f>
        <v>93.50</v>
      </c>
      <c r="I4239" s="4">
        <v>14.3</v>
      </c>
      <c r="J4239" s="4">
        <f>M4239*0.05</f>
        <v>14.44</v>
      </c>
      <c r="K4239" s="4">
        <f>(H4239+I4239)*L4239+J4239</f>
        <v>122.24</v>
      </c>
      <c r="L4239" s="5">
        <v>1</v>
      </c>
      <c r="M4239" s="6">
        <v>288.8</v>
      </c>
      <c r="N4239">
        <f>M4239-K4239</f>
        <v>166.56</v>
      </c>
      <c r="O4239" s="1">
        <f>N4239/M4239</f>
        <v>0.576731301939058</v>
      </c>
    </row>
    <row r="4240" ht="20" customHeight="1" spans="1:15">
      <c r="A4240" s="4" t="s">
        <v>21</v>
      </c>
      <c r="B4240" s="4" t="s">
        <v>16</v>
      </c>
      <c r="C4240" s="4" t="s">
        <v>28</v>
      </c>
      <c r="D4240" s="4" t="s">
        <v>180</v>
      </c>
      <c r="E4240" s="4" t="str">
        <f>D4240&amp;"-"&amp;F4240</f>
        <v>富苏-猫人水饺腰靠枕大号</v>
      </c>
      <c r="F4240" s="4" t="s">
        <v>499</v>
      </c>
      <c r="G4240" s="4" t="s">
        <v>500</v>
      </c>
      <c r="H4240" s="4" t="str">
        <f>VLOOKUP(G4240,[1]物料!$A$1:$M$65536,13,0)</f>
        <v>96.50</v>
      </c>
      <c r="I4240" s="4">
        <v>14.3</v>
      </c>
      <c r="J4240" s="4">
        <f>M4240*0.05</f>
        <v>12.94</v>
      </c>
      <c r="K4240" s="4">
        <f>(H4240+I4240)*L4240+J4240</f>
        <v>123.74</v>
      </c>
      <c r="L4240" s="5">
        <v>1</v>
      </c>
      <c r="M4240" s="6">
        <v>258.8</v>
      </c>
      <c r="N4240">
        <f>M4240-K4240</f>
        <v>135.06</v>
      </c>
      <c r="O4240" s="1">
        <f>N4240/M4240</f>
        <v>0.521870170015456</v>
      </c>
    </row>
    <row r="4241" ht="20" customHeight="1" spans="1:15">
      <c r="A4241" s="4" t="s">
        <v>21</v>
      </c>
      <c r="B4241" s="4" t="s">
        <v>16</v>
      </c>
      <c r="C4241" s="4" t="s">
        <v>28</v>
      </c>
      <c r="D4241" s="4" t="s">
        <v>83</v>
      </c>
      <c r="E4241" s="4" t="str">
        <f>D4241&amp;"-"&amp;F4241</f>
        <v>恒然-u型午睡枕</v>
      </c>
      <c r="F4241" s="4" t="s">
        <v>271</v>
      </c>
      <c r="G4241" s="4" t="s">
        <v>272</v>
      </c>
      <c r="H4241" s="4" t="str">
        <f>VLOOKUP(G4241,[1]物料!$A$1:$M$65536,13,0)</f>
        <v>16.50</v>
      </c>
      <c r="I4241" s="4">
        <v>5.3</v>
      </c>
      <c r="J4241" s="4">
        <f>M4241*0.05</f>
        <v>2.79</v>
      </c>
      <c r="K4241" s="4">
        <f>(H4241+I4241)*L4241+J4241</f>
        <v>24.59</v>
      </c>
      <c r="L4241" s="5">
        <v>1</v>
      </c>
      <c r="M4241" s="6">
        <v>55.8</v>
      </c>
      <c r="N4241">
        <f>M4241-K4241</f>
        <v>31.21</v>
      </c>
      <c r="O4241" s="1">
        <f>N4241/M4241</f>
        <v>0.559318996415771</v>
      </c>
    </row>
    <row r="4242" ht="20" customHeight="1" spans="1:15">
      <c r="A4242" s="4" t="s">
        <v>21</v>
      </c>
      <c r="B4242" s="4" t="s">
        <v>16</v>
      </c>
      <c r="C4242" s="4" t="s">
        <v>28</v>
      </c>
      <c r="D4242" s="4" t="s">
        <v>83</v>
      </c>
      <c r="E4242" s="4" t="str">
        <f>D4242&amp;"-"&amp;F4242</f>
        <v>恒然-趴趴枕大枕</v>
      </c>
      <c r="F4242" s="4" t="s">
        <v>205</v>
      </c>
      <c r="G4242" s="4" t="s">
        <v>414</v>
      </c>
      <c r="H4242" s="4" t="str">
        <f>VLOOKUP(G4242,[1]物料!$A$1:$M$65536,13,0)</f>
        <v>35.00</v>
      </c>
      <c r="I4242" s="4">
        <v>5.3</v>
      </c>
      <c r="J4242" s="4">
        <f>M4242*0.05</f>
        <v>4.49</v>
      </c>
      <c r="K4242" s="4">
        <f>(H4242+I4242)*L4242+J4242</f>
        <v>44.79</v>
      </c>
      <c r="L4242" s="5">
        <v>1</v>
      </c>
      <c r="M4242" s="6">
        <v>89.8</v>
      </c>
      <c r="N4242">
        <f>M4242-K4242</f>
        <v>45.01</v>
      </c>
      <c r="O4242" s="1">
        <f>N4242/M4242</f>
        <v>0.501224944320713</v>
      </c>
    </row>
    <row r="4243" ht="20" customHeight="1" spans="1:15">
      <c r="A4243" s="4" t="s">
        <v>21</v>
      </c>
      <c r="B4243" s="4" t="s">
        <v>16</v>
      </c>
      <c r="C4243" s="4" t="s">
        <v>28</v>
      </c>
      <c r="D4243" s="4" t="s">
        <v>255</v>
      </c>
      <c r="E4243" s="4" t="str">
        <f>D4243&amp;"-"&amp;F4243</f>
        <v>乐兜-长条圆柱抱枕大号</v>
      </c>
      <c r="F4243" s="4" t="s">
        <v>723</v>
      </c>
      <c r="G4243" s="4" t="s">
        <v>736</v>
      </c>
      <c r="H4243" s="4" t="str">
        <f>VLOOKUP(G4243,[1]物料!$A$1:$M$65536,13,0)</f>
        <v>52.00</v>
      </c>
      <c r="I4243" s="4">
        <v>15.9</v>
      </c>
      <c r="J4243" s="4">
        <f>M4243*0.05</f>
        <v>7.94</v>
      </c>
      <c r="K4243" s="4">
        <f>(H4243+I4243)*L4243+J4243</f>
        <v>75.84</v>
      </c>
      <c r="L4243" s="5">
        <v>1</v>
      </c>
      <c r="M4243" s="6">
        <v>158.8</v>
      </c>
      <c r="N4243">
        <f>M4243-K4243</f>
        <v>82.96</v>
      </c>
      <c r="O4243" s="1">
        <f>N4243/M4243</f>
        <v>0.522418136020151</v>
      </c>
    </row>
    <row r="4244" ht="20" customHeight="1" spans="1:15">
      <c r="A4244" s="4" t="s">
        <v>21</v>
      </c>
      <c r="B4244" s="4" t="s">
        <v>16</v>
      </c>
      <c r="C4244" s="4" t="s">
        <v>28</v>
      </c>
      <c r="D4244" s="4" t="s">
        <v>83</v>
      </c>
      <c r="E4244" s="4" t="str">
        <f>D4244&amp;"-"&amp;F4244</f>
        <v>恒然-床头靠垫（三件套）</v>
      </c>
      <c r="F4244" s="4" t="s">
        <v>84</v>
      </c>
      <c r="G4244" s="4" t="s">
        <v>334</v>
      </c>
      <c r="H4244" s="4" t="str">
        <f>VLOOKUP(G4244,[1]物料!$A$1:$M$65536,13,0)</f>
        <v>64.00</v>
      </c>
      <c r="I4244" s="4">
        <v>5.3</v>
      </c>
      <c r="J4244" s="4">
        <f>M4244*0.05</f>
        <v>7.94</v>
      </c>
      <c r="K4244" s="4">
        <f>(H4244+I4244)*L4244+J4244</f>
        <v>77.24</v>
      </c>
      <c r="L4244" s="5">
        <v>1</v>
      </c>
      <c r="M4244" s="6">
        <v>158.8</v>
      </c>
      <c r="N4244">
        <f>M4244-K4244</f>
        <v>81.56</v>
      </c>
      <c r="O4244" s="1">
        <f>N4244/M4244</f>
        <v>0.51360201511335</v>
      </c>
    </row>
    <row r="4245" ht="20" customHeight="1" spans="1:15">
      <c r="A4245" s="4" t="s">
        <v>21</v>
      </c>
      <c r="B4245" s="4" t="s">
        <v>16</v>
      </c>
      <c r="C4245" s="4" t="s">
        <v>26</v>
      </c>
      <c r="D4245" s="4" t="s">
        <v>18</v>
      </c>
      <c r="E4245" s="4" t="str">
        <f>D4245&amp;"-"&amp;F4245</f>
        <v>永光-锦氨男朋友枕外套150</v>
      </c>
      <c r="F4245" s="4" t="s">
        <v>335</v>
      </c>
      <c r="G4245" s="4" t="s">
        <v>336</v>
      </c>
      <c r="H4245" s="4" t="str">
        <f>VLOOKUP(G4245,[1]物料!$A$1:$M$65536,13,0)</f>
        <v>14.00</v>
      </c>
      <c r="I4245" s="4">
        <v>5.8</v>
      </c>
      <c r="J4245" s="4">
        <f>M4245*0.05</f>
        <v>1.99</v>
      </c>
      <c r="K4245" s="4">
        <f>(H4245+I4245)*L4245+J4245</f>
        <v>21.79</v>
      </c>
      <c r="L4245" s="5">
        <v>1</v>
      </c>
      <c r="M4245" s="6">
        <v>39.8</v>
      </c>
      <c r="N4245">
        <f>M4245-K4245</f>
        <v>18.01</v>
      </c>
      <c r="O4245" s="1">
        <f>N4245/M4245</f>
        <v>0.45251256281407</v>
      </c>
    </row>
    <row r="4246" ht="20" customHeight="1" spans="1:15">
      <c r="A4246" s="4" t="s">
        <v>21</v>
      </c>
      <c r="B4246" s="4" t="s">
        <v>16</v>
      </c>
      <c r="C4246" s="4" t="s">
        <v>26</v>
      </c>
      <c r="D4246" s="4" t="s">
        <v>18</v>
      </c>
      <c r="E4246" s="4" t="str">
        <f>D4246&amp;"-"&amp;F4246</f>
        <v>永光-锦氨男朋友枕外套110</v>
      </c>
      <c r="F4246" s="4" t="s">
        <v>490</v>
      </c>
      <c r="G4246" s="4" t="s">
        <v>505</v>
      </c>
      <c r="H4246" s="4" t="str">
        <f>VLOOKUP(G4246,[1]物料!$A$1:$M$65536,13,0)</f>
        <v>10.00</v>
      </c>
      <c r="I4246" s="4">
        <v>5.8</v>
      </c>
      <c r="J4246" s="4">
        <f>M4246*0.05</f>
        <v>1.64</v>
      </c>
      <c r="K4246" s="4">
        <f>(H4246+I4246)*L4246+J4246</f>
        <v>17.44</v>
      </c>
      <c r="L4246" s="5">
        <v>1</v>
      </c>
      <c r="M4246" s="6">
        <v>32.8</v>
      </c>
      <c r="N4246">
        <f>M4246-K4246</f>
        <v>15.36</v>
      </c>
      <c r="O4246" s="1">
        <f>N4246/M4246</f>
        <v>0.468292682926829</v>
      </c>
    </row>
    <row r="4247" ht="20" customHeight="1" spans="1:15">
      <c r="A4247" s="4" t="s">
        <v>21</v>
      </c>
      <c r="B4247" s="4" t="s">
        <v>16</v>
      </c>
      <c r="C4247" s="4" t="s">
        <v>26</v>
      </c>
      <c r="D4247" s="4" t="s">
        <v>18</v>
      </c>
      <c r="E4247" s="4" t="str">
        <f>D4247&amp;"-"&amp;F4247</f>
        <v>永光-锦氨男朋友枕外套150</v>
      </c>
      <c r="F4247" s="4" t="s">
        <v>335</v>
      </c>
      <c r="G4247" s="4" t="s">
        <v>513</v>
      </c>
      <c r="H4247" s="4" t="str">
        <f>VLOOKUP(G4247,[1]物料!$A$1:$M$65536,13,0)</f>
        <v>14.00</v>
      </c>
      <c r="I4247" s="4">
        <v>5.8</v>
      </c>
      <c r="J4247" s="4">
        <f>M4247*0.05</f>
        <v>1.99</v>
      </c>
      <c r="K4247" s="4">
        <f>(H4247+I4247)*L4247+J4247</f>
        <v>21.79</v>
      </c>
      <c r="L4247" s="5">
        <v>1</v>
      </c>
      <c r="M4247" s="6">
        <v>39.8</v>
      </c>
      <c r="N4247">
        <f>M4247-K4247</f>
        <v>18.01</v>
      </c>
      <c r="O4247" s="1">
        <f>N4247/M4247</f>
        <v>0.45251256281407</v>
      </c>
    </row>
    <row r="4248" ht="20" customHeight="1" spans="1:15">
      <c r="A4248" s="4" t="s">
        <v>21</v>
      </c>
      <c r="B4248" s="4" t="s">
        <v>16</v>
      </c>
      <c r="C4248" s="4" t="s">
        <v>26</v>
      </c>
      <c r="D4248" s="4" t="s">
        <v>18</v>
      </c>
      <c r="E4248" s="4" t="str">
        <f>D4248&amp;"-"&amp;F4248</f>
        <v>永光-锦氨男朋友枕外套110</v>
      </c>
      <c r="F4248" s="4" t="s">
        <v>490</v>
      </c>
      <c r="G4248" s="4" t="s">
        <v>945</v>
      </c>
      <c r="H4248" s="4" t="str">
        <f>VLOOKUP(G4248,[1]物料!$A$1:$M$65536,13,0)</f>
        <v>10.00</v>
      </c>
      <c r="I4248" s="4">
        <v>5.8</v>
      </c>
      <c r="J4248" s="4">
        <f>M4248*0.05</f>
        <v>1.64</v>
      </c>
      <c r="K4248" s="4">
        <f>(H4248+I4248)*L4248+J4248</f>
        <v>17.44</v>
      </c>
      <c r="L4248" s="5">
        <v>1</v>
      </c>
      <c r="M4248" s="6">
        <v>32.8</v>
      </c>
      <c r="N4248">
        <f>M4248-K4248</f>
        <v>15.36</v>
      </c>
      <c r="O4248" s="1">
        <f>N4248/M4248</f>
        <v>0.468292682926829</v>
      </c>
    </row>
    <row r="4249" ht="20" customHeight="1" spans="1:15">
      <c r="A4249" s="4" t="s">
        <v>21</v>
      </c>
      <c r="B4249" s="4" t="s">
        <v>16</v>
      </c>
      <c r="C4249" s="4" t="s">
        <v>26</v>
      </c>
      <c r="D4249" s="4" t="s">
        <v>18</v>
      </c>
      <c r="E4249" s="4" t="str">
        <f>D4249&amp;"-"&amp;F4249</f>
        <v>永光-锦氨男朋友枕150</v>
      </c>
      <c r="F4249" s="4" t="s">
        <v>68</v>
      </c>
      <c r="G4249" s="4" t="s">
        <v>70</v>
      </c>
      <c r="H4249" s="4" t="str">
        <f>VLOOKUP(G4249,[1]物料!$A$1:$M$65536,13,0)</f>
        <v>42.00</v>
      </c>
      <c r="I4249" s="4">
        <v>6.8</v>
      </c>
      <c r="J4249" s="4">
        <f>M4249*0.05</f>
        <v>5.94</v>
      </c>
      <c r="K4249" s="4">
        <f>(H4249+I4249)*L4249+J4249</f>
        <v>54.74</v>
      </c>
      <c r="L4249" s="5">
        <v>1</v>
      </c>
      <c r="M4249" s="6">
        <v>118.8</v>
      </c>
      <c r="N4249">
        <f>M4249-K4249</f>
        <v>64.06</v>
      </c>
      <c r="O4249" s="1">
        <f>N4249/M4249</f>
        <v>0.539225589225589</v>
      </c>
    </row>
    <row r="4250" ht="20" customHeight="1" spans="1:15">
      <c r="A4250" s="4" t="s">
        <v>21</v>
      </c>
      <c r="B4250" s="4" t="s">
        <v>16</v>
      </c>
      <c r="C4250" s="4" t="s">
        <v>26</v>
      </c>
      <c r="D4250" s="4" t="s">
        <v>18</v>
      </c>
      <c r="E4250" s="4" t="str">
        <f>D4250&amp;"-"&amp;F4250</f>
        <v>永光-锦氨男朋友枕110</v>
      </c>
      <c r="F4250" s="4" t="s">
        <v>42</v>
      </c>
      <c r="G4250" s="4" t="s">
        <v>179</v>
      </c>
      <c r="H4250" s="4" t="str">
        <f>VLOOKUP(G4250,[1]物料!$A$1:$M$65536,13,0)</f>
        <v>29.00</v>
      </c>
      <c r="I4250" s="4">
        <v>6.8</v>
      </c>
      <c r="J4250" s="4">
        <f>M4250*0.05</f>
        <v>4.44</v>
      </c>
      <c r="K4250" s="4">
        <f>(H4250+I4250)*L4250+J4250</f>
        <v>40.24</v>
      </c>
      <c r="L4250" s="5">
        <v>1</v>
      </c>
      <c r="M4250" s="6">
        <v>88.8</v>
      </c>
      <c r="N4250">
        <f>M4250-K4250</f>
        <v>48.56</v>
      </c>
      <c r="O4250" s="1">
        <f>N4250/M4250</f>
        <v>0.546846846846847</v>
      </c>
    </row>
    <row r="4251" ht="20" customHeight="1" spans="1:15">
      <c r="A4251" s="4" t="s">
        <v>21</v>
      </c>
      <c r="B4251" s="4" t="s">
        <v>16</v>
      </c>
      <c r="C4251" s="4" t="s">
        <v>26</v>
      </c>
      <c r="D4251" s="4" t="s">
        <v>18</v>
      </c>
      <c r="E4251" s="4" t="str">
        <f>D4251&amp;"-"&amp;F4251</f>
        <v>永光-灯芯绒扶手阅读枕带腰枕小号</v>
      </c>
      <c r="F4251" s="4" t="s">
        <v>241</v>
      </c>
      <c r="G4251" s="4" t="s">
        <v>930</v>
      </c>
      <c r="H4251" s="4" t="str">
        <f>VLOOKUP(G4251,[1]物料!$A$1:$M$65536,13,0)</f>
        <v>89.90</v>
      </c>
      <c r="I4251" s="4">
        <v>10.8</v>
      </c>
      <c r="J4251" s="4">
        <f>M4251*0.05</f>
        <v>13.44</v>
      </c>
      <c r="K4251" s="4">
        <f>(H4251+I4251)*L4251+J4251</f>
        <v>114.14</v>
      </c>
      <c r="L4251" s="5">
        <v>1</v>
      </c>
      <c r="M4251" s="6">
        <v>268.8</v>
      </c>
      <c r="N4251">
        <f>M4251-K4251</f>
        <v>154.66</v>
      </c>
      <c r="O4251" s="1">
        <f>N4251/M4251</f>
        <v>0.575372023809524</v>
      </c>
    </row>
    <row r="4252" ht="20" customHeight="1" spans="1:15">
      <c r="A4252" s="4" t="s">
        <v>21</v>
      </c>
      <c r="B4252" s="4" t="s">
        <v>16</v>
      </c>
      <c r="C4252" s="4" t="s">
        <v>26</v>
      </c>
      <c r="D4252" s="4" t="s">
        <v>83</v>
      </c>
      <c r="E4252" s="4" t="str">
        <f t="shared" ref="E4252:E4285" si="330">D4252&amp;"-"&amp;F4252</f>
        <v>恒然-圆点趴趴枕</v>
      </c>
      <c r="F4252" s="4" t="s">
        <v>117</v>
      </c>
      <c r="G4252" s="4" t="s">
        <v>307</v>
      </c>
      <c r="H4252" s="4" t="str">
        <f>VLOOKUP(G4252,[1]物料!$A$1:$M$65536,13,0)</f>
        <v>45.00</v>
      </c>
      <c r="I4252" s="4">
        <v>5.3</v>
      </c>
      <c r="J4252" s="4">
        <f t="shared" ref="J4252:J4285" si="331">M4252*0.05</f>
        <v>5.49</v>
      </c>
      <c r="K4252" s="4">
        <f t="shared" ref="K4252:K4285" si="332">(H4252+I4252)*L4252+J4252</f>
        <v>55.79</v>
      </c>
      <c r="L4252" s="5">
        <v>1</v>
      </c>
      <c r="M4252" s="6">
        <v>109.8</v>
      </c>
      <c r="N4252">
        <f t="shared" ref="N4252:N4285" si="333">M4252-K4252</f>
        <v>54.01</v>
      </c>
      <c r="O4252" s="1">
        <f t="shared" ref="O4252:O4285" si="334">N4252/M4252</f>
        <v>0.491894353369763</v>
      </c>
    </row>
    <row r="4253" ht="20" customHeight="1" spans="1:15">
      <c r="A4253" s="4" t="s">
        <v>21</v>
      </c>
      <c r="B4253" s="4" t="s">
        <v>16</v>
      </c>
      <c r="C4253" s="4" t="s">
        <v>26</v>
      </c>
      <c r="D4253" s="4" t="s">
        <v>23</v>
      </c>
      <c r="E4253" s="4" t="str">
        <f t="shared" si="330"/>
        <v>眠语-元抱午睡枕</v>
      </c>
      <c r="F4253" s="4" t="s">
        <v>24</v>
      </c>
      <c r="G4253" s="4" t="s">
        <v>265</v>
      </c>
      <c r="H4253" s="4" t="str">
        <f>VLOOKUP(G4253,[1]物料!$A$1:$M$65536,13,0)</f>
        <v>18.00</v>
      </c>
      <c r="I4253" s="4">
        <v>6.8</v>
      </c>
      <c r="J4253" s="4">
        <f t="shared" si="331"/>
        <v>2.94</v>
      </c>
      <c r="K4253" s="4">
        <f t="shared" si="332"/>
        <v>27.74</v>
      </c>
      <c r="L4253" s="5">
        <v>1</v>
      </c>
      <c r="M4253" s="6">
        <v>58.8</v>
      </c>
      <c r="N4253">
        <f t="shared" si="333"/>
        <v>31.06</v>
      </c>
      <c r="O4253" s="1">
        <f t="shared" si="334"/>
        <v>0.528231292517007</v>
      </c>
    </row>
    <row r="4254" ht="20" customHeight="1" spans="1:15">
      <c r="A4254" s="4" t="s">
        <v>21</v>
      </c>
      <c r="B4254" s="4" t="s">
        <v>16</v>
      </c>
      <c r="C4254" s="4" t="s">
        <v>26</v>
      </c>
      <c r="D4254" s="4" t="s">
        <v>83</v>
      </c>
      <c r="E4254" s="4" t="str">
        <f t="shared" si="330"/>
        <v>恒然-透气坐垫</v>
      </c>
      <c r="F4254" s="4" t="s">
        <v>214</v>
      </c>
      <c r="G4254" s="4" t="s">
        <v>325</v>
      </c>
      <c r="H4254" s="4" t="str">
        <f>VLOOKUP(G4254,[1]物料!$A$1:$M$65536,13,0)</f>
        <v>20.50</v>
      </c>
      <c r="I4254" s="4">
        <v>5.3</v>
      </c>
      <c r="J4254" s="4">
        <f t="shared" si="331"/>
        <v>2.44</v>
      </c>
      <c r="K4254" s="4">
        <f t="shared" si="332"/>
        <v>28.24</v>
      </c>
      <c r="L4254" s="5">
        <v>1</v>
      </c>
      <c r="M4254" s="6">
        <v>48.8</v>
      </c>
      <c r="N4254">
        <f t="shared" si="333"/>
        <v>20.56</v>
      </c>
      <c r="O4254" s="1">
        <f t="shared" si="334"/>
        <v>0.421311475409836</v>
      </c>
    </row>
    <row r="4255" ht="20" customHeight="1" spans="1:15">
      <c r="A4255" s="4" t="s">
        <v>21</v>
      </c>
      <c r="B4255" s="4" t="s">
        <v>16</v>
      </c>
      <c r="C4255" s="4" t="s">
        <v>26</v>
      </c>
      <c r="D4255" s="4" t="s">
        <v>23</v>
      </c>
      <c r="E4255" s="4" t="str">
        <f t="shared" si="330"/>
        <v>眠语-托腮云朵抱睡枕带豆下巴托款</v>
      </c>
      <c r="F4255" s="4" t="s">
        <v>266</v>
      </c>
      <c r="G4255" s="4" t="s">
        <v>344</v>
      </c>
      <c r="H4255" s="4" t="str">
        <f>VLOOKUP(G4255,[1]物料!$A$1:$M$65536,13,0)</f>
        <v>65.00</v>
      </c>
      <c r="I4255" s="4">
        <v>9.5</v>
      </c>
      <c r="J4255" s="4">
        <f t="shared" si="331"/>
        <v>8.497</v>
      </c>
      <c r="K4255" s="4">
        <f t="shared" si="332"/>
        <v>82.997</v>
      </c>
      <c r="L4255" s="5">
        <v>1</v>
      </c>
      <c r="M4255" s="6">
        <v>169.94</v>
      </c>
      <c r="N4255">
        <f t="shared" si="333"/>
        <v>86.943</v>
      </c>
      <c r="O4255" s="1">
        <f t="shared" si="334"/>
        <v>0.511609979992939</v>
      </c>
    </row>
    <row r="4256" ht="20" customHeight="1" spans="1:15">
      <c r="A4256" s="4" t="s">
        <v>21</v>
      </c>
      <c r="B4256" s="4" t="s">
        <v>16</v>
      </c>
      <c r="C4256" s="4" t="s">
        <v>26</v>
      </c>
      <c r="D4256" s="4" t="s">
        <v>23</v>
      </c>
      <c r="E4256" s="4" t="str">
        <f t="shared" si="330"/>
        <v>眠语-拼色多功能趴睡带头枕</v>
      </c>
      <c r="F4256" s="4" t="s">
        <v>90</v>
      </c>
      <c r="G4256" s="4" t="s">
        <v>91</v>
      </c>
      <c r="H4256" s="4" t="str">
        <f>VLOOKUP(G4256,[1]物料!$A$1:$M$65536,13,0)</f>
        <v>48.00</v>
      </c>
      <c r="I4256" s="4">
        <v>9.5</v>
      </c>
      <c r="J4256" s="4">
        <f t="shared" si="331"/>
        <v>6.94</v>
      </c>
      <c r="K4256" s="4">
        <f t="shared" si="332"/>
        <v>64.44</v>
      </c>
      <c r="L4256" s="5">
        <v>1</v>
      </c>
      <c r="M4256" s="6">
        <v>138.8</v>
      </c>
      <c r="N4256">
        <f t="shared" si="333"/>
        <v>74.36</v>
      </c>
      <c r="O4256" s="1">
        <f t="shared" si="334"/>
        <v>0.535734870317003</v>
      </c>
    </row>
    <row r="4257" ht="20" customHeight="1" spans="1:15">
      <c r="A4257" s="4" t="s">
        <v>21</v>
      </c>
      <c r="B4257" s="4" t="s">
        <v>16</v>
      </c>
      <c r="C4257" s="4" t="s">
        <v>26</v>
      </c>
      <c r="D4257" s="4" t="s">
        <v>83</v>
      </c>
      <c r="E4257" s="4" t="str">
        <f t="shared" si="330"/>
        <v>恒然-趴趴枕加大款</v>
      </c>
      <c r="F4257" s="4" t="s">
        <v>143</v>
      </c>
      <c r="G4257" s="4" t="s">
        <v>337</v>
      </c>
      <c r="H4257" s="4" t="str">
        <f>VLOOKUP(G4257,[1]物料!$A$1:$M$65536,13,0)</f>
        <v>58.00</v>
      </c>
      <c r="I4257" s="4">
        <v>5.3</v>
      </c>
      <c r="J4257" s="4">
        <f t="shared" si="331"/>
        <v>6.44</v>
      </c>
      <c r="K4257" s="4">
        <f t="shared" si="332"/>
        <v>69.74</v>
      </c>
      <c r="L4257" s="5">
        <v>1</v>
      </c>
      <c r="M4257" s="6">
        <v>128.8</v>
      </c>
      <c r="N4257">
        <f t="shared" si="333"/>
        <v>59.06</v>
      </c>
      <c r="O4257" s="1">
        <f t="shared" si="334"/>
        <v>0.458540372670808</v>
      </c>
    </row>
    <row r="4258" ht="20" customHeight="1" spans="1:15">
      <c r="A4258" s="4" t="s">
        <v>21</v>
      </c>
      <c r="B4258" s="4" t="s">
        <v>16</v>
      </c>
      <c r="C4258" s="4" t="s">
        <v>26</v>
      </c>
      <c r="D4258" s="4" t="s">
        <v>83</v>
      </c>
      <c r="E4258" s="4" t="str">
        <f t="shared" si="330"/>
        <v>恒然-牡丹腰靠+顶腰</v>
      </c>
      <c r="F4258" s="4" t="s">
        <v>960</v>
      </c>
      <c r="G4258" s="4" t="s">
        <v>978</v>
      </c>
      <c r="H4258" s="4" t="str">
        <f>VLOOKUP(G4258,[1]物料!$A$1:$M$65536,13,0)</f>
        <v>23.00</v>
      </c>
      <c r="I4258" s="4">
        <v>5.3</v>
      </c>
      <c r="J4258" s="4">
        <f t="shared" si="331"/>
        <v>3.29</v>
      </c>
      <c r="K4258" s="4">
        <f t="shared" si="332"/>
        <v>31.59</v>
      </c>
      <c r="L4258" s="5">
        <v>1</v>
      </c>
      <c r="M4258" s="6">
        <v>65.8</v>
      </c>
      <c r="N4258">
        <f t="shared" si="333"/>
        <v>34.21</v>
      </c>
      <c r="O4258" s="1">
        <f t="shared" si="334"/>
        <v>0.519908814589666</v>
      </c>
    </row>
    <row r="4259" ht="20" customHeight="1" spans="1:15">
      <c r="A4259" s="4" t="s">
        <v>21</v>
      </c>
      <c r="B4259" s="4" t="s">
        <v>16</v>
      </c>
      <c r="C4259" s="4" t="s">
        <v>26</v>
      </c>
      <c r="D4259" s="4" t="s">
        <v>23</v>
      </c>
      <c r="E4259" s="4" t="str">
        <f t="shared" si="330"/>
        <v>眠语-L型夹腿抱枕大号</v>
      </c>
      <c r="F4259" s="4" t="s">
        <v>80</v>
      </c>
      <c r="G4259" s="4" t="s">
        <v>508</v>
      </c>
      <c r="H4259" s="4" t="str">
        <f>VLOOKUP(G4259,[1]物料!$A$1:$M$65536,13,0)</f>
        <v>40.00</v>
      </c>
      <c r="I4259" s="4">
        <v>9.5</v>
      </c>
      <c r="J4259" s="4">
        <f t="shared" si="331"/>
        <v>5.79</v>
      </c>
      <c r="K4259" s="4">
        <f t="shared" si="332"/>
        <v>55.29</v>
      </c>
      <c r="L4259" s="5">
        <v>1</v>
      </c>
      <c r="M4259" s="6">
        <v>115.8</v>
      </c>
      <c r="N4259">
        <f t="shared" si="333"/>
        <v>60.51</v>
      </c>
      <c r="O4259" s="1">
        <f t="shared" si="334"/>
        <v>0.522538860103627</v>
      </c>
    </row>
    <row r="4260" ht="20" customHeight="1" spans="1:15">
      <c r="A4260" s="4" t="s">
        <v>21</v>
      </c>
      <c r="B4260" s="4" t="s">
        <v>16</v>
      </c>
      <c r="C4260" s="4" t="s">
        <v>26</v>
      </c>
      <c r="D4260" s="4" t="s">
        <v>34</v>
      </c>
      <c r="E4260" s="4" t="str">
        <f t="shared" si="330"/>
        <v>佳雷-冥想坐垫科技布</v>
      </c>
      <c r="F4260" s="4" t="s">
        <v>185</v>
      </c>
      <c r="G4260" s="4" t="s">
        <v>421</v>
      </c>
      <c r="H4260" s="4" t="str">
        <f>VLOOKUP(G4260,[1]物料!$A$1:$M$65536,13,0)</f>
        <v>111.40</v>
      </c>
      <c r="I4260" s="4">
        <v>12.3</v>
      </c>
      <c r="J4260" s="4">
        <f t="shared" si="331"/>
        <v>14.44</v>
      </c>
      <c r="K4260" s="4">
        <f t="shared" si="332"/>
        <v>138.14</v>
      </c>
      <c r="L4260" s="5">
        <v>1</v>
      </c>
      <c r="M4260" s="6">
        <v>288.8</v>
      </c>
      <c r="N4260">
        <f t="shared" si="333"/>
        <v>150.66</v>
      </c>
      <c r="O4260" s="1">
        <f t="shared" si="334"/>
        <v>0.521675900277008</v>
      </c>
    </row>
    <row r="4261" ht="20" customHeight="1" spans="1:15">
      <c r="A4261" s="4" t="s">
        <v>21</v>
      </c>
      <c r="B4261" s="4" t="s">
        <v>16</v>
      </c>
      <c r="C4261" s="4" t="s">
        <v>26</v>
      </c>
      <c r="D4261" s="4" t="s">
        <v>34</v>
      </c>
      <c r="E4261" s="4" t="str">
        <f t="shared" si="330"/>
        <v>佳雷-冥想坐垫科技布</v>
      </c>
      <c r="F4261" s="4" t="s">
        <v>185</v>
      </c>
      <c r="G4261" s="4" t="s">
        <v>186</v>
      </c>
      <c r="H4261" s="4" t="str">
        <f>VLOOKUP(G4261,[1]物料!$A$1:$M$65536,13,0)</f>
        <v>111.40</v>
      </c>
      <c r="I4261" s="4">
        <v>12.3</v>
      </c>
      <c r="J4261" s="4">
        <f t="shared" si="331"/>
        <v>14.44</v>
      </c>
      <c r="K4261" s="4">
        <f t="shared" si="332"/>
        <v>138.14</v>
      </c>
      <c r="L4261" s="5">
        <v>1</v>
      </c>
      <c r="M4261" s="6">
        <v>288.8</v>
      </c>
      <c r="N4261">
        <f t="shared" si="333"/>
        <v>150.66</v>
      </c>
      <c r="O4261" s="1">
        <f t="shared" si="334"/>
        <v>0.521675900277008</v>
      </c>
    </row>
    <row r="4262" ht="20" customHeight="1" spans="1:15">
      <c r="A4262" s="4" t="s">
        <v>21</v>
      </c>
      <c r="B4262" s="4" t="s">
        <v>16</v>
      </c>
      <c r="C4262" s="4" t="s">
        <v>26</v>
      </c>
      <c r="D4262" s="4" t="s">
        <v>34</v>
      </c>
      <c r="E4262" s="4" t="str">
        <f t="shared" si="330"/>
        <v>佳雷-8字坐垫</v>
      </c>
      <c r="F4262" s="4" t="s">
        <v>168</v>
      </c>
      <c r="G4262" s="4" t="s">
        <v>169</v>
      </c>
      <c r="H4262" s="4" t="str">
        <f>VLOOKUP(G4262,[1]物料!$A$1:$M$65536,13,0)</f>
        <v>19.70</v>
      </c>
      <c r="I4262" s="4">
        <v>5.3</v>
      </c>
      <c r="J4262" s="4">
        <f t="shared" si="331"/>
        <v>2.99</v>
      </c>
      <c r="K4262" s="4">
        <f t="shared" si="332"/>
        <v>27.99</v>
      </c>
      <c r="L4262" s="5">
        <v>1</v>
      </c>
      <c r="M4262" s="6">
        <v>59.8</v>
      </c>
      <c r="N4262">
        <f t="shared" si="333"/>
        <v>31.81</v>
      </c>
      <c r="O4262" s="1">
        <f t="shared" si="334"/>
        <v>0.531939799331104</v>
      </c>
    </row>
    <row r="4263" ht="20" customHeight="1" spans="1:15">
      <c r="A4263" s="4" t="s">
        <v>21</v>
      </c>
      <c r="B4263" s="4" t="s">
        <v>16</v>
      </c>
      <c r="C4263" s="4" t="s">
        <v>26</v>
      </c>
      <c r="D4263" s="4" t="s">
        <v>34</v>
      </c>
      <c r="E4263" s="4" t="str">
        <f t="shared" si="330"/>
        <v>佳雷-加高腰靠+8D工学坐垫套装</v>
      </c>
      <c r="F4263" s="4" t="s">
        <v>269</v>
      </c>
      <c r="G4263" s="4" t="s">
        <v>878</v>
      </c>
      <c r="H4263" s="4" t="str">
        <f>VLOOKUP(G4263,[1]物料!$A$1:$M$65536,13,0)</f>
        <v>51.90</v>
      </c>
      <c r="I4263" s="4">
        <v>8.1</v>
      </c>
      <c r="J4263" s="4">
        <f t="shared" si="331"/>
        <v>6.09</v>
      </c>
      <c r="K4263" s="4">
        <f t="shared" si="332"/>
        <v>66.09</v>
      </c>
      <c r="L4263" s="5">
        <v>1</v>
      </c>
      <c r="M4263" s="6">
        <v>121.8</v>
      </c>
      <c r="N4263">
        <f t="shared" si="333"/>
        <v>55.71</v>
      </c>
      <c r="O4263" s="1">
        <f t="shared" si="334"/>
        <v>0.457389162561576</v>
      </c>
    </row>
    <row r="4264" ht="20" customHeight="1" spans="1:15">
      <c r="A4264" s="4" t="s">
        <v>21</v>
      </c>
      <c r="B4264" s="4" t="s">
        <v>16</v>
      </c>
      <c r="C4264" s="4" t="s">
        <v>26</v>
      </c>
      <c r="D4264" s="4" t="s">
        <v>34</v>
      </c>
      <c r="E4264" s="4" t="str">
        <f t="shared" si="330"/>
        <v>佳雷-加高腰靠+8D工学坐垫套装</v>
      </c>
      <c r="F4264" s="4" t="s">
        <v>269</v>
      </c>
      <c r="G4264" s="4" t="s">
        <v>474</v>
      </c>
      <c r="H4264" s="4" t="str">
        <f>VLOOKUP(G4264,[1]物料!$A$1:$M$65536,13,0)</f>
        <v>51.90</v>
      </c>
      <c r="I4264" s="4">
        <v>8.1</v>
      </c>
      <c r="J4264" s="4">
        <f t="shared" si="331"/>
        <v>6.09</v>
      </c>
      <c r="K4264" s="4">
        <f t="shared" si="332"/>
        <v>66.09</v>
      </c>
      <c r="L4264" s="5">
        <v>1</v>
      </c>
      <c r="M4264" s="6">
        <v>121.8</v>
      </c>
      <c r="N4264">
        <f t="shared" si="333"/>
        <v>55.71</v>
      </c>
      <c r="O4264" s="1">
        <f t="shared" si="334"/>
        <v>0.457389162561576</v>
      </c>
    </row>
    <row r="4265" ht="20" customHeight="1" spans="1:15">
      <c r="A4265" s="4" t="s">
        <v>21</v>
      </c>
      <c r="B4265" s="4" t="s">
        <v>16</v>
      </c>
      <c r="C4265" s="4" t="s">
        <v>26</v>
      </c>
      <c r="D4265" s="4" t="s">
        <v>34</v>
      </c>
      <c r="E4265" s="4" t="str">
        <f t="shared" si="330"/>
        <v>佳雷-加高腰靠</v>
      </c>
      <c r="F4265" s="4" t="s">
        <v>134</v>
      </c>
      <c r="G4265" s="4" t="s">
        <v>486</v>
      </c>
      <c r="H4265" s="4" t="str">
        <f>VLOOKUP(G4265,[1]物料!$A$1:$M$65536,13,0)</f>
        <v>32.90</v>
      </c>
      <c r="I4265" s="4">
        <v>5.8</v>
      </c>
      <c r="J4265" s="4">
        <f t="shared" si="331"/>
        <v>3.94</v>
      </c>
      <c r="K4265" s="4">
        <f t="shared" si="332"/>
        <v>42.64</v>
      </c>
      <c r="L4265" s="5">
        <v>1</v>
      </c>
      <c r="M4265" s="6">
        <v>78.8</v>
      </c>
      <c r="N4265">
        <f t="shared" si="333"/>
        <v>36.16</v>
      </c>
      <c r="O4265" s="1">
        <f t="shared" si="334"/>
        <v>0.458883248730965</v>
      </c>
    </row>
    <row r="4266" ht="20" customHeight="1" spans="1:15">
      <c r="A4266" s="4" t="s">
        <v>21</v>
      </c>
      <c r="B4266" s="4" t="s">
        <v>16</v>
      </c>
      <c r="C4266" s="4" t="s">
        <v>26</v>
      </c>
      <c r="D4266" s="4" t="s">
        <v>34</v>
      </c>
      <c r="E4266" s="4" t="str">
        <f t="shared" si="330"/>
        <v>佳雷-加高腰靠</v>
      </c>
      <c r="F4266" s="4" t="s">
        <v>134</v>
      </c>
      <c r="G4266" s="4" t="s">
        <v>501</v>
      </c>
      <c r="H4266" s="4" t="str">
        <f>VLOOKUP(G4266,[1]物料!$A$1:$M$65536,13,0)</f>
        <v>32.90</v>
      </c>
      <c r="I4266" s="4">
        <v>5.8</v>
      </c>
      <c r="J4266" s="4">
        <f t="shared" si="331"/>
        <v>3.94</v>
      </c>
      <c r="K4266" s="4">
        <f t="shared" si="332"/>
        <v>42.64</v>
      </c>
      <c r="L4266" s="5">
        <v>1</v>
      </c>
      <c r="M4266" s="6">
        <v>78.8</v>
      </c>
      <c r="N4266">
        <f t="shared" si="333"/>
        <v>36.16</v>
      </c>
      <c r="O4266" s="1">
        <f t="shared" si="334"/>
        <v>0.458883248730965</v>
      </c>
    </row>
    <row r="4267" ht="20" customHeight="1" spans="1:15">
      <c r="A4267" s="4" t="s">
        <v>21</v>
      </c>
      <c r="B4267" s="4" t="s">
        <v>16</v>
      </c>
      <c r="C4267" s="4" t="s">
        <v>26</v>
      </c>
      <c r="D4267" s="4" t="s">
        <v>34</v>
      </c>
      <c r="E4267" s="4" t="str">
        <f t="shared" si="330"/>
        <v>佳雷-加高腰靠</v>
      </c>
      <c r="F4267" s="4" t="s">
        <v>134</v>
      </c>
      <c r="G4267" s="4" t="s">
        <v>339</v>
      </c>
      <c r="H4267" s="4" t="str">
        <f>VLOOKUP(G4267,[1]物料!$A$1:$M$65536,13,0)</f>
        <v>32.90</v>
      </c>
      <c r="I4267" s="4">
        <v>5.8</v>
      </c>
      <c r="J4267" s="4">
        <f t="shared" si="331"/>
        <v>4.69</v>
      </c>
      <c r="K4267" s="4">
        <f t="shared" si="332"/>
        <v>43.39</v>
      </c>
      <c r="L4267" s="5">
        <v>1</v>
      </c>
      <c r="M4267" s="6">
        <v>93.8</v>
      </c>
      <c r="N4267">
        <f t="shared" si="333"/>
        <v>50.41</v>
      </c>
      <c r="O4267" s="1">
        <f t="shared" si="334"/>
        <v>0.537420042643923</v>
      </c>
    </row>
    <row r="4268" ht="20" customHeight="1" spans="1:15">
      <c r="A4268" s="4" t="s">
        <v>21</v>
      </c>
      <c r="B4268" s="4" t="s">
        <v>16</v>
      </c>
      <c r="C4268" s="4" t="s">
        <v>26</v>
      </c>
      <c r="D4268" s="4" t="s">
        <v>34</v>
      </c>
      <c r="E4268" s="4" t="str">
        <f t="shared" si="330"/>
        <v>佳雷-花花可调节床头靠垫+三角垫</v>
      </c>
      <c r="F4268" s="4" t="s">
        <v>528</v>
      </c>
      <c r="G4268" s="4" t="s">
        <v>979</v>
      </c>
      <c r="H4268" s="4" t="str">
        <f>VLOOKUP(G4268,[1]物料!$A$1:$M$65536,13,0)</f>
        <v>51.30</v>
      </c>
      <c r="I4268" s="4">
        <v>5.8</v>
      </c>
      <c r="J4268" s="4">
        <f t="shared" si="331"/>
        <v>6.94</v>
      </c>
      <c r="K4268" s="4">
        <f t="shared" si="332"/>
        <v>64.04</v>
      </c>
      <c r="L4268" s="5">
        <v>1</v>
      </c>
      <c r="M4268" s="6">
        <v>138.8</v>
      </c>
      <c r="N4268">
        <f t="shared" si="333"/>
        <v>74.76</v>
      </c>
      <c r="O4268" s="1">
        <f t="shared" si="334"/>
        <v>0.538616714697406</v>
      </c>
    </row>
    <row r="4269" ht="20" customHeight="1" spans="1:15">
      <c r="A4269" s="4" t="s">
        <v>21</v>
      </c>
      <c r="B4269" s="4" t="s">
        <v>16</v>
      </c>
      <c r="C4269" s="4" t="s">
        <v>26</v>
      </c>
      <c r="D4269" s="4" t="s">
        <v>34</v>
      </c>
      <c r="E4269" s="4" t="str">
        <f t="shared" si="330"/>
        <v>佳雷-双层午睡枕</v>
      </c>
      <c r="F4269" s="4" t="s">
        <v>87</v>
      </c>
      <c r="G4269" s="4" t="s">
        <v>406</v>
      </c>
      <c r="H4269" s="4" t="str">
        <f>VLOOKUP(G4269,[1]物料!$A$1:$M$65536,13,0)</f>
        <v>20.60</v>
      </c>
      <c r="I4269" s="4">
        <v>5.3</v>
      </c>
      <c r="J4269" s="4">
        <f t="shared" si="331"/>
        <v>3.19</v>
      </c>
      <c r="K4269" s="4">
        <f t="shared" si="332"/>
        <v>29.09</v>
      </c>
      <c r="L4269" s="5">
        <v>1</v>
      </c>
      <c r="M4269" s="6">
        <v>63.8</v>
      </c>
      <c r="N4269">
        <f t="shared" si="333"/>
        <v>34.71</v>
      </c>
      <c r="O4269" s="1">
        <f t="shared" si="334"/>
        <v>0.544043887147335</v>
      </c>
    </row>
    <row r="4270" ht="20" customHeight="1" spans="1:15">
      <c r="A4270" s="4" t="s">
        <v>21</v>
      </c>
      <c r="B4270" s="4" t="s">
        <v>16</v>
      </c>
      <c r="C4270" s="4" t="s">
        <v>26</v>
      </c>
      <c r="D4270" s="4" t="s">
        <v>34</v>
      </c>
      <c r="E4270" s="4" t="str">
        <f t="shared" si="330"/>
        <v>佳雷-双层午睡枕</v>
      </c>
      <c r="F4270" s="4" t="s">
        <v>87</v>
      </c>
      <c r="G4270" s="4" t="s">
        <v>234</v>
      </c>
      <c r="H4270" s="4" t="str">
        <f>VLOOKUP(G4270,[1]物料!$A$1:$M$65536,13,0)</f>
        <v>20.60</v>
      </c>
      <c r="I4270" s="4">
        <v>5.3</v>
      </c>
      <c r="J4270" s="4">
        <f t="shared" si="331"/>
        <v>3.19</v>
      </c>
      <c r="K4270" s="4">
        <f t="shared" si="332"/>
        <v>29.09</v>
      </c>
      <c r="L4270" s="5">
        <v>1</v>
      </c>
      <c r="M4270" s="6">
        <v>63.8</v>
      </c>
      <c r="N4270">
        <f t="shared" si="333"/>
        <v>34.71</v>
      </c>
      <c r="O4270" s="1">
        <f t="shared" si="334"/>
        <v>0.544043887147335</v>
      </c>
    </row>
    <row r="4271" ht="20" customHeight="1" spans="1:15">
      <c r="A4271" s="4" t="s">
        <v>21</v>
      </c>
      <c r="B4271" s="4" t="s">
        <v>16</v>
      </c>
      <c r="C4271" s="4" t="s">
        <v>26</v>
      </c>
      <c r="D4271" s="4" t="s">
        <v>23</v>
      </c>
      <c r="E4271" s="4" t="str">
        <f t="shared" si="330"/>
        <v>眠语-海马长条抱枕小号</v>
      </c>
      <c r="F4271" s="4" t="s">
        <v>32</v>
      </c>
      <c r="G4271" s="4" t="s">
        <v>303</v>
      </c>
      <c r="H4271" s="4" t="str">
        <f>VLOOKUP(G4271,[1]物料!$A$1:$M$65536,13,0)</f>
        <v>40.00</v>
      </c>
      <c r="I4271" s="4">
        <v>9.5</v>
      </c>
      <c r="J4271" s="4">
        <f t="shared" si="331"/>
        <v>5.938</v>
      </c>
      <c r="K4271" s="4">
        <f t="shared" si="332"/>
        <v>55.438</v>
      </c>
      <c r="L4271" s="5">
        <v>1</v>
      </c>
      <c r="M4271" s="6">
        <v>118.76</v>
      </c>
      <c r="N4271">
        <f t="shared" si="333"/>
        <v>63.322</v>
      </c>
      <c r="O4271" s="1">
        <f t="shared" si="334"/>
        <v>0.533192994274166</v>
      </c>
    </row>
    <row r="4272" ht="20" customHeight="1" spans="1:15">
      <c r="A4272" s="4" t="s">
        <v>21</v>
      </c>
      <c r="B4272" s="4" t="s">
        <v>16</v>
      </c>
      <c r="C4272" s="4" t="s">
        <v>26</v>
      </c>
      <c r="D4272" s="4" t="s">
        <v>23</v>
      </c>
      <c r="E4272" s="4" t="str">
        <f t="shared" si="330"/>
        <v>眠语-海马长条抱枕小号</v>
      </c>
      <c r="F4272" s="4" t="s">
        <v>32</v>
      </c>
      <c r="G4272" s="4" t="s">
        <v>263</v>
      </c>
      <c r="H4272" s="4" t="str">
        <f>VLOOKUP(G4272,[1]物料!$A$1:$M$65536,13,0)</f>
        <v>40.00</v>
      </c>
      <c r="I4272" s="4">
        <v>9.5</v>
      </c>
      <c r="J4272" s="4">
        <f t="shared" si="331"/>
        <v>5.938</v>
      </c>
      <c r="K4272" s="4">
        <f t="shared" si="332"/>
        <v>55.438</v>
      </c>
      <c r="L4272" s="5">
        <v>1</v>
      </c>
      <c r="M4272" s="6">
        <v>118.76</v>
      </c>
      <c r="N4272">
        <f t="shared" si="333"/>
        <v>63.322</v>
      </c>
      <c r="O4272" s="1">
        <f t="shared" si="334"/>
        <v>0.533192994274166</v>
      </c>
    </row>
    <row r="4273" ht="20" customHeight="1" spans="1:15">
      <c r="A4273" s="4" t="s">
        <v>21</v>
      </c>
      <c r="B4273" s="4" t="s">
        <v>16</v>
      </c>
      <c r="C4273" s="4" t="s">
        <v>26</v>
      </c>
      <c r="D4273" s="4" t="s">
        <v>23</v>
      </c>
      <c r="E4273" s="4" t="str">
        <f t="shared" si="330"/>
        <v>眠语-海马长条抱枕大号</v>
      </c>
      <c r="F4273" s="4" t="s">
        <v>56</v>
      </c>
      <c r="G4273" s="4" t="s">
        <v>95</v>
      </c>
      <c r="H4273" s="4" t="str">
        <f>VLOOKUP(G4273,[1]物料!$A$1:$M$65536,13,0)</f>
        <v>40.00</v>
      </c>
      <c r="I4273" s="4">
        <v>9.5</v>
      </c>
      <c r="J4273" s="4">
        <f t="shared" si="331"/>
        <v>6.44</v>
      </c>
      <c r="K4273" s="4">
        <f t="shared" si="332"/>
        <v>55.94</v>
      </c>
      <c r="L4273" s="5">
        <v>1</v>
      </c>
      <c r="M4273" s="6">
        <v>128.8</v>
      </c>
      <c r="N4273">
        <f t="shared" si="333"/>
        <v>72.86</v>
      </c>
      <c r="O4273" s="1">
        <f t="shared" si="334"/>
        <v>0.565683229813665</v>
      </c>
    </row>
    <row r="4274" ht="20" customHeight="1" spans="1:15">
      <c r="A4274" s="4" t="s">
        <v>21</v>
      </c>
      <c r="B4274" s="4" t="s">
        <v>16</v>
      </c>
      <c r="C4274" s="4" t="s">
        <v>26</v>
      </c>
      <c r="D4274" s="4" t="s">
        <v>23</v>
      </c>
      <c r="E4274" s="4" t="str">
        <f t="shared" si="330"/>
        <v>眠语-海马长条抱枕大号</v>
      </c>
      <c r="F4274" s="4" t="s">
        <v>56</v>
      </c>
      <c r="G4274" s="4" t="s">
        <v>252</v>
      </c>
      <c r="H4274" s="4" t="str">
        <f>VLOOKUP(G4274,[1]物料!$A$1:$M$65536,13,0)</f>
        <v>40.00</v>
      </c>
      <c r="I4274" s="4">
        <v>9.5</v>
      </c>
      <c r="J4274" s="4">
        <f t="shared" si="331"/>
        <v>6.4265</v>
      </c>
      <c r="K4274" s="4">
        <f t="shared" si="332"/>
        <v>55.9265</v>
      </c>
      <c r="L4274" s="5">
        <v>1</v>
      </c>
      <c r="M4274" s="6">
        <v>128.53</v>
      </c>
      <c r="N4274">
        <f t="shared" si="333"/>
        <v>72.6035</v>
      </c>
      <c r="O4274" s="1">
        <f t="shared" si="334"/>
        <v>0.564875904458103</v>
      </c>
    </row>
    <row r="4275" ht="20" customHeight="1" spans="1:15">
      <c r="A4275" s="4" t="s">
        <v>21</v>
      </c>
      <c r="B4275" s="4" t="s">
        <v>16</v>
      </c>
      <c r="C4275" s="4" t="s">
        <v>26</v>
      </c>
      <c r="D4275" s="4" t="s">
        <v>23</v>
      </c>
      <c r="E4275" s="4" t="str">
        <f t="shared" si="330"/>
        <v>眠语-狗头腰靠+元抱午睡枕</v>
      </c>
      <c r="F4275" s="4" t="s">
        <v>137</v>
      </c>
      <c r="G4275" s="4" t="s">
        <v>227</v>
      </c>
      <c r="H4275" s="4" t="str">
        <f>VLOOKUP(G4275,[1]物料!$A$1:$M$65536,13,0)</f>
        <v>30.00</v>
      </c>
      <c r="I4275" s="4">
        <v>11.8</v>
      </c>
      <c r="J4275" s="4">
        <f t="shared" si="331"/>
        <v>4.94</v>
      </c>
      <c r="K4275" s="4">
        <f t="shared" si="332"/>
        <v>46.74</v>
      </c>
      <c r="L4275" s="5">
        <v>1</v>
      </c>
      <c r="M4275" s="6">
        <v>98.8</v>
      </c>
      <c r="N4275">
        <f t="shared" si="333"/>
        <v>52.06</v>
      </c>
      <c r="O4275" s="1">
        <f t="shared" si="334"/>
        <v>0.526923076923077</v>
      </c>
    </row>
    <row r="4276" ht="20" customHeight="1" spans="1:15">
      <c r="A4276" s="4" t="s">
        <v>21</v>
      </c>
      <c r="B4276" s="4" t="s">
        <v>16</v>
      </c>
      <c r="C4276" s="4" t="s">
        <v>26</v>
      </c>
      <c r="D4276" s="4" t="s">
        <v>23</v>
      </c>
      <c r="E4276" s="4" t="str">
        <f t="shared" si="330"/>
        <v>眠语-狗头腰靠</v>
      </c>
      <c r="F4276" s="4" t="s">
        <v>50</v>
      </c>
      <c r="G4276" s="4" t="s">
        <v>489</v>
      </c>
      <c r="H4276" s="4" t="str">
        <f>VLOOKUP(G4276,[1]物料!$A$1:$M$65536,13,0)</f>
        <v>12.00</v>
      </c>
      <c r="I4276" s="4">
        <v>6.8</v>
      </c>
      <c r="J4276" s="4">
        <f t="shared" si="331"/>
        <v>2.44</v>
      </c>
      <c r="K4276" s="4">
        <f t="shared" si="332"/>
        <v>21.24</v>
      </c>
      <c r="L4276" s="5">
        <v>1</v>
      </c>
      <c r="M4276" s="6">
        <v>48.8</v>
      </c>
      <c r="N4276">
        <f t="shared" si="333"/>
        <v>27.56</v>
      </c>
      <c r="O4276" s="1">
        <f t="shared" si="334"/>
        <v>0.564754098360656</v>
      </c>
    </row>
    <row r="4277" ht="20" customHeight="1" spans="1:15">
      <c r="A4277" s="4" t="s">
        <v>21</v>
      </c>
      <c r="B4277" s="4" t="s">
        <v>16</v>
      </c>
      <c r="C4277" s="4" t="s">
        <v>26</v>
      </c>
      <c r="D4277" s="4" t="s">
        <v>180</v>
      </c>
      <c r="E4277" s="4" t="str">
        <f t="shared" si="330"/>
        <v>富苏-冰丝猫耳朵夹腿抱枕</v>
      </c>
      <c r="F4277" s="4" t="s">
        <v>181</v>
      </c>
      <c r="G4277" s="4" t="s">
        <v>509</v>
      </c>
      <c r="H4277" s="4" t="str">
        <f>VLOOKUP(G4277,[1]物料!$A$1:$M$65536,13,0)</f>
        <v>18.00</v>
      </c>
      <c r="I4277" s="4">
        <v>6.3</v>
      </c>
      <c r="J4277" s="4">
        <f t="shared" si="331"/>
        <v>2.94</v>
      </c>
      <c r="K4277" s="4">
        <f t="shared" si="332"/>
        <v>27.24</v>
      </c>
      <c r="L4277" s="5">
        <v>1</v>
      </c>
      <c r="M4277" s="6">
        <v>58.8</v>
      </c>
      <c r="N4277">
        <f t="shared" si="333"/>
        <v>31.56</v>
      </c>
      <c r="O4277" s="1">
        <f t="shared" si="334"/>
        <v>0.536734693877551</v>
      </c>
    </row>
    <row r="4278" ht="20" customHeight="1" spans="1:15">
      <c r="A4278" s="4" t="s">
        <v>21</v>
      </c>
      <c r="B4278" s="4" t="s">
        <v>16</v>
      </c>
      <c r="C4278" s="4" t="s">
        <v>26</v>
      </c>
      <c r="D4278" s="4" t="s">
        <v>180</v>
      </c>
      <c r="E4278" s="4" t="str">
        <f t="shared" si="330"/>
        <v>富苏-冰丝猫耳朵夹腿抱枕</v>
      </c>
      <c r="F4278" s="4" t="s">
        <v>181</v>
      </c>
      <c r="G4278" s="4" t="s">
        <v>182</v>
      </c>
      <c r="H4278" s="4" t="str">
        <f>VLOOKUP(G4278,[1]物料!$A$1:$M$65536,13,0)</f>
        <v>18.00</v>
      </c>
      <c r="I4278" s="4">
        <v>6.3</v>
      </c>
      <c r="J4278" s="4">
        <f t="shared" si="331"/>
        <v>2.94</v>
      </c>
      <c r="K4278" s="4">
        <f t="shared" si="332"/>
        <v>27.24</v>
      </c>
      <c r="L4278" s="5">
        <v>1</v>
      </c>
      <c r="M4278" s="6">
        <v>58.8</v>
      </c>
      <c r="N4278">
        <f t="shared" si="333"/>
        <v>31.56</v>
      </c>
      <c r="O4278" s="1">
        <f t="shared" si="334"/>
        <v>0.536734693877551</v>
      </c>
    </row>
    <row r="4279" ht="20" customHeight="1" spans="1:15">
      <c r="A4279" s="4" t="s">
        <v>21</v>
      </c>
      <c r="B4279" s="4" t="s">
        <v>16</v>
      </c>
      <c r="C4279" s="4" t="s">
        <v>26</v>
      </c>
      <c r="D4279" s="4" t="s">
        <v>83</v>
      </c>
      <c r="E4279" s="4" t="str">
        <f t="shared" si="330"/>
        <v>恒然-u型午睡枕</v>
      </c>
      <c r="F4279" s="4" t="s">
        <v>271</v>
      </c>
      <c r="G4279" s="4" t="s">
        <v>980</v>
      </c>
      <c r="H4279" s="4" t="str">
        <f>VLOOKUP(G4279,[1]物料!$A$1:$M$65536,13,0)</f>
        <v>16.50</v>
      </c>
      <c r="I4279" s="4">
        <v>5.3</v>
      </c>
      <c r="J4279" s="4">
        <f t="shared" si="331"/>
        <v>2.79</v>
      </c>
      <c r="K4279" s="4">
        <f t="shared" si="332"/>
        <v>24.59</v>
      </c>
      <c r="L4279" s="5">
        <v>1</v>
      </c>
      <c r="M4279" s="6">
        <v>55.8</v>
      </c>
      <c r="N4279">
        <f t="shared" si="333"/>
        <v>31.21</v>
      </c>
      <c r="O4279" s="1">
        <f t="shared" si="334"/>
        <v>0.559318996415771</v>
      </c>
    </row>
    <row r="4280" ht="20" customHeight="1" spans="1:15">
      <c r="A4280" s="4" t="s">
        <v>21</v>
      </c>
      <c r="B4280" s="4" t="s">
        <v>16</v>
      </c>
      <c r="C4280" s="4" t="s">
        <v>26</v>
      </c>
      <c r="D4280" s="4" t="s">
        <v>83</v>
      </c>
      <c r="E4280" s="4" t="str">
        <f t="shared" si="330"/>
        <v>恒然-趴趴枕套装</v>
      </c>
      <c r="F4280" s="4" t="s">
        <v>120</v>
      </c>
      <c r="G4280" s="4" t="s">
        <v>209</v>
      </c>
      <c r="H4280" s="4" t="str">
        <f>VLOOKUP(G4280,[1]物料!$A$1:$M$65536,13,0)</f>
        <v>40.00</v>
      </c>
      <c r="I4280" s="4">
        <v>5.3</v>
      </c>
      <c r="J4280" s="4">
        <f t="shared" si="331"/>
        <v>5.435</v>
      </c>
      <c r="K4280" s="4">
        <f t="shared" si="332"/>
        <v>50.735</v>
      </c>
      <c r="L4280" s="5">
        <v>1</v>
      </c>
      <c r="M4280" s="6">
        <v>108.7</v>
      </c>
      <c r="N4280">
        <f t="shared" si="333"/>
        <v>57.965</v>
      </c>
      <c r="O4280" s="1">
        <f t="shared" si="334"/>
        <v>0.533256669733211</v>
      </c>
    </row>
    <row r="4281" ht="20" customHeight="1" spans="1:15">
      <c r="A4281" s="4" t="s">
        <v>21</v>
      </c>
      <c r="B4281" s="4" t="s">
        <v>16</v>
      </c>
      <c r="C4281" s="4" t="s">
        <v>26</v>
      </c>
      <c r="D4281" s="4" t="s">
        <v>83</v>
      </c>
      <c r="E4281" s="4" t="str">
        <f t="shared" si="330"/>
        <v>恒然-趴趴枕大枕</v>
      </c>
      <c r="F4281" s="4" t="s">
        <v>205</v>
      </c>
      <c r="G4281" s="4" t="s">
        <v>705</v>
      </c>
      <c r="H4281" s="4" t="str">
        <f>VLOOKUP(G4281,[1]物料!$A$1:$M$65536,13,0)</f>
        <v>35.00</v>
      </c>
      <c r="I4281" s="4">
        <v>5.3</v>
      </c>
      <c r="J4281" s="4">
        <f t="shared" si="331"/>
        <v>4.49</v>
      </c>
      <c r="K4281" s="4">
        <f t="shared" si="332"/>
        <v>44.79</v>
      </c>
      <c r="L4281" s="5">
        <v>1</v>
      </c>
      <c r="M4281" s="6">
        <v>89.8</v>
      </c>
      <c r="N4281">
        <f t="shared" si="333"/>
        <v>45.01</v>
      </c>
      <c r="O4281" s="1">
        <f t="shared" si="334"/>
        <v>0.501224944320713</v>
      </c>
    </row>
    <row r="4282" ht="20" customHeight="1" spans="1:15">
      <c r="A4282" s="4" t="s">
        <v>21</v>
      </c>
      <c r="B4282" s="4" t="s">
        <v>16</v>
      </c>
      <c r="C4282" s="4" t="s">
        <v>26</v>
      </c>
      <c r="D4282" s="4" t="s">
        <v>23</v>
      </c>
      <c r="E4282" s="4" t="str">
        <f t="shared" si="330"/>
        <v>眠语-洞咩午睡枕</v>
      </c>
      <c r="F4282" s="4" t="s">
        <v>193</v>
      </c>
      <c r="G4282" s="4" t="s">
        <v>407</v>
      </c>
      <c r="H4282" s="4" t="str">
        <f>VLOOKUP(G4282,[1]物料!$A$1:$M$65536,13,0)</f>
        <v>16.00</v>
      </c>
      <c r="I4282" s="4">
        <v>6.8</v>
      </c>
      <c r="J4282" s="4">
        <f t="shared" si="331"/>
        <v>2.94</v>
      </c>
      <c r="K4282" s="4">
        <f t="shared" si="332"/>
        <v>25.74</v>
      </c>
      <c r="L4282" s="5">
        <v>1</v>
      </c>
      <c r="M4282" s="6">
        <v>58.8</v>
      </c>
      <c r="N4282">
        <f t="shared" si="333"/>
        <v>33.06</v>
      </c>
      <c r="O4282" s="1">
        <f t="shared" si="334"/>
        <v>0.562244897959184</v>
      </c>
    </row>
    <row r="4283" ht="20" customHeight="1" spans="1:15">
      <c r="A4283" s="4" t="s">
        <v>21</v>
      </c>
      <c r="B4283" s="4" t="s">
        <v>16</v>
      </c>
      <c r="C4283" s="4" t="s">
        <v>26</v>
      </c>
      <c r="D4283" s="4" t="s">
        <v>83</v>
      </c>
      <c r="E4283" s="4" t="str">
        <f t="shared" si="330"/>
        <v>恒然-床头靠垫（三件套）</v>
      </c>
      <c r="F4283" s="4" t="s">
        <v>84</v>
      </c>
      <c r="G4283" s="4" t="s">
        <v>460</v>
      </c>
      <c r="H4283" s="4" t="str">
        <f>VLOOKUP(G4283,[1]物料!$A$1:$M$65536,13,0)</f>
        <v>64.00</v>
      </c>
      <c r="I4283" s="4">
        <v>5.3</v>
      </c>
      <c r="J4283" s="4">
        <f t="shared" si="331"/>
        <v>7.815</v>
      </c>
      <c r="K4283" s="4">
        <f t="shared" si="332"/>
        <v>77.115</v>
      </c>
      <c r="L4283" s="5">
        <v>1</v>
      </c>
      <c r="M4283" s="6">
        <v>156.3</v>
      </c>
      <c r="N4283">
        <f t="shared" si="333"/>
        <v>79.185</v>
      </c>
      <c r="O4283" s="1">
        <f t="shared" si="334"/>
        <v>0.506621880998081</v>
      </c>
    </row>
    <row r="4284" ht="20" customHeight="1" spans="1:15">
      <c r="A4284" s="4" t="s">
        <v>86</v>
      </c>
      <c r="B4284" s="4" t="s">
        <v>16</v>
      </c>
      <c r="C4284" s="4" t="s">
        <v>29</v>
      </c>
      <c r="D4284" s="4" t="s">
        <v>92</v>
      </c>
      <c r="E4284" s="4" t="str">
        <f t="shared" si="330"/>
        <v>善艺-芭蕾舞鞋</v>
      </c>
      <c r="F4284" s="4" t="s">
        <v>93</v>
      </c>
      <c r="G4284" s="4" t="s">
        <v>981</v>
      </c>
      <c r="H4284" s="4" t="str">
        <f>VLOOKUP(G4284,[1]物料!$A$1:$M$65536,13,0)</f>
        <v>19.00</v>
      </c>
      <c r="I4284" s="4">
        <v>4.2</v>
      </c>
      <c r="J4284" s="4">
        <f t="shared" si="331"/>
        <v>1.99</v>
      </c>
      <c r="K4284" s="4">
        <f t="shared" si="332"/>
        <v>25.19</v>
      </c>
      <c r="L4284" s="5">
        <v>1</v>
      </c>
      <c r="M4284" s="6">
        <v>39.8</v>
      </c>
      <c r="N4284">
        <f t="shared" si="333"/>
        <v>14.61</v>
      </c>
      <c r="O4284" s="1">
        <f t="shared" si="334"/>
        <v>0.367085427135678</v>
      </c>
    </row>
    <row r="4285" ht="20" customHeight="1" spans="1:15">
      <c r="A4285" s="4" t="s">
        <v>86</v>
      </c>
      <c r="B4285" s="4" t="s">
        <v>16</v>
      </c>
      <c r="C4285" s="4" t="s">
        <v>29</v>
      </c>
      <c r="D4285" s="4" t="s">
        <v>83</v>
      </c>
      <c r="E4285" s="4" t="str">
        <f t="shared" si="330"/>
        <v>恒然-圆点趴趴枕</v>
      </c>
      <c r="F4285" s="4" t="s">
        <v>117</v>
      </c>
      <c r="G4285" s="4" t="s">
        <v>118</v>
      </c>
      <c r="H4285" s="4" t="str">
        <f>VLOOKUP(G4285,[1]物料!$A$1:$M$65536,13,0)</f>
        <v>45.00</v>
      </c>
      <c r="I4285" s="4">
        <v>5.3</v>
      </c>
      <c r="J4285" s="4">
        <f t="shared" si="331"/>
        <v>5.49</v>
      </c>
      <c r="K4285" s="4">
        <f t="shared" si="332"/>
        <v>55.79</v>
      </c>
      <c r="L4285" s="5">
        <v>1</v>
      </c>
      <c r="M4285" s="6">
        <v>109.8</v>
      </c>
      <c r="N4285">
        <f t="shared" si="333"/>
        <v>54.01</v>
      </c>
      <c r="O4285" s="1">
        <f t="shared" si="334"/>
        <v>0.491894353369763</v>
      </c>
    </row>
    <row r="4286" ht="20" customHeight="1" spans="1:15">
      <c r="A4286" s="4" t="s">
        <v>86</v>
      </c>
      <c r="B4286" s="4" t="s">
        <v>16</v>
      </c>
      <c r="C4286" s="4" t="s">
        <v>29</v>
      </c>
      <c r="D4286" s="4" t="s">
        <v>255</v>
      </c>
      <c r="E4286" s="4" t="str">
        <f t="shared" ref="E4286:E4341" si="335">D4286&amp;"-"&amp;F4286</f>
        <v>乐兜-香蕉大王哄睡抱枕基础款</v>
      </c>
      <c r="F4286" s="4" t="s">
        <v>982</v>
      </c>
      <c r="G4286" s="4" t="s">
        <v>983</v>
      </c>
      <c r="H4286" s="4" t="str">
        <f>VLOOKUP(G4286,[1]物料!$A$1:$M$65536,13,0)</f>
        <v>96.00</v>
      </c>
      <c r="I4286" s="4">
        <v>15.9</v>
      </c>
      <c r="J4286" s="4">
        <f t="shared" ref="J4286:J4341" si="336">M4286*0.05</f>
        <v>11.94</v>
      </c>
      <c r="K4286" s="4">
        <f t="shared" ref="K4286:K4341" si="337">(H4286+I4286)*L4286+J4286</f>
        <v>123.84</v>
      </c>
      <c r="L4286" s="5">
        <v>1</v>
      </c>
      <c r="M4286" s="6">
        <v>238.8</v>
      </c>
      <c r="N4286">
        <f t="shared" ref="N4286:N4341" si="338">M4286-K4286</f>
        <v>114.96</v>
      </c>
      <c r="O4286" s="1">
        <f t="shared" ref="O4286:O4341" si="339">N4286/M4286</f>
        <v>0.481407035175879</v>
      </c>
    </row>
    <row r="4287" ht="20" customHeight="1" spans="1:15">
      <c r="A4287" s="4" t="s">
        <v>86</v>
      </c>
      <c r="B4287" s="4" t="s">
        <v>16</v>
      </c>
      <c r="C4287" s="4" t="s">
        <v>29</v>
      </c>
      <c r="D4287" s="4" t="s">
        <v>255</v>
      </c>
      <c r="E4287" s="4" t="str">
        <f t="shared" si="335"/>
        <v>乐兜-小狗睡觉抱枕大号</v>
      </c>
      <c r="F4287" s="4" t="s">
        <v>955</v>
      </c>
      <c r="G4287" s="4" t="s">
        <v>984</v>
      </c>
      <c r="H4287" s="4" t="str">
        <f>VLOOKUP(G4287,[1]物料!$A$1:$M$65536,13,0)</f>
        <v>62.00</v>
      </c>
      <c r="I4287" s="4">
        <v>15.9</v>
      </c>
      <c r="J4287" s="4">
        <f t="shared" si="336"/>
        <v>8.94</v>
      </c>
      <c r="K4287" s="4">
        <f t="shared" si="337"/>
        <v>86.84</v>
      </c>
      <c r="L4287" s="5">
        <v>1</v>
      </c>
      <c r="M4287" s="6">
        <v>178.8</v>
      </c>
      <c r="N4287">
        <f t="shared" si="338"/>
        <v>91.96</v>
      </c>
      <c r="O4287" s="1">
        <f t="shared" si="339"/>
        <v>0.514317673378076</v>
      </c>
    </row>
    <row r="4288" ht="20" customHeight="1" spans="1:15">
      <c r="A4288" s="4" t="s">
        <v>86</v>
      </c>
      <c r="B4288" s="4" t="s">
        <v>16</v>
      </c>
      <c r="C4288" s="4" t="s">
        <v>29</v>
      </c>
      <c r="D4288" s="4" t="s">
        <v>255</v>
      </c>
      <c r="E4288" s="4" t="str">
        <f t="shared" si="335"/>
        <v>乐兜-小狗睡觉抱枕大号</v>
      </c>
      <c r="F4288" s="4" t="s">
        <v>955</v>
      </c>
      <c r="G4288" s="4" t="s">
        <v>985</v>
      </c>
      <c r="H4288" s="4" t="str">
        <f>VLOOKUP(G4288,[1]物料!$A$1:$M$65536,13,0)</f>
        <v>62.00</v>
      </c>
      <c r="I4288" s="4">
        <v>15.9</v>
      </c>
      <c r="J4288" s="4">
        <f t="shared" si="336"/>
        <v>8.94</v>
      </c>
      <c r="K4288" s="4">
        <f t="shared" si="337"/>
        <v>86.84</v>
      </c>
      <c r="L4288" s="5">
        <v>1</v>
      </c>
      <c r="M4288" s="6">
        <v>178.8</v>
      </c>
      <c r="N4288">
        <f t="shared" si="338"/>
        <v>91.96</v>
      </c>
      <c r="O4288" s="1">
        <f t="shared" si="339"/>
        <v>0.514317673378076</v>
      </c>
    </row>
    <row r="4289" ht="20" customHeight="1" spans="1:15">
      <c r="A4289" s="4" t="s">
        <v>86</v>
      </c>
      <c r="B4289" s="4" t="s">
        <v>16</v>
      </c>
      <c r="C4289" s="4" t="s">
        <v>29</v>
      </c>
      <c r="D4289" s="4" t="s">
        <v>83</v>
      </c>
      <c r="E4289" s="4" t="str">
        <f t="shared" si="335"/>
        <v>恒然-兔子腰垫</v>
      </c>
      <c r="F4289" s="4" t="s">
        <v>986</v>
      </c>
      <c r="G4289" s="4" t="s">
        <v>987</v>
      </c>
      <c r="H4289" s="4" t="str">
        <f>VLOOKUP(G4289,[1]物料!$A$1:$M$65536,13,0)</f>
        <v>16.00</v>
      </c>
      <c r="I4289" s="4">
        <v>5.3</v>
      </c>
      <c r="J4289" s="4">
        <f t="shared" si="336"/>
        <v>2.44</v>
      </c>
      <c r="K4289" s="4">
        <f t="shared" si="337"/>
        <v>23.74</v>
      </c>
      <c r="L4289" s="5">
        <v>1</v>
      </c>
      <c r="M4289" s="6">
        <v>48.8</v>
      </c>
      <c r="N4289">
        <f t="shared" si="338"/>
        <v>25.06</v>
      </c>
      <c r="O4289" s="1">
        <f t="shared" si="339"/>
        <v>0.513524590163934</v>
      </c>
    </row>
    <row r="4290" ht="20" customHeight="1" spans="1:15">
      <c r="A4290" s="4" t="s">
        <v>86</v>
      </c>
      <c r="B4290" s="4" t="s">
        <v>16</v>
      </c>
      <c r="C4290" s="4" t="s">
        <v>29</v>
      </c>
      <c r="D4290" s="4" t="s">
        <v>83</v>
      </c>
      <c r="E4290" s="4" t="str">
        <f t="shared" si="335"/>
        <v>恒然-兔子腰垫</v>
      </c>
      <c r="F4290" s="4" t="s">
        <v>986</v>
      </c>
      <c r="G4290" s="4" t="s">
        <v>988</v>
      </c>
      <c r="H4290" s="4" t="str">
        <f>VLOOKUP(G4290,[1]物料!$A$1:$M$65536,13,0)</f>
        <v>16.00</v>
      </c>
      <c r="I4290" s="4">
        <v>5.3</v>
      </c>
      <c r="J4290" s="4">
        <f t="shared" si="336"/>
        <v>2.44</v>
      </c>
      <c r="K4290" s="4">
        <f t="shared" si="337"/>
        <v>23.74</v>
      </c>
      <c r="L4290" s="5">
        <v>1</v>
      </c>
      <c r="M4290" s="6">
        <v>48.8</v>
      </c>
      <c r="N4290">
        <f t="shared" si="338"/>
        <v>25.06</v>
      </c>
      <c r="O4290" s="1">
        <f t="shared" si="339"/>
        <v>0.513524590163934</v>
      </c>
    </row>
    <row r="4291" ht="20" customHeight="1" spans="1:15">
      <c r="A4291" s="4" t="s">
        <v>86</v>
      </c>
      <c r="B4291" s="4" t="s">
        <v>16</v>
      </c>
      <c r="C4291" s="4" t="s">
        <v>29</v>
      </c>
      <c r="D4291" s="4" t="s">
        <v>23</v>
      </c>
      <c r="E4291" s="4" t="str">
        <f t="shared" si="335"/>
        <v>眠语-三杠腰靠</v>
      </c>
      <c r="F4291" s="4" t="s">
        <v>480</v>
      </c>
      <c r="G4291" s="4" t="s">
        <v>989</v>
      </c>
      <c r="H4291" s="4" t="str">
        <f>VLOOKUP(G4291,[1]物料!$A$1:$M$65536,13,0)</f>
        <v>20.00</v>
      </c>
      <c r="I4291" s="4">
        <v>6.8</v>
      </c>
      <c r="J4291" s="4">
        <f t="shared" si="336"/>
        <v>2.94</v>
      </c>
      <c r="K4291" s="4">
        <f t="shared" si="337"/>
        <v>29.74</v>
      </c>
      <c r="L4291" s="5">
        <v>1</v>
      </c>
      <c r="M4291" s="6">
        <v>58.8</v>
      </c>
      <c r="N4291">
        <f t="shared" si="338"/>
        <v>29.06</v>
      </c>
      <c r="O4291" s="1">
        <f t="shared" si="339"/>
        <v>0.49421768707483</v>
      </c>
    </row>
    <row r="4292" ht="20" customHeight="1" spans="1:15">
      <c r="A4292" s="4" t="s">
        <v>86</v>
      </c>
      <c r="B4292" s="4" t="s">
        <v>16</v>
      </c>
      <c r="C4292" s="4" t="s">
        <v>29</v>
      </c>
      <c r="D4292" s="4" t="s">
        <v>83</v>
      </c>
      <c r="E4292" s="4" t="str">
        <f t="shared" si="335"/>
        <v>恒然-趴趴枕加大款</v>
      </c>
      <c r="F4292" s="4" t="s">
        <v>143</v>
      </c>
      <c r="G4292" s="4" t="s">
        <v>264</v>
      </c>
      <c r="H4292" s="4" t="str">
        <f>VLOOKUP(G4292,[1]物料!$A$1:$M$65536,13,0)</f>
        <v>58.00</v>
      </c>
      <c r="I4292" s="4">
        <v>5.3</v>
      </c>
      <c r="J4292" s="4">
        <f t="shared" si="336"/>
        <v>6.99</v>
      </c>
      <c r="K4292" s="4">
        <f t="shared" si="337"/>
        <v>70.29</v>
      </c>
      <c r="L4292" s="5">
        <v>1</v>
      </c>
      <c r="M4292" s="6">
        <v>139.8</v>
      </c>
      <c r="N4292">
        <f t="shared" si="338"/>
        <v>69.51</v>
      </c>
      <c r="O4292" s="1">
        <f t="shared" si="339"/>
        <v>0.497210300429185</v>
      </c>
    </row>
    <row r="4293" ht="20" customHeight="1" spans="1:15">
      <c r="A4293" s="4" t="s">
        <v>86</v>
      </c>
      <c r="B4293" s="4" t="s">
        <v>16</v>
      </c>
      <c r="C4293" s="4" t="s">
        <v>29</v>
      </c>
      <c r="D4293" s="4" t="s">
        <v>34</v>
      </c>
      <c r="E4293" s="4" t="str">
        <f t="shared" si="335"/>
        <v>佳雷-防侧睡护理枕</v>
      </c>
      <c r="F4293" s="4" t="s">
        <v>99</v>
      </c>
      <c r="G4293" s="4" t="s">
        <v>527</v>
      </c>
      <c r="H4293" s="4" t="str">
        <f>VLOOKUP(G4293,[1]物料!$A$1:$M$65536,13,0)</f>
        <v>20.60</v>
      </c>
      <c r="I4293" s="4">
        <v>5.3</v>
      </c>
      <c r="J4293" s="4">
        <f t="shared" si="336"/>
        <v>3.24</v>
      </c>
      <c r="K4293" s="4">
        <f t="shared" si="337"/>
        <v>29.14</v>
      </c>
      <c r="L4293" s="5">
        <v>1</v>
      </c>
      <c r="M4293" s="6">
        <v>64.8</v>
      </c>
      <c r="N4293">
        <f t="shared" si="338"/>
        <v>35.66</v>
      </c>
      <c r="O4293" s="1">
        <f t="shared" si="339"/>
        <v>0.550308641975309</v>
      </c>
    </row>
    <row r="4294" ht="20" customHeight="1" spans="1:15">
      <c r="A4294" s="4" t="s">
        <v>86</v>
      </c>
      <c r="B4294" s="4" t="s">
        <v>16</v>
      </c>
      <c r="C4294" s="4" t="s">
        <v>29</v>
      </c>
      <c r="D4294" s="4" t="s">
        <v>34</v>
      </c>
      <c r="E4294" s="4" t="str">
        <f t="shared" si="335"/>
        <v>佳雷-加高腰靠卫衣布含小枕</v>
      </c>
      <c r="F4294" s="4" t="s">
        <v>367</v>
      </c>
      <c r="G4294" s="4" t="s">
        <v>943</v>
      </c>
      <c r="H4294" s="4" t="str">
        <f>VLOOKUP(G4294,[1]物料!$A$1:$M$65536,13,0)</f>
        <v>42.10</v>
      </c>
      <c r="I4294" s="4">
        <v>5.8</v>
      </c>
      <c r="J4294" s="4">
        <f t="shared" si="336"/>
        <v>6.44</v>
      </c>
      <c r="K4294" s="4">
        <f t="shared" si="337"/>
        <v>54.34</v>
      </c>
      <c r="L4294" s="5">
        <v>1</v>
      </c>
      <c r="M4294" s="6">
        <v>128.8</v>
      </c>
      <c r="N4294">
        <f t="shared" si="338"/>
        <v>74.46</v>
      </c>
      <c r="O4294" s="1">
        <f t="shared" si="339"/>
        <v>0.578105590062112</v>
      </c>
    </row>
    <row r="4295" ht="20" customHeight="1" spans="1:15">
      <c r="A4295" s="4" t="s">
        <v>86</v>
      </c>
      <c r="B4295" s="4" t="s">
        <v>16</v>
      </c>
      <c r="C4295" s="4" t="s">
        <v>29</v>
      </c>
      <c r="D4295" s="4" t="s">
        <v>34</v>
      </c>
      <c r="E4295" s="4" t="str">
        <f t="shared" si="335"/>
        <v>佳雷-花花可调节床头靠垫+三角垫</v>
      </c>
      <c r="F4295" s="4" t="s">
        <v>528</v>
      </c>
      <c r="G4295" s="4" t="s">
        <v>990</v>
      </c>
      <c r="H4295" s="4" t="str">
        <f>VLOOKUP(G4295,[1]物料!$A$1:$M$65536,13,0)</f>
        <v>51.30</v>
      </c>
      <c r="I4295" s="4">
        <v>5.8</v>
      </c>
      <c r="J4295" s="4">
        <f t="shared" si="336"/>
        <v>7.49</v>
      </c>
      <c r="K4295" s="4">
        <f t="shared" si="337"/>
        <v>64.59</v>
      </c>
      <c r="L4295" s="5">
        <v>1</v>
      </c>
      <c r="M4295" s="6">
        <v>149.8</v>
      </c>
      <c r="N4295">
        <f t="shared" si="338"/>
        <v>85.21</v>
      </c>
      <c r="O4295" s="1">
        <f t="shared" si="339"/>
        <v>0.568825100133512</v>
      </c>
    </row>
    <row r="4296" ht="20" customHeight="1" spans="1:15">
      <c r="A4296" s="4" t="s">
        <v>86</v>
      </c>
      <c r="B4296" s="4" t="s">
        <v>16</v>
      </c>
      <c r="C4296" s="4" t="s">
        <v>29</v>
      </c>
      <c r="D4296" s="4" t="s">
        <v>34</v>
      </c>
      <c r="E4296" s="4" t="str">
        <f t="shared" si="335"/>
        <v>佳雷-花花可调节床头靠垫+三角垫</v>
      </c>
      <c r="F4296" s="4" t="s">
        <v>528</v>
      </c>
      <c r="G4296" s="4" t="s">
        <v>529</v>
      </c>
      <c r="H4296" s="4" t="str">
        <f>VLOOKUP(G4296,[1]物料!$A$1:$M$65536,13,0)</f>
        <v>51.30</v>
      </c>
      <c r="I4296" s="4">
        <v>5.8</v>
      </c>
      <c r="J4296" s="4">
        <f t="shared" si="336"/>
        <v>6.94</v>
      </c>
      <c r="K4296" s="4">
        <f t="shared" si="337"/>
        <v>64.04</v>
      </c>
      <c r="L4296" s="5">
        <v>1</v>
      </c>
      <c r="M4296" s="6">
        <v>138.8</v>
      </c>
      <c r="N4296">
        <f t="shared" si="338"/>
        <v>74.76</v>
      </c>
      <c r="O4296" s="1">
        <f t="shared" si="339"/>
        <v>0.538616714697406</v>
      </c>
    </row>
    <row r="4297" ht="20" customHeight="1" spans="1:15">
      <c r="A4297" s="4" t="s">
        <v>86</v>
      </c>
      <c r="B4297" s="4" t="s">
        <v>16</v>
      </c>
      <c r="C4297" s="4" t="s">
        <v>29</v>
      </c>
      <c r="D4297" s="4" t="s">
        <v>34</v>
      </c>
      <c r="E4297" s="4" t="str">
        <f t="shared" si="335"/>
        <v>佳雷-花花可调节床头靠垫+三角垫</v>
      </c>
      <c r="F4297" s="4" t="s">
        <v>528</v>
      </c>
      <c r="G4297" s="4" t="s">
        <v>979</v>
      </c>
      <c r="H4297" s="4" t="str">
        <f>VLOOKUP(G4297,[1]物料!$A$1:$M$65536,13,0)</f>
        <v>51.30</v>
      </c>
      <c r="I4297" s="4">
        <v>5.8</v>
      </c>
      <c r="J4297" s="4">
        <f t="shared" si="336"/>
        <v>6.94</v>
      </c>
      <c r="K4297" s="4">
        <f t="shared" si="337"/>
        <v>64.04</v>
      </c>
      <c r="L4297" s="5">
        <v>1</v>
      </c>
      <c r="M4297" s="6">
        <v>138.8</v>
      </c>
      <c r="N4297">
        <f t="shared" si="338"/>
        <v>74.76</v>
      </c>
      <c r="O4297" s="1">
        <f t="shared" si="339"/>
        <v>0.538616714697406</v>
      </c>
    </row>
    <row r="4298" ht="20" customHeight="1" spans="1:15">
      <c r="A4298" s="4" t="s">
        <v>86</v>
      </c>
      <c r="B4298" s="4" t="s">
        <v>16</v>
      </c>
      <c r="C4298" s="4" t="s">
        <v>29</v>
      </c>
      <c r="D4298" s="4" t="s">
        <v>34</v>
      </c>
      <c r="E4298" s="4" t="str">
        <f t="shared" si="335"/>
        <v>佳雷-章鱼环抱午睡枕</v>
      </c>
      <c r="F4298" s="4" t="s">
        <v>686</v>
      </c>
      <c r="G4298" s="4" t="s">
        <v>687</v>
      </c>
      <c r="H4298" s="4" t="str">
        <f>VLOOKUP(G4298,[1]物料!$A$1:$M$65536,13,0)</f>
        <v>15.80</v>
      </c>
      <c r="I4298" s="4">
        <v>5.3</v>
      </c>
      <c r="J4298" s="4">
        <f t="shared" si="336"/>
        <v>2.895</v>
      </c>
      <c r="K4298" s="4">
        <f t="shared" si="337"/>
        <v>23.995</v>
      </c>
      <c r="L4298" s="5">
        <v>1</v>
      </c>
      <c r="M4298" s="6">
        <v>57.9</v>
      </c>
      <c r="N4298">
        <f t="shared" si="338"/>
        <v>33.905</v>
      </c>
      <c r="O4298" s="1">
        <f t="shared" si="339"/>
        <v>0.585578583765112</v>
      </c>
    </row>
    <row r="4299" ht="20" customHeight="1" spans="1:15">
      <c r="A4299" s="4" t="s">
        <v>86</v>
      </c>
      <c r="B4299" s="4" t="s">
        <v>16</v>
      </c>
      <c r="C4299" s="4" t="s">
        <v>29</v>
      </c>
      <c r="D4299" s="4" t="s">
        <v>34</v>
      </c>
      <c r="E4299" s="4" t="str">
        <f t="shared" si="335"/>
        <v>佳雷-章鱼环抱午睡枕</v>
      </c>
      <c r="F4299" s="4" t="s">
        <v>686</v>
      </c>
      <c r="G4299" s="4" t="s">
        <v>722</v>
      </c>
      <c r="H4299" s="4" t="str">
        <f>VLOOKUP(G4299,[1]物料!$A$1:$M$65536,13,0)</f>
        <v>15.80</v>
      </c>
      <c r="I4299" s="4">
        <v>5.3</v>
      </c>
      <c r="J4299" s="4">
        <f t="shared" si="336"/>
        <v>2.94</v>
      </c>
      <c r="K4299" s="4">
        <f t="shared" si="337"/>
        <v>24.04</v>
      </c>
      <c r="L4299" s="5">
        <v>1</v>
      </c>
      <c r="M4299" s="6">
        <v>58.8</v>
      </c>
      <c r="N4299">
        <f t="shared" si="338"/>
        <v>34.76</v>
      </c>
      <c r="O4299" s="1">
        <f t="shared" si="339"/>
        <v>0.591156462585034</v>
      </c>
    </row>
    <row r="4300" ht="20" customHeight="1" spans="1:15">
      <c r="A4300" s="4" t="s">
        <v>86</v>
      </c>
      <c r="B4300" s="4" t="s">
        <v>16</v>
      </c>
      <c r="C4300" s="4" t="s">
        <v>29</v>
      </c>
      <c r="D4300" s="4" t="s">
        <v>34</v>
      </c>
      <c r="E4300" s="4" t="str">
        <f t="shared" si="335"/>
        <v>佳雷-章鱼环抱午睡枕</v>
      </c>
      <c r="F4300" s="4" t="s">
        <v>686</v>
      </c>
      <c r="G4300" s="4" t="s">
        <v>991</v>
      </c>
      <c r="H4300" s="4" t="str">
        <f>VLOOKUP(G4300,[1]物料!$A$1:$M$65536,13,0)</f>
        <v>15.80</v>
      </c>
      <c r="I4300" s="4">
        <v>5.3</v>
      </c>
      <c r="J4300" s="4">
        <f t="shared" si="336"/>
        <v>2.49</v>
      </c>
      <c r="K4300" s="4">
        <f t="shared" si="337"/>
        <v>23.59</v>
      </c>
      <c r="L4300" s="5">
        <v>1</v>
      </c>
      <c r="M4300" s="6">
        <v>49.8</v>
      </c>
      <c r="N4300">
        <f t="shared" si="338"/>
        <v>26.21</v>
      </c>
      <c r="O4300" s="1">
        <f t="shared" si="339"/>
        <v>0.526305220883534</v>
      </c>
    </row>
    <row r="4301" ht="20" customHeight="1" spans="1:15">
      <c r="A4301" s="4" t="s">
        <v>86</v>
      </c>
      <c r="B4301" s="4" t="s">
        <v>16</v>
      </c>
      <c r="C4301" s="4" t="s">
        <v>29</v>
      </c>
      <c r="D4301" s="4" t="s">
        <v>34</v>
      </c>
      <c r="E4301" s="4" t="str">
        <f t="shared" si="335"/>
        <v>佳雷-凸点午睡头枕</v>
      </c>
      <c r="F4301" s="4" t="s">
        <v>273</v>
      </c>
      <c r="G4301" s="4" t="s">
        <v>274</v>
      </c>
      <c r="H4301" s="4" t="str">
        <f>VLOOKUP(G4301,[1]物料!$A$1:$M$65536,13,0)</f>
        <v>17.40</v>
      </c>
      <c r="I4301" s="4">
        <v>5.3</v>
      </c>
      <c r="J4301" s="4">
        <f t="shared" si="336"/>
        <v>2.84</v>
      </c>
      <c r="K4301" s="4">
        <f t="shared" si="337"/>
        <v>25.54</v>
      </c>
      <c r="L4301" s="5">
        <v>1</v>
      </c>
      <c r="M4301" s="6">
        <v>56.8</v>
      </c>
      <c r="N4301">
        <f t="shared" si="338"/>
        <v>31.26</v>
      </c>
      <c r="O4301" s="1">
        <f t="shared" si="339"/>
        <v>0.550352112676056</v>
      </c>
    </row>
    <row r="4302" ht="20" customHeight="1" spans="1:15">
      <c r="A4302" s="4" t="s">
        <v>86</v>
      </c>
      <c r="B4302" s="4" t="s">
        <v>16</v>
      </c>
      <c r="C4302" s="4" t="s">
        <v>29</v>
      </c>
      <c r="D4302" s="4" t="s">
        <v>34</v>
      </c>
      <c r="E4302" s="4" t="str">
        <f t="shared" si="335"/>
        <v>佳雷-甜甜圈午睡枕</v>
      </c>
      <c r="F4302" s="4" t="s">
        <v>283</v>
      </c>
      <c r="G4302" s="4" t="s">
        <v>992</v>
      </c>
      <c r="H4302" s="4" t="str">
        <f>VLOOKUP(G4302,[1]物料!$A$1:$M$65536,13,0)</f>
        <v>22.70</v>
      </c>
      <c r="I4302" s="4">
        <v>5.3</v>
      </c>
      <c r="J4302" s="4">
        <f t="shared" si="336"/>
        <v>3.49</v>
      </c>
      <c r="K4302" s="4">
        <f t="shared" si="337"/>
        <v>31.49</v>
      </c>
      <c r="L4302" s="5">
        <v>1</v>
      </c>
      <c r="M4302" s="6">
        <v>69.8</v>
      </c>
      <c r="N4302">
        <f t="shared" si="338"/>
        <v>38.31</v>
      </c>
      <c r="O4302" s="1">
        <f t="shared" si="339"/>
        <v>0.548853868194842</v>
      </c>
    </row>
    <row r="4303" ht="20" customHeight="1" spans="1:15">
      <c r="A4303" s="4" t="s">
        <v>86</v>
      </c>
      <c r="B4303" s="4" t="s">
        <v>16</v>
      </c>
      <c r="C4303" s="4" t="s">
        <v>29</v>
      </c>
      <c r="D4303" s="4" t="s">
        <v>34</v>
      </c>
      <c r="E4303" s="4" t="str">
        <f t="shared" si="335"/>
        <v>佳雷-双层午睡枕</v>
      </c>
      <c r="F4303" s="4" t="s">
        <v>87</v>
      </c>
      <c r="G4303" s="4" t="s">
        <v>234</v>
      </c>
      <c r="H4303" s="4" t="str">
        <f>VLOOKUP(G4303,[1]物料!$A$1:$M$65536,13,0)</f>
        <v>20.60</v>
      </c>
      <c r="I4303" s="4">
        <v>5.3</v>
      </c>
      <c r="J4303" s="4">
        <f t="shared" si="336"/>
        <v>3.19</v>
      </c>
      <c r="K4303" s="4">
        <f t="shared" si="337"/>
        <v>29.09</v>
      </c>
      <c r="L4303" s="5">
        <v>1</v>
      </c>
      <c r="M4303" s="6">
        <v>63.8</v>
      </c>
      <c r="N4303">
        <f t="shared" si="338"/>
        <v>34.71</v>
      </c>
      <c r="O4303" s="1">
        <f t="shared" si="339"/>
        <v>0.544043887147335</v>
      </c>
    </row>
    <row r="4304" ht="20" customHeight="1" spans="1:15">
      <c r="A4304" s="4" t="s">
        <v>86</v>
      </c>
      <c r="B4304" s="4" t="s">
        <v>16</v>
      </c>
      <c r="C4304" s="4" t="s">
        <v>29</v>
      </c>
      <c r="D4304" s="4" t="s">
        <v>34</v>
      </c>
      <c r="E4304" s="4" t="str">
        <f t="shared" si="335"/>
        <v>佳雷-加高办公头枕大菱格</v>
      </c>
      <c r="F4304" s="4" t="s">
        <v>332</v>
      </c>
      <c r="G4304" s="4" t="s">
        <v>333</v>
      </c>
      <c r="H4304" s="4" t="str">
        <f>VLOOKUP(G4304,[1]物料!$A$1:$M$65536,13,0)</f>
        <v>30.50</v>
      </c>
      <c r="I4304" s="4">
        <v>5.8</v>
      </c>
      <c r="J4304" s="4">
        <f t="shared" si="336"/>
        <v>4.44</v>
      </c>
      <c r="K4304" s="4">
        <f t="shared" si="337"/>
        <v>40.74</v>
      </c>
      <c r="L4304" s="5">
        <v>1</v>
      </c>
      <c r="M4304" s="6">
        <v>88.8</v>
      </c>
      <c r="N4304">
        <f t="shared" si="338"/>
        <v>48.06</v>
      </c>
      <c r="O4304" s="1">
        <f t="shared" si="339"/>
        <v>0.541216216216216</v>
      </c>
    </row>
    <row r="4305" ht="20" customHeight="1" spans="1:15">
      <c r="A4305" s="4" t="s">
        <v>86</v>
      </c>
      <c r="B4305" s="4" t="s">
        <v>16</v>
      </c>
      <c r="C4305" s="4" t="s">
        <v>29</v>
      </c>
      <c r="D4305" s="4" t="s">
        <v>34</v>
      </c>
      <c r="E4305" s="4" t="str">
        <f t="shared" si="335"/>
        <v>佳雷-小熊趴枕</v>
      </c>
      <c r="F4305" s="4" t="s">
        <v>463</v>
      </c>
      <c r="G4305" s="4" t="s">
        <v>993</v>
      </c>
      <c r="H4305" s="4" t="str">
        <f>VLOOKUP(G4305,[1]物料!$A$1:$M$65536,13,0)</f>
        <v>43.90</v>
      </c>
      <c r="I4305" s="4">
        <v>5.8</v>
      </c>
      <c r="J4305" s="4">
        <f t="shared" si="336"/>
        <v>5.44</v>
      </c>
      <c r="K4305" s="4">
        <f t="shared" si="337"/>
        <v>55.14</v>
      </c>
      <c r="L4305" s="5">
        <v>1</v>
      </c>
      <c r="M4305" s="6">
        <v>108.8</v>
      </c>
      <c r="N4305">
        <f t="shared" si="338"/>
        <v>53.66</v>
      </c>
      <c r="O4305" s="1">
        <f t="shared" si="339"/>
        <v>0.493198529411765</v>
      </c>
    </row>
    <row r="4306" ht="20" customHeight="1" spans="1:15">
      <c r="A4306" s="4" t="s">
        <v>86</v>
      </c>
      <c r="B4306" s="4" t="s">
        <v>16</v>
      </c>
      <c r="C4306" s="4" t="s">
        <v>29</v>
      </c>
      <c r="D4306" s="4" t="s">
        <v>34</v>
      </c>
      <c r="E4306" s="4" t="str">
        <f t="shared" si="335"/>
        <v>佳雷-小熊趴枕</v>
      </c>
      <c r="F4306" s="4" t="s">
        <v>463</v>
      </c>
      <c r="G4306" s="4" t="s">
        <v>994</v>
      </c>
      <c r="H4306" s="4" t="str">
        <f>VLOOKUP(G4306,[1]物料!$A$1:$M$65536,13,0)</f>
        <v>43.90</v>
      </c>
      <c r="I4306" s="4">
        <v>5.8</v>
      </c>
      <c r="J4306" s="4">
        <f t="shared" si="336"/>
        <v>5.44</v>
      </c>
      <c r="K4306" s="4">
        <f t="shared" si="337"/>
        <v>55.14</v>
      </c>
      <c r="L4306" s="5">
        <v>1</v>
      </c>
      <c r="M4306" s="6">
        <v>108.8</v>
      </c>
      <c r="N4306">
        <f t="shared" si="338"/>
        <v>53.66</v>
      </c>
      <c r="O4306" s="1">
        <f t="shared" si="339"/>
        <v>0.493198529411765</v>
      </c>
    </row>
    <row r="4307" ht="20" customHeight="1" spans="1:15">
      <c r="A4307" s="4" t="s">
        <v>86</v>
      </c>
      <c r="B4307" s="4" t="s">
        <v>16</v>
      </c>
      <c r="C4307" s="4" t="s">
        <v>29</v>
      </c>
      <c r="D4307" s="4" t="s">
        <v>23</v>
      </c>
      <c r="E4307" s="4" t="str">
        <f t="shared" si="335"/>
        <v>眠语-海马长条抱枕小号</v>
      </c>
      <c r="F4307" s="4" t="s">
        <v>32</v>
      </c>
      <c r="G4307" s="4" t="s">
        <v>263</v>
      </c>
      <c r="H4307" s="4" t="str">
        <f>VLOOKUP(G4307,[1]物料!$A$1:$M$65536,13,0)</f>
        <v>40.00</v>
      </c>
      <c r="I4307" s="4">
        <v>9.5</v>
      </c>
      <c r="J4307" s="4">
        <f t="shared" si="336"/>
        <v>4.861</v>
      </c>
      <c r="K4307" s="4">
        <f t="shared" si="337"/>
        <v>54.361</v>
      </c>
      <c r="L4307" s="5">
        <v>1</v>
      </c>
      <c r="M4307" s="6">
        <v>97.22</v>
      </c>
      <c r="N4307">
        <f t="shared" si="338"/>
        <v>42.859</v>
      </c>
      <c r="O4307" s="1">
        <f t="shared" si="339"/>
        <v>0.440845505040115</v>
      </c>
    </row>
    <row r="4308" ht="20" customHeight="1" spans="1:15">
      <c r="A4308" s="4" t="s">
        <v>86</v>
      </c>
      <c r="B4308" s="4" t="s">
        <v>16</v>
      </c>
      <c r="C4308" s="4" t="s">
        <v>29</v>
      </c>
      <c r="D4308" s="4" t="s">
        <v>23</v>
      </c>
      <c r="E4308" s="4" t="str">
        <f t="shared" si="335"/>
        <v>眠语-海马长条抱枕小号</v>
      </c>
      <c r="F4308" s="4" t="s">
        <v>32</v>
      </c>
      <c r="G4308" s="4" t="s">
        <v>403</v>
      </c>
      <c r="H4308" s="4" t="str">
        <f>VLOOKUP(G4308,[1]物料!$A$1:$M$65536,13,0)</f>
        <v>40.00</v>
      </c>
      <c r="I4308" s="4">
        <v>9.5</v>
      </c>
      <c r="J4308" s="4">
        <f t="shared" si="336"/>
        <v>5.44</v>
      </c>
      <c r="K4308" s="4">
        <f t="shared" si="337"/>
        <v>54.94</v>
      </c>
      <c r="L4308" s="5">
        <v>1</v>
      </c>
      <c r="M4308" s="6">
        <v>108.8</v>
      </c>
      <c r="N4308">
        <f t="shared" si="338"/>
        <v>53.86</v>
      </c>
      <c r="O4308" s="1">
        <f t="shared" si="339"/>
        <v>0.495036764705882</v>
      </c>
    </row>
    <row r="4309" ht="20" customHeight="1" spans="1:15">
      <c r="A4309" s="4" t="s">
        <v>86</v>
      </c>
      <c r="B4309" s="4" t="s">
        <v>16</v>
      </c>
      <c r="C4309" s="4" t="s">
        <v>29</v>
      </c>
      <c r="D4309" s="4" t="s">
        <v>23</v>
      </c>
      <c r="E4309" s="4" t="str">
        <f t="shared" si="335"/>
        <v>眠语-海马长条抱枕大号</v>
      </c>
      <c r="F4309" s="4" t="s">
        <v>56</v>
      </c>
      <c r="G4309" s="4" t="s">
        <v>95</v>
      </c>
      <c r="H4309" s="4" t="str">
        <f>VLOOKUP(G4309,[1]物料!$A$1:$M$65536,13,0)</f>
        <v>40.00</v>
      </c>
      <c r="I4309" s="4">
        <v>9.5</v>
      </c>
      <c r="J4309" s="4">
        <f t="shared" si="336"/>
        <v>6.44</v>
      </c>
      <c r="K4309" s="4">
        <f t="shared" si="337"/>
        <v>55.94</v>
      </c>
      <c r="L4309" s="5">
        <v>1</v>
      </c>
      <c r="M4309" s="6">
        <v>128.8</v>
      </c>
      <c r="N4309">
        <f t="shared" si="338"/>
        <v>72.86</v>
      </c>
      <c r="O4309" s="1">
        <f t="shared" si="339"/>
        <v>0.565683229813665</v>
      </c>
    </row>
    <row r="4310" ht="20" customHeight="1" spans="1:15">
      <c r="A4310" s="4" t="s">
        <v>86</v>
      </c>
      <c r="B4310" s="4" t="s">
        <v>16</v>
      </c>
      <c r="C4310" s="4" t="s">
        <v>29</v>
      </c>
      <c r="D4310" s="4" t="s">
        <v>23</v>
      </c>
      <c r="E4310" s="4" t="str">
        <f t="shared" si="335"/>
        <v>眠语-狗头腰靠+元抱午睡枕</v>
      </c>
      <c r="F4310" s="4" t="s">
        <v>137</v>
      </c>
      <c r="G4310" s="4" t="s">
        <v>227</v>
      </c>
      <c r="H4310" s="4" t="str">
        <f>VLOOKUP(G4310,[1]物料!$A$1:$M$65536,13,0)</f>
        <v>30.00</v>
      </c>
      <c r="I4310" s="4">
        <v>11.8</v>
      </c>
      <c r="J4310" s="4">
        <f t="shared" si="336"/>
        <v>4.495</v>
      </c>
      <c r="K4310" s="4">
        <f t="shared" si="337"/>
        <v>46.295</v>
      </c>
      <c r="L4310" s="5">
        <v>1</v>
      </c>
      <c r="M4310" s="6">
        <v>89.9</v>
      </c>
      <c r="N4310">
        <f t="shared" si="338"/>
        <v>43.605</v>
      </c>
      <c r="O4310" s="1">
        <f t="shared" si="339"/>
        <v>0.48503893214683</v>
      </c>
    </row>
    <row r="4311" ht="20" customHeight="1" spans="1:15">
      <c r="A4311" s="4" t="s">
        <v>86</v>
      </c>
      <c r="B4311" s="4" t="s">
        <v>16</v>
      </c>
      <c r="C4311" s="4" t="s">
        <v>29</v>
      </c>
      <c r="D4311" s="4" t="s">
        <v>23</v>
      </c>
      <c r="E4311" s="4" t="str">
        <f t="shared" si="335"/>
        <v>眠语-狗头腰靠</v>
      </c>
      <c r="F4311" s="4" t="s">
        <v>50</v>
      </c>
      <c r="G4311" s="4" t="s">
        <v>489</v>
      </c>
      <c r="H4311" s="4" t="str">
        <f>VLOOKUP(G4311,[1]物料!$A$1:$M$65536,13,0)</f>
        <v>12.00</v>
      </c>
      <c r="I4311" s="4">
        <v>6.8</v>
      </c>
      <c r="J4311" s="4">
        <f t="shared" si="336"/>
        <v>1.74</v>
      </c>
      <c r="K4311" s="4">
        <f t="shared" si="337"/>
        <v>20.54</v>
      </c>
      <c r="L4311" s="5">
        <v>1</v>
      </c>
      <c r="M4311" s="6">
        <v>34.8</v>
      </c>
      <c r="N4311">
        <f t="shared" si="338"/>
        <v>14.26</v>
      </c>
      <c r="O4311" s="1">
        <f t="shared" si="339"/>
        <v>0.409770114942529</v>
      </c>
    </row>
    <row r="4312" ht="20" customHeight="1" spans="1:15">
      <c r="A4312" s="4" t="s">
        <v>86</v>
      </c>
      <c r="B4312" s="4" t="s">
        <v>16</v>
      </c>
      <c r="C4312" s="4" t="s">
        <v>29</v>
      </c>
      <c r="D4312" s="4" t="s">
        <v>23</v>
      </c>
      <c r="E4312" s="4" t="str">
        <f t="shared" si="335"/>
        <v>眠语-狗头腰靠</v>
      </c>
      <c r="F4312" s="4" t="s">
        <v>50</v>
      </c>
      <c r="G4312" s="4" t="s">
        <v>891</v>
      </c>
      <c r="H4312" s="4" t="str">
        <f>VLOOKUP(G4312,[1]物料!$A$1:$M$65536,13,0)</f>
        <v>12.00</v>
      </c>
      <c r="I4312" s="4">
        <v>6.8</v>
      </c>
      <c r="J4312" s="4">
        <f t="shared" si="336"/>
        <v>2.445</v>
      </c>
      <c r="K4312" s="4">
        <f t="shared" si="337"/>
        <v>21.245</v>
      </c>
      <c r="L4312" s="5">
        <v>1</v>
      </c>
      <c r="M4312" s="6">
        <v>48.9</v>
      </c>
      <c r="N4312">
        <f t="shared" si="338"/>
        <v>27.655</v>
      </c>
      <c r="O4312" s="1">
        <f t="shared" si="339"/>
        <v>0.565541922290388</v>
      </c>
    </row>
    <row r="4313" ht="20" customHeight="1" spans="1:15">
      <c r="A4313" s="4" t="s">
        <v>86</v>
      </c>
      <c r="B4313" s="4" t="s">
        <v>16</v>
      </c>
      <c r="C4313" s="4" t="s">
        <v>29</v>
      </c>
      <c r="D4313" s="4" t="s">
        <v>180</v>
      </c>
      <c r="E4313" s="4" t="str">
        <f t="shared" si="335"/>
        <v>富苏-冰丝猫耳朵夹腿抱枕</v>
      </c>
      <c r="F4313" s="4" t="s">
        <v>181</v>
      </c>
      <c r="G4313" s="4" t="s">
        <v>182</v>
      </c>
      <c r="H4313" s="4" t="str">
        <f>VLOOKUP(G4313,[1]物料!$A$1:$M$65536,13,0)</f>
        <v>18.00</v>
      </c>
      <c r="I4313" s="4">
        <v>6.3</v>
      </c>
      <c r="J4313" s="4">
        <f t="shared" si="336"/>
        <v>2.94</v>
      </c>
      <c r="K4313" s="4">
        <f t="shared" si="337"/>
        <v>27.24</v>
      </c>
      <c r="L4313" s="5">
        <v>1</v>
      </c>
      <c r="M4313" s="6">
        <v>58.8</v>
      </c>
      <c r="N4313">
        <f t="shared" si="338"/>
        <v>31.56</v>
      </c>
      <c r="O4313" s="1">
        <f t="shared" si="339"/>
        <v>0.536734693877551</v>
      </c>
    </row>
    <row r="4314" ht="20" customHeight="1" spans="1:15">
      <c r="A4314" s="4" t="s">
        <v>86</v>
      </c>
      <c r="B4314" s="4" t="s">
        <v>16</v>
      </c>
      <c r="C4314" s="4" t="s">
        <v>29</v>
      </c>
      <c r="D4314" s="4" t="s">
        <v>83</v>
      </c>
      <c r="E4314" s="4" t="str">
        <f t="shared" si="335"/>
        <v>恒然-趴趴枕套装</v>
      </c>
      <c r="F4314" s="4" t="s">
        <v>120</v>
      </c>
      <c r="G4314" s="4" t="s">
        <v>121</v>
      </c>
      <c r="H4314" s="4" t="str">
        <f>VLOOKUP(G4314,[1]物料!$A$1:$M$65536,13,0)</f>
        <v>40.00</v>
      </c>
      <c r="I4314" s="4">
        <v>5.3</v>
      </c>
      <c r="J4314" s="4">
        <f t="shared" si="336"/>
        <v>5.49</v>
      </c>
      <c r="K4314" s="4">
        <f t="shared" si="337"/>
        <v>50.79</v>
      </c>
      <c r="L4314" s="5">
        <v>1</v>
      </c>
      <c r="M4314" s="6">
        <v>109.8</v>
      </c>
      <c r="N4314">
        <f t="shared" si="338"/>
        <v>59.01</v>
      </c>
      <c r="O4314" s="1">
        <f t="shared" si="339"/>
        <v>0.537431693989071</v>
      </c>
    </row>
    <row r="4315" ht="20" customHeight="1" spans="1:15">
      <c r="A4315" s="4" t="s">
        <v>86</v>
      </c>
      <c r="B4315" s="4" t="s">
        <v>16</v>
      </c>
      <c r="C4315" s="4" t="s">
        <v>29</v>
      </c>
      <c r="D4315" s="4" t="s">
        <v>83</v>
      </c>
      <c r="E4315" s="4" t="str">
        <f t="shared" si="335"/>
        <v>恒然-趴趴枕套装</v>
      </c>
      <c r="F4315" s="4" t="s">
        <v>120</v>
      </c>
      <c r="G4315" s="4" t="s">
        <v>209</v>
      </c>
      <c r="H4315" s="4" t="str">
        <f>VLOOKUP(G4315,[1]物料!$A$1:$M$65536,13,0)</f>
        <v>40.00</v>
      </c>
      <c r="I4315" s="4">
        <v>5.3</v>
      </c>
      <c r="J4315" s="4">
        <f t="shared" si="336"/>
        <v>5.49</v>
      </c>
      <c r="K4315" s="4">
        <f t="shared" si="337"/>
        <v>50.79</v>
      </c>
      <c r="L4315" s="5">
        <v>1</v>
      </c>
      <c r="M4315" s="6">
        <v>109.8</v>
      </c>
      <c r="N4315">
        <f t="shared" si="338"/>
        <v>59.01</v>
      </c>
      <c r="O4315" s="1">
        <f t="shared" si="339"/>
        <v>0.537431693989071</v>
      </c>
    </row>
    <row r="4316" ht="20" customHeight="1" spans="1:15">
      <c r="A4316" s="4" t="s">
        <v>86</v>
      </c>
      <c r="B4316" s="4" t="s">
        <v>16</v>
      </c>
      <c r="C4316" s="4" t="s">
        <v>29</v>
      </c>
      <c r="D4316" s="4" t="s">
        <v>83</v>
      </c>
      <c r="E4316" s="4" t="str">
        <f t="shared" si="335"/>
        <v>恒然-趴趴枕大枕</v>
      </c>
      <c r="F4316" s="4" t="s">
        <v>205</v>
      </c>
      <c r="G4316" s="4" t="s">
        <v>526</v>
      </c>
      <c r="H4316" s="4" t="str">
        <f>VLOOKUP(G4316,[1]物料!$A$1:$M$65536,13,0)</f>
        <v>35.00</v>
      </c>
      <c r="I4316" s="4">
        <v>5.3</v>
      </c>
      <c r="J4316" s="4">
        <f t="shared" si="336"/>
        <v>4.49</v>
      </c>
      <c r="K4316" s="4">
        <f t="shared" si="337"/>
        <v>44.79</v>
      </c>
      <c r="L4316" s="5">
        <v>1</v>
      </c>
      <c r="M4316" s="6">
        <v>89.8</v>
      </c>
      <c r="N4316">
        <f t="shared" si="338"/>
        <v>45.01</v>
      </c>
      <c r="O4316" s="1">
        <f t="shared" si="339"/>
        <v>0.501224944320713</v>
      </c>
    </row>
    <row r="4317" ht="20" customHeight="1" spans="1:15">
      <c r="A4317" s="4" t="s">
        <v>86</v>
      </c>
      <c r="B4317" s="4" t="s">
        <v>16</v>
      </c>
      <c r="C4317" s="4" t="s">
        <v>29</v>
      </c>
      <c r="D4317" s="4" t="s">
        <v>83</v>
      </c>
      <c r="E4317" s="4" t="str">
        <f t="shared" si="335"/>
        <v>恒然-床头靠垫（三件套）</v>
      </c>
      <c r="F4317" s="4" t="s">
        <v>84</v>
      </c>
      <c r="G4317" s="4" t="s">
        <v>150</v>
      </c>
      <c r="H4317" s="4" t="str">
        <f>VLOOKUP(G4317,[1]物料!$A$1:$M$65536,13,0)</f>
        <v>64.00</v>
      </c>
      <c r="I4317" s="4">
        <v>5.3</v>
      </c>
      <c r="J4317" s="4">
        <f t="shared" si="336"/>
        <v>7.99</v>
      </c>
      <c r="K4317" s="4">
        <f t="shared" si="337"/>
        <v>77.29</v>
      </c>
      <c r="L4317" s="5">
        <v>1</v>
      </c>
      <c r="M4317" s="6">
        <v>159.8</v>
      </c>
      <c r="N4317">
        <f t="shared" si="338"/>
        <v>82.51</v>
      </c>
      <c r="O4317" s="1">
        <f t="shared" si="339"/>
        <v>0.516332916145182</v>
      </c>
    </row>
    <row r="4318" ht="20" customHeight="1" spans="1:15">
      <c r="A4318" s="4" t="s">
        <v>86</v>
      </c>
      <c r="B4318" s="4" t="s">
        <v>16</v>
      </c>
      <c r="C4318" s="4" t="s">
        <v>29</v>
      </c>
      <c r="D4318" s="4" t="s">
        <v>23</v>
      </c>
      <c r="E4318" s="4" t="str">
        <f t="shared" si="335"/>
        <v>眠语-半圆痔疮垫</v>
      </c>
      <c r="F4318" s="4" t="s">
        <v>246</v>
      </c>
      <c r="G4318" s="4" t="s">
        <v>995</v>
      </c>
      <c r="H4318" s="4" t="str">
        <f>VLOOKUP(G4318,[1]物料!$A$1:$M$65536,13,0)</f>
        <v>20.00</v>
      </c>
      <c r="I4318" s="4">
        <v>6.8</v>
      </c>
      <c r="J4318" s="4">
        <f t="shared" si="336"/>
        <v>2.99</v>
      </c>
      <c r="K4318" s="4">
        <f t="shared" si="337"/>
        <v>29.79</v>
      </c>
      <c r="L4318" s="5">
        <v>1</v>
      </c>
      <c r="M4318" s="6">
        <v>59.8</v>
      </c>
      <c r="N4318">
        <f t="shared" si="338"/>
        <v>30.01</v>
      </c>
      <c r="O4318" s="1">
        <f t="shared" si="339"/>
        <v>0.501839464882943</v>
      </c>
    </row>
    <row r="4319" ht="20" customHeight="1" spans="1:15">
      <c r="A4319" s="4" t="s">
        <v>86</v>
      </c>
      <c r="B4319" s="4" t="s">
        <v>16</v>
      </c>
      <c r="C4319" s="4" t="s">
        <v>29</v>
      </c>
      <c r="D4319" s="4" t="s">
        <v>83</v>
      </c>
      <c r="E4319" s="4" t="str">
        <f t="shared" si="335"/>
        <v>恒然-爱心趴睡枕</v>
      </c>
      <c r="F4319" s="4" t="s">
        <v>347</v>
      </c>
      <c r="G4319" s="4" t="s">
        <v>996</v>
      </c>
      <c r="H4319" s="4" t="str">
        <f>VLOOKUP(G4319,[1]物料!$A$1:$M$65536,13,0)</f>
        <v>39.00</v>
      </c>
      <c r="I4319" s="4">
        <v>5.3</v>
      </c>
      <c r="J4319" s="4">
        <f t="shared" si="336"/>
        <v>3.9175</v>
      </c>
      <c r="K4319" s="4">
        <f t="shared" si="337"/>
        <v>48.2175</v>
      </c>
      <c r="L4319" s="5">
        <v>1</v>
      </c>
      <c r="M4319" s="6">
        <v>78.35</v>
      </c>
      <c r="N4319">
        <f t="shared" si="338"/>
        <v>30.1325</v>
      </c>
      <c r="O4319" s="1">
        <f t="shared" si="339"/>
        <v>0.384588385449904</v>
      </c>
    </row>
    <row r="4320" ht="20" customHeight="1" spans="1:15">
      <c r="A4320" s="4" t="s">
        <v>86</v>
      </c>
      <c r="B4320" s="4" t="s">
        <v>16</v>
      </c>
      <c r="C4320" s="4" t="s">
        <v>29</v>
      </c>
      <c r="D4320" s="4" t="s">
        <v>109</v>
      </c>
      <c r="E4320" s="4" t="str">
        <f t="shared" si="335"/>
        <v>佐肯-零压家居拖</v>
      </c>
      <c r="F4320" s="4" t="s">
        <v>654</v>
      </c>
      <c r="G4320" s="4" t="s">
        <v>997</v>
      </c>
      <c r="H4320" s="4" t="str">
        <f>VLOOKUP(G4320,[1]物料!$A$1:$M$65536,13,0)</f>
        <v>7.00</v>
      </c>
      <c r="I4320" s="4">
        <v>5.1</v>
      </c>
      <c r="J4320" s="4">
        <f t="shared" si="336"/>
        <v>1.095</v>
      </c>
      <c r="K4320" s="4">
        <f t="shared" si="337"/>
        <v>13.195</v>
      </c>
      <c r="L4320" s="5">
        <v>1</v>
      </c>
      <c r="M4320" s="6">
        <v>21.9</v>
      </c>
      <c r="N4320">
        <f t="shared" si="338"/>
        <v>8.705</v>
      </c>
      <c r="O4320" s="1">
        <f t="shared" si="339"/>
        <v>0.397488584474886</v>
      </c>
    </row>
    <row r="4321" ht="20" customHeight="1" spans="1:15">
      <c r="A4321" s="4" t="s">
        <v>86</v>
      </c>
      <c r="B4321" s="4" t="s">
        <v>16</v>
      </c>
      <c r="C4321" s="4" t="s">
        <v>29</v>
      </c>
      <c r="D4321" s="4" t="s">
        <v>109</v>
      </c>
      <c r="E4321" s="4" t="str">
        <f t="shared" si="335"/>
        <v>佐肯-极简家居拖</v>
      </c>
      <c r="F4321" s="4" t="s">
        <v>399</v>
      </c>
      <c r="G4321" s="4" t="s">
        <v>998</v>
      </c>
      <c r="H4321" s="4" t="str">
        <f>VLOOKUP(G4321,[1]物料!$A$1:$M$65536,13,0)</f>
        <v>6.70</v>
      </c>
      <c r="I4321" s="4">
        <v>5.1</v>
      </c>
      <c r="J4321" s="4">
        <f t="shared" si="336"/>
        <v>1.14</v>
      </c>
      <c r="K4321" s="4">
        <f t="shared" si="337"/>
        <v>12.94</v>
      </c>
      <c r="L4321" s="5">
        <v>1</v>
      </c>
      <c r="M4321" s="6">
        <v>22.8</v>
      </c>
      <c r="N4321">
        <f t="shared" si="338"/>
        <v>9.86</v>
      </c>
      <c r="O4321" s="1">
        <f t="shared" si="339"/>
        <v>0.432456140350877</v>
      </c>
    </row>
    <row r="4322" ht="20" customHeight="1" spans="1:15">
      <c r="A4322" s="4" t="s">
        <v>86</v>
      </c>
      <c r="B4322" s="4" t="s">
        <v>16</v>
      </c>
      <c r="C4322" s="4" t="s">
        <v>29</v>
      </c>
      <c r="D4322" s="4" t="s">
        <v>109</v>
      </c>
      <c r="E4322" s="4" t="str">
        <f t="shared" si="335"/>
        <v>佐肯-随行家居拖</v>
      </c>
      <c r="F4322" s="4" t="s">
        <v>999</v>
      </c>
      <c r="G4322" s="4" t="s">
        <v>1000</v>
      </c>
      <c r="H4322" s="4" t="str">
        <f>VLOOKUP(G4322,[1]物料!$A$1:$M$65536,13,0)</f>
        <v>8.00</v>
      </c>
      <c r="I4322" s="4">
        <v>5.1</v>
      </c>
      <c r="J4322" s="4">
        <f t="shared" si="336"/>
        <v>1.345</v>
      </c>
      <c r="K4322" s="4">
        <f t="shared" si="337"/>
        <v>14.445</v>
      </c>
      <c r="L4322" s="5">
        <v>1</v>
      </c>
      <c r="M4322" s="6">
        <v>26.9</v>
      </c>
      <c r="N4322">
        <f t="shared" si="338"/>
        <v>12.455</v>
      </c>
      <c r="O4322" s="1">
        <f t="shared" si="339"/>
        <v>0.463011152416357</v>
      </c>
    </row>
    <row r="4323" ht="20" customHeight="1" spans="1:15">
      <c r="A4323" s="4" t="s">
        <v>86</v>
      </c>
      <c r="B4323" s="4" t="s">
        <v>16</v>
      </c>
      <c r="C4323" s="4" t="s">
        <v>29</v>
      </c>
      <c r="D4323" s="4" t="s">
        <v>109</v>
      </c>
      <c r="E4323" s="4" t="str">
        <f t="shared" si="335"/>
        <v>佐肯-云柔家居拖</v>
      </c>
      <c r="F4323" s="4" t="s">
        <v>535</v>
      </c>
      <c r="G4323" s="4" t="s">
        <v>1001</v>
      </c>
      <c r="H4323" s="4" t="str">
        <f>VLOOKUP(G4323,[1]物料!$A$1:$M$65536,13,0)</f>
        <v>17.30</v>
      </c>
      <c r="I4323" s="4">
        <v>5.1</v>
      </c>
      <c r="J4323" s="4">
        <f t="shared" si="336"/>
        <v>2.14</v>
      </c>
      <c r="K4323" s="4">
        <f t="shared" si="337"/>
        <v>24.54</v>
      </c>
      <c r="L4323" s="5">
        <v>1</v>
      </c>
      <c r="M4323" s="6">
        <v>42.8</v>
      </c>
      <c r="N4323">
        <f t="shared" si="338"/>
        <v>18.26</v>
      </c>
      <c r="O4323" s="1">
        <f t="shared" si="339"/>
        <v>0.426635514018692</v>
      </c>
    </row>
    <row r="4324" ht="20" customHeight="1" spans="1:15">
      <c r="A4324" s="4" t="s">
        <v>86</v>
      </c>
      <c r="B4324" s="4" t="s">
        <v>16</v>
      </c>
      <c r="C4324" s="4" t="s">
        <v>29</v>
      </c>
      <c r="D4324" s="4" t="s">
        <v>520</v>
      </c>
      <c r="E4324" s="4" t="str">
        <f t="shared" si="335"/>
        <v>多艺-猫人极简家居情侣拖（8103）</v>
      </c>
      <c r="F4324" s="4" t="s">
        <v>521</v>
      </c>
      <c r="G4324" s="4" t="s">
        <v>1002</v>
      </c>
      <c r="H4324" s="4" t="str">
        <f>VLOOKUP(G4324,[1]物料!$A$1:$M$65536,13,0)</f>
        <v>6.50</v>
      </c>
      <c r="I4324" s="4">
        <v>5.8</v>
      </c>
      <c r="J4324" s="4">
        <f t="shared" si="336"/>
        <v>1.0065</v>
      </c>
      <c r="K4324" s="4">
        <f t="shared" si="337"/>
        <v>13.3065</v>
      </c>
      <c r="L4324" s="5">
        <v>1</v>
      </c>
      <c r="M4324" s="6">
        <v>20.13</v>
      </c>
      <c r="N4324">
        <f t="shared" si="338"/>
        <v>6.8235</v>
      </c>
      <c r="O4324" s="1">
        <f t="shared" si="339"/>
        <v>0.338971684053651</v>
      </c>
    </row>
    <row r="4325" ht="20" customHeight="1" spans="1:15">
      <c r="A4325" s="4" t="s">
        <v>86</v>
      </c>
      <c r="B4325" s="4" t="s">
        <v>16</v>
      </c>
      <c r="C4325" s="4" t="s">
        <v>37</v>
      </c>
      <c r="D4325" s="4" t="s">
        <v>92</v>
      </c>
      <c r="E4325" s="4" t="str">
        <f t="shared" si="335"/>
        <v>善艺-豹纹芭蕾鞋</v>
      </c>
      <c r="F4325" s="4" t="s">
        <v>1003</v>
      </c>
      <c r="G4325" s="4" t="s">
        <v>1004</v>
      </c>
      <c r="H4325" s="4" t="str">
        <f>VLOOKUP(G4325,[1]物料!$A$1:$M$65536,13,0)</f>
        <v>23.00</v>
      </c>
      <c r="I4325" s="4">
        <v>4.2</v>
      </c>
      <c r="J4325" s="4">
        <f t="shared" si="336"/>
        <v>1.99</v>
      </c>
      <c r="K4325" s="4">
        <f t="shared" si="337"/>
        <v>29.19</v>
      </c>
      <c r="L4325" s="5">
        <v>1</v>
      </c>
      <c r="M4325" s="6">
        <v>39.8</v>
      </c>
      <c r="N4325">
        <f t="shared" si="338"/>
        <v>10.61</v>
      </c>
      <c r="O4325" s="1">
        <f t="shared" si="339"/>
        <v>0.266582914572864</v>
      </c>
    </row>
    <row r="4326" ht="20" customHeight="1" spans="1:15">
      <c r="A4326" s="4" t="s">
        <v>86</v>
      </c>
      <c r="B4326" s="4" t="s">
        <v>16</v>
      </c>
      <c r="C4326" s="4" t="s">
        <v>37</v>
      </c>
      <c r="D4326" s="4" t="s">
        <v>92</v>
      </c>
      <c r="E4326" s="4" t="str">
        <f t="shared" si="335"/>
        <v>善艺-豹纹芭蕾鞋</v>
      </c>
      <c r="F4326" s="4" t="s">
        <v>1003</v>
      </c>
      <c r="G4326" s="4" t="s">
        <v>1005</v>
      </c>
      <c r="H4326" s="4" t="str">
        <f>VLOOKUP(G4326,[1]物料!$A$1:$M$65536,13,0)</f>
        <v>23.00</v>
      </c>
      <c r="I4326" s="4">
        <v>4.2</v>
      </c>
      <c r="J4326" s="4">
        <f t="shared" si="336"/>
        <v>1.99</v>
      </c>
      <c r="K4326" s="4">
        <f t="shared" si="337"/>
        <v>29.19</v>
      </c>
      <c r="L4326" s="5">
        <v>1</v>
      </c>
      <c r="M4326" s="6">
        <v>39.8</v>
      </c>
      <c r="N4326">
        <f t="shared" si="338"/>
        <v>10.61</v>
      </c>
      <c r="O4326" s="1">
        <f t="shared" si="339"/>
        <v>0.266582914572864</v>
      </c>
    </row>
    <row r="4327" ht="20" customHeight="1" spans="1:15">
      <c r="A4327" s="4" t="s">
        <v>86</v>
      </c>
      <c r="B4327" s="4" t="s">
        <v>16</v>
      </c>
      <c r="C4327" s="4" t="s">
        <v>37</v>
      </c>
      <c r="D4327" s="4" t="s">
        <v>92</v>
      </c>
      <c r="E4327" s="4" t="str">
        <f t="shared" si="335"/>
        <v>善艺-豹纹芭蕾鞋</v>
      </c>
      <c r="F4327" s="4" t="s">
        <v>1003</v>
      </c>
      <c r="G4327" s="4" t="s">
        <v>1006</v>
      </c>
      <c r="H4327" s="4" t="str">
        <f>VLOOKUP(G4327,[1]物料!$A$1:$M$65536,13,0)</f>
        <v>23.00</v>
      </c>
      <c r="I4327" s="4">
        <v>7.61</v>
      </c>
      <c r="J4327" s="4">
        <f t="shared" si="336"/>
        <v>1.99</v>
      </c>
      <c r="K4327" s="4">
        <f t="shared" si="337"/>
        <v>32.6</v>
      </c>
      <c r="L4327" s="5">
        <v>1</v>
      </c>
      <c r="M4327" s="6">
        <v>39.8</v>
      </c>
      <c r="N4327">
        <f t="shared" si="338"/>
        <v>7.2</v>
      </c>
      <c r="O4327" s="1">
        <f t="shared" si="339"/>
        <v>0.180904522613065</v>
      </c>
    </row>
    <row r="4328" ht="20" customHeight="1" spans="1:15">
      <c r="A4328" s="4" t="s">
        <v>86</v>
      </c>
      <c r="B4328" s="4" t="s">
        <v>16</v>
      </c>
      <c r="C4328" s="4" t="s">
        <v>37</v>
      </c>
      <c r="D4328" s="4" t="s">
        <v>92</v>
      </c>
      <c r="E4328" s="4" t="str">
        <f t="shared" si="335"/>
        <v>善艺-芭蕾舞鞋</v>
      </c>
      <c r="F4328" s="4" t="s">
        <v>93</v>
      </c>
      <c r="G4328" s="4" t="s">
        <v>1007</v>
      </c>
      <c r="H4328" s="4" t="str">
        <f>VLOOKUP(G4328,[1]物料!$A$1:$M$65536,13,0)</f>
        <v>19.00</v>
      </c>
      <c r="I4328" s="4">
        <v>4.2</v>
      </c>
      <c r="J4328" s="4">
        <f t="shared" si="336"/>
        <v>1.99</v>
      </c>
      <c r="K4328" s="4">
        <f t="shared" si="337"/>
        <v>25.19</v>
      </c>
      <c r="L4328" s="5">
        <v>1</v>
      </c>
      <c r="M4328" s="6">
        <v>39.8</v>
      </c>
      <c r="N4328">
        <f t="shared" si="338"/>
        <v>14.61</v>
      </c>
      <c r="O4328" s="1">
        <f t="shared" si="339"/>
        <v>0.367085427135678</v>
      </c>
    </row>
    <row r="4329" ht="20" customHeight="1" spans="1:15">
      <c r="A4329" s="4" t="s">
        <v>86</v>
      </c>
      <c r="B4329" s="4" t="s">
        <v>16</v>
      </c>
      <c r="C4329" s="4" t="s">
        <v>37</v>
      </c>
      <c r="D4329" s="4" t="s">
        <v>92</v>
      </c>
      <c r="E4329" s="4" t="str">
        <f t="shared" si="335"/>
        <v>善艺-芭蕾舞鞋</v>
      </c>
      <c r="F4329" s="4" t="s">
        <v>93</v>
      </c>
      <c r="G4329" s="4" t="s">
        <v>276</v>
      </c>
      <c r="H4329" s="4" t="str">
        <f>VLOOKUP(G4329,[1]物料!$A$1:$M$65536,13,0)</f>
        <v>19.00</v>
      </c>
      <c r="I4329" s="4">
        <v>4.2</v>
      </c>
      <c r="J4329" s="4">
        <f t="shared" si="336"/>
        <v>1.99</v>
      </c>
      <c r="K4329" s="4">
        <f t="shared" si="337"/>
        <v>25.19</v>
      </c>
      <c r="L4329" s="5">
        <v>1</v>
      </c>
      <c r="M4329" s="6">
        <v>39.8</v>
      </c>
      <c r="N4329">
        <f t="shared" si="338"/>
        <v>14.61</v>
      </c>
      <c r="O4329" s="1">
        <f t="shared" si="339"/>
        <v>0.367085427135678</v>
      </c>
    </row>
    <row r="4330" ht="20" customHeight="1" spans="1:15">
      <c r="A4330" s="4" t="s">
        <v>86</v>
      </c>
      <c r="B4330" s="4" t="s">
        <v>16</v>
      </c>
      <c r="C4330" s="4" t="s">
        <v>37</v>
      </c>
      <c r="D4330" s="4" t="s">
        <v>92</v>
      </c>
      <c r="E4330" s="4" t="str">
        <f t="shared" si="335"/>
        <v>善艺-芭蕾舞鞋</v>
      </c>
      <c r="F4330" s="4" t="s">
        <v>93</v>
      </c>
      <c r="G4330" s="4" t="s">
        <v>354</v>
      </c>
      <c r="H4330" s="4" t="str">
        <f>VLOOKUP(G4330,[1]物料!$A$1:$M$65536,13,0)</f>
        <v>19.00</v>
      </c>
      <c r="I4330" s="4">
        <v>4.2</v>
      </c>
      <c r="J4330" s="4">
        <f t="shared" si="336"/>
        <v>1.99</v>
      </c>
      <c r="K4330" s="4">
        <f t="shared" si="337"/>
        <v>25.19</v>
      </c>
      <c r="L4330" s="5">
        <v>1</v>
      </c>
      <c r="M4330" s="6">
        <v>39.8</v>
      </c>
      <c r="N4330">
        <f t="shared" si="338"/>
        <v>14.61</v>
      </c>
      <c r="O4330" s="1">
        <f t="shared" si="339"/>
        <v>0.367085427135678</v>
      </c>
    </row>
    <row r="4331" ht="20" customHeight="1" spans="1:15">
      <c r="A4331" s="4" t="s">
        <v>86</v>
      </c>
      <c r="B4331" s="4" t="s">
        <v>16</v>
      </c>
      <c r="C4331" s="4" t="s">
        <v>37</v>
      </c>
      <c r="D4331" s="4" t="s">
        <v>92</v>
      </c>
      <c r="E4331" s="4" t="str">
        <f t="shared" si="335"/>
        <v>善艺-芭蕾舞鞋</v>
      </c>
      <c r="F4331" s="4" t="s">
        <v>93</v>
      </c>
      <c r="G4331" s="4" t="s">
        <v>981</v>
      </c>
      <c r="H4331" s="4" t="str">
        <f>VLOOKUP(G4331,[1]物料!$A$1:$M$65536,13,0)</f>
        <v>19.00</v>
      </c>
      <c r="I4331" s="4">
        <v>4.2</v>
      </c>
      <c r="J4331" s="4">
        <f t="shared" si="336"/>
        <v>1.99</v>
      </c>
      <c r="K4331" s="4">
        <f t="shared" si="337"/>
        <v>25.19</v>
      </c>
      <c r="L4331" s="5">
        <v>1</v>
      </c>
      <c r="M4331" s="6">
        <v>39.8</v>
      </c>
      <c r="N4331">
        <f t="shared" si="338"/>
        <v>14.61</v>
      </c>
      <c r="O4331" s="1">
        <f t="shared" si="339"/>
        <v>0.367085427135678</v>
      </c>
    </row>
    <row r="4332" ht="20" customHeight="1" spans="1:15">
      <c r="A4332" s="4" t="s">
        <v>86</v>
      </c>
      <c r="B4332" s="4" t="s">
        <v>16</v>
      </c>
      <c r="C4332" s="4" t="s">
        <v>37</v>
      </c>
      <c r="D4332" s="4" t="s">
        <v>92</v>
      </c>
      <c r="E4332" s="4" t="str">
        <f t="shared" si="335"/>
        <v>善艺-芭蕾舞鞋</v>
      </c>
      <c r="F4332" s="4" t="s">
        <v>93</v>
      </c>
      <c r="G4332" s="4" t="s">
        <v>1008</v>
      </c>
      <c r="H4332" s="4" t="str">
        <f>VLOOKUP(G4332,[1]物料!$A$1:$M$65536,13,0)</f>
        <v>19.00</v>
      </c>
      <c r="I4332" s="4">
        <v>4.2</v>
      </c>
      <c r="J4332" s="4">
        <f t="shared" si="336"/>
        <v>2.44</v>
      </c>
      <c r="K4332" s="4">
        <f t="shared" si="337"/>
        <v>25.64</v>
      </c>
      <c r="L4332" s="5">
        <v>1</v>
      </c>
      <c r="M4332" s="6">
        <v>48.8</v>
      </c>
      <c r="N4332">
        <f t="shared" si="338"/>
        <v>23.16</v>
      </c>
      <c r="O4332" s="1">
        <f t="shared" si="339"/>
        <v>0.474590163934426</v>
      </c>
    </row>
    <row r="4333" ht="20" customHeight="1" spans="1:15">
      <c r="A4333" s="4" t="s">
        <v>86</v>
      </c>
      <c r="B4333" s="4" t="s">
        <v>16</v>
      </c>
      <c r="C4333" s="4" t="s">
        <v>37</v>
      </c>
      <c r="D4333" s="4" t="s">
        <v>92</v>
      </c>
      <c r="E4333" s="4" t="str">
        <f t="shared" si="335"/>
        <v>善艺-芭蕾舞鞋</v>
      </c>
      <c r="F4333" s="4" t="s">
        <v>93</v>
      </c>
      <c r="G4333" s="4" t="s">
        <v>1009</v>
      </c>
      <c r="H4333" s="4" t="str">
        <f>VLOOKUP(G4333,[1]物料!$A$1:$M$65536,13,0)</f>
        <v>19.00</v>
      </c>
      <c r="I4333" s="4">
        <v>4.2</v>
      </c>
      <c r="J4333" s="4">
        <f t="shared" si="336"/>
        <v>1.99</v>
      </c>
      <c r="K4333" s="4">
        <f t="shared" si="337"/>
        <v>25.19</v>
      </c>
      <c r="L4333" s="5">
        <v>1</v>
      </c>
      <c r="M4333" s="6">
        <v>39.8</v>
      </c>
      <c r="N4333">
        <f t="shared" si="338"/>
        <v>14.61</v>
      </c>
      <c r="O4333" s="1">
        <f t="shared" si="339"/>
        <v>0.367085427135678</v>
      </c>
    </row>
    <row r="4334" ht="20" customHeight="1" spans="1:15">
      <c r="A4334" s="4" t="s">
        <v>86</v>
      </c>
      <c r="B4334" s="4" t="s">
        <v>16</v>
      </c>
      <c r="C4334" s="4" t="s">
        <v>37</v>
      </c>
      <c r="D4334" s="4" t="s">
        <v>92</v>
      </c>
      <c r="E4334" s="4" t="str">
        <f t="shared" si="335"/>
        <v>善艺-芭蕾舞鞋</v>
      </c>
      <c r="F4334" s="4" t="s">
        <v>93</v>
      </c>
      <c r="G4334" s="4" t="s">
        <v>1010</v>
      </c>
      <c r="H4334" s="4" t="str">
        <f>VLOOKUP(G4334,[1]物料!$A$1:$M$65536,13,0)</f>
        <v>19.00</v>
      </c>
      <c r="I4334" s="4">
        <v>4.2</v>
      </c>
      <c r="J4334" s="4">
        <f t="shared" si="336"/>
        <v>1.99</v>
      </c>
      <c r="K4334" s="4">
        <f t="shared" si="337"/>
        <v>25.19</v>
      </c>
      <c r="L4334" s="5">
        <v>1</v>
      </c>
      <c r="M4334" s="6">
        <v>39.8</v>
      </c>
      <c r="N4334">
        <f t="shared" si="338"/>
        <v>14.61</v>
      </c>
      <c r="O4334" s="1">
        <f t="shared" si="339"/>
        <v>0.367085427135678</v>
      </c>
    </row>
    <row r="4335" ht="20" customHeight="1" spans="1:15">
      <c r="A4335" s="4" t="s">
        <v>86</v>
      </c>
      <c r="B4335" s="4" t="s">
        <v>16</v>
      </c>
      <c r="C4335" s="4" t="s">
        <v>37</v>
      </c>
      <c r="D4335" s="4" t="s">
        <v>92</v>
      </c>
      <c r="E4335" s="4" t="str">
        <f t="shared" si="335"/>
        <v>善艺-芭蕾舞鞋</v>
      </c>
      <c r="F4335" s="4" t="s">
        <v>93</v>
      </c>
      <c r="G4335" s="4" t="s">
        <v>275</v>
      </c>
      <c r="H4335" s="4" t="str">
        <f>VLOOKUP(G4335,[1]物料!$A$1:$M$65536,13,0)</f>
        <v>19.00</v>
      </c>
      <c r="I4335" s="4">
        <v>4.2</v>
      </c>
      <c r="J4335" s="4">
        <f t="shared" si="336"/>
        <v>1.99</v>
      </c>
      <c r="K4335" s="4">
        <f t="shared" si="337"/>
        <v>25.19</v>
      </c>
      <c r="L4335" s="5">
        <v>1</v>
      </c>
      <c r="M4335" s="6">
        <v>39.8</v>
      </c>
      <c r="N4335">
        <f t="shared" si="338"/>
        <v>14.61</v>
      </c>
      <c r="O4335" s="1">
        <f t="shared" si="339"/>
        <v>0.367085427135678</v>
      </c>
    </row>
    <row r="4336" ht="20" customHeight="1" spans="1:15">
      <c r="A4336" s="4" t="s">
        <v>86</v>
      </c>
      <c r="B4336" s="4" t="s">
        <v>16</v>
      </c>
      <c r="C4336" s="4" t="s">
        <v>37</v>
      </c>
      <c r="D4336" s="4" t="s">
        <v>92</v>
      </c>
      <c r="E4336" s="4" t="str">
        <f t="shared" si="335"/>
        <v>善艺-芭蕾舞鞋</v>
      </c>
      <c r="F4336" s="4" t="s">
        <v>93</v>
      </c>
      <c r="G4336" s="4" t="s">
        <v>1011</v>
      </c>
      <c r="H4336" s="4" t="str">
        <f>VLOOKUP(G4336,[1]物料!$A$1:$M$65536,13,0)</f>
        <v>19.00</v>
      </c>
      <c r="I4336" s="4">
        <v>4.2</v>
      </c>
      <c r="J4336" s="4">
        <f t="shared" si="336"/>
        <v>1.84</v>
      </c>
      <c r="K4336" s="4">
        <f t="shared" si="337"/>
        <v>25.04</v>
      </c>
      <c r="L4336" s="5">
        <v>1</v>
      </c>
      <c r="M4336" s="6">
        <v>36.8</v>
      </c>
      <c r="N4336">
        <f t="shared" si="338"/>
        <v>11.76</v>
      </c>
      <c r="O4336" s="1">
        <f t="shared" si="339"/>
        <v>0.319565217391304</v>
      </c>
    </row>
    <row r="4337" ht="20" customHeight="1" spans="1:15">
      <c r="A4337" s="4" t="s">
        <v>86</v>
      </c>
      <c r="B4337" s="4" t="s">
        <v>16</v>
      </c>
      <c r="C4337" s="4" t="s">
        <v>37</v>
      </c>
      <c r="D4337" s="4" t="s">
        <v>18</v>
      </c>
      <c r="E4337" s="4" t="str">
        <f t="shared" si="335"/>
        <v>永光-锦氨男朋友枕110</v>
      </c>
      <c r="F4337" s="4" t="s">
        <v>42</v>
      </c>
      <c r="G4337" s="4" t="s">
        <v>79</v>
      </c>
      <c r="H4337" s="4" t="str">
        <f>VLOOKUP(G4337,[1]物料!$A$1:$M$65536,13,0)</f>
        <v>29.00</v>
      </c>
      <c r="I4337" s="4">
        <v>6.8</v>
      </c>
      <c r="J4337" s="4">
        <f t="shared" si="336"/>
        <v>4.44</v>
      </c>
      <c r="K4337" s="4">
        <f t="shared" si="337"/>
        <v>40.24</v>
      </c>
      <c r="L4337" s="5">
        <v>1</v>
      </c>
      <c r="M4337" s="6">
        <v>88.8</v>
      </c>
      <c r="N4337">
        <f t="shared" si="338"/>
        <v>48.56</v>
      </c>
      <c r="O4337" s="1">
        <f t="shared" si="339"/>
        <v>0.546846846846847</v>
      </c>
    </row>
    <row r="4338" ht="20" customHeight="1" spans="1:15">
      <c r="A4338" s="4" t="s">
        <v>86</v>
      </c>
      <c r="B4338" s="4" t="s">
        <v>16</v>
      </c>
      <c r="C4338" s="4" t="s">
        <v>37</v>
      </c>
      <c r="D4338" s="4" t="s">
        <v>18</v>
      </c>
      <c r="E4338" s="4" t="str">
        <f t="shared" si="335"/>
        <v>永光-锦氨男朋友枕110</v>
      </c>
      <c r="F4338" s="4" t="s">
        <v>42</v>
      </c>
      <c r="G4338" s="4" t="s">
        <v>207</v>
      </c>
      <c r="H4338" s="4" t="str">
        <f>VLOOKUP(G4338,[1]物料!$A$1:$M$65536,13,0)</f>
        <v>29.00</v>
      </c>
      <c r="I4338" s="4">
        <v>6.8</v>
      </c>
      <c r="J4338" s="4">
        <f t="shared" si="336"/>
        <v>4.44</v>
      </c>
      <c r="K4338" s="4">
        <f t="shared" si="337"/>
        <v>40.24</v>
      </c>
      <c r="L4338" s="5">
        <v>1</v>
      </c>
      <c r="M4338" s="6">
        <v>88.8</v>
      </c>
      <c r="N4338">
        <f t="shared" si="338"/>
        <v>48.56</v>
      </c>
      <c r="O4338" s="1">
        <f t="shared" si="339"/>
        <v>0.546846846846847</v>
      </c>
    </row>
    <row r="4339" ht="20" customHeight="1" spans="1:15">
      <c r="A4339" s="4" t="s">
        <v>86</v>
      </c>
      <c r="B4339" s="4" t="s">
        <v>16</v>
      </c>
      <c r="C4339" s="4" t="s">
        <v>37</v>
      </c>
      <c r="D4339" s="4" t="s">
        <v>255</v>
      </c>
      <c r="E4339" s="4" t="str">
        <f t="shared" si="335"/>
        <v>乐兜-小袋鼠儿童抱枕小号</v>
      </c>
      <c r="F4339" s="4" t="s">
        <v>766</v>
      </c>
      <c r="G4339" s="4" t="s">
        <v>1012</v>
      </c>
      <c r="H4339" s="4" t="str">
        <f>VLOOKUP(G4339,[1]物料!$A$1:$M$65536,13,0)</f>
        <v>35.00</v>
      </c>
      <c r="I4339" s="4">
        <v>15.9</v>
      </c>
      <c r="J4339" s="4">
        <f t="shared" si="336"/>
        <v>7.69</v>
      </c>
      <c r="K4339" s="4">
        <f t="shared" si="337"/>
        <v>58.59</v>
      </c>
      <c r="L4339" s="5">
        <v>1</v>
      </c>
      <c r="M4339" s="6">
        <v>153.8</v>
      </c>
      <c r="N4339">
        <f t="shared" si="338"/>
        <v>95.21</v>
      </c>
      <c r="O4339" s="1">
        <f t="shared" si="339"/>
        <v>0.619050715214564</v>
      </c>
    </row>
    <row r="4340" ht="20" customHeight="1" spans="1:15">
      <c r="A4340" s="4" t="s">
        <v>86</v>
      </c>
      <c r="B4340" s="4" t="s">
        <v>16</v>
      </c>
      <c r="C4340" s="4" t="s">
        <v>37</v>
      </c>
      <c r="D4340" s="4" t="s">
        <v>23</v>
      </c>
      <c r="E4340" s="4" t="str">
        <f t="shared" si="335"/>
        <v>眠语-拼色多功能趴睡枕基础款</v>
      </c>
      <c r="F4340" s="4" t="s">
        <v>277</v>
      </c>
      <c r="G4340" s="4" t="s">
        <v>704</v>
      </c>
      <c r="H4340" s="4" t="str">
        <f>VLOOKUP(G4340,[1]物料!$A$1:$M$65536,13,0)</f>
        <v>41.00</v>
      </c>
      <c r="I4340" s="4">
        <v>9.5</v>
      </c>
      <c r="J4340" s="4">
        <f t="shared" si="336"/>
        <v>6.44</v>
      </c>
      <c r="K4340" s="4">
        <f t="shared" si="337"/>
        <v>56.94</v>
      </c>
      <c r="L4340" s="5">
        <v>1</v>
      </c>
      <c r="M4340" s="6">
        <v>128.8</v>
      </c>
      <c r="N4340">
        <f t="shared" si="338"/>
        <v>71.86</v>
      </c>
      <c r="O4340" s="1">
        <f t="shared" si="339"/>
        <v>0.557919254658385</v>
      </c>
    </row>
    <row r="4341" ht="20" customHeight="1" spans="1:15">
      <c r="A4341" s="4" t="s">
        <v>86</v>
      </c>
      <c r="B4341" s="4" t="s">
        <v>16</v>
      </c>
      <c r="C4341" s="4" t="s">
        <v>37</v>
      </c>
      <c r="D4341" s="4" t="s">
        <v>23</v>
      </c>
      <c r="E4341" s="4" t="str">
        <f t="shared" si="335"/>
        <v>眠语-拼色多功能趴睡带头枕</v>
      </c>
      <c r="F4341" s="4" t="s">
        <v>90</v>
      </c>
      <c r="G4341" s="4" t="s">
        <v>353</v>
      </c>
      <c r="H4341" s="4" t="str">
        <f>VLOOKUP(G4341,[1]物料!$A$1:$M$65536,13,0)</f>
        <v>48.00</v>
      </c>
      <c r="I4341" s="4">
        <v>9.5</v>
      </c>
      <c r="J4341" s="4">
        <f t="shared" si="336"/>
        <v>6.94</v>
      </c>
      <c r="K4341" s="4">
        <f t="shared" si="337"/>
        <v>64.44</v>
      </c>
      <c r="L4341" s="5">
        <v>1</v>
      </c>
      <c r="M4341" s="6">
        <v>138.8</v>
      </c>
      <c r="N4341">
        <f t="shared" si="338"/>
        <v>74.36</v>
      </c>
      <c r="O4341" s="1">
        <f t="shared" si="339"/>
        <v>0.535734870317003</v>
      </c>
    </row>
    <row r="4342" ht="20" customHeight="1" spans="1:15">
      <c r="A4342" s="4" t="s">
        <v>86</v>
      </c>
      <c r="B4342" s="4" t="s">
        <v>16</v>
      </c>
      <c r="C4342" s="4" t="s">
        <v>37</v>
      </c>
      <c r="D4342" s="4" t="s">
        <v>34</v>
      </c>
      <c r="E4342" s="4" t="str">
        <f>D4342&amp;"-"&amp;F4342</f>
        <v>佳雷-冥想坐垫科技布</v>
      </c>
      <c r="F4342" s="4" t="s">
        <v>185</v>
      </c>
      <c r="G4342" s="4" t="s">
        <v>228</v>
      </c>
      <c r="H4342" s="4" t="str">
        <f>VLOOKUP(G4342,[1]物料!$A$1:$M$65536,13,0)</f>
        <v>111.40</v>
      </c>
      <c r="I4342" s="4">
        <v>12.3</v>
      </c>
      <c r="J4342" s="4">
        <f>M4342*0.05</f>
        <v>12.139</v>
      </c>
      <c r="K4342" s="4">
        <f>(H4342+I4342)*L4342+J4342</f>
        <v>135.839</v>
      </c>
      <c r="L4342" s="5">
        <v>1</v>
      </c>
      <c r="M4342" s="6">
        <v>242.78</v>
      </c>
      <c r="N4342">
        <f>M4342-K4342</f>
        <v>106.941</v>
      </c>
      <c r="O4342" s="1">
        <f>N4342/M4342</f>
        <v>0.440485212949996</v>
      </c>
    </row>
    <row r="4343" ht="20" customHeight="1" spans="1:15">
      <c r="A4343" s="4" t="s">
        <v>86</v>
      </c>
      <c r="B4343" s="4" t="s">
        <v>16</v>
      </c>
      <c r="C4343" s="4" t="s">
        <v>37</v>
      </c>
      <c r="D4343" s="4" t="s">
        <v>34</v>
      </c>
      <c r="E4343" s="4" t="str">
        <f>D4343&amp;"-"&amp;F4343</f>
        <v>佳雷-方形包臀坐垫</v>
      </c>
      <c r="F4343" s="4" t="s">
        <v>296</v>
      </c>
      <c r="G4343" s="4" t="s">
        <v>1013</v>
      </c>
      <c r="H4343" s="4" t="str">
        <f>VLOOKUP(G4343,[1]物料!$A$1:$M$65536,13,0)</f>
        <v>20.90</v>
      </c>
      <c r="I4343" s="4">
        <v>5.3</v>
      </c>
      <c r="J4343" s="4">
        <f>M4343*0.05</f>
        <v>3.14</v>
      </c>
      <c r="K4343" s="4">
        <f>(H4343+I4343)*L4343+J4343</f>
        <v>29.34</v>
      </c>
      <c r="L4343" s="5">
        <v>1</v>
      </c>
      <c r="M4343" s="6">
        <v>62.8</v>
      </c>
      <c r="N4343">
        <f>M4343-K4343</f>
        <v>33.46</v>
      </c>
      <c r="O4343" s="1">
        <f>N4343/M4343</f>
        <v>0.532802547770701</v>
      </c>
    </row>
    <row r="4344" ht="20" customHeight="1" spans="1:15">
      <c r="A4344" s="4" t="s">
        <v>86</v>
      </c>
      <c r="B4344" s="4" t="s">
        <v>16</v>
      </c>
      <c r="C4344" s="4" t="s">
        <v>37</v>
      </c>
      <c r="D4344" s="4" t="s">
        <v>34</v>
      </c>
      <c r="E4344" s="4" t="str">
        <f>D4344&amp;"-"&amp;F4344</f>
        <v>佳雷-花花可调节床头靠垫+三角垫</v>
      </c>
      <c r="F4344" s="4" t="s">
        <v>528</v>
      </c>
      <c r="G4344" s="4" t="s">
        <v>529</v>
      </c>
      <c r="H4344" s="4" t="str">
        <f>VLOOKUP(G4344,[1]物料!$A$1:$M$65536,13,0)</f>
        <v>51.30</v>
      </c>
      <c r="I4344" s="4">
        <v>5.8</v>
      </c>
      <c r="J4344" s="4">
        <f>M4344*0.05</f>
        <v>6.94</v>
      </c>
      <c r="K4344" s="4">
        <f>(H4344+I4344)*L4344+J4344</f>
        <v>64.04</v>
      </c>
      <c r="L4344" s="5">
        <v>1</v>
      </c>
      <c r="M4344" s="6">
        <v>138.8</v>
      </c>
      <c r="N4344">
        <f>M4344-K4344</f>
        <v>74.76</v>
      </c>
      <c r="O4344" s="1">
        <f>N4344/M4344</f>
        <v>0.538616714697406</v>
      </c>
    </row>
    <row r="4345" ht="20" customHeight="1" spans="1:15">
      <c r="A4345" s="4" t="s">
        <v>86</v>
      </c>
      <c r="B4345" s="4" t="s">
        <v>16</v>
      </c>
      <c r="C4345" s="4" t="s">
        <v>37</v>
      </c>
      <c r="D4345" s="4" t="s">
        <v>34</v>
      </c>
      <c r="E4345" s="4" t="str">
        <f>D4345&amp;"-"&amp;F4345</f>
        <v>佳雷-花花可调节床头靠垫+三角垫</v>
      </c>
      <c r="F4345" s="4" t="s">
        <v>528</v>
      </c>
      <c r="G4345" s="4" t="s">
        <v>979</v>
      </c>
      <c r="H4345" s="4" t="str">
        <f>VLOOKUP(G4345,[1]物料!$A$1:$M$65536,13,0)</f>
        <v>51.30</v>
      </c>
      <c r="I4345" s="4">
        <v>5.8</v>
      </c>
      <c r="J4345" s="4">
        <f>M4345*0.05</f>
        <v>7.49</v>
      </c>
      <c r="K4345" s="4">
        <f>(H4345+I4345)*L4345+J4345</f>
        <v>64.59</v>
      </c>
      <c r="L4345" s="5">
        <v>1</v>
      </c>
      <c r="M4345" s="6">
        <v>149.8</v>
      </c>
      <c r="N4345">
        <f>M4345-K4345</f>
        <v>85.21</v>
      </c>
      <c r="O4345" s="1">
        <f>N4345/M4345</f>
        <v>0.568825100133512</v>
      </c>
    </row>
    <row r="4346" ht="20" customHeight="1" spans="1:15">
      <c r="A4346" s="4" t="s">
        <v>86</v>
      </c>
      <c r="B4346" s="4" t="s">
        <v>16</v>
      </c>
      <c r="C4346" s="4" t="s">
        <v>37</v>
      </c>
      <c r="D4346" s="4" t="s">
        <v>34</v>
      </c>
      <c r="E4346" s="4" t="str">
        <f>D4346&amp;"-"&amp;F4346</f>
        <v>佳雷-甜甜圈午睡枕</v>
      </c>
      <c r="F4346" s="4" t="s">
        <v>283</v>
      </c>
      <c r="G4346" s="4" t="s">
        <v>992</v>
      </c>
      <c r="H4346" s="4" t="str">
        <f>VLOOKUP(G4346,[1]物料!$A$1:$M$65536,13,0)</f>
        <v>22.70</v>
      </c>
      <c r="I4346" s="4">
        <v>5.3</v>
      </c>
      <c r="J4346" s="4">
        <f>M4346*0.05</f>
        <v>3.49</v>
      </c>
      <c r="K4346" s="4">
        <f>(H4346+I4346)*L4346+J4346</f>
        <v>31.49</v>
      </c>
      <c r="L4346" s="5">
        <v>1</v>
      </c>
      <c r="M4346" s="6">
        <v>69.8</v>
      </c>
      <c r="N4346">
        <f>M4346-K4346</f>
        <v>38.31</v>
      </c>
      <c r="O4346" s="1">
        <f>N4346/M4346</f>
        <v>0.548853868194842</v>
      </c>
    </row>
    <row r="4347" ht="20" customHeight="1" spans="1:15">
      <c r="A4347" s="4" t="s">
        <v>86</v>
      </c>
      <c r="B4347" s="4" t="s">
        <v>16</v>
      </c>
      <c r="C4347" s="4" t="s">
        <v>37</v>
      </c>
      <c r="D4347" s="4" t="s">
        <v>34</v>
      </c>
      <c r="E4347" s="4" t="str">
        <f>D4347&amp;"-"&amp;F4347</f>
        <v>佳雷-双层午睡枕</v>
      </c>
      <c r="F4347" s="4" t="s">
        <v>87</v>
      </c>
      <c r="G4347" s="4" t="s">
        <v>844</v>
      </c>
      <c r="H4347" s="4" t="str">
        <f>VLOOKUP(G4347,[1]物料!$A$1:$M$65536,13,0)</f>
        <v>20.60</v>
      </c>
      <c r="I4347" s="4">
        <v>5.3</v>
      </c>
      <c r="J4347" s="4">
        <f>M4347*0.05</f>
        <v>3.19</v>
      </c>
      <c r="K4347" s="4">
        <f>(H4347+I4347)*L4347+J4347</f>
        <v>29.09</v>
      </c>
      <c r="L4347" s="5">
        <v>1</v>
      </c>
      <c r="M4347" s="6">
        <v>63.8</v>
      </c>
      <c r="N4347">
        <f>M4347-K4347</f>
        <v>34.71</v>
      </c>
      <c r="O4347" s="1">
        <f>N4347/M4347</f>
        <v>0.544043887147335</v>
      </c>
    </row>
    <row r="4348" ht="20" customHeight="1" spans="1:15">
      <c r="A4348" s="4" t="s">
        <v>86</v>
      </c>
      <c r="B4348" s="4" t="s">
        <v>16</v>
      </c>
      <c r="C4348" s="4" t="s">
        <v>37</v>
      </c>
      <c r="D4348" s="4" t="s">
        <v>34</v>
      </c>
      <c r="E4348" s="4" t="str">
        <f>D4348&amp;"-"&amp;F4348</f>
        <v>佳雷-蝴蝶抱抱午睡枕</v>
      </c>
      <c r="F4348" s="4" t="s">
        <v>1014</v>
      </c>
      <c r="G4348" s="4" t="s">
        <v>1015</v>
      </c>
      <c r="H4348" s="4" t="str">
        <f>VLOOKUP(G4348,[1]物料!$A$1:$M$65536,13,0)</f>
        <v>13.60</v>
      </c>
      <c r="I4348" s="4">
        <v>5.3</v>
      </c>
      <c r="J4348" s="4">
        <f>M4348*0.05</f>
        <v>2.44</v>
      </c>
      <c r="K4348" s="4">
        <f>(H4348+I4348)*L4348+J4348</f>
        <v>21.34</v>
      </c>
      <c r="L4348" s="5">
        <v>1</v>
      </c>
      <c r="M4348" s="6">
        <v>48.8</v>
      </c>
      <c r="N4348">
        <f>M4348-K4348</f>
        <v>27.46</v>
      </c>
      <c r="O4348" s="1">
        <f>N4348/M4348</f>
        <v>0.562704918032787</v>
      </c>
    </row>
    <row r="4349" ht="20" customHeight="1" spans="1:15">
      <c r="A4349" s="4" t="s">
        <v>86</v>
      </c>
      <c r="B4349" s="4" t="s">
        <v>16</v>
      </c>
      <c r="C4349" s="4" t="s">
        <v>37</v>
      </c>
      <c r="D4349" s="4" t="s">
        <v>34</v>
      </c>
      <c r="E4349" s="4" t="str">
        <f>D4349&amp;"-"&amp;F4349</f>
        <v>佳雷-加高办公头枕卫衣布</v>
      </c>
      <c r="F4349" s="4" t="s">
        <v>103</v>
      </c>
      <c r="G4349" s="4" t="s">
        <v>229</v>
      </c>
      <c r="H4349" s="4" t="str">
        <f>VLOOKUP(G4349,[1]物料!$A$1:$M$65536,13,0)</f>
        <v>31.00</v>
      </c>
      <c r="I4349" s="4">
        <v>5.8</v>
      </c>
      <c r="J4349" s="4">
        <f>M4349*0.05</f>
        <v>4.44</v>
      </c>
      <c r="K4349" s="4">
        <f>(H4349+I4349)*L4349+J4349</f>
        <v>41.24</v>
      </c>
      <c r="L4349" s="5">
        <v>1</v>
      </c>
      <c r="M4349" s="6">
        <v>88.8</v>
      </c>
      <c r="N4349">
        <f>M4349-K4349</f>
        <v>47.56</v>
      </c>
      <c r="O4349" s="1">
        <f>N4349/M4349</f>
        <v>0.535585585585586</v>
      </c>
    </row>
    <row r="4350" ht="20" customHeight="1" spans="1:15">
      <c r="A4350" s="4" t="s">
        <v>86</v>
      </c>
      <c r="B4350" s="4" t="s">
        <v>16</v>
      </c>
      <c r="C4350" s="4" t="s">
        <v>37</v>
      </c>
      <c r="D4350" s="4" t="s">
        <v>34</v>
      </c>
      <c r="E4350" s="4" t="str">
        <f>D4350&amp;"-"&amp;F4350</f>
        <v>佳雷-加高办公头枕4D网格</v>
      </c>
      <c r="F4350" s="4" t="s">
        <v>497</v>
      </c>
      <c r="G4350" s="4" t="s">
        <v>498</v>
      </c>
      <c r="H4350" s="4" t="str">
        <f>VLOOKUP(G4350,[1]物料!$A$1:$M$65536,13,0)</f>
        <v>31.50</v>
      </c>
      <c r="I4350" s="4">
        <v>5.8</v>
      </c>
      <c r="J4350" s="4">
        <f>M4350*0.05</f>
        <v>4.44</v>
      </c>
      <c r="K4350" s="4">
        <f>(H4350+I4350)*L4350+J4350</f>
        <v>41.74</v>
      </c>
      <c r="L4350" s="5">
        <v>1</v>
      </c>
      <c r="M4350" s="6">
        <v>88.8</v>
      </c>
      <c r="N4350">
        <f>M4350-K4350</f>
        <v>47.06</v>
      </c>
      <c r="O4350" s="1">
        <f>N4350/M4350</f>
        <v>0.529954954954955</v>
      </c>
    </row>
    <row r="4351" ht="20" customHeight="1" spans="1:15">
      <c r="A4351" s="4" t="s">
        <v>86</v>
      </c>
      <c r="B4351" s="4" t="s">
        <v>16</v>
      </c>
      <c r="C4351" s="4" t="s">
        <v>37</v>
      </c>
      <c r="D4351" s="4" t="s">
        <v>23</v>
      </c>
      <c r="E4351" s="4" t="str">
        <f>D4351&amp;"-"&amp;F4351</f>
        <v>眠语-海马长条抱枕小号</v>
      </c>
      <c r="F4351" s="4" t="s">
        <v>32</v>
      </c>
      <c r="G4351" s="4" t="s">
        <v>403</v>
      </c>
      <c r="H4351" s="4" t="str">
        <f>VLOOKUP(G4351,[1]物料!$A$1:$M$65536,13,0)</f>
        <v>40.00</v>
      </c>
      <c r="I4351" s="4">
        <v>9.5</v>
      </c>
      <c r="J4351" s="4">
        <f>M4351*0.05</f>
        <v>5.0115</v>
      </c>
      <c r="K4351" s="4">
        <f>(H4351+I4351)*L4351+J4351</f>
        <v>54.5115</v>
      </c>
      <c r="L4351" s="5">
        <v>1</v>
      </c>
      <c r="M4351" s="6">
        <v>100.23</v>
      </c>
      <c r="N4351">
        <f>M4351-K4351</f>
        <v>45.7185</v>
      </c>
      <c r="O4351" s="1">
        <f>N4351/M4351</f>
        <v>0.456135887458845</v>
      </c>
    </row>
    <row r="4352" ht="20" customHeight="1" spans="1:15">
      <c r="A4352" s="4" t="s">
        <v>86</v>
      </c>
      <c r="B4352" s="4" t="s">
        <v>16</v>
      </c>
      <c r="C4352" s="4" t="s">
        <v>37</v>
      </c>
      <c r="D4352" s="4" t="s">
        <v>23</v>
      </c>
      <c r="E4352" s="4" t="str">
        <f>D4352&amp;"-"&amp;F4352</f>
        <v>眠语-海马长条抱枕特大号</v>
      </c>
      <c r="F4352" s="4" t="s">
        <v>38</v>
      </c>
      <c r="G4352" s="4" t="s">
        <v>74</v>
      </c>
      <c r="H4352" s="4" t="str">
        <f>VLOOKUP(G4352,[1]物料!$A$1:$M$65536,13,0)</f>
        <v>52.00</v>
      </c>
      <c r="I4352" s="4">
        <v>16.8</v>
      </c>
      <c r="J4352" s="4">
        <f>M4352*0.05</f>
        <v>6.7085</v>
      </c>
      <c r="K4352" s="4">
        <f>(H4352+I4352)*L4352+J4352</f>
        <v>75.5085</v>
      </c>
      <c r="L4352" s="5">
        <v>1</v>
      </c>
      <c r="M4352" s="6">
        <v>134.17</v>
      </c>
      <c r="N4352">
        <f>M4352-K4352</f>
        <v>58.6615</v>
      </c>
      <c r="O4352" s="1">
        <f>N4352/M4352</f>
        <v>0.437217708876798</v>
      </c>
    </row>
    <row r="4353" ht="20" customHeight="1" spans="1:15">
      <c r="A4353" s="4" t="s">
        <v>86</v>
      </c>
      <c r="B4353" s="4" t="s">
        <v>16</v>
      </c>
      <c r="C4353" s="4" t="s">
        <v>37</v>
      </c>
      <c r="D4353" s="4" t="s">
        <v>23</v>
      </c>
      <c r="E4353" s="4" t="str">
        <f>D4353&amp;"-"&amp;F4353</f>
        <v>眠语-海马长条抱枕大号</v>
      </c>
      <c r="F4353" s="4" t="s">
        <v>56</v>
      </c>
      <c r="G4353" s="4" t="s">
        <v>183</v>
      </c>
      <c r="H4353" s="4" t="str">
        <f>VLOOKUP(G4353,[1]物料!$A$1:$M$65536,13,0)</f>
        <v>40.00</v>
      </c>
      <c r="I4353" s="4">
        <v>9.5</v>
      </c>
      <c r="J4353" s="4">
        <f>M4353*0.05</f>
        <v>6.44</v>
      </c>
      <c r="K4353" s="4">
        <f>(H4353+I4353)*L4353+J4353</f>
        <v>55.94</v>
      </c>
      <c r="L4353" s="5">
        <v>1</v>
      </c>
      <c r="M4353" s="6">
        <v>128.8</v>
      </c>
      <c r="N4353">
        <f>M4353-K4353</f>
        <v>72.86</v>
      </c>
      <c r="O4353" s="1">
        <f>N4353/M4353</f>
        <v>0.565683229813665</v>
      </c>
    </row>
    <row r="4354" ht="20" customHeight="1" spans="1:15">
      <c r="A4354" s="4" t="s">
        <v>86</v>
      </c>
      <c r="B4354" s="4" t="s">
        <v>16</v>
      </c>
      <c r="C4354" s="4" t="s">
        <v>37</v>
      </c>
      <c r="D4354" s="4" t="s">
        <v>23</v>
      </c>
      <c r="E4354" s="4" t="str">
        <f>D4354&amp;"-"&amp;F4354</f>
        <v>眠语-狗头腰靠+元抱午睡枕</v>
      </c>
      <c r="F4354" s="4" t="s">
        <v>137</v>
      </c>
      <c r="G4354" s="4" t="s">
        <v>735</v>
      </c>
      <c r="H4354" s="4" t="str">
        <f>VLOOKUP(G4354,[1]物料!$A$1:$M$65536,13,0)</f>
        <v>30.00</v>
      </c>
      <c r="I4354" s="4">
        <v>11.8</v>
      </c>
      <c r="J4354" s="4">
        <f>M4354*0.05</f>
        <v>4.49</v>
      </c>
      <c r="K4354" s="4">
        <f>(H4354+I4354)*L4354+J4354</f>
        <v>46.29</v>
      </c>
      <c r="L4354" s="5">
        <v>1</v>
      </c>
      <c r="M4354" s="6">
        <v>89.8</v>
      </c>
      <c r="N4354">
        <f>M4354-K4354</f>
        <v>43.51</v>
      </c>
      <c r="O4354" s="1">
        <f>N4354/M4354</f>
        <v>0.484521158129176</v>
      </c>
    </row>
    <row r="4355" ht="20" customHeight="1" spans="1:15">
      <c r="A4355" s="4" t="s">
        <v>86</v>
      </c>
      <c r="B4355" s="4" t="s">
        <v>16</v>
      </c>
      <c r="C4355" s="4" t="s">
        <v>37</v>
      </c>
      <c r="D4355" s="4" t="s">
        <v>180</v>
      </c>
      <c r="E4355" s="4" t="str">
        <f>D4355&amp;"-"&amp;F4355</f>
        <v>富苏-冰丝猫耳朵夹腿抱枕</v>
      </c>
      <c r="F4355" s="4" t="s">
        <v>181</v>
      </c>
      <c r="G4355" s="4" t="s">
        <v>191</v>
      </c>
      <c r="H4355" s="4" t="str">
        <f>VLOOKUP(G4355,[1]物料!$A$1:$M$65536,13,0)</f>
        <v>18.00</v>
      </c>
      <c r="I4355" s="4">
        <v>6.3</v>
      </c>
      <c r="J4355" s="4">
        <f>M4355*0.05</f>
        <v>2.94</v>
      </c>
      <c r="K4355" s="4">
        <f>(H4355+I4355)*L4355+J4355</f>
        <v>27.24</v>
      </c>
      <c r="L4355" s="5">
        <v>1</v>
      </c>
      <c r="M4355" s="6">
        <v>58.8</v>
      </c>
      <c r="N4355">
        <f>M4355-K4355</f>
        <v>31.56</v>
      </c>
      <c r="O4355" s="1">
        <f>N4355/M4355</f>
        <v>0.536734693877551</v>
      </c>
    </row>
    <row r="4356" ht="20" customHeight="1" spans="1:15">
      <c r="A4356" s="4" t="s">
        <v>86</v>
      </c>
      <c r="B4356" s="4" t="s">
        <v>16</v>
      </c>
      <c r="C4356" s="4" t="s">
        <v>37</v>
      </c>
      <c r="D4356" s="4" t="s">
        <v>180</v>
      </c>
      <c r="E4356" s="4" t="str">
        <f>D4356&amp;"-"&amp;F4356</f>
        <v>富苏-冰丝猫耳朵夹腿抱枕</v>
      </c>
      <c r="F4356" s="4" t="s">
        <v>181</v>
      </c>
      <c r="G4356" s="4" t="s">
        <v>509</v>
      </c>
      <c r="H4356" s="4" t="str">
        <f>VLOOKUP(G4356,[1]物料!$A$1:$M$65536,13,0)</f>
        <v>18.00</v>
      </c>
      <c r="I4356" s="4">
        <v>6.3</v>
      </c>
      <c r="J4356" s="4">
        <f>M4356*0.05</f>
        <v>2.94</v>
      </c>
      <c r="K4356" s="4">
        <f>(H4356+I4356)*L4356+J4356</f>
        <v>27.24</v>
      </c>
      <c r="L4356" s="5">
        <v>1</v>
      </c>
      <c r="M4356" s="6">
        <v>58.8</v>
      </c>
      <c r="N4356">
        <f>M4356-K4356</f>
        <v>31.56</v>
      </c>
      <c r="O4356" s="1">
        <f>N4356/M4356</f>
        <v>0.536734693877551</v>
      </c>
    </row>
    <row r="4357" ht="20" customHeight="1" spans="1:15">
      <c r="A4357" s="4" t="s">
        <v>86</v>
      </c>
      <c r="B4357" s="4" t="s">
        <v>16</v>
      </c>
      <c r="C4357" s="4" t="s">
        <v>37</v>
      </c>
      <c r="D4357" s="4" t="s">
        <v>180</v>
      </c>
      <c r="E4357" s="4" t="str">
        <f>D4357&amp;"-"&amp;F4357</f>
        <v>富苏-冰丝猫耳朵夹腿抱枕</v>
      </c>
      <c r="F4357" s="4" t="s">
        <v>181</v>
      </c>
      <c r="G4357" s="4" t="s">
        <v>415</v>
      </c>
      <c r="H4357" s="4" t="str">
        <f>VLOOKUP(G4357,[1]物料!$A$1:$M$65536,13,0)</f>
        <v>18.00</v>
      </c>
      <c r="I4357" s="4">
        <v>6.3</v>
      </c>
      <c r="J4357" s="4">
        <f>M4357*0.05</f>
        <v>2.94</v>
      </c>
      <c r="K4357" s="4">
        <f>(H4357+I4357)*L4357+J4357</f>
        <v>27.24</v>
      </c>
      <c r="L4357" s="5">
        <v>1</v>
      </c>
      <c r="M4357" s="6">
        <v>58.8</v>
      </c>
      <c r="N4357">
        <f>M4357-K4357</f>
        <v>31.56</v>
      </c>
      <c r="O4357" s="1">
        <f>N4357/M4357</f>
        <v>0.536734693877551</v>
      </c>
    </row>
    <row r="4358" ht="20" customHeight="1" spans="1:15">
      <c r="A4358" s="4" t="s">
        <v>86</v>
      </c>
      <c r="B4358" s="4" t="s">
        <v>16</v>
      </c>
      <c r="C4358" s="4" t="s">
        <v>37</v>
      </c>
      <c r="D4358" s="4" t="s">
        <v>83</v>
      </c>
      <c r="E4358" s="4" t="str">
        <f>D4358&amp;"-"&amp;F4358</f>
        <v>恒然-趴趴枕套装</v>
      </c>
      <c r="F4358" s="4" t="s">
        <v>120</v>
      </c>
      <c r="G4358" s="4" t="s">
        <v>209</v>
      </c>
      <c r="H4358" s="4" t="str">
        <f>VLOOKUP(G4358,[1]物料!$A$1:$M$65536,13,0)</f>
        <v>40.00</v>
      </c>
      <c r="I4358" s="4">
        <v>5.3</v>
      </c>
      <c r="J4358" s="4">
        <f>M4358*0.05</f>
        <v>5.415</v>
      </c>
      <c r="K4358" s="4">
        <f>(H4358+I4358)*L4358+J4358</f>
        <v>50.715</v>
      </c>
      <c r="L4358" s="5">
        <v>1</v>
      </c>
      <c r="M4358" s="6">
        <v>108.3</v>
      </c>
      <c r="N4358">
        <f>M4358-K4358</f>
        <v>57.585</v>
      </c>
      <c r="O4358" s="1">
        <f>N4358/M4358</f>
        <v>0.531717451523546</v>
      </c>
    </row>
    <row r="4359" ht="20" customHeight="1" spans="1:15">
      <c r="A4359" s="4" t="s">
        <v>86</v>
      </c>
      <c r="B4359" s="4" t="s">
        <v>16</v>
      </c>
      <c r="C4359" s="4" t="s">
        <v>37</v>
      </c>
      <c r="D4359" s="4" t="s">
        <v>83</v>
      </c>
      <c r="E4359" s="4" t="str">
        <f>D4359&amp;"-"&amp;F4359</f>
        <v>恒然-床头靠垫（三件套）</v>
      </c>
      <c r="F4359" s="4" t="s">
        <v>84</v>
      </c>
      <c r="G4359" s="4" t="s">
        <v>460</v>
      </c>
      <c r="H4359" s="4" t="str">
        <f>VLOOKUP(G4359,[1]物料!$A$1:$M$65536,13,0)</f>
        <v>64.00</v>
      </c>
      <c r="I4359" s="4">
        <v>5.3</v>
      </c>
      <c r="J4359" s="4">
        <f>M4359*0.05</f>
        <v>7.99</v>
      </c>
      <c r="K4359" s="4">
        <f>(H4359+I4359)*L4359+J4359</f>
        <v>77.29</v>
      </c>
      <c r="L4359" s="5">
        <v>1</v>
      </c>
      <c r="M4359" s="6">
        <v>159.8</v>
      </c>
      <c r="N4359">
        <f>M4359-K4359</f>
        <v>82.51</v>
      </c>
      <c r="O4359" s="1">
        <f>N4359/M4359</f>
        <v>0.516332916145182</v>
      </c>
    </row>
    <row r="4360" ht="20" customHeight="1" spans="1:15">
      <c r="A4360" s="4" t="s">
        <v>86</v>
      </c>
      <c r="B4360" s="4" t="s">
        <v>16</v>
      </c>
      <c r="C4360" s="4" t="s">
        <v>37</v>
      </c>
      <c r="D4360" s="4" t="s">
        <v>109</v>
      </c>
      <c r="E4360" s="4" t="str">
        <f>D4360&amp;"-"&amp;F4360</f>
        <v>佐肯-极简家居拖</v>
      </c>
      <c r="F4360" s="4" t="s">
        <v>399</v>
      </c>
      <c r="G4360" s="4" t="s">
        <v>1016</v>
      </c>
      <c r="H4360" s="4" t="str">
        <f>VLOOKUP(G4360,[1]物料!$A$1:$M$65536,13,0)</f>
        <v>6.70</v>
      </c>
      <c r="I4360" s="4">
        <v>5.1</v>
      </c>
      <c r="J4360" s="4">
        <f>M4360*0.05</f>
        <v>1</v>
      </c>
      <c r="K4360" s="4">
        <f>(H4360+I4360)*L4360+J4360</f>
        <v>12.8</v>
      </c>
      <c r="L4360" s="5">
        <v>1</v>
      </c>
      <c r="M4360" s="6">
        <v>20</v>
      </c>
      <c r="N4360">
        <f>M4360-K4360</f>
        <v>7.2</v>
      </c>
      <c r="O4360" s="1">
        <f>N4360/M4360</f>
        <v>0.36</v>
      </c>
    </row>
    <row r="4361" ht="20" customHeight="1" spans="1:15">
      <c r="A4361" s="4" t="s">
        <v>86</v>
      </c>
      <c r="B4361" s="4" t="s">
        <v>16</v>
      </c>
      <c r="C4361" s="4" t="s">
        <v>37</v>
      </c>
      <c r="D4361" s="4" t="s">
        <v>109</v>
      </c>
      <c r="E4361" s="4" t="str">
        <f>D4361&amp;"-"&amp;F4361</f>
        <v>佐肯-极简家居拖</v>
      </c>
      <c r="F4361" s="4" t="s">
        <v>399</v>
      </c>
      <c r="G4361" s="4" t="s">
        <v>657</v>
      </c>
      <c r="H4361" s="4" t="str">
        <f>VLOOKUP(G4361,[1]物料!$A$1:$M$65536,13,0)</f>
        <v>6.70</v>
      </c>
      <c r="I4361" s="4">
        <v>5.1</v>
      </c>
      <c r="J4361" s="4">
        <f>M4361*0.05</f>
        <v>1.14</v>
      </c>
      <c r="K4361" s="4">
        <f>(H4361+I4361)*L4361+J4361</f>
        <v>12.94</v>
      </c>
      <c r="L4361" s="5">
        <v>1</v>
      </c>
      <c r="M4361" s="6">
        <v>22.8</v>
      </c>
      <c r="N4361">
        <f>M4361-K4361</f>
        <v>9.86</v>
      </c>
      <c r="O4361" s="1">
        <f>N4361/M4361</f>
        <v>0.432456140350877</v>
      </c>
    </row>
    <row r="4362" ht="20" customHeight="1" spans="1:15">
      <c r="A4362" s="4" t="s">
        <v>86</v>
      </c>
      <c r="B4362" s="4" t="s">
        <v>16</v>
      </c>
      <c r="C4362" s="4" t="s">
        <v>37</v>
      </c>
      <c r="D4362" s="4" t="s">
        <v>109</v>
      </c>
      <c r="E4362" s="4" t="str">
        <f>D4362&amp;"-"&amp;F4362</f>
        <v>佐肯-洞洞鞋</v>
      </c>
      <c r="F4362" s="4" t="s">
        <v>110</v>
      </c>
      <c r="G4362" s="4" t="s">
        <v>678</v>
      </c>
      <c r="H4362" s="4" t="str">
        <f>VLOOKUP(G4362,[1]物料!$A$1:$M$65536,13,0)</f>
        <v>17.50</v>
      </c>
      <c r="I4362" s="4">
        <v>5.1</v>
      </c>
      <c r="J4362" s="4">
        <f>M4362*0.05</f>
        <v>1.99</v>
      </c>
      <c r="K4362" s="4">
        <f>(H4362+I4362)*L4362+J4362</f>
        <v>24.59</v>
      </c>
      <c r="L4362" s="5">
        <v>1</v>
      </c>
      <c r="M4362" s="6">
        <v>39.8</v>
      </c>
      <c r="N4362">
        <f>M4362-K4362</f>
        <v>15.21</v>
      </c>
      <c r="O4362" s="1">
        <f>N4362/M4362</f>
        <v>0.3821608040201</v>
      </c>
    </row>
    <row r="4363" ht="20" customHeight="1" spans="1:15">
      <c r="A4363" s="4" t="s">
        <v>86</v>
      </c>
      <c r="B4363" s="4" t="s">
        <v>16</v>
      </c>
      <c r="C4363" s="4" t="s">
        <v>37</v>
      </c>
      <c r="D4363" s="4" t="s">
        <v>109</v>
      </c>
      <c r="E4363" s="4" t="str">
        <f>D4363&amp;"-"&amp;F4363</f>
        <v>佐肯-云柔家居拖</v>
      </c>
      <c r="F4363" s="4" t="s">
        <v>535</v>
      </c>
      <c r="G4363" s="4" t="s">
        <v>1001</v>
      </c>
      <c r="H4363" s="4" t="str">
        <f>VLOOKUP(G4363,[1]物料!$A$1:$M$65536,13,0)</f>
        <v>17.30</v>
      </c>
      <c r="I4363" s="4">
        <v>5.1</v>
      </c>
      <c r="J4363" s="4">
        <f>M4363*0.05</f>
        <v>2.14</v>
      </c>
      <c r="K4363" s="4">
        <f>(H4363+I4363)*L4363+J4363</f>
        <v>24.54</v>
      </c>
      <c r="L4363" s="5">
        <v>1</v>
      </c>
      <c r="M4363" s="6">
        <v>42.8</v>
      </c>
      <c r="N4363">
        <f>M4363-K4363</f>
        <v>18.26</v>
      </c>
      <c r="O4363" s="1">
        <f>N4363/M4363</f>
        <v>0.426635514018692</v>
      </c>
    </row>
    <row r="4364" ht="20" customHeight="1" spans="1:15">
      <c r="A4364" s="4" t="s">
        <v>86</v>
      </c>
      <c r="B4364" s="4" t="s">
        <v>16</v>
      </c>
      <c r="C4364" s="4" t="s">
        <v>37</v>
      </c>
      <c r="D4364" s="4" t="s">
        <v>109</v>
      </c>
      <c r="E4364" s="4" t="str">
        <f>D4364&amp;"-"&amp;F4364</f>
        <v>佐肯-云柔家居拖</v>
      </c>
      <c r="F4364" s="4" t="s">
        <v>535</v>
      </c>
      <c r="G4364" s="4" t="s">
        <v>1017</v>
      </c>
      <c r="H4364" s="4" t="str">
        <f>VLOOKUP(G4364,[1]物料!$A$1:$M$65536,13,0)</f>
        <v>17.30</v>
      </c>
      <c r="I4364" s="4">
        <v>5.1</v>
      </c>
      <c r="J4364" s="4">
        <f>M4364*0.05</f>
        <v>2.14</v>
      </c>
      <c r="K4364" s="4">
        <f>(H4364+I4364)*L4364+J4364</f>
        <v>24.54</v>
      </c>
      <c r="L4364" s="5">
        <v>1</v>
      </c>
      <c r="M4364" s="6">
        <v>42.8</v>
      </c>
      <c r="N4364">
        <f>M4364-K4364</f>
        <v>18.26</v>
      </c>
      <c r="O4364" s="1">
        <f>N4364/M4364</f>
        <v>0.426635514018692</v>
      </c>
    </row>
    <row r="4365" ht="20" customHeight="1" spans="1:15">
      <c r="A4365" s="4" t="s">
        <v>86</v>
      </c>
      <c r="B4365" s="4" t="s">
        <v>16</v>
      </c>
      <c r="C4365" s="4" t="s">
        <v>37</v>
      </c>
      <c r="D4365" s="4" t="s">
        <v>109</v>
      </c>
      <c r="E4365" s="4" t="str">
        <f>D4365&amp;"-"&amp;F4365</f>
        <v>佐肯-云柔家居拖</v>
      </c>
      <c r="F4365" s="4" t="s">
        <v>535</v>
      </c>
      <c r="G4365" s="4" t="s">
        <v>1018</v>
      </c>
      <c r="H4365" s="4" t="str">
        <f>VLOOKUP(G4365,[1]物料!$A$1:$M$65536,13,0)</f>
        <v>17.30</v>
      </c>
      <c r="I4365" s="4">
        <v>5.1</v>
      </c>
      <c r="J4365" s="4">
        <f>M4365*0.05</f>
        <v>2.14</v>
      </c>
      <c r="K4365" s="4">
        <f>(H4365+I4365)*L4365+J4365</f>
        <v>24.54</v>
      </c>
      <c r="L4365" s="5">
        <v>1</v>
      </c>
      <c r="M4365" s="6">
        <v>42.8</v>
      </c>
      <c r="N4365">
        <f>M4365-K4365</f>
        <v>18.26</v>
      </c>
      <c r="O4365" s="1">
        <f>N4365/M4365</f>
        <v>0.426635514018692</v>
      </c>
    </row>
    <row r="4366" ht="20" customHeight="1" spans="1:15">
      <c r="A4366" s="4" t="s">
        <v>86</v>
      </c>
      <c r="B4366" s="4" t="s">
        <v>16</v>
      </c>
      <c r="C4366" s="4" t="s">
        <v>37</v>
      </c>
      <c r="D4366" s="4" t="s">
        <v>520</v>
      </c>
      <c r="E4366" s="4" t="str">
        <f>D4366&amp;"-"&amp;F4366</f>
        <v>多艺-两条带厚底勃肯足弓支撑凉拖（84312）</v>
      </c>
      <c r="F4366" s="4" t="s">
        <v>1019</v>
      </c>
      <c r="G4366" s="4" t="s">
        <v>1020</v>
      </c>
      <c r="H4366" s="4" t="str">
        <f>VLOOKUP(G4366,[1]物料!$A$1:$M$65536,13,0)</f>
        <v>14.00</v>
      </c>
      <c r="I4366" s="4">
        <v>5.8</v>
      </c>
      <c r="J4366" s="4">
        <f>M4366*0.05</f>
        <v>1.84</v>
      </c>
      <c r="K4366" s="4">
        <f>(H4366+I4366)*L4366+J4366</f>
        <v>21.64</v>
      </c>
      <c r="L4366" s="5">
        <v>1</v>
      </c>
      <c r="M4366" s="6">
        <v>36.8</v>
      </c>
      <c r="N4366">
        <f>M4366-K4366</f>
        <v>15.16</v>
      </c>
      <c r="O4366" s="1">
        <f>N4366/M4366</f>
        <v>0.41195652173913</v>
      </c>
    </row>
    <row r="4367" ht="20" customHeight="1" spans="1:15">
      <c r="A4367" s="4" t="s">
        <v>86</v>
      </c>
      <c r="B4367" s="4" t="s">
        <v>16</v>
      </c>
      <c r="C4367" s="4" t="s">
        <v>37</v>
      </c>
      <c r="D4367" s="4" t="s">
        <v>520</v>
      </c>
      <c r="E4367" s="4" t="str">
        <f>D4367&amp;"-"&amp;F4367</f>
        <v>多艺-猫人极简家居情侣拖（8103）</v>
      </c>
      <c r="F4367" s="4" t="s">
        <v>521</v>
      </c>
      <c r="G4367" s="4" t="s">
        <v>1021</v>
      </c>
      <c r="H4367" s="4" t="str">
        <f>VLOOKUP(G4367,[1]物料!$A$1:$M$65536,13,0)</f>
        <v>6.50</v>
      </c>
      <c r="I4367" s="4">
        <v>5.8</v>
      </c>
      <c r="J4367" s="4">
        <f>M4367*0.05</f>
        <v>1.0065</v>
      </c>
      <c r="K4367" s="4">
        <f>(H4367+I4367)*L4367+J4367</f>
        <v>13.3065</v>
      </c>
      <c r="L4367" s="5">
        <v>1</v>
      </c>
      <c r="M4367" s="6">
        <v>20.13</v>
      </c>
      <c r="N4367">
        <f>M4367-K4367</f>
        <v>6.8235</v>
      </c>
      <c r="O4367" s="1">
        <f>N4367/M4367</f>
        <v>0.338971684053651</v>
      </c>
    </row>
    <row r="4368" ht="20" customHeight="1" spans="1:15">
      <c r="A4368" s="4" t="s">
        <v>86</v>
      </c>
      <c r="B4368" s="4" t="s">
        <v>16</v>
      </c>
      <c r="C4368" s="4" t="s">
        <v>22</v>
      </c>
      <c r="D4368" s="4" t="s">
        <v>92</v>
      </c>
      <c r="E4368" s="4" t="str">
        <f t="shared" ref="E4368:E4411" si="340">D4368&amp;"-"&amp;F4368</f>
        <v>善艺-豹纹芭蕾鞋</v>
      </c>
      <c r="F4368" s="4" t="s">
        <v>1003</v>
      </c>
      <c r="G4368" s="4" t="s">
        <v>1006</v>
      </c>
      <c r="H4368" s="4" t="str">
        <f>VLOOKUP(G4368,[1]物料!$A$1:$M$65536,13,0)</f>
        <v>23.00</v>
      </c>
      <c r="I4368" s="4">
        <v>7.61</v>
      </c>
      <c r="J4368" s="4">
        <f t="shared" ref="J4368:J4411" si="341">M4368*0.05</f>
        <v>1.99</v>
      </c>
      <c r="K4368" s="4">
        <f t="shared" ref="K4368:K4411" si="342">(H4368+I4368)*L4368+J4368</f>
        <v>32.6</v>
      </c>
      <c r="L4368" s="5">
        <v>1</v>
      </c>
      <c r="M4368" s="6">
        <v>39.8</v>
      </c>
      <c r="N4368">
        <f t="shared" ref="N4368:N4411" si="343">M4368-K4368</f>
        <v>7.2</v>
      </c>
      <c r="O4368" s="1">
        <f t="shared" ref="O4368:O4411" si="344">N4368/M4368</f>
        <v>0.180904522613065</v>
      </c>
    </row>
    <row r="4369" ht="20" customHeight="1" spans="1:15">
      <c r="A4369" s="4" t="s">
        <v>86</v>
      </c>
      <c r="B4369" s="4" t="s">
        <v>16</v>
      </c>
      <c r="C4369" s="4" t="s">
        <v>22</v>
      </c>
      <c r="D4369" s="4" t="s">
        <v>92</v>
      </c>
      <c r="E4369" s="4" t="str">
        <f t="shared" si="340"/>
        <v>善艺-芭蕾舞鞋</v>
      </c>
      <c r="F4369" s="4" t="s">
        <v>93</v>
      </c>
      <c r="G4369" s="4" t="s">
        <v>354</v>
      </c>
      <c r="H4369" s="4" t="str">
        <f>VLOOKUP(G4369,[1]物料!$A$1:$M$65536,13,0)</f>
        <v>19.00</v>
      </c>
      <c r="I4369" s="4">
        <v>4.2</v>
      </c>
      <c r="J4369" s="4">
        <f t="shared" si="341"/>
        <v>1.99</v>
      </c>
      <c r="K4369" s="4">
        <f t="shared" si="342"/>
        <v>25.19</v>
      </c>
      <c r="L4369" s="5">
        <v>1</v>
      </c>
      <c r="M4369" s="6">
        <v>39.8</v>
      </c>
      <c r="N4369">
        <f t="shared" si="343"/>
        <v>14.61</v>
      </c>
      <c r="O4369" s="1">
        <f t="shared" si="344"/>
        <v>0.367085427135678</v>
      </c>
    </row>
    <row r="4370" ht="20" customHeight="1" spans="1:15">
      <c r="A4370" s="4" t="s">
        <v>86</v>
      </c>
      <c r="B4370" s="4" t="s">
        <v>16</v>
      </c>
      <c r="C4370" s="4" t="s">
        <v>22</v>
      </c>
      <c r="D4370" s="4" t="s">
        <v>92</v>
      </c>
      <c r="E4370" s="4" t="str">
        <f t="shared" si="340"/>
        <v>善艺-芭蕾舞鞋</v>
      </c>
      <c r="F4370" s="4" t="s">
        <v>93</v>
      </c>
      <c r="G4370" s="4" t="s">
        <v>355</v>
      </c>
      <c r="H4370" s="4" t="str">
        <f>VLOOKUP(G4370,[1]物料!$A$1:$M$65536,13,0)</f>
        <v>19.00</v>
      </c>
      <c r="I4370" s="4">
        <v>4.2</v>
      </c>
      <c r="J4370" s="4">
        <f t="shared" si="341"/>
        <v>1.99</v>
      </c>
      <c r="K4370" s="4">
        <f t="shared" si="342"/>
        <v>25.19</v>
      </c>
      <c r="L4370" s="5">
        <v>1</v>
      </c>
      <c r="M4370" s="6">
        <v>39.8</v>
      </c>
      <c r="N4370">
        <f t="shared" si="343"/>
        <v>14.61</v>
      </c>
      <c r="O4370" s="1">
        <f t="shared" si="344"/>
        <v>0.367085427135678</v>
      </c>
    </row>
    <row r="4371" ht="20" customHeight="1" spans="1:15">
      <c r="A4371" s="4" t="s">
        <v>86</v>
      </c>
      <c r="B4371" s="4" t="s">
        <v>16</v>
      </c>
      <c r="C4371" s="4" t="s">
        <v>22</v>
      </c>
      <c r="D4371" s="4" t="s">
        <v>92</v>
      </c>
      <c r="E4371" s="4" t="str">
        <f t="shared" si="340"/>
        <v>善艺-芭蕾舞鞋</v>
      </c>
      <c r="F4371" s="4" t="s">
        <v>93</v>
      </c>
      <c r="G4371" s="4" t="s">
        <v>518</v>
      </c>
      <c r="H4371" s="4" t="str">
        <f>VLOOKUP(G4371,[1]物料!$A$1:$M$65536,13,0)</f>
        <v>19.00</v>
      </c>
      <c r="I4371" s="4">
        <v>4.2</v>
      </c>
      <c r="J4371" s="4">
        <f t="shared" si="341"/>
        <v>2.04</v>
      </c>
      <c r="K4371" s="4">
        <f t="shared" si="342"/>
        <v>25.24</v>
      </c>
      <c r="L4371" s="5">
        <v>1</v>
      </c>
      <c r="M4371" s="6">
        <v>40.8</v>
      </c>
      <c r="N4371">
        <f t="shared" si="343"/>
        <v>15.56</v>
      </c>
      <c r="O4371" s="1">
        <f t="shared" si="344"/>
        <v>0.381372549019608</v>
      </c>
    </row>
    <row r="4372" ht="20" customHeight="1" spans="1:15">
      <c r="A4372" s="4" t="s">
        <v>86</v>
      </c>
      <c r="B4372" s="4" t="s">
        <v>16</v>
      </c>
      <c r="C4372" s="4" t="s">
        <v>22</v>
      </c>
      <c r="D4372" s="4" t="s">
        <v>92</v>
      </c>
      <c r="E4372" s="4" t="str">
        <f t="shared" si="340"/>
        <v>善艺-芭蕾舞鞋</v>
      </c>
      <c r="F4372" s="4" t="s">
        <v>93</v>
      </c>
      <c r="G4372" s="4" t="s">
        <v>532</v>
      </c>
      <c r="H4372" s="4" t="str">
        <f>VLOOKUP(G4372,[1]物料!$A$1:$M$65536,13,0)</f>
        <v>19.00</v>
      </c>
      <c r="I4372" s="4">
        <v>4.2</v>
      </c>
      <c r="J4372" s="4">
        <f t="shared" si="341"/>
        <v>1.845</v>
      </c>
      <c r="K4372" s="4">
        <f t="shared" si="342"/>
        <v>25.045</v>
      </c>
      <c r="L4372" s="5">
        <v>1</v>
      </c>
      <c r="M4372" s="6">
        <v>36.9</v>
      </c>
      <c r="N4372">
        <f t="shared" si="343"/>
        <v>11.855</v>
      </c>
      <c r="O4372" s="1">
        <f t="shared" si="344"/>
        <v>0.321273712737127</v>
      </c>
    </row>
    <row r="4373" ht="20" customHeight="1" spans="1:15">
      <c r="A4373" s="4" t="s">
        <v>86</v>
      </c>
      <c r="B4373" s="4" t="s">
        <v>16</v>
      </c>
      <c r="C4373" s="4" t="s">
        <v>22</v>
      </c>
      <c r="D4373" s="4" t="s">
        <v>92</v>
      </c>
      <c r="E4373" s="4" t="str">
        <f t="shared" si="340"/>
        <v>善艺-芭蕾舞鞋</v>
      </c>
      <c r="F4373" s="4" t="s">
        <v>93</v>
      </c>
      <c r="G4373" s="4" t="s">
        <v>1022</v>
      </c>
      <c r="H4373" s="4" t="str">
        <f>VLOOKUP(G4373,[1]物料!$A$1:$M$65536,13,0)</f>
        <v>19.00</v>
      </c>
      <c r="I4373" s="4">
        <v>4.2</v>
      </c>
      <c r="J4373" s="4">
        <f t="shared" si="341"/>
        <v>1.845</v>
      </c>
      <c r="K4373" s="4">
        <f t="shared" si="342"/>
        <v>25.045</v>
      </c>
      <c r="L4373" s="5">
        <v>1</v>
      </c>
      <c r="M4373" s="6">
        <v>36.9</v>
      </c>
      <c r="N4373">
        <f t="shared" si="343"/>
        <v>11.855</v>
      </c>
      <c r="O4373" s="1">
        <f t="shared" si="344"/>
        <v>0.321273712737127</v>
      </c>
    </row>
    <row r="4374" ht="20" customHeight="1" spans="1:15">
      <c r="A4374" s="4" t="s">
        <v>86</v>
      </c>
      <c r="B4374" s="4" t="s">
        <v>16</v>
      </c>
      <c r="C4374" s="4" t="s">
        <v>22</v>
      </c>
      <c r="D4374" s="4" t="s">
        <v>92</v>
      </c>
      <c r="E4374" s="4" t="str">
        <f t="shared" si="340"/>
        <v>善艺-芭蕾舞鞋</v>
      </c>
      <c r="F4374" s="4" t="s">
        <v>93</v>
      </c>
      <c r="G4374" s="4" t="s">
        <v>523</v>
      </c>
      <c r="H4374" s="4" t="str">
        <f>VLOOKUP(G4374,[1]物料!$A$1:$M$65536,13,0)</f>
        <v>19.00</v>
      </c>
      <c r="I4374" s="4">
        <v>4.2</v>
      </c>
      <c r="J4374" s="4">
        <f t="shared" si="341"/>
        <v>1.845</v>
      </c>
      <c r="K4374" s="4">
        <f t="shared" si="342"/>
        <v>25.045</v>
      </c>
      <c r="L4374" s="5">
        <v>1</v>
      </c>
      <c r="M4374" s="6">
        <v>36.9</v>
      </c>
      <c r="N4374">
        <f t="shared" si="343"/>
        <v>11.855</v>
      </c>
      <c r="O4374" s="1">
        <f t="shared" si="344"/>
        <v>0.321273712737127</v>
      </c>
    </row>
    <row r="4375" ht="20" customHeight="1" spans="1:15">
      <c r="A4375" s="4" t="s">
        <v>86</v>
      </c>
      <c r="B4375" s="4" t="s">
        <v>16</v>
      </c>
      <c r="C4375" s="4" t="s">
        <v>22</v>
      </c>
      <c r="D4375" s="4" t="s">
        <v>92</v>
      </c>
      <c r="E4375" s="4" t="str">
        <f t="shared" si="340"/>
        <v>善艺-芭蕾舞鞋</v>
      </c>
      <c r="F4375" s="4" t="s">
        <v>93</v>
      </c>
      <c r="G4375" s="4" t="s">
        <v>1023</v>
      </c>
      <c r="H4375" s="4" t="str">
        <f>VLOOKUP(G4375,[1]物料!$A$1:$M$65536,13,0)</f>
        <v>19.00</v>
      </c>
      <c r="I4375" s="4">
        <v>4.2</v>
      </c>
      <c r="J4375" s="4">
        <f t="shared" si="341"/>
        <v>1.84</v>
      </c>
      <c r="K4375" s="4">
        <f t="shared" si="342"/>
        <v>25.04</v>
      </c>
      <c r="L4375" s="5">
        <v>1</v>
      </c>
      <c r="M4375" s="6">
        <v>36.8</v>
      </c>
      <c r="N4375">
        <f t="shared" si="343"/>
        <v>11.76</v>
      </c>
      <c r="O4375" s="1">
        <f t="shared" si="344"/>
        <v>0.319565217391304</v>
      </c>
    </row>
    <row r="4376" ht="20" customHeight="1" spans="1:15">
      <c r="A4376" s="4" t="s">
        <v>86</v>
      </c>
      <c r="B4376" s="4" t="s">
        <v>16</v>
      </c>
      <c r="C4376" s="4" t="s">
        <v>22</v>
      </c>
      <c r="D4376" s="4" t="s">
        <v>18</v>
      </c>
      <c r="E4376" s="4" t="str">
        <f t="shared" si="340"/>
        <v>永光-锦氨男朋友枕110</v>
      </c>
      <c r="F4376" s="4" t="s">
        <v>42</v>
      </c>
      <c r="G4376" s="4" t="s">
        <v>146</v>
      </c>
      <c r="H4376" s="4" t="str">
        <f>VLOOKUP(G4376,[1]物料!$A$1:$M$65536,13,0)</f>
        <v>29.00</v>
      </c>
      <c r="I4376" s="4">
        <v>6.8</v>
      </c>
      <c r="J4376" s="4">
        <f t="shared" si="341"/>
        <v>4.44</v>
      </c>
      <c r="K4376" s="4">
        <f t="shared" si="342"/>
        <v>40.24</v>
      </c>
      <c r="L4376" s="5">
        <v>1</v>
      </c>
      <c r="M4376" s="6">
        <v>88.8</v>
      </c>
      <c r="N4376">
        <f t="shared" si="343"/>
        <v>48.56</v>
      </c>
      <c r="O4376" s="1">
        <f t="shared" si="344"/>
        <v>0.546846846846847</v>
      </c>
    </row>
    <row r="4377" ht="20" customHeight="1" spans="1:15">
      <c r="A4377" s="4" t="s">
        <v>86</v>
      </c>
      <c r="B4377" s="4" t="s">
        <v>16</v>
      </c>
      <c r="C4377" s="4" t="s">
        <v>22</v>
      </c>
      <c r="D4377" s="4" t="s">
        <v>18</v>
      </c>
      <c r="E4377" s="4" t="str">
        <f t="shared" si="340"/>
        <v>永光-锦氨男朋友枕110</v>
      </c>
      <c r="F4377" s="4" t="s">
        <v>42</v>
      </c>
      <c r="G4377" s="4" t="s">
        <v>202</v>
      </c>
      <c r="H4377" s="4" t="str">
        <f>VLOOKUP(G4377,[1]物料!$A$1:$M$65536,13,0)</f>
        <v>29.00</v>
      </c>
      <c r="I4377" s="4">
        <v>6.8</v>
      </c>
      <c r="J4377" s="4">
        <f t="shared" si="341"/>
        <v>3.74</v>
      </c>
      <c r="K4377" s="4">
        <f t="shared" si="342"/>
        <v>39.54</v>
      </c>
      <c r="L4377" s="5">
        <v>1</v>
      </c>
      <c r="M4377" s="6">
        <v>74.8</v>
      </c>
      <c r="N4377">
        <f t="shared" si="343"/>
        <v>35.26</v>
      </c>
      <c r="O4377" s="1">
        <f t="shared" si="344"/>
        <v>0.471390374331551</v>
      </c>
    </row>
    <row r="4378" ht="20" customHeight="1" spans="1:15">
      <c r="A4378" s="4" t="s">
        <v>86</v>
      </c>
      <c r="B4378" s="4" t="s">
        <v>16</v>
      </c>
      <c r="C4378" s="4" t="s">
        <v>22</v>
      </c>
      <c r="D4378" s="4" t="s">
        <v>18</v>
      </c>
      <c r="E4378" s="4" t="str">
        <f t="shared" si="340"/>
        <v>永光-凉感男朋友枕110</v>
      </c>
      <c r="F4378" s="4" t="s">
        <v>19</v>
      </c>
      <c r="G4378" s="4" t="s">
        <v>66</v>
      </c>
      <c r="H4378" s="4" t="str">
        <f>VLOOKUP(G4378,[1]物料!$A$1:$M$65536,13,0)</f>
        <v>29.00</v>
      </c>
      <c r="I4378" s="4">
        <v>6.8</v>
      </c>
      <c r="J4378" s="4">
        <f t="shared" si="341"/>
        <v>3.44</v>
      </c>
      <c r="K4378" s="4">
        <f t="shared" si="342"/>
        <v>39.24</v>
      </c>
      <c r="L4378" s="5">
        <v>1</v>
      </c>
      <c r="M4378" s="6">
        <v>68.8</v>
      </c>
      <c r="N4378">
        <f t="shared" si="343"/>
        <v>29.56</v>
      </c>
      <c r="O4378" s="1">
        <f t="shared" si="344"/>
        <v>0.429651162790698</v>
      </c>
    </row>
    <row r="4379" ht="20" customHeight="1" spans="1:15">
      <c r="A4379" s="4" t="s">
        <v>86</v>
      </c>
      <c r="B4379" s="4" t="s">
        <v>16</v>
      </c>
      <c r="C4379" s="4" t="s">
        <v>22</v>
      </c>
      <c r="D4379" s="4" t="s">
        <v>255</v>
      </c>
      <c r="E4379" s="4" t="str">
        <f t="shared" si="340"/>
        <v>乐兜-星星环抱儿童阅读枕大号</v>
      </c>
      <c r="F4379" s="4" t="s">
        <v>937</v>
      </c>
      <c r="G4379" s="4" t="s">
        <v>938</v>
      </c>
      <c r="H4379" s="4" t="str">
        <f>VLOOKUP(G4379,[1]物料!$A$1:$M$65536,13,0)</f>
        <v>58.00</v>
      </c>
      <c r="I4379" s="4">
        <v>15.9</v>
      </c>
      <c r="J4379" s="4">
        <f t="shared" si="341"/>
        <v>10.59</v>
      </c>
      <c r="K4379" s="4">
        <f t="shared" si="342"/>
        <v>84.49</v>
      </c>
      <c r="L4379" s="5">
        <v>1</v>
      </c>
      <c r="M4379" s="6">
        <v>211.8</v>
      </c>
      <c r="N4379">
        <f t="shared" si="343"/>
        <v>127.31</v>
      </c>
      <c r="O4379" s="1">
        <f t="shared" si="344"/>
        <v>0.601085930122757</v>
      </c>
    </row>
    <row r="4380" ht="20" customHeight="1" spans="1:15">
      <c r="A4380" s="4" t="s">
        <v>86</v>
      </c>
      <c r="B4380" s="4" t="s">
        <v>16</v>
      </c>
      <c r="C4380" s="4" t="s">
        <v>22</v>
      </c>
      <c r="D4380" s="4" t="s">
        <v>255</v>
      </c>
      <c r="E4380" s="4" t="str">
        <f t="shared" si="340"/>
        <v>乐兜-香蕉大王哄睡抱枕基础款</v>
      </c>
      <c r="F4380" s="4" t="s">
        <v>982</v>
      </c>
      <c r="G4380" s="4" t="s">
        <v>983</v>
      </c>
      <c r="H4380" s="4" t="str">
        <f>VLOOKUP(G4380,[1]物料!$A$1:$M$65536,13,0)</f>
        <v>96.00</v>
      </c>
      <c r="I4380" s="4">
        <v>15.9</v>
      </c>
      <c r="J4380" s="4">
        <f t="shared" si="341"/>
        <v>12.99</v>
      </c>
      <c r="K4380" s="4">
        <f t="shared" si="342"/>
        <v>124.89</v>
      </c>
      <c r="L4380" s="5">
        <v>1</v>
      </c>
      <c r="M4380" s="6">
        <v>259.8</v>
      </c>
      <c r="N4380">
        <f t="shared" si="343"/>
        <v>134.91</v>
      </c>
      <c r="O4380" s="1">
        <f t="shared" si="344"/>
        <v>0.519284064665127</v>
      </c>
    </row>
    <row r="4381" ht="20" customHeight="1" spans="1:15">
      <c r="A4381" s="4" t="s">
        <v>86</v>
      </c>
      <c r="B4381" s="4" t="s">
        <v>16</v>
      </c>
      <c r="C4381" s="4" t="s">
        <v>22</v>
      </c>
      <c r="D4381" s="4" t="s">
        <v>255</v>
      </c>
      <c r="E4381" s="4" t="str">
        <f t="shared" si="340"/>
        <v>乐兜-小狗睡觉抱枕中号</v>
      </c>
      <c r="F4381" s="4" t="s">
        <v>1024</v>
      </c>
      <c r="G4381" s="4" t="s">
        <v>1025</v>
      </c>
      <c r="H4381" s="4" t="str">
        <f>VLOOKUP(G4381,[1]物料!$A$1:$M$65536,13,0)</f>
        <v>53.00</v>
      </c>
      <c r="I4381" s="4">
        <v>15.9</v>
      </c>
      <c r="J4381" s="4">
        <f t="shared" si="341"/>
        <v>7.99</v>
      </c>
      <c r="K4381" s="4">
        <f t="shared" si="342"/>
        <v>76.89</v>
      </c>
      <c r="L4381" s="5">
        <v>1</v>
      </c>
      <c r="M4381" s="6">
        <v>159.8</v>
      </c>
      <c r="N4381">
        <f t="shared" si="343"/>
        <v>82.91</v>
      </c>
      <c r="O4381" s="1">
        <f t="shared" si="344"/>
        <v>0.51883604505632</v>
      </c>
    </row>
    <row r="4382" ht="20" customHeight="1" spans="1:15">
      <c r="A4382" s="4" t="s">
        <v>86</v>
      </c>
      <c r="B4382" s="4" t="s">
        <v>16</v>
      </c>
      <c r="C4382" s="4" t="s">
        <v>22</v>
      </c>
      <c r="D4382" s="4" t="s">
        <v>23</v>
      </c>
      <c r="E4382" s="4" t="str">
        <f t="shared" si="340"/>
        <v>眠语-拼色多功能趴睡枕基础款</v>
      </c>
      <c r="F4382" s="4" t="s">
        <v>277</v>
      </c>
      <c r="G4382" s="4" t="s">
        <v>704</v>
      </c>
      <c r="H4382" s="4" t="str">
        <f>VLOOKUP(G4382,[1]物料!$A$1:$M$65536,13,0)</f>
        <v>41.00</v>
      </c>
      <c r="I4382" s="4">
        <v>9.5</v>
      </c>
      <c r="J4382" s="4">
        <f t="shared" si="341"/>
        <v>6.44</v>
      </c>
      <c r="K4382" s="4">
        <f t="shared" si="342"/>
        <v>56.94</v>
      </c>
      <c r="L4382" s="5">
        <v>1</v>
      </c>
      <c r="M4382" s="6">
        <v>128.8</v>
      </c>
      <c r="N4382">
        <f t="shared" si="343"/>
        <v>71.86</v>
      </c>
      <c r="O4382" s="1">
        <f t="shared" si="344"/>
        <v>0.557919254658385</v>
      </c>
    </row>
    <row r="4383" ht="20" customHeight="1" spans="1:15">
      <c r="A4383" s="4" t="s">
        <v>86</v>
      </c>
      <c r="B4383" s="4" t="s">
        <v>16</v>
      </c>
      <c r="C4383" s="4" t="s">
        <v>22</v>
      </c>
      <c r="D4383" s="4" t="s">
        <v>23</v>
      </c>
      <c r="E4383" s="4" t="str">
        <f t="shared" si="340"/>
        <v>眠语-拼色多功能趴睡带头枕</v>
      </c>
      <c r="F4383" s="4" t="s">
        <v>90</v>
      </c>
      <c r="G4383" s="4" t="s">
        <v>353</v>
      </c>
      <c r="H4383" s="4" t="str">
        <f>VLOOKUP(G4383,[1]物料!$A$1:$M$65536,13,0)</f>
        <v>48.00</v>
      </c>
      <c r="I4383" s="4">
        <v>9.5</v>
      </c>
      <c r="J4383" s="4">
        <f t="shared" si="341"/>
        <v>6.94</v>
      </c>
      <c r="K4383" s="4">
        <f t="shared" si="342"/>
        <v>64.44</v>
      </c>
      <c r="L4383" s="5">
        <v>1</v>
      </c>
      <c r="M4383" s="6">
        <v>138.8</v>
      </c>
      <c r="N4383">
        <f t="shared" si="343"/>
        <v>74.36</v>
      </c>
      <c r="O4383" s="1">
        <f t="shared" si="344"/>
        <v>0.535734870317003</v>
      </c>
    </row>
    <row r="4384" ht="20" customHeight="1" spans="1:15">
      <c r="A4384" s="4" t="s">
        <v>86</v>
      </c>
      <c r="B4384" s="4" t="s">
        <v>16</v>
      </c>
      <c r="C4384" s="4" t="s">
        <v>22</v>
      </c>
      <c r="D4384" s="4" t="s">
        <v>23</v>
      </c>
      <c r="E4384" s="4" t="str">
        <f t="shared" si="340"/>
        <v>眠语-拼色多功能趴睡带头枕</v>
      </c>
      <c r="F4384" s="4" t="s">
        <v>90</v>
      </c>
      <c r="G4384" s="4" t="s">
        <v>91</v>
      </c>
      <c r="H4384" s="4" t="str">
        <f>VLOOKUP(G4384,[1]物料!$A$1:$M$65536,13,0)</f>
        <v>48.00</v>
      </c>
      <c r="I4384" s="4">
        <v>9.5</v>
      </c>
      <c r="J4384" s="4">
        <f t="shared" si="341"/>
        <v>6.94</v>
      </c>
      <c r="K4384" s="4">
        <f t="shared" si="342"/>
        <v>64.44</v>
      </c>
      <c r="L4384" s="5">
        <v>1</v>
      </c>
      <c r="M4384" s="6">
        <v>138.8</v>
      </c>
      <c r="N4384">
        <f t="shared" si="343"/>
        <v>74.36</v>
      </c>
      <c r="O4384" s="1">
        <f t="shared" si="344"/>
        <v>0.535734870317003</v>
      </c>
    </row>
    <row r="4385" ht="20" customHeight="1" spans="1:15">
      <c r="A4385" s="4" t="s">
        <v>86</v>
      </c>
      <c r="B4385" s="4" t="s">
        <v>16</v>
      </c>
      <c r="C4385" s="4" t="s">
        <v>22</v>
      </c>
      <c r="D4385" s="4" t="s">
        <v>83</v>
      </c>
      <c r="E4385" s="4" t="str">
        <f t="shared" si="340"/>
        <v>恒然-趴趴枕加大款</v>
      </c>
      <c r="F4385" s="4" t="s">
        <v>143</v>
      </c>
      <c r="G4385" s="4" t="s">
        <v>913</v>
      </c>
      <c r="H4385" s="4" t="str">
        <f>VLOOKUP(G4385,[1]物料!$A$1:$M$65536,13,0)</f>
        <v>58.00</v>
      </c>
      <c r="I4385" s="4">
        <v>5.3</v>
      </c>
      <c r="J4385" s="4">
        <f t="shared" si="341"/>
        <v>6.99</v>
      </c>
      <c r="K4385" s="4">
        <f t="shared" si="342"/>
        <v>70.29</v>
      </c>
      <c r="L4385" s="5">
        <v>1</v>
      </c>
      <c r="M4385" s="6">
        <v>139.8</v>
      </c>
      <c r="N4385">
        <f t="shared" si="343"/>
        <v>69.51</v>
      </c>
      <c r="O4385" s="1">
        <f t="shared" si="344"/>
        <v>0.497210300429185</v>
      </c>
    </row>
    <row r="4386" ht="20" customHeight="1" spans="1:15">
      <c r="A4386" s="4" t="s">
        <v>86</v>
      </c>
      <c r="B4386" s="4" t="s">
        <v>16</v>
      </c>
      <c r="C4386" s="4" t="s">
        <v>22</v>
      </c>
      <c r="D4386" s="4" t="s">
        <v>23</v>
      </c>
      <c r="E4386" s="4" t="str">
        <f t="shared" si="340"/>
        <v>眠语-胶囊枕收纳盒</v>
      </c>
      <c r="F4386" s="4" t="s">
        <v>683</v>
      </c>
      <c r="G4386" s="4" t="s">
        <v>1026</v>
      </c>
      <c r="H4386" s="4" t="str">
        <f>VLOOKUP(G4386,[1]物料!$A$1:$M$65536,13,0)</f>
        <v>22.00</v>
      </c>
      <c r="I4386" s="4">
        <v>6.8</v>
      </c>
      <c r="J4386" s="4">
        <f t="shared" si="341"/>
        <v>3.34</v>
      </c>
      <c r="K4386" s="4">
        <f t="shared" si="342"/>
        <v>32.14</v>
      </c>
      <c r="L4386" s="5">
        <v>1</v>
      </c>
      <c r="M4386" s="6">
        <v>66.8</v>
      </c>
      <c r="N4386">
        <f t="shared" si="343"/>
        <v>34.66</v>
      </c>
      <c r="O4386" s="1">
        <f t="shared" si="344"/>
        <v>0.518862275449102</v>
      </c>
    </row>
    <row r="4387" ht="20" customHeight="1" spans="1:15">
      <c r="A4387" s="4" t="s">
        <v>86</v>
      </c>
      <c r="B4387" s="4" t="s">
        <v>16</v>
      </c>
      <c r="C4387" s="4" t="s">
        <v>22</v>
      </c>
      <c r="D4387" s="4" t="s">
        <v>34</v>
      </c>
      <c r="E4387" s="4" t="str">
        <f t="shared" si="340"/>
        <v>佳雷-防侧睡护理枕</v>
      </c>
      <c r="F4387" s="4" t="s">
        <v>99</v>
      </c>
      <c r="G4387" s="4" t="s">
        <v>527</v>
      </c>
      <c r="H4387" s="4" t="str">
        <f>VLOOKUP(G4387,[1]物料!$A$1:$M$65536,13,0)</f>
        <v>20.60</v>
      </c>
      <c r="I4387" s="4">
        <v>5.3</v>
      </c>
      <c r="J4387" s="4">
        <f t="shared" si="341"/>
        <v>3.24</v>
      </c>
      <c r="K4387" s="4">
        <f t="shared" si="342"/>
        <v>29.14</v>
      </c>
      <c r="L4387" s="5">
        <v>1</v>
      </c>
      <c r="M4387" s="6">
        <v>64.8</v>
      </c>
      <c r="N4387">
        <f t="shared" si="343"/>
        <v>35.66</v>
      </c>
      <c r="O4387" s="1">
        <f t="shared" si="344"/>
        <v>0.550308641975309</v>
      </c>
    </row>
    <row r="4388" ht="20" customHeight="1" spans="1:15">
      <c r="A4388" s="4" t="s">
        <v>86</v>
      </c>
      <c r="B4388" s="4" t="s">
        <v>16</v>
      </c>
      <c r="C4388" s="4" t="s">
        <v>22</v>
      </c>
      <c r="D4388" s="4" t="s">
        <v>34</v>
      </c>
      <c r="E4388" s="4" t="str">
        <f t="shared" si="340"/>
        <v>佳雷-四叶草褥疮坐垫凝胶卫衣布款</v>
      </c>
      <c r="F4388" s="4" t="s">
        <v>60</v>
      </c>
      <c r="G4388" s="4" t="s">
        <v>102</v>
      </c>
      <c r="H4388" s="4" t="str">
        <f>VLOOKUP(G4388,[1]物料!$A$1:$M$65536,13,0)</f>
        <v>35.20</v>
      </c>
      <c r="I4388" s="4">
        <v>6.3</v>
      </c>
      <c r="J4388" s="4">
        <f t="shared" si="341"/>
        <v>4.94</v>
      </c>
      <c r="K4388" s="4">
        <f t="shared" si="342"/>
        <v>46.44</v>
      </c>
      <c r="L4388" s="5">
        <v>1</v>
      </c>
      <c r="M4388" s="6">
        <v>98.8</v>
      </c>
      <c r="N4388">
        <f t="shared" si="343"/>
        <v>52.36</v>
      </c>
      <c r="O4388" s="1">
        <f t="shared" si="344"/>
        <v>0.529959514170041</v>
      </c>
    </row>
    <row r="4389" ht="20" customHeight="1" spans="1:15">
      <c r="A4389" s="4" t="s">
        <v>86</v>
      </c>
      <c r="B4389" s="4" t="s">
        <v>16</v>
      </c>
      <c r="C4389" s="4" t="s">
        <v>22</v>
      </c>
      <c r="D4389" s="4" t="s">
        <v>34</v>
      </c>
      <c r="E4389" s="4" t="str">
        <f t="shared" si="340"/>
        <v>佳雷-加高腰靠</v>
      </c>
      <c r="F4389" s="4" t="s">
        <v>134</v>
      </c>
      <c r="G4389" s="4" t="s">
        <v>501</v>
      </c>
      <c r="H4389" s="4" t="str">
        <f>VLOOKUP(G4389,[1]物料!$A$1:$M$65536,13,0)</f>
        <v>32.90</v>
      </c>
      <c r="I4389" s="4">
        <v>5.8</v>
      </c>
      <c r="J4389" s="4">
        <f t="shared" si="341"/>
        <v>4.69</v>
      </c>
      <c r="K4389" s="4">
        <f t="shared" si="342"/>
        <v>43.39</v>
      </c>
      <c r="L4389" s="5">
        <v>1</v>
      </c>
      <c r="M4389" s="6">
        <v>93.8</v>
      </c>
      <c r="N4389">
        <f t="shared" si="343"/>
        <v>50.41</v>
      </c>
      <c r="O4389" s="1">
        <f t="shared" si="344"/>
        <v>0.537420042643923</v>
      </c>
    </row>
    <row r="4390" ht="20" customHeight="1" spans="1:15">
      <c r="A4390" s="4" t="s">
        <v>86</v>
      </c>
      <c r="B4390" s="4" t="s">
        <v>16</v>
      </c>
      <c r="C4390" s="4" t="s">
        <v>22</v>
      </c>
      <c r="D4390" s="4" t="s">
        <v>34</v>
      </c>
      <c r="E4390" s="4" t="str">
        <f t="shared" si="340"/>
        <v>佳雷-花花可调节床头靠垫+三角垫</v>
      </c>
      <c r="F4390" s="4" t="s">
        <v>528</v>
      </c>
      <c r="G4390" s="4" t="s">
        <v>529</v>
      </c>
      <c r="H4390" s="4" t="str">
        <f>VLOOKUP(G4390,[1]物料!$A$1:$M$65536,13,0)</f>
        <v>51.30</v>
      </c>
      <c r="I4390" s="4">
        <v>5.8</v>
      </c>
      <c r="J4390" s="4">
        <f t="shared" si="341"/>
        <v>6.94</v>
      </c>
      <c r="K4390" s="4">
        <f t="shared" si="342"/>
        <v>64.04</v>
      </c>
      <c r="L4390" s="5">
        <v>1</v>
      </c>
      <c r="M4390" s="6">
        <v>138.8</v>
      </c>
      <c r="N4390">
        <f t="shared" si="343"/>
        <v>74.76</v>
      </c>
      <c r="O4390" s="1">
        <f t="shared" si="344"/>
        <v>0.538616714697406</v>
      </c>
    </row>
    <row r="4391" ht="20" customHeight="1" spans="1:15">
      <c r="A4391" s="4" t="s">
        <v>86</v>
      </c>
      <c r="B4391" s="4" t="s">
        <v>16</v>
      </c>
      <c r="C4391" s="4" t="s">
        <v>22</v>
      </c>
      <c r="D4391" s="4" t="s">
        <v>34</v>
      </c>
      <c r="E4391" s="4" t="str">
        <f t="shared" si="340"/>
        <v>佳雷-章鱼环抱午睡枕</v>
      </c>
      <c r="F4391" s="4" t="s">
        <v>686</v>
      </c>
      <c r="G4391" s="4" t="s">
        <v>687</v>
      </c>
      <c r="H4391" s="4" t="str">
        <f>VLOOKUP(G4391,[1]物料!$A$1:$M$65536,13,0)</f>
        <v>15.80</v>
      </c>
      <c r="I4391" s="4">
        <v>5.3</v>
      </c>
      <c r="J4391" s="4">
        <f t="shared" si="341"/>
        <v>2.94</v>
      </c>
      <c r="K4391" s="4">
        <f t="shared" si="342"/>
        <v>24.04</v>
      </c>
      <c r="L4391" s="5">
        <v>1</v>
      </c>
      <c r="M4391" s="6">
        <v>58.8</v>
      </c>
      <c r="N4391">
        <f t="shared" si="343"/>
        <v>34.76</v>
      </c>
      <c r="O4391" s="1">
        <f t="shared" si="344"/>
        <v>0.591156462585034</v>
      </c>
    </row>
    <row r="4392" ht="20" customHeight="1" spans="1:15">
      <c r="A4392" s="4" t="s">
        <v>86</v>
      </c>
      <c r="B4392" s="4" t="s">
        <v>16</v>
      </c>
      <c r="C4392" s="4" t="s">
        <v>22</v>
      </c>
      <c r="D4392" s="4" t="s">
        <v>34</v>
      </c>
      <c r="E4392" s="4" t="str">
        <f t="shared" si="340"/>
        <v>佳雷-双层午睡枕</v>
      </c>
      <c r="F4392" s="4" t="s">
        <v>87</v>
      </c>
      <c r="G4392" s="4" t="s">
        <v>406</v>
      </c>
      <c r="H4392" s="4" t="str">
        <f>VLOOKUP(G4392,[1]物料!$A$1:$M$65536,13,0)</f>
        <v>20.60</v>
      </c>
      <c r="I4392" s="4">
        <v>5.3</v>
      </c>
      <c r="J4392" s="4">
        <f t="shared" si="341"/>
        <v>2.995</v>
      </c>
      <c r="K4392" s="4">
        <f t="shared" si="342"/>
        <v>28.895</v>
      </c>
      <c r="L4392" s="5">
        <v>1</v>
      </c>
      <c r="M4392" s="6">
        <v>59.9</v>
      </c>
      <c r="N4392">
        <f t="shared" si="343"/>
        <v>31.005</v>
      </c>
      <c r="O4392" s="1">
        <f t="shared" si="344"/>
        <v>0.517612687813022</v>
      </c>
    </row>
    <row r="4393" ht="20" customHeight="1" spans="1:15">
      <c r="A4393" s="4" t="s">
        <v>86</v>
      </c>
      <c r="B4393" s="4" t="s">
        <v>16</v>
      </c>
      <c r="C4393" s="4" t="s">
        <v>22</v>
      </c>
      <c r="D4393" s="4" t="s">
        <v>34</v>
      </c>
      <c r="E4393" s="4" t="str">
        <f t="shared" si="340"/>
        <v>佳雷-双层午睡枕</v>
      </c>
      <c r="F4393" s="4" t="s">
        <v>87</v>
      </c>
      <c r="G4393" s="4" t="s">
        <v>525</v>
      </c>
      <c r="H4393" s="4" t="str">
        <f>VLOOKUP(G4393,[1]物料!$A$1:$M$65536,13,0)</f>
        <v>20.60</v>
      </c>
      <c r="I4393" s="4">
        <v>5.3</v>
      </c>
      <c r="J4393" s="4">
        <f t="shared" si="341"/>
        <v>2.995</v>
      </c>
      <c r="K4393" s="4">
        <f t="shared" si="342"/>
        <v>28.895</v>
      </c>
      <c r="L4393" s="5">
        <v>1</v>
      </c>
      <c r="M4393" s="6">
        <v>59.9</v>
      </c>
      <c r="N4393">
        <f t="shared" si="343"/>
        <v>31.005</v>
      </c>
      <c r="O4393" s="1">
        <f t="shared" si="344"/>
        <v>0.517612687813022</v>
      </c>
    </row>
    <row r="4394" ht="20" customHeight="1" spans="1:15">
      <c r="A4394" s="4" t="s">
        <v>86</v>
      </c>
      <c r="B4394" s="4" t="s">
        <v>16</v>
      </c>
      <c r="C4394" s="4" t="s">
        <v>22</v>
      </c>
      <c r="D4394" s="4" t="s">
        <v>34</v>
      </c>
      <c r="E4394" s="4" t="str">
        <f t="shared" si="340"/>
        <v>佳雷-加高办公头枕4D网格</v>
      </c>
      <c r="F4394" s="4" t="s">
        <v>497</v>
      </c>
      <c r="G4394" s="4" t="s">
        <v>498</v>
      </c>
      <c r="H4394" s="4" t="str">
        <f>VLOOKUP(G4394,[1]物料!$A$1:$M$65536,13,0)</f>
        <v>31.50</v>
      </c>
      <c r="I4394" s="4">
        <v>5.8</v>
      </c>
      <c r="J4394" s="4">
        <f t="shared" si="341"/>
        <v>4.44</v>
      </c>
      <c r="K4394" s="4">
        <f t="shared" si="342"/>
        <v>41.74</v>
      </c>
      <c r="L4394" s="5">
        <v>1</v>
      </c>
      <c r="M4394" s="6">
        <v>88.8</v>
      </c>
      <c r="N4394">
        <f t="shared" si="343"/>
        <v>47.06</v>
      </c>
      <c r="O4394" s="1">
        <f t="shared" si="344"/>
        <v>0.529954954954955</v>
      </c>
    </row>
    <row r="4395" ht="20" customHeight="1" spans="1:15">
      <c r="A4395" s="4" t="s">
        <v>86</v>
      </c>
      <c r="B4395" s="4" t="s">
        <v>16</v>
      </c>
      <c r="C4395" s="4" t="s">
        <v>22</v>
      </c>
      <c r="D4395" s="4" t="s">
        <v>34</v>
      </c>
      <c r="E4395" s="4" t="str">
        <f t="shared" si="340"/>
        <v>佳雷-加高办公头枕大菱格</v>
      </c>
      <c r="F4395" s="4" t="s">
        <v>332</v>
      </c>
      <c r="G4395" s="4" t="s">
        <v>333</v>
      </c>
      <c r="H4395" s="4" t="str">
        <f>VLOOKUP(G4395,[1]物料!$A$1:$M$65536,13,0)</f>
        <v>30.50</v>
      </c>
      <c r="I4395" s="4">
        <v>5.8</v>
      </c>
      <c r="J4395" s="4">
        <f t="shared" si="341"/>
        <v>4.44</v>
      </c>
      <c r="K4395" s="4">
        <f t="shared" si="342"/>
        <v>40.74</v>
      </c>
      <c r="L4395" s="5">
        <v>1</v>
      </c>
      <c r="M4395" s="6">
        <v>88.8</v>
      </c>
      <c r="N4395">
        <f t="shared" si="343"/>
        <v>48.06</v>
      </c>
      <c r="O4395" s="1">
        <f t="shared" si="344"/>
        <v>0.541216216216216</v>
      </c>
    </row>
    <row r="4396" ht="20" customHeight="1" spans="1:15">
      <c r="A4396" s="4" t="s">
        <v>86</v>
      </c>
      <c r="B4396" s="4" t="s">
        <v>16</v>
      </c>
      <c r="C4396" s="4" t="s">
        <v>22</v>
      </c>
      <c r="D4396" s="4" t="s">
        <v>23</v>
      </c>
      <c r="E4396" s="4" t="str">
        <f t="shared" si="340"/>
        <v>眠语-海马长条抱枕小号</v>
      </c>
      <c r="F4396" s="4" t="s">
        <v>32</v>
      </c>
      <c r="G4396" s="4" t="s">
        <v>688</v>
      </c>
      <c r="H4396" s="4" t="str">
        <f>VLOOKUP(G4396,[1]物料!$A$1:$M$65536,13,0)</f>
        <v>40.00</v>
      </c>
      <c r="I4396" s="4">
        <v>9.5</v>
      </c>
      <c r="J4396" s="4">
        <f t="shared" si="341"/>
        <v>5.44</v>
      </c>
      <c r="K4396" s="4">
        <f t="shared" si="342"/>
        <v>54.94</v>
      </c>
      <c r="L4396" s="5">
        <v>1</v>
      </c>
      <c r="M4396" s="6">
        <v>108.8</v>
      </c>
      <c r="N4396">
        <f t="shared" si="343"/>
        <v>53.86</v>
      </c>
      <c r="O4396" s="1">
        <f t="shared" si="344"/>
        <v>0.495036764705882</v>
      </c>
    </row>
    <row r="4397" ht="20" customHeight="1" spans="1:15">
      <c r="A4397" s="4" t="s">
        <v>86</v>
      </c>
      <c r="B4397" s="4" t="s">
        <v>16</v>
      </c>
      <c r="C4397" s="4" t="s">
        <v>22</v>
      </c>
      <c r="D4397" s="4" t="s">
        <v>23</v>
      </c>
      <c r="E4397" s="4" t="str">
        <f t="shared" si="340"/>
        <v>眠语-海马长条抱枕大号</v>
      </c>
      <c r="F4397" s="4" t="s">
        <v>56</v>
      </c>
      <c r="G4397" s="4" t="s">
        <v>95</v>
      </c>
      <c r="H4397" s="4" t="str">
        <f>VLOOKUP(G4397,[1]物料!$A$1:$M$65536,13,0)</f>
        <v>40.00</v>
      </c>
      <c r="I4397" s="4">
        <v>9.5</v>
      </c>
      <c r="J4397" s="4">
        <f t="shared" si="341"/>
        <v>6.44</v>
      </c>
      <c r="K4397" s="4">
        <f t="shared" si="342"/>
        <v>55.94</v>
      </c>
      <c r="L4397" s="5">
        <v>1</v>
      </c>
      <c r="M4397" s="6">
        <v>128.8</v>
      </c>
      <c r="N4397">
        <f t="shared" si="343"/>
        <v>72.86</v>
      </c>
      <c r="O4397" s="1">
        <f t="shared" si="344"/>
        <v>0.565683229813665</v>
      </c>
    </row>
    <row r="4398" ht="20" customHeight="1" spans="1:15">
      <c r="A4398" s="4" t="s">
        <v>86</v>
      </c>
      <c r="B4398" s="4" t="s">
        <v>16</v>
      </c>
      <c r="C4398" s="4" t="s">
        <v>22</v>
      </c>
      <c r="D4398" s="4" t="s">
        <v>23</v>
      </c>
      <c r="E4398" s="4" t="str">
        <f t="shared" si="340"/>
        <v>眠语-海马长条抱枕大号</v>
      </c>
      <c r="F4398" s="4" t="s">
        <v>56</v>
      </c>
      <c r="G4398" s="4" t="s">
        <v>154</v>
      </c>
      <c r="H4398" s="4" t="str">
        <f>VLOOKUP(G4398,[1]物料!$A$1:$M$65536,13,0)</f>
        <v>40.00</v>
      </c>
      <c r="I4398" s="4">
        <v>9.5</v>
      </c>
      <c r="J4398" s="4">
        <f t="shared" si="341"/>
        <v>6.359</v>
      </c>
      <c r="K4398" s="4">
        <f t="shared" si="342"/>
        <v>55.859</v>
      </c>
      <c r="L4398" s="5">
        <v>1</v>
      </c>
      <c r="M4398" s="6">
        <v>127.18</v>
      </c>
      <c r="N4398">
        <f t="shared" si="343"/>
        <v>71.321</v>
      </c>
      <c r="O4398" s="1">
        <f t="shared" si="344"/>
        <v>0.560787859726372</v>
      </c>
    </row>
    <row r="4399" ht="20" customHeight="1" spans="1:15">
      <c r="A4399" s="4" t="s">
        <v>86</v>
      </c>
      <c r="B4399" s="4" t="s">
        <v>16</v>
      </c>
      <c r="C4399" s="4" t="s">
        <v>22</v>
      </c>
      <c r="D4399" s="4" t="s">
        <v>23</v>
      </c>
      <c r="E4399" s="4" t="str">
        <f t="shared" si="340"/>
        <v>眠语-狗头腰靠+元抱午睡枕</v>
      </c>
      <c r="F4399" s="4" t="s">
        <v>137</v>
      </c>
      <c r="G4399" s="4" t="s">
        <v>227</v>
      </c>
      <c r="H4399" s="4" t="str">
        <f>VLOOKUP(G4399,[1]物料!$A$1:$M$65536,13,0)</f>
        <v>30.00</v>
      </c>
      <c r="I4399" s="4">
        <v>11.8</v>
      </c>
      <c r="J4399" s="4">
        <f t="shared" si="341"/>
        <v>4.49</v>
      </c>
      <c r="K4399" s="4">
        <f t="shared" si="342"/>
        <v>46.29</v>
      </c>
      <c r="L4399" s="5">
        <v>1</v>
      </c>
      <c r="M4399" s="6">
        <v>89.8</v>
      </c>
      <c r="N4399">
        <f t="shared" si="343"/>
        <v>43.51</v>
      </c>
      <c r="O4399" s="1">
        <f t="shared" si="344"/>
        <v>0.484521158129176</v>
      </c>
    </row>
    <row r="4400" ht="20" customHeight="1" spans="1:15">
      <c r="A4400" s="4" t="s">
        <v>86</v>
      </c>
      <c r="B4400" s="4" t="s">
        <v>16</v>
      </c>
      <c r="C4400" s="4" t="s">
        <v>22</v>
      </c>
      <c r="D4400" s="4" t="s">
        <v>83</v>
      </c>
      <c r="E4400" s="4" t="str">
        <f t="shared" si="340"/>
        <v>恒然-肥兔腰靠</v>
      </c>
      <c r="F4400" s="4" t="s">
        <v>835</v>
      </c>
      <c r="G4400" s="4" t="s">
        <v>836</v>
      </c>
      <c r="H4400" s="4" t="str">
        <f>VLOOKUP(G4400,[1]物料!$A$1:$M$65536,13,0)</f>
        <v>52.00</v>
      </c>
      <c r="I4400" s="4">
        <v>5.3</v>
      </c>
      <c r="J4400" s="4">
        <f t="shared" si="341"/>
        <v>4</v>
      </c>
      <c r="K4400" s="4">
        <f t="shared" si="342"/>
        <v>61.3</v>
      </c>
      <c r="L4400" s="5">
        <v>1</v>
      </c>
      <c r="M4400" s="6">
        <v>80</v>
      </c>
      <c r="N4400">
        <f t="shared" si="343"/>
        <v>18.7</v>
      </c>
      <c r="O4400" s="1">
        <f t="shared" si="344"/>
        <v>0.23375</v>
      </c>
    </row>
    <row r="4401" ht="20" customHeight="1" spans="1:15">
      <c r="A4401" s="4" t="s">
        <v>86</v>
      </c>
      <c r="B4401" s="4" t="s">
        <v>16</v>
      </c>
      <c r="C4401" s="4" t="s">
        <v>22</v>
      </c>
      <c r="D4401" s="4" t="s">
        <v>180</v>
      </c>
      <c r="E4401" s="4" t="str">
        <f t="shared" si="340"/>
        <v>富苏-冰丝猫耳朵夹腿抱枕</v>
      </c>
      <c r="F4401" s="4" t="s">
        <v>181</v>
      </c>
      <c r="G4401" s="4" t="s">
        <v>191</v>
      </c>
      <c r="H4401" s="4" t="str">
        <f>VLOOKUP(G4401,[1]物料!$A$1:$M$65536,13,0)</f>
        <v>18.00</v>
      </c>
      <c r="I4401" s="4">
        <v>6.3</v>
      </c>
      <c r="J4401" s="4">
        <f t="shared" si="341"/>
        <v>2.94</v>
      </c>
      <c r="K4401" s="4">
        <f t="shared" si="342"/>
        <v>27.24</v>
      </c>
      <c r="L4401" s="5">
        <v>1</v>
      </c>
      <c r="M4401" s="6">
        <v>58.8</v>
      </c>
      <c r="N4401">
        <f t="shared" si="343"/>
        <v>31.56</v>
      </c>
      <c r="O4401" s="1">
        <f t="shared" si="344"/>
        <v>0.536734693877551</v>
      </c>
    </row>
    <row r="4402" ht="20" customHeight="1" spans="1:15">
      <c r="A4402" s="4" t="s">
        <v>86</v>
      </c>
      <c r="B4402" s="4" t="s">
        <v>16</v>
      </c>
      <c r="C4402" s="4" t="s">
        <v>22</v>
      </c>
      <c r="D4402" s="4" t="s">
        <v>180</v>
      </c>
      <c r="E4402" s="4" t="str">
        <f t="shared" si="340"/>
        <v>富苏-冰丝猫耳朵夹腿抱枕</v>
      </c>
      <c r="F4402" s="4" t="s">
        <v>181</v>
      </c>
      <c r="G4402" s="4" t="s">
        <v>415</v>
      </c>
      <c r="H4402" s="4" t="str">
        <f>VLOOKUP(G4402,[1]物料!$A$1:$M$65536,13,0)</f>
        <v>18.00</v>
      </c>
      <c r="I4402" s="4">
        <v>6.3</v>
      </c>
      <c r="J4402" s="4">
        <f t="shared" si="341"/>
        <v>2.94</v>
      </c>
      <c r="K4402" s="4">
        <f t="shared" si="342"/>
        <v>27.24</v>
      </c>
      <c r="L4402" s="5">
        <v>1</v>
      </c>
      <c r="M4402" s="6">
        <v>58.8</v>
      </c>
      <c r="N4402">
        <f t="shared" si="343"/>
        <v>31.56</v>
      </c>
      <c r="O4402" s="1">
        <f t="shared" si="344"/>
        <v>0.536734693877551</v>
      </c>
    </row>
    <row r="4403" ht="20" customHeight="1" spans="1:15">
      <c r="A4403" s="4" t="s">
        <v>86</v>
      </c>
      <c r="B4403" s="4" t="s">
        <v>16</v>
      </c>
      <c r="C4403" s="4" t="s">
        <v>22</v>
      </c>
      <c r="D4403" s="4" t="s">
        <v>83</v>
      </c>
      <c r="E4403" s="4" t="str">
        <f t="shared" si="340"/>
        <v>恒然-趴趴枕大枕</v>
      </c>
      <c r="F4403" s="4" t="s">
        <v>205</v>
      </c>
      <c r="G4403" s="4" t="s">
        <v>206</v>
      </c>
      <c r="H4403" s="4" t="str">
        <f>VLOOKUP(G4403,[1]物料!$A$1:$M$65536,13,0)</f>
        <v>35.00</v>
      </c>
      <c r="I4403" s="4">
        <v>5.3</v>
      </c>
      <c r="J4403" s="4">
        <f t="shared" si="341"/>
        <v>4.49</v>
      </c>
      <c r="K4403" s="4">
        <f t="shared" si="342"/>
        <v>44.79</v>
      </c>
      <c r="L4403" s="5">
        <v>1</v>
      </c>
      <c r="M4403" s="6">
        <v>89.8</v>
      </c>
      <c r="N4403">
        <f t="shared" si="343"/>
        <v>45.01</v>
      </c>
      <c r="O4403" s="1">
        <f t="shared" si="344"/>
        <v>0.501224944320713</v>
      </c>
    </row>
    <row r="4404" ht="20" customHeight="1" spans="1:15">
      <c r="A4404" s="4" t="s">
        <v>86</v>
      </c>
      <c r="B4404" s="4" t="s">
        <v>16</v>
      </c>
      <c r="C4404" s="4" t="s">
        <v>22</v>
      </c>
      <c r="D4404" s="4" t="s">
        <v>83</v>
      </c>
      <c r="E4404" s="4" t="str">
        <f t="shared" si="340"/>
        <v>恒然-床头靠垫（三件套）</v>
      </c>
      <c r="F4404" s="4" t="s">
        <v>84</v>
      </c>
      <c r="G4404" s="4" t="s">
        <v>460</v>
      </c>
      <c r="H4404" s="4" t="str">
        <f>VLOOKUP(G4404,[1]物料!$A$1:$M$65536,13,0)</f>
        <v>64.00</v>
      </c>
      <c r="I4404" s="4">
        <v>5.3</v>
      </c>
      <c r="J4404" s="4">
        <f t="shared" si="341"/>
        <v>7.99</v>
      </c>
      <c r="K4404" s="4">
        <f t="shared" si="342"/>
        <v>77.29</v>
      </c>
      <c r="L4404" s="5">
        <v>1</v>
      </c>
      <c r="M4404" s="6">
        <v>159.8</v>
      </c>
      <c r="N4404">
        <f t="shared" si="343"/>
        <v>82.51</v>
      </c>
      <c r="O4404" s="1">
        <f t="shared" si="344"/>
        <v>0.516332916145182</v>
      </c>
    </row>
    <row r="4405" ht="20" customHeight="1" spans="1:15">
      <c r="A4405" s="4" t="s">
        <v>86</v>
      </c>
      <c r="B4405" s="4" t="s">
        <v>16</v>
      </c>
      <c r="C4405" s="4" t="s">
        <v>22</v>
      </c>
      <c r="D4405" s="4" t="s">
        <v>23</v>
      </c>
      <c r="E4405" s="4" t="str">
        <f t="shared" si="340"/>
        <v>眠语-半圆痔疮垫</v>
      </c>
      <c r="F4405" s="4" t="s">
        <v>246</v>
      </c>
      <c r="G4405" s="4" t="s">
        <v>1027</v>
      </c>
      <c r="H4405" s="4" t="str">
        <f>VLOOKUP(G4405,[1]物料!$A$1:$M$65536,13,0)</f>
        <v>20.00</v>
      </c>
      <c r="I4405" s="4">
        <v>6.8</v>
      </c>
      <c r="J4405" s="4">
        <f t="shared" si="341"/>
        <v>2.99</v>
      </c>
      <c r="K4405" s="4">
        <f t="shared" si="342"/>
        <v>29.79</v>
      </c>
      <c r="L4405" s="5">
        <v>1</v>
      </c>
      <c r="M4405" s="6">
        <v>59.8</v>
      </c>
      <c r="N4405">
        <f t="shared" si="343"/>
        <v>30.01</v>
      </c>
      <c r="O4405" s="1">
        <f t="shared" si="344"/>
        <v>0.501839464882943</v>
      </c>
    </row>
    <row r="4406" ht="20" customHeight="1" spans="1:15">
      <c r="A4406" s="4" t="s">
        <v>86</v>
      </c>
      <c r="B4406" s="4" t="s">
        <v>16</v>
      </c>
      <c r="C4406" s="4" t="s">
        <v>22</v>
      </c>
      <c r="D4406" s="4" t="s">
        <v>23</v>
      </c>
      <c r="E4406" s="4" t="str">
        <f t="shared" si="340"/>
        <v>眠语-抱抱护胸午睡枕</v>
      </c>
      <c r="F4406" s="4" t="s">
        <v>540</v>
      </c>
      <c r="G4406" s="4" t="s">
        <v>857</v>
      </c>
      <c r="H4406" s="4" t="str">
        <f>VLOOKUP(G4406,[1]物料!$A$1:$M$65536,13,0)</f>
        <v>18.50</v>
      </c>
      <c r="I4406" s="4">
        <v>6.8</v>
      </c>
      <c r="J4406" s="4">
        <f t="shared" si="341"/>
        <v>2.99</v>
      </c>
      <c r="K4406" s="4">
        <f t="shared" si="342"/>
        <v>28.29</v>
      </c>
      <c r="L4406" s="5">
        <v>1</v>
      </c>
      <c r="M4406" s="6">
        <v>59.8</v>
      </c>
      <c r="N4406">
        <f t="shared" si="343"/>
        <v>31.51</v>
      </c>
      <c r="O4406" s="1">
        <f t="shared" si="344"/>
        <v>0.526923076923077</v>
      </c>
    </row>
    <row r="4407" ht="20" customHeight="1" spans="1:15">
      <c r="A4407" s="4" t="s">
        <v>86</v>
      </c>
      <c r="B4407" s="4" t="s">
        <v>16</v>
      </c>
      <c r="C4407" s="4" t="s">
        <v>22</v>
      </c>
      <c r="D4407" s="4" t="s">
        <v>83</v>
      </c>
      <c r="E4407" s="4" t="str">
        <f t="shared" si="340"/>
        <v>恒然-爱心趴睡枕</v>
      </c>
      <c r="F4407" s="4" t="s">
        <v>347</v>
      </c>
      <c r="G4407" s="4" t="s">
        <v>348</v>
      </c>
      <c r="H4407" s="4" t="str">
        <f>VLOOKUP(G4407,[1]物料!$A$1:$M$65536,13,0)</f>
        <v>39.00</v>
      </c>
      <c r="I4407" s="4">
        <v>5.3</v>
      </c>
      <c r="J4407" s="4">
        <f t="shared" si="341"/>
        <v>4.94</v>
      </c>
      <c r="K4407" s="4">
        <f t="shared" si="342"/>
        <v>49.24</v>
      </c>
      <c r="L4407" s="5">
        <v>1</v>
      </c>
      <c r="M4407" s="6">
        <v>98.8</v>
      </c>
      <c r="N4407">
        <f t="shared" si="343"/>
        <v>49.56</v>
      </c>
      <c r="O4407" s="1">
        <f t="shared" si="344"/>
        <v>0.501619433198381</v>
      </c>
    </row>
    <row r="4408" ht="20" customHeight="1" spans="1:15">
      <c r="A4408" s="4" t="s">
        <v>86</v>
      </c>
      <c r="B4408" s="4" t="s">
        <v>16</v>
      </c>
      <c r="C4408" s="4" t="s">
        <v>22</v>
      </c>
      <c r="D4408" s="4" t="s">
        <v>109</v>
      </c>
      <c r="E4408" s="4" t="str">
        <f t="shared" si="340"/>
        <v>佐肯-零压家居拖</v>
      </c>
      <c r="F4408" s="4" t="s">
        <v>654</v>
      </c>
      <c r="G4408" s="4" t="s">
        <v>1028</v>
      </c>
      <c r="H4408" s="4" t="str">
        <f>VLOOKUP(G4408,[1]物料!$A$1:$M$65536,13,0)</f>
        <v>7.00</v>
      </c>
      <c r="I4408" s="4">
        <v>5.1</v>
      </c>
      <c r="J4408" s="4">
        <f t="shared" si="341"/>
        <v>1.04</v>
      </c>
      <c r="K4408" s="4">
        <f t="shared" si="342"/>
        <v>13.14</v>
      </c>
      <c r="L4408" s="5">
        <v>1</v>
      </c>
      <c r="M4408" s="6">
        <v>20.8</v>
      </c>
      <c r="N4408">
        <f t="shared" si="343"/>
        <v>7.66</v>
      </c>
      <c r="O4408" s="1">
        <f t="shared" si="344"/>
        <v>0.368269230769231</v>
      </c>
    </row>
    <row r="4409" ht="20" customHeight="1" spans="1:15">
      <c r="A4409" s="4" t="s">
        <v>86</v>
      </c>
      <c r="B4409" s="4" t="s">
        <v>16</v>
      </c>
      <c r="C4409" s="4" t="s">
        <v>22</v>
      </c>
      <c r="D4409" s="4" t="s">
        <v>109</v>
      </c>
      <c r="E4409" s="4" t="str">
        <f t="shared" si="340"/>
        <v>佐肯-零压家居拖</v>
      </c>
      <c r="F4409" s="4" t="s">
        <v>654</v>
      </c>
      <c r="G4409" s="4" t="s">
        <v>676</v>
      </c>
      <c r="H4409" s="4" t="str">
        <f>VLOOKUP(G4409,[1]物料!$A$1:$M$65536,13,0)</f>
        <v>7.00</v>
      </c>
      <c r="I4409" s="4">
        <v>5.1</v>
      </c>
      <c r="J4409" s="4">
        <f t="shared" si="341"/>
        <v>1.095</v>
      </c>
      <c r="K4409" s="4">
        <f t="shared" si="342"/>
        <v>13.195</v>
      </c>
      <c r="L4409" s="5">
        <v>1</v>
      </c>
      <c r="M4409" s="6">
        <v>21.9</v>
      </c>
      <c r="N4409">
        <f t="shared" si="343"/>
        <v>8.705</v>
      </c>
      <c r="O4409" s="1">
        <f t="shared" si="344"/>
        <v>0.397488584474886</v>
      </c>
    </row>
    <row r="4410" ht="20" customHeight="1" spans="1:15">
      <c r="A4410" s="4" t="s">
        <v>86</v>
      </c>
      <c r="B4410" s="4" t="s">
        <v>16</v>
      </c>
      <c r="C4410" s="4" t="s">
        <v>22</v>
      </c>
      <c r="D4410" s="4" t="s">
        <v>109</v>
      </c>
      <c r="E4410" s="4" t="str">
        <f t="shared" si="340"/>
        <v>佐肯-云柔家居拖</v>
      </c>
      <c r="F4410" s="4" t="s">
        <v>535</v>
      </c>
      <c r="G4410" s="4" t="s">
        <v>1029</v>
      </c>
      <c r="H4410" s="4" t="str">
        <f>VLOOKUP(G4410,[1]物料!$A$1:$M$65536,13,0)</f>
        <v>17.30</v>
      </c>
      <c r="I4410" s="4">
        <v>5.1</v>
      </c>
      <c r="J4410" s="4">
        <f t="shared" si="341"/>
        <v>2.14</v>
      </c>
      <c r="K4410" s="4">
        <f t="shared" si="342"/>
        <v>24.54</v>
      </c>
      <c r="L4410" s="5">
        <v>1</v>
      </c>
      <c r="M4410" s="6">
        <v>42.8</v>
      </c>
      <c r="N4410">
        <f t="shared" si="343"/>
        <v>18.26</v>
      </c>
      <c r="O4410" s="1">
        <f t="shared" si="344"/>
        <v>0.426635514018692</v>
      </c>
    </row>
    <row r="4411" ht="20" customHeight="1" spans="1:15">
      <c r="A4411" s="4" t="s">
        <v>86</v>
      </c>
      <c r="B4411" s="4" t="s">
        <v>16</v>
      </c>
      <c r="C4411" s="4" t="s">
        <v>22</v>
      </c>
      <c r="D4411" s="4" t="s">
        <v>520</v>
      </c>
      <c r="E4411" s="4" t="str">
        <f t="shared" si="340"/>
        <v>多艺-猫人轻云感抗菌防滑情侣拖(2601)</v>
      </c>
      <c r="F4411" s="4" t="s">
        <v>1030</v>
      </c>
      <c r="G4411" s="4" t="s">
        <v>1031</v>
      </c>
      <c r="H4411" s="4" t="str">
        <f>VLOOKUP(G4411,[1]物料!$A$1:$M$65536,13,0)</f>
        <v>10.50</v>
      </c>
      <c r="I4411" s="4">
        <v>5.8</v>
      </c>
      <c r="J4411" s="4">
        <f t="shared" si="341"/>
        <v>1.49</v>
      </c>
      <c r="K4411" s="4">
        <f t="shared" si="342"/>
        <v>17.79</v>
      </c>
      <c r="L4411" s="5">
        <v>1</v>
      </c>
      <c r="M4411" s="6">
        <v>29.8</v>
      </c>
      <c r="N4411">
        <f t="shared" si="343"/>
        <v>12.01</v>
      </c>
      <c r="O4411" s="1">
        <f t="shared" si="344"/>
        <v>0.403020134228188</v>
      </c>
    </row>
    <row r="4412" ht="20" customHeight="1" spans="1:15">
      <c r="A4412" s="4" t="s">
        <v>86</v>
      </c>
      <c r="B4412" s="4" t="s">
        <v>16</v>
      </c>
      <c r="C4412" s="4" t="s">
        <v>22</v>
      </c>
      <c r="D4412" s="4" t="s">
        <v>520</v>
      </c>
      <c r="E4412" s="4" t="str">
        <f>D4412&amp;"-"&amp;F4412</f>
        <v>多艺-猫人轻云感抗菌防滑情侣拖(2601)</v>
      </c>
      <c r="F4412" s="4" t="s">
        <v>1030</v>
      </c>
      <c r="G4412" s="4" t="s">
        <v>1032</v>
      </c>
      <c r="H4412" s="4" t="str">
        <f>VLOOKUP(G4412,[1]物料!$A$1:$M$65536,13,0)</f>
        <v>10.50</v>
      </c>
      <c r="I4412" s="4">
        <v>5.8</v>
      </c>
      <c r="J4412" s="4">
        <f>M4412*0.05</f>
        <v>1.49</v>
      </c>
      <c r="K4412" s="4">
        <f>(H4412+I4412)*L4412+J4412</f>
        <v>17.79</v>
      </c>
      <c r="L4412" s="5">
        <v>1</v>
      </c>
      <c r="M4412" s="6">
        <v>29.8</v>
      </c>
      <c r="N4412">
        <f>M4412-K4412</f>
        <v>12.01</v>
      </c>
      <c r="O4412" s="1">
        <f>N4412/M4412</f>
        <v>0.403020134228188</v>
      </c>
    </row>
    <row r="4413" ht="20" customHeight="1" spans="1:15">
      <c r="A4413" s="4" t="s">
        <v>86</v>
      </c>
      <c r="B4413" s="4" t="s">
        <v>16</v>
      </c>
      <c r="C4413" s="4" t="s">
        <v>22</v>
      </c>
      <c r="D4413" s="4" t="s">
        <v>520</v>
      </c>
      <c r="E4413" s="4" t="str">
        <f>D4413&amp;"-"&amp;F4413</f>
        <v>多艺-猫人轻云感抗菌防滑情侣拖(2601)</v>
      </c>
      <c r="F4413" s="4" t="s">
        <v>1030</v>
      </c>
      <c r="G4413" s="4" t="s">
        <v>1033</v>
      </c>
      <c r="H4413" s="4" t="str">
        <f>VLOOKUP(G4413,[1]物料!$A$1:$M$65536,13,0)</f>
        <v>10.50</v>
      </c>
      <c r="I4413" s="4">
        <v>5.8</v>
      </c>
      <c r="J4413" s="4">
        <f>M4413*0.05</f>
        <v>1.462</v>
      </c>
      <c r="K4413" s="4">
        <f>(H4413+I4413)*L4413+J4413</f>
        <v>17.762</v>
      </c>
      <c r="L4413" s="5">
        <v>1</v>
      </c>
      <c r="M4413" s="6">
        <v>29.24</v>
      </c>
      <c r="N4413">
        <f>M4413-K4413</f>
        <v>11.478</v>
      </c>
      <c r="O4413" s="1">
        <f>N4413/M4413</f>
        <v>0.392544459644323</v>
      </c>
    </row>
    <row r="4414" ht="20" customHeight="1" spans="1:15">
      <c r="A4414" s="4" t="s">
        <v>86</v>
      </c>
      <c r="B4414" s="4" t="s">
        <v>16</v>
      </c>
      <c r="C4414" s="4" t="s">
        <v>27</v>
      </c>
      <c r="D4414" s="4" t="s">
        <v>92</v>
      </c>
      <c r="E4414" s="4" t="str">
        <f>D4414&amp;"-"&amp;F4414</f>
        <v>善艺-芭蕾舞鞋</v>
      </c>
      <c r="F4414" s="4" t="s">
        <v>93</v>
      </c>
      <c r="G4414" s="4" t="s">
        <v>354</v>
      </c>
      <c r="H4414" s="4" t="str">
        <f>VLOOKUP(G4414,[1]物料!$A$1:$M$65536,13,0)</f>
        <v>19.00</v>
      </c>
      <c r="I4414" s="4">
        <v>4.2</v>
      </c>
      <c r="J4414" s="4">
        <f>M4414*0.05</f>
        <v>1.845</v>
      </c>
      <c r="K4414" s="4">
        <f>(H4414+I4414)*L4414+J4414</f>
        <v>25.045</v>
      </c>
      <c r="L4414" s="5">
        <v>1</v>
      </c>
      <c r="M4414" s="6">
        <v>36.9</v>
      </c>
      <c r="N4414">
        <f>M4414-K4414</f>
        <v>11.855</v>
      </c>
      <c r="O4414" s="1">
        <f>N4414/M4414</f>
        <v>0.321273712737127</v>
      </c>
    </row>
    <row r="4415" ht="20" customHeight="1" spans="1:15">
      <c r="A4415" s="4" t="s">
        <v>86</v>
      </c>
      <c r="B4415" s="4" t="s">
        <v>16</v>
      </c>
      <c r="C4415" s="4" t="s">
        <v>27</v>
      </c>
      <c r="D4415" s="4" t="s">
        <v>92</v>
      </c>
      <c r="E4415" s="4" t="str">
        <f>D4415&amp;"-"&amp;F4415</f>
        <v>善艺-芭蕾舞鞋</v>
      </c>
      <c r="F4415" s="4" t="s">
        <v>93</v>
      </c>
      <c r="G4415" s="4" t="s">
        <v>518</v>
      </c>
      <c r="H4415" s="4" t="str">
        <f>VLOOKUP(G4415,[1]物料!$A$1:$M$65536,13,0)</f>
        <v>19.00</v>
      </c>
      <c r="I4415" s="4">
        <v>4.2</v>
      </c>
      <c r="J4415" s="4">
        <f>M4415*0.05</f>
        <v>1.845</v>
      </c>
      <c r="K4415" s="4">
        <f>(H4415+I4415)*L4415+J4415</f>
        <v>25.045</v>
      </c>
      <c r="L4415" s="5">
        <v>1</v>
      </c>
      <c r="M4415" s="6">
        <v>36.9</v>
      </c>
      <c r="N4415">
        <f>M4415-K4415</f>
        <v>11.855</v>
      </c>
      <c r="O4415" s="1">
        <f>N4415/M4415</f>
        <v>0.321273712737127</v>
      </c>
    </row>
    <row r="4416" ht="20" customHeight="1" spans="1:15">
      <c r="A4416" s="4" t="s">
        <v>86</v>
      </c>
      <c r="B4416" s="4" t="s">
        <v>16</v>
      </c>
      <c r="C4416" s="4" t="s">
        <v>27</v>
      </c>
      <c r="D4416" s="4" t="s">
        <v>92</v>
      </c>
      <c r="E4416" s="4" t="str">
        <f>D4416&amp;"-"&amp;F4416</f>
        <v>善艺-芭蕾舞鞋</v>
      </c>
      <c r="F4416" s="4" t="s">
        <v>93</v>
      </c>
      <c r="G4416" s="4" t="s">
        <v>981</v>
      </c>
      <c r="H4416" s="4" t="str">
        <f>VLOOKUP(G4416,[1]物料!$A$1:$M$65536,13,0)</f>
        <v>19.00</v>
      </c>
      <c r="I4416" s="4">
        <v>4.2</v>
      </c>
      <c r="J4416" s="4">
        <f>M4416*0.05</f>
        <v>1.845</v>
      </c>
      <c r="K4416" s="4">
        <f>(H4416+I4416)*L4416+J4416</f>
        <v>25.045</v>
      </c>
      <c r="L4416" s="5">
        <v>1</v>
      </c>
      <c r="M4416" s="6">
        <v>36.9</v>
      </c>
      <c r="N4416">
        <f>M4416-K4416</f>
        <v>11.855</v>
      </c>
      <c r="O4416" s="1">
        <f>N4416/M4416</f>
        <v>0.321273712737127</v>
      </c>
    </row>
    <row r="4417" ht="20" customHeight="1" spans="1:15">
      <c r="A4417" s="4" t="s">
        <v>86</v>
      </c>
      <c r="B4417" s="4" t="s">
        <v>16</v>
      </c>
      <c r="C4417" s="4" t="s">
        <v>27</v>
      </c>
      <c r="D4417" s="4" t="s">
        <v>92</v>
      </c>
      <c r="E4417" s="4" t="str">
        <f>D4417&amp;"-"&amp;F4417</f>
        <v>善艺-芭蕾舞鞋</v>
      </c>
      <c r="F4417" s="4" t="s">
        <v>93</v>
      </c>
      <c r="G4417" s="4" t="s">
        <v>1008</v>
      </c>
      <c r="H4417" s="4" t="str">
        <f>VLOOKUP(G4417,[1]物料!$A$1:$M$65536,13,0)</f>
        <v>19.00</v>
      </c>
      <c r="I4417" s="4">
        <v>4.2</v>
      </c>
      <c r="J4417" s="4">
        <f>M4417*0.05</f>
        <v>1.845</v>
      </c>
      <c r="K4417" s="4">
        <f>(H4417+I4417)*L4417+J4417</f>
        <v>25.045</v>
      </c>
      <c r="L4417" s="5">
        <v>1</v>
      </c>
      <c r="M4417" s="6">
        <v>36.9</v>
      </c>
      <c r="N4417">
        <f>M4417-K4417</f>
        <v>11.855</v>
      </c>
      <c r="O4417" s="1">
        <f>N4417/M4417</f>
        <v>0.321273712737127</v>
      </c>
    </row>
    <row r="4418" ht="20" customHeight="1" spans="1:15">
      <c r="A4418" s="4" t="s">
        <v>86</v>
      </c>
      <c r="B4418" s="4" t="s">
        <v>16</v>
      </c>
      <c r="C4418" s="4" t="s">
        <v>27</v>
      </c>
      <c r="D4418" s="4" t="s">
        <v>92</v>
      </c>
      <c r="E4418" s="4" t="str">
        <f>D4418&amp;"-"&amp;F4418</f>
        <v>善艺-芭蕾舞鞋</v>
      </c>
      <c r="F4418" s="4" t="s">
        <v>93</v>
      </c>
      <c r="G4418" s="4" t="s">
        <v>232</v>
      </c>
      <c r="H4418" s="4" t="str">
        <f>VLOOKUP(G4418,[1]物料!$A$1:$M$65536,13,0)</f>
        <v>19.00</v>
      </c>
      <c r="I4418" s="4">
        <v>4.2</v>
      </c>
      <c r="J4418" s="4">
        <f>M4418*0.05</f>
        <v>1.845</v>
      </c>
      <c r="K4418" s="4">
        <f>(H4418+I4418)*L4418+J4418</f>
        <v>25.045</v>
      </c>
      <c r="L4418" s="5">
        <v>1</v>
      </c>
      <c r="M4418" s="6">
        <v>36.9</v>
      </c>
      <c r="N4418">
        <f>M4418-K4418</f>
        <v>11.855</v>
      </c>
      <c r="O4418" s="1">
        <f>N4418/M4418</f>
        <v>0.321273712737127</v>
      </c>
    </row>
    <row r="4419" ht="20" customHeight="1" spans="1:15">
      <c r="A4419" s="4" t="s">
        <v>86</v>
      </c>
      <c r="B4419" s="4" t="s">
        <v>16</v>
      </c>
      <c r="C4419" s="4" t="s">
        <v>27</v>
      </c>
      <c r="D4419" s="4" t="s">
        <v>18</v>
      </c>
      <c r="E4419" s="4" t="str">
        <f>D4419&amp;"-"&amp;F4419</f>
        <v>永光-锦氨男朋友枕110</v>
      </c>
      <c r="F4419" s="4" t="s">
        <v>42</v>
      </c>
      <c r="G4419" s="4" t="s">
        <v>146</v>
      </c>
      <c r="H4419" s="4" t="str">
        <f>VLOOKUP(G4419,[1]物料!$A$1:$M$65536,13,0)</f>
        <v>29.00</v>
      </c>
      <c r="I4419" s="4">
        <v>6.8</v>
      </c>
      <c r="J4419" s="4">
        <f>M4419*0.05</f>
        <v>4.44</v>
      </c>
      <c r="K4419" s="4">
        <f>(H4419+I4419)*L4419+J4419</f>
        <v>40.24</v>
      </c>
      <c r="L4419" s="5">
        <v>1</v>
      </c>
      <c r="M4419" s="6">
        <v>88.8</v>
      </c>
      <c r="N4419">
        <f>M4419-K4419</f>
        <v>48.56</v>
      </c>
      <c r="O4419" s="1">
        <f>N4419/M4419</f>
        <v>0.546846846846847</v>
      </c>
    </row>
    <row r="4420" ht="20" customHeight="1" spans="1:15">
      <c r="A4420" s="4" t="s">
        <v>86</v>
      </c>
      <c r="B4420" s="4" t="s">
        <v>16</v>
      </c>
      <c r="C4420" s="4" t="s">
        <v>27</v>
      </c>
      <c r="D4420" s="4" t="s">
        <v>18</v>
      </c>
      <c r="E4420" s="4" t="str">
        <f>D4420&amp;"-"&amp;F4420</f>
        <v>永光-锦氨男朋友枕90</v>
      </c>
      <c r="F4420" s="4" t="s">
        <v>124</v>
      </c>
      <c r="G4420" s="4" t="s">
        <v>707</v>
      </c>
      <c r="H4420" s="4" t="str">
        <f>VLOOKUP(G4420,[1]物料!$A$1:$M$65536,13,0)</f>
        <v>25.00</v>
      </c>
      <c r="I4420" s="4">
        <v>6.8</v>
      </c>
      <c r="J4420" s="4">
        <f>M4420*0.05</f>
        <v>3.94</v>
      </c>
      <c r="K4420" s="4">
        <f>(H4420+I4420)*L4420+J4420</f>
        <v>35.74</v>
      </c>
      <c r="L4420" s="5">
        <v>1</v>
      </c>
      <c r="M4420" s="6">
        <v>78.8</v>
      </c>
      <c r="N4420">
        <f>M4420-K4420</f>
        <v>43.06</v>
      </c>
      <c r="O4420" s="1">
        <f>N4420/M4420</f>
        <v>0.546446700507614</v>
      </c>
    </row>
    <row r="4421" ht="20" customHeight="1" spans="1:15">
      <c r="A4421" s="4" t="s">
        <v>86</v>
      </c>
      <c r="B4421" s="4" t="s">
        <v>16</v>
      </c>
      <c r="C4421" s="4" t="s">
        <v>27</v>
      </c>
      <c r="D4421" s="4" t="s">
        <v>18</v>
      </c>
      <c r="E4421" s="4" t="str">
        <f>D4421&amp;"-"&amp;F4421</f>
        <v>永光-灯芯绒扶手阅读枕无腰枕大号</v>
      </c>
      <c r="F4421" s="4" t="s">
        <v>968</v>
      </c>
      <c r="G4421" s="4" t="s">
        <v>1034</v>
      </c>
      <c r="H4421" s="4" t="str">
        <f>VLOOKUP(G4421,[1]物料!$A$1:$M$65536,13,0)</f>
        <v>95.40</v>
      </c>
      <c r="I4421" s="4">
        <v>10.8</v>
      </c>
      <c r="J4421" s="4">
        <f>M4421*0.05</f>
        <v>10.94</v>
      </c>
      <c r="K4421" s="4">
        <f>(H4421+I4421)*L4421+J4421</f>
        <v>117.14</v>
      </c>
      <c r="L4421" s="5">
        <v>1</v>
      </c>
      <c r="M4421" s="6">
        <v>218.8</v>
      </c>
      <c r="N4421">
        <f>M4421-K4421</f>
        <v>101.66</v>
      </c>
      <c r="O4421" s="1">
        <f>N4421/M4421</f>
        <v>0.464625228519196</v>
      </c>
    </row>
    <row r="4422" ht="20" customHeight="1" spans="1:15">
      <c r="A4422" s="4" t="s">
        <v>86</v>
      </c>
      <c r="B4422" s="4" t="s">
        <v>16</v>
      </c>
      <c r="C4422" s="4" t="s">
        <v>27</v>
      </c>
      <c r="D4422" s="4" t="s">
        <v>18</v>
      </c>
      <c r="E4422" s="4" t="str">
        <f>D4422&amp;"-"&amp;F4422</f>
        <v>永光-灯芯绒扶手阅读枕带腰枕小号</v>
      </c>
      <c r="F4422" s="4" t="s">
        <v>241</v>
      </c>
      <c r="G4422" s="4" t="s">
        <v>1035</v>
      </c>
      <c r="H4422" s="4" t="str">
        <f>VLOOKUP(G4422,[1]物料!$A$1:$M$65536,13,0)</f>
        <v>94.40</v>
      </c>
      <c r="I4422" s="4">
        <v>10.8</v>
      </c>
      <c r="J4422" s="4">
        <f>M4422*0.05</f>
        <v>11.44</v>
      </c>
      <c r="K4422" s="4">
        <f>(H4422+I4422)*L4422+J4422</f>
        <v>116.64</v>
      </c>
      <c r="L4422" s="5">
        <v>1</v>
      </c>
      <c r="M4422" s="6">
        <v>228.8</v>
      </c>
      <c r="N4422">
        <f>M4422-K4422</f>
        <v>112.16</v>
      </c>
      <c r="O4422" s="1">
        <f>N4422/M4422</f>
        <v>0.49020979020979</v>
      </c>
    </row>
    <row r="4423" ht="20" customHeight="1" spans="1:15">
      <c r="A4423" s="4" t="s">
        <v>86</v>
      </c>
      <c r="B4423" s="4" t="s">
        <v>16</v>
      </c>
      <c r="C4423" s="4" t="s">
        <v>27</v>
      </c>
      <c r="D4423" s="4" t="s">
        <v>18</v>
      </c>
      <c r="E4423" s="4" t="str">
        <f>D4423&amp;"-"&amp;F4423</f>
        <v>永光-灯芯绒扶手阅读枕带腰枕小号</v>
      </c>
      <c r="F4423" s="4" t="s">
        <v>241</v>
      </c>
      <c r="G4423" s="4" t="s">
        <v>1036</v>
      </c>
      <c r="H4423" s="4" t="str">
        <f>VLOOKUP(G4423,[1]物料!$A$1:$M$65536,13,0)</f>
        <v>94.40</v>
      </c>
      <c r="I4423" s="4">
        <v>10.3</v>
      </c>
      <c r="J4423" s="4">
        <f>M4423*0.05</f>
        <v>11.94</v>
      </c>
      <c r="K4423" s="4">
        <f>(H4423+I4423)*L4423+J4423</f>
        <v>116.64</v>
      </c>
      <c r="L4423" s="5">
        <v>1</v>
      </c>
      <c r="M4423" s="6">
        <v>238.8</v>
      </c>
      <c r="N4423">
        <f>M4423-K4423</f>
        <v>122.16</v>
      </c>
      <c r="O4423" s="1">
        <f>N4423/M4423</f>
        <v>0.511557788944724</v>
      </c>
    </row>
    <row r="4424" ht="20" customHeight="1" spans="1:15">
      <c r="A4424" s="4" t="s">
        <v>86</v>
      </c>
      <c r="B4424" s="4" t="s">
        <v>16</v>
      </c>
      <c r="C4424" s="4" t="s">
        <v>27</v>
      </c>
      <c r="D4424" s="4" t="s">
        <v>92</v>
      </c>
      <c r="E4424" s="4" t="str">
        <f>D4424&amp;"-"&amp;F4424</f>
        <v>善艺-奶油卷</v>
      </c>
      <c r="F4424" s="4" t="s">
        <v>1037</v>
      </c>
      <c r="G4424" s="4" t="s">
        <v>1038</v>
      </c>
      <c r="H4424" s="4" t="str">
        <f>VLOOKUP(G4424,[1]物料!$A$1:$M$65536,13,0)</f>
        <v>25.00</v>
      </c>
      <c r="I4424" s="4">
        <v>4.2</v>
      </c>
      <c r="J4424" s="4">
        <f>M4424*0.05</f>
        <v>3.34</v>
      </c>
      <c r="K4424" s="4">
        <f>(H4424+I4424)*L4424+J4424</f>
        <v>32.54</v>
      </c>
      <c r="L4424" s="5">
        <v>1</v>
      </c>
      <c r="M4424" s="6">
        <v>66.8</v>
      </c>
      <c r="N4424">
        <f>M4424-K4424</f>
        <v>34.26</v>
      </c>
      <c r="O4424" s="1">
        <f>N4424/M4424</f>
        <v>0.512874251497006</v>
      </c>
    </row>
    <row r="4425" ht="20" customHeight="1" spans="1:15">
      <c r="A4425" s="4" t="s">
        <v>86</v>
      </c>
      <c r="B4425" s="4" t="s">
        <v>16</v>
      </c>
      <c r="C4425" s="4" t="s">
        <v>27</v>
      </c>
      <c r="D4425" s="4" t="s">
        <v>23</v>
      </c>
      <c r="E4425" s="4" t="str">
        <f>D4425&amp;"-"&amp;F4425</f>
        <v>眠语-元抱午睡枕</v>
      </c>
      <c r="F4425" s="4" t="s">
        <v>24</v>
      </c>
      <c r="G4425" s="4" t="s">
        <v>343</v>
      </c>
      <c r="H4425" s="4" t="str">
        <f>VLOOKUP(G4425,[1]物料!$A$1:$M$65536,13,0)</f>
        <v>18.00</v>
      </c>
      <c r="I4425" s="4">
        <v>6.8</v>
      </c>
      <c r="J4425" s="4">
        <f>M4425*0.05</f>
        <v>2.44</v>
      </c>
      <c r="K4425" s="4">
        <f>(H4425+I4425)*L4425+J4425</f>
        <v>27.24</v>
      </c>
      <c r="L4425" s="5">
        <v>1</v>
      </c>
      <c r="M4425" s="6">
        <v>48.8</v>
      </c>
      <c r="N4425">
        <f>M4425-K4425</f>
        <v>21.56</v>
      </c>
      <c r="O4425" s="1">
        <f>N4425/M4425</f>
        <v>0.441803278688525</v>
      </c>
    </row>
    <row r="4426" ht="20" customHeight="1" spans="1:15">
      <c r="A4426" s="4" t="s">
        <v>86</v>
      </c>
      <c r="B4426" s="4" t="s">
        <v>16</v>
      </c>
      <c r="C4426" s="4" t="s">
        <v>27</v>
      </c>
      <c r="D4426" s="4" t="s">
        <v>23</v>
      </c>
      <c r="E4426" s="4" t="str">
        <f>D4426&amp;"-"&amp;F4426</f>
        <v>眠语-舒适圈午睡枕</v>
      </c>
      <c r="F4426" s="4" t="s">
        <v>1039</v>
      </c>
      <c r="G4426" s="4" t="s">
        <v>1040</v>
      </c>
      <c r="H4426" s="4" t="str">
        <f>VLOOKUP(G4426,[1]物料!$A$1:$M$65536,13,0)</f>
        <v>17.00</v>
      </c>
      <c r="I4426" s="4">
        <v>6.8</v>
      </c>
      <c r="J4426" s="4">
        <f>M4426*0.05</f>
        <v>2.99</v>
      </c>
      <c r="K4426" s="4">
        <f>(H4426+I4426)*L4426+J4426</f>
        <v>26.79</v>
      </c>
      <c r="L4426" s="5">
        <v>1</v>
      </c>
      <c r="M4426" s="6">
        <v>59.8</v>
      </c>
      <c r="N4426">
        <f>M4426-K4426</f>
        <v>33.01</v>
      </c>
      <c r="O4426" s="1">
        <f>N4426/M4426</f>
        <v>0.552006688963211</v>
      </c>
    </row>
    <row r="4427" ht="20" customHeight="1" spans="1:15">
      <c r="A4427" s="4" t="s">
        <v>86</v>
      </c>
      <c r="B4427" s="4" t="s">
        <v>16</v>
      </c>
      <c r="C4427" s="4" t="s">
        <v>27</v>
      </c>
      <c r="D4427" s="4" t="s">
        <v>23</v>
      </c>
      <c r="E4427" s="4" t="str">
        <f>D4427&amp;"-"&amp;F4427</f>
        <v>眠语-三杠腰靠+零压垫</v>
      </c>
      <c r="F4427" s="4" t="s">
        <v>1041</v>
      </c>
      <c r="G4427" s="4" t="s">
        <v>1042</v>
      </c>
      <c r="H4427" s="4" t="str">
        <f>VLOOKUP(G4427,[1]物料!$A$1:$M$65536,13,0)</f>
        <v>38.00</v>
      </c>
      <c r="I4427" s="4">
        <v>11.8</v>
      </c>
      <c r="J4427" s="4">
        <f>M4427*0.05</f>
        <v>5.29</v>
      </c>
      <c r="K4427" s="4">
        <f>(H4427+I4427)*L4427+J4427</f>
        <v>55.09</v>
      </c>
      <c r="L4427" s="5">
        <v>1</v>
      </c>
      <c r="M4427" s="6">
        <v>105.8</v>
      </c>
      <c r="N4427">
        <f>M4427-K4427</f>
        <v>50.71</v>
      </c>
      <c r="O4427" s="1">
        <f>N4427/M4427</f>
        <v>0.47930056710775</v>
      </c>
    </row>
    <row r="4428" ht="20" customHeight="1" spans="1:15">
      <c r="A4428" s="4" t="s">
        <v>86</v>
      </c>
      <c r="B4428" s="4" t="s">
        <v>16</v>
      </c>
      <c r="C4428" s="4" t="s">
        <v>27</v>
      </c>
      <c r="D4428" s="4" t="s">
        <v>23</v>
      </c>
      <c r="E4428" s="4" t="str">
        <f>D4428&amp;"-"&amp;F4428</f>
        <v>眠语-拼色多功能趴睡枕基础款</v>
      </c>
      <c r="F4428" s="4" t="s">
        <v>277</v>
      </c>
      <c r="G4428" s="4" t="s">
        <v>323</v>
      </c>
      <c r="H4428" s="4" t="str">
        <f>VLOOKUP(G4428,[1]物料!$A$1:$M$65536,13,0)</f>
        <v>41.00</v>
      </c>
      <c r="I4428" s="4">
        <v>9.5</v>
      </c>
      <c r="J4428" s="4">
        <f>M4428*0.05</f>
        <v>6.44</v>
      </c>
      <c r="K4428" s="4">
        <f>(H4428+I4428)*L4428+J4428</f>
        <v>56.94</v>
      </c>
      <c r="L4428" s="5">
        <v>1</v>
      </c>
      <c r="M4428" s="6">
        <v>128.8</v>
      </c>
      <c r="N4428">
        <f>M4428-K4428</f>
        <v>71.86</v>
      </c>
      <c r="O4428" s="1">
        <f>N4428/M4428</f>
        <v>0.557919254658385</v>
      </c>
    </row>
    <row r="4429" ht="20" customHeight="1" spans="1:15">
      <c r="A4429" s="4" t="s">
        <v>86</v>
      </c>
      <c r="B4429" s="4" t="s">
        <v>16</v>
      </c>
      <c r="C4429" s="4" t="s">
        <v>27</v>
      </c>
      <c r="D4429" s="4" t="s">
        <v>23</v>
      </c>
      <c r="E4429" s="4" t="str">
        <f>D4429&amp;"-"&amp;F4429</f>
        <v>眠语-拼色多功能趴睡枕基础款</v>
      </c>
      <c r="F4429" s="4" t="s">
        <v>277</v>
      </c>
      <c r="G4429" s="4" t="s">
        <v>704</v>
      </c>
      <c r="H4429" s="4" t="str">
        <f>VLOOKUP(G4429,[1]物料!$A$1:$M$65536,13,0)</f>
        <v>41.00</v>
      </c>
      <c r="I4429" s="4">
        <v>9.5</v>
      </c>
      <c r="J4429" s="4">
        <f>M4429*0.05</f>
        <v>6.44</v>
      </c>
      <c r="K4429" s="4">
        <f>(H4429+I4429)*L4429+J4429</f>
        <v>56.94</v>
      </c>
      <c r="L4429" s="5">
        <v>1</v>
      </c>
      <c r="M4429" s="6">
        <v>128.8</v>
      </c>
      <c r="N4429">
        <f>M4429-K4429</f>
        <v>71.86</v>
      </c>
      <c r="O4429" s="1">
        <f>N4429/M4429</f>
        <v>0.557919254658385</v>
      </c>
    </row>
    <row r="4430" ht="20" customHeight="1" spans="1:15">
      <c r="A4430" s="4" t="s">
        <v>86</v>
      </c>
      <c r="B4430" s="4" t="s">
        <v>16</v>
      </c>
      <c r="C4430" s="4" t="s">
        <v>27</v>
      </c>
      <c r="D4430" s="4" t="s">
        <v>23</v>
      </c>
      <c r="E4430" s="4" t="str">
        <f>D4430&amp;"-"&amp;F4430</f>
        <v>眠语-拼色多功能趴睡带头枕</v>
      </c>
      <c r="F4430" s="4" t="s">
        <v>90</v>
      </c>
      <c r="G4430" s="4" t="s">
        <v>235</v>
      </c>
      <c r="H4430" s="4" t="str">
        <f>VLOOKUP(G4430,[1]物料!$A$1:$M$65536,13,0)</f>
        <v>48.00</v>
      </c>
      <c r="I4430" s="4">
        <v>9.5</v>
      </c>
      <c r="J4430" s="4">
        <f>M4430*0.05</f>
        <v>6.94</v>
      </c>
      <c r="K4430" s="4">
        <f>(H4430+I4430)*L4430+J4430</f>
        <v>64.44</v>
      </c>
      <c r="L4430" s="5">
        <v>1</v>
      </c>
      <c r="M4430" s="6">
        <v>138.8</v>
      </c>
      <c r="N4430">
        <f>M4430-K4430</f>
        <v>74.36</v>
      </c>
      <c r="O4430" s="1">
        <f>N4430/M4430</f>
        <v>0.535734870317003</v>
      </c>
    </row>
    <row r="4431" ht="20" customHeight="1" spans="1:15">
      <c r="A4431" s="4" t="s">
        <v>86</v>
      </c>
      <c r="B4431" s="4" t="s">
        <v>16</v>
      </c>
      <c r="C4431" s="4" t="s">
        <v>27</v>
      </c>
      <c r="D4431" s="4" t="s">
        <v>83</v>
      </c>
      <c r="E4431" s="4" t="str">
        <f>D4431&amp;"-"&amp;F4431</f>
        <v>恒然-趴趴枕加大款</v>
      </c>
      <c r="F4431" s="4" t="s">
        <v>143</v>
      </c>
      <c r="G4431" s="4" t="s">
        <v>913</v>
      </c>
      <c r="H4431" s="4" t="str">
        <f>VLOOKUP(G4431,[1]物料!$A$1:$M$65536,13,0)</f>
        <v>58.00</v>
      </c>
      <c r="I4431" s="4">
        <v>5.3</v>
      </c>
      <c r="J4431" s="4">
        <f>M4431*0.05</f>
        <v>6.99</v>
      </c>
      <c r="K4431" s="4">
        <f>(H4431+I4431)*L4431+J4431</f>
        <v>70.29</v>
      </c>
      <c r="L4431" s="5">
        <v>1</v>
      </c>
      <c r="M4431" s="6">
        <v>139.8</v>
      </c>
      <c r="N4431">
        <f>M4431-K4431</f>
        <v>69.51</v>
      </c>
      <c r="O4431" s="1">
        <f>N4431/M4431</f>
        <v>0.497210300429185</v>
      </c>
    </row>
    <row r="4432" ht="20" customHeight="1" spans="1:15">
      <c r="A4432" s="4" t="s">
        <v>86</v>
      </c>
      <c r="B4432" s="4" t="s">
        <v>16</v>
      </c>
      <c r="C4432" s="4" t="s">
        <v>27</v>
      </c>
      <c r="D4432" s="4" t="s">
        <v>83</v>
      </c>
      <c r="E4432" s="4" t="str">
        <f>D4432&amp;"-"&amp;F4432</f>
        <v>恒然-趴趴枕加大款</v>
      </c>
      <c r="F4432" s="4" t="s">
        <v>143</v>
      </c>
      <c r="G4432" s="4" t="s">
        <v>264</v>
      </c>
      <c r="H4432" s="4" t="str">
        <f>VLOOKUP(G4432,[1]物料!$A$1:$M$65536,13,0)</f>
        <v>58.00</v>
      </c>
      <c r="I4432" s="4">
        <v>5.3</v>
      </c>
      <c r="J4432" s="4">
        <f>M4432*0.05</f>
        <v>6.99</v>
      </c>
      <c r="K4432" s="4">
        <f>(H4432+I4432)*L4432+J4432</f>
        <v>70.29</v>
      </c>
      <c r="L4432" s="5">
        <v>1</v>
      </c>
      <c r="M4432" s="6">
        <v>139.8</v>
      </c>
      <c r="N4432">
        <f>M4432-K4432</f>
        <v>69.51</v>
      </c>
      <c r="O4432" s="1">
        <f>N4432/M4432</f>
        <v>0.497210300429185</v>
      </c>
    </row>
    <row r="4433" ht="20" customHeight="1" spans="1:15">
      <c r="A4433" s="4" t="s">
        <v>86</v>
      </c>
      <c r="B4433" s="4" t="s">
        <v>16</v>
      </c>
      <c r="C4433" s="4" t="s">
        <v>27</v>
      </c>
      <c r="D4433" s="4" t="s">
        <v>23</v>
      </c>
      <c r="E4433" s="4" t="str">
        <f>D4433&amp;"-"&amp;F4433</f>
        <v>眠语-面包头枕+三杠腰靠</v>
      </c>
      <c r="F4433" s="4" t="s">
        <v>533</v>
      </c>
      <c r="G4433" s="4" t="s">
        <v>1043</v>
      </c>
      <c r="H4433" s="4" t="str">
        <f>VLOOKUP(G4433,[1]物料!$A$1:$M$65536,13,0)</f>
        <v>32.00</v>
      </c>
      <c r="I4433" s="4">
        <v>11.8</v>
      </c>
      <c r="J4433" s="4">
        <f>M4433*0.05</f>
        <v>5.49</v>
      </c>
      <c r="K4433" s="4">
        <f>(H4433+I4433)*L4433+J4433</f>
        <v>49.29</v>
      </c>
      <c r="L4433" s="5">
        <v>1</v>
      </c>
      <c r="M4433" s="6">
        <v>109.8</v>
      </c>
      <c r="N4433">
        <f>M4433-K4433</f>
        <v>60.51</v>
      </c>
      <c r="O4433" s="1">
        <f>N4433/M4433</f>
        <v>0.551092896174863</v>
      </c>
    </row>
    <row r="4434" ht="20" customHeight="1" spans="1:15">
      <c r="A4434" s="4" t="s">
        <v>86</v>
      </c>
      <c r="B4434" s="4" t="s">
        <v>16</v>
      </c>
      <c r="C4434" s="4" t="s">
        <v>27</v>
      </c>
      <c r="D4434" s="4" t="s">
        <v>23</v>
      </c>
      <c r="E4434" s="4" t="str">
        <f>D4434&amp;"-"&amp;F4434</f>
        <v>眠语-面包头枕</v>
      </c>
      <c r="F4434" s="4" t="s">
        <v>364</v>
      </c>
      <c r="G4434" s="4" t="s">
        <v>1044</v>
      </c>
      <c r="H4434" s="4" t="str">
        <f>VLOOKUP(G4434,[1]物料!$A$1:$M$65536,13,0)</f>
        <v>12.00</v>
      </c>
      <c r="I4434" s="4">
        <v>6.8</v>
      </c>
      <c r="J4434" s="4">
        <f>M4434*0.05</f>
        <v>2.09</v>
      </c>
      <c r="K4434" s="4">
        <f>(H4434+I4434)*L4434+J4434</f>
        <v>20.89</v>
      </c>
      <c r="L4434" s="5">
        <v>1</v>
      </c>
      <c r="M4434" s="6">
        <v>41.8</v>
      </c>
      <c r="N4434">
        <f>M4434-K4434</f>
        <v>20.91</v>
      </c>
      <c r="O4434" s="1">
        <f>N4434/M4434</f>
        <v>0.500239234449761</v>
      </c>
    </row>
    <row r="4435" ht="20" customHeight="1" spans="1:15">
      <c r="A4435" s="4" t="s">
        <v>86</v>
      </c>
      <c r="B4435" s="4" t="s">
        <v>16</v>
      </c>
      <c r="C4435" s="4" t="s">
        <v>27</v>
      </c>
      <c r="D4435" s="4" t="s">
        <v>23</v>
      </c>
      <c r="E4435" s="4" t="str">
        <f>D4435&amp;"-"&amp;F4435</f>
        <v>眠语-L型夹腿抱枕大号</v>
      </c>
      <c r="F4435" s="4" t="s">
        <v>80</v>
      </c>
      <c r="G4435" s="4" t="s">
        <v>220</v>
      </c>
      <c r="H4435" s="4" t="str">
        <f>VLOOKUP(G4435,[1]物料!$A$1:$M$65536,13,0)</f>
        <v>40.00</v>
      </c>
      <c r="I4435" s="4">
        <v>9.5</v>
      </c>
      <c r="J4435" s="4">
        <f>M4435*0.05</f>
        <v>5.44</v>
      </c>
      <c r="K4435" s="4">
        <f>(H4435+I4435)*L4435+J4435</f>
        <v>54.94</v>
      </c>
      <c r="L4435" s="5">
        <v>1</v>
      </c>
      <c r="M4435" s="6">
        <v>108.8</v>
      </c>
      <c r="N4435">
        <f>M4435-K4435</f>
        <v>53.86</v>
      </c>
      <c r="O4435" s="1">
        <f>N4435/M4435</f>
        <v>0.495036764705882</v>
      </c>
    </row>
    <row r="4436" ht="20" customHeight="1" spans="1:15">
      <c r="A4436" s="4" t="s">
        <v>86</v>
      </c>
      <c r="B4436" s="4" t="s">
        <v>16</v>
      </c>
      <c r="C4436" s="4" t="s">
        <v>27</v>
      </c>
      <c r="D4436" s="4" t="s">
        <v>34</v>
      </c>
      <c r="E4436" s="4" t="str">
        <f>D4436&amp;"-"&amp;F4436</f>
        <v>佳雷-四叶草褥疮坐垫凝胶小菱格款</v>
      </c>
      <c r="F4436" s="4" t="s">
        <v>35</v>
      </c>
      <c r="G4436" s="4" t="s">
        <v>114</v>
      </c>
      <c r="H4436" s="4" t="str">
        <f>VLOOKUP(G4436,[1]物料!$A$1:$M$65536,13,0)</f>
        <v>35.70</v>
      </c>
      <c r="I4436" s="4">
        <v>6.3</v>
      </c>
      <c r="J4436" s="4">
        <f>M4436*0.05</f>
        <v>4.94</v>
      </c>
      <c r="K4436" s="4">
        <f>(H4436+I4436)*L4436+J4436</f>
        <v>46.94</v>
      </c>
      <c r="L4436" s="5">
        <v>1</v>
      </c>
      <c r="M4436" s="6">
        <v>98.8</v>
      </c>
      <c r="N4436">
        <f>M4436-K4436</f>
        <v>51.86</v>
      </c>
      <c r="O4436" s="1">
        <f>N4436/M4436</f>
        <v>0.524898785425101</v>
      </c>
    </row>
    <row r="4437" ht="20" customHeight="1" spans="1:15">
      <c r="A4437" s="4" t="s">
        <v>86</v>
      </c>
      <c r="B4437" s="4" t="s">
        <v>16</v>
      </c>
      <c r="C4437" s="4" t="s">
        <v>27</v>
      </c>
      <c r="D4437" s="4" t="s">
        <v>34</v>
      </c>
      <c r="E4437" s="4" t="str">
        <f>D4437&amp;"-"&amp;F4437</f>
        <v>佳雷-冥想坐垫科技布</v>
      </c>
      <c r="F4437" s="4" t="s">
        <v>185</v>
      </c>
      <c r="G4437" s="4" t="s">
        <v>228</v>
      </c>
      <c r="H4437" s="4" t="str">
        <f>VLOOKUP(G4437,[1]物料!$A$1:$M$65536,13,0)</f>
        <v>111.40</v>
      </c>
      <c r="I4437" s="4">
        <v>12.3</v>
      </c>
      <c r="J4437" s="4">
        <f>M4437*0.05</f>
        <v>12.823</v>
      </c>
      <c r="K4437" s="4">
        <f>(H4437+I4437)*L4437+J4437</f>
        <v>136.523</v>
      </c>
      <c r="L4437" s="5">
        <v>1</v>
      </c>
      <c r="M4437" s="6">
        <v>256.46</v>
      </c>
      <c r="N4437">
        <f>M4437-K4437</f>
        <v>119.937</v>
      </c>
      <c r="O4437" s="1">
        <f>N4437/M4437</f>
        <v>0.467663573266786</v>
      </c>
    </row>
    <row r="4438" ht="20" customHeight="1" spans="1:15">
      <c r="A4438" s="4" t="s">
        <v>86</v>
      </c>
      <c r="B4438" s="4" t="s">
        <v>16</v>
      </c>
      <c r="C4438" s="4" t="s">
        <v>27</v>
      </c>
      <c r="D4438" s="4" t="s">
        <v>34</v>
      </c>
      <c r="E4438" s="4" t="str">
        <f>D4438&amp;"-"&amp;F4438</f>
        <v>佳雷-加高腰靠+8D工学坐垫套装</v>
      </c>
      <c r="F4438" s="4" t="s">
        <v>269</v>
      </c>
      <c r="G4438" s="4" t="s">
        <v>496</v>
      </c>
      <c r="H4438" s="4" t="str">
        <f>VLOOKUP(G4438,[1]物料!$A$1:$M$65536,13,0)</f>
        <v>51.90</v>
      </c>
      <c r="I4438" s="4">
        <v>8.1</v>
      </c>
      <c r="J4438" s="4">
        <f>M4438*0.05</f>
        <v>6.94</v>
      </c>
      <c r="K4438" s="4">
        <f>(H4438+I4438)*L4438+J4438</f>
        <v>66.94</v>
      </c>
      <c r="L4438" s="5">
        <v>1</v>
      </c>
      <c r="M4438" s="6">
        <v>138.8</v>
      </c>
      <c r="N4438">
        <f>M4438-K4438</f>
        <v>71.86</v>
      </c>
      <c r="O4438" s="1">
        <f>N4438/M4438</f>
        <v>0.517723342939481</v>
      </c>
    </row>
    <row r="4439" ht="20" customHeight="1" spans="1:15">
      <c r="A4439" s="4" t="s">
        <v>86</v>
      </c>
      <c r="B4439" s="4" t="s">
        <v>16</v>
      </c>
      <c r="C4439" s="4" t="s">
        <v>27</v>
      </c>
      <c r="D4439" s="4" t="s">
        <v>34</v>
      </c>
      <c r="E4439" s="4" t="str">
        <f>D4439&amp;"-"&amp;F4439</f>
        <v>佳雷-加高腰靠</v>
      </c>
      <c r="F4439" s="4" t="s">
        <v>134</v>
      </c>
      <c r="G4439" s="4" t="s">
        <v>902</v>
      </c>
      <c r="H4439" s="4" t="str">
        <f>VLOOKUP(G4439,[1]物料!$A$1:$M$65536,13,0)</f>
        <v>32.90</v>
      </c>
      <c r="I4439" s="4">
        <v>5.8</v>
      </c>
      <c r="J4439" s="4">
        <f>M4439*0.05</f>
        <v>4.69</v>
      </c>
      <c r="K4439" s="4">
        <f>(H4439+I4439)*L4439+J4439</f>
        <v>43.39</v>
      </c>
      <c r="L4439" s="5">
        <v>1</v>
      </c>
      <c r="M4439" s="6">
        <v>93.8</v>
      </c>
      <c r="N4439">
        <f>M4439-K4439</f>
        <v>50.41</v>
      </c>
      <c r="O4439" s="1">
        <f>N4439/M4439</f>
        <v>0.537420042643923</v>
      </c>
    </row>
    <row r="4440" ht="20" customHeight="1" spans="1:15">
      <c r="A4440" s="4" t="s">
        <v>86</v>
      </c>
      <c r="B4440" s="4" t="s">
        <v>16</v>
      </c>
      <c r="C4440" s="4" t="s">
        <v>27</v>
      </c>
      <c r="D4440" s="4" t="s">
        <v>34</v>
      </c>
      <c r="E4440" s="4" t="str">
        <f>D4440&amp;"-"&amp;F4440</f>
        <v>佳雷-花花可调节床头靠垫+三角垫</v>
      </c>
      <c r="F4440" s="4" t="s">
        <v>528</v>
      </c>
      <c r="G4440" s="4" t="s">
        <v>979</v>
      </c>
      <c r="H4440" s="4" t="str">
        <f>VLOOKUP(G4440,[1]物料!$A$1:$M$65536,13,0)</f>
        <v>51.30</v>
      </c>
      <c r="I4440" s="4">
        <v>5.8</v>
      </c>
      <c r="J4440" s="4">
        <f>M4440*0.05</f>
        <v>7.49</v>
      </c>
      <c r="K4440" s="4">
        <f>(H4440+I4440)*L4440+J4440</f>
        <v>64.59</v>
      </c>
      <c r="L4440" s="5">
        <v>1</v>
      </c>
      <c r="M4440" s="6">
        <v>149.8</v>
      </c>
      <c r="N4440">
        <f>M4440-K4440</f>
        <v>85.21</v>
      </c>
      <c r="O4440" s="1">
        <f>N4440/M4440</f>
        <v>0.568825100133512</v>
      </c>
    </row>
    <row r="4441" ht="20" customHeight="1" spans="1:15">
      <c r="A4441" s="4" t="s">
        <v>86</v>
      </c>
      <c r="B4441" s="4" t="s">
        <v>16</v>
      </c>
      <c r="C4441" s="4" t="s">
        <v>27</v>
      </c>
      <c r="D4441" s="4" t="s">
        <v>34</v>
      </c>
      <c r="E4441" s="4" t="str">
        <f>D4441&amp;"-"&amp;F4441</f>
        <v>佳雷-章鱼环抱午睡枕</v>
      </c>
      <c r="F4441" s="4" t="s">
        <v>686</v>
      </c>
      <c r="G4441" s="4" t="s">
        <v>687</v>
      </c>
      <c r="H4441" s="4" t="str">
        <f>VLOOKUP(G4441,[1]物料!$A$1:$M$65536,13,0)</f>
        <v>15.80</v>
      </c>
      <c r="I4441" s="4">
        <v>5.3</v>
      </c>
      <c r="J4441" s="4">
        <f>M4441*0.05</f>
        <v>2.94</v>
      </c>
      <c r="K4441" s="4">
        <f>(H4441+I4441)*L4441+J4441</f>
        <v>24.04</v>
      </c>
      <c r="L4441" s="5">
        <v>1</v>
      </c>
      <c r="M4441" s="6">
        <v>58.8</v>
      </c>
      <c r="N4441">
        <f>M4441-K4441</f>
        <v>34.76</v>
      </c>
      <c r="O4441" s="1">
        <f>N4441/M4441</f>
        <v>0.591156462585034</v>
      </c>
    </row>
    <row r="4442" ht="20" customHeight="1" spans="1:15">
      <c r="A4442" s="4" t="s">
        <v>86</v>
      </c>
      <c r="B4442" s="4" t="s">
        <v>16</v>
      </c>
      <c r="C4442" s="4" t="s">
        <v>27</v>
      </c>
      <c r="D4442" s="4" t="s">
        <v>34</v>
      </c>
      <c r="E4442" s="4" t="str">
        <f>D4442&amp;"-"&amp;F4442</f>
        <v>佳雷-章鱼环抱午睡枕</v>
      </c>
      <c r="F4442" s="4" t="s">
        <v>686</v>
      </c>
      <c r="G4442" s="4" t="s">
        <v>1045</v>
      </c>
      <c r="H4442" s="4" t="str">
        <f>VLOOKUP(G4442,[1]物料!$A$1:$M$65536,13,0)</f>
        <v>15.80</v>
      </c>
      <c r="I4442" s="4">
        <v>5.3</v>
      </c>
      <c r="J4442" s="4">
        <f>M4442*0.05</f>
        <v>2.895</v>
      </c>
      <c r="K4442" s="4">
        <f>(H4442+I4442)*L4442+J4442</f>
        <v>23.995</v>
      </c>
      <c r="L4442" s="5">
        <v>1</v>
      </c>
      <c r="M4442" s="6">
        <v>57.9</v>
      </c>
      <c r="N4442">
        <f>M4442-K4442</f>
        <v>33.905</v>
      </c>
      <c r="O4442" s="1">
        <f>N4442/M4442</f>
        <v>0.585578583765112</v>
      </c>
    </row>
    <row r="4443" ht="20" customHeight="1" spans="1:15">
      <c r="A4443" s="4" t="s">
        <v>86</v>
      </c>
      <c r="B4443" s="4" t="s">
        <v>16</v>
      </c>
      <c r="C4443" s="4" t="s">
        <v>27</v>
      </c>
      <c r="D4443" s="4" t="s">
        <v>34</v>
      </c>
      <c r="E4443" s="4" t="str">
        <f t="shared" ref="E4443:E4474" si="345">D4443&amp;"-"&amp;F4443</f>
        <v>佳雷-双层午睡枕</v>
      </c>
      <c r="F4443" s="4" t="s">
        <v>87</v>
      </c>
      <c r="G4443" s="4" t="s">
        <v>406</v>
      </c>
      <c r="H4443" s="4" t="str">
        <f>VLOOKUP(G4443,[1]物料!$A$1:$M$65536,13,0)</f>
        <v>20.60</v>
      </c>
      <c r="I4443" s="4">
        <v>5.3</v>
      </c>
      <c r="J4443" s="4">
        <f t="shared" ref="J4443:J4474" si="346">M4443*0.05</f>
        <v>3.19</v>
      </c>
      <c r="K4443" s="4">
        <f t="shared" ref="K4443:K4474" si="347">(H4443+I4443)*L4443+J4443</f>
        <v>29.09</v>
      </c>
      <c r="L4443" s="5">
        <v>1</v>
      </c>
      <c r="M4443" s="6">
        <v>63.8</v>
      </c>
      <c r="N4443">
        <f t="shared" ref="N4443:N4474" si="348">M4443-K4443</f>
        <v>34.71</v>
      </c>
      <c r="O4443" s="1">
        <f t="shared" ref="O4443:O4474" si="349">N4443/M4443</f>
        <v>0.544043887147335</v>
      </c>
    </row>
    <row r="4444" ht="20" customHeight="1" spans="1:15">
      <c r="A4444" s="4" t="s">
        <v>86</v>
      </c>
      <c r="B4444" s="4" t="s">
        <v>16</v>
      </c>
      <c r="C4444" s="4" t="s">
        <v>27</v>
      </c>
      <c r="D4444" s="4" t="s">
        <v>34</v>
      </c>
      <c r="E4444" s="4" t="str">
        <f t="shared" si="345"/>
        <v>佳雷-双层午睡枕</v>
      </c>
      <c r="F4444" s="4" t="s">
        <v>87</v>
      </c>
      <c r="G4444" s="4" t="s">
        <v>352</v>
      </c>
      <c r="H4444" s="4" t="str">
        <f>VLOOKUP(G4444,[1]物料!$A$1:$M$65536,13,0)</f>
        <v>20.60</v>
      </c>
      <c r="I4444" s="4">
        <v>5.3</v>
      </c>
      <c r="J4444" s="4">
        <f t="shared" si="346"/>
        <v>3.19</v>
      </c>
      <c r="K4444" s="4">
        <f t="shared" si="347"/>
        <v>29.09</v>
      </c>
      <c r="L4444" s="5">
        <v>1</v>
      </c>
      <c r="M4444" s="6">
        <v>63.8</v>
      </c>
      <c r="N4444">
        <f t="shared" si="348"/>
        <v>34.71</v>
      </c>
      <c r="O4444" s="1">
        <f t="shared" si="349"/>
        <v>0.544043887147335</v>
      </c>
    </row>
    <row r="4445" ht="20" customHeight="1" spans="1:15">
      <c r="A4445" s="4" t="s">
        <v>86</v>
      </c>
      <c r="B4445" s="4" t="s">
        <v>16</v>
      </c>
      <c r="C4445" s="4" t="s">
        <v>27</v>
      </c>
      <c r="D4445" s="4" t="s">
        <v>34</v>
      </c>
      <c r="E4445" s="4" t="str">
        <f t="shared" si="345"/>
        <v>佳雷-双层午睡枕</v>
      </c>
      <c r="F4445" s="4" t="s">
        <v>87</v>
      </c>
      <c r="G4445" s="4" t="s">
        <v>844</v>
      </c>
      <c r="H4445" s="4" t="str">
        <f>VLOOKUP(G4445,[1]物料!$A$1:$M$65536,13,0)</f>
        <v>20.60</v>
      </c>
      <c r="I4445" s="4">
        <v>5.3</v>
      </c>
      <c r="J4445" s="4">
        <f t="shared" si="346"/>
        <v>3.19</v>
      </c>
      <c r="K4445" s="4">
        <f t="shared" si="347"/>
        <v>29.09</v>
      </c>
      <c r="L4445" s="5">
        <v>1</v>
      </c>
      <c r="M4445" s="6">
        <v>63.8</v>
      </c>
      <c r="N4445">
        <f t="shared" si="348"/>
        <v>34.71</v>
      </c>
      <c r="O4445" s="1">
        <f t="shared" si="349"/>
        <v>0.544043887147335</v>
      </c>
    </row>
    <row r="4446" ht="20" customHeight="1" spans="1:15">
      <c r="A4446" s="4" t="s">
        <v>86</v>
      </c>
      <c r="B4446" s="4" t="s">
        <v>16</v>
      </c>
      <c r="C4446" s="4" t="s">
        <v>27</v>
      </c>
      <c r="D4446" s="4" t="s">
        <v>34</v>
      </c>
      <c r="E4446" s="4" t="str">
        <f t="shared" si="345"/>
        <v>佳雷-双层午睡枕</v>
      </c>
      <c r="F4446" s="4" t="s">
        <v>87</v>
      </c>
      <c r="G4446" s="4" t="s">
        <v>525</v>
      </c>
      <c r="H4446" s="4" t="str">
        <f>VLOOKUP(G4446,[1]物料!$A$1:$M$65536,13,0)</f>
        <v>20.60</v>
      </c>
      <c r="I4446" s="4">
        <v>5.3</v>
      </c>
      <c r="J4446" s="4">
        <f t="shared" si="346"/>
        <v>3.19</v>
      </c>
      <c r="K4446" s="4">
        <f t="shared" si="347"/>
        <v>29.09</v>
      </c>
      <c r="L4446" s="5">
        <v>1</v>
      </c>
      <c r="M4446" s="6">
        <v>63.8</v>
      </c>
      <c r="N4446">
        <f t="shared" si="348"/>
        <v>34.71</v>
      </c>
      <c r="O4446" s="1">
        <f t="shared" si="349"/>
        <v>0.544043887147335</v>
      </c>
    </row>
    <row r="4447" ht="20" customHeight="1" spans="1:15">
      <c r="A4447" s="4" t="s">
        <v>86</v>
      </c>
      <c r="B4447" s="4" t="s">
        <v>16</v>
      </c>
      <c r="C4447" s="4" t="s">
        <v>27</v>
      </c>
      <c r="D4447" s="4" t="s">
        <v>34</v>
      </c>
      <c r="E4447" s="4" t="str">
        <f t="shared" si="345"/>
        <v>佳雷-双层午睡枕</v>
      </c>
      <c r="F4447" s="4" t="s">
        <v>87</v>
      </c>
      <c r="G4447" s="4" t="s">
        <v>234</v>
      </c>
      <c r="H4447" s="4" t="str">
        <f>VLOOKUP(G4447,[1]物料!$A$1:$M$65536,13,0)</f>
        <v>20.60</v>
      </c>
      <c r="I4447" s="4">
        <v>5.3</v>
      </c>
      <c r="J4447" s="4">
        <f t="shared" si="346"/>
        <v>3.19</v>
      </c>
      <c r="K4447" s="4">
        <f t="shared" si="347"/>
        <v>29.09</v>
      </c>
      <c r="L4447" s="5">
        <v>1</v>
      </c>
      <c r="M4447" s="6">
        <v>63.8</v>
      </c>
      <c r="N4447">
        <f t="shared" si="348"/>
        <v>34.71</v>
      </c>
      <c r="O4447" s="1">
        <f t="shared" si="349"/>
        <v>0.544043887147335</v>
      </c>
    </row>
    <row r="4448" ht="20" customHeight="1" spans="1:15">
      <c r="A4448" s="4" t="s">
        <v>86</v>
      </c>
      <c r="B4448" s="4" t="s">
        <v>16</v>
      </c>
      <c r="C4448" s="4" t="s">
        <v>27</v>
      </c>
      <c r="D4448" s="4" t="s">
        <v>34</v>
      </c>
      <c r="E4448" s="4" t="str">
        <f t="shared" si="345"/>
        <v>佳雷-蝴蝶抱抱午睡枕</v>
      </c>
      <c r="F4448" s="4" t="s">
        <v>1014</v>
      </c>
      <c r="G4448" s="4" t="s">
        <v>1015</v>
      </c>
      <c r="H4448" s="4" t="str">
        <f>VLOOKUP(G4448,[1]物料!$A$1:$M$65536,13,0)</f>
        <v>13.60</v>
      </c>
      <c r="I4448" s="4">
        <v>5.3</v>
      </c>
      <c r="J4448" s="4">
        <f t="shared" si="346"/>
        <v>2.44</v>
      </c>
      <c r="K4448" s="4">
        <f t="shared" si="347"/>
        <v>21.34</v>
      </c>
      <c r="L4448" s="5">
        <v>1</v>
      </c>
      <c r="M4448" s="6">
        <v>48.8</v>
      </c>
      <c r="N4448">
        <f t="shared" si="348"/>
        <v>27.46</v>
      </c>
      <c r="O4448" s="1">
        <f t="shared" si="349"/>
        <v>0.562704918032787</v>
      </c>
    </row>
    <row r="4449" ht="20" customHeight="1" spans="1:15">
      <c r="A4449" s="4" t="s">
        <v>86</v>
      </c>
      <c r="B4449" s="4" t="s">
        <v>16</v>
      </c>
      <c r="C4449" s="4" t="s">
        <v>27</v>
      </c>
      <c r="D4449" s="4" t="s">
        <v>34</v>
      </c>
      <c r="E4449" s="4" t="str">
        <f t="shared" si="345"/>
        <v>佳雷-加高办公头枕大菱格</v>
      </c>
      <c r="F4449" s="4" t="s">
        <v>332</v>
      </c>
      <c r="G4449" s="4" t="s">
        <v>944</v>
      </c>
      <c r="H4449" s="4" t="str">
        <f>VLOOKUP(G4449,[1]物料!$A$1:$M$65536,13,0)</f>
        <v>31.50</v>
      </c>
      <c r="I4449" s="4">
        <v>5.8</v>
      </c>
      <c r="J4449" s="4">
        <f t="shared" si="346"/>
        <v>4.44</v>
      </c>
      <c r="K4449" s="4">
        <f t="shared" si="347"/>
        <v>41.74</v>
      </c>
      <c r="L4449" s="5">
        <v>1</v>
      </c>
      <c r="M4449" s="6">
        <v>88.8</v>
      </c>
      <c r="N4449">
        <f t="shared" si="348"/>
        <v>47.06</v>
      </c>
      <c r="O4449" s="1">
        <f t="shared" si="349"/>
        <v>0.529954954954955</v>
      </c>
    </row>
    <row r="4450" ht="20" customHeight="1" spans="1:15">
      <c r="A4450" s="4" t="s">
        <v>86</v>
      </c>
      <c r="B4450" s="4" t="s">
        <v>16</v>
      </c>
      <c r="C4450" s="4" t="s">
        <v>27</v>
      </c>
      <c r="D4450" s="4" t="s">
        <v>23</v>
      </c>
      <c r="E4450" s="4" t="str">
        <f t="shared" si="345"/>
        <v>眠语-海马长条抱枕小号</v>
      </c>
      <c r="F4450" s="4" t="s">
        <v>32</v>
      </c>
      <c r="G4450" s="4" t="s">
        <v>688</v>
      </c>
      <c r="H4450" s="4" t="str">
        <f>VLOOKUP(G4450,[1]物料!$A$1:$M$65536,13,0)</f>
        <v>40.00</v>
      </c>
      <c r="I4450" s="4">
        <v>9.5</v>
      </c>
      <c r="J4450" s="4">
        <f t="shared" si="346"/>
        <v>5.44</v>
      </c>
      <c r="K4450" s="4">
        <f t="shared" si="347"/>
        <v>54.94</v>
      </c>
      <c r="L4450" s="5">
        <v>1</v>
      </c>
      <c r="M4450" s="6">
        <v>108.8</v>
      </c>
      <c r="N4450">
        <f t="shared" si="348"/>
        <v>53.86</v>
      </c>
      <c r="O4450" s="1">
        <f t="shared" si="349"/>
        <v>0.495036764705882</v>
      </c>
    </row>
    <row r="4451" ht="20" customHeight="1" spans="1:15">
      <c r="A4451" s="4" t="s">
        <v>86</v>
      </c>
      <c r="B4451" s="4" t="s">
        <v>16</v>
      </c>
      <c r="C4451" s="4" t="s">
        <v>27</v>
      </c>
      <c r="D4451" s="4" t="s">
        <v>23</v>
      </c>
      <c r="E4451" s="4" t="str">
        <f t="shared" si="345"/>
        <v>眠语-海马长条抱枕大号</v>
      </c>
      <c r="F4451" s="4" t="s">
        <v>56</v>
      </c>
      <c r="G4451" s="4" t="s">
        <v>95</v>
      </c>
      <c r="H4451" s="4" t="str">
        <f>VLOOKUP(G4451,[1]物料!$A$1:$M$65536,13,0)</f>
        <v>40.00</v>
      </c>
      <c r="I4451" s="4">
        <v>9.5</v>
      </c>
      <c r="J4451" s="4">
        <f t="shared" si="346"/>
        <v>6.44</v>
      </c>
      <c r="K4451" s="4">
        <f t="shared" si="347"/>
        <v>55.94</v>
      </c>
      <c r="L4451" s="5">
        <v>1</v>
      </c>
      <c r="M4451" s="6">
        <v>128.8</v>
      </c>
      <c r="N4451">
        <f t="shared" si="348"/>
        <v>72.86</v>
      </c>
      <c r="O4451" s="1">
        <f t="shared" si="349"/>
        <v>0.565683229813665</v>
      </c>
    </row>
    <row r="4452" ht="20" customHeight="1" spans="1:15">
      <c r="A4452" s="4" t="s">
        <v>86</v>
      </c>
      <c r="B4452" s="4" t="s">
        <v>16</v>
      </c>
      <c r="C4452" s="4" t="s">
        <v>27</v>
      </c>
      <c r="D4452" s="4" t="s">
        <v>23</v>
      </c>
      <c r="E4452" s="4" t="str">
        <f t="shared" si="345"/>
        <v>眠语-狗头腰靠</v>
      </c>
      <c r="F4452" s="4" t="s">
        <v>50</v>
      </c>
      <c r="G4452" s="4" t="s">
        <v>862</v>
      </c>
      <c r="H4452" s="4" t="str">
        <f>VLOOKUP(G4452,[1]物料!$A$1:$M$65536,13,0)</f>
        <v>12.00</v>
      </c>
      <c r="I4452" s="4">
        <v>6.8</v>
      </c>
      <c r="J4452" s="4">
        <f t="shared" si="346"/>
        <v>2.44</v>
      </c>
      <c r="K4452" s="4">
        <f t="shared" si="347"/>
        <v>21.24</v>
      </c>
      <c r="L4452" s="5">
        <v>1</v>
      </c>
      <c r="M4452" s="6">
        <v>48.8</v>
      </c>
      <c r="N4452">
        <f t="shared" si="348"/>
        <v>27.56</v>
      </c>
      <c r="O4452" s="1">
        <f t="shared" si="349"/>
        <v>0.564754098360656</v>
      </c>
    </row>
    <row r="4453" ht="20" customHeight="1" spans="1:15">
      <c r="A4453" s="4" t="s">
        <v>86</v>
      </c>
      <c r="B4453" s="4" t="s">
        <v>16</v>
      </c>
      <c r="C4453" s="4" t="s">
        <v>27</v>
      </c>
      <c r="D4453" s="4" t="s">
        <v>23</v>
      </c>
      <c r="E4453" s="4" t="str">
        <f t="shared" si="345"/>
        <v>眠语-狗头腰靠+元抱午睡枕</v>
      </c>
      <c r="F4453" s="4" t="s">
        <v>137</v>
      </c>
      <c r="G4453" s="4" t="s">
        <v>331</v>
      </c>
      <c r="H4453" s="4" t="str">
        <f>VLOOKUP(G4453,[1]物料!$A$1:$M$65536,13,0)</f>
        <v>30.00</v>
      </c>
      <c r="I4453" s="4">
        <v>11.8</v>
      </c>
      <c r="J4453" s="4">
        <f t="shared" si="346"/>
        <v>4.49</v>
      </c>
      <c r="K4453" s="4">
        <f t="shared" si="347"/>
        <v>46.29</v>
      </c>
      <c r="L4453" s="5">
        <v>1</v>
      </c>
      <c r="M4453" s="6">
        <v>89.8</v>
      </c>
      <c r="N4453">
        <f t="shared" si="348"/>
        <v>43.51</v>
      </c>
      <c r="O4453" s="1">
        <f t="shared" si="349"/>
        <v>0.484521158129176</v>
      </c>
    </row>
    <row r="4454" ht="20" customHeight="1" spans="1:15">
      <c r="A4454" s="4" t="s">
        <v>86</v>
      </c>
      <c r="B4454" s="4" t="s">
        <v>16</v>
      </c>
      <c r="C4454" s="4" t="s">
        <v>27</v>
      </c>
      <c r="D4454" s="4" t="s">
        <v>23</v>
      </c>
      <c r="E4454" s="4" t="str">
        <f t="shared" si="345"/>
        <v>眠语-狗头腰靠+元抱午睡枕</v>
      </c>
      <c r="F4454" s="4" t="s">
        <v>137</v>
      </c>
      <c r="G4454" s="4" t="s">
        <v>1046</v>
      </c>
      <c r="H4454" s="4" t="str">
        <f>VLOOKUP(G4454,[1]物料!$A$1:$M$65536,13,0)</f>
        <v>30.00</v>
      </c>
      <c r="I4454" s="4">
        <v>11.8</v>
      </c>
      <c r="J4454" s="4">
        <f t="shared" si="346"/>
        <v>3.99</v>
      </c>
      <c r="K4454" s="4">
        <f t="shared" si="347"/>
        <v>45.79</v>
      </c>
      <c r="L4454" s="5">
        <v>1</v>
      </c>
      <c r="M4454" s="6">
        <v>79.8</v>
      </c>
      <c r="N4454">
        <f t="shared" si="348"/>
        <v>34.01</v>
      </c>
      <c r="O4454" s="1">
        <f t="shared" si="349"/>
        <v>0.426190476190476</v>
      </c>
    </row>
    <row r="4455" ht="20" customHeight="1" spans="1:15">
      <c r="A4455" s="4" t="s">
        <v>86</v>
      </c>
      <c r="B4455" s="4" t="s">
        <v>16</v>
      </c>
      <c r="C4455" s="4" t="s">
        <v>27</v>
      </c>
      <c r="D4455" s="4" t="s">
        <v>83</v>
      </c>
      <c r="E4455" s="4" t="str">
        <f t="shared" si="345"/>
        <v>恒然-趴趴枕套装</v>
      </c>
      <c r="F4455" s="4" t="s">
        <v>120</v>
      </c>
      <c r="G4455" s="4" t="s">
        <v>209</v>
      </c>
      <c r="H4455" s="4" t="str">
        <f>VLOOKUP(G4455,[1]物料!$A$1:$M$65536,13,0)</f>
        <v>40.00</v>
      </c>
      <c r="I4455" s="4">
        <v>5.3</v>
      </c>
      <c r="J4455" s="4">
        <f t="shared" si="346"/>
        <v>5.49</v>
      </c>
      <c r="K4455" s="4">
        <f t="shared" si="347"/>
        <v>50.79</v>
      </c>
      <c r="L4455" s="5">
        <v>1</v>
      </c>
      <c r="M4455" s="6">
        <v>109.8</v>
      </c>
      <c r="N4455">
        <f t="shared" si="348"/>
        <v>59.01</v>
      </c>
      <c r="O4455" s="1">
        <f t="shared" si="349"/>
        <v>0.537431693989071</v>
      </c>
    </row>
    <row r="4456" ht="20" customHeight="1" spans="1:15">
      <c r="A4456" s="4" t="s">
        <v>86</v>
      </c>
      <c r="B4456" s="4" t="s">
        <v>16</v>
      </c>
      <c r="C4456" s="4" t="s">
        <v>27</v>
      </c>
      <c r="D4456" s="4" t="s">
        <v>83</v>
      </c>
      <c r="E4456" s="4" t="str">
        <f t="shared" si="345"/>
        <v>恒然-趴趴枕大枕</v>
      </c>
      <c r="F4456" s="4" t="s">
        <v>205</v>
      </c>
      <c r="G4456" s="4" t="s">
        <v>206</v>
      </c>
      <c r="H4456" s="4" t="str">
        <f>VLOOKUP(G4456,[1]物料!$A$1:$M$65536,13,0)</f>
        <v>35.00</v>
      </c>
      <c r="I4456" s="4">
        <v>5.3</v>
      </c>
      <c r="J4456" s="4">
        <f t="shared" si="346"/>
        <v>4.49</v>
      </c>
      <c r="K4456" s="4">
        <f t="shared" si="347"/>
        <v>44.79</v>
      </c>
      <c r="L4456" s="5">
        <v>1</v>
      </c>
      <c r="M4456" s="6">
        <v>89.8</v>
      </c>
      <c r="N4456">
        <f t="shared" si="348"/>
        <v>45.01</v>
      </c>
      <c r="O4456" s="1">
        <f t="shared" si="349"/>
        <v>0.501224944320713</v>
      </c>
    </row>
    <row r="4457" ht="20" customHeight="1" spans="1:15">
      <c r="A4457" s="4" t="s">
        <v>86</v>
      </c>
      <c r="B4457" s="4" t="s">
        <v>16</v>
      </c>
      <c r="C4457" s="4" t="s">
        <v>27</v>
      </c>
      <c r="D4457" s="4" t="s">
        <v>23</v>
      </c>
      <c r="E4457" s="4" t="str">
        <f t="shared" si="345"/>
        <v>眠语-半圆痔疮垫</v>
      </c>
      <c r="F4457" s="4" t="s">
        <v>246</v>
      </c>
      <c r="G4457" s="4" t="s">
        <v>1047</v>
      </c>
      <c r="H4457" s="4" t="str">
        <f>VLOOKUP(G4457,[1]物料!$A$1:$M$65536,13,0)</f>
        <v>20.00</v>
      </c>
      <c r="I4457" s="4">
        <v>6.8</v>
      </c>
      <c r="J4457" s="4">
        <f t="shared" si="346"/>
        <v>2.99</v>
      </c>
      <c r="K4457" s="4">
        <f t="shared" si="347"/>
        <v>29.79</v>
      </c>
      <c r="L4457" s="5">
        <v>1</v>
      </c>
      <c r="M4457" s="6">
        <v>59.8</v>
      </c>
      <c r="N4457">
        <f t="shared" si="348"/>
        <v>30.01</v>
      </c>
      <c r="O4457" s="1">
        <f t="shared" si="349"/>
        <v>0.501839464882943</v>
      </c>
    </row>
    <row r="4458" ht="20" customHeight="1" spans="1:15">
      <c r="A4458" s="4" t="s">
        <v>86</v>
      </c>
      <c r="B4458" s="4" t="s">
        <v>16</v>
      </c>
      <c r="C4458" s="4" t="s">
        <v>27</v>
      </c>
      <c r="D4458" s="4" t="s">
        <v>23</v>
      </c>
      <c r="E4458" s="4" t="str">
        <f t="shared" si="345"/>
        <v>眠语-抱抱护胸午睡枕</v>
      </c>
      <c r="F4458" s="4" t="s">
        <v>540</v>
      </c>
      <c r="G4458" s="4" t="s">
        <v>874</v>
      </c>
      <c r="H4458" s="4" t="str">
        <f>VLOOKUP(G4458,[1]物料!$A$1:$M$65536,13,0)</f>
        <v>18.50</v>
      </c>
      <c r="I4458" s="4">
        <v>6.8</v>
      </c>
      <c r="J4458" s="4">
        <f t="shared" si="346"/>
        <v>2.99</v>
      </c>
      <c r="K4458" s="4">
        <f t="shared" si="347"/>
        <v>28.29</v>
      </c>
      <c r="L4458" s="5">
        <v>1</v>
      </c>
      <c r="M4458" s="6">
        <v>59.8</v>
      </c>
      <c r="N4458">
        <f t="shared" si="348"/>
        <v>31.51</v>
      </c>
      <c r="O4458" s="1">
        <f t="shared" si="349"/>
        <v>0.526923076923077</v>
      </c>
    </row>
    <row r="4459" ht="20" customHeight="1" spans="1:15">
      <c r="A4459" s="4" t="s">
        <v>86</v>
      </c>
      <c r="B4459" s="4" t="s">
        <v>16</v>
      </c>
      <c r="C4459" s="4" t="s">
        <v>27</v>
      </c>
      <c r="D4459" s="4" t="s">
        <v>83</v>
      </c>
      <c r="E4459" s="4" t="str">
        <f t="shared" si="345"/>
        <v>恒然-爱心一体坐垫</v>
      </c>
      <c r="F4459" s="4" t="s">
        <v>1048</v>
      </c>
      <c r="G4459" s="4" t="s">
        <v>1049</v>
      </c>
      <c r="H4459" s="4" t="str">
        <f>VLOOKUP(G4459,[1]物料!$A$1:$M$65536,13,0)</f>
        <v>39.00</v>
      </c>
      <c r="I4459" s="4">
        <v>5.3</v>
      </c>
      <c r="J4459" s="4">
        <f t="shared" si="346"/>
        <v>5.84</v>
      </c>
      <c r="K4459" s="4">
        <f t="shared" si="347"/>
        <v>50.14</v>
      </c>
      <c r="L4459" s="5">
        <v>1</v>
      </c>
      <c r="M4459" s="6">
        <v>116.8</v>
      </c>
      <c r="N4459">
        <f t="shared" si="348"/>
        <v>66.66</v>
      </c>
      <c r="O4459" s="1">
        <f t="shared" si="349"/>
        <v>0.570719178082192</v>
      </c>
    </row>
    <row r="4460" ht="20" customHeight="1" spans="1:15">
      <c r="A4460" s="4" t="s">
        <v>86</v>
      </c>
      <c r="B4460" s="4" t="s">
        <v>16</v>
      </c>
      <c r="C4460" s="4" t="s">
        <v>27</v>
      </c>
      <c r="D4460" s="4" t="s">
        <v>83</v>
      </c>
      <c r="E4460" s="4" t="str">
        <f t="shared" si="345"/>
        <v>恒然-爱心趴睡枕</v>
      </c>
      <c r="F4460" s="4" t="s">
        <v>347</v>
      </c>
      <c r="G4460" s="4" t="s">
        <v>996</v>
      </c>
      <c r="H4460" s="4" t="str">
        <f>VLOOKUP(G4460,[1]物料!$A$1:$M$65536,13,0)</f>
        <v>39.00</v>
      </c>
      <c r="I4460" s="4">
        <v>5.3</v>
      </c>
      <c r="J4460" s="4">
        <f t="shared" si="346"/>
        <v>4.49</v>
      </c>
      <c r="K4460" s="4">
        <f t="shared" si="347"/>
        <v>48.79</v>
      </c>
      <c r="L4460" s="5">
        <v>1</v>
      </c>
      <c r="M4460" s="6">
        <v>89.8</v>
      </c>
      <c r="N4460">
        <f t="shared" si="348"/>
        <v>41.01</v>
      </c>
      <c r="O4460" s="1">
        <f t="shared" si="349"/>
        <v>0.456681514476615</v>
      </c>
    </row>
    <row r="4461" ht="20" customHeight="1" spans="1:15">
      <c r="A4461" s="4" t="s">
        <v>86</v>
      </c>
      <c r="B4461" s="4" t="s">
        <v>16</v>
      </c>
      <c r="C4461" s="4" t="s">
        <v>27</v>
      </c>
      <c r="D4461" s="4" t="s">
        <v>109</v>
      </c>
      <c r="E4461" s="4" t="str">
        <f t="shared" si="345"/>
        <v>佐肯-零压家居拖</v>
      </c>
      <c r="F4461" s="4" t="s">
        <v>654</v>
      </c>
      <c r="G4461" s="4" t="s">
        <v>666</v>
      </c>
      <c r="H4461" s="4" t="str">
        <f>VLOOKUP(G4461,[1]物料!$A$1:$M$65536,13,0)</f>
        <v>7.00</v>
      </c>
      <c r="I4461" s="4">
        <v>5.1</v>
      </c>
      <c r="J4461" s="4">
        <f t="shared" si="346"/>
        <v>1.045</v>
      </c>
      <c r="K4461" s="4">
        <f t="shared" si="347"/>
        <v>13.145</v>
      </c>
      <c r="L4461" s="5">
        <v>1</v>
      </c>
      <c r="M4461" s="6">
        <v>20.9</v>
      </c>
      <c r="N4461">
        <f t="shared" si="348"/>
        <v>7.755</v>
      </c>
      <c r="O4461" s="1">
        <f t="shared" si="349"/>
        <v>0.371052631578947</v>
      </c>
    </row>
    <row r="4462" ht="20" customHeight="1" spans="1:15">
      <c r="A4462" s="4" t="s">
        <v>86</v>
      </c>
      <c r="B4462" s="4" t="s">
        <v>16</v>
      </c>
      <c r="C4462" s="4" t="s">
        <v>27</v>
      </c>
      <c r="D4462" s="4" t="s">
        <v>109</v>
      </c>
      <c r="E4462" s="4" t="str">
        <f t="shared" si="345"/>
        <v>佐肯-云柔家居拖</v>
      </c>
      <c r="F4462" s="4" t="s">
        <v>535</v>
      </c>
      <c r="G4462" s="4" t="s">
        <v>1018</v>
      </c>
      <c r="H4462" s="4" t="str">
        <f>VLOOKUP(G4462,[1]物料!$A$1:$M$65536,13,0)</f>
        <v>17.30</v>
      </c>
      <c r="I4462" s="4">
        <v>5.1</v>
      </c>
      <c r="J4462" s="4">
        <f t="shared" si="346"/>
        <v>2.14</v>
      </c>
      <c r="K4462" s="4">
        <f t="shared" si="347"/>
        <v>24.54</v>
      </c>
      <c r="L4462" s="5">
        <v>1</v>
      </c>
      <c r="M4462" s="6">
        <v>42.8</v>
      </c>
      <c r="N4462">
        <f t="shared" si="348"/>
        <v>18.26</v>
      </c>
      <c r="O4462" s="1">
        <f t="shared" si="349"/>
        <v>0.426635514018692</v>
      </c>
    </row>
    <row r="4463" ht="20" customHeight="1" spans="1:15">
      <c r="A4463" s="4" t="s">
        <v>86</v>
      </c>
      <c r="B4463" s="4" t="s">
        <v>16</v>
      </c>
      <c r="C4463" s="4" t="s">
        <v>27</v>
      </c>
      <c r="D4463" s="4" t="s">
        <v>520</v>
      </c>
      <c r="E4463" s="4" t="str">
        <f t="shared" si="345"/>
        <v>多艺-两条带厚底勃肯足弓支撑凉拖（84312）</v>
      </c>
      <c r="F4463" s="4" t="s">
        <v>1019</v>
      </c>
      <c r="G4463" s="4" t="s">
        <v>1020</v>
      </c>
      <c r="H4463" s="4" t="str">
        <f>VLOOKUP(G4463,[1]物料!$A$1:$M$65536,13,0)</f>
        <v>14.00</v>
      </c>
      <c r="I4463" s="4">
        <v>5.8</v>
      </c>
      <c r="J4463" s="4">
        <f t="shared" si="346"/>
        <v>1.84</v>
      </c>
      <c r="K4463" s="4">
        <f t="shared" si="347"/>
        <v>21.64</v>
      </c>
      <c r="L4463" s="5">
        <v>1</v>
      </c>
      <c r="M4463" s="6">
        <v>36.8</v>
      </c>
      <c r="N4463">
        <f t="shared" si="348"/>
        <v>15.16</v>
      </c>
      <c r="O4463" s="1">
        <f t="shared" si="349"/>
        <v>0.41195652173913</v>
      </c>
    </row>
    <row r="4464" ht="20" customHeight="1" spans="1:15">
      <c r="A4464" s="4" t="s">
        <v>86</v>
      </c>
      <c r="B4464" s="4" t="s">
        <v>16</v>
      </c>
      <c r="C4464" s="4" t="s">
        <v>27</v>
      </c>
      <c r="D4464" s="4" t="s">
        <v>520</v>
      </c>
      <c r="E4464" s="4" t="str">
        <f t="shared" si="345"/>
        <v>多艺-两条带厚底勃肯足弓支撑凉拖（84312）</v>
      </c>
      <c r="F4464" s="4" t="s">
        <v>1019</v>
      </c>
      <c r="G4464" s="4" t="s">
        <v>1050</v>
      </c>
      <c r="H4464" s="4" t="str">
        <f>VLOOKUP(G4464,[1]物料!$A$1:$M$65536,13,0)</f>
        <v>14.00</v>
      </c>
      <c r="I4464" s="4">
        <v>5.8</v>
      </c>
      <c r="J4464" s="4">
        <f t="shared" si="346"/>
        <v>1.84</v>
      </c>
      <c r="K4464" s="4">
        <f t="shared" si="347"/>
        <v>21.64</v>
      </c>
      <c r="L4464" s="5">
        <v>1</v>
      </c>
      <c r="M4464" s="6">
        <v>36.8</v>
      </c>
      <c r="N4464">
        <f t="shared" si="348"/>
        <v>15.16</v>
      </c>
      <c r="O4464" s="1">
        <f t="shared" si="349"/>
        <v>0.41195652173913</v>
      </c>
    </row>
    <row r="4465" ht="20" customHeight="1" spans="1:15">
      <c r="A4465" s="4" t="s">
        <v>86</v>
      </c>
      <c r="B4465" s="4" t="s">
        <v>16</v>
      </c>
      <c r="C4465" s="4" t="s">
        <v>17</v>
      </c>
      <c r="D4465" s="4" t="s">
        <v>92</v>
      </c>
      <c r="E4465" s="4" t="str">
        <f t="shared" si="345"/>
        <v>善艺-芭蕾舞鞋</v>
      </c>
      <c r="F4465" s="4" t="s">
        <v>93</v>
      </c>
      <c r="G4465" s="4" t="s">
        <v>1007</v>
      </c>
      <c r="H4465" s="4" t="str">
        <f>VLOOKUP(G4465,[1]物料!$A$1:$M$65536,13,0)</f>
        <v>19.00</v>
      </c>
      <c r="I4465" s="4">
        <v>4.2</v>
      </c>
      <c r="J4465" s="4">
        <f t="shared" si="346"/>
        <v>1.845</v>
      </c>
      <c r="K4465" s="4">
        <f t="shared" si="347"/>
        <v>25.045</v>
      </c>
      <c r="L4465" s="5">
        <v>1</v>
      </c>
      <c r="M4465" s="6">
        <v>36.9</v>
      </c>
      <c r="N4465">
        <f t="shared" si="348"/>
        <v>11.855</v>
      </c>
      <c r="O4465" s="1">
        <f t="shared" si="349"/>
        <v>0.321273712737127</v>
      </c>
    </row>
    <row r="4466" ht="20" customHeight="1" spans="1:15">
      <c r="A4466" s="4" t="s">
        <v>86</v>
      </c>
      <c r="B4466" s="4" t="s">
        <v>16</v>
      </c>
      <c r="C4466" s="4" t="s">
        <v>17</v>
      </c>
      <c r="D4466" s="4" t="s">
        <v>92</v>
      </c>
      <c r="E4466" s="4" t="str">
        <f t="shared" si="345"/>
        <v>善艺-芭蕾舞鞋</v>
      </c>
      <c r="F4466" s="4" t="s">
        <v>93</v>
      </c>
      <c r="G4466" s="4" t="s">
        <v>276</v>
      </c>
      <c r="H4466" s="4" t="str">
        <f>VLOOKUP(G4466,[1]物料!$A$1:$M$65536,13,0)</f>
        <v>19.00</v>
      </c>
      <c r="I4466" s="4">
        <v>4.2</v>
      </c>
      <c r="J4466" s="4">
        <f t="shared" si="346"/>
        <v>1.845</v>
      </c>
      <c r="K4466" s="4">
        <f t="shared" si="347"/>
        <v>25.045</v>
      </c>
      <c r="L4466" s="5">
        <v>1</v>
      </c>
      <c r="M4466" s="6">
        <v>36.9</v>
      </c>
      <c r="N4466">
        <f t="shared" si="348"/>
        <v>11.855</v>
      </c>
      <c r="O4466" s="1">
        <f t="shared" si="349"/>
        <v>0.321273712737127</v>
      </c>
    </row>
    <row r="4467" ht="20" customHeight="1" spans="1:15">
      <c r="A4467" s="4" t="s">
        <v>86</v>
      </c>
      <c r="B4467" s="4" t="s">
        <v>16</v>
      </c>
      <c r="C4467" s="4" t="s">
        <v>17</v>
      </c>
      <c r="D4467" s="4" t="s">
        <v>92</v>
      </c>
      <c r="E4467" s="4" t="str">
        <f t="shared" si="345"/>
        <v>善艺-芭蕾舞鞋</v>
      </c>
      <c r="F4467" s="4" t="s">
        <v>93</v>
      </c>
      <c r="G4467" s="4" t="s">
        <v>518</v>
      </c>
      <c r="H4467" s="4" t="str">
        <f>VLOOKUP(G4467,[1]物料!$A$1:$M$65536,13,0)</f>
        <v>19.00</v>
      </c>
      <c r="I4467" s="4">
        <v>4.2</v>
      </c>
      <c r="J4467" s="4">
        <f t="shared" si="346"/>
        <v>1.845</v>
      </c>
      <c r="K4467" s="4">
        <f t="shared" si="347"/>
        <v>25.045</v>
      </c>
      <c r="L4467" s="5">
        <v>1</v>
      </c>
      <c r="M4467" s="6">
        <v>36.9</v>
      </c>
      <c r="N4467">
        <f t="shared" si="348"/>
        <v>11.855</v>
      </c>
      <c r="O4467" s="1">
        <f t="shared" si="349"/>
        <v>0.321273712737127</v>
      </c>
    </row>
    <row r="4468" ht="20" customHeight="1" spans="1:15">
      <c r="A4468" s="4" t="s">
        <v>86</v>
      </c>
      <c r="B4468" s="4" t="s">
        <v>16</v>
      </c>
      <c r="C4468" s="4" t="s">
        <v>17</v>
      </c>
      <c r="D4468" s="4" t="s">
        <v>92</v>
      </c>
      <c r="E4468" s="4" t="str">
        <f t="shared" si="345"/>
        <v>善艺-芭蕾舞鞋</v>
      </c>
      <c r="F4468" s="4" t="s">
        <v>93</v>
      </c>
      <c r="G4468" s="4" t="s">
        <v>532</v>
      </c>
      <c r="H4468" s="4" t="str">
        <f>VLOOKUP(G4468,[1]物料!$A$1:$M$65536,13,0)</f>
        <v>19.00</v>
      </c>
      <c r="I4468" s="4">
        <v>4.2</v>
      </c>
      <c r="J4468" s="4">
        <f t="shared" si="346"/>
        <v>1.845</v>
      </c>
      <c r="K4468" s="4">
        <f t="shared" si="347"/>
        <v>25.045</v>
      </c>
      <c r="L4468" s="5">
        <v>1</v>
      </c>
      <c r="M4468" s="6">
        <v>36.9</v>
      </c>
      <c r="N4468">
        <f t="shared" si="348"/>
        <v>11.855</v>
      </c>
      <c r="O4468" s="1">
        <f t="shared" si="349"/>
        <v>0.321273712737127</v>
      </c>
    </row>
    <row r="4469" ht="20" customHeight="1" spans="1:15">
      <c r="A4469" s="4" t="s">
        <v>86</v>
      </c>
      <c r="B4469" s="4" t="s">
        <v>16</v>
      </c>
      <c r="C4469" s="4" t="s">
        <v>17</v>
      </c>
      <c r="D4469" s="4" t="s">
        <v>92</v>
      </c>
      <c r="E4469" s="4" t="str">
        <f t="shared" si="345"/>
        <v>善艺-芭蕾舞鞋</v>
      </c>
      <c r="F4469" s="4" t="s">
        <v>93</v>
      </c>
      <c r="G4469" s="4" t="s">
        <v>981</v>
      </c>
      <c r="H4469" s="4" t="str">
        <f>VLOOKUP(G4469,[1]物料!$A$1:$M$65536,13,0)</f>
        <v>19.00</v>
      </c>
      <c r="I4469" s="4">
        <v>4.2</v>
      </c>
      <c r="J4469" s="4">
        <f t="shared" si="346"/>
        <v>1.845</v>
      </c>
      <c r="K4469" s="4">
        <f t="shared" si="347"/>
        <v>25.045</v>
      </c>
      <c r="L4469" s="5">
        <v>1</v>
      </c>
      <c r="M4469" s="6">
        <v>36.9</v>
      </c>
      <c r="N4469">
        <f t="shared" si="348"/>
        <v>11.855</v>
      </c>
      <c r="O4469" s="1">
        <f t="shared" si="349"/>
        <v>0.321273712737127</v>
      </c>
    </row>
    <row r="4470" ht="20" customHeight="1" spans="1:15">
      <c r="A4470" s="4" t="s">
        <v>86</v>
      </c>
      <c r="B4470" s="4" t="s">
        <v>16</v>
      </c>
      <c r="C4470" s="4" t="s">
        <v>17</v>
      </c>
      <c r="D4470" s="4" t="s">
        <v>92</v>
      </c>
      <c r="E4470" s="4" t="str">
        <f t="shared" si="345"/>
        <v>善艺-芭蕾舞鞋</v>
      </c>
      <c r="F4470" s="4" t="s">
        <v>93</v>
      </c>
      <c r="G4470" s="4" t="s">
        <v>1022</v>
      </c>
      <c r="H4470" s="4" t="str">
        <f>VLOOKUP(G4470,[1]物料!$A$1:$M$65536,13,0)</f>
        <v>19.00</v>
      </c>
      <c r="I4470" s="4">
        <v>4.2</v>
      </c>
      <c r="J4470" s="4">
        <f t="shared" si="346"/>
        <v>1.845</v>
      </c>
      <c r="K4470" s="4">
        <f t="shared" si="347"/>
        <v>25.045</v>
      </c>
      <c r="L4470" s="5">
        <v>1</v>
      </c>
      <c r="M4470" s="6">
        <v>36.9</v>
      </c>
      <c r="N4470">
        <f t="shared" si="348"/>
        <v>11.855</v>
      </c>
      <c r="O4470" s="1">
        <f t="shared" si="349"/>
        <v>0.321273712737127</v>
      </c>
    </row>
    <row r="4471" ht="20" customHeight="1" spans="1:15">
      <c r="A4471" s="4" t="s">
        <v>86</v>
      </c>
      <c r="B4471" s="4" t="s">
        <v>16</v>
      </c>
      <c r="C4471" s="4" t="s">
        <v>17</v>
      </c>
      <c r="D4471" s="4" t="s">
        <v>92</v>
      </c>
      <c r="E4471" s="4" t="str">
        <f t="shared" si="345"/>
        <v>善艺-芭蕾舞鞋</v>
      </c>
      <c r="F4471" s="4" t="s">
        <v>93</v>
      </c>
      <c r="G4471" s="4" t="s">
        <v>1051</v>
      </c>
      <c r="H4471" s="4" t="str">
        <f>VLOOKUP(G4471,[1]物料!$A$1:$M$65536,13,0)</f>
        <v>19.00</v>
      </c>
      <c r="I4471" s="4">
        <v>4.2</v>
      </c>
      <c r="J4471" s="4">
        <f t="shared" si="346"/>
        <v>1.845</v>
      </c>
      <c r="K4471" s="4">
        <f t="shared" si="347"/>
        <v>25.045</v>
      </c>
      <c r="L4471" s="5">
        <v>1</v>
      </c>
      <c r="M4471" s="6">
        <v>36.9</v>
      </c>
      <c r="N4471">
        <f t="shared" si="348"/>
        <v>11.855</v>
      </c>
      <c r="O4471" s="1">
        <f t="shared" si="349"/>
        <v>0.321273712737127</v>
      </c>
    </row>
    <row r="4472" ht="20" customHeight="1" spans="1:15">
      <c r="A4472" s="4" t="s">
        <v>86</v>
      </c>
      <c r="B4472" s="4" t="s">
        <v>16</v>
      </c>
      <c r="C4472" s="4" t="s">
        <v>17</v>
      </c>
      <c r="D4472" s="4" t="s">
        <v>92</v>
      </c>
      <c r="E4472" s="4" t="str">
        <f t="shared" si="345"/>
        <v>善艺-芭蕾舞鞋</v>
      </c>
      <c r="F4472" s="4" t="s">
        <v>93</v>
      </c>
      <c r="G4472" s="4" t="s">
        <v>1010</v>
      </c>
      <c r="H4472" s="4" t="str">
        <f>VLOOKUP(G4472,[1]物料!$A$1:$M$65536,13,0)</f>
        <v>19.00</v>
      </c>
      <c r="I4472" s="4">
        <v>4.2</v>
      </c>
      <c r="J4472" s="4">
        <f t="shared" si="346"/>
        <v>1.845</v>
      </c>
      <c r="K4472" s="4">
        <f t="shared" si="347"/>
        <v>25.045</v>
      </c>
      <c r="L4472" s="5">
        <v>1</v>
      </c>
      <c r="M4472" s="6">
        <v>36.9</v>
      </c>
      <c r="N4472">
        <f t="shared" si="348"/>
        <v>11.855</v>
      </c>
      <c r="O4472" s="1">
        <f t="shared" si="349"/>
        <v>0.321273712737127</v>
      </c>
    </row>
    <row r="4473" ht="20" customHeight="1" spans="1:15">
      <c r="A4473" s="4" t="s">
        <v>86</v>
      </c>
      <c r="B4473" s="4" t="s">
        <v>16</v>
      </c>
      <c r="C4473" s="4" t="s">
        <v>17</v>
      </c>
      <c r="D4473" s="4" t="s">
        <v>92</v>
      </c>
      <c r="E4473" s="4" t="str">
        <f t="shared" si="345"/>
        <v>善艺-芭蕾舞鞋</v>
      </c>
      <c r="F4473" s="4" t="s">
        <v>93</v>
      </c>
      <c r="G4473" s="4" t="s">
        <v>1052</v>
      </c>
      <c r="H4473" s="4" t="str">
        <f>VLOOKUP(G4473,[1]物料!$A$1:$M$65536,13,0)</f>
        <v>19.00</v>
      </c>
      <c r="I4473" s="4">
        <v>4.2</v>
      </c>
      <c r="J4473" s="4">
        <f t="shared" si="346"/>
        <v>1.845</v>
      </c>
      <c r="K4473" s="4">
        <f t="shared" si="347"/>
        <v>25.045</v>
      </c>
      <c r="L4473" s="5">
        <v>1</v>
      </c>
      <c r="M4473" s="6">
        <v>36.9</v>
      </c>
      <c r="N4473">
        <f t="shared" si="348"/>
        <v>11.855</v>
      </c>
      <c r="O4473" s="1">
        <f t="shared" si="349"/>
        <v>0.321273712737127</v>
      </c>
    </row>
    <row r="4474" ht="20" customHeight="1" spans="1:15">
      <c r="A4474" s="4" t="s">
        <v>86</v>
      </c>
      <c r="B4474" s="4" t="s">
        <v>16</v>
      </c>
      <c r="C4474" s="4" t="s">
        <v>17</v>
      </c>
      <c r="D4474" s="4" t="s">
        <v>18</v>
      </c>
      <c r="E4474" s="4" t="str">
        <f t="shared" si="345"/>
        <v>永光-锦氨男朋友枕110</v>
      </c>
      <c r="F4474" s="4" t="s">
        <v>42</v>
      </c>
      <c r="G4474" s="4" t="s">
        <v>79</v>
      </c>
      <c r="H4474" s="4" t="str">
        <f>VLOOKUP(G4474,[1]物料!$A$1:$M$65536,13,0)</f>
        <v>29.00</v>
      </c>
      <c r="I4474" s="4">
        <v>6.8</v>
      </c>
      <c r="J4474" s="4">
        <f t="shared" si="346"/>
        <v>4.44</v>
      </c>
      <c r="K4474" s="4">
        <f t="shared" si="347"/>
        <v>40.24</v>
      </c>
      <c r="L4474" s="5">
        <v>1</v>
      </c>
      <c r="M4474" s="6">
        <v>88.8</v>
      </c>
      <c r="N4474">
        <f t="shared" si="348"/>
        <v>48.56</v>
      </c>
      <c r="O4474" s="1">
        <f t="shared" si="349"/>
        <v>0.546846846846847</v>
      </c>
    </row>
    <row r="4475" ht="20" customHeight="1" spans="1:15">
      <c r="A4475" s="4" t="s">
        <v>86</v>
      </c>
      <c r="B4475" s="4" t="s">
        <v>16</v>
      </c>
      <c r="C4475" s="4" t="s">
        <v>17</v>
      </c>
      <c r="D4475" s="4" t="s">
        <v>18</v>
      </c>
      <c r="E4475" s="4" t="str">
        <f t="shared" ref="E4475:E4507" si="350">D4475&amp;"-"&amp;F4475</f>
        <v>永光-锦氨男朋友枕110</v>
      </c>
      <c r="F4475" s="4" t="s">
        <v>42</v>
      </c>
      <c r="G4475" s="4" t="s">
        <v>146</v>
      </c>
      <c r="H4475" s="4" t="str">
        <f>VLOOKUP(G4475,[1]物料!$A$1:$M$65536,13,0)</f>
        <v>29.00</v>
      </c>
      <c r="I4475" s="4">
        <v>6.8</v>
      </c>
      <c r="J4475" s="4">
        <f t="shared" ref="J4475:J4507" si="351">M4475*0.05</f>
        <v>4.44</v>
      </c>
      <c r="K4475" s="4">
        <f t="shared" ref="K4475:K4507" si="352">(H4475+I4475)*L4475+J4475</f>
        <v>40.24</v>
      </c>
      <c r="L4475" s="5">
        <v>1</v>
      </c>
      <c r="M4475" s="6">
        <v>88.8</v>
      </c>
      <c r="N4475">
        <f t="shared" ref="N4475:N4507" si="353">M4475-K4475</f>
        <v>48.56</v>
      </c>
      <c r="O4475" s="1">
        <f t="shared" ref="O4475:O4507" si="354">N4475/M4475</f>
        <v>0.546846846846847</v>
      </c>
    </row>
    <row r="4476" ht="20" customHeight="1" spans="1:15">
      <c r="A4476" s="4" t="s">
        <v>86</v>
      </c>
      <c r="B4476" s="4" t="s">
        <v>16</v>
      </c>
      <c r="C4476" s="4" t="s">
        <v>17</v>
      </c>
      <c r="D4476" s="4" t="s">
        <v>18</v>
      </c>
      <c r="E4476" s="4" t="str">
        <f t="shared" si="350"/>
        <v>永光-锦氨男朋友枕110</v>
      </c>
      <c r="F4476" s="4" t="s">
        <v>42</v>
      </c>
      <c r="G4476" s="4" t="s">
        <v>207</v>
      </c>
      <c r="H4476" s="4" t="str">
        <f>VLOOKUP(G4476,[1]物料!$A$1:$M$65536,13,0)</f>
        <v>29.00</v>
      </c>
      <c r="I4476" s="4">
        <v>6.8</v>
      </c>
      <c r="J4476" s="4">
        <f t="shared" si="351"/>
        <v>4.44</v>
      </c>
      <c r="K4476" s="4">
        <f t="shared" si="352"/>
        <v>40.24</v>
      </c>
      <c r="L4476" s="5">
        <v>1</v>
      </c>
      <c r="M4476" s="6">
        <v>88.8</v>
      </c>
      <c r="N4476">
        <f t="shared" si="353"/>
        <v>48.56</v>
      </c>
      <c r="O4476" s="1">
        <f t="shared" si="354"/>
        <v>0.546846846846847</v>
      </c>
    </row>
    <row r="4477" ht="20" customHeight="1" spans="1:15">
      <c r="A4477" s="4" t="s">
        <v>86</v>
      </c>
      <c r="B4477" s="4" t="s">
        <v>16</v>
      </c>
      <c r="C4477" s="4" t="s">
        <v>17</v>
      </c>
      <c r="D4477" s="4" t="s">
        <v>18</v>
      </c>
      <c r="E4477" s="4" t="str">
        <f t="shared" si="350"/>
        <v>永光-灯芯绒扶手阅读枕无腰枕小号</v>
      </c>
      <c r="F4477" s="4" t="s">
        <v>594</v>
      </c>
      <c r="G4477" s="4" t="s">
        <v>1053</v>
      </c>
      <c r="H4477" s="4" t="str">
        <f>VLOOKUP(G4477,[1]物料!$A$1:$M$65536,13,0)</f>
        <v>85.40</v>
      </c>
      <c r="I4477" s="4">
        <v>10.3</v>
      </c>
      <c r="J4477" s="4">
        <f t="shared" si="351"/>
        <v>9.94</v>
      </c>
      <c r="K4477" s="4">
        <f t="shared" si="352"/>
        <v>105.64</v>
      </c>
      <c r="L4477" s="5">
        <v>1</v>
      </c>
      <c r="M4477" s="6">
        <v>198.8</v>
      </c>
      <c r="N4477">
        <f t="shared" si="353"/>
        <v>93.16</v>
      </c>
      <c r="O4477" s="1">
        <f t="shared" si="354"/>
        <v>0.468611670020121</v>
      </c>
    </row>
    <row r="4478" ht="20" customHeight="1" spans="1:15">
      <c r="A4478" s="4" t="s">
        <v>86</v>
      </c>
      <c r="B4478" s="4" t="s">
        <v>16</v>
      </c>
      <c r="C4478" s="4" t="s">
        <v>17</v>
      </c>
      <c r="D4478" s="4" t="s">
        <v>92</v>
      </c>
      <c r="E4478" s="4" t="str">
        <f t="shared" si="350"/>
        <v>善艺-奶油卷</v>
      </c>
      <c r="F4478" s="4" t="s">
        <v>1037</v>
      </c>
      <c r="G4478" s="4" t="s">
        <v>1054</v>
      </c>
      <c r="H4478" s="4" t="str">
        <f>VLOOKUP(G4478,[1]物料!$A$1:$M$65536,13,0)</f>
        <v>25.00</v>
      </c>
      <c r="I4478" s="4">
        <v>4.2</v>
      </c>
      <c r="J4478" s="4">
        <f t="shared" si="351"/>
        <v>3.34</v>
      </c>
      <c r="K4478" s="4">
        <f t="shared" si="352"/>
        <v>32.54</v>
      </c>
      <c r="L4478" s="5">
        <v>1</v>
      </c>
      <c r="M4478" s="6">
        <v>66.8</v>
      </c>
      <c r="N4478">
        <f t="shared" si="353"/>
        <v>34.26</v>
      </c>
      <c r="O4478" s="1">
        <f t="shared" si="354"/>
        <v>0.512874251497006</v>
      </c>
    </row>
    <row r="4479" ht="20" customHeight="1" spans="1:15">
      <c r="A4479" s="4" t="s">
        <v>86</v>
      </c>
      <c r="B4479" s="4" t="s">
        <v>16</v>
      </c>
      <c r="C4479" s="4" t="s">
        <v>17</v>
      </c>
      <c r="D4479" s="4" t="s">
        <v>83</v>
      </c>
      <c r="E4479" s="4" t="str">
        <f t="shared" si="350"/>
        <v>恒然-圆点趴趴枕</v>
      </c>
      <c r="F4479" s="4" t="s">
        <v>117</v>
      </c>
      <c r="G4479" s="4" t="s">
        <v>342</v>
      </c>
      <c r="H4479" s="4" t="str">
        <f>VLOOKUP(G4479,[1]物料!$A$1:$M$65536,13,0)</f>
        <v>45.00</v>
      </c>
      <c r="I4479" s="4">
        <v>5.3</v>
      </c>
      <c r="J4479" s="4">
        <f t="shared" si="351"/>
        <v>5.49</v>
      </c>
      <c r="K4479" s="4">
        <f t="shared" si="352"/>
        <v>55.79</v>
      </c>
      <c r="L4479" s="5">
        <v>1</v>
      </c>
      <c r="M4479" s="6">
        <v>109.8</v>
      </c>
      <c r="N4479">
        <f t="shared" si="353"/>
        <v>54.01</v>
      </c>
      <c r="O4479" s="1">
        <f t="shared" si="354"/>
        <v>0.491894353369763</v>
      </c>
    </row>
    <row r="4480" ht="20" customHeight="1" spans="1:15">
      <c r="A4480" s="4" t="s">
        <v>86</v>
      </c>
      <c r="B4480" s="4" t="s">
        <v>16</v>
      </c>
      <c r="C4480" s="4" t="s">
        <v>17</v>
      </c>
      <c r="D4480" s="4" t="s">
        <v>23</v>
      </c>
      <c r="E4480" s="4" t="str">
        <f t="shared" si="350"/>
        <v>眠语-拼色多功能趴睡枕基础款</v>
      </c>
      <c r="F4480" s="4" t="s">
        <v>277</v>
      </c>
      <c r="G4480" s="4" t="s">
        <v>704</v>
      </c>
      <c r="H4480" s="4" t="str">
        <f>VLOOKUP(G4480,[1]物料!$A$1:$M$65536,13,0)</f>
        <v>41.00</v>
      </c>
      <c r="I4480" s="4">
        <v>9.5</v>
      </c>
      <c r="J4480" s="4">
        <f t="shared" si="351"/>
        <v>6.44</v>
      </c>
      <c r="K4480" s="4">
        <f t="shared" si="352"/>
        <v>56.94</v>
      </c>
      <c r="L4480" s="5">
        <v>1</v>
      </c>
      <c r="M4480" s="6">
        <v>128.8</v>
      </c>
      <c r="N4480">
        <f t="shared" si="353"/>
        <v>71.86</v>
      </c>
      <c r="O4480" s="1">
        <f t="shared" si="354"/>
        <v>0.557919254658385</v>
      </c>
    </row>
    <row r="4481" ht="20" customHeight="1" spans="1:15">
      <c r="A4481" s="4" t="s">
        <v>86</v>
      </c>
      <c r="B4481" s="4" t="s">
        <v>16</v>
      </c>
      <c r="C4481" s="4" t="s">
        <v>17</v>
      </c>
      <c r="D4481" s="4" t="s">
        <v>83</v>
      </c>
      <c r="E4481" s="4" t="str">
        <f t="shared" si="350"/>
        <v>恒然-趴趴枕加大款</v>
      </c>
      <c r="F4481" s="4" t="s">
        <v>143</v>
      </c>
      <c r="G4481" s="4" t="s">
        <v>264</v>
      </c>
      <c r="H4481" s="4" t="str">
        <f>VLOOKUP(G4481,[1]物料!$A$1:$M$65536,13,0)</f>
        <v>58.00</v>
      </c>
      <c r="I4481" s="4">
        <v>5.3</v>
      </c>
      <c r="J4481" s="4">
        <f t="shared" si="351"/>
        <v>6.99</v>
      </c>
      <c r="K4481" s="4">
        <f t="shared" si="352"/>
        <v>70.29</v>
      </c>
      <c r="L4481" s="5">
        <v>1</v>
      </c>
      <c r="M4481" s="6">
        <v>139.8</v>
      </c>
      <c r="N4481">
        <f t="shared" si="353"/>
        <v>69.51</v>
      </c>
      <c r="O4481" s="1">
        <f t="shared" si="354"/>
        <v>0.497210300429185</v>
      </c>
    </row>
    <row r="4482" ht="20" customHeight="1" spans="1:15">
      <c r="A4482" s="4" t="s">
        <v>86</v>
      </c>
      <c r="B4482" s="4" t="s">
        <v>16</v>
      </c>
      <c r="C4482" s="4" t="s">
        <v>17</v>
      </c>
      <c r="D4482" s="4" t="s">
        <v>23</v>
      </c>
      <c r="E4482" s="4" t="str">
        <f t="shared" si="350"/>
        <v>眠语-气囊款新冰丝午睡枕</v>
      </c>
      <c r="F4482" s="4" t="s">
        <v>52</v>
      </c>
      <c r="G4482" s="4" t="s">
        <v>203</v>
      </c>
      <c r="H4482" s="4" t="str">
        <f>VLOOKUP(G4482,[1]物料!$A$1:$M$65536,13,0)</f>
        <v>23.00</v>
      </c>
      <c r="I4482" s="4">
        <v>6.8</v>
      </c>
      <c r="J4482" s="4">
        <f t="shared" si="351"/>
        <v>3.94</v>
      </c>
      <c r="K4482" s="4">
        <f t="shared" si="352"/>
        <v>33.74</v>
      </c>
      <c r="L4482" s="5">
        <v>1</v>
      </c>
      <c r="M4482" s="6">
        <v>78.8</v>
      </c>
      <c r="N4482">
        <f t="shared" si="353"/>
        <v>45.06</v>
      </c>
      <c r="O4482" s="1">
        <f t="shared" si="354"/>
        <v>0.571827411167513</v>
      </c>
    </row>
    <row r="4483" ht="20" customHeight="1" spans="1:15">
      <c r="A4483" s="4" t="s">
        <v>86</v>
      </c>
      <c r="B4483" s="4" t="s">
        <v>16</v>
      </c>
      <c r="C4483" s="4" t="s">
        <v>17</v>
      </c>
      <c r="D4483" s="4" t="s">
        <v>23</v>
      </c>
      <c r="E4483" s="4" t="str">
        <f t="shared" si="350"/>
        <v>眠语-零压坐垫</v>
      </c>
      <c r="F4483" s="4" t="s">
        <v>752</v>
      </c>
      <c r="G4483" s="4" t="s">
        <v>1055</v>
      </c>
      <c r="H4483" s="4" t="str">
        <f>VLOOKUP(G4483,[1]物料!$A$1:$M$65536,13,0)</f>
        <v>18.00</v>
      </c>
      <c r="I4483" s="4">
        <v>6.8</v>
      </c>
      <c r="J4483" s="4">
        <f t="shared" si="351"/>
        <v>2.995</v>
      </c>
      <c r="K4483" s="4">
        <f t="shared" si="352"/>
        <v>27.795</v>
      </c>
      <c r="L4483" s="5">
        <v>1</v>
      </c>
      <c r="M4483" s="6">
        <v>59.9</v>
      </c>
      <c r="N4483">
        <f t="shared" si="353"/>
        <v>32.105</v>
      </c>
      <c r="O4483" s="1">
        <f t="shared" si="354"/>
        <v>0.535976627712855</v>
      </c>
    </row>
    <row r="4484" ht="20" customHeight="1" spans="1:15">
      <c r="A4484" s="4" t="s">
        <v>86</v>
      </c>
      <c r="B4484" s="4" t="s">
        <v>16</v>
      </c>
      <c r="C4484" s="4" t="s">
        <v>17</v>
      </c>
      <c r="D4484" s="4" t="s">
        <v>23</v>
      </c>
      <c r="E4484" s="4" t="str">
        <f t="shared" si="350"/>
        <v>眠语-胶囊枕收纳盒黑色眼罩耳塞肩带</v>
      </c>
      <c r="F4484" s="4" t="s">
        <v>806</v>
      </c>
      <c r="G4484" s="4" t="s">
        <v>1056</v>
      </c>
      <c r="H4484" s="4" t="str">
        <f>VLOOKUP(G4484,[1]物料!$A$1:$M$65536,13,0)</f>
        <v>27.00</v>
      </c>
      <c r="I4484" s="4">
        <v>6.8</v>
      </c>
      <c r="J4484" s="4">
        <f t="shared" si="351"/>
        <v>3.99</v>
      </c>
      <c r="K4484" s="4">
        <f t="shared" si="352"/>
        <v>37.79</v>
      </c>
      <c r="L4484" s="5">
        <v>1</v>
      </c>
      <c r="M4484" s="6">
        <v>79.8</v>
      </c>
      <c r="N4484">
        <f t="shared" si="353"/>
        <v>42.01</v>
      </c>
      <c r="O4484" s="1">
        <f t="shared" si="354"/>
        <v>0.526441102756892</v>
      </c>
    </row>
    <row r="4485" ht="20" customHeight="1" spans="1:15">
      <c r="A4485" s="4" t="s">
        <v>86</v>
      </c>
      <c r="B4485" s="4" t="s">
        <v>16</v>
      </c>
      <c r="C4485" s="4" t="s">
        <v>17</v>
      </c>
      <c r="D4485" s="4" t="s">
        <v>34</v>
      </c>
      <c r="E4485" s="4" t="str">
        <f t="shared" si="350"/>
        <v>佳雷-防侧睡护理枕</v>
      </c>
      <c r="F4485" s="4" t="s">
        <v>99</v>
      </c>
      <c r="G4485" s="4" t="s">
        <v>1057</v>
      </c>
      <c r="H4485" s="4" t="str">
        <f>VLOOKUP(G4485,[1]物料!$A$1:$M$65536,13,0)</f>
        <v>20.60</v>
      </c>
      <c r="I4485" s="4">
        <v>5.3</v>
      </c>
      <c r="J4485" s="4">
        <f t="shared" si="351"/>
        <v>3.24</v>
      </c>
      <c r="K4485" s="4">
        <f t="shared" si="352"/>
        <v>29.14</v>
      </c>
      <c r="L4485" s="5">
        <v>1</v>
      </c>
      <c r="M4485" s="6">
        <v>64.8</v>
      </c>
      <c r="N4485">
        <f t="shared" si="353"/>
        <v>35.66</v>
      </c>
      <c r="O4485" s="1">
        <f t="shared" si="354"/>
        <v>0.550308641975309</v>
      </c>
    </row>
    <row r="4486" ht="20" customHeight="1" spans="1:15">
      <c r="A4486" s="4" t="s">
        <v>86</v>
      </c>
      <c r="B4486" s="4" t="s">
        <v>16</v>
      </c>
      <c r="C4486" s="4" t="s">
        <v>17</v>
      </c>
      <c r="D4486" s="4" t="s">
        <v>34</v>
      </c>
      <c r="E4486" s="4" t="str">
        <f t="shared" si="350"/>
        <v>佳雷-四叶草褥疮坐垫凝胶卫衣布款</v>
      </c>
      <c r="F4486" s="4" t="s">
        <v>60</v>
      </c>
      <c r="G4486" s="4" t="s">
        <v>102</v>
      </c>
      <c r="H4486" s="4" t="str">
        <f>VLOOKUP(G4486,[1]物料!$A$1:$M$65536,13,0)</f>
        <v>35.20</v>
      </c>
      <c r="I4486" s="4">
        <v>6.3</v>
      </c>
      <c r="J4486" s="4">
        <f t="shared" si="351"/>
        <v>4.94</v>
      </c>
      <c r="K4486" s="4">
        <f t="shared" si="352"/>
        <v>46.44</v>
      </c>
      <c r="L4486" s="5">
        <v>1</v>
      </c>
      <c r="M4486" s="6">
        <v>98.8</v>
      </c>
      <c r="N4486">
        <f t="shared" si="353"/>
        <v>52.36</v>
      </c>
      <c r="O4486" s="1">
        <f t="shared" si="354"/>
        <v>0.529959514170041</v>
      </c>
    </row>
    <row r="4487" ht="20" customHeight="1" spans="1:15">
      <c r="A4487" s="4" t="s">
        <v>86</v>
      </c>
      <c r="B4487" s="4" t="s">
        <v>16</v>
      </c>
      <c r="C4487" s="4" t="s">
        <v>17</v>
      </c>
      <c r="D4487" s="4" t="s">
        <v>34</v>
      </c>
      <c r="E4487" s="4" t="str">
        <f t="shared" si="350"/>
        <v>佳雷-四叶草褥疮坐垫凝胶小菱格款</v>
      </c>
      <c r="F4487" s="4" t="s">
        <v>35</v>
      </c>
      <c r="G4487" s="4" t="s">
        <v>82</v>
      </c>
      <c r="H4487" s="4" t="str">
        <f>VLOOKUP(G4487,[1]物料!$A$1:$M$65536,13,0)</f>
        <v>35.70</v>
      </c>
      <c r="I4487" s="4">
        <v>6.3</v>
      </c>
      <c r="J4487" s="4">
        <f t="shared" si="351"/>
        <v>4.94</v>
      </c>
      <c r="K4487" s="4">
        <f t="shared" si="352"/>
        <v>46.94</v>
      </c>
      <c r="L4487" s="5">
        <v>1</v>
      </c>
      <c r="M4487" s="6">
        <v>98.8</v>
      </c>
      <c r="N4487">
        <f t="shared" si="353"/>
        <v>51.86</v>
      </c>
      <c r="O4487" s="1">
        <f t="shared" si="354"/>
        <v>0.524898785425101</v>
      </c>
    </row>
    <row r="4488" ht="20" customHeight="1" spans="1:15">
      <c r="A4488" s="4" t="s">
        <v>86</v>
      </c>
      <c r="B4488" s="4" t="s">
        <v>16</v>
      </c>
      <c r="C4488" s="4" t="s">
        <v>17</v>
      </c>
      <c r="D4488" s="4" t="s">
        <v>34</v>
      </c>
      <c r="E4488" s="4" t="str">
        <f t="shared" si="350"/>
        <v>佳雷-加高腰靠卫衣布含小枕</v>
      </c>
      <c r="F4488" s="4" t="s">
        <v>367</v>
      </c>
      <c r="G4488" s="4" t="s">
        <v>700</v>
      </c>
      <c r="H4488" s="4" t="str">
        <f>VLOOKUP(G4488,[1]物料!$A$1:$M$65536,13,0)</f>
        <v>42.10</v>
      </c>
      <c r="I4488" s="4">
        <v>5.8</v>
      </c>
      <c r="J4488" s="4">
        <f t="shared" si="351"/>
        <v>6.44</v>
      </c>
      <c r="K4488" s="4">
        <f t="shared" si="352"/>
        <v>54.34</v>
      </c>
      <c r="L4488" s="5">
        <v>1</v>
      </c>
      <c r="M4488" s="6">
        <v>128.8</v>
      </c>
      <c r="N4488">
        <f t="shared" si="353"/>
        <v>74.46</v>
      </c>
      <c r="O4488" s="1">
        <f t="shared" si="354"/>
        <v>0.578105590062112</v>
      </c>
    </row>
    <row r="4489" ht="20" customHeight="1" spans="1:15">
      <c r="A4489" s="4" t="s">
        <v>86</v>
      </c>
      <c r="B4489" s="4" t="s">
        <v>16</v>
      </c>
      <c r="C4489" s="4" t="s">
        <v>17</v>
      </c>
      <c r="D4489" s="4" t="s">
        <v>34</v>
      </c>
      <c r="E4489" s="4" t="str">
        <f t="shared" si="350"/>
        <v>佳雷-加高腰靠+8D工学坐垫套装</v>
      </c>
      <c r="F4489" s="4" t="s">
        <v>269</v>
      </c>
      <c r="G4489" s="4" t="s">
        <v>878</v>
      </c>
      <c r="H4489" s="4" t="str">
        <f>VLOOKUP(G4489,[1]物料!$A$1:$M$65536,13,0)</f>
        <v>51.90</v>
      </c>
      <c r="I4489" s="4">
        <v>8.1</v>
      </c>
      <c r="J4489" s="4">
        <f t="shared" si="351"/>
        <v>6.94</v>
      </c>
      <c r="K4489" s="4">
        <f t="shared" si="352"/>
        <v>66.94</v>
      </c>
      <c r="L4489" s="5">
        <v>1</v>
      </c>
      <c r="M4489" s="6">
        <v>138.8</v>
      </c>
      <c r="N4489">
        <f t="shared" si="353"/>
        <v>71.86</v>
      </c>
      <c r="O4489" s="1">
        <f t="shared" si="354"/>
        <v>0.517723342939481</v>
      </c>
    </row>
    <row r="4490" ht="20" customHeight="1" spans="1:15">
      <c r="A4490" s="4" t="s">
        <v>86</v>
      </c>
      <c r="B4490" s="4" t="s">
        <v>16</v>
      </c>
      <c r="C4490" s="4" t="s">
        <v>17</v>
      </c>
      <c r="D4490" s="4" t="s">
        <v>34</v>
      </c>
      <c r="E4490" s="4" t="str">
        <f t="shared" si="350"/>
        <v>佳雷-花花可调节床头靠垫+三角垫</v>
      </c>
      <c r="F4490" s="4" t="s">
        <v>528</v>
      </c>
      <c r="G4490" s="4" t="s">
        <v>1058</v>
      </c>
      <c r="H4490" s="4" t="str">
        <f>VLOOKUP(G4490,[1]物料!$A$1:$M$65536,13,0)</f>
        <v>51.30</v>
      </c>
      <c r="I4490" s="4">
        <v>5.8</v>
      </c>
      <c r="J4490" s="4">
        <f t="shared" si="351"/>
        <v>7.49</v>
      </c>
      <c r="K4490" s="4">
        <f t="shared" si="352"/>
        <v>64.59</v>
      </c>
      <c r="L4490" s="5">
        <v>1</v>
      </c>
      <c r="M4490" s="6">
        <v>149.8</v>
      </c>
      <c r="N4490">
        <f t="shared" si="353"/>
        <v>85.21</v>
      </c>
      <c r="O4490" s="1">
        <f t="shared" si="354"/>
        <v>0.568825100133512</v>
      </c>
    </row>
    <row r="4491" ht="20" customHeight="1" spans="1:15">
      <c r="A4491" s="4" t="s">
        <v>86</v>
      </c>
      <c r="B4491" s="4" t="s">
        <v>16</v>
      </c>
      <c r="C4491" s="4" t="s">
        <v>17</v>
      </c>
      <c r="D4491" s="4" t="s">
        <v>34</v>
      </c>
      <c r="E4491" s="4" t="str">
        <f t="shared" si="350"/>
        <v>佳雷-花花可调节床头靠垫+三角垫</v>
      </c>
      <c r="F4491" s="4" t="s">
        <v>528</v>
      </c>
      <c r="G4491" s="4" t="s">
        <v>1059</v>
      </c>
      <c r="H4491" s="4" t="str">
        <f>VLOOKUP(G4491,[1]物料!$A$1:$M$65536,13,0)</f>
        <v>51.30</v>
      </c>
      <c r="I4491" s="4">
        <v>5.8</v>
      </c>
      <c r="J4491" s="4">
        <f t="shared" si="351"/>
        <v>7.49</v>
      </c>
      <c r="K4491" s="4">
        <f t="shared" si="352"/>
        <v>64.59</v>
      </c>
      <c r="L4491" s="5">
        <v>1</v>
      </c>
      <c r="M4491" s="6">
        <v>149.8</v>
      </c>
      <c r="N4491">
        <f t="shared" si="353"/>
        <v>85.21</v>
      </c>
      <c r="O4491" s="1">
        <f t="shared" si="354"/>
        <v>0.568825100133512</v>
      </c>
    </row>
    <row r="4492" ht="20" customHeight="1" spans="1:15">
      <c r="A4492" s="4" t="s">
        <v>86</v>
      </c>
      <c r="B4492" s="4" t="s">
        <v>16</v>
      </c>
      <c r="C4492" s="4" t="s">
        <v>17</v>
      </c>
      <c r="D4492" s="4" t="s">
        <v>34</v>
      </c>
      <c r="E4492" s="4" t="str">
        <f t="shared" si="350"/>
        <v>佳雷-花花可调节床头靠垫+三角垫</v>
      </c>
      <c r="F4492" s="4" t="s">
        <v>528</v>
      </c>
      <c r="G4492" s="4" t="s">
        <v>990</v>
      </c>
      <c r="H4492" s="4" t="str">
        <f>VLOOKUP(G4492,[1]物料!$A$1:$M$65536,13,0)</f>
        <v>51.30</v>
      </c>
      <c r="I4492" s="4">
        <v>5.8</v>
      </c>
      <c r="J4492" s="4">
        <f t="shared" si="351"/>
        <v>6.94</v>
      </c>
      <c r="K4492" s="4">
        <f t="shared" si="352"/>
        <v>64.04</v>
      </c>
      <c r="L4492" s="5">
        <v>1</v>
      </c>
      <c r="M4492" s="6">
        <v>138.8</v>
      </c>
      <c r="N4492">
        <f t="shared" si="353"/>
        <v>74.76</v>
      </c>
      <c r="O4492" s="1">
        <f t="shared" si="354"/>
        <v>0.538616714697406</v>
      </c>
    </row>
    <row r="4493" ht="20" customHeight="1" spans="1:15">
      <c r="A4493" s="4" t="s">
        <v>86</v>
      </c>
      <c r="B4493" s="4" t="s">
        <v>16</v>
      </c>
      <c r="C4493" s="4" t="s">
        <v>17</v>
      </c>
      <c r="D4493" s="4" t="s">
        <v>34</v>
      </c>
      <c r="E4493" s="4" t="str">
        <f t="shared" si="350"/>
        <v>佳雷-花花可调节床头靠垫+三角垫</v>
      </c>
      <c r="F4493" s="4" t="s">
        <v>528</v>
      </c>
      <c r="G4493" s="4" t="s">
        <v>529</v>
      </c>
      <c r="H4493" s="4" t="str">
        <f>VLOOKUP(G4493,[1]物料!$A$1:$M$65536,13,0)</f>
        <v>51.30</v>
      </c>
      <c r="I4493" s="4">
        <v>5.8</v>
      </c>
      <c r="J4493" s="4">
        <f t="shared" si="351"/>
        <v>8.44</v>
      </c>
      <c r="K4493" s="4">
        <f t="shared" si="352"/>
        <v>65.54</v>
      </c>
      <c r="L4493" s="5">
        <v>1</v>
      </c>
      <c r="M4493" s="6">
        <v>168.8</v>
      </c>
      <c r="N4493">
        <f t="shared" si="353"/>
        <v>103.26</v>
      </c>
      <c r="O4493" s="1">
        <f t="shared" si="354"/>
        <v>0.611729857819905</v>
      </c>
    </row>
    <row r="4494" ht="20" customHeight="1" spans="1:15">
      <c r="A4494" s="4" t="s">
        <v>86</v>
      </c>
      <c r="B4494" s="4" t="s">
        <v>16</v>
      </c>
      <c r="C4494" s="4" t="s">
        <v>17</v>
      </c>
      <c r="D4494" s="4" t="s">
        <v>34</v>
      </c>
      <c r="E4494" s="4" t="str">
        <f t="shared" si="350"/>
        <v>佳雷-花花可调节床头靠垫+三角垫</v>
      </c>
      <c r="F4494" s="4" t="s">
        <v>528</v>
      </c>
      <c r="G4494" s="4" t="s">
        <v>979</v>
      </c>
      <c r="H4494" s="4" t="str">
        <f>VLOOKUP(G4494,[1]物料!$A$1:$M$65536,13,0)</f>
        <v>51.30</v>
      </c>
      <c r="I4494" s="4">
        <v>5.8</v>
      </c>
      <c r="J4494" s="4">
        <f t="shared" si="351"/>
        <v>7.49</v>
      </c>
      <c r="K4494" s="4">
        <f t="shared" si="352"/>
        <v>64.59</v>
      </c>
      <c r="L4494" s="5">
        <v>1</v>
      </c>
      <c r="M4494" s="6">
        <v>149.8</v>
      </c>
      <c r="N4494">
        <f t="shared" si="353"/>
        <v>85.21</v>
      </c>
      <c r="O4494" s="1">
        <f t="shared" si="354"/>
        <v>0.568825100133512</v>
      </c>
    </row>
    <row r="4495" ht="20" customHeight="1" spans="1:15">
      <c r="A4495" s="4" t="s">
        <v>86</v>
      </c>
      <c r="B4495" s="4" t="s">
        <v>16</v>
      </c>
      <c r="C4495" s="4" t="s">
        <v>17</v>
      </c>
      <c r="D4495" s="4" t="s">
        <v>34</v>
      </c>
      <c r="E4495" s="4" t="str">
        <f t="shared" si="350"/>
        <v>佳雷-双层午睡枕</v>
      </c>
      <c r="F4495" s="4" t="s">
        <v>87</v>
      </c>
      <c r="G4495" s="4" t="s">
        <v>352</v>
      </c>
      <c r="H4495" s="4" t="str">
        <f>VLOOKUP(G4495,[1]物料!$A$1:$M$65536,13,0)</f>
        <v>20.60</v>
      </c>
      <c r="I4495" s="4">
        <v>5.3</v>
      </c>
      <c r="J4495" s="4">
        <f t="shared" si="351"/>
        <v>2.995</v>
      </c>
      <c r="K4495" s="4">
        <f t="shared" si="352"/>
        <v>28.895</v>
      </c>
      <c r="L4495" s="5">
        <v>1</v>
      </c>
      <c r="M4495" s="6">
        <v>59.9</v>
      </c>
      <c r="N4495">
        <f t="shared" si="353"/>
        <v>31.005</v>
      </c>
      <c r="O4495" s="1">
        <f t="shared" si="354"/>
        <v>0.517612687813022</v>
      </c>
    </row>
    <row r="4496" ht="20" customHeight="1" spans="1:15">
      <c r="A4496" s="4" t="s">
        <v>86</v>
      </c>
      <c r="B4496" s="4" t="s">
        <v>16</v>
      </c>
      <c r="C4496" s="4" t="s">
        <v>17</v>
      </c>
      <c r="D4496" s="4" t="s">
        <v>23</v>
      </c>
      <c r="E4496" s="4" t="str">
        <f t="shared" si="350"/>
        <v>眠语-海马长条抱枕小号</v>
      </c>
      <c r="F4496" s="4" t="s">
        <v>32</v>
      </c>
      <c r="G4496" s="4" t="s">
        <v>263</v>
      </c>
      <c r="H4496" s="4" t="str">
        <f>VLOOKUP(G4496,[1]物料!$A$1:$M$65536,13,0)</f>
        <v>40.00</v>
      </c>
      <c r="I4496" s="4">
        <v>9.5</v>
      </c>
      <c r="J4496" s="4">
        <f t="shared" si="351"/>
        <v>5.44</v>
      </c>
      <c r="K4496" s="4">
        <f t="shared" si="352"/>
        <v>54.94</v>
      </c>
      <c r="L4496" s="5">
        <v>1</v>
      </c>
      <c r="M4496" s="6">
        <v>108.8</v>
      </c>
      <c r="N4496">
        <f t="shared" si="353"/>
        <v>53.86</v>
      </c>
      <c r="O4496" s="1">
        <f t="shared" si="354"/>
        <v>0.495036764705882</v>
      </c>
    </row>
    <row r="4497" ht="20" customHeight="1" spans="1:15">
      <c r="A4497" s="4" t="s">
        <v>86</v>
      </c>
      <c r="B4497" s="4" t="s">
        <v>16</v>
      </c>
      <c r="C4497" s="4" t="s">
        <v>17</v>
      </c>
      <c r="D4497" s="4" t="s">
        <v>23</v>
      </c>
      <c r="E4497" s="4" t="str">
        <f t="shared" si="350"/>
        <v>眠语-海马长条抱枕小号</v>
      </c>
      <c r="F4497" s="4" t="s">
        <v>32</v>
      </c>
      <c r="G4497" s="4" t="s">
        <v>688</v>
      </c>
      <c r="H4497" s="4" t="str">
        <f>VLOOKUP(G4497,[1]物料!$A$1:$M$65536,13,0)</f>
        <v>40.00</v>
      </c>
      <c r="I4497" s="4">
        <v>9.5</v>
      </c>
      <c r="J4497" s="4">
        <f t="shared" si="351"/>
        <v>5.44</v>
      </c>
      <c r="K4497" s="4">
        <f t="shared" si="352"/>
        <v>54.94</v>
      </c>
      <c r="L4497" s="5">
        <v>1</v>
      </c>
      <c r="M4497" s="6">
        <v>108.8</v>
      </c>
      <c r="N4497">
        <f t="shared" si="353"/>
        <v>53.86</v>
      </c>
      <c r="O4497" s="1">
        <f t="shared" si="354"/>
        <v>0.495036764705882</v>
      </c>
    </row>
    <row r="4498" ht="20" customHeight="1" spans="1:15">
      <c r="A4498" s="4" t="s">
        <v>86</v>
      </c>
      <c r="B4498" s="4" t="s">
        <v>16</v>
      </c>
      <c r="C4498" s="4" t="s">
        <v>17</v>
      </c>
      <c r="D4498" s="4" t="s">
        <v>23</v>
      </c>
      <c r="E4498" s="4" t="str">
        <f t="shared" si="350"/>
        <v>眠语-海马长条抱枕小号</v>
      </c>
      <c r="F4498" s="4" t="s">
        <v>32</v>
      </c>
      <c r="G4498" s="4" t="s">
        <v>685</v>
      </c>
      <c r="H4498" s="4" t="str">
        <f>VLOOKUP(G4498,[1]物料!$A$1:$M$65536,13,0)</f>
        <v>40.00</v>
      </c>
      <c r="I4498" s="4">
        <v>9.5</v>
      </c>
      <c r="J4498" s="4">
        <f t="shared" si="351"/>
        <v>5.44</v>
      </c>
      <c r="K4498" s="4">
        <f t="shared" si="352"/>
        <v>54.94</v>
      </c>
      <c r="L4498" s="5">
        <v>1</v>
      </c>
      <c r="M4498" s="6">
        <v>108.8</v>
      </c>
      <c r="N4498">
        <f t="shared" si="353"/>
        <v>53.86</v>
      </c>
      <c r="O4498" s="1">
        <f t="shared" si="354"/>
        <v>0.495036764705882</v>
      </c>
    </row>
    <row r="4499" ht="20" customHeight="1" spans="1:15">
      <c r="A4499" s="4" t="s">
        <v>86</v>
      </c>
      <c r="B4499" s="4" t="s">
        <v>16</v>
      </c>
      <c r="C4499" s="4" t="s">
        <v>17</v>
      </c>
      <c r="D4499" s="4" t="s">
        <v>23</v>
      </c>
      <c r="E4499" s="4" t="str">
        <f t="shared" si="350"/>
        <v>眠语-海马长条抱枕mini</v>
      </c>
      <c r="F4499" s="4" t="s">
        <v>212</v>
      </c>
      <c r="G4499" s="4" t="s">
        <v>694</v>
      </c>
      <c r="H4499" s="4" t="str">
        <f>VLOOKUP(G4499,[1]物料!$A$1:$M$65536,13,0)</f>
        <v>32.00</v>
      </c>
      <c r="I4499" s="4">
        <v>9.5</v>
      </c>
      <c r="J4499" s="4">
        <f t="shared" si="351"/>
        <v>4.94</v>
      </c>
      <c r="K4499" s="4">
        <f t="shared" si="352"/>
        <v>46.44</v>
      </c>
      <c r="L4499" s="5">
        <v>1</v>
      </c>
      <c r="M4499" s="6">
        <v>98.8</v>
      </c>
      <c r="N4499">
        <f t="shared" si="353"/>
        <v>52.36</v>
      </c>
      <c r="O4499" s="1">
        <f t="shared" si="354"/>
        <v>0.529959514170041</v>
      </c>
    </row>
    <row r="4500" ht="20" customHeight="1" spans="1:15">
      <c r="A4500" s="4" t="s">
        <v>86</v>
      </c>
      <c r="B4500" s="4" t="s">
        <v>16</v>
      </c>
      <c r="C4500" s="4" t="s">
        <v>17</v>
      </c>
      <c r="D4500" s="4" t="s">
        <v>23</v>
      </c>
      <c r="E4500" s="4" t="str">
        <f t="shared" si="350"/>
        <v>眠语-海马长条抱枕大号</v>
      </c>
      <c r="F4500" s="4" t="s">
        <v>56</v>
      </c>
      <c r="G4500" s="4" t="s">
        <v>252</v>
      </c>
      <c r="H4500" s="4" t="str">
        <f>VLOOKUP(G4500,[1]物料!$A$1:$M$65536,13,0)</f>
        <v>40.00</v>
      </c>
      <c r="I4500" s="4">
        <v>9.5</v>
      </c>
      <c r="J4500" s="4">
        <f t="shared" si="351"/>
        <v>6.44</v>
      </c>
      <c r="K4500" s="4">
        <f t="shared" si="352"/>
        <v>55.94</v>
      </c>
      <c r="L4500" s="5">
        <v>1</v>
      </c>
      <c r="M4500" s="6">
        <v>128.8</v>
      </c>
      <c r="N4500">
        <f t="shared" si="353"/>
        <v>72.86</v>
      </c>
      <c r="O4500" s="1">
        <f t="shared" si="354"/>
        <v>0.565683229813665</v>
      </c>
    </row>
    <row r="4501" ht="20" customHeight="1" spans="1:15">
      <c r="A4501" s="4" t="s">
        <v>86</v>
      </c>
      <c r="B4501" s="4" t="s">
        <v>16</v>
      </c>
      <c r="C4501" s="4" t="s">
        <v>17</v>
      </c>
      <c r="D4501" s="4" t="s">
        <v>23</v>
      </c>
      <c r="E4501" s="4" t="str">
        <f t="shared" si="350"/>
        <v>眠语-狗头腰靠</v>
      </c>
      <c r="F4501" s="4" t="s">
        <v>50</v>
      </c>
      <c r="G4501" s="4" t="s">
        <v>489</v>
      </c>
      <c r="H4501" s="4" t="str">
        <f>VLOOKUP(G4501,[1]物料!$A$1:$M$65536,13,0)</f>
        <v>12.00</v>
      </c>
      <c r="I4501" s="4">
        <v>6.8</v>
      </c>
      <c r="J4501" s="4">
        <f t="shared" si="351"/>
        <v>2.44</v>
      </c>
      <c r="K4501" s="4">
        <f t="shared" si="352"/>
        <v>21.24</v>
      </c>
      <c r="L4501" s="5">
        <v>1</v>
      </c>
      <c r="M4501" s="6">
        <v>48.8</v>
      </c>
      <c r="N4501">
        <f t="shared" si="353"/>
        <v>27.56</v>
      </c>
      <c r="O4501" s="1">
        <f t="shared" si="354"/>
        <v>0.564754098360656</v>
      </c>
    </row>
    <row r="4502" ht="20" customHeight="1" spans="1:15">
      <c r="A4502" s="4" t="s">
        <v>86</v>
      </c>
      <c r="B4502" s="4" t="s">
        <v>16</v>
      </c>
      <c r="C4502" s="4" t="s">
        <v>17</v>
      </c>
      <c r="D4502" s="4" t="s">
        <v>180</v>
      </c>
      <c r="E4502" s="4" t="str">
        <f t="shared" si="350"/>
        <v>富苏-冰丝猫耳朵夹腿抱枕</v>
      </c>
      <c r="F4502" s="4" t="s">
        <v>181</v>
      </c>
      <c r="G4502" s="4" t="s">
        <v>191</v>
      </c>
      <c r="H4502" s="4" t="str">
        <f>VLOOKUP(G4502,[1]物料!$A$1:$M$65536,13,0)</f>
        <v>18.00</v>
      </c>
      <c r="I4502" s="4">
        <v>6.3</v>
      </c>
      <c r="J4502" s="4">
        <f t="shared" si="351"/>
        <v>2.94</v>
      </c>
      <c r="K4502" s="4">
        <f t="shared" si="352"/>
        <v>27.24</v>
      </c>
      <c r="L4502" s="5">
        <v>1</v>
      </c>
      <c r="M4502" s="6">
        <v>58.8</v>
      </c>
      <c r="N4502">
        <f t="shared" si="353"/>
        <v>31.56</v>
      </c>
      <c r="O4502" s="1">
        <f t="shared" si="354"/>
        <v>0.536734693877551</v>
      </c>
    </row>
    <row r="4503" ht="20" customHeight="1" spans="1:15">
      <c r="A4503" s="4" t="s">
        <v>86</v>
      </c>
      <c r="B4503" s="4" t="s">
        <v>16</v>
      </c>
      <c r="C4503" s="4" t="s">
        <v>17</v>
      </c>
      <c r="D4503" s="4" t="s">
        <v>83</v>
      </c>
      <c r="E4503" s="4" t="str">
        <f t="shared" si="350"/>
        <v>恒然-床头靠垫（三件套）</v>
      </c>
      <c r="F4503" s="4" t="s">
        <v>84</v>
      </c>
      <c r="G4503" s="4" t="s">
        <v>460</v>
      </c>
      <c r="H4503" s="4" t="str">
        <f>VLOOKUP(G4503,[1]物料!$A$1:$M$65536,13,0)</f>
        <v>64.00</v>
      </c>
      <c r="I4503" s="4">
        <v>5.3</v>
      </c>
      <c r="J4503" s="4">
        <f t="shared" si="351"/>
        <v>7.99</v>
      </c>
      <c r="K4503" s="4">
        <f t="shared" si="352"/>
        <v>77.29</v>
      </c>
      <c r="L4503" s="5">
        <v>1</v>
      </c>
      <c r="M4503" s="6">
        <v>159.8</v>
      </c>
      <c r="N4503">
        <f t="shared" si="353"/>
        <v>82.51</v>
      </c>
      <c r="O4503" s="1">
        <f t="shared" si="354"/>
        <v>0.516332916145182</v>
      </c>
    </row>
    <row r="4504" ht="20" customHeight="1" spans="1:15">
      <c r="A4504" s="4" t="s">
        <v>86</v>
      </c>
      <c r="B4504" s="4" t="s">
        <v>16</v>
      </c>
      <c r="C4504" s="4" t="s">
        <v>17</v>
      </c>
      <c r="D4504" s="4" t="s">
        <v>109</v>
      </c>
      <c r="E4504" s="4" t="str">
        <f t="shared" si="350"/>
        <v>佐肯-零压家居拖</v>
      </c>
      <c r="F4504" s="4" t="s">
        <v>654</v>
      </c>
      <c r="G4504" s="4" t="s">
        <v>665</v>
      </c>
      <c r="H4504" s="4" t="str">
        <f>VLOOKUP(G4504,[1]物料!$A$1:$M$65536,13,0)</f>
        <v>7.00</v>
      </c>
      <c r="I4504" s="4">
        <v>5.1</v>
      </c>
      <c r="J4504" s="4">
        <f t="shared" si="351"/>
        <v>1.04</v>
      </c>
      <c r="K4504" s="4">
        <f t="shared" si="352"/>
        <v>13.14</v>
      </c>
      <c r="L4504" s="5">
        <v>1</v>
      </c>
      <c r="M4504" s="6">
        <v>20.8</v>
      </c>
      <c r="N4504">
        <f t="shared" si="353"/>
        <v>7.66</v>
      </c>
      <c r="O4504" s="1">
        <f t="shared" si="354"/>
        <v>0.368269230769231</v>
      </c>
    </row>
    <row r="4505" ht="20" customHeight="1" spans="1:15">
      <c r="A4505" s="4" t="s">
        <v>86</v>
      </c>
      <c r="B4505" s="4" t="s">
        <v>16</v>
      </c>
      <c r="C4505" s="4" t="s">
        <v>17</v>
      </c>
      <c r="D4505" s="4" t="s">
        <v>109</v>
      </c>
      <c r="E4505" s="4" t="str">
        <f t="shared" si="350"/>
        <v>佐肯-极简家居拖</v>
      </c>
      <c r="F4505" s="4" t="s">
        <v>399</v>
      </c>
      <c r="G4505" s="4" t="s">
        <v>401</v>
      </c>
      <c r="H4505" s="4" t="str">
        <f>VLOOKUP(G4505,[1]物料!$A$1:$M$65536,13,0)</f>
        <v>6.70</v>
      </c>
      <c r="I4505" s="4">
        <v>5.1</v>
      </c>
      <c r="J4505" s="4">
        <f t="shared" si="351"/>
        <v>1.14</v>
      </c>
      <c r="K4505" s="4">
        <f t="shared" si="352"/>
        <v>12.94</v>
      </c>
      <c r="L4505" s="5">
        <v>1</v>
      </c>
      <c r="M4505" s="6">
        <v>22.8</v>
      </c>
      <c r="N4505">
        <f t="shared" si="353"/>
        <v>9.86</v>
      </c>
      <c r="O4505" s="1">
        <f t="shared" si="354"/>
        <v>0.432456140350877</v>
      </c>
    </row>
    <row r="4506" ht="20" customHeight="1" spans="1:15">
      <c r="A4506" s="4" t="s">
        <v>86</v>
      </c>
      <c r="B4506" s="4" t="s">
        <v>16</v>
      </c>
      <c r="C4506" s="4" t="s">
        <v>17</v>
      </c>
      <c r="D4506" s="4" t="s">
        <v>109</v>
      </c>
      <c r="E4506" s="4" t="str">
        <f t="shared" si="350"/>
        <v>佐肯-极简家居拖</v>
      </c>
      <c r="F4506" s="4" t="s">
        <v>399</v>
      </c>
      <c r="G4506" s="4" t="s">
        <v>662</v>
      </c>
      <c r="H4506" s="4" t="str">
        <f>VLOOKUP(G4506,[1]物料!$A$1:$M$65536,13,0)</f>
        <v>6.70</v>
      </c>
      <c r="I4506" s="4">
        <v>5.1</v>
      </c>
      <c r="J4506" s="4">
        <f t="shared" si="351"/>
        <v>1.49</v>
      </c>
      <c r="K4506" s="4">
        <f t="shared" si="352"/>
        <v>13.29</v>
      </c>
      <c r="L4506" s="5">
        <v>1</v>
      </c>
      <c r="M4506" s="6">
        <v>29.8</v>
      </c>
      <c r="N4506">
        <f t="shared" si="353"/>
        <v>16.51</v>
      </c>
      <c r="O4506" s="1">
        <f t="shared" si="354"/>
        <v>0.554026845637584</v>
      </c>
    </row>
    <row r="4507" ht="20" customHeight="1" spans="1:15">
      <c r="A4507" s="4" t="s">
        <v>86</v>
      </c>
      <c r="B4507" s="4" t="s">
        <v>16</v>
      </c>
      <c r="C4507" s="4" t="s">
        <v>17</v>
      </c>
      <c r="D4507" s="4" t="s">
        <v>109</v>
      </c>
      <c r="E4507" s="4" t="str">
        <f t="shared" si="350"/>
        <v>佐肯-洞洞鞋</v>
      </c>
      <c r="F4507" s="4" t="s">
        <v>110</v>
      </c>
      <c r="G4507" s="4" t="s">
        <v>678</v>
      </c>
      <c r="H4507" s="4" t="str">
        <f>VLOOKUP(G4507,[1]物料!$A$1:$M$65536,13,0)</f>
        <v>17.50</v>
      </c>
      <c r="I4507" s="4">
        <v>5.1</v>
      </c>
      <c r="J4507" s="4">
        <f t="shared" si="351"/>
        <v>2.49</v>
      </c>
      <c r="K4507" s="4">
        <f t="shared" si="352"/>
        <v>25.09</v>
      </c>
      <c r="L4507" s="5">
        <v>1</v>
      </c>
      <c r="M4507" s="6">
        <v>49.8</v>
      </c>
      <c r="N4507">
        <f t="shared" si="353"/>
        <v>24.71</v>
      </c>
      <c r="O4507" s="1">
        <f t="shared" si="354"/>
        <v>0.496184738955823</v>
      </c>
    </row>
    <row r="4508" ht="20" customHeight="1" spans="1:15">
      <c r="A4508" s="4" t="s">
        <v>86</v>
      </c>
      <c r="B4508" s="4" t="s">
        <v>16</v>
      </c>
      <c r="C4508" s="4" t="s">
        <v>17</v>
      </c>
      <c r="D4508" s="4" t="s">
        <v>109</v>
      </c>
      <c r="E4508" s="4" t="str">
        <f>D4508&amp;"-"&amp;F4508</f>
        <v>佐肯-云柔家居拖</v>
      </c>
      <c r="F4508" s="4" t="s">
        <v>535</v>
      </c>
      <c r="G4508" s="4" t="s">
        <v>1060</v>
      </c>
      <c r="H4508" s="4" t="str">
        <f>VLOOKUP(G4508,[1]物料!$A$1:$M$65536,13,0)</f>
        <v>17.30</v>
      </c>
      <c r="I4508" s="4">
        <v>5.1</v>
      </c>
      <c r="J4508" s="4">
        <f>M4508*0.05</f>
        <v>2.14</v>
      </c>
      <c r="K4508" s="4">
        <f>(H4508+I4508)*L4508+J4508</f>
        <v>24.54</v>
      </c>
      <c r="L4508" s="5">
        <v>1</v>
      </c>
      <c r="M4508" s="6">
        <v>42.8</v>
      </c>
      <c r="N4508">
        <f>M4508-K4508</f>
        <v>18.26</v>
      </c>
      <c r="O4508" s="1">
        <f>N4508/M4508</f>
        <v>0.426635514018692</v>
      </c>
    </row>
    <row r="4509" ht="20" customHeight="1" spans="1:15">
      <c r="A4509" s="4" t="s">
        <v>86</v>
      </c>
      <c r="B4509" s="4" t="s">
        <v>16</v>
      </c>
      <c r="C4509" s="4" t="s">
        <v>28</v>
      </c>
      <c r="D4509" s="4" t="s">
        <v>92</v>
      </c>
      <c r="E4509" s="4" t="str">
        <f>D4509&amp;"-"&amp;F4509</f>
        <v>善艺-芭蕾舞鞋</v>
      </c>
      <c r="F4509" s="4" t="s">
        <v>93</v>
      </c>
      <c r="G4509" s="4" t="s">
        <v>518</v>
      </c>
      <c r="H4509" s="4" t="str">
        <f>VLOOKUP(G4509,[1]物料!$A$1:$M$65536,13,0)</f>
        <v>19.00</v>
      </c>
      <c r="I4509" s="4">
        <v>4.2</v>
      </c>
      <c r="J4509" s="4">
        <f>M4509*0.05</f>
        <v>1.845</v>
      </c>
      <c r="K4509" s="4">
        <f>(H4509+I4509)*L4509+J4509</f>
        <v>25.045</v>
      </c>
      <c r="L4509" s="5">
        <v>1</v>
      </c>
      <c r="M4509" s="6">
        <v>36.9</v>
      </c>
      <c r="N4509">
        <f>M4509-K4509</f>
        <v>11.855</v>
      </c>
      <c r="O4509" s="1">
        <f>N4509/M4509</f>
        <v>0.321273712737127</v>
      </c>
    </row>
    <row r="4510" ht="20" customHeight="1" spans="1:15">
      <c r="A4510" s="4" t="s">
        <v>86</v>
      </c>
      <c r="B4510" s="4" t="s">
        <v>16</v>
      </c>
      <c r="C4510" s="4" t="s">
        <v>28</v>
      </c>
      <c r="D4510" s="4" t="s">
        <v>92</v>
      </c>
      <c r="E4510" s="4" t="str">
        <f>D4510&amp;"-"&amp;F4510</f>
        <v>善艺-芭蕾舞鞋</v>
      </c>
      <c r="F4510" s="4" t="s">
        <v>93</v>
      </c>
      <c r="G4510" s="4" t="s">
        <v>981</v>
      </c>
      <c r="H4510" s="4" t="str">
        <f>VLOOKUP(G4510,[1]物料!$A$1:$M$65536,13,0)</f>
        <v>19.00</v>
      </c>
      <c r="I4510" s="4">
        <v>4.2</v>
      </c>
      <c r="J4510" s="4">
        <f>M4510*0.05</f>
        <v>2.44</v>
      </c>
      <c r="K4510" s="4">
        <f>(H4510+I4510)*L4510+J4510</f>
        <v>25.64</v>
      </c>
      <c r="L4510" s="5">
        <v>1</v>
      </c>
      <c r="M4510" s="6">
        <v>48.8</v>
      </c>
      <c r="N4510">
        <f>M4510-K4510</f>
        <v>23.16</v>
      </c>
      <c r="O4510" s="1">
        <f>N4510/M4510</f>
        <v>0.474590163934426</v>
      </c>
    </row>
    <row r="4511" ht="20" customHeight="1" spans="1:15">
      <c r="A4511" s="4" t="s">
        <v>86</v>
      </c>
      <c r="B4511" s="4" t="s">
        <v>16</v>
      </c>
      <c r="C4511" s="4" t="s">
        <v>28</v>
      </c>
      <c r="D4511" s="4" t="s">
        <v>92</v>
      </c>
      <c r="E4511" s="4" t="str">
        <f>D4511&amp;"-"&amp;F4511</f>
        <v>善艺-芭蕾舞鞋</v>
      </c>
      <c r="F4511" s="4" t="s">
        <v>93</v>
      </c>
      <c r="G4511" s="4" t="s">
        <v>523</v>
      </c>
      <c r="H4511" s="4" t="str">
        <f>VLOOKUP(G4511,[1]物料!$A$1:$M$65536,13,0)</f>
        <v>19.00</v>
      </c>
      <c r="I4511" s="4">
        <v>4.2</v>
      </c>
      <c r="J4511" s="4">
        <f>M4511*0.05</f>
        <v>1.845</v>
      </c>
      <c r="K4511" s="4">
        <f>(H4511+I4511)*L4511+J4511</f>
        <v>25.045</v>
      </c>
      <c r="L4511" s="5">
        <v>1</v>
      </c>
      <c r="M4511" s="6">
        <v>36.9</v>
      </c>
      <c r="N4511">
        <f>M4511-K4511</f>
        <v>11.855</v>
      </c>
      <c r="O4511" s="1">
        <f>N4511/M4511</f>
        <v>0.321273712737127</v>
      </c>
    </row>
    <row r="4512" ht="20" customHeight="1" spans="1:15">
      <c r="A4512" s="4" t="s">
        <v>86</v>
      </c>
      <c r="B4512" s="4" t="s">
        <v>16</v>
      </c>
      <c r="C4512" s="4" t="s">
        <v>28</v>
      </c>
      <c r="D4512" s="4" t="s">
        <v>92</v>
      </c>
      <c r="E4512" s="4" t="str">
        <f>D4512&amp;"-"&amp;F4512</f>
        <v>善艺-芭蕾舞鞋</v>
      </c>
      <c r="F4512" s="4" t="s">
        <v>93</v>
      </c>
      <c r="G4512" s="4" t="s">
        <v>1061</v>
      </c>
      <c r="H4512" s="4" t="str">
        <f>VLOOKUP(G4512,[1]物料!$A$1:$M$65536,13,0)</f>
        <v>19.00</v>
      </c>
      <c r="I4512" s="4">
        <v>4.2</v>
      </c>
      <c r="J4512" s="4">
        <f>M4512*0.05</f>
        <v>1.845</v>
      </c>
      <c r="K4512" s="4">
        <f>(H4512+I4512)*L4512+J4512</f>
        <v>25.045</v>
      </c>
      <c r="L4512" s="5">
        <v>1</v>
      </c>
      <c r="M4512" s="6">
        <v>36.9</v>
      </c>
      <c r="N4512">
        <f>M4512-K4512</f>
        <v>11.855</v>
      </c>
      <c r="O4512" s="1">
        <f>N4512/M4512</f>
        <v>0.321273712737127</v>
      </c>
    </row>
    <row r="4513" ht="20" customHeight="1" spans="1:15">
      <c r="A4513" s="4" t="s">
        <v>86</v>
      </c>
      <c r="B4513" s="4" t="s">
        <v>16</v>
      </c>
      <c r="C4513" s="4" t="s">
        <v>28</v>
      </c>
      <c r="D4513" s="4" t="s">
        <v>92</v>
      </c>
      <c r="E4513" s="4" t="str">
        <f>D4513&amp;"-"&amp;F4513</f>
        <v>善艺-芭蕾舞鞋</v>
      </c>
      <c r="F4513" s="4" t="s">
        <v>93</v>
      </c>
      <c r="G4513" s="4" t="s">
        <v>233</v>
      </c>
      <c r="H4513" s="4" t="str">
        <f>VLOOKUP(G4513,[1]物料!$A$1:$M$65536,13,0)</f>
        <v>19.00</v>
      </c>
      <c r="I4513" s="4">
        <v>4.2</v>
      </c>
      <c r="J4513" s="4">
        <f>M4513*0.05</f>
        <v>1.845</v>
      </c>
      <c r="K4513" s="4">
        <f>(H4513+I4513)*L4513+J4513</f>
        <v>25.045</v>
      </c>
      <c r="L4513" s="5">
        <v>1</v>
      </c>
      <c r="M4513" s="6">
        <v>36.9</v>
      </c>
      <c r="N4513">
        <f>M4513-K4513</f>
        <v>11.855</v>
      </c>
      <c r="O4513" s="1">
        <f>N4513/M4513</f>
        <v>0.321273712737127</v>
      </c>
    </row>
    <row r="4514" ht="20" customHeight="1" spans="1:15">
      <c r="A4514" s="4" t="s">
        <v>86</v>
      </c>
      <c r="B4514" s="4" t="s">
        <v>16</v>
      </c>
      <c r="C4514" s="4" t="s">
        <v>28</v>
      </c>
      <c r="D4514" s="4" t="s">
        <v>18</v>
      </c>
      <c r="E4514" s="4" t="str">
        <f>D4514&amp;"-"&amp;F4514</f>
        <v>永光-锦氨男朋友枕110</v>
      </c>
      <c r="F4514" s="4" t="s">
        <v>42</v>
      </c>
      <c r="G4514" s="4" t="s">
        <v>146</v>
      </c>
      <c r="H4514" s="4" t="str">
        <f>VLOOKUP(G4514,[1]物料!$A$1:$M$65536,13,0)</f>
        <v>29.00</v>
      </c>
      <c r="I4514" s="4">
        <v>6.8</v>
      </c>
      <c r="J4514" s="4">
        <f>M4514*0.05</f>
        <v>4.44</v>
      </c>
      <c r="K4514" s="4">
        <f>(H4514+I4514)*L4514+J4514</f>
        <v>40.24</v>
      </c>
      <c r="L4514" s="5">
        <v>1</v>
      </c>
      <c r="M4514" s="6">
        <v>88.8</v>
      </c>
      <c r="N4514">
        <f>M4514-K4514</f>
        <v>48.56</v>
      </c>
      <c r="O4514" s="1">
        <f>N4514/M4514</f>
        <v>0.546846846846847</v>
      </c>
    </row>
    <row r="4515" ht="20" customHeight="1" spans="1:15">
      <c r="A4515" s="4" t="s">
        <v>86</v>
      </c>
      <c r="B4515" s="4" t="s">
        <v>16</v>
      </c>
      <c r="C4515" s="4" t="s">
        <v>28</v>
      </c>
      <c r="D4515" s="4" t="s">
        <v>18</v>
      </c>
      <c r="E4515" s="4" t="str">
        <f>D4515&amp;"-"&amp;F4515</f>
        <v>永光-凉感男朋友枕110</v>
      </c>
      <c r="F4515" s="4" t="s">
        <v>19</v>
      </c>
      <c r="G4515" s="4" t="s">
        <v>40</v>
      </c>
      <c r="H4515" s="4" t="str">
        <f>VLOOKUP(G4515,[1]物料!$A$1:$M$65536,13,0)</f>
        <v>29.00</v>
      </c>
      <c r="I4515" s="4">
        <v>6.8</v>
      </c>
      <c r="J4515" s="4">
        <f>M4515*0.05</f>
        <v>3.44</v>
      </c>
      <c r="K4515" s="4">
        <f>(H4515+I4515)*L4515+J4515</f>
        <v>39.24</v>
      </c>
      <c r="L4515" s="5">
        <v>1</v>
      </c>
      <c r="M4515" s="6">
        <v>68.8</v>
      </c>
      <c r="N4515">
        <f>M4515-K4515</f>
        <v>29.56</v>
      </c>
      <c r="O4515" s="1">
        <f>N4515/M4515</f>
        <v>0.429651162790698</v>
      </c>
    </row>
    <row r="4516" ht="20" customHeight="1" spans="1:15">
      <c r="A4516" s="4" t="s">
        <v>86</v>
      </c>
      <c r="B4516" s="4" t="s">
        <v>16</v>
      </c>
      <c r="C4516" s="4" t="s">
        <v>28</v>
      </c>
      <c r="D4516" s="4" t="s">
        <v>18</v>
      </c>
      <c r="E4516" s="4" t="str">
        <f>D4516&amp;"-"&amp;F4516</f>
        <v>永光-灯芯绒扶手阅读枕带腰枕小号</v>
      </c>
      <c r="F4516" s="4" t="s">
        <v>241</v>
      </c>
      <c r="G4516" s="4" t="s">
        <v>1036</v>
      </c>
      <c r="H4516" s="4" t="str">
        <f>VLOOKUP(G4516,[1]物料!$A$1:$M$65536,13,0)</f>
        <v>94.40</v>
      </c>
      <c r="I4516" s="4">
        <v>10.3</v>
      </c>
      <c r="J4516" s="4">
        <f>M4516*0.05</f>
        <v>11.94</v>
      </c>
      <c r="K4516" s="4">
        <f>(H4516+I4516)*L4516+J4516</f>
        <v>116.64</v>
      </c>
      <c r="L4516" s="5">
        <v>1</v>
      </c>
      <c r="M4516" s="6">
        <v>238.8</v>
      </c>
      <c r="N4516">
        <f>M4516-K4516</f>
        <v>122.16</v>
      </c>
      <c r="O4516" s="1">
        <f>N4516/M4516</f>
        <v>0.511557788944724</v>
      </c>
    </row>
    <row r="4517" ht="20" customHeight="1" spans="1:15">
      <c r="A4517" s="4" t="s">
        <v>86</v>
      </c>
      <c r="B4517" s="4" t="s">
        <v>16</v>
      </c>
      <c r="C4517" s="4" t="s">
        <v>28</v>
      </c>
      <c r="D4517" s="4" t="s">
        <v>255</v>
      </c>
      <c r="E4517" s="4" t="str">
        <f>D4517&amp;"-"&amp;F4517</f>
        <v>乐兜-小狗睡觉抱枕大号</v>
      </c>
      <c r="F4517" s="4" t="s">
        <v>955</v>
      </c>
      <c r="G4517" s="4" t="s">
        <v>985</v>
      </c>
      <c r="H4517" s="4" t="str">
        <f>VLOOKUP(G4517,[1]物料!$A$1:$M$65536,13,0)</f>
        <v>62.00</v>
      </c>
      <c r="I4517" s="4">
        <v>15.9</v>
      </c>
      <c r="J4517" s="4">
        <f>M4517*0.05</f>
        <v>9.44</v>
      </c>
      <c r="K4517" s="4">
        <f>(H4517+I4517)*L4517+J4517</f>
        <v>87.34</v>
      </c>
      <c r="L4517" s="5">
        <v>1</v>
      </c>
      <c r="M4517" s="6">
        <v>188.8</v>
      </c>
      <c r="N4517">
        <f>M4517-K4517</f>
        <v>101.46</v>
      </c>
      <c r="O4517" s="1">
        <f>N4517/M4517</f>
        <v>0.53739406779661</v>
      </c>
    </row>
    <row r="4518" ht="20" customHeight="1" spans="1:15">
      <c r="A4518" s="4" t="s">
        <v>86</v>
      </c>
      <c r="B4518" s="4" t="s">
        <v>16</v>
      </c>
      <c r="C4518" s="4" t="s">
        <v>28</v>
      </c>
      <c r="D4518" s="4" t="s">
        <v>23</v>
      </c>
      <c r="E4518" s="4" t="str">
        <f>D4518&amp;"-"&amp;F4518</f>
        <v>眠语-拼色多功能趴睡带头枕</v>
      </c>
      <c r="F4518" s="4" t="s">
        <v>90</v>
      </c>
      <c r="G4518" s="4" t="s">
        <v>353</v>
      </c>
      <c r="H4518" s="4" t="str">
        <f>VLOOKUP(G4518,[1]物料!$A$1:$M$65536,13,0)</f>
        <v>48.00</v>
      </c>
      <c r="I4518" s="4">
        <v>9.5</v>
      </c>
      <c r="J4518" s="4">
        <f>M4518*0.05</f>
        <v>6.94</v>
      </c>
      <c r="K4518" s="4">
        <f>(H4518+I4518)*L4518+J4518</f>
        <v>64.44</v>
      </c>
      <c r="L4518" s="5">
        <v>1</v>
      </c>
      <c r="M4518" s="6">
        <v>138.8</v>
      </c>
      <c r="N4518">
        <f>M4518-K4518</f>
        <v>74.36</v>
      </c>
      <c r="O4518" s="1">
        <f>N4518/M4518</f>
        <v>0.535734870317003</v>
      </c>
    </row>
    <row r="4519" ht="20" customHeight="1" spans="1:15">
      <c r="A4519" s="4" t="s">
        <v>86</v>
      </c>
      <c r="B4519" s="4" t="s">
        <v>16</v>
      </c>
      <c r="C4519" s="4" t="s">
        <v>28</v>
      </c>
      <c r="D4519" s="4" t="s">
        <v>1062</v>
      </c>
      <c r="E4519" s="4" t="str">
        <f>D4519&amp;"-"&amp;F4519</f>
        <v>云非-MRYF006</v>
      </c>
      <c r="F4519" s="4" t="s">
        <v>1063</v>
      </c>
      <c r="G4519" s="4" t="s">
        <v>1064</v>
      </c>
      <c r="H4519" s="4" t="str">
        <f>VLOOKUP(G4519,[1]物料!$A$1:$M$65536,13,0)</f>
        <v>13.00</v>
      </c>
      <c r="I4519" s="4">
        <v>4.8</v>
      </c>
      <c r="J4519" s="4">
        <f>M4519*0.05</f>
        <v>1.79</v>
      </c>
      <c r="K4519" s="4">
        <f>(H4519+I4519)*L4519+J4519</f>
        <v>19.59</v>
      </c>
      <c r="L4519" s="5">
        <v>1</v>
      </c>
      <c r="M4519" s="6">
        <v>35.8</v>
      </c>
      <c r="N4519">
        <f>M4519-K4519</f>
        <v>16.21</v>
      </c>
      <c r="O4519" s="1">
        <f>N4519/M4519</f>
        <v>0.452793296089385</v>
      </c>
    </row>
    <row r="4520" ht="20" customHeight="1" spans="1:15">
      <c r="A4520" s="4" t="s">
        <v>86</v>
      </c>
      <c r="B4520" s="4" t="s">
        <v>16</v>
      </c>
      <c r="C4520" s="4" t="s">
        <v>28</v>
      </c>
      <c r="D4520" s="4" t="s">
        <v>23</v>
      </c>
      <c r="E4520" s="4" t="str">
        <f>D4520&amp;"-"&amp;F4520</f>
        <v>眠语-L型夹腿抱枕中号</v>
      </c>
      <c r="F4520" s="4" t="s">
        <v>258</v>
      </c>
      <c r="G4520" s="4" t="s">
        <v>404</v>
      </c>
      <c r="H4520" s="4" t="str">
        <f>VLOOKUP(G4520,[1]物料!$A$1:$M$65536,13,0)</f>
        <v>35.00</v>
      </c>
      <c r="I4520" s="4">
        <v>9.5</v>
      </c>
      <c r="J4520" s="4">
        <f>M4520*0.05</f>
        <v>5.44</v>
      </c>
      <c r="K4520" s="4">
        <f>(H4520+I4520)*L4520+J4520</f>
        <v>49.94</v>
      </c>
      <c r="L4520" s="5">
        <v>1</v>
      </c>
      <c r="M4520" s="6">
        <v>108.8</v>
      </c>
      <c r="N4520">
        <f>M4520-K4520</f>
        <v>58.86</v>
      </c>
      <c r="O4520" s="1">
        <f>N4520/M4520</f>
        <v>0.540992647058824</v>
      </c>
    </row>
    <row r="4521" ht="20" customHeight="1" spans="1:15">
      <c r="A4521" s="4" t="s">
        <v>86</v>
      </c>
      <c r="B4521" s="4" t="s">
        <v>16</v>
      </c>
      <c r="C4521" s="4" t="s">
        <v>28</v>
      </c>
      <c r="D4521" s="4" t="s">
        <v>23</v>
      </c>
      <c r="E4521" s="4" t="str">
        <f>D4521&amp;"-"&amp;F4521</f>
        <v>眠语-胶囊枕收纳盒</v>
      </c>
      <c r="F4521" s="4" t="s">
        <v>683</v>
      </c>
      <c r="G4521" s="4" t="s">
        <v>1026</v>
      </c>
      <c r="H4521" s="4" t="str">
        <f>VLOOKUP(G4521,[1]物料!$A$1:$M$65536,13,0)</f>
        <v>22.00</v>
      </c>
      <c r="I4521" s="4">
        <v>6.8</v>
      </c>
      <c r="J4521" s="4">
        <f>M4521*0.05</f>
        <v>3.34</v>
      </c>
      <c r="K4521" s="4">
        <f>(H4521+I4521)*L4521+J4521</f>
        <v>32.14</v>
      </c>
      <c r="L4521" s="5">
        <v>1</v>
      </c>
      <c r="M4521" s="6">
        <v>66.8</v>
      </c>
      <c r="N4521">
        <f>M4521-K4521</f>
        <v>34.66</v>
      </c>
      <c r="O4521" s="1">
        <f>N4521/M4521</f>
        <v>0.518862275449102</v>
      </c>
    </row>
    <row r="4522" ht="20" customHeight="1" spans="1:15">
      <c r="A4522" s="4" t="s">
        <v>86</v>
      </c>
      <c r="B4522" s="4" t="s">
        <v>16</v>
      </c>
      <c r="C4522" s="4" t="s">
        <v>28</v>
      </c>
      <c r="D4522" s="4" t="s">
        <v>34</v>
      </c>
      <c r="E4522" s="4" t="str">
        <f>D4522&amp;"-"&amp;F4522</f>
        <v>佳雷-防侧睡护理枕</v>
      </c>
      <c r="F4522" s="4" t="s">
        <v>99</v>
      </c>
      <c r="G4522" s="4" t="s">
        <v>527</v>
      </c>
      <c r="H4522" s="4" t="str">
        <f>VLOOKUP(G4522,[1]物料!$A$1:$M$65536,13,0)</f>
        <v>20.60</v>
      </c>
      <c r="I4522" s="4">
        <v>5.3</v>
      </c>
      <c r="J4522" s="4">
        <f>M4522*0.05</f>
        <v>3.49</v>
      </c>
      <c r="K4522" s="4">
        <f>(H4522+I4522)*L4522+J4522</f>
        <v>29.39</v>
      </c>
      <c r="L4522" s="5">
        <v>1</v>
      </c>
      <c r="M4522" s="6">
        <v>69.8</v>
      </c>
      <c r="N4522">
        <f>M4522-K4522</f>
        <v>40.41</v>
      </c>
      <c r="O4522" s="1">
        <f>N4522/M4522</f>
        <v>0.578939828080229</v>
      </c>
    </row>
    <row r="4523" ht="20" customHeight="1" spans="1:15">
      <c r="A4523" s="4" t="s">
        <v>86</v>
      </c>
      <c r="B4523" s="4" t="s">
        <v>16</v>
      </c>
      <c r="C4523" s="4" t="s">
        <v>28</v>
      </c>
      <c r="D4523" s="4" t="s">
        <v>34</v>
      </c>
      <c r="E4523" s="4" t="str">
        <f>D4523&amp;"-"&amp;F4523</f>
        <v>佳雷-小熊学生坐垫小</v>
      </c>
      <c r="F4523" s="4" t="s">
        <v>883</v>
      </c>
      <c r="G4523" s="4" t="s">
        <v>1065</v>
      </c>
      <c r="H4523" s="4" t="str">
        <f>VLOOKUP(G4523,[1]物料!$A$1:$M$65536,13,0)</f>
        <v>12.20</v>
      </c>
      <c r="I4523" s="4">
        <v>5.3</v>
      </c>
      <c r="J4523" s="4">
        <f>M4523*0.05</f>
        <v>2.29</v>
      </c>
      <c r="K4523" s="4">
        <f>(H4523+I4523)*L4523+J4523</f>
        <v>19.79</v>
      </c>
      <c r="L4523" s="5">
        <v>1</v>
      </c>
      <c r="M4523" s="6">
        <v>45.8</v>
      </c>
      <c r="N4523">
        <f>M4523-K4523</f>
        <v>26.01</v>
      </c>
      <c r="O4523" s="1">
        <f>N4523/M4523</f>
        <v>0.567903930131004</v>
      </c>
    </row>
    <row r="4524" ht="20" customHeight="1" spans="1:15">
      <c r="A4524" s="4" t="s">
        <v>86</v>
      </c>
      <c r="B4524" s="4" t="s">
        <v>16</v>
      </c>
      <c r="C4524" s="4" t="s">
        <v>28</v>
      </c>
      <c r="D4524" s="4" t="s">
        <v>34</v>
      </c>
      <c r="E4524" s="4" t="str">
        <f>D4524&amp;"-"&amp;F4524</f>
        <v>佳雷-花花可调节床头靠垫+三角垫</v>
      </c>
      <c r="F4524" s="4" t="s">
        <v>528</v>
      </c>
      <c r="G4524" s="4" t="s">
        <v>973</v>
      </c>
      <c r="H4524" s="4" t="str">
        <f>VLOOKUP(G4524,[1]物料!$A$1:$M$65536,13,0)</f>
        <v>51.30</v>
      </c>
      <c r="I4524" s="4">
        <v>5.8</v>
      </c>
      <c r="J4524" s="4">
        <f>M4524*0.05</f>
        <v>8.44</v>
      </c>
      <c r="K4524" s="4">
        <f>(H4524+I4524)*L4524+J4524</f>
        <v>65.54</v>
      </c>
      <c r="L4524" s="5">
        <v>1</v>
      </c>
      <c r="M4524" s="6">
        <v>168.8</v>
      </c>
      <c r="N4524">
        <f>M4524-K4524</f>
        <v>103.26</v>
      </c>
      <c r="O4524" s="1">
        <f>N4524/M4524</f>
        <v>0.611729857819905</v>
      </c>
    </row>
    <row r="4525" ht="20" customHeight="1" spans="1:15">
      <c r="A4525" s="4" t="s">
        <v>86</v>
      </c>
      <c r="B4525" s="4" t="s">
        <v>16</v>
      </c>
      <c r="C4525" s="4" t="s">
        <v>28</v>
      </c>
      <c r="D4525" s="4" t="s">
        <v>34</v>
      </c>
      <c r="E4525" s="4" t="str">
        <f>D4525&amp;"-"&amp;F4525</f>
        <v>佳雷-花花可调节床头靠垫+三角垫</v>
      </c>
      <c r="F4525" s="4" t="s">
        <v>528</v>
      </c>
      <c r="G4525" s="4" t="s">
        <v>529</v>
      </c>
      <c r="H4525" s="4" t="str">
        <f>VLOOKUP(G4525,[1]物料!$A$1:$M$65536,13,0)</f>
        <v>51.30</v>
      </c>
      <c r="I4525" s="4">
        <v>5.8</v>
      </c>
      <c r="J4525" s="4">
        <f>M4525*0.05</f>
        <v>7.49</v>
      </c>
      <c r="K4525" s="4">
        <f>(H4525+I4525)*L4525+J4525</f>
        <v>64.59</v>
      </c>
      <c r="L4525" s="5">
        <v>1</v>
      </c>
      <c r="M4525" s="6">
        <v>149.8</v>
      </c>
      <c r="N4525">
        <f>M4525-K4525</f>
        <v>85.21</v>
      </c>
      <c r="O4525" s="1">
        <f>N4525/M4525</f>
        <v>0.568825100133512</v>
      </c>
    </row>
    <row r="4526" ht="20" customHeight="1" spans="1:15">
      <c r="A4526" s="4" t="s">
        <v>86</v>
      </c>
      <c r="B4526" s="4" t="s">
        <v>16</v>
      </c>
      <c r="C4526" s="4" t="s">
        <v>28</v>
      </c>
      <c r="D4526" s="4" t="s">
        <v>34</v>
      </c>
      <c r="E4526" s="4" t="str">
        <f>D4526&amp;"-"&amp;F4526</f>
        <v>佳雷-双层午睡枕</v>
      </c>
      <c r="F4526" s="4" t="s">
        <v>87</v>
      </c>
      <c r="G4526" s="4" t="s">
        <v>352</v>
      </c>
      <c r="H4526" s="4" t="str">
        <f>VLOOKUP(G4526,[1]物料!$A$1:$M$65536,13,0)</f>
        <v>20.60</v>
      </c>
      <c r="I4526" s="4">
        <v>5.3</v>
      </c>
      <c r="J4526" s="4">
        <f>M4526*0.05</f>
        <v>3.19</v>
      </c>
      <c r="K4526" s="4">
        <f>(H4526+I4526)*L4526+J4526</f>
        <v>29.09</v>
      </c>
      <c r="L4526" s="5">
        <v>1</v>
      </c>
      <c r="M4526" s="6">
        <v>63.8</v>
      </c>
      <c r="N4526">
        <f>M4526-K4526</f>
        <v>34.71</v>
      </c>
      <c r="O4526" s="1">
        <f>N4526/M4526</f>
        <v>0.544043887147335</v>
      </c>
    </row>
    <row r="4527" ht="20" customHeight="1" spans="1:15">
      <c r="A4527" s="4" t="s">
        <v>86</v>
      </c>
      <c r="B4527" s="4" t="s">
        <v>16</v>
      </c>
      <c r="C4527" s="4" t="s">
        <v>28</v>
      </c>
      <c r="D4527" s="4" t="s">
        <v>34</v>
      </c>
      <c r="E4527" s="4" t="str">
        <f>D4527&amp;"-"&amp;F4527</f>
        <v>佳雷-双层午睡枕</v>
      </c>
      <c r="F4527" s="4" t="s">
        <v>87</v>
      </c>
      <c r="G4527" s="4" t="s">
        <v>234</v>
      </c>
      <c r="H4527" s="4" t="str">
        <f>VLOOKUP(G4527,[1]物料!$A$1:$M$65536,13,0)</f>
        <v>20.60</v>
      </c>
      <c r="I4527" s="4">
        <v>5.3</v>
      </c>
      <c r="J4527" s="4">
        <f>M4527*0.05</f>
        <v>2.951</v>
      </c>
      <c r="K4527" s="4">
        <f>(H4527+I4527)*L4527+J4527</f>
        <v>28.851</v>
      </c>
      <c r="L4527" s="5">
        <v>1</v>
      </c>
      <c r="M4527" s="6">
        <v>59.02</v>
      </c>
      <c r="N4527">
        <f>M4527-K4527</f>
        <v>30.169</v>
      </c>
      <c r="O4527" s="1">
        <f>N4527/M4527</f>
        <v>0.511165706540156</v>
      </c>
    </row>
    <row r="4528" ht="20" customHeight="1" spans="1:15">
      <c r="A4528" s="4" t="s">
        <v>86</v>
      </c>
      <c r="B4528" s="4" t="s">
        <v>16</v>
      </c>
      <c r="C4528" s="4" t="s">
        <v>28</v>
      </c>
      <c r="D4528" s="4" t="s">
        <v>34</v>
      </c>
      <c r="E4528" s="4" t="str">
        <f>D4528&amp;"-"&amp;F4528</f>
        <v>佳雷-加高办公头枕卫衣布</v>
      </c>
      <c r="F4528" s="4" t="s">
        <v>103</v>
      </c>
      <c r="G4528" s="4" t="s">
        <v>229</v>
      </c>
      <c r="H4528" s="4" t="str">
        <f>VLOOKUP(G4528,[1]物料!$A$1:$M$65536,13,0)</f>
        <v>31.00</v>
      </c>
      <c r="I4528" s="4">
        <v>5.8</v>
      </c>
      <c r="J4528" s="4">
        <f>M4528*0.05</f>
        <v>4.44</v>
      </c>
      <c r="K4528" s="4">
        <f>(H4528+I4528)*L4528+J4528</f>
        <v>41.24</v>
      </c>
      <c r="L4528" s="5">
        <v>1</v>
      </c>
      <c r="M4528" s="6">
        <v>88.8</v>
      </c>
      <c r="N4528">
        <f>M4528-K4528</f>
        <v>47.56</v>
      </c>
      <c r="O4528" s="1">
        <f>N4528/M4528</f>
        <v>0.535585585585586</v>
      </c>
    </row>
    <row r="4529" ht="20" customHeight="1" spans="1:15">
      <c r="A4529" s="4" t="s">
        <v>86</v>
      </c>
      <c r="B4529" s="4" t="s">
        <v>16</v>
      </c>
      <c r="C4529" s="4" t="s">
        <v>28</v>
      </c>
      <c r="D4529" s="4" t="s">
        <v>23</v>
      </c>
      <c r="E4529" s="4" t="str">
        <f>D4529&amp;"-"&amp;F4529</f>
        <v>眠语-海马长条抱枕小号</v>
      </c>
      <c r="F4529" s="4" t="s">
        <v>32</v>
      </c>
      <c r="G4529" s="4" t="s">
        <v>303</v>
      </c>
      <c r="H4529" s="4" t="str">
        <f>VLOOKUP(G4529,[1]物料!$A$1:$M$65536,13,0)</f>
        <v>40.00</v>
      </c>
      <c r="I4529" s="4">
        <v>9.5</v>
      </c>
      <c r="J4529" s="4">
        <f>M4529*0.05</f>
        <v>5.1355</v>
      </c>
      <c r="K4529" s="4">
        <f>(H4529+I4529)*L4529+J4529</f>
        <v>54.6355</v>
      </c>
      <c r="L4529" s="5">
        <v>1</v>
      </c>
      <c r="M4529" s="6">
        <v>102.71</v>
      </c>
      <c r="N4529">
        <f>M4529-K4529</f>
        <v>48.0745</v>
      </c>
      <c r="O4529" s="1">
        <f>N4529/M4529</f>
        <v>0.468060558855029</v>
      </c>
    </row>
    <row r="4530" ht="20" customHeight="1" spans="1:15">
      <c r="A4530" s="4" t="s">
        <v>86</v>
      </c>
      <c r="B4530" s="4" t="s">
        <v>16</v>
      </c>
      <c r="C4530" s="4" t="s">
        <v>28</v>
      </c>
      <c r="D4530" s="4" t="s">
        <v>23</v>
      </c>
      <c r="E4530" s="4" t="str">
        <f>D4530&amp;"-"&amp;F4530</f>
        <v>眠语-海马长条抱枕大号</v>
      </c>
      <c r="F4530" s="4" t="s">
        <v>56</v>
      </c>
      <c r="G4530" s="4" t="s">
        <v>252</v>
      </c>
      <c r="H4530" s="4" t="str">
        <f>VLOOKUP(G4530,[1]物料!$A$1:$M$65536,13,0)</f>
        <v>40.00</v>
      </c>
      <c r="I4530" s="4">
        <v>9.5</v>
      </c>
      <c r="J4530" s="4">
        <f>M4530*0.05</f>
        <v>6.44</v>
      </c>
      <c r="K4530" s="4">
        <f>(H4530+I4530)*L4530+J4530</f>
        <v>55.94</v>
      </c>
      <c r="L4530" s="5">
        <v>1</v>
      </c>
      <c r="M4530" s="6">
        <v>128.8</v>
      </c>
      <c r="N4530">
        <f>M4530-K4530</f>
        <v>72.86</v>
      </c>
      <c r="O4530" s="1">
        <f>N4530/M4530</f>
        <v>0.565683229813665</v>
      </c>
    </row>
    <row r="4531" ht="20" customHeight="1" spans="1:15">
      <c r="A4531" s="4" t="s">
        <v>86</v>
      </c>
      <c r="B4531" s="4" t="s">
        <v>16</v>
      </c>
      <c r="C4531" s="4" t="s">
        <v>28</v>
      </c>
      <c r="D4531" s="4" t="s">
        <v>255</v>
      </c>
      <c r="E4531" s="4" t="str">
        <f>D4531&amp;"-"&amp;F4531</f>
        <v>乐兜-灯芯绒床头靠枕大号</v>
      </c>
      <c r="F4531" s="4" t="s">
        <v>631</v>
      </c>
      <c r="G4531" s="4" t="s">
        <v>1066</v>
      </c>
      <c r="H4531" s="4" t="str">
        <f>VLOOKUP(G4531,[1]物料!$A$1:$M$65536,13,0)</f>
        <v>145.00</v>
      </c>
      <c r="I4531" s="4">
        <v>15.9</v>
      </c>
      <c r="J4531" s="4">
        <f>M4531*0.05</f>
        <v>17.44</v>
      </c>
      <c r="K4531" s="4">
        <f>(H4531+I4531)*L4531+J4531</f>
        <v>178.34</v>
      </c>
      <c r="L4531" s="5">
        <v>1</v>
      </c>
      <c r="M4531" s="6">
        <v>348.8</v>
      </c>
      <c r="N4531">
        <f>M4531-K4531</f>
        <v>170.46</v>
      </c>
      <c r="O4531" s="1">
        <f>N4531/M4531</f>
        <v>0.488704128440367</v>
      </c>
    </row>
    <row r="4532" ht="20" customHeight="1" spans="1:15">
      <c r="A4532" s="4" t="s">
        <v>86</v>
      </c>
      <c r="B4532" s="4" t="s">
        <v>16</v>
      </c>
      <c r="C4532" s="4" t="s">
        <v>28</v>
      </c>
      <c r="D4532" s="4" t="s">
        <v>23</v>
      </c>
      <c r="E4532" s="4" t="str">
        <f>D4532&amp;"-"&amp;F4532</f>
        <v>眠语-半圆痔疮垫</v>
      </c>
      <c r="F4532" s="4" t="s">
        <v>246</v>
      </c>
      <c r="G4532" s="4" t="s">
        <v>1027</v>
      </c>
      <c r="H4532" s="4" t="str">
        <f>VLOOKUP(G4532,[1]物料!$A$1:$M$65536,13,0)</f>
        <v>20.00</v>
      </c>
      <c r="I4532" s="4">
        <v>6.8</v>
      </c>
      <c r="J4532" s="4">
        <f>M4532*0.05</f>
        <v>2.99</v>
      </c>
      <c r="K4532" s="4">
        <f>(H4532+I4532)*L4532+J4532</f>
        <v>29.79</v>
      </c>
      <c r="L4532" s="5">
        <v>1</v>
      </c>
      <c r="M4532" s="6">
        <v>59.8</v>
      </c>
      <c r="N4532">
        <f>M4532-K4532</f>
        <v>30.01</v>
      </c>
      <c r="O4532" s="1">
        <f>N4532/M4532</f>
        <v>0.501839464882943</v>
      </c>
    </row>
    <row r="4533" ht="20" customHeight="1" spans="1:15">
      <c r="A4533" s="4" t="s">
        <v>86</v>
      </c>
      <c r="B4533" s="4" t="s">
        <v>16</v>
      </c>
      <c r="C4533" s="4" t="s">
        <v>28</v>
      </c>
      <c r="D4533" s="4" t="s">
        <v>23</v>
      </c>
      <c r="E4533" s="4" t="str">
        <f>D4533&amp;"-"&amp;F4533</f>
        <v>眠语-抱抱护胸午睡枕</v>
      </c>
      <c r="F4533" s="4" t="s">
        <v>540</v>
      </c>
      <c r="G4533" s="4" t="s">
        <v>874</v>
      </c>
      <c r="H4533" s="4" t="str">
        <f>VLOOKUP(G4533,[1]物料!$A$1:$M$65536,13,0)</f>
        <v>18.50</v>
      </c>
      <c r="I4533" s="4">
        <v>6.8</v>
      </c>
      <c r="J4533" s="4">
        <f>M4533*0.05</f>
        <v>2.99</v>
      </c>
      <c r="K4533" s="4">
        <f>(H4533+I4533)*L4533+J4533</f>
        <v>28.29</v>
      </c>
      <c r="L4533" s="5">
        <v>1</v>
      </c>
      <c r="M4533" s="6">
        <v>59.8</v>
      </c>
      <c r="N4533">
        <f>M4533-K4533</f>
        <v>31.51</v>
      </c>
      <c r="O4533" s="1">
        <f>N4533/M4533</f>
        <v>0.526923076923077</v>
      </c>
    </row>
    <row r="4534" ht="20" customHeight="1" spans="1:15">
      <c r="A4534" s="4" t="s">
        <v>86</v>
      </c>
      <c r="B4534" s="4" t="s">
        <v>16</v>
      </c>
      <c r="C4534" s="4" t="s">
        <v>28</v>
      </c>
      <c r="D4534" s="4" t="s">
        <v>83</v>
      </c>
      <c r="E4534" s="4" t="str">
        <f>D4534&amp;"-"&amp;F4534</f>
        <v>恒然-爱心趴睡枕</v>
      </c>
      <c r="F4534" s="4" t="s">
        <v>347</v>
      </c>
      <c r="G4534" s="4" t="s">
        <v>996</v>
      </c>
      <c r="H4534" s="4" t="str">
        <f>VLOOKUP(G4534,[1]物料!$A$1:$M$65536,13,0)</f>
        <v>39.00</v>
      </c>
      <c r="I4534" s="4">
        <v>5.3</v>
      </c>
      <c r="J4534" s="4">
        <f>M4534*0.05</f>
        <v>4.49</v>
      </c>
      <c r="K4534" s="4">
        <f>(H4534+I4534)*L4534+J4534</f>
        <v>48.79</v>
      </c>
      <c r="L4534" s="5">
        <v>1</v>
      </c>
      <c r="M4534" s="6">
        <v>89.8</v>
      </c>
      <c r="N4534">
        <f>M4534-K4534</f>
        <v>41.01</v>
      </c>
      <c r="O4534" s="1">
        <f>N4534/M4534</f>
        <v>0.456681514476615</v>
      </c>
    </row>
    <row r="4535" ht="20" customHeight="1" spans="1:15">
      <c r="A4535" s="4" t="s">
        <v>86</v>
      </c>
      <c r="B4535" s="4" t="s">
        <v>16</v>
      </c>
      <c r="C4535" s="4" t="s">
        <v>28</v>
      </c>
      <c r="D4535" s="4" t="s">
        <v>109</v>
      </c>
      <c r="E4535" s="4" t="str">
        <f>D4535&amp;"-"&amp;F4535</f>
        <v>佐肯-洞洞鞋</v>
      </c>
      <c r="F4535" s="4" t="s">
        <v>110</v>
      </c>
      <c r="G4535" s="4" t="s">
        <v>1067</v>
      </c>
      <c r="H4535" s="4" t="str">
        <f>VLOOKUP(G4535,[1]物料!$A$1:$M$65536,13,0)</f>
        <v>15.50</v>
      </c>
      <c r="I4535" s="4">
        <v>5.1</v>
      </c>
      <c r="J4535" s="4">
        <f>M4535*0.05</f>
        <v>2.04</v>
      </c>
      <c r="K4535" s="4">
        <f>(H4535+I4535)*L4535+J4535</f>
        <v>22.64</v>
      </c>
      <c r="L4535" s="5">
        <v>1</v>
      </c>
      <c r="M4535" s="6">
        <v>40.8</v>
      </c>
      <c r="N4535">
        <f>M4535-K4535</f>
        <v>18.16</v>
      </c>
      <c r="O4535" s="1">
        <f>N4535/M4535</f>
        <v>0.445098039215686</v>
      </c>
    </row>
    <row r="4536" ht="20" customHeight="1" spans="1:15">
      <c r="A4536" s="4" t="s">
        <v>86</v>
      </c>
      <c r="B4536" s="4" t="s">
        <v>16</v>
      </c>
      <c r="C4536" s="4" t="s">
        <v>26</v>
      </c>
      <c r="D4536" s="4" t="s">
        <v>92</v>
      </c>
      <c r="E4536" s="4" t="str">
        <f>D4536&amp;"-"&amp;F4536</f>
        <v>善艺-芭蕾舞鞋</v>
      </c>
      <c r="F4536" s="4" t="s">
        <v>93</v>
      </c>
      <c r="G4536" s="4" t="s">
        <v>1007</v>
      </c>
      <c r="H4536" s="4" t="str">
        <f>VLOOKUP(G4536,[1]物料!$A$1:$M$65536,13,0)</f>
        <v>19.00</v>
      </c>
      <c r="I4536" s="4">
        <v>4.2</v>
      </c>
      <c r="J4536" s="4">
        <f>M4536*0.05</f>
        <v>1.845</v>
      </c>
      <c r="K4536" s="4">
        <f>(H4536+I4536)*L4536+J4536</f>
        <v>25.045</v>
      </c>
      <c r="L4536" s="5">
        <v>1</v>
      </c>
      <c r="M4536" s="6">
        <v>36.9</v>
      </c>
      <c r="N4536">
        <f>M4536-K4536</f>
        <v>11.855</v>
      </c>
      <c r="O4536" s="1">
        <f>N4536/M4536</f>
        <v>0.321273712737127</v>
      </c>
    </row>
    <row r="4537" ht="20" customHeight="1" spans="1:15">
      <c r="A4537" s="4" t="s">
        <v>86</v>
      </c>
      <c r="B4537" s="4" t="s">
        <v>16</v>
      </c>
      <c r="C4537" s="4" t="s">
        <v>26</v>
      </c>
      <c r="D4537" s="4" t="s">
        <v>92</v>
      </c>
      <c r="E4537" s="4" t="str">
        <f>D4537&amp;"-"&amp;F4537</f>
        <v>善艺-芭蕾舞鞋</v>
      </c>
      <c r="F4537" s="4" t="s">
        <v>93</v>
      </c>
      <c r="G4537" s="4" t="s">
        <v>276</v>
      </c>
      <c r="H4537" s="4" t="str">
        <f>VLOOKUP(G4537,[1]物料!$A$1:$M$65536,13,0)</f>
        <v>19.00</v>
      </c>
      <c r="I4537" s="4">
        <v>4.2</v>
      </c>
      <c r="J4537" s="4">
        <f>M4537*0.05</f>
        <v>1.845</v>
      </c>
      <c r="K4537" s="4">
        <f>(H4537+I4537)*L4537+J4537</f>
        <v>25.045</v>
      </c>
      <c r="L4537" s="5">
        <v>1</v>
      </c>
      <c r="M4537" s="6">
        <v>36.9</v>
      </c>
      <c r="N4537">
        <f>M4537-K4537</f>
        <v>11.855</v>
      </c>
      <c r="O4537" s="1">
        <f>N4537/M4537</f>
        <v>0.321273712737127</v>
      </c>
    </row>
    <row r="4538" ht="20" customHeight="1" spans="1:15">
      <c r="A4538" s="4" t="s">
        <v>86</v>
      </c>
      <c r="B4538" s="4" t="s">
        <v>16</v>
      </c>
      <c r="C4538" s="4" t="s">
        <v>26</v>
      </c>
      <c r="D4538" s="4" t="s">
        <v>92</v>
      </c>
      <c r="E4538" s="4" t="str">
        <f t="shared" ref="E4538:E4601" si="355">D4538&amp;"-"&amp;F4538</f>
        <v>善艺-芭蕾舞鞋</v>
      </c>
      <c r="F4538" s="4" t="s">
        <v>93</v>
      </c>
      <c r="G4538" s="4" t="s">
        <v>518</v>
      </c>
      <c r="H4538" s="4" t="str">
        <f>VLOOKUP(G4538,[1]物料!$A$1:$M$65536,13,0)</f>
        <v>19.00</v>
      </c>
      <c r="I4538" s="4">
        <v>4.2</v>
      </c>
      <c r="J4538" s="4">
        <f t="shared" ref="J4538:J4601" si="356">M4538*0.05</f>
        <v>1.845</v>
      </c>
      <c r="K4538" s="4">
        <f t="shared" ref="K4538:K4601" si="357">(H4538+I4538)*L4538+J4538</f>
        <v>25.045</v>
      </c>
      <c r="L4538" s="5">
        <v>1</v>
      </c>
      <c r="M4538" s="6">
        <v>36.9</v>
      </c>
      <c r="N4538">
        <f t="shared" ref="N4538:N4601" si="358">M4538-K4538</f>
        <v>11.855</v>
      </c>
      <c r="O4538" s="1">
        <f t="shared" ref="O4538:O4601" si="359">N4538/M4538</f>
        <v>0.321273712737127</v>
      </c>
    </row>
    <row r="4539" ht="20" customHeight="1" spans="1:15">
      <c r="A4539" s="4" t="s">
        <v>86</v>
      </c>
      <c r="B4539" s="4" t="s">
        <v>16</v>
      </c>
      <c r="C4539" s="4" t="s">
        <v>26</v>
      </c>
      <c r="D4539" s="4" t="s">
        <v>92</v>
      </c>
      <c r="E4539" s="4" t="str">
        <f t="shared" si="355"/>
        <v>善艺-芭蕾舞鞋</v>
      </c>
      <c r="F4539" s="4" t="s">
        <v>93</v>
      </c>
      <c r="G4539" s="4" t="s">
        <v>532</v>
      </c>
      <c r="H4539" s="4" t="str">
        <f>VLOOKUP(G4539,[1]物料!$A$1:$M$65536,13,0)</f>
        <v>19.00</v>
      </c>
      <c r="I4539" s="4">
        <v>4.2</v>
      </c>
      <c r="J4539" s="4">
        <f t="shared" si="356"/>
        <v>1.845</v>
      </c>
      <c r="K4539" s="4">
        <f t="shared" si="357"/>
        <v>25.045</v>
      </c>
      <c r="L4539" s="5">
        <v>1</v>
      </c>
      <c r="M4539" s="6">
        <v>36.9</v>
      </c>
      <c r="N4539">
        <f t="shared" si="358"/>
        <v>11.855</v>
      </c>
      <c r="O4539" s="1">
        <f t="shared" si="359"/>
        <v>0.321273712737127</v>
      </c>
    </row>
    <row r="4540" ht="20" customHeight="1" spans="1:15">
      <c r="A4540" s="4" t="s">
        <v>86</v>
      </c>
      <c r="B4540" s="4" t="s">
        <v>16</v>
      </c>
      <c r="C4540" s="4" t="s">
        <v>26</v>
      </c>
      <c r="D4540" s="4" t="s">
        <v>92</v>
      </c>
      <c r="E4540" s="4" t="str">
        <f t="shared" si="355"/>
        <v>善艺-芭蕾舞鞋</v>
      </c>
      <c r="F4540" s="4" t="s">
        <v>93</v>
      </c>
      <c r="G4540" s="4" t="s">
        <v>1052</v>
      </c>
      <c r="H4540" s="4" t="str">
        <f>VLOOKUP(G4540,[1]物料!$A$1:$M$65536,13,0)</f>
        <v>19.00</v>
      </c>
      <c r="I4540" s="4">
        <v>4.2</v>
      </c>
      <c r="J4540" s="4">
        <f t="shared" si="356"/>
        <v>1.845</v>
      </c>
      <c r="K4540" s="4">
        <f t="shared" si="357"/>
        <v>25.045</v>
      </c>
      <c r="L4540" s="5">
        <v>1</v>
      </c>
      <c r="M4540" s="6">
        <v>36.9</v>
      </c>
      <c r="N4540">
        <f t="shared" si="358"/>
        <v>11.855</v>
      </c>
      <c r="O4540" s="1">
        <f t="shared" si="359"/>
        <v>0.321273712737127</v>
      </c>
    </row>
    <row r="4541" ht="20" customHeight="1" spans="1:15">
      <c r="A4541" s="4" t="s">
        <v>86</v>
      </c>
      <c r="B4541" s="4" t="s">
        <v>16</v>
      </c>
      <c r="C4541" s="4" t="s">
        <v>26</v>
      </c>
      <c r="D4541" s="4" t="s">
        <v>18</v>
      </c>
      <c r="E4541" s="4" t="str">
        <f t="shared" si="355"/>
        <v>永光-针织男朋友枕110</v>
      </c>
      <c r="F4541" s="4" t="s">
        <v>115</v>
      </c>
      <c r="G4541" s="4" t="s">
        <v>116</v>
      </c>
      <c r="H4541" s="4" t="str">
        <f>VLOOKUP(G4541,[1]物料!$A$1:$M$65536,13,0)</f>
        <v>34.00</v>
      </c>
      <c r="I4541" s="4">
        <v>6.8</v>
      </c>
      <c r="J4541" s="4">
        <f t="shared" si="356"/>
        <v>3.94</v>
      </c>
      <c r="K4541" s="4">
        <f t="shared" si="357"/>
        <v>44.74</v>
      </c>
      <c r="L4541" s="5">
        <v>1</v>
      </c>
      <c r="M4541" s="6">
        <v>78.8</v>
      </c>
      <c r="N4541">
        <f t="shared" si="358"/>
        <v>34.06</v>
      </c>
      <c r="O4541" s="1">
        <f t="shared" si="359"/>
        <v>0.432233502538071</v>
      </c>
    </row>
    <row r="4542" ht="20" customHeight="1" spans="1:15">
      <c r="A4542" s="4" t="s">
        <v>86</v>
      </c>
      <c r="B4542" s="4" t="s">
        <v>16</v>
      </c>
      <c r="C4542" s="4" t="s">
        <v>26</v>
      </c>
      <c r="D4542" s="4" t="s">
        <v>18</v>
      </c>
      <c r="E4542" s="4" t="str">
        <f t="shared" si="355"/>
        <v>永光-凉感男朋友枕110</v>
      </c>
      <c r="F4542" s="4" t="s">
        <v>19</v>
      </c>
      <c r="G4542" s="4" t="s">
        <v>40</v>
      </c>
      <c r="H4542" s="4" t="str">
        <f>VLOOKUP(G4542,[1]物料!$A$1:$M$65536,13,0)</f>
        <v>29.00</v>
      </c>
      <c r="I4542" s="4">
        <v>6.8</v>
      </c>
      <c r="J4542" s="4">
        <f t="shared" si="356"/>
        <v>3.44</v>
      </c>
      <c r="K4542" s="4">
        <f t="shared" si="357"/>
        <v>39.24</v>
      </c>
      <c r="L4542" s="5">
        <v>1</v>
      </c>
      <c r="M4542" s="6">
        <v>68.8</v>
      </c>
      <c r="N4542">
        <f t="shared" si="358"/>
        <v>29.56</v>
      </c>
      <c r="O4542" s="1">
        <f t="shared" si="359"/>
        <v>0.429651162790698</v>
      </c>
    </row>
    <row r="4543" ht="20" customHeight="1" spans="1:15">
      <c r="A4543" s="4" t="s">
        <v>86</v>
      </c>
      <c r="B4543" s="4" t="s">
        <v>16</v>
      </c>
      <c r="C4543" s="4" t="s">
        <v>26</v>
      </c>
      <c r="D4543" s="4" t="s">
        <v>255</v>
      </c>
      <c r="E4543" s="4" t="str">
        <f t="shared" si="355"/>
        <v>乐兜-小狗睡觉抱枕中号</v>
      </c>
      <c r="F4543" s="4" t="s">
        <v>1024</v>
      </c>
      <c r="G4543" s="4" t="s">
        <v>1025</v>
      </c>
      <c r="H4543" s="4" t="str">
        <f>VLOOKUP(G4543,[1]物料!$A$1:$M$65536,13,0)</f>
        <v>53.00</v>
      </c>
      <c r="I4543" s="4">
        <v>15.9</v>
      </c>
      <c r="J4543" s="4">
        <f t="shared" si="356"/>
        <v>8.49</v>
      </c>
      <c r="K4543" s="4">
        <f t="shared" si="357"/>
        <v>77.39</v>
      </c>
      <c r="L4543" s="5">
        <v>1</v>
      </c>
      <c r="M4543" s="6">
        <v>169.8</v>
      </c>
      <c r="N4543">
        <f t="shared" si="358"/>
        <v>92.41</v>
      </c>
      <c r="O4543" s="1">
        <f t="shared" si="359"/>
        <v>0.544228504122497</v>
      </c>
    </row>
    <row r="4544" ht="20" customHeight="1" spans="1:15">
      <c r="A4544" s="4" t="s">
        <v>86</v>
      </c>
      <c r="B4544" s="4" t="s">
        <v>16</v>
      </c>
      <c r="C4544" s="4" t="s">
        <v>26</v>
      </c>
      <c r="D4544" s="4" t="s">
        <v>83</v>
      </c>
      <c r="E4544" s="4" t="str">
        <f t="shared" si="355"/>
        <v>恒然-新痔疮坐垫（男款）</v>
      </c>
      <c r="F4544" s="4" t="s">
        <v>1068</v>
      </c>
      <c r="G4544" s="4" t="s">
        <v>1069</v>
      </c>
      <c r="H4544" s="4" t="str">
        <f>VLOOKUP(G4544,[1]物料!$A$1:$M$65536,13,0)</f>
        <v>22.00</v>
      </c>
      <c r="I4544" s="4">
        <v>5.3</v>
      </c>
      <c r="J4544" s="4">
        <f t="shared" si="356"/>
        <v>3.95</v>
      </c>
      <c r="K4544" s="4">
        <f t="shared" si="357"/>
        <v>31.25</v>
      </c>
      <c r="L4544" s="5">
        <v>1</v>
      </c>
      <c r="M4544" s="6">
        <v>79</v>
      </c>
      <c r="N4544">
        <f t="shared" si="358"/>
        <v>47.75</v>
      </c>
      <c r="O4544" s="1">
        <f t="shared" si="359"/>
        <v>0.604430379746835</v>
      </c>
    </row>
    <row r="4545" ht="20" customHeight="1" spans="1:15">
      <c r="A4545" s="4" t="s">
        <v>86</v>
      </c>
      <c r="B4545" s="4" t="s">
        <v>16</v>
      </c>
      <c r="C4545" s="4" t="s">
        <v>26</v>
      </c>
      <c r="D4545" s="4" t="s">
        <v>23</v>
      </c>
      <c r="E4545" s="4" t="str">
        <f t="shared" si="355"/>
        <v>眠语-拼色多功能趴睡枕基础款</v>
      </c>
      <c r="F4545" s="4" t="s">
        <v>277</v>
      </c>
      <c r="G4545" s="4" t="s">
        <v>345</v>
      </c>
      <c r="H4545" s="4" t="str">
        <f>VLOOKUP(G4545,[1]物料!$A$1:$M$65536,13,0)</f>
        <v>41.00</v>
      </c>
      <c r="I4545" s="4">
        <v>9.5</v>
      </c>
      <c r="J4545" s="4">
        <f t="shared" si="356"/>
        <v>6.44</v>
      </c>
      <c r="K4545" s="4">
        <f t="shared" si="357"/>
        <v>56.94</v>
      </c>
      <c r="L4545" s="5">
        <v>1</v>
      </c>
      <c r="M4545" s="6">
        <v>128.8</v>
      </c>
      <c r="N4545">
        <f t="shared" si="358"/>
        <v>71.86</v>
      </c>
      <c r="O4545" s="1">
        <f t="shared" si="359"/>
        <v>0.557919254658385</v>
      </c>
    </row>
    <row r="4546" ht="20" customHeight="1" spans="1:15">
      <c r="A4546" s="4" t="s">
        <v>86</v>
      </c>
      <c r="B4546" s="4" t="s">
        <v>16</v>
      </c>
      <c r="C4546" s="4" t="s">
        <v>26</v>
      </c>
      <c r="D4546" s="4" t="s">
        <v>23</v>
      </c>
      <c r="E4546" s="4" t="str">
        <f t="shared" si="355"/>
        <v>眠语-拼色多功能趴睡枕基础款</v>
      </c>
      <c r="F4546" s="4" t="s">
        <v>277</v>
      </c>
      <c r="G4546" s="4" t="s">
        <v>323</v>
      </c>
      <c r="H4546" s="4" t="str">
        <f>VLOOKUP(G4546,[1]物料!$A$1:$M$65536,13,0)</f>
        <v>41.00</v>
      </c>
      <c r="I4546" s="4">
        <v>9.5</v>
      </c>
      <c r="J4546" s="4">
        <f t="shared" si="356"/>
        <v>6.44</v>
      </c>
      <c r="K4546" s="4">
        <f t="shared" si="357"/>
        <v>56.94</v>
      </c>
      <c r="L4546" s="5">
        <v>1</v>
      </c>
      <c r="M4546" s="6">
        <v>128.8</v>
      </c>
      <c r="N4546">
        <f t="shared" si="358"/>
        <v>71.86</v>
      </c>
      <c r="O4546" s="1">
        <f t="shared" si="359"/>
        <v>0.557919254658385</v>
      </c>
    </row>
    <row r="4547" ht="20" customHeight="1" spans="1:15">
      <c r="A4547" s="4" t="s">
        <v>86</v>
      </c>
      <c r="B4547" s="4" t="s">
        <v>16</v>
      </c>
      <c r="C4547" s="4" t="s">
        <v>26</v>
      </c>
      <c r="D4547" s="4" t="s">
        <v>23</v>
      </c>
      <c r="E4547" s="4" t="str">
        <f t="shared" si="355"/>
        <v>眠语-拼色多功能趴睡带头枕</v>
      </c>
      <c r="F4547" s="4" t="s">
        <v>90</v>
      </c>
      <c r="G4547" s="4" t="s">
        <v>353</v>
      </c>
      <c r="H4547" s="4" t="str">
        <f>VLOOKUP(G4547,[1]物料!$A$1:$M$65536,13,0)</f>
        <v>48.00</v>
      </c>
      <c r="I4547" s="4">
        <v>9.5</v>
      </c>
      <c r="J4547" s="4">
        <f t="shared" si="356"/>
        <v>6.94</v>
      </c>
      <c r="K4547" s="4">
        <f t="shared" si="357"/>
        <v>64.44</v>
      </c>
      <c r="L4547" s="5">
        <v>1</v>
      </c>
      <c r="M4547" s="6">
        <v>138.8</v>
      </c>
      <c r="N4547">
        <f t="shared" si="358"/>
        <v>74.36</v>
      </c>
      <c r="O4547" s="1">
        <f t="shared" si="359"/>
        <v>0.535734870317003</v>
      </c>
    </row>
    <row r="4548" ht="20" customHeight="1" spans="1:15">
      <c r="A4548" s="4" t="s">
        <v>86</v>
      </c>
      <c r="B4548" s="4" t="s">
        <v>16</v>
      </c>
      <c r="C4548" s="4" t="s">
        <v>26</v>
      </c>
      <c r="D4548" s="4" t="s">
        <v>23</v>
      </c>
      <c r="E4548" s="4" t="str">
        <f t="shared" si="355"/>
        <v>眠语-拼色多功能趴睡带头枕</v>
      </c>
      <c r="F4548" s="4" t="s">
        <v>90</v>
      </c>
      <c r="G4548" s="4" t="s">
        <v>402</v>
      </c>
      <c r="H4548" s="4" t="str">
        <f>VLOOKUP(G4548,[1]物料!$A$1:$M$65536,13,0)</f>
        <v>48.00</v>
      </c>
      <c r="I4548" s="4">
        <v>9.5</v>
      </c>
      <c r="J4548" s="4">
        <f t="shared" si="356"/>
        <v>6.94</v>
      </c>
      <c r="K4548" s="4">
        <f t="shared" si="357"/>
        <v>64.44</v>
      </c>
      <c r="L4548" s="5">
        <v>1</v>
      </c>
      <c r="M4548" s="6">
        <v>138.8</v>
      </c>
      <c r="N4548">
        <f t="shared" si="358"/>
        <v>74.36</v>
      </c>
      <c r="O4548" s="1">
        <f t="shared" si="359"/>
        <v>0.535734870317003</v>
      </c>
    </row>
    <row r="4549" ht="20" customHeight="1" spans="1:15">
      <c r="A4549" s="4" t="s">
        <v>86</v>
      </c>
      <c r="B4549" s="4" t="s">
        <v>16</v>
      </c>
      <c r="C4549" s="4" t="s">
        <v>26</v>
      </c>
      <c r="D4549" s="4" t="s">
        <v>23</v>
      </c>
      <c r="E4549" s="4" t="str">
        <f t="shared" si="355"/>
        <v>眠语-拼色多功能趴睡带头枕</v>
      </c>
      <c r="F4549" s="4" t="s">
        <v>90</v>
      </c>
      <c r="G4549" s="4" t="s">
        <v>235</v>
      </c>
      <c r="H4549" s="4" t="str">
        <f>VLOOKUP(G4549,[1]物料!$A$1:$M$65536,13,0)</f>
        <v>48.00</v>
      </c>
      <c r="I4549" s="4">
        <v>9.5</v>
      </c>
      <c r="J4549" s="4">
        <f t="shared" si="356"/>
        <v>6.5925</v>
      </c>
      <c r="K4549" s="4">
        <f t="shared" si="357"/>
        <v>64.0925</v>
      </c>
      <c r="L4549" s="5">
        <v>1</v>
      </c>
      <c r="M4549" s="6">
        <v>131.85</v>
      </c>
      <c r="N4549">
        <f t="shared" si="358"/>
        <v>67.7575</v>
      </c>
      <c r="O4549" s="1">
        <f t="shared" si="359"/>
        <v>0.51389836935912</v>
      </c>
    </row>
    <row r="4550" ht="20" customHeight="1" spans="1:15">
      <c r="A4550" s="4" t="s">
        <v>86</v>
      </c>
      <c r="B4550" s="4" t="s">
        <v>16</v>
      </c>
      <c r="C4550" s="4" t="s">
        <v>26</v>
      </c>
      <c r="D4550" s="4" t="s">
        <v>83</v>
      </c>
      <c r="E4550" s="4" t="str">
        <f t="shared" si="355"/>
        <v>恒然-趴趴枕加大款</v>
      </c>
      <c r="F4550" s="4" t="s">
        <v>143</v>
      </c>
      <c r="G4550" s="4" t="s">
        <v>337</v>
      </c>
      <c r="H4550" s="4" t="str">
        <f>VLOOKUP(G4550,[1]物料!$A$1:$M$65536,13,0)</f>
        <v>58.00</v>
      </c>
      <c r="I4550" s="4">
        <v>5.3</v>
      </c>
      <c r="J4550" s="4">
        <f t="shared" si="356"/>
        <v>6.99</v>
      </c>
      <c r="K4550" s="4">
        <f t="shared" si="357"/>
        <v>70.29</v>
      </c>
      <c r="L4550" s="5">
        <v>1</v>
      </c>
      <c r="M4550" s="6">
        <v>139.8</v>
      </c>
      <c r="N4550">
        <f t="shared" si="358"/>
        <v>69.51</v>
      </c>
      <c r="O4550" s="1">
        <f t="shared" si="359"/>
        <v>0.497210300429185</v>
      </c>
    </row>
    <row r="4551" ht="20" customHeight="1" spans="1:15">
      <c r="A4551" s="4" t="s">
        <v>86</v>
      </c>
      <c r="B4551" s="4" t="s">
        <v>16</v>
      </c>
      <c r="C4551" s="4" t="s">
        <v>26</v>
      </c>
      <c r="D4551" s="4" t="s">
        <v>83</v>
      </c>
      <c r="E4551" s="4" t="str">
        <f t="shared" si="355"/>
        <v>恒然-趴趴枕加大款</v>
      </c>
      <c r="F4551" s="4" t="s">
        <v>143</v>
      </c>
      <c r="G4551" s="4" t="s">
        <v>913</v>
      </c>
      <c r="H4551" s="4" t="str">
        <f>VLOOKUP(G4551,[1]物料!$A$1:$M$65536,13,0)</f>
        <v>58.00</v>
      </c>
      <c r="I4551" s="4">
        <v>5.3</v>
      </c>
      <c r="J4551" s="4">
        <f t="shared" si="356"/>
        <v>6.99</v>
      </c>
      <c r="K4551" s="4">
        <f t="shared" si="357"/>
        <v>70.29</v>
      </c>
      <c r="L4551" s="5">
        <v>1</v>
      </c>
      <c r="M4551" s="6">
        <v>139.8</v>
      </c>
      <c r="N4551">
        <f t="shared" si="358"/>
        <v>69.51</v>
      </c>
      <c r="O4551" s="1">
        <f t="shared" si="359"/>
        <v>0.497210300429185</v>
      </c>
    </row>
    <row r="4552" ht="20" customHeight="1" spans="1:15">
      <c r="A4552" s="4" t="s">
        <v>86</v>
      </c>
      <c r="B4552" s="4" t="s">
        <v>16</v>
      </c>
      <c r="C4552" s="4" t="s">
        <v>26</v>
      </c>
      <c r="D4552" s="4" t="s">
        <v>83</v>
      </c>
      <c r="E4552" s="4" t="str">
        <f t="shared" si="355"/>
        <v>恒然-趴趴枕加大款</v>
      </c>
      <c r="F4552" s="4" t="s">
        <v>143</v>
      </c>
      <c r="G4552" s="4" t="s">
        <v>264</v>
      </c>
      <c r="H4552" s="4" t="str">
        <f>VLOOKUP(G4552,[1]物料!$A$1:$M$65536,13,0)</f>
        <v>58.00</v>
      </c>
      <c r="I4552" s="4">
        <v>5.3</v>
      </c>
      <c r="J4552" s="4">
        <f t="shared" si="356"/>
        <v>6.99</v>
      </c>
      <c r="K4552" s="4">
        <f t="shared" si="357"/>
        <v>70.29</v>
      </c>
      <c r="L4552" s="5">
        <v>1</v>
      </c>
      <c r="M4552" s="6">
        <v>139.8</v>
      </c>
      <c r="N4552">
        <f t="shared" si="358"/>
        <v>69.51</v>
      </c>
      <c r="O4552" s="1">
        <f t="shared" si="359"/>
        <v>0.497210300429185</v>
      </c>
    </row>
    <row r="4553" ht="20" customHeight="1" spans="1:15">
      <c r="A4553" s="4" t="s">
        <v>86</v>
      </c>
      <c r="B4553" s="4" t="s">
        <v>16</v>
      </c>
      <c r="C4553" s="4" t="s">
        <v>26</v>
      </c>
      <c r="D4553" s="4" t="s">
        <v>23</v>
      </c>
      <c r="E4553" s="4" t="str">
        <f t="shared" si="355"/>
        <v>眠语-气囊款新冰丝午睡枕</v>
      </c>
      <c r="F4553" s="4" t="s">
        <v>52</v>
      </c>
      <c r="G4553" s="4" t="s">
        <v>53</v>
      </c>
      <c r="H4553" s="4" t="str">
        <f>VLOOKUP(G4553,[1]物料!$A$1:$M$65536,13,0)</f>
        <v>23.00</v>
      </c>
      <c r="I4553" s="4">
        <v>6.8</v>
      </c>
      <c r="J4553" s="4">
        <f t="shared" si="356"/>
        <v>3.44</v>
      </c>
      <c r="K4553" s="4">
        <f t="shared" si="357"/>
        <v>33.24</v>
      </c>
      <c r="L4553" s="5">
        <v>1</v>
      </c>
      <c r="M4553" s="6">
        <v>68.8</v>
      </c>
      <c r="N4553">
        <f t="shared" si="358"/>
        <v>35.56</v>
      </c>
      <c r="O4553" s="1">
        <f t="shared" si="359"/>
        <v>0.516860465116279</v>
      </c>
    </row>
    <row r="4554" ht="20" customHeight="1" spans="1:15">
      <c r="A4554" s="4" t="s">
        <v>86</v>
      </c>
      <c r="B4554" s="4" t="s">
        <v>16</v>
      </c>
      <c r="C4554" s="4" t="s">
        <v>26</v>
      </c>
      <c r="D4554" s="4" t="s">
        <v>1062</v>
      </c>
      <c r="E4554" s="4" t="str">
        <f t="shared" si="355"/>
        <v>云非-MRYF006</v>
      </c>
      <c r="F4554" s="4" t="s">
        <v>1063</v>
      </c>
      <c r="G4554" s="4" t="s">
        <v>1070</v>
      </c>
      <c r="H4554" s="4" t="str">
        <f>VLOOKUP(G4554,[1]物料!$A$1:$M$65536,13,0)</f>
        <v>13.00</v>
      </c>
      <c r="I4554" s="4">
        <v>4.8</v>
      </c>
      <c r="J4554" s="4">
        <f t="shared" si="356"/>
        <v>1.61</v>
      </c>
      <c r="K4554" s="4">
        <f t="shared" si="357"/>
        <v>19.41</v>
      </c>
      <c r="L4554" s="5">
        <v>1</v>
      </c>
      <c r="M4554" s="6">
        <v>32.2</v>
      </c>
      <c r="N4554">
        <f t="shared" si="358"/>
        <v>12.79</v>
      </c>
      <c r="O4554" s="1">
        <f t="shared" si="359"/>
        <v>0.397204968944099</v>
      </c>
    </row>
    <row r="4555" ht="20" customHeight="1" spans="1:15">
      <c r="A4555" s="4" t="s">
        <v>86</v>
      </c>
      <c r="B4555" s="4" t="s">
        <v>16</v>
      </c>
      <c r="C4555" s="4" t="s">
        <v>26</v>
      </c>
      <c r="D4555" s="4" t="s">
        <v>1062</v>
      </c>
      <c r="E4555" s="4" t="str">
        <f t="shared" si="355"/>
        <v>云非-MRYF006</v>
      </c>
      <c r="F4555" s="4" t="s">
        <v>1063</v>
      </c>
      <c r="G4555" s="4" t="s">
        <v>1071</v>
      </c>
      <c r="H4555" s="4" t="str">
        <f>VLOOKUP(G4555,[1]物料!$A$1:$M$65536,13,0)</f>
        <v>13.00</v>
      </c>
      <c r="I4555" s="4">
        <v>4.8</v>
      </c>
      <c r="J4555" s="4">
        <f t="shared" si="356"/>
        <v>1.61</v>
      </c>
      <c r="K4555" s="4">
        <f t="shared" si="357"/>
        <v>19.41</v>
      </c>
      <c r="L4555" s="5">
        <v>1</v>
      </c>
      <c r="M4555" s="6">
        <v>32.2</v>
      </c>
      <c r="N4555">
        <f t="shared" si="358"/>
        <v>12.79</v>
      </c>
      <c r="O4555" s="1">
        <f t="shared" si="359"/>
        <v>0.397204968944099</v>
      </c>
    </row>
    <row r="4556" ht="20" customHeight="1" spans="1:15">
      <c r="A4556" s="4" t="s">
        <v>86</v>
      </c>
      <c r="B4556" s="4" t="s">
        <v>16</v>
      </c>
      <c r="C4556" s="4" t="s">
        <v>26</v>
      </c>
      <c r="D4556" s="4" t="s">
        <v>34</v>
      </c>
      <c r="E4556" s="4" t="str">
        <f t="shared" si="355"/>
        <v>佳雷-防侧睡护理枕</v>
      </c>
      <c r="F4556" s="4" t="s">
        <v>99</v>
      </c>
      <c r="G4556" s="4" t="s">
        <v>527</v>
      </c>
      <c r="H4556" s="4" t="str">
        <f>VLOOKUP(G4556,[1]物料!$A$1:$M$65536,13,0)</f>
        <v>20.60</v>
      </c>
      <c r="I4556" s="4">
        <v>5.3</v>
      </c>
      <c r="J4556" s="4">
        <f t="shared" si="356"/>
        <v>3.24</v>
      </c>
      <c r="K4556" s="4">
        <f t="shared" si="357"/>
        <v>29.14</v>
      </c>
      <c r="L4556" s="5">
        <v>1</v>
      </c>
      <c r="M4556" s="6">
        <v>64.8</v>
      </c>
      <c r="N4556">
        <f t="shared" si="358"/>
        <v>35.66</v>
      </c>
      <c r="O4556" s="1">
        <f t="shared" si="359"/>
        <v>0.550308641975309</v>
      </c>
    </row>
    <row r="4557" ht="20" customHeight="1" spans="1:15">
      <c r="A4557" s="4" t="s">
        <v>86</v>
      </c>
      <c r="B4557" s="4" t="s">
        <v>16</v>
      </c>
      <c r="C4557" s="4" t="s">
        <v>26</v>
      </c>
      <c r="D4557" s="4" t="s">
        <v>34</v>
      </c>
      <c r="E4557" s="4" t="str">
        <f t="shared" si="355"/>
        <v>佳雷-加高腰靠+8D工学坐垫套装</v>
      </c>
      <c r="F4557" s="4" t="s">
        <v>269</v>
      </c>
      <c r="G4557" s="4" t="s">
        <v>496</v>
      </c>
      <c r="H4557" s="4" t="str">
        <f>VLOOKUP(G4557,[1]物料!$A$1:$M$65536,13,0)</f>
        <v>51.90</v>
      </c>
      <c r="I4557" s="4">
        <v>8.1</v>
      </c>
      <c r="J4557" s="4">
        <f t="shared" si="356"/>
        <v>6.94</v>
      </c>
      <c r="K4557" s="4">
        <f t="shared" si="357"/>
        <v>66.94</v>
      </c>
      <c r="L4557" s="5">
        <v>1</v>
      </c>
      <c r="M4557" s="6">
        <v>138.8</v>
      </c>
      <c r="N4557">
        <f t="shared" si="358"/>
        <v>71.86</v>
      </c>
      <c r="O4557" s="1">
        <f t="shared" si="359"/>
        <v>0.517723342939481</v>
      </c>
    </row>
    <row r="4558" ht="20" customHeight="1" spans="1:15">
      <c r="A4558" s="4" t="s">
        <v>86</v>
      </c>
      <c r="B4558" s="4" t="s">
        <v>16</v>
      </c>
      <c r="C4558" s="4" t="s">
        <v>26</v>
      </c>
      <c r="D4558" s="4" t="s">
        <v>34</v>
      </c>
      <c r="E4558" s="4" t="str">
        <f t="shared" si="355"/>
        <v>佳雷-加高腰靠</v>
      </c>
      <c r="F4558" s="4" t="s">
        <v>134</v>
      </c>
      <c r="G4558" s="4" t="s">
        <v>501</v>
      </c>
      <c r="H4558" s="4" t="str">
        <f>VLOOKUP(G4558,[1]物料!$A$1:$M$65536,13,0)</f>
        <v>32.90</v>
      </c>
      <c r="I4558" s="4">
        <v>5.8</v>
      </c>
      <c r="J4558" s="4">
        <f t="shared" si="356"/>
        <v>4.69</v>
      </c>
      <c r="K4558" s="4">
        <f t="shared" si="357"/>
        <v>43.39</v>
      </c>
      <c r="L4558" s="5">
        <v>1</v>
      </c>
      <c r="M4558" s="6">
        <v>93.8</v>
      </c>
      <c r="N4558">
        <f t="shared" si="358"/>
        <v>50.41</v>
      </c>
      <c r="O4558" s="1">
        <f t="shared" si="359"/>
        <v>0.537420042643923</v>
      </c>
    </row>
    <row r="4559" ht="20" customHeight="1" spans="1:15">
      <c r="A4559" s="4" t="s">
        <v>86</v>
      </c>
      <c r="B4559" s="4" t="s">
        <v>16</v>
      </c>
      <c r="C4559" s="4" t="s">
        <v>26</v>
      </c>
      <c r="D4559" s="4" t="s">
        <v>34</v>
      </c>
      <c r="E4559" s="4" t="str">
        <f t="shared" si="355"/>
        <v>佳雷-双层午睡枕</v>
      </c>
      <c r="F4559" s="4" t="s">
        <v>87</v>
      </c>
      <c r="G4559" s="4" t="s">
        <v>525</v>
      </c>
      <c r="H4559" s="4" t="str">
        <f>VLOOKUP(G4559,[1]物料!$A$1:$M$65536,13,0)</f>
        <v>20.60</v>
      </c>
      <c r="I4559" s="4">
        <v>5.3</v>
      </c>
      <c r="J4559" s="4">
        <f t="shared" si="356"/>
        <v>3.19</v>
      </c>
      <c r="K4559" s="4">
        <f t="shared" si="357"/>
        <v>29.09</v>
      </c>
      <c r="L4559" s="5">
        <v>1</v>
      </c>
      <c r="M4559" s="6">
        <v>63.8</v>
      </c>
      <c r="N4559">
        <f t="shared" si="358"/>
        <v>34.71</v>
      </c>
      <c r="O4559" s="1">
        <f t="shared" si="359"/>
        <v>0.544043887147335</v>
      </c>
    </row>
    <row r="4560" ht="20" customHeight="1" spans="1:15">
      <c r="A4560" s="4" t="s">
        <v>86</v>
      </c>
      <c r="B4560" s="4" t="s">
        <v>16</v>
      </c>
      <c r="C4560" s="4" t="s">
        <v>26</v>
      </c>
      <c r="D4560" s="4" t="s">
        <v>34</v>
      </c>
      <c r="E4560" s="4" t="str">
        <f t="shared" si="355"/>
        <v>佳雷-加高办公头枕卫衣布</v>
      </c>
      <c r="F4560" s="4" t="s">
        <v>103</v>
      </c>
      <c r="G4560" s="4" t="s">
        <v>104</v>
      </c>
      <c r="H4560" s="4" t="str">
        <f>VLOOKUP(G4560,[1]物料!$A$1:$M$65536,13,0)</f>
        <v>31.00</v>
      </c>
      <c r="I4560" s="4">
        <v>5.8</v>
      </c>
      <c r="J4560" s="4">
        <f t="shared" si="356"/>
        <v>4.44</v>
      </c>
      <c r="K4560" s="4">
        <f t="shared" si="357"/>
        <v>41.24</v>
      </c>
      <c r="L4560" s="5">
        <v>1</v>
      </c>
      <c r="M4560" s="6">
        <v>88.8</v>
      </c>
      <c r="N4560">
        <f t="shared" si="358"/>
        <v>47.56</v>
      </c>
      <c r="O4560" s="1">
        <f t="shared" si="359"/>
        <v>0.535585585585586</v>
      </c>
    </row>
    <row r="4561" ht="20" customHeight="1" spans="1:15">
      <c r="A4561" s="4" t="s">
        <v>86</v>
      </c>
      <c r="B4561" s="4" t="s">
        <v>16</v>
      </c>
      <c r="C4561" s="4" t="s">
        <v>26</v>
      </c>
      <c r="D4561" s="4" t="s">
        <v>34</v>
      </c>
      <c r="E4561" s="4" t="str">
        <f t="shared" si="355"/>
        <v>佳雷-加高办公头枕卫衣布</v>
      </c>
      <c r="F4561" s="4" t="s">
        <v>103</v>
      </c>
      <c r="G4561" s="4" t="s">
        <v>229</v>
      </c>
      <c r="H4561" s="4" t="str">
        <f>VLOOKUP(G4561,[1]物料!$A$1:$M$65536,13,0)</f>
        <v>31.00</v>
      </c>
      <c r="I4561" s="4">
        <v>5.8</v>
      </c>
      <c r="J4561" s="4">
        <f t="shared" si="356"/>
        <v>4.44</v>
      </c>
      <c r="K4561" s="4">
        <f t="shared" si="357"/>
        <v>41.24</v>
      </c>
      <c r="L4561" s="5">
        <v>1</v>
      </c>
      <c r="M4561" s="6">
        <v>88.8</v>
      </c>
      <c r="N4561">
        <f t="shared" si="358"/>
        <v>47.56</v>
      </c>
      <c r="O4561" s="1">
        <f t="shared" si="359"/>
        <v>0.535585585585586</v>
      </c>
    </row>
    <row r="4562" ht="20" customHeight="1" spans="1:15">
      <c r="A4562" s="4" t="s">
        <v>86</v>
      </c>
      <c r="B4562" s="4" t="s">
        <v>16</v>
      </c>
      <c r="C4562" s="4" t="s">
        <v>26</v>
      </c>
      <c r="D4562" s="4" t="s">
        <v>23</v>
      </c>
      <c r="E4562" s="4" t="str">
        <f t="shared" si="355"/>
        <v>眠语-海马长条抱枕大号</v>
      </c>
      <c r="F4562" s="4" t="s">
        <v>56</v>
      </c>
      <c r="G4562" s="4" t="s">
        <v>154</v>
      </c>
      <c r="H4562" s="4" t="str">
        <f>VLOOKUP(G4562,[1]物料!$A$1:$M$65536,13,0)</f>
        <v>40.00</v>
      </c>
      <c r="I4562" s="4">
        <v>9.5</v>
      </c>
      <c r="J4562" s="4">
        <f t="shared" si="356"/>
        <v>6.44</v>
      </c>
      <c r="K4562" s="4">
        <f t="shared" si="357"/>
        <v>55.94</v>
      </c>
      <c r="L4562" s="5">
        <v>1</v>
      </c>
      <c r="M4562" s="6">
        <v>128.8</v>
      </c>
      <c r="N4562">
        <f t="shared" si="358"/>
        <v>72.86</v>
      </c>
      <c r="O4562" s="1">
        <f t="shared" si="359"/>
        <v>0.565683229813665</v>
      </c>
    </row>
    <row r="4563" ht="20" customHeight="1" spans="1:15">
      <c r="A4563" s="4" t="s">
        <v>86</v>
      </c>
      <c r="B4563" s="4" t="s">
        <v>16</v>
      </c>
      <c r="C4563" s="4" t="s">
        <v>26</v>
      </c>
      <c r="D4563" s="4" t="s">
        <v>23</v>
      </c>
      <c r="E4563" s="4" t="str">
        <f t="shared" si="355"/>
        <v>眠语-海马长条抱枕大号</v>
      </c>
      <c r="F4563" s="4" t="s">
        <v>56</v>
      </c>
      <c r="G4563" s="4" t="s">
        <v>252</v>
      </c>
      <c r="H4563" s="4" t="str">
        <f>VLOOKUP(G4563,[1]物料!$A$1:$M$65536,13,0)</f>
        <v>40.00</v>
      </c>
      <c r="I4563" s="4">
        <v>9.5</v>
      </c>
      <c r="J4563" s="4">
        <f t="shared" si="356"/>
        <v>6.44</v>
      </c>
      <c r="K4563" s="4">
        <f t="shared" si="357"/>
        <v>55.94</v>
      </c>
      <c r="L4563" s="5">
        <v>1</v>
      </c>
      <c r="M4563" s="6">
        <v>128.8</v>
      </c>
      <c r="N4563">
        <f t="shared" si="358"/>
        <v>72.86</v>
      </c>
      <c r="O4563" s="1">
        <f t="shared" si="359"/>
        <v>0.565683229813665</v>
      </c>
    </row>
    <row r="4564" ht="20" customHeight="1" spans="1:15">
      <c r="A4564" s="4" t="s">
        <v>86</v>
      </c>
      <c r="B4564" s="4" t="s">
        <v>16</v>
      </c>
      <c r="C4564" s="4" t="s">
        <v>26</v>
      </c>
      <c r="D4564" s="4" t="s">
        <v>23</v>
      </c>
      <c r="E4564" s="4" t="str">
        <f t="shared" si="355"/>
        <v>眠语-海马长条抱枕大号</v>
      </c>
      <c r="F4564" s="4" t="s">
        <v>56</v>
      </c>
      <c r="G4564" s="4" t="s">
        <v>219</v>
      </c>
      <c r="H4564" s="4" t="str">
        <f>VLOOKUP(G4564,[1]物料!$A$1:$M$65536,13,0)</f>
        <v>40.00</v>
      </c>
      <c r="I4564" s="4">
        <v>9.5</v>
      </c>
      <c r="J4564" s="4">
        <f t="shared" si="356"/>
        <v>6.44</v>
      </c>
      <c r="K4564" s="4">
        <f t="shared" si="357"/>
        <v>55.94</v>
      </c>
      <c r="L4564" s="5">
        <v>1</v>
      </c>
      <c r="M4564" s="6">
        <v>128.8</v>
      </c>
      <c r="N4564">
        <f t="shared" si="358"/>
        <v>72.86</v>
      </c>
      <c r="O4564" s="1">
        <f t="shared" si="359"/>
        <v>0.565683229813665</v>
      </c>
    </row>
    <row r="4565" ht="20" customHeight="1" spans="1:15">
      <c r="A4565" s="4" t="s">
        <v>86</v>
      </c>
      <c r="B4565" s="4" t="s">
        <v>16</v>
      </c>
      <c r="C4565" s="4" t="s">
        <v>26</v>
      </c>
      <c r="D4565" s="4" t="s">
        <v>83</v>
      </c>
      <c r="E4565" s="4" t="str">
        <f t="shared" si="355"/>
        <v>恒然-趴趴枕套装</v>
      </c>
      <c r="F4565" s="4" t="s">
        <v>120</v>
      </c>
      <c r="G4565" s="4" t="s">
        <v>204</v>
      </c>
      <c r="H4565" s="4" t="str">
        <f>VLOOKUP(G4565,[1]物料!$A$1:$M$65536,13,0)</f>
        <v>40.00</v>
      </c>
      <c r="I4565" s="4">
        <v>5.3</v>
      </c>
      <c r="J4565" s="4">
        <f t="shared" si="356"/>
        <v>5.49</v>
      </c>
      <c r="K4565" s="4">
        <f t="shared" si="357"/>
        <v>50.79</v>
      </c>
      <c r="L4565" s="5">
        <v>1</v>
      </c>
      <c r="M4565" s="6">
        <v>109.8</v>
      </c>
      <c r="N4565">
        <f t="shared" si="358"/>
        <v>59.01</v>
      </c>
      <c r="O4565" s="1">
        <f t="shared" si="359"/>
        <v>0.537431693989071</v>
      </c>
    </row>
    <row r="4566" ht="20" customHeight="1" spans="1:15">
      <c r="A4566" s="4" t="s">
        <v>86</v>
      </c>
      <c r="B4566" s="4" t="s">
        <v>16</v>
      </c>
      <c r="C4566" s="4" t="s">
        <v>26</v>
      </c>
      <c r="D4566" s="4" t="s">
        <v>83</v>
      </c>
      <c r="E4566" s="4" t="str">
        <f t="shared" si="355"/>
        <v>恒然-趴趴枕大枕</v>
      </c>
      <c r="F4566" s="4" t="s">
        <v>205</v>
      </c>
      <c r="G4566" s="4" t="s">
        <v>526</v>
      </c>
      <c r="H4566" s="4" t="str">
        <f>VLOOKUP(G4566,[1]物料!$A$1:$M$65536,13,0)</f>
        <v>35.00</v>
      </c>
      <c r="I4566" s="4">
        <v>5.3</v>
      </c>
      <c r="J4566" s="4">
        <f t="shared" si="356"/>
        <v>4.49</v>
      </c>
      <c r="K4566" s="4">
        <f t="shared" si="357"/>
        <v>44.79</v>
      </c>
      <c r="L4566" s="5">
        <v>1</v>
      </c>
      <c r="M4566" s="6">
        <v>89.8</v>
      </c>
      <c r="N4566">
        <f t="shared" si="358"/>
        <v>45.01</v>
      </c>
      <c r="O4566" s="1">
        <f t="shared" si="359"/>
        <v>0.501224944320713</v>
      </c>
    </row>
    <row r="4567" ht="20" customHeight="1" spans="1:15">
      <c r="A4567" s="4" t="s">
        <v>86</v>
      </c>
      <c r="B4567" s="4" t="s">
        <v>16</v>
      </c>
      <c r="C4567" s="4" t="s">
        <v>26</v>
      </c>
      <c r="D4567" s="4" t="s">
        <v>109</v>
      </c>
      <c r="E4567" s="4" t="str">
        <f t="shared" si="355"/>
        <v>佐肯-零压家居拖</v>
      </c>
      <c r="F4567" s="4" t="s">
        <v>654</v>
      </c>
      <c r="G4567" s="4" t="s">
        <v>665</v>
      </c>
      <c r="H4567" s="4" t="str">
        <f>VLOOKUP(G4567,[1]物料!$A$1:$M$65536,13,0)</f>
        <v>7.00</v>
      </c>
      <c r="I4567" s="4">
        <v>5.1</v>
      </c>
      <c r="J4567" s="4">
        <f t="shared" si="356"/>
        <v>1.12</v>
      </c>
      <c r="K4567" s="4">
        <f t="shared" si="357"/>
        <v>13.22</v>
      </c>
      <c r="L4567" s="5">
        <v>1</v>
      </c>
      <c r="M4567" s="6">
        <v>22.4</v>
      </c>
      <c r="N4567">
        <f t="shared" si="358"/>
        <v>9.18</v>
      </c>
      <c r="O4567" s="1">
        <f t="shared" si="359"/>
        <v>0.409821428571429</v>
      </c>
    </row>
    <row r="4568" ht="20" customHeight="1" spans="1:15">
      <c r="A4568" s="4" t="s">
        <v>86</v>
      </c>
      <c r="B4568" s="4" t="s">
        <v>16</v>
      </c>
      <c r="C4568" s="4" t="s">
        <v>26</v>
      </c>
      <c r="D4568" s="4" t="s">
        <v>109</v>
      </c>
      <c r="E4568" s="4" t="str">
        <f t="shared" si="355"/>
        <v>佐肯-云柔家居拖</v>
      </c>
      <c r="F4568" s="4" t="s">
        <v>535</v>
      </c>
      <c r="G4568" s="4" t="s">
        <v>1072</v>
      </c>
      <c r="H4568" s="4" t="str">
        <f>VLOOKUP(G4568,[1]物料!$A$1:$M$65536,13,0)</f>
        <v>17.30</v>
      </c>
      <c r="I4568" s="4">
        <v>5.1</v>
      </c>
      <c r="J4568" s="4">
        <f t="shared" si="356"/>
        <v>1.925</v>
      </c>
      <c r="K4568" s="4">
        <f t="shared" si="357"/>
        <v>24.325</v>
      </c>
      <c r="L4568" s="5">
        <v>1</v>
      </c>
      <c r="M4568" s="6">
        <v>38.5</v>
      </c>
      <c r="N4568">
        <f t="shared" si="358"/>
        <v>14.175</v>
      </c>
      <c r="O4568" s="1">
        <f t="shared" si="359"/>
        <v>0.368181818181818</v>
      </c>
    </row>
    <row r="4569" ht="20" customHeight="1" spans="1:15">
      <c r="A4569" s="4" t="s">
        <v>86</v>
      </c>
      <c r="B4569" s="4" t="s">
        <v>16</v>
      </c>
      <c r="C4569" s="4" t="s">
        <v>26</v>
      </c>
      <c r="D4569" s="4" t="s">
        <v>109</v>
      </c>
      <c r="E4569" s="4" t="str">
        <f t="shared" si="355"/>
        <v>佐肯-云柔家居拖</v>
      </c>
      <c r="F4569" s="4" t="s">
        <v>535</v>
      </c>
      <c r="G4569" s="4" t="s">
        <v>1073</v>
      </c>
      <c r="H4569" s="4" t="str">
        <f>VLOOKUP(G4569,[1]物料!$A$1:$M$65536,13,0)</f>
        <v>17.30</v>
      </c>
      <c r="I4569" s="4">
        <v>5.1</v>
      </c>
      <c r="J4569" s="4">
        <f t="shared" si="356"/>
        <v>1.925</v>
      </c>
      <c r="K4569" s="4">
        <f t="shared" si="357"/>
        <v>24.325</v>
      </c>
      <c r="L4569" s="5">
        <v>1</v>
      </c>
      <c r="M4569" s="6">
        <v>38.5</v>
      </c>
      <c r="N4569">
        <f t="shared" si="358"/>
        <v>14.175</v>
      </c>
      <c r="O4569" s="1">
        <f t="shared" si="359"/>
        <v>0.368181818181818</v>
      </c>
    </row>
    <row r="4570" ht="20" customHeight="1" spans="1:15">
      <c r="A4570" s="4" t="s">
        <v>86</v>
      </c>
      <c r="B4570" s="4" t="s">
        <v>16</v>
      </c>
      <c r="C4570" s="4" t="s">
        <v>26</v>
      </c>
      <c r="D4570" s="4" t="s">
        <v>109</v>
      </c>
      <c r="E4570" s="4" t="str">
        <f t="shared" si="355"/>
        <v>佐肯-云柔家居拖</v>
      </c>
      <c r="F4570" s="4" t="s">
        <v>535</v>
      </c>
      <c r="G4570" s="4" t="s">
        <v>1074</v>
      </c>
      <c r="H4570" s="4" t="str">
        <f>VLOOKUP(G4570,[1]物料!$A$1:$M$65536,13,0)</f>
        <v>17.30</v>
      </c>
      <c r="I4570" s="4">
        <v>5.1</v>
      </c>
      <c r="J4570" s="4">
        <f t="shared" si="356"/>
        <v>1.925</v>
      </c>
      <c r="K4570" s="4">
        <f t="shared" si="357"/>
        <v>24.325</v>
      </c>
      <c r="L4570" s="5">
        <v>1</v>
      </c>
      <c r="M4570" s="6">
        <v>38.5</v>
      </c>
      <c r="N4570">
        <f t="shared" si="358"/>
        <v>14.175</v>
      </c>
      <c r="O4570" s="1">
        <f t="shared" si="359"/>
        <v>0.368181818181818</v>
      </c>
    </row>
    <row r="4571" ht="20" customHeight="1" spans="1:15">
      <c r="A4571" s="4" t="s">
        <v>86</v>
      </c>
      <c r="B4571" s="4" t="s">
        <v>16</v>
      </c>
      <c r="C4571" s="4" t="s">
        <v>26</v>
      </c>
      <c r="D4571" s="4" t="s">
        <v>109</v>
      </c>
      <c r="E4571" s="4" t="str">
        <f t="shared" si="355"/>
        <v>佐肯-云柔家居拖</v>
      </c>
      <c r="F4571" s="4" t="s">
        <v>535</v>
      </c>
      <c r="G4571" s="4" t="s">
        <v>1029</v>
      </c>
      <c r="H4571" s="4" t="str">
        <f>VLOOKUP(G4571,[1]物料!$A$1:$M$65536,13,0)</f>
        <v>17.30</v>
      </c>
      <c r="I4571" s="4">
        <v>5.1</v>
      </c>
      <c r="J4571" s="4">
        <f t="shared" si="356"/>
        <v>1.925</v>
      </c>
      <c r="K4571" s="4">
        <f t="shared" si="357"/>
        <v>24.325</v>
      </c>
      <c r="L4571" s="5">
        <v>1</v>
      </c>
      <c r="M4571" s="6">
        <v>38.5</v>
      </c>
      <c r="N4571">
        <f t="shared" si="358"/>
        <v>14.175</v>
      </c>
      <c r="O4571" s="1">
        <f t="shared" si="359"/>
        <v>0.368181818181818</v>
      </c>
    </row>
    <row r="4572" ht="20" customHeight="1" spans="1:15">
      <c r="A4572" s="4" t="s">
        <v>1075</v>
      </c>
      <c r="B4572" s="4" t="s">
        <v>31</v>
      </c>
      <c r="C4572" s="4" t="s">
        <v>37</v>
      </c>
      <c r="D4572" s="4" t="s">
        <v>23</v>
      </c>
      <c r="E4572" s="4" t="str">
        <f t="shared" si="355"/>
        <v>眠语-海马长条抱枕特大号</v>
      </c>
      <c r="F4572" s="4" t="s">
        <v>38</v>
      </c>
      <c r="G4572" s="4" t="s">
        <v>71</v>
      </c>
      <c r="H4572" s="4" t="str">
        <f>VLOOKUP(G4572,[1]物料!$A$1:$M$65536,13,0)</f>
        <v>52.00</v>
      </c>
      <c r="I4572" s="4">
        <v>14.5</v>
      </c>
      <c r="J4572" s="4">
        <f t="shared" si="356"/>
        <v>8.272</v>
      </c>
      <c r="K4572" s="4">
        <f t="shared" si="357"/>
        <v>74.772</v>
      </c>
      <c r="L4572" s="5">
        <v>1</v>
      </c>
      <c r="M4572" s="6">
        <v>165.44</v>
      </c>
      <c r="N4572">
        <f t="shared" si="358"/>
        <v>90.668</v>
      </c>
      <c r="O4572" s="1">
        <f t="shared" si="359"/>
        <v>0.548041586073501</v>
      </c>
    </row>
    <row r="4573" ht="20" customHeight="1" spans="1:15">
      <c r="A4573" s="4" t="s">
        <v>1075</v>
      </c>
      <c r="B4573" s="4" t="s">
        <v>31</v>
      </c>
      <c r="C4573" s="4" t="s">
        <v>37</v>
      </c>
      <c r="D4573" s="4" t="s">
        <v>23</v>
      </c>
      <c r="E4573" s="4" t="str">
        <f t="shared" si="355"/>
        <v>眠语-海马长条抱枕大号</v>
      </c>
      <c r="F4573" s="4" t="s">
        <v>56</v>
      </c>
      <c r="G4573" s="4" t="s">
        <v>59</v>
      </c>
      <c r="H4573" s="4" t="str">
        <f>VLOOKUP(G4573,[1]物料!$A$1:$M$65536,13,0)</f>
        <v>40.00</v>
      </c>
      <c r="I4573" s="4">
        <v>7.2</v>
      </c>
      <c r="J4573" s="4">
        <f t="shared" si="356"/>
        <v>6.9345</v>
      </c>
      <c r="K4573" s="4">
        <f t="shared" si="357"/>
        <v>54.1345</v>
      </c>
      <c r="L4573" s="5">
        <v>1</v>
      </c>
      <c r="M4573" s="6">
        <v>138.69</v>
      </c>
      <c r="N4573">
        <f t="shared" si="358"/>
        <v>84.5555</v>
      </c>
      <c r="O4573" s="1">
        <f t="shared" si="359"/>
        <v>0.609672651236571</v>
      </c>
    </row>
    <row r="4574" ht="20" customHeight="1" spans="1:15">
      <c r="A4574" s="4" t="s">
        <v>1075</v>
      </c>
      <c r="B4574" s="4" t="s">
        <v>31</v>
      </c>
      <c r="C4574" s="4" t="s">
        <v>22</v>
      </c>
      <c r="D4574" s="4" t="s">
        <v>23</v>
      </c>
      <c r="E4574" s="4" t="str">
        <f t="shared" si="355"/>
        <v>眠语-海马长条抱枕大号</v>
      </c>
      <c r="F4574" s="4" t="s">
        <v>56</v>
      </c>
      <c r="G4574" s="4" t="s">
        <v>127</v>
      </c>
      <c r="H4574" s="4" t="str">
        <f>VLOOKUP(G4574,[1]物料!$A$1:$M$65536,13,0)</f>
        <v>40.00</v>
      </c>
      <c r="I4574" s="4">
        <v>7.2</v>
      </c>
      <c r="J4574" s="4">
        <f t="shared" si="356"/>
        <v>6.6845</v>
      </c>
      <c r="K4574" s="4">
        <f t="shared" si="357"/>
        <v>53.8845</v>
      </c>
      <c r="L4574" s="5">
        <v>1</v>
      </c>
      <c r="M4574" s="6">
        <v>133.69</v>
      </c>
      <c r="N4574">
        <f t="shared" si="358"/>
        <v>79.8055</v>
      </c>
      <c r="O4574" s="1">
        <f t="shared" si="359"/>
        <v>0.596944423666692</v>
      </c>
    </row>
    <row r="4575" ht="20" customHeight="1" spans="1:15">
      <c r="A4575" s="4" t="s">
        <v>1076</v>
      </c>
      <c r="B4575" s="4" t="s">
        <v>31</v>
      </c>
      <c r="C4575" s="4" t="s">
        <v>29</v>
      </c>
      <c r="D4575" s="4" t="s">
        <v>23</v>
      </c>
      <c r="E4575" s="4" t="str">
        <f t="shared" si="355"/>
        <v>眠语-海马长条抱枕小号</v>
      </c>
      <c r="F4575" s="4" t="s">
        <v>32</v>
      </c>
      <c r="G4575" s="4" t="s">
        <v>64</v>
      </c>
      <c r="H4575" s="4" t="str">
        <f>VLOOKUP(G4575,[1]物料!$A$1:$M$65536,13,0)</f>
        <v>40.00</v>
      </c>
      <c r="I4575" s="4">
        <v>7.2</v>
      </c>
      <c r="J4575" s="4">
        <f t="shared" si="356"/>
        <v>5.89</v>
      </c>
      <c r="K4575" s="4">
        <f t="shared" si="357"/>
        <v>53.09</v>
      </c>
      <c r="L4575" s="5">
        <v>1</v>
      </c>
      <c r="M4575" s="6">
        <v>117.8</v>
      </c>
      <c r="N4575">
        <f t="shared" si="358"/>
        <v>64.71</v>
      </c>
      <c r="O4575" s="1">
        <f t="shared" si="359"/>
        <v>0.549320882852292</v>
      </c>
    </row>
    <row r="4576" ht="20" customHeight="1" spans="1:15">
      <c r="A4576" s="4" t="s">
        <v>1077</v>
      </c>
      <c r="B4576" s="4" t="s">
        <v>31</v>
      </c>
      <c r="C4576" s="4" t="s">
        <v>29</v>
      </c>
      <c r="D4576" s="4" t="s">
        <v>520</v>
      </c>
      <c r="E4576" s="4" t="str">
        <f t="shared" si="355"/>
        <v>多艺-厚底洞洞鞋女鞋（1621）</v>
      </c>
      <c r="F4576" s="4" t="s">
        <v>1078</v>
      </c>
      <c r="G4576" s="4" t="s">
        <v>1079</v>
      </c>
      <c r="H4576" s="4" t="str">
        <f>VLOOKUP(G4576,[1]物料!$A$1:$M$65536,13,0)</f>
        <v>15.00</v>
      </c>
      <c r="I4576" s="4">
        <v>3.5</v>
      </c>
      <c r="J4576" s="4">
        <f t="shared" si="356"/>
        <v>2.49</v>
      </c>
      <c r="K4576" s="4">
        <f t="shared" si="357"/>
        <v>20.99</v>
      </c>
      <c r="L4576" s="5">
        <v>1</v>
      </c>
      <c r="M4576" s="6">
        <v>49.8</v>
      </c>
      <c r="N4576">
        <f t="shared" si="358"/>
        <v>28.81</v>
      </c>
      <c r="O4576" s="1">
        <f t="shared" si="359"/>
        <v>0.578514056224899</v>
      </c>
    </row>
    <row r="4577" ht="20" customHeight="1" spans="1:15">
      <c r="A4577" s="4" t="s">
        <v>105</v>
      </c>
      <c r="B4577" s="4" t="s">
        <v>16</v>
      </c>
      <c r="C4577" s="4" t="s">
        <v>29</v>
      </c>
      <c r="D4577" s="4" t="s">
        <v>18</v>
      </c>
      <c r="E4577" s="4" t="str">
        <f t="shared" si="355"/>
        <v>永光-锦氨男朋友枕90</v>
      </c>
      <c r="F4577" s="4" t="s">
        <v>124</v>
      </c>
      <c r="G4577" s="4" t="s">
        <v>1080</v>
      </c>
      <c r="H4577" s="4" t="str">
        <f>VLOOKUP(G4577,[1]物料!$A$1:$M$65536,13,0)</f>
        <v>25.00</v>
      </c>
      <c r="I4577" s="4">
        <v>6.8</v>
      </c>
      <c r="J4577" s="4">
        <f t="shared" si="356"/>
        <v>3.94</v>
      </c>
      <c r="K4577" s="4">
        <f t="shared" si="357"/>
        <v>35.74</v>
      </c>
      <c r="L4577" s="5">
        <v>1</v>
      </c>
      <c r="M4577" s="6">
        <v>78.8</v>
      </c>
      <c r="N4577">
        <f t="shared" si="358"/>
        <v>43.06</v>
      </c>
      <c r="O4577" s="1">
        <f t="shared" si="359"/>
        <v>0.546446700507614</v>
      </c>
    </row>
    <row r="4578" ht="20" customHeight="1" spans="1:15">
      <c r="A4578" s="4" t="s">
        <v>105</v>
      </c>
      <c r="B4578" s="4" t="s">
        <v>16</v>
      </c>
      <c r="C4578" s="4" t="s">
        <v>29</v>
      </c>
      <c r="D4578" s="4" t="s">
        <v>18</v>
      </c>
      <c r="E4578" s="4" t="str">
        <f t="shared" si="355"/>
        <v>永光-锦氨男朋友枕110</v>
      </c>
      <c r="F4578" s="4" t="s">
        <v>42</v>
      </c>
      <c r="G4578" s="4" t="s">
        <v>1081</v>
      </c>
      <c r="H4578" s="4" t="str">
        <f>VLOOKUP(G4578,[1]物料!$A$1:$M$65536,13,0)</f>
        <v>25.00</v>
      </c>
      <c r="I4578" s="4">
        <v>6.8</v>
      </c>
      <c r="J4578" s="4">
        <f t="shared" si="356"/>
        <v>4.19</v>
      </c>
      <c r="K4578" s="4">
        <f t="shared" si="357"/>
        <v>35.99</v>
      </c>
      <c r="L4578" s="5">
        <v>1</v>
      </c>
      <c r="M4578" s="6">
        <v>83.8</v>
      </c>
      <c r="N4578">
        <f t="shared" si="358"/>
        <v>47.81</v>
      </c>
      <c r="O4578" s="1">
        <f t="shared" si="359"/>
        <v>0.570525059665871</v>
      </c>
    </row>
    <row r="4579" ht="20" customHeight="1" spans="1:15">
      <c r="A4579" s="4" t="s">
        <v>105</v>
      </c>
      <c r="B4579" s="4" t="s">
        <v>16</v>
      </c>
      <c r="C4579" s="4" t="s">
        <v>29</v>
      </c>
      <c r="D4579" s="4" t="s">
        <v>83</v>
      </c>
      <c r="E4579" s="4" t="str">
        <f t="shared" si="355"/>
        <v>恒然-蝴蝶腰靠+透气坐垫</v>
      </c>
      <c r="F4579" s="4" t="s">
        <v>620</v>
      </c>
      <c r="G4579" s="4" t="s">
        <v>742</v>
      </c>
      <c r="H4579" s="4" t="str">
        <f>VLOOKUP(G4579,[1]物料!$A$1:$M$65536,13,0)</f>
        <v>40.00</v>
      </c>
      <c r="I4579" s="4">
        <v>7.6</v>
      </c>
      <c r="J4579" s="4">
        <f t="shared" si="356"/>
        <v>5.09</v>
      </c>
      <c r="K4579" s="4">
        <f t="shared" si="357"/>
        <v>52.69</v>
      </c>
      <c r="L4579" s="5">
        <v>1</v>
      </c>
      <c r="M4579" s="6">
        <v>101.8</v>
      </c>
      <c r="N4579">
        <f t="shared" si="358"/>
        <v>49.11</v>
      </c>
      <c r="O4579" s="1">
        <f t="shared" si="359"/>
        <v>0.482416502946955</v>
      </c>
    </row>
    <row r="4580" ht="20" customHeight="1" spans="1:15">
      <c r="A4580" s="4" t="s">
        <v>105</v>
      </c>
      <c r="B4580" s="4" t="s">
        <v>16</v>
      </c>
      <c r="C4580" s="4" t="s">
        <v>29</v>
      </c>
      <c r="D4580" s="4" t="s">
        <v>83</v>
      </c>
      <c r="E4580" s="4" t="str">
        <f t="shared" si="355"/>
        <v>恒然-透气坐垫</v>
      </c>
      <c r="F4580" s="4" t="s">
        <v>214</v>
      </c>
      <c r="G4580" s="4" t="s">
        <v>325</v>
      </c>
      <c r="H4580" s="4" t="str">
        <f>VLOOKUP(G4580,[1]物料!$A$1:$M$65536,13,0)</f>
        <v>20.50</v>
      </c>
      <c r="I4580" s="4">
        <v>5.3</v>
      </c>
      <c r="J4580" s="4">
        <f t="shared" si="356"/>
        <v>3.49</v>
      </c>
      <c r="K4580" s="4">
        <f t="shared" si="357"/>
        <v>29.29</v>
      </c>
      <c r="L4580" s="5">
        <v>1</v>
      </c>
      <c r="M4580" s="6">
        <v>69.8</v>
      </c>
      <c r="N4580">
        <f t="shared" si="358"/>
        <v>40.51</v>
      </c>
      <c r="O4580" s="1">
        <f t="shared" si="359"/>
        <v>0.580372492836676</v>
      </c>
    </row>
    <row r="4581" ht="20" customHeight="1" spans="1:15">
      <c r="A4581" s="4" t="s">
        <v>105</v>
      </c>
      <c r="B4581" s="4" t="s">
        <v>16</v>
      </c>
      <c r="C4581" s="4" t="s">
        <v>29</v>
      </c>
      <c r="D4581" s="4" t="s">
        <v>83</v>
      </c>
      <c r="E4581" s="4" t="str">
        <f t="shared" si="355"/>
        <v>恒然-透气坐垫</v>
      </c>
      <c r="F4581" s="4" t="s">
        <v>214</v>
      </c>
      <c r="G4581" s="4" t="s">
        <v>492</v>
      </c>
      <c r="H4581" s="4" t="str">
        <f>VLOOKUP(G4581,[1]物料!$A$1:$M$65536,13,0)</f>
        <v>20.50</v>
      </c>
      <c r="I4581" s="4">
        <v>5.3</v>
      </c>
      <c r="J4581" s="4">
        <f t="shared" si="356"/>
        <v>3.49</v>
      </c>
      <c r="K4581" s="4">
        <f t="shared" si="357"/>
        <v>29.29</v>
      </c>
      <c r="L4581" s="5">
        <v>1</v>
      </c>
      <c r="M4581" s="6">
        <v>69.8</v>
      </c>
      <c r="N4581">
        <f t="shared" si="358"/>
        <v>40.51</v>
      </c>
      <c r="O4581" s="1">
        <f t="shared" si="359"/>
        <v>0.580372492836676</v>
      </c>
    </row>
    <row r="4582" ht="20" customHeight="1" spans="1:15">
      <c r="A4582" s="4" t="s">
        <v>105</v>
      </c>
      <c r="B4582" s="4" t="s">
        <v>16</v>
      </c>
      <c r="C4582" s="4" t="s">
        <v>29</v>
      </c>
      <c r="D4582" s="4" t="s">
        <v>23</v>
      </c>
      <c r="E4582" s="4" t="str">
        <f t="shared" si="355"/>
        <v>眠语-拼色多功能趴睡带头枕</v>
      </c>
      <c r="F4582" s="4" t="s">
        <v>90</v>
      </c>
      <c r="G4582" s="4" t="s">
        <v>226</v>
      </c>
      <c r="H4582" s="4" t="str">
        <f>VLOOKUP(G4582,[1]物料!$A$1:$M$65536,13,0)</f>
        <v>48.00</v>
      </c>
      <c r="I4582" s="4">
        <v>9.5</v>
      </c>
      <c r="J4582" s="4">
        <f t="shared" si="356"/>
        <v>6.94</v>
      </c>
      <c r="K4582" s="4">
        <f t="shared" si="357"/>
        <v>64.44</v>
      </c>
      <c r="L4582" s="5">
        <v>1</v>
      </c>
      <c r="M4582" s="6">
        <v>138.8</v>
      </c>
      <c r="N4582">
        <f t="shared" si="358"/>
        <v>74.36</v>
      </c>
      <c r="O4582" s="1">
        <f t="shared" si="359"/>
        <v>0.535734870317003</v>
      </c>
    </row>
    <row r="4583" ht="20" customHeight="1" spans="1:15">
      <c r="A4583" s="4" t="s">
        <v>105</v>
      </c>
      <c r="B4583" s="4" t="s">
        <v>16</v>
      </c>
      <c r="C4583" s="4" t="s">
        <v>29</v>
      </c>
      <c r="D4583" s="4" t="s">
        <v>23</v>
      </c>
      <c r="E4583" s="4" t="str">
        <f t="shared" si="355"/>
        <v>眠语-普通款新冰丝午睡枕</v>
      </c>
      <c r="F4583" s="4" t="s">
        <v>132</v>
      </c>
      <c r="G4583" s="4" t="s">
        <v>184</v>
      </c>
      <c r="H4583" s="4" t="str">
        <f>VLOOKUP(G4583,[1]物料!$A$1:$M$65536,13,0)</f>
        <v>18.00</v>
      </c>
      <c r="I4583" s="4">
        <v>6.8</v>
      </c>
      <c r="J4583" s="4">
        <f t="shared" si="356"/>
        <v>2.94</v>
      </c>
      <c r="K4583" s="4">
        <f t="shared" si="357"/>
        <v>27.74</v>
      </c>
      <c r="L4583" s="5">
        <v>1</v>
      </c>
      <c r="M4583" s="6">
        <v>58.8</v>
      </c>
      <c r="N4583">
        <f t="shared" si="358"/>
        <v>31.06</v>
      </c>
      <c r="O4583" s="1">
        <f t="shared" si="359"/>
        <v>0.528231292517007</v>
      </c>
    </row>
    <row r="4584" ht="20" customHeight="1" spans="1:15">
      <c r="A4584" s="4" t="s">
        <v>105</v>
      </c>
      <c r="B4584" s="4" t="s">
        <v>16</v>
      </c>
      <c r="C4584" s="4" t="s">
        <v>29</v>
      </c>
      <c r="D4584" s="4" t="s">
        <v>23</v>
      </c>
      <c r="E4584" s="4" t="str">
        <f t="shared" si="355"/>
        <v>眠语-L型夹腿抱枕中号</v>
      </c>
      <c r="F4584" s="4" t="s">
        <v>258</v>
      </c>
      <c r="G4584" s="4" t="s">
        <v>743</v>
      </c>
      <c r="H4584" s="4" t="str">
        <f>VLOOKUP(G4584,[1]物料!$A$1:$M$65536,13,0)</f>
        <v>35.00</v>
      </c>
      <c r="I4584" s="4">
        <v>9.5</v>
      </c>
      <c r="J4584" s="4">
        <f t="shared" si="356"/>
        <v>5.14</v>
      </c>
      <c r="K4584" s="4">
        <f t="shared" si="357"/>
        <v>49.64</v>
      </c>
      <c r="L4584" s="5">
        <v>1</v>
      </c>
      <c r="M4584" s="6">
        <v>102.8</v>
      </c>
      <c r="N4584">
        <f t="shared" si="358"/>
        <v>53.16</v>
      </c>
      <c r="O4584" s="1">
        <f t="shared" si="359"/>
        <v>0.517120622568093</v>
      </c>
    </row>
    <row r="4585" ht="20" customHeight="1" spans="1:15">
      <c r="A4585" s="4" t="s">
        <v>105</v>
      </c>
      <c r="B4585" s="4" t="s">
        <v>16</v>
      </c>
      <c r="C4585" s="4" t="s">
        <v>29</v>
      </c>
      <c r="D4585" s="4" t="s">
        <v>23</v>
      </c>
      <c r="E4585" s="4" t="str">
        <f t="shared" si="355"/>
        <v>眠语-L型夹腿抱枕小号</v>
      </c>
      <c r="F4585" s="4" t="s">
        <v>289</v>
      </c>
      <c r="G4585" s="4" t="s">
        <v>419</v>
      </c>
      <c r="H4585" s="4" t="str">
        <f>VLOOKUP(G4585,[1]物料!$A$1:$M$65536,13,0)</f>
        <v>30.00</v>
      </c>
      <c r="I4585" s="4">
        <v>9.5</v>
      </c>
      <c r="J4585" s="4">
        <f t="shared" si="356"/>
        <v>4.64</v>
      </c>
      <c r="K4585" s="4">
        <f t="shared" si="357"/>
        <v>44.14</v>
      </c>
      <c r="L4585" s="5">
        <v>1</v>
      </c>
      <c r="M4585" s="6">
        <v>92.8</v>
      </c>
      <c r="N4585">
        <f t="shared" si="358"/>
        <v>48.66</v>
      </c>
      <c r="O4585" s="1">
        <f t="shared" si="359"/>
        <v>0.524353448275862</v>
      </c>
    </row>
    <row r="4586" ht="20" customHeight="1" spans="1:15">
      <c r="A4586" s="4" t="s">
        <v>105</v>
      </c>
      <c r="B4586" s="4" t="s">
        <v>16</v>
      </c>
      <c r="C4586" s="4" t="s">
        <v>29</v>
      </c>
      <c r="D4586" s="4" t="s">
        <v>34</v>
      </c>
      <c r="E4586" s="4" t="str">
        <f t="shared" si="355"/>
        <v>佳雷-四叶草褥疮坐垫凝胶卫衣布款</v>
      </c>
      <c r="F4586" s="4" t="s">
        <v>60</v>
      </c>
      <c r="G4586" s="4" t="s">
        <v>102</v>
      </c>
      <c r="H4586" s="4" t="str">
        <f>VLOOKUP(G4586,[1]物料!$A$1:$M$65536,13,0)</f>
        <v>35.20</v>
      </c>
      <c r="I4586" s="4">
        <v>6.3</v>
      </c>
      <c r="J4586" s="4">
        <f t="shared" si="356"/>
        <v>4.94</v>
      </c>
      <c r="K4586" s="4">
        <f t="shared" si="357"/>
        <v>46.44</v>
      </c>
      <c r="L4586" s="5">
        <v>1</v>
      </c>
      <c r="M4586" s="6">
        <v>98.8</v>
      </c>
      <c r="N4586">
        <f t="shared" si="358"/>
        <v>52.36</v>
      </c>
      <c r="O4586" s="1">
        <f t="shared" si="359"/>
        <v>0.529959514170041</v>
      </c>
    </row>
    <row r="4587" ht="20" customHeight="1" spans="1:15">
      <c r="A4587" s="4" t="s">
        <v>105</v>
      </c>
      <c r="B4587" s="4" t="s">
        <v>16</v>
      </c>
      <c r="C4587" s="4" t="s">
        <v>29</v>
      </c>
      <c r="D4587" s="4" t="s">
        <v>23</v>
      </c>
      <c r="E4587" s="4" t="str">
        <f t="shared" si="355"/>
        <v>眠语-海马长条抱枕小号</v>
      </c>
      <c r="F4587" s="4" t="s">
        <v>32</v>
      </c>
      <c r="G4587" s="4" t="s">
        <v>688</v>
      </c>
      <c r="H4587" s="4" t="str">
        <f>VLOOKUP(G4587,[1]物料!$A$1:$M$65536,13,0)</f>
        <v>40.00</v>
      </c>
      <c r="I4587" s="4">
        <v>9.5</v>
      </c>
      <c r="J4587" s="4">
        <f t="shared" si="356"/>
        <v>4.44</v>
      </c>
      <c r="K4587" s="4">
        <f t="shared" si="357"/>
        <v>53.94</v>
      </c>
      <c r="L4587" s="5">
        <v>1</v>
      </c>
      <c r="M4587" s="6">
        <v>88.8</v>
      </c>
      <c r="N4587">
        <f t="shared" si="358"/>
        <v>34.86</v>
      </c>
      <c r="O4587" s="1">
        <f t="shared" si="359"/>
        <v>0.392567567567568</v>
      </c>
    </row>
    <row r="4588" ht="20" customHeight="1" spans="1:15">
      <c r="A4588" s="4" t="s">
        <v>105</v>
      </c>
      <c r="B4588" s="4" t="s">
        <v>16</v>
      </c>
      <c r="C4588" s="4" t="s">
        <v>29</v>
      </c>
      <c r="D4588" s="4" t="s">
        <v>23</v>
      </c>
      <c r="E4588" s="4" t="str">
        <f t="shared" si="355"/>
        <v>眠语-海马长条抱枕小号</v>
      </c>
      <c r="F4588" s="4" t="s">
        <v>32</v>
      </c>
      <c r="G4588" s="4" t="s">
        <v>403</v>
      </c>
      <c r="H4588" s="4" t="str">
        <f>VLOOKUP(G4588,[1]物料!$A$1:$M$65536,13,0)</f>
        <v>40.00</v>
      </c>
      <c r="I4588" s="4">
        <v>9.5</v>
      </c>
      <c r="J4588" s="4">
        <f t="shared" si="356"/>
        <v>4.44</v>
      </c>
      <c r="K4588" s="4">
        <f t="shared" si="357"/>
        <v>53.94</v>
      </c>
      <c r="L4588" s="5">
        <v>1</v>
      </c>
      <c r="M4588" s="6">
        <v>88.8</v>
      </c>
      <c r="N4588">
        <f t="shared" si="358"/>
        <v>34.86</v>
      </c>
      <c r="O4588" s="1">
        <f t="shared" si="359"/>
        <v>0.392567567567568</v>
      </c>
    </row>
    <row r="4589" ht="20" customHeight="1" spans="1:15">
      <c r="A4589" s="4" t="s">
        <v>105</v>
      </c>
      <c r="B4589" s="4" t="s">
        <v>16</v>
      </c>
      <c r="C4589" s="4" t="s">
        <v>29</v>
      </c>
      <c r="D4589" s="4" t="s">
        <v>23</v>
      </c>
      <c r="E4589" s="4" t="str">
        <f t="shared" si="355"/>
        <v>眠语-海马长条抱枕大号</v>
      </c>
      <c r="F4589" s="4" t="s">
        <v>56</v>
      </c>
      <c r="G4589" s="4" t="s">
        <v>154</v>
      </c>
      <c r="H4589" s="4" t="str">
        <f>VLOOKUP(G4589,[1]物料!$A$1:$M$65536,13,0)</f>
        <v>40.00</v>
      </c>
      <c r="I4589" s="4">
        <v>9.5</v>
      </c>
      <c r="J4589" s="4">
        <f t="shared" si="356"/>
        <v>5.44</v>
      </c>
      <c r="K4589" s="4">
        <f t="shared" si="357"/>
        <v>54.94</v>
      </c>
      <c r="L4589" s="5">
        <v>1</v>
      </c>
      <c r="M4589" s="6">
        <v>108.8</v>
      </c>
      <c r="N4589">
        <f t="shared" si="358"/>
        <v>53.86</v>
      </c>
      <c r="O4589" s="1">
        <f t="shared" si="359"/>
        <v>0.495036764705882</v>
      </c>
    </row>
    <row r="4590" ht="20" customHeight="1" spans="1:15">
      <c r="A4590" s="4" t="s">
        <v>105</v>
      </c>
      <c r="B4590" s="4" t="s">
        <v>16</v>
      </c>
      <c r="C4590" s="4" t="s">
        <v>29</v>
      </c>
      <c r="D4590" s="4" t="s">
        <v>23</v>
      </c>
      <c r="E4590" s="4" t="str">
        <f t="shared" si="355"/>
        <v>眠语-狗头腰靠</v>
      </c>
      <c r="F4590" s="4" t="s">
        <v>50</v>
      </c>
      <c r="G4590" s="4" t="s">
        <v>356</v>
      </c>
      <c r="H4590" s="4" t="str">
        <f>VLOOKUP(G4590,[1]物料!$A$1:$M$65536,13,0)</f>
        <v>12.00</v>
      </c>
      <c r="I4590" s="4">
        <v>6.8</v>
      </c>
      <c r="J4590" s="4">
        <f t="shared" si="356"/>
        <v>1.99</v>
      </c>
      <c r="K4590" s="4">
        <f t="shared" si="357"/>
        <v>20.79</v>
      </c>
      <c r="L4590" s="5">
        <v>1</v>
      </c>
      <c r="M4590" s="6">
        <v>39.8</v>
      </c>
      <c r="N4590">
        <f t="shared" si="358"/>
        <v>19.01</v>
      </c>
      <c r="O4590" s="1">
        <f t="shared" si="359"/>
        <v>0.477638190954774</v>
      </c>
    </row>
    <row r="4591" ht="20" customHeight="1" spans="1:15">
      <c r="A4591" s="4" t="s">
        <v>105</v>
      </c>
      <c r="B4591" s="4" t="s">
        <v>16</v>
      </c>
      <c r="C4591" s="4" t="s">
        <v>29</v>
      </c>
      <c r="D4591" s="4" t="s">
        <v>83</v>
      </c>
      <c r="E4591" s="4" t="str">
        <f t="shared" si="355"/>
        <v>恒然-趴趴枕套装</v>
      </c>
      <c r="F4591" s="4" t="s">
        <v>120</v>
      </c>
      <c r="G4591" s="4" t="s">
        <v>165</v>
      </c>
      <c r="H4591" s="4" t="str">
        <f>VLOOKUP(G4591,[1]物料!$A$1:$M$65536,13,0)</f>
        <v>40.00</v>
      </c>
      <c r="I4591" s="4">
        <v>5.3</v>
      </c>
      <c r="J4591" s="4">
        <f t="shared" si="356"/>
        <v>4.94</v>
      </c>
      <c r="K4591" s="4">
        <f t="shared" si="357"/>
        <v>50.24</v>
      </c>
      <c r="L4591" s="5">
        <v>1</v>
      </c>
      <c r="M4591" s="6">
        <v>98.8</v>
      </c>
      <c r="N4591">
        <f t="shared" si="358"/>
        <v>48.56</v>
      </c>
      <c r="O4591" s="1">
        <f t="shared" si="359"/>
        <v>0.491497975708502</v>
      </c>
    </row>
    <row r="4592" ht="20" customHeight="1" spans="1:15">
      <c r="A4592" s="4" t="s">
        <v>105</v>
      </c>
      <c r="B4592" s="4" t="s">
        <v>16</v>
      </c>
      <c r="C4592" s="4" t="s">
        <v>37</v>
      </c>
      <c r="D4592" s="4" t="s">
        <v>18</v>
      </c>
      <c r="E4592" s="4" t="str">
        <f t="shared" si="355"/>
        <v>永光-锦氨男朋友枕110</v>
      </c>
      <c r="F4592" s="4" t="s">
        <v>42</v>
      </c>
      <c r="G4592" s="4" t="s">
        <v>1081</v>
      </c>
      <c r="H4592" s="4" t="str">
        <f>VLOOKUP(G4592,[1]物料!$A$1:$M$65536,13,0)</f>
        <v>25.00</v>
      </c>
      <c r="I4592" s="4">
        <v>6.8</v>
      </c>
      <c r="J4592" s="4">
        <f t="shared" si="356"/>
        <v>4.44</v>
      </c>
      <c r="K4592" s="4">
        <f t="shared" si="357"/>
        <v>36.24</v>
      </c>
      <c r="L4592" s="5">
        <v>1</v>
      </c>
      <c r="M4592" s="6">
        <v>88.8</v>
      </c>
      <c r="N4592">
        <f t="shared" si="358"/>
        <v>52.56</v>
      </c>
      <c r="O4592" s="1">
        <f t="shared" si="359"/>
        <v>0.591891891891892</v>
      </c>
    </row>
    <row r="4593" ht="20" customHeight="1" spans="1:15">
      <c r="A4593" s="4" t="s">
        <v>105</v>
      </c>
      <c r="B4593" s="4" t="s">
        <v>16</v>
      </c>
      <c r="C4593" s="4" t="s">
        <v>37</v>
      </c>
      <c r="D4593" s="4" t="s">
        <v>18</v>
      </c>
      <c r="E4593" s="4" t="str">
        <f t="shared" si="355"/>
        <v>永光-锦氨男朋友枕110</v>
      </c>
      <c r="F4593" s="4" t="s">
        <v>42</v>
      </c>
      <c r="G4593" s="4" t="s">
        <v>202</v>
      </c>
      <c r="H4593" s="4" t="str">
        <f>VLOOKUP(G4593,[1]物料!$A$1:$M$65536,13,0)</f>
        <v>29.00</v>
      </c>
      <c r="I4593" s="4">
        <v>6.8</v>
      </c>
      <c r="J4593" s="4">
        <f t="shared" si="356"/>
        <v>3.44</v>
      </c>
      <c r="K4593" s="4">
        <f t="shared" si="357"/>
        <v>39.24</v>
      </c>
      <c r="L4593" s="5">
        <v>1</v>
      </c>
      <c r="M4593" s="6">
        <v>68.8</v>
      </c>
      <c r="N4593">
        <f t="shared" si="358"/>
        <v>29.56</v>
      </c>
      <c r="O4593" s="1">
        <f t="shared" si="359"/>
        <v>0.429651162790698</v>
      </c>
    </row>
    <row r="4594" ht="20" customHeight="1" spans="1:15">
      <c r="A4594" s="4" t="s">
        <v>105</v>
      </c>
      <c r="B4594" s="4" t="s">
        <v>16</v>
      </c>
      <c r="C4594" s="4" t="s">
        <v>37</v>
      </c>
      <c r="D4594" s="4" t="s">
        <v>18</v>
      </c>
      <c r="E4594" s="4" t="str">
        <f t="shared" si="355"/>
        <v>永光-针织男朋友枕110</v>
      </c>
      <c r="F4594" s="4" t="s">
        <v>115</v>
      </c>
      <c r="G4594" s="4" t="s">
        <v>116</v>
      </c>
      <c r="H4594" s="4" t="str">
        <f>VLOOKUP(G4594,[1]物料!$A$1:$M$65536,13,0)</f>
        <v>34.00</v>
      </c>
      <c r="I4594" s="4">
        <v>6.8</v>
      </c>
      <c r="J4594" s="4">
        <f t="shared" si="356"/>
        <v>3.94</v>
      </c>
      <c r="K4594" s="4">
        <f t="shared" si="357"/>
        <v>44.74</v>
      </c>
      <c r="L4594" s="5">
        <v>1</v>
      </c>
      <c r="M4594" s="6">
        <v>78.8</v>
      </c>
      <c r="N4594">
        <f t="shared" si="358"/>
        <v>34.06</v>
      </c>
      <c r="O4594" s="1">
        <f t="shared" si="359"/>
        <v>0.432233502538071</v>
      </c>
    </row>
    <row r="4595" ht="20" customHeight="1" spans="1:15">
      <c r="A4595" s="4" t="s">
        <v>105</v>
      </c>
      <c r="B4595" s="4" t="s">
        <v>16</v>
      </c>
      <c r="C4595" s="4" t="s">
        <v>37</v>
      </c>
      <c r="D4595" s="4" t="s">
        <v>18</v>
      </c>
      <c r="E4595" s="4" t="str">
        <f t="shared" si="355"/>
        <v>永光-凉感男朋友枕110</v>
      </c>
      <c r="F4595" s="4" t="s">
        <v>19</v>
      </c>
      <c r="G4595" s="4" t="s">
        <v>40</v>
      </c>
      <c r="H4595" s="4" t="str">
        <f>VLOOKUP(G4595,[1]物料!$A$1:$M$65536,13,0)</f>
        <v>29.00</v>
      </c>
      <c r="I4595" s="4">
        <v>6.8</v>
      </c>
      <c r="J4595" s="4">
        <f t="shared" si="356"/>
        <v>3.44</v>
      </c>
      <c r="K4595" s="4">
        <f t="shared" si="357"/>
        <v>39.24</v>
      </c>
      <c r="L4595" s="5">
        <v>1</v>
      </c>
      <c r="M4595" s="6">
        <v>68.8</v>
      </c>
      <c r="N4595">
        <f t="shared" si="358"/>
        <v>29.56</v>
      </c>
      <c r="O4595" s="1">
        <f t="shared" si="359"/>
        <v>0.429651162790698</v>
      </c>
    </row>
    <row r="4596" ht="20" customHeight="1" spans="1:15">
      <c r="A4596" s="4" t="s">
        <v>105</v>
      </c>
      <c r="B4596" s="4" t="s">
        <v>16</v>
      </c>
      <c r="C4596" s="4" t="s">
        <v>37</v>
      </c>
      <c r="D4596" s="4" t="s">
        <v>18</v>
      </c>
      <c r="E4596" s="4" t="str">
        <f t="shared" si="355"/>
        <v>永光-灯芯绒扶手阅读枕无腰枕大号</v>
      </c>
      <c r="F4596" s="4" t="s">
        <v>968</v>
      </c>
      <c r="G4596" s="4" t="s">
        <v>969</v>
      </c>
      <c r="H4596" s="4" t="str">
        <f>VLOOKUP(G4596,[1]物料!$A$1:$M$65536,13,0)</f>
        <v>90.90</v>
      </c>
      <c r="I4596" s="4">
        <v>10.8</v>
      </c>
      <c r="J4596" s="4">
        <f t="shared" si="356"/>
        <v>10.94</v>
      </c>
      <c r="K4596" s="4">
        <f t="shared" si="357"/>
        <v>112.64</v>
      </c>
      <c r="L4596" s="5">
        <v>1</v>
      </c>
      <c r="M4596" s="6">
        <v>218.8</v>
      </c>
      <c r="N4596">
        <f t="shared" si="358"/>
        <v>106.16</v>
      </c>
      <c r="O4596" s="1">
        <f t="shared" si="359"/>
        <v>0.485191956124314</v>
      </c>
    </row>
    <row r="4597" ht="20" customHeight="1" spans="1:15">
      <c r="A4597" s="4" t="s">
        <v>105</v>
      </c>
      <c r="B4597" s="4" t="s">
        <v>16</v>
      </c>
      <c r="C4597" s="4" t="s">
        <v>37</v>
      </c>
      <c r="D4597" s="4" t="s">
        <v>18</v>
      </c>
      <c r="E4597" s="4" t="str">
        <f t="shared" si="355"/>
        <v>永光-灯芯绒扶手阅读枕带腰枕小号</v>
      </c>
      <c r="F4597" s="4" t="s">
        <v>241</v>
      </c>
      <c r="G4597" s="4" t="s">
        <v>900</v>
      </c>
      <c r="H4597" s="4" t="str">
        <f>VLOOKUP(G4597,[1]物料!$A$1:$M$65536,13,0)</f>
        <v>89.90</v>
      </c>
      <c r="I4597" s="4">
        <v>10.8</v>
      </c>
      <c r="J4597" s="4">
        <f t="shared" si="356"/>
        <v>11.94</v>
      </c>
      <c r="K4597" s="4">
        <f t="shared" si="357"/>
        <v>112.64</v>
      </c>
      <c r="L4597" s="5">
        <v>1</v>
      </c>
      <c r="M4597" s="6">
        <v>238.8</v>
      </c>
      <c r="N4597">
        <f t="shared" si="358"/>
        <v>126.16</v>
      </c>
      <c r="O4597" s="1">
        <f t="shared" si="359"/>
        <v>0.528308207705193</v>
      </c>
    </row>
    <row r="4598" ht="20" customHeight="1" spans="1:15">
      <c r="A4598" s="4" t="s">
        <v>105</v>
      </c>
      <c r="B4598" s="4" t="s">
        <v>16</v>
      </c>
      <c r="C4598" s="4" t="s">
        <v>37</v>
      </c>
      <c r="D4598" s="4" t="s">
        <v>83</v>
      </c>
      <c r="E4598" s="4" t="str">
        <f t="shared" si="355"/>
        <v>恒然-蝴蝶腰靠+透气坐垫</v>
      </c>
      <c r="F4598" s="4" t="s">
        <v>620</v>
      </c>
      <c r="G4598" s="4" t="s">
        <v>1082</v>
      </c>
      <c r="H4598" s="4" t="str">
        <f>VLOOKUP(G4598,[1]物料!$A$1:$M$65536,13,0)</f>
        <v>40.00</v>
      </c>
      <c r="I4598" s="4">
        <v>7.6</v>
      </c>
      <c r="J4598" s="4">
        <f t="shared" si="356"/>
        <v>5.34</v>
      </c>
      <c r="K4598" s="4">
        <f t="shared" si="357"/>
        <v>52.94</v>
      </c>
      <c r="L4598" s="5">
        <v>1</v>
      </c>
      <c r="M4598" s="6">
        <v>106.8</v>
      </c>
      <c r="N4598">
        <f t="shared" si="358"/>
        <v>53.86</v>
      </c>
      <c r="O4598" s="1">
        <f t="shared" si="359"/>
        <v>0.504307116104869</v>
      </c>
    </row>
    <row r="4599" ht="20" customHeight="1" spans="1:15">
      <c r="A4599" s="4" t="s">
        <v>105</v>
      </c>
      <c r="B4599" s="4" t="s">
        <v>16</v>
      </c>
      <c r="C4599" s="4" t="s">
        <v>37</v>
      </c>
      <c r="D4599" s="4" t="s">
        <v>850</v>
      </c>
      <c r="E4599" s="4" t="str">
        <f t="shared" si="355"/>
        <v>记忆眠-腰靠</v>
      </c>
      <c r="F4599" s="4" t="s">
        <v>851</v>
      </c>
      <c r="G4599" s="4" t="s">
        <v>1083</v>
      </c>
      <c r="H4599" s="4" t="str">
        <f>VLOOKUP(G4599,[1]物料!$A$1:$M$65536,13,0)</f>
        <v>50.00</v>
      </c>
      <c r="I4599" s="4">
        <v>6.3</v>
      </c>
      <c r="J4599" s="4">
        <f t="shared" si="356"/>
        <v>7.495</v>
      </c>
      <c r="K4599" s="4">
        <f t="shared" si="357"/>
        <v>63.795</v>
      </c>
      <c r="L4599" s="5">
        <v>1</v>
      </c>
      <c r="M4599" s="6">
        <v>149.9</v>
      </c>
      <c r="N4599">
        <f t="shared" si="358"/>
        <v>86.105</v>
      </c>
      <c r="O4599" s="1">
        <f t="shared" si="359"/>
        <v>0.574416277518346</v>
      </c>
    </row>
    <row r="4600" ht="20" customHeight="1" spans="1:15">
      <c r="A4600" s="4" t="s">
        <v>105</v>
      </c>
      <c r="B4600" s="4" t="s">
        <v>16</v>
      </c>
      <c r="C4600" s="4" t="s">
        <v>37</v>
      </c>
      <c r="D4600" s="4" t="s">
        <v>850</v>
      </c>
      <c r="E4600" s="4" t="str">
        <f t="shared" si="355"/>
        <v>记忆眠-腰靠</v>
      </c>
      <c r="F4600" s="4" t="s">
        <v>851</v>
      </c>
      <c r="G4600" s="4" t="s">
        <v>882</v>
      </c>
      <c r="H4600" s="4" t="str">
        <f>VLOOKUP(G4600,[1]物料!$A$1:$M$65536,13,0)</f>
        <v>50.00</v>
      </c>
      <c r="I4600" s="4">
        <v>6.3</v>
      </c>
      <c r="J4600" s="4">
        <f t="shared" si="356"/>
        <v>5.995</v>
      </c>
      <c r="K4600" s="4">
        <f t="shared" si="357"/>
        <v>62.295</v>
      </c>
      <c r="L4600" s="5">
        <v>1</v>
      </c>
      <c r="M4600" s="6">
        <v>119.9</v>
      </c>
      <c r="N4600">
        <f t="shared" si="358"/>
        <v>57.605</v>
      </c>
      <c r="O4600" s="1">
        <f t="shared" si="359"/>
        <v>0.480442035029191</v>
      </c>
    </row>
    <row r="4601" ht="20" customHeight="1" spans="1:15">
      <c r="A4601" s="4" t="s">
        <v>105</v>
      </c>
      <c r="B4601" s="4" t="s">
        <v>16</v>
      </c>
      <c r="C4601" s="4" t="s">
        <v>37</v>
      </c>
      <c r="D4601" s="4" t="s">
        <v>23</v>
      </c>
      <c r="E4601" s="4" t="str">
        <f t="shared" si="355"/>
        <v>眠语-L型夹腿抱枕中号</v>
      </c>
      <c r="F4601" s="4" t="s">
        <v>258</v>
      </c>
      <c r="G4601" s="4" t="s">
        <v>349</v>
      </c>
      <c r="H4601" s="4" t="str">
        <f>VLOOKUP(G4601,[1]物料!$A$1:$M$65536,13,0)</f>
        <v>35.00</v>
      </c>
      <c r="I4601" s="4">
        <v>9.5</v>
      </c>
      <c r="J4601" s="4">
        <f t="shared" si="356"/>
        <v>5.14</v>
      </c>
      <c r="K4601" s="4">
        <f t="shared" si="357"/>
        <v>49.64</v>
      </c>
      <c r="L4601" s="5">
        <v>1</v>
      </c>
      <c r="M4601" s="6">
        <v>102.8</v>
      </c>
      <c r="N4601">
        <f t="shared" si="358"/>
        <v>53.16</v>
      </c>
      <c r="O4601" s="1">
        <f t="shared" si="359"/>
        <v>0.517120622568093</v>
      </c>
    </row>
    <row r="4602" ht="20" customHeight="1" spans="1:15">
      <c r="A4602" s="4" t="s">
        <v>105</v>
      </c>
      <c r="B4602" s="4" t="s">
        <v>16</v>
      </c>
      <c r="C4602" s="4" t="s">
        <v>37</v>
      </c>
      <c r="D4602" s="4" t="s">
        <v>23</v>
      </c>
      <c r="E4602" s="4" t="str">
        <f t="shared" ref="E4602:E4665" si="360">D4602&amp;"-"&amp;F4602</f>
        <v>眠语-L型夹腿抱枕小号</v>
      </c>
      <c r="F4602" s="4" t="s">
        <v>289</v>
      </c>
      <c r="G4602" s="4" t="s">
        <v>483</v>
      </c>
      <c r="H4602" s="4" t="str">
        <f>VLOOKUP(G4602,[1]物料!$A$1:$M$65536,13,0)</f>
        <v>30.00</v>
      </c>
      <c r="I4602" s="4">
        <v>9.5</v>
      </c>
      <c r="J4602" s="4">
        <f t="shared" ref="J4602:J4665" si="361">M4602*0.05</f>
        <v>4.64</v>
      </c>
      <c r="K4602" s="4">
        <f t="shared" ref="K4602:K4665" si="362">(H4602+I4602)*L4602+J4602</f>
        <v>44.14</v>
      </c>
      <c r="L4602" s="5">
        <v>1</v>
      </c>
      <c r="M4602" s="6">
        <v>92.8</v>
      </c>
      <c r="N4602">
        <f t="shared" ref="N4602:N4665" si="363">M4602-K4602</f>
        <v>48.66</v>
      </c>
      <c r="O4602" s="1">
        <f t="shared" ref="O4602:O4665" si="364">N4602/M4602</f>
        <v>0.524353448275862</v>
      </c>
    </row>
    <row r="4603" ht="20" customHeight="1" spans="1:15">
      <c r="A4603" s="4" t="s">
        <v>105</v>
      </c>
      <c r="B4603" s="4" t="s">
        <v>16</v>
      </c>
      <c r="C4603" s="4" t="s">
        <v>37</v>
      </c>
      <c r="D4603" s="4" t="s">
        <v>34</v>
      </c>
      <c r="E4603" s="4" t="str">
        <f t="shared" si="360"/>
        <v>佳雷-四叶草褥疮坐垫凝胶卫衣布款</v>
      </c>
      <c r="F4603" s="4" t="s">
        <v>60</v>
      </c>
      <c r="G4603" s="4" t="s">
        <v>413</v>
      </c>
      <c r="H4603" s="4" t="str">
        <f>VLOOKUP(G4603,[1]物料!$A$1:$M$65536,13,0)</f>
        <v>35.20</v>
      </c>
      <c r="I4603" s="4">
        <v>6.3</v>
      </c>
      <c r="J4603" s="4">
        <f t="shared" si="361"/>
        <v>4.94</v>
      </c>
      <c r="K4603" s="4">
        <f t="shared" si="362"/>
        <v>46.44</v>
      </c>
      <c r="L4603" s="5">
        <v>1</v>
      </c>
      <c r="M4603" s="6">
        <v>98.8</v>
      </c>
      <c r="N4603">
        <f t="shared" si="363"/>
        <v>52.36</v>
      </c>
      <c r="O4603" s="1">
        <f t="shared" si="364"/>
        <v>0.529959514170041</v>
      </c>
    </row>
    <row r="4604" ht="20" customHeight="1" spans="1:15">
      <c r="A4604" s="4" t="s">
        <v>105</v>
      </c>
      <c r="B4604" s="4" t="s">
        <v>16</v>
      </c>
      <c r="C4604" s="4" t="s">
        <v>37</v>
      </c>
      <c r="D4604" s="4" t="s">
        <v>34</v>
      </c>
      <c r="E4604" s="4" t="str">
        <f t="shared" si="360"/>
        <v>佳雷-四叶草褥疮坐垫凝胶卫衣布款</v>
      </c>
      <c r="F4604" s="4" t="s">
        <v>60</v>
      </c>
      <c r="G4604" s="4" t="s">
        <v>102</v>
      </c>
      <c r="H4604" s="4" t="str">
        <f>VLOOKUP(G4604,[1]物料!$A$1:$M$65536,13,0)</f>
        <v>35.20</v>
      </c>
      <c r="I4604" s="4">
        <v>6.3</v>
      </c>
      <c r="J4604" s="4">
        <f t="shared" si="361"/>
        <v>4.69</v>
      </c>
      <c r="K4604" s="4">
        <f t="shared" si="362"/>
        <v>46.19</v>
      </c>
      <c r="L4604" s="5">
        <v>1</v>
      </c>
      <c r="M4604" s="6">
        <v>93.8</v>
      </c>
      <c r="N4604">
        <f t="shared" si="363"/>
        <v>47.61</v>
      </c>
      <c r="O4604" s="1">
        <f t="shared" si="364"/>
        <v>0.507569296375266</v>
      </c>
    </row>
    <row r="4605" ht="20" customHeight="1" spans="1:15">
      <c r="A4605" s="4" t="s">
        <v>105</v>
      </c>
      <c r="B4605" s="4" t="s">
        <v>16</v>
      </c>
      <c r="C4605" s="4" t="s">
        <v>37</v>
      </c>
      <c r="D4605" s="4" t="s">
        <v>34</v>
      </c>
      <c r="E4605" s="4" t="str">
        <f t="shared" si="360"/>
        <v>佳雷-加高办公头枕大菱格</v>
      </c>
      <c r="F4605" s="4" t="s">
        <v>332</v>
      </c>
      <c r="G4605" s="4" t="s">
        <v>333</v>
      </c>
      <c r="H4605" s="4" t="str">
        <f>VLOOKUP(G4605,[1]物料!$A$1:$M$65536,13,0)</f>
        <v>30.50</v>
      </c>
      <c r="I4605" s="4">
        <v>5.8</v>
      </c>
      <c r="J4605" s="4">
        <f t="shared" si="361"/>
        <v>4.44</v>
      </c>
      <c r="K4605" s="4">
        <f t="shared" si="362"/>
        <v>40.74</v>
      </c>
      <c r="L4605" s="5">
        <v>1</v>
      </c>
      <c r="M4605" s="6">
        <v>88.8</v>
      </c>
      <c r="N4605">
        <f t="shared" si="363"/>
        <v>48.06</v>
      </c>
      <c r="O4605" s="1">
        <f t="shared" si="364"/>
        <v>0.541216216216216</v>
      </c>
    </row>
    <row r="4606" ht="20" customHeight="1" spans="1:15">
      <c r="A4606" s="4" t="s">
        <v>105</v>
      </c>
      <c r="B4606" s="4" t="s">
        <v>16</v>
      </c>
      <c r="C4606" s="4" t="s">
        <v>37</v>
      </c>
      <c r="D4606" s="4" t="s">
        <v>23</v>
      </c>
      <c r="E4606" s="4" t="str">
        <f t="shared" si="360"/>
        <v>眠语-海马长条抱枕小号</v>
      </c>
      <c r="F4606" s="4" t="s">
        <v>32</v>
      </c>
      <c r="G4606" s="4" t="s">
        <v>263</v>
      </c>
      <c r="H4606" s="4" t="str">
        <f>VLOOKUP(G4606,[1]物料!$A$1:$M$65536,13,0)</f>
        <v>40.00</v>
      </c>
      <c r="I4606" s="4">
        <v>9.5</v>
      </c>
      <c r="J4606" s="4">
        <f t="shared" si="361"/>
        <v>4.44</v>
      </c>
      <c r="K4606" s="4">
        <f t="shared" si="362"/>
        <v>53.94</v>
      </c>
      <c r="L4606" s="5">
        <v>1</v>
      </c>
      <c r="M4606" s="6">
        <v>88.8</v>
      </c>
      <c r="N4606">
        <f t="shared" si="363"/>
        <v>34.86</v>
      </c>
      <c r="O4606" s="1">
        <f t="shared" si="364"/>
        <v>0.392567567567568</v>
      </c>
    </row>
    <row r="4607" ht="20" customHeight="1" spans="1:15">
      <c r="A4607" s="4" t="s">
        <v>105</v>
      </c>
      <c r="B4607" s="4" t="s">
        <v>16</v>
      </c>
      <c r="C4607" s="4" t="s">
        <v>37</v>
      </c>
      <c r="D4607" s="4" t="s">
        <v>23</v>
      </c>
      <c r="E4607" s="4" t="str">
        <f t="shared" si="360"/>
        <v>眠语-海马长条抱枕大号</v>
      </c>
      <c r="F4607" s="4" t="s">
        <v>56</v>
      </c>
      <c r="G4607" s="4" t="s">
        <v>183</v>
      </c>
      <c r="H4607" s="4" t="str">
        <f>VLOOKUP(G4607,[1]物料!$A$1:$M$65536,13,0)</f>
        <v>40.00</v>
      </c>
      <c r="I4607" s="4">
        <v>9.5</v>
      </c>
      <c r="J4607" s="4">
        <f t="shared" si="361"/>
        <v>5.44</v>
      </c>
      <c r="K4607" s="4">
        <f t="shared" si="362"/>
        <v>54.94</v>
      </c>
      <c r="L4607" s="5">
        <v>1</v>
      </c>
      <c r="M4607" s="6">
        <v>108.8</v>
      </c>
      <c r="N4607">
        <f t="shared" si="363"/>
        <v>53.86</v>
      </c>
      <c r="O4607" s="1">
        <f t="shared" si="364"/>
        <v>0.495036764705882</v>
      </c>
    </row>
    <row r="4608" ht="20" customHeight="1" spans="1:15">
      <c r="A4608" s="4" t="s">
        <v>105</v>
      </c>
      <c r="B4608" s="4" t="s">
        <v>16</v>
      </c>
      <c r="C4608" s="4" t="s">
        <v>37</v>
      </c>
      <c r="D4608" s="4" t="s">
        <v>23</v>
      </c>
      <c r="E4608" s="4" t="str">
        <f t="shared" si="360"/>
        <v>眠语-海马长条抱枕大号</v>
      </c>
      <c r="F4608" s="4" t="s">
        <v>56</v>
      </c>
      <c r="G4608" s="4" t="s">
        <v>219</v>
      </c>
      <c r="H4608" s="4" t="str">
        <f>VLOOKUP(G4608,[1]物料!$A$1:$M$65536,13,0)</f>
        <v>40.00</v>
      </c>
      <c r="I4608" s="4">
        <v>9.5</v>
      </c>
      <c r="J4608" s="4">
        <f t="shared" si="361"/>
        <v>5.44</v>
      </c>
      <c r="K4608" s="4">
        <f t="shared" si="362"/>
        <v>54.94</v>
      </c>
      <c r="L4608" s="5">
        <v>1</v>
      </c>
      <c r="M4608" s="6">
        <v>108.8</v>
      </c>
      <c r="N4608">
        <f t="shared" si="363"/>
        <v>53.86</v>
      </c>
      <c r="O4608" s="1">
        <f t="shared" si="364"/>
        <v>0.495036764705882</v>
      </c>
    </row>
    <row r="4609" ht="20" customHeight="1" spans="1:15">
      <c r="A4609" s="4" t="s">
        <v>105</v>
      </c>
      <c r="B4609" s="4" t="s">
        <v>16</v>
      </c>
      <c r="C4609" s="4" t="s">
        <v>37</v>
      </c>
      <c r="D4609" s="4" t="s">
        <v>83</v>
      </c>
      <c r="E4609" s="4" t="str">
        <f t="shared" si="360"/>
        <v>恒然-趴趴枕套装</v>
      </c>
      <c r="F4609" s="4" t="s">
        <v>120</v>
      </c>
      <c r="G4609" s="4" t="s">
        <v>209</v>
      </c>
      <c r="H4609" s="4" t="str">
        <f>VLOOKUP(G4609,[1]物料!$A$1:$M$65536,13,0)</f>
        <v>40.00</v>
      </c>
      <c r="I4609" s="4">
        <v>5.3</v>
      </c>
      <c r="J4609" s="4">
        <f t="shared" si="361"/>
        <v>4.94</v>
      </c>
      <c r="K4609" s="4">
        <f t="shared" si="362"/>
        <v>50.24</v>
      </c>
      <c r="L4609" s="5">
        <v>1</v>
      </c>
      <c r="M4609" s="6">
        <v>98.8</v>
      </c>
      <c r="N4609">
        <f t="shared" si="363"/>
        <v>48.56</v>
      </c>
      <c r="O4609" s="1">
        <f t="shared" si="364"/>
        <v>0.491497975708502</v>
      </c>
    </row>
    <row r="4610" ht="20" customHeight="1" spans="1:15">
      <c r="A4610" s="4" t="s">
        <v>105</v>
      </c>
      <c r="B4610" s="4" t="s">
        <v>16</v>
      </c>
      <c r="C4610" s="4" t="s">
        <v>22</v>
      </c>
      <c r="D4610" s="4" t="s">
        <v>18</v>
      </c>
      <c r="E4610" s="4" t="str">
        <f t="shared" si="360"/>
        <v>永光-锦氨男朋友枕110</v>
      </c>
      <c r="F4610" s="4" t="s">
        <v>42</v>
      </c>
      <c r="G4610" s="4" t="s">
        <v>202</v>
      </c>
      <c r="H4610" s="4" t="str">
        <f>VLOOKUP(G4610,[1]物料!$A$1:$M$65536,13,0)</f>
        <v>29.00</v>
      </c>
      <c r="I4610" s="4">
        <v>6.8</v>
      </c>
      <c r="J4610" s="4">
        <f t="shared" si="361"/>
        <v>3.44</v>
      </c>
      <c r="K4610" s="4">
        <f t="shared" si="362"/>
        <v>39.24</v>
      </c>
      <c r="L4610" s="5">
        <v>1</v>
      </c>
      <c r="M4610" s="6">
        <v>68.8</v>
      </c>
      <c r="N4610">
        <f t="shared" si="363"/>
        <v>29.56</v>
      </c>
      <c r="O4610" s="1">
        <f t="shared" si="364"/>
        <v>0.429651162790698</v>
      </c>
    </row>
    <row r="4611" ht="20" customHeight="1" spans="1:15">
      <c r="A4611" s="4" t="s">
        <v>105</v>
      </c>
      <c r="B4611" s="4" t="s">
        <v>16</v>
      </c>
      <c r="C4611" s="4" t="s">
        <v>22</v>
      </c>
      <c r="D4611" s="4" t="s">
        <v>18</v>
      </c>
      <c r="E4611" s="4" t="str">
        <f t="shared" si="360"/>
        <v>永光-针织男朋友枕110</v>
      </c>
      <c r="F4611" s="4" t="s">
        <v>115</v>
      </c>
      <c r="G4611" s="4" t="s">
        <v>116</v>
      </c>
      <c r="H4611" s="4" t="str">
        <f>VLOOKUP(G4611,[1]物料!$A$1:$M$65536,13,0)</f>
        <v>34.00</v>
      </c>
      <c r="I4611" s="4">
        <v>6.8</v>
      </c>
      <c r="J4611" s="4">
        <f t="shared" si="361"/>
        <v>4.44</v>
      </c>
      <c r="K4611" s="4">
        <f t="shared" si="362"/>
        <v>45.24</v>
      </c>
      <c r="L4611" s="5">
        <v>1</v>
      </c>
      <c r="M4611" s="6">
        <v>88.8</v>
      </c>
      <c r="N4611">
        <f t="shared" si="363"/>
        <v>43.56</v>
      </c>
      <c r="O4611" s="1">
        <f t="shared" si="364"/>
        <v>0.490540540540541</v>
      </c>
    </row>
    <row r="4612" ht="20" customHeight="1" spans="1:15">
      <c r="A4612" s="4" t="s">
        <v>105</v>
      </c>
      <c r="B4612" s="4" t="s">
        <v>16</v>
      </c>
      <c r="C4612" s="4" t="s">
        <v>22</v>
      </c>
      <c r="D4612" s="4" t="s">
        <v>18</v>
      </c>
      <c r="E4612" s="4" t="str">
        <f t="shared" si="360"/>
        <v>永光-凉感男朋友枕110</v>
      </c>
      <c r="F4612" s="4" t="s">
        <v>19</v>
      </c>
      <c r="G4612" s="4" t="s">
        <v>20</v>
      </c>
      <c r="H4612" s="4" t="str">
        <f>VLOOKUP(G4612,[1]物料!$A$1:$M$65536,13,0)</f>
        <v>29.00</v>
      </c>
      <c r="I4612" s="4">
        <v>6.8</v>
      </c>
      <c r="J4612" s="4">
        <f t="shared" si="361"/>
        <v>3.44</v>
      </c>
      <c r="K4612" s="4">
        <f t="shared" si="362"/>
        <v>39.24</v>
      </c>
      <c r="L4612" s="5">
        <v>1</v>
      </c>
      <c r="M4612" s="6">
        <v>68.8</v>
      </c>
      <c r="N4612">
        <f t="shared" si="363"/>
        <v>29.56</v>
      </c>
      <c r="O4612" s="1">
        <f t="shared" si="364"/>
        <v>0.429651162790698</v>
      </c>
    </row>
    <row r="4613" ht="20" customHeight="1" spans="1:15">
      <c r="A4613" s="4" t="s">
        <v>105</v>
      </c>
      <c r="B4613" s="4" t="s">
        <v>16</v>
      </c>
      <c r="C4613" s="4" t="s">
        <v>22</v>
      </c>
      <c r="D4613" s="4" t="s">
        <v>18</v>
      </c>
      <c r="E4613" s="4" t="str">
        <f t="shared" si="360"/>
        <v>永光-灯芯绒扶手阅读枕无腰枕小号</v>
      </c>
      <c r="F4613" s="4" t="s">
        <v>594</v>
      </c>
      <c r="G4613" s="4" t="s">
        <v>1084</v>
      </c>
      <c r="H4613" s="4" t="str">
        <f>VLOOKUP(G4613,[1]物料!$A$1:$M$65536,13,0)</f>
        <v>80.90</v>
      </c>
      <c r="I4613" s="4">
        <v>10.8</v>
      </c>
      <c r="J4613" s="4">
        <f t="shared" si="361"/>
        <v>9.94</v>
      </c>
      <c r="K4613" s="4">
        <f t="shared" si="362"/>
        <v>101.64</v>
      </c>
      <c r="L4613" s="5">
        <v>1</v>
      </c>
      <c r="M4613" s="6">
        <v>198.8</v>
      </c>
      <c r="N4613">
        <f t="shared" si="363"/>
        <v>97.16</v>
      </c>
      <c r="O4613" s="1">
        <f t="shared" si="364"/>
        <v>0.488732394366197</v>
      </c>
    </row>
    <row r="4614" ht="20" customHeight="1" spans="1:15">
      <c r="A4614" s="4" t="s">
        <v>105</v>
      </c>
      <c r="B4614" s="4" t="s">
        <v>16</v>
      </c>
      <c r="C4614" s="4" t="s">
        <v>22</v>
      </c>
      <c r="D4614" s="4" t="s">
        <v>18</v>
      </c>
      <c r="E4614" s="4" t="str">
        <f t="shared" si="360"/>
        <v>永光-灯芯绒扶手阅读枕带腰枕大号</v>
      </c>
      <c r="F4614" s="4" t="s">
        <v>596</v>
      </c>
      <c r="G4614" s="4" t="s">
        <v>1085</v>
      </c>
      <c r="H4614" s="4" t="str">
        <f>VLOOKUP(G4614,[1]物料!$A$1:$M$65536,13,0)</f>
        <v>100.90</v>
      </c>
      <c r="I4614" s="4">
        <v>10.8</v>
      </c>
      <c r="J4614" s="4">
        <f t="shared" si="361"/>
        <v>12.94</v>
      </c>
      <c r="K4614" s="4">
        <f t="shared" si="362"/>
        <v>124.64</v>
      </c>
      <c r="L4614" s="5">
        <v>1</v>
      </c>
      <c r="M4614" s="6">
        <v>258.8</v>
      </c>
      <c r="N4614">
        <f t="shared" si="363"/>
        <v>134.16</v>
      </c>
      <c r="O4614" s="1">
        <f t="shared" si="364"/>
        <v>0.51839258114374</v>
      </c>
    </row>
    <row r="4615" ht="20" customHeight="1" spans="1:15">
      <c r="A4615" s="4" t="s">
        <v>105</v>
      </c>
      <c r="B4615" s="4" t="s">
        <v>16</v>
      </c>
      <c r="C4615" s="4" t="s">
        <v>22</v>
      </c>
      <c r="D4615" s="4" t="s">
        <v>18</v>
      </c>
      <c r="E4615" s="4" t="str">
        <f t="shared" si="360"/>
        <v>永光-灯芯绒扶手阅读枕带腰枕小号</v>
      </c>
      <c r="F4615" s="4" t="s">
        <v>241</v>
      </c>
      <c r="G4615" s="4" t="s">
        <v>900</v>
      </c>
      <c r="H4615" s="4" t="str">
        <f>VLOOKUP(G4615,[1]物料!$A$1:$M$65536,13,0)</f>
        <v>89.90</v>
      </c>
      <c r="I4615" s="4">
        <v>10.8</v>
      </c>
      <c r="J4615" s="4">
        <f t="shared" si="361"/>
        <v>11.94</v>
      </c>
      <c r="K4615" s="4">
        <f t="shared" si="362"/>
        <v>112.64</v>
      </c>
      <c r="L4615" s="5">
        <v>1</v>
      </c>
      <c r="M4615" s="6">
        <v>238.8</v>
      </c>
      <c r="N4615">
        <f t="shared" si="363"/>
        <v>126.16</v>
      </c>
      <c r="O4615" s="1">
        <f t="shared" si="364"/>
        <v>0.528308207705193</v>
      </c>
    </row>
    <row r="4616" ht="20" customHeight="1" spans="1:15">
      <c r="A4616" s="4" t="s">
        <v>105</v>
      </c>
      <c r="B4616" s="4" t="s">
        <v>16</v>
      </c>
      <c r="C4616" s="4" t="s">
        <v>22</v>
      </c>
      <c r="D4616" s="4" t="s">
        <v>255</v>
      </c>
      <c r="E4616" s="4" t="str">
        <f t="shared" si="360"/>
        <v>乐兜-阅耳兔儿童阅读枕中号</v>
      </c>
      <c r="F4616" s="4" t="s">
        <v>746</v>
      </c>
      <c r="G4616" s="4" t="s">
        <v>1086</v>
      </c>
      <c r="H4616" s="4" t="str">
        <f>VLOOKUP(G4616,[1]物料!$A$1:$M$65536,13,0)</f>
        <v>76.00</v>
      </c>
      <c r="I4616" s="4">
        <v>15.9</v>
      </c>
      <c r="J4616" s="4">
        <f t="shared" si="361"/>
        <v>11.49</v>
      </c>
      <c r="K4616" s="4">
        <f t="shared" si="362"/>
        <v>103.39</v>
      </c>
      <c r="L4616" s="5">
        <v>1</v>
      </c>
      <c r="M4616" s="6">
        <v>229.8</v>
      </c>
      <c r="N4616">
        <f t="shared" si="363"/>
        <v>126.41</v>
      </c>
      <c r="O4616" s="1">
        <f t="shared" si="364"/>
        <v>0.550087032201915</v>
      </c>
    </row>
    <row r="4617" ht="20" customHeight="1" spans="1:15">
      <c r="A4617" s="4" t="s">
        <v>105</v>
      </c>
      <c r="B4617" s="4" t="s">
        <v>16</v>
      </c>
      <c r="C4617" s="4" t="s">
        <v>22</v>
      </c>
      <c r="D4617" s="4" t="s">
        <v>83</v>
      </c>
      <c r="E4617" s="4" t="str">
        <f t="shared" si="360"/>
        <v>恒然-蝴蝶腰靠+透气坐垫</v>
      </c>
      <c r="F4617" s="4" t="s">
        <v>620</v>
      </c>
      <c r="G4617" s="4" t="s">
        <v>1087</v>
      </c>
      <c r="H4617" s="4" t="str">
        <f>VLOOKUP(G4617,[1]物料!$A$1:$M$65536,13,0)</f>
        <v>40.00</v>
      </c>
      <c r="I4617" s="4">
        <v>7.6</v>
      </c>
      <c r="J4617" s="4">
        <f t="shared" si="361"/>
        <v>5.09</v>
      </c>
      <c r="K4617" s="4">
        <f t="shared" si="362"/>
        <v>52.69</v>
      </c>
      <c r="L4617" s="5">
        <v>1</v>
      </c>
      <c r="M4617" s="6">
        <v>101.8</v>
      </c>
      <c r="N4617">
        <f t="shared" si="363"/>
        <v>49.11</v>
      </c>
      <c r="O4617" s="1">
        <f t="shared" si="364"/>
        <v>0.482416502946955</v>
      </c>
    </row>
    <row r="4618" ht="20" customHeight="1" spans="1:15">
      <c r="A4618" s="4" t="s">
        <v>105</v>
      </c>
      <c r="B4618" s="4" t="s">
        <v>16</v>
      </c>
      <c r="C4618" s="4" t="s">
        <v>22</v>
      </c>
      <c r="D4618" s="4" t="s">
        <v>83</v>
      </c>
      <c r="E4618" s="4" t="str">
        <f t="shared" si="360"/>
        <v>恒然-透气坐垫</v>
      </c>
      <c r="F4618" s="4" t="s">
        <v>214</v>
      </c>
      <c r="G4618" s="4" t="s">
        <v>325</v>
      </c>
      <c r="H4618" s="4" t="str">
        <f>VLOOKUP(G4618,[1]物料!$A$1:$M$65536,13,0)</f>
        <v>20.50</v>
      </c>
      <c r="I4618" s="4">
        <v>5.3</v>
      </c>
      <c r="J4618" s="4">
        <f t="shared" si="361"/>
        <v>2.99</v>
      </c>
      <c r="K4618" s="4">
        <f t="shared" si="362"/>
        <v>28.79</v>
      </c>
      <c r="L4618" s="5">
        <v>1</v>
      </c>
      <c r="M4618" s="6">
        <v>59.8</v>
      </c>
      <c r="N4618">
        <f t="shared" si="363"/>
        <v>31.01</v>
      </c>
      <c r="O4618" s="1">
        <f t="shared" si="364"/>
        <v>0.518561872909699</v>
      </c>
    </row>
    <row r="4619" ht="20" customHeight="1" spans="1:15">
      <c r="A4619" s="4" t="s">
        <v>105</v>
      </c>
      <c r="B4619" s="4" t="s">
        <v>16</v>
      </c>
      <c r="C4619" s="4" t="s">
        <v>22</v>
      </c>
      <c r="D4619" s="4" t="s">
        <v>23</v>
      </c>
      <c r="E4619" s="4" t="str">
        <f t="shared" si="360"/>
        <v>眠语-拼色多功能趴睡枕基础款</v>
      </c>
      <c r="F4619" s="4" t="s">
        <v>277</v>
      </c>
      <c r="G4619" s="4" t="s">
        <v>278</v>
      </c>
      <c r="H4619" s="4" t="str">
        <f>VLOOKUP(G4619,[1]物料!$A$1:$M$65536,13,0)</f>
        <v>41.00</v>
      </c>
      <c r="I4619" s="4">
        <v>9.5</v>
      </c>
      <c r="J4619" s="4">
        <f t="shared" si="361"/>
        <v>5.44</v>
      </c>
      <c r="K4619" s="4">
        <f t="shared" si="362"/>
        <v>55.94</v>
      </c>
      <c r="L4619" s="5">
        <v>1</v>
      </c>
      <c r="M4619" s="6">
        <v>108.8</v>
      </c>
      <c r="N4619">
        <f t="shared" si="363"/>
        <v>52.86</v>
      </c>
      <c r="O4619" s="1">
        <f t="shared" si="364"/>
        <v>0.485845588235294</v>
      </c>
    </row>
    <row r="4620" ht="20" customHeight="1" spans="1:15">
      <c r="A4620" s="4" t="s">
        <v>105</v>
      </c>
      <c r="B4620" s="4" t="s">
        <v>16</v>
      </c>
      <c r="C4620" s="4" t="s">
        <v>22</v>
      </c>
      <c r="D4620" s="4" t="s">
        <v>23</v>
      </c>
      <c r="E4620" s="4" t="str">
        <f t="shared" si="360"/>
        <v>眠语-L型夹腿抱枕中号</v>
      </c>
      <c r="F4620" s="4" t="s">
        <v>258</v>
      </c>
      <c r="G4620" s="4" t="s">
        <v>349</v>
      </c>
      <c r="H4620" s="4" t="str">
        <f>VLOOKUP(G4620,[1]物料!$A$1:$M$65536,13,0)</f>
        <v>35.00</v>
      </c>
      <c r="I4620" s="4">
        <v>9.5</v>
      </c>
      <c r="J4620" s="4">
        <f t="shared" si="361"/>
        <v>4.89</v>
      </c>
      <c r="K4620" s="4">
        <f t="shared" si="362"/>
        <v>49.39</v>
      </c>
      <c r="L4620" s="5">
        <v>1</v>
      </c>
      <c r="M4620" s="6">
        <v>97.8</v>
      </c>
      <c r="N4620">
        <f t="shared" si="363"/>
        <v>48.41</v>
      </c>
      <c r="O4620" s="1">
        <f t="shared" si="364"/>
        <v>0.494989775051125</v>
      </c>
    </row>
    <row r="4621" ht="20" customHeight="1" spans="1:15">
      <c r="A4621" s="4" t="s">
        <v>105</v>
      </c>
      <c r="B4621" s="4" t="s">
        <v>16</v>
      </c>
      <c r="C4621" s="4" t="s">
        <v>22</v>
      </c>
      <c r="D4621" s="4" t="s">
        <v>34</v>
      </c>
      <c r="E4621" s="4" t="str">
        <f t="shared" si="360"/>
        <v>佳雷-四叶草褥疮坐垫凝胶卫衣布款</v>
      </c>
      <c r="F4621" s="4" t="s">
        <v>60</v>
      </c>
      <c r="G4621" s="4" t="s">
        <v>102</v>
      </c>
      <c r="H4621" s="4" t="str">
        <f>VLOOKUP(G4621,[1]物料!$A$1:$M$65536,13,0)</f>
        <v>35.20</v>
      </c>
      <c r="I4621" s="4">
        <v>6.3</v>
      </c>
      <c r="J4621" s="4">
        <f t="shared" si="361"/>
        <v>4.44</v>
      </c>
      <c r="K4621" s="4">
        <f t="shared" si="362"/>
        <v>45.94</v>
      </c>
      <c r="L4621" s="5">
        <v>1</v>
      </c>
      <c r="M4621" s="6">
        <v>88.8</v>
      </c>
      <c r="N4621">
        <f t="shared" si="363"/>
        <v>42.86</v>
      </c>
      <c r="O4621" s="1">
        <f t="shared" si="364"/>
        <v>0.482657657657658</v>
      </c>
    </row>
    <row r="4622" ht="20" customHeight="1" spans="1:15">
      <c r="A4622" s="4" t="s">
        <v>105</v>
      </c>
      <c r="B4622" s="4" t="s">
        <v>16</v>
      </c>
      <c r="C4622" s="4" t="s">
        <v>22</v>
      </c>
      <c r="D4622" s="4" t="s">
        <v>34</v>
      </c>
      <c r="E4622" s="4" t="str">
        <f t="shared" si="360"/>
        <v>佳雷-钩号趴枕</v>
      </c>
      <c r="F4622" s="4" t="s">
        <v>487</v>
      </c>
      <c r="G4622" s="4" t="s">
        <v>1088</v>
      </c>
      <c r="H4622" s="4" t="str">
        <f>VLOOKUP(G4622,[1]物料!$A$1:$M$65536,13,0)</f>
        <v>46.50</v>
      </c>
      <c r="I4622" s="4">
        <v>5.8</v>
      </c>
      <c r="J4622" s="4">
        <f t="shared" si="361"/>
        <v>6.44</v>
      </c>
      <c r="K4622" s="4">
        <f t="shared" si="362"/>
        <v>58.74</v>
      </c>
      <c r="L4622" s="5">
        <v>1</v>
      </c>
      <c r="M4622" s="6">
        <v>128.8</v>
      </c>
      <c r="N4622">
        <f t="shared" si="363"/>
        <v>70.06</v>
      </c>
      <c r="O4622" s="1">
        <f t="shared" si="364"/>
        <v>0.543944099378882</v>
      </c>
    </row>
    <row r="4623" ht="20" customHeight="1" spans="1:15">
      <c r="A4623" s="4" t="s">
        <v>105</v>
      </c>
      <c r="B4623" s="4" t="s">
        <v>16</v>
      </c>
      <c r="C4623" s="4" t="s">
        <v>22</v>
      </c>
      <c r="D4623" s="4" t="s">
        <v>23</v>
      </c>
      <c r="E4623" s="4" t="str">
        <f t="shared" si="360"/>
        <v>眠语-海马长条抱枕小号</v>
      </c>
      <c r="F4623" s="4" t="s">
        <v>32</v>
      </c>
      <c r="G4623" s="4" t="s">
        <v>403</v>
      </c>
      <c r="H4623" s="4" t="str">
        <f>VLOOKUP(G4623,[1]物料!$A$1:$M$65536,13,0)</f>
        <v>40.00</v>
      </c>
      <c r="I4623" s="4">
        <v>9.5</v>
      </c>
      <c r="J4623" s="4">
        <f t="shared" si="361"/>
        <v>4.44</v>
      </c>
      <c r="K4623" s="4">
        <f t="shared" si="362"/>
        <v>53.94</v>
      </c>
      <c r="L4623" s="5">
        <v>1</v>
      </c>
      <c r="M4623" s="6">
        <v>88.8</v>
      </c>
      <c r="N4623">
        <f t="shared" si="363"/>
        <v>34.86</v>
      </c>
      <c r="O4623" s="1">
        <f t="shared" si="364"/>
        <v>0.392567567567568</v>
      </c>
    </row>
    <row r="4624" ht="20" customHeight="1" spans="1:15">
      <c r="A4624" s="4" t="s">
        <v>105</v>
      </c>
      <c r="B4624" s="4" t="s">
        <v>16</v>
      </c>
      <c r="C4624" s="4" t="s">
        <v>22</v>
      </c>
      <c r="D4624" s="4" t="s">
        <v>23</v>
      </c>
      <c r="E4624" s="4" t="str">
        <f t="shared" si="360"/>
        <v>眠语-海马长条抱枕小号</v>
      </c>
      <c r="F4624" s="4" t="s">
        <v>32</v>
      </c>
      <c r="G4624" s="4" t="s">
        <v>685</v>
      </c>
      <c r="H4624" s="4" t="str">
        <f>VLOOKUP(G4624,[1]物料!$A$1:$M$65536,13,0)</f>
        <v>40.00</v>
      </c>
      <c r="I4624" s="4">
        <v>9.5</v>
      </c>
      <c r="J4624" s="4">
        <f t="shared" si="361"/>
        <v>5.19</v>
      </c>
      <c r="K4624" s="4">
        <f t="shared" si="362"/>
        <v>54.69</v>
      </c>
      <c r="L4624" s="5">
        <v>1</v>
      </c>
      <c r="M4624" s="6">
        <v>103.8</v>
      </c>
      <c r="N4624">
        <f t="shared" si="363"/>
        <v>49.11</v>
      </c>
      <c r="O4624" s="1">
        <f t="shared" si="364"/>
        <v>0.473121387283237</v>
      </c>
    </row>
    <row r="4625" ht="20" customHeight="1" spans="1:15">
      <c r="A4625" s="4" t="s">
        <v>105</v>
      </c>
      <c r="B4625" s="4" t="s">
        <v>16</v>
      </c>
      <c r="C4625" s="4" t="s">
        <v>22</v>
      </c>
      <c r="D4625" s="4" t="s">
        <v>23</v>
      </c>
      <c r="E4625" s="4" t="str">
        <f t="shared" si="360"/>
        <v>眠语-海马长条抱枕特大号</v>
      </c>
      <c r="F4625" s="4" t="s">
        <v>38</v>
      </c>
      <c r="G4625" s="4" t="s">
        <v>74</v>
      </c>
      <c r="H4625" s="4" t="str">
        <f>VLOOKUP(G4625,[1]物料!$A$1:$M$65536,13,0)</f>
        <v>52.00</v>
      </c>
      <c r="I4625" s="4">
        <v>16.8</v>
      </c>
      <c r="J4625" s="4">
        <f t="shared" si="361"/>
        <v>6.44</v>
      </c>
      <c r="K4625" s="4">
        <f t="shared" si="362"/>
        <v>75.24</v>
      </c>
      <c r="L4625" s="5">
        <v>1</v>
      </c>
      <c r="M4625" s="6">
        <v>128.8</v>
      </c>
      <c r="N4625">
        <f t="shared" si="363"/>
        <v>53.56</v>
      </c>
      <c r="O4625" s="1">
        <f t="shared" si="364"/>
        <v>0.41583850931677</v>
      </c>
    </row>
    <row r="4626" ht="20" customHeight="1" spans="1:15">
      <c r="A4626" s="4" t="s">
        <v>105</v>
      </c>
      <c r="B4626" s="4" t="s">
        <v>16</v>
      </c>
      <c r="C4626" s="4" t="s">
        <v>22</v>
      </c>
      <c r="D4626" s="4" t="s">
        <v>23</v>
      </c>
      <c r="E4626" s="4" t="str">
        <f t="shared" si="360"/>
        <v>眠语-狗头腰靠+元抱午睡枕</v>
      </c>
      <c r="F4626" s="4" t="s">
        <v>137</v>
      </c>
      <c r="G4626" s="4" t="s">
        <v>331</v>
      </c>
      <c r="H4626" s="4" t="str">
        <f>VLOOKUP(G4626,[1]物料!$A$1:$M$65536,13,0)</f>
        <v>30.00</v>
      </c>
      <c r="I4626" s="4">
        <v>11.8</v>
      </c>
      <c r="J4626" s="4">
        <f t="shared" si="361"/>
        <v>4.44</v>
      </c>
      <c r="K4626" s="4">
        <f t="shared" si="362"/>
        <v>46.24</v>
      </c>
      <c r="L4626" s="5">
        <v>1</v>
      </c>
      <c r="M4626" s="6">
        <v>88.8</v>
      </c>
      <c r="N4626">
        <f t="shared" si="363"/>
        <v>42.56</v>
      </c>
      <c r="O4626" s="1">
        <f t="shared" si="364"/>
        <v>0.479279279279279</v>
      </c>
    </row>
    <row r="4627" ht="20" customHeight="1" spans="1:15">
      <c r="A4627" s="4" t="s">
        <v>105</v>
      </c>
      <c r="B4627" s="4" t="s">
        <v>16</v>
      </c>
      <c r="C4627" s="4" t="s">
        <v>22</v>
      </c>
      <c r="D4627" s="4" t="s">
        <v>23</v>
      </c>
      <c r="E4627" s="4" t="str">
        <f t="shared" si="360"/>
        <v>眠语-狗头腰靠</v>
      </c>
      <c r="F4627" s="4" t="s">
        <v>50</v>
      </c>
      <c r="G4627" s="4" t="s">
        <v>469</v>
      </c>
      <c r="H4627" s="4" t="str">
        <f>VLOOKUP(G4627,[1]物料!$A$1:$M$65536,13,0)</f>
        <v>12.00</v>
      </c>
      <c r="I4627" s="4">
        <v>6.8</v>
      </c>
      <c r="J4627" s="4">
        <f t="shared" si="361"/>
        <v>1.94</v>
      </c>
      <c r="K4627" s="4">
        <f t="shared" si="362"/>
        <v>20.74</v>
      </c>
      <c r="L4627" s="5">
        <v>1</v>
      </c>
      <c r="M4627" s="6">
        <v>38.8</v>
      </c>
      <c r="N4627">
        <f t="shared" si="363"/>
        <v>18.06</v>
      </c>
      <c r="O4627" s="1">
        <f t="shared" si="364"/>
        <v>0.465463917525773</v>
      </c>
    </row>
    <row r="4628" ht="20" customHeight="1" spans="1:15">
      <c r="A4628" s="4" t="s">
        <v>105</v>
      </c>
      <c r="B4628" s="4" t="s">
        <v>16</v>
      </c>
      <c r="C4628" s="4" t="s">
        <v>22</v>
      </c>
      <c r="D4628" s="4" t="s">
        <v>83</v>
      </c>
      <c r="E4628" s="4" t="str">
        <f t="shared" si="360"/>
        <v>恒然-趴趴枕套装</v>
      </c>
      <c r="F4628" s="4" t="s">
        <v>120</v>
      </c>
      <c r="G4628" s="4" t="s">
        <v>121</v>
      </c>
      <c r="H4628" s="4" t="str">
        <f>VLOOKUP(G4628,[1]物料!$A$1:$M$65536,13,0)</f>
        <v>40.00</v>
      </c>
      <c r="I4628" s="4">
        <v>5.3</v>
      </c>
      <c r="J4628" s="4">
        <f t="shared" si="361"/>
        <v>4.94</v>
      </c>
      <c r="K4628" s="4">
        <f t="shared" si="362"/>
        <v>50.24</v>
      </c>
      <c r="L4628" s="5">
        <v>1</v>
      </c>
      <c r="M4628" s="6">
        <v>98.8</v>
      </c>
      <c r="N4628">
        <f t="shared" si="363"/>
        <v>48.56</v>
      </c>
      <c r="O4628" s="1">
        <f t="shared" si="364"/>
        <v>0.491497975708502</v>
      </c>
    </row>
    <row r="4629" ht="20" customHeight="1" spans="1:15">
      <c r="A4629" s="4" t="s">
        <v>105</v>
      </c>
      <c r="B4629" s="4" t="s">
        <v>16</v>
      </c>
      <c r="C4629" s="4" t="s">
        <v>22</v>
      </c>
      <c r="D4629" s="4" t="s">
        <v>83</v>
      </c>
      <c r="E4629" s="4" t="str">
        <f t="shared" si="360"/>
        <v>恒然-趴趴枕套装</v>
      </c>
      <c r="F4629" s="4" t="s">
        <v>120</v>
      </c>
      <c r="G4629" s="4" t="s">
        <v>209</v>
      </c>
      <c r="H4629" s="4" t="str">
        <f>VLOOKUP(G4629,[1]物料!$A$1:$M$65536,13,0)</f>
        <v>40.00</v>
      </c>
      <c r="I4629" s="4">
        <v>5.3</v>
      </c>
      <c r="J4629" s="4">
        <f t="shared" si="361"/>
        <v>5.44</v>
      </c>
      <c r="K4629" s="4">
        <f t="shared" si="362"/>
        <v>50.74</v>
      </c>
      <c r="L4629" s="5">
        <v>1</v>
      </c>
      <c r="M4629" s="6">
        <v>108.8</v>
      </c>
      <c r="N4629">
        <f t="shared" si="363"/>
        <v>58.06</v>
      </c>
      <c r="O4629" s="1">
        <f t="shared" si="364"/>
        <v>0.533639705882353</v>
      </c>
    </row>
    <row r="4630" ht="20" customHeight="1" spans="1:15">
      <c r="A4630" s="4" t="s">
        <v>105</v>
      </c>
      <c r="B4630" s="4" t="s">
        <v>16</v>
      </c>
      <c r="C4630" s="4" t="s">
        <v>27</v>
      </c>
      <c r="D4630" s="4" t="s">
        <v>18</v>
      </c>
      <c r="E4630" s="4" t="str">
        <f t="shared" si="360"/>
        <v>永光-锦氨男朋友枕110</v>
      </c>
      <c r="F4630" s="4" t="s">
        <v>42</v>
      </c>
      <c r="G4630" s="4" t="s">
        <v>207</v>
      </c>
      <c r="H4630" s="4" t="str">
        <f>VLOOKUP(G4630,[1]物料!$A$1:$M$65536,13,0)</f>
        <v>29.00</v>
      </c>
      <c r="I4630" s="4">
        <v>6.8</v>
      </c>
      <c r="J4630" s="4">
        <f t="shared" si="361"/>
        <v>4.19</v>
      </c>
      <c r="K4630" s="4">
        <f t="shared" si="362"/>
        <v>39.99</v>
      </c>
      <c r="L4630" s="5">
        <v>1</v>
      </c>
      <c r="M4630" s="6">
        <v>83.8</v>
      </c>
      <c r="N4630">
        <f t="shared" si="363"/>
        <v>43.81</v>
      </c>
      <c r="O4630" s="1">
        <f t="shared" si="364"/>
        <v>0.522792362768496</v>
      </c>
    </row>
    <row r="4631" ht="20" customHeight="1" spans="1:15">
      <c r="A4631" s="4" t="s">
        <v>105</v>
      </c>
      <c r="B4631" s="4" t="s">
        <v>16</v>
      </c>
      <c r="C4631" s="4" t="s">
        <v>27</v>
      </c>
      <c r="D4631" s="4" t="s">
        <v>18</v>
      </c>
      <c r="E4631" s="4" t="str">
        <f t="shared" si="360"/>
        <v>永光-针织男朋友枕110</v>
      </c>
      <c r="F4631" s="4" t="s">
        <v>115</v>
      </c>
      <c r="G4631" s="4" t="s">
        <v>116</v>
      </c>
      <c r="H4631" s="4" t="str">
        <f>VLOOKUP(G4631,[1]物料!$A$1:$M$65536,13,0)</f>
        <v>34.00</v>
      </c>
      <c r="I4631" s="4">
        <v>6.8</v>
      </c>
      <c r="J4631" s="4">
        <f t="shared" si="361"/>
        <v>4.94</v>
      </c>
      <c r="K4631" s="4">
        <f t="shared" si="362"/>
        <v>45.74</v>
      </c>
      <c r="L4631" s="5">
        <v>1</v>
      </c>
      <c r="M4631" s="6">
        <v>98.8</v>
      </c>
      <c r="N4631">
        <f t="shared" si="363"/>
        <v>53.06</v>
      </c>
      <c r="O4631" s="1">
        <f t="shared" si="364"/>
        <v>0.537044534412956</v>
      </c>
    </row>
    <row r="4632" ht="20" customHeight="1" spans="1:15">
      <c r="A4632" s="4" t="s">
        <v>105</v>
      </c>
      <c r="B4632" s="4" t="s">
        <v>16</v>
      </c>
      <c r="C4632" s="4" t="s">
        <v>27</v>
      </c>
      <c r="D4632" s="4" t="s">
        <v>18</v>
      </c>
      <c r="E4632" s="4" t="str">
        <f t="shared" si="360"/>
        <v>永光-灯芯绒扶手阅读枕无腰枕小号</v>
      </c>
      <c r="F4632" s="4" t="s">
        <v>594</v>
      </c>
      <c r="G4632" s="4" t="s">
        <v>1084</v>
      </c>
      <c r="H4632" s="4" t="str">
        <f>VLOOKUP(G4632,[1]物料!$A$1:$M$65536,13,0)</f>
        <v>80.90</v>
      </c>
      <c r="I4632" s="4">
        <v>10.8</v>
      </c>
      <c r="J4632" s="4">
        <f t="shared" si="361"/>
        <v>9.94</v>
      </c>
      <c r="K4632" s="4">
        <f t="shared" si="362"/>
        <v>101.64</v>
      </c>
      <c r="L4632" s="5">
        <v>1</v>
      </c>
      <c r="M4632" s="6">
        <v>198.8</v>
      </c>
      <c r="N4632">
        <f t="shared" si="363"/>
        <v>97.16</v>
      </c>
      <c r="O4632" s="1">
        <f t="shared" si="364"/>
        <v>0.488732394366197</v>
      </c>
    </row>
    <row r="4633" ht="20" customHeight="1" spans="1:15">
      <c r="A4633" s="4" t="s">
        <v>105</v>
      </c>
      <c r="B4633" s="4" t="s">
        <v>16</v>
      </c>
      <c r="C4633" s="4" t="s">
        <v>27</v>
      </c>
      <c r="D4633" s="4" t="s">
        <v>83</v>
      </c>
      <c r="E4633" s="4" t="str">
        <f t="shared" si="360"/>
        <v>恒然-透气坐垫</v>
      </c>
      <c r="F4633" s="4" t="s">
        <v>214</v>
      </c>
      <c r="G4633" s="4" t="s">
        <v>954</v>
      </c>
      <c r="H4633" s="4" t="str">
        <f>VLOOKUP(G4633,[1]物料!$A$1:$M$65536,13,0)</f>
        <v>20.50</v>
      </c>
      <c r="I4633" s="4">
        <v>5.3</v>
      </c>
      <c r="J4633" s="4">
        <f t="shared" si="361"/>
        <v>2.99</v>
      </c>
      <c r="K4633" s="4">
        <f t="shared" si="362"/>
        <v>28.79</v>
      </c>
      <c r="L4633" s="5">
        <v>1</v>
      </c>
      <c r="M4633" s="6">
        <v>59.8</v>
      </c>
      <c r="N4633">
        <f t="shared" si="363"/>
        <v>31.01</v>
      </c>
      <c r="O4633" s="1">
        <f t="shared" si="364"/>
        <v>0.518561872909699</v>
      </c>
    </row>
    <row r="4634" ht="20" customHeight="1" spans="1:15">
      <c r="A4634" s="4" t="s">
        <v>105</v>
      </c>
      <c r="B4634" s="4" t="s">
        <v>16</v>
      </c>
      <c r="C4634" s="4" t="s">
        <v>27</v>
      </c>
      <c r="D4634" s="4" t="s">
        <v>83</v>
      </c>
      <c r="E4634" s="4" t="str">
        <f t="shared" si="360"/>
        <v>恒然-透气坐垫</v>
      </c>
      <c r="F4634" s="4" t="s">
        <v>214</v>
      </c>
      <c r="G4634" s="4" t="s">
        <v>325</v>
      </c>
      <c r="H4634" s="4" t="str">
        <f>VLOOKUP(G4634,[1]物料!$A$1:$M$65536,13,0)</f>
        <v>20.50</v>
      </c>
      <c r="I4634" s="4">
        <v>5.3</v>
      </c>
      <c r="J4634" s="4">
        <f t="shared" si="361"/>
        <v>3.49</v>
      </c>
      <c r="K4634" s="4">
        <f t="shared" si="362"/>
        <v>29.29</v>
      </c>
      <c r="L4634" s="5">
        <v>1</v>
      </c>
      <c r="M4634" s="6">
        <v>69.8</v>
      </c>
      <c r="N4634">
        <f t="shared" si="363"/>
        <v>40.51</v>
      </c>
      <c r="O4634" s="1">
        <f t="shared" si="364"/>
        <v>0.580372492836676</v>
      </c>
    </row>
    <row r="4635" ht="20" customHeight="1" spans="1:15">
      <c r="A4635" s="4" t="s">
        <v>105</v>
      </c>
      <c r="B4635" s="4" t="s">
        <v>16</v>
      </c>
      <c r="C4635" s="4" t="s">
        <v>27</v>
      </c>
      <c r="D4635" s="4" t="s">
        <v>23</v>
      </c>
      <c r="E4635" s="4" t="str">
        <f t="shared" si="360"/>
        <v>眠语-拼色多功能趴睡枕基础款</v>
      </c>
      <c r="F4635" s="4" t="s">
        <v>277</v>
      </c>
      <c r="G4635" s="4" t="s">
        <v>323</v>
      </c>
      <c r="H4635" s="4" t="str">
        <f>VLOOKUP(G4635,[1]物料!$A$1:$M$65536,13,0)</f>
        <v>41.00</v>
      </c>
      <c r="I4635" s="4">
        <v>9.5</v>
      </c>
      <c r="J4635" s="4">
        <f t="shared" si="361"/>
        <v>5.19</v>
      </c>
      <c r="K4635" s="4">
        <f t="shared" si="362"/>
        <v>55.69</v>
      </c>
      <c r="L4635" s="5">
        <v>1</v>
      </c>
      <c r="M4635" s="6">
        <v>103.8</v>
      </c>
      <c r="N4635">
        <f t="shared" si="363"/>
        <v>48.11</v>
      </c>
      <c r="O4635" s="1">
        <f t="shared" si="364"/>
        <v>0.463487475915222</v>
      </c>
    </row>
    <row r="4636" ht="20" customHeight="1" spans="1:15">
      <c r="A4636" s="4" t="s">
        <v>105</v>
      </c>
      <c r="B4636" s="4" t="s">
        <v>16</v>
      </c>
      <c r="C4636" s="4" t="s">
        <v>27</v>
      </c>
      <c r="D4636" s="4" t="s">
        <v>23</v>
      </c>
      <c r="E4636" s="4" t="str">
        <f t="shared" si="360"/>
        <v>眠语-拼色多功能趴睡带头枕</v>
      </c>
      <c r="F4636" s="4" t="s">
        <v>90</v>
      </c>
      <c r="G4636" s="4" t="s">
        <v>226</v>
      </c>
      <c r="H4636" s="4" t="str">
        <f>VLOOKUP(G4636,[1]物料!$A$1:$M$65536,13,0)</f>
        <v>48.00</v>
      </c>
      <c r="I4636" s="4">
        <v>9.5</v>
      </c>
      <c r="J4636" s="4">
        <f t="shared" si="361"/>
        <v>5.94</v>
      </c>
      <c r="K4636" s="4">
        <f t="shared" si="362"/>
        <v>63.44</v>
      </c>
      <c r="L4636" s="5">
        <v>1</v>
      </c>
      <c r="M4636" s="6">
        <v>118.8</v>
      </c>
      <c r="N4636">
        <f t="shared" si="363"/>
        <v>55.36</v>
      </c>
      <c r="O4636" s="1">
        <f t="shared" si="364"/>
        <v>0.465993265993266</v>
      </c>
    </row>
    <row r="4637" ht="20" customHeight="1" spans="1:15">
      <c r="A4637" s="4" t="s">
        <v>105</v>
      </c>
      <c r="B4637" s="4" t="s">
        <v>16</v>
      </c>
      <c r="C4637" s="4" t="s">
        <v>27</v>
      </c>
      <c r="D4637" s="4" t="s">
        <v>23</v>
      </c>
      <c r="E4637" s="4" t="str">
        <f t="shared" si="360"/>
        <v>眠语-拼色多功能趴睡带头枕</v>
      </c>
      <c r="F4637" s="4" t="s">
        <v>90</v>
      </c>
      <c r="G4637" s="4" t="s">
        <v>235</v>
      </c>
      <c r="H4637" s="4" t="str">
        <f>VLOOKUP(G4637,[1]物料!$A$1:$M$65536,13,0)</f>
        <v>48.00</v>
      </c>
      <c r="I4637" s="4">
        <v>9.5</v>
      </c>
      <c r="J4637" s="4">
        <f t="shared" si="361"/>
        <v>6.69</v>
      </c>
      <c r="K4637" s="4">
        <f t="shared" si="362"/>
        <v>64.19</v>
      </c>
      <c r="L4637" s="5">
        <v>1</v>
      </c>
      <c r="M4637" s="6">
        <v>133.8</v>
      </c>
      <c r="N4637">
        <f t="shared" si="363"/>
        <v>69.61</v>
      </c>
      <c r="O4637" s="1">
        <f t="shared" si="364"/>
        <v>0.520254110612855</v>
      </c>
    </row>
    <row r="4638" ht="20" customHeight="1" spans="1:15">
      <c r="A4638" s="4" t="s">
        <v>105</v>
      </c>
      <c r="B4638" s="4" t="s">
        <v>16</v>
      </c>
      <c r="C4638" s="4" t="s">
        <v>27</v>
      </c>
      <c r="D4638" s="4" t="s">
        <v>34</v>
      </c>
      <c r="E4638" s="4" t="str">
        <f t="shared" si="360"/>
        <v>佳雷-四叶草褥疮坐垫凝胶卫衣布款</v>
      </c>
      <c r="F4638" s="4" t="s">
        <v>60</v>
      </c>
      <c r="G4638" s="4" t="s">
        <v>413</v>
      </c>
      <c r="H4638" s="4" t="str">
        <f>VLOOKUP(G4638,[1]物料!$A$1:$M$65536,13,0)</f>
        <v>35.20</v>
      </c>
      <c r="I4638" s="4">
        <v>6.3</v>
      </c>
      <c r="J4638" s="4">
        <f t="shared" si="361"/>
        <v>4.44</v>
      </c>
      <c r="K4638" s="4">
        <f t="shared" si="362"/>
        <v>45.94</v>
      </c>
      <c r="L4638" s="5">
        <v>1</v>
      </c>
      <c r="M4638" s="6">
        <v>88.8</v>
      </c>
      <c r="N4638">
        <f t="shared" si="363"/>
        <v>42.86</v>
      </c>
      <c r="O4638" s="1">
        <f t="shared" si="364"/>
        <v>0.482657657657658</v>
      </c>
    </row>
    <row r="4639" ht="20" customHeight="1" spans="1:15">
      <c r="A4639" s="4" t="s">
        <v>105</v>
      </c>
      <c r="B4639" s="4" t="s">
        <v>16</v>
      </c>
      <c r="C4639" s="4" t="s">
        <v>27</v>
      </c>
      <c r="D4639" s="4" t="s">
        <v>23</v>
      </c>
      <c r="E4639" s="4" t="str">
        <f t="shared" si="360"/>
        <v>眠语-海马长条抱枕小号</v>
      </c>
      <c r="F4639" s="4" t="s">
        <v>32</v>
      </c>
      <c r="G4639" s="4" t="s">
        <v>303</v>
      </c>
      <c r="H4639" s="4" t="str">
        <f>VLOOKUP(G4639,[1]物料!$A$1:$M$65536,13,0)</f>
        <v>40.00</v>
      </c>
      <c r="I4639" s="4">
        <v>9.5</v>
      </c>
      <c r="J4639" s="4">
        <f t="shared" si="361"/>
        <v>4.44</v>
      </c>
      <c r="K4639" s="4">
        <f t="shared" si="362"/>
        <v>53.94</v>
      </c>
      <c r="L4639" s="5">
        <v>1</v>
      </c>
      <c r="M4639" s="6">
        <v>88.8</v>
      </c>
      <c r="N4639">
        <f t="shared" si="363"/>
        <v>34.86</v>
      </c>
      <c r="O4639" s="1">
        <f t="shared" si="364"/>
        <v>0.392567567567568</v>
      </c>
    </row>
    <row r="4640" ht="20" customHeight="1" spans="1:15">
      <c r="A4640" s="4" t="s">
        <v>105</v>
      </c>
      <c r="B4640" s="4" t="s">
        <v>16</v>
      </c>
      <c r="C4640" s="4" t="s">
        <v>27</v>
      </c>
      <c r="D4640" s="4" t="s">
        <v>23</v>
      </c>
      <c r="E4640" s="4" t="str">
        <f t="shared" si="360"/>
        <v>眠语-海马长条抱枕小号</v>
      </c>
      <c r="F4640" s="4" t="s">
        <v>32</v>
      </c>
      <c r="G4640" s="4" t="s">
        <v>403</v>
      </c>
      <c r="H4640" s="4" t="str">
        <f>VLOOKUP(G4640,[1]物料!$A$1:$M$65536,13,0)</f>
        <v>40.00</v>
      </c>
      <c r="I4640" s="4">
        <v>9.5</v>
      </c>
      <c r="J4640" s="4">
        <f t="shared" si="361"/>
        <v>4.44</v>
      </c>
      <c r="K4640" s="4">
        <f t="shared" si="362"/>
        <v>53.94</v>
      </c>
      <c r="L4640" s="5">
        <v>1</v>
      </c>
      <c r="M4640" s="6">
        <v>88.8</v>
      </c>
      <c r="N4640">
        <f t="shared" si="363"/>
        <v>34.86</v>
      </c>
      <c r="O4640" s="1">
        <f t="shared" si="364"/>
        <v>0.392567567567568</v>
      </c>
    </row>
    <row r="4641" ht="20" customHeight="1" spans="1:15">
      <c r="A4641" s="4" t="s">
        <v>105</v>
      </c>
      <c r="B4641" s="4" t="s">
        <v>16</v>
      </c>
      <c r="C4641" s="4" t="s">
        <v>27</v>
      </c>
      <c r="D4641" s="4" t="s">
        <v>23</v>
      </c>
      <c r="E4641" s="4" t="str">
        <f t="shared" si="360"/>
        <v>眠语-海马长条抱枕小号</v>
      </c>
      <c r="F4641" s="4" t="s">
        <v>32</v>
      </c>
      <c r="G4641" s="4" t="s">
        <v>685</v>
      </c>
      <c r="H4641" s="4" t="str">
        <f>VLOOKUP(G4641,[1]物料!$A$1:$M$65536,13,0)</f>
        <v>40.00</v>
      </c>
      <c r="I4641" s="4">
        <v>9.5</v>
      </c>
      <c r="J4641" s="4">
        <f t="shared" si="361"/>
        <v>4.44</v>
      </c>
      <c r="K4641" s="4">
        <f t="shared" si="362"/>
        <v>53.94</v>
      </c>
      <c r="L4641" s="5">
        <v>1</v>
      </c>
      <c r="M4641" s="6">
        <v>88.8</v>
      </c>
      <c r="N4641">
        <f t="shared" si="363"/>
        <v>34.86</v>
      </c>
      <c r="O4641" s="1">
        <f t="shared" si="364"/>
        <v>0.392567567567568</v>
      </c>
    </row>
    <row r="4642" ht="20" customHeight="1" spans="1:15">
      <c r="A4642" s="4" t="s">
        <v>105</v>
      </c>
      <c r="B4642" s="4" t="s">
        <v>16</v>
      </c>
      <c r="C4642" s="4" t="s">
        <v>27</v>
      </c>
      <c r="D4642" s="4" t="s">
        <v>23</v>
      </c>
      <c r="E4642" s="4" t="str">
        <f t="shared" si="360"/>
        <v>眠语-海马长条抱枕大号</v>
      </c>
      <c r="F4642" s="4" t="s">
        <v>56</v>
      </c>
      <c r="G4642" s="4" t="s">
        <v>252</v>
      </c>
      <c r="H4642" s="4" t="str">
        <f>VLOOKUP(G4642,[1]物料!$A$1:$M$65536,13,0)</f>
        <v>40.00</v>
      </c>
      <c r="I4642" s="4">
        <v>9.5</v>
      </c>
      <c r="J4642" s="4">
        <f t="shared" si="361"/>
        <v>5.44</v>
      </c>
      <c r="K4642" s="4">
        <f t="shared" si="362"/>
        <v>54.94</v>
      </c>
      <c r="L4642" s="5">
        <v>1</v>
      </c>
      <c r="M4642" s="6">
        <v>108.8</v>
      </c>
      <c r="N4642">
        <f t="shared" si="363"/>
        <v>53.86</v>
      </c>
      <c r="O4642" s="1">
        <f t="shared" si="364"/>
        <v>0.495036764705882</v>
      </c>
    </row>
    <row r="4643" ht="20" customHeight="1" spans="1:15">
      <c r="A4643" s="4" t="s">
        <v>105</v>
      </c>
      <c r="B4643" s="4" t="s">
        <v>16</v>
      </c>
      <c r="C4643" s="4" t="s">
        <v>27</v>
      </c>
      <c r="D4643" s="4" t="s">
        <v>23</v>
      </c>
      <c r="E4643" s="4" t="str">
        <f t="shared" si="360"/>
        <v>眠语-狗头腰靠+元抱午睡枕</v>
      </c>
      <c r="F4643" s="4" t="s">
        <v>137</v>
      </c>
      <c r="G4643" s="4" t="s">
        <v>331</v>
      </c>
      <c r="H4643" s="4" t="str">
        <f>VLOOKUP(G4643,[1]物料!$A$1:$M$65536,13,0)</f>
        <v>30.00</v>
      </c>
      <c r="I4643" s="4">
        <v>11.8</v>
      </c>
      <c r="J4643" s="4">
        <f t="shared" si="361"/>
        <v>4.44</v>
      </c>
      <c r="K4643" s="4">
        <f t="shared" si="362"/>
        <v>46.24</v>
      </c>
      <c r="L4643" s="5">
        <v>1</v>
      </c>
      <c r="M4643" s="6">
        <v>88.8</v>
      </c>
      <c r="N4643">
        <f t="shared" si="363"/>
        <v>42.56</v>
      </c>
      <c r="O4643" s="1">
        <f t="shared" si="364"/>
        <v>0.479279279279279</v>
      </c>
    </row>
    <row r="4644" ht="20" customHeight="1" spans="1:15">
      <c r="A4644" s="4" t="s">
        <v>105</v>
      </c>
      <c r="B4644" s="4" t="s">
        <v>16</v>
      </c>
      <c r="C4644" s="4" t="s">
        <v>27</v>
      </c>
      <c r="D4644" s="4" t="s">
        <v>180</v>
      </c>
      <c r="E4644" s="4" t="str">
        <f t="shared" si="360"/>
        <v>富苏-冰丝猫耳朵夹腿抱枕</v>
      </c>
      <c r="F4644" s="4" t="s">
        <v>181</v>
      </c>
      <c r="G4644" s="4" t="s">
        <v>182</v>
      </c>
      <c r="H4644" s="4" t="str">
        <f>VLOOKUP(G4644,[1]物料!$A$1:$M$65536,13,0)</f>
        <v>18.00</v>
      </c>
      <c r="I4644" s="4">
        <v>6.3</v>
      </c>
      <c r="J4644" s="4">
        <f t="shared" si="361"/>
        <v>2.94</v>
      </c>
      <c r="K4644" s="4">
        <f t="shared" si="362"/>
        <v>27.24</v>
      </c>
      <c r="L4644" s="5">
        <v>1</v>
      </c>
      <c r="M4644" s="6">
        <v>58.8</v>
      </c>
      <c r="N4644">
        <f t="shared" si="363"/>
        <v>31.56</v>
      </c>
      <c r="O4644" s="1">
        <f t="shared" si="364"/>
        <v>0.536734693877551</v>
      </c>
    </row>
    <row r="4645" ht="20" customHeight="1" spans="1:15">
      <c r="A4645" s="4" t="s">
        <v>105</v>
      </c>
      <c r="B4645" s="4" t="s">
        <v>16</v>
      </c>
      <c r="C4645" s="4" t="s">
        <v>27</v>
      </c>
      <c r="D4645" s="4" t="s">
        <v>83</v>
      </c>
      <c r="E4645" s="4" t="str">
        <f t="shared" si="360"/>
        <v>恒然-趴趴枕套装</v>
      </c>
      <c r="F4645" s="4" t="s">
        <v>120</v>
      </c>
      <c r="G4645" s="4" t="s">
        <v>165</v>
      </c>
      <c r="H4645" s="4" t="str">
        <f>VLOOKUP(G4645,[1]物料!$A$1:$M$65536,13,0)</f>
        <v>40.00</v>
      </c>
      <c r="I4645" s="4">
        <v>5.3</v>
      </c>
      <c r="J4645" s="4">
        <f t="shared" si="361"/>
        <v>4.69</v>
      </c>
      <c r="K4645" s="4">
        <f t="shared" si="362"/>
        <v>49.99</v>
      </c>
      <c r="L4645" s="5">
        <v>1</v>
      </c>
      <c r="M4645" s="6">
        <v>93.8</v>
      </c>
      <c r="N4645">
        <f t="shared" si="363"/>
        <v>43.81</v>
      </c>
      <c r="O4645" s="1">
        <f t="shared" si="364"/>
        <v>0.467057569296375</v>
      </c>
    </row>
    <row r="4646" ht="20" customHeight="1" spans="1:15">
      <c r="A4646" s="4" t="s">
        <v>105</v>
      </c>
      <c r="B4646" s="4" t="s">
        <v>16</v>
      </c>
      <c r="C4646" s="4" t="s">
        <v>17</v>
      </c>
      <c r="D4646" s="4" t="s">
        <v>18</v>
      </c>
      <c r="E4646" s="4" t="str">
        <f t="shared" si="360"/>
        <v>永光-锦氨男朋友枕150</v>
      </c>
      <c r="F4646" s="4" t="s">
        <v>68</v>
      </c>
      <c r="G4646" s="4" t="s">
        <v>537</v>
      </c>
      <c r="H4646" s="4" t="str">
        <f>VLOOKUP(G4646,[1]物料!$A$1:$M$65536,13,0)</f>
        <v>42.00</v>
      </c>
      <c r="I4646" s="4">
        <v>6.8</v>
      </c>
      <c r="J4646" s="4">
        <f t="shared" si="361"/>
        <v>5.94</v>
      </c>
      <c r="K4646" s="4">
        <f t="shared" si="362"/>
        <v>54.74</v>
      </c>
      <c r="L4646" s="5">
        <v>1</v>
      </c>
      <c r="M4646" s="6">
        <v>118.8</v>
      </c>
      <c r="N4646">
        <f t="shared" si="363"/>
        <v>64.06</v>
      </c>
      <c r="O4646" s="1">
        <f t="shared" si="364"/>
        <v>0.539225589225589</v>
      </c>
    </row>
    <row r="4647" ht="20" customHeight="1" spans="1:15">
      <c r="A4647" s="4" t="s">
        <v>105</v>
      </c>
      <c r="B4647" s="4" t="s">
        <v>16</v>
      </c>
      <c r="C4647" s="4" t="s">
        <v>17</v>
      </c>
      <c r="D4647" s="4" t="s">
        <v>18</v>
      </c>
      <c r="E4647" s="4" t="str">
        <f t="shared" si="360"/>
        <v>永光-锦氨男朋友枕110</v>
      </c>
      <c r="F4647" s="4" t="s">
        <v>42</v>
      </c>
      <c r="G4647" s="4" t="s">
        <v>202</v>
      </c>
      <c r="H4647" s="4" t="str">
        <f>VLOOKUP(G4647,[1]物料!$A$1:$M$65536,13,0)</f>
        <v>29.00</v>
      </c>
      <c r="I4647" s="4">
        <v>6.8</v>
      </c>
      <c r="J4647" s="4">
        <f t="shared" si="361"/>
        <v>4.44</v>
      </c>
      <c r="K4647" s="4">
        <f t="shared" si="362"/>
        <v>40.24</v>
      </c>
      <c r="L4647" s="5">
        <v>1</v>
      </c>
      <c r="M4647" s="6">
        <v>88.8</v>
      </c>
      <c r="N4647">
        <f t="shared" si="363"/>
        <v>48.56</v>
      </c>
      <c r="O4647" s="1">
        <f t="shared" si="364"/>
        <v>0.546846846846847</v>
      </c>
    </row>
    <row r="4648" ht="20" customHeight="1" spans="1:15">
      <c r="A4648" s="4" t="s">
        <v>105</v>
      </c>
      <c r="B4648" s="4" t="s">
        <v>16</v>
      </c>
      <c r="C4648" s="4" t="s">
        <v>17</v>
      </c>
      <c r="D4648" s="4" t="s">
        <v>18</v>
      </c>
      <c r="E4648" s="4" t="str">
        <f t="shared" si="360"/>
        <v>永光-针织男朋友枕110</v>
      </c>
      <c r="F4648" s="4" t="s">
        <v>115</v>
      </c>
      <c r="G4648" s="4" t="s">
        <v>116</v>
      </c>
      <c r="H4648" s="4" t="str">
        <f>VLOOKUP(G4648,[1]物料!$A$1:$M$65536,13,0)</f>
        <v>34.00</v>
      </c>
      <c r="I4648" s="4">
        <v>6.8</v>
      </c>
      <c r="J4648" s="4">
        <f t="shared" si="361"/>
        <v>4.44</v>
      </c>
      <c r="K4648" s="4">
        <f t="shared" si="362"/>
        <v>45.24</v>
      </c>
      <c r="L4648" s="5">
        <v>1</v>
      </c>
      <c r="M4648" s="6">
        <v>88.8</v>
      </c>
      <c r="N4648">
        <f t="shared" si="363"/>
        <v>43.56</v>
      </c>
      <c r="O4648" s="1">
        <f t="shared" si="364"/>
        <v>0.490540540540541</v>
      </c>
    </row>
    <row r="4649" ht="20" customHeight="1" spans="1:15">
      <c r="A4649" s="4" t="s">
        <v>105</v>
      </c>
      <c r="B4649" s="4" t="s">
        <v>16</v>
      </c>
      <c r="C4649" s="4" t="s">
        <v>17</v>
      </c>
      <c r="D4649" s="4" t="s">
        <v>18</v>
      </c>
      <c r="E4649" s="4" t="str">
        <f t="shared" si="360"/>
        <v>永光-灯芯绒扶手阅读枕无腰枕大号</v>
      </c>
      <c r="F4649" s="4" t="s">
        <v>968</v>
      </c>
      <c r="G4649" s="4" t="s">
        <v>1089</v>
      </c>
      <c r="H4649" s="4" t="str">
        <f>VLOOKUP(G4649,[1]物料!$A$1:$M$65536,13,0)</f>
        <v>90.90</v>
      </c>
      <c r="I4649" s="4">
        <v>10.8</v>
      </c>
      <c r="J4649" s="4">
        <f t="shared" si="361"/>
        <v>10.69</v>
      </c>
      <c r="K4649" s="4">
        <f t="shared" si="362"/>
        <v>112.39</v>
      </c>
      <c r="L4649" s="5">
        <v>1</v>
      </c>
      <c r="M4649" s="6">
        <v>213.8</v>
      </c>
      <c r="N4649">
        <f t="shared" si="363"/>
        <v>101.41</v>
      </c>
      <c r="O4649" s="1">
        <f t="shared" si="364"/>
        <v>0.474321796071094</v>
      </c>
    </row>
    <row r="4650" ht="20" customHeight="1" spans="1:15">
      <c r="A4650" s="4" t="s">
        <v>105</v>
      </c>
      <c r="B4650" s="4" t="s">
        <v>16</v>
      </c>
      <c r="C4650" s="4" t="s">
        <v>17</v>
      </c>
      <c r="D4650" s="4" t="s">
        <v>18</v>
      </c>
      <c r="E4650" s="4" t="str">
        <f t="shared" si="360"/>
        <v>永光-灯芯绒扶手阅读枕带腰枕大号</v>
      </c>
      <c r="F4650" s="4" t="s">
        <v>596</v>
      </c>
      <c r="G4650" s="4" t="s">
        <v>880</v>
      </c>
      <c r="H4650" s="4" t="str">
        <f>VLOOKUP(G4650,[1]物料!$A$1:$M$65536,13,0)</f>
        <v>100.90</v>
      </c>
      <c r="I4650" s="4">
        <v>10.8</v>
      </c>
      <c r="J4650" s="4">
        <f t="shared" si="361"/>
        <v>12.94</v>
      </c>
      <c r="K4650" s="4">
        <f t="shared" si="362"/>
        <v>124.64</v>
      </c>
      <c r="L4650" s="5">
        <v>1</v>
      </c>
      <c r="M4650" s="6">
        <v>258.8</v>
      </c>
      <c r="N4650">
        <f t="shared" si="363"/>
        <v>134.16</v>
      </c>
      <c r="O4650" s="1">
        <f t="shared" si="364"/>
        <v>0.51839258114374</v>
      </c>
    </row>
    <row r="4651" ht="20" customHeight="1" spans="1:15">
      <c r="A4651" s="4" t="s">
        <v>105</v>
      </c>
      <c r="B4651" s="4" t="s">
        <v>16</v>
      </c>
      <c r="C4651" s="4" t="s">
        <v>17</v>
      </c>
      <c r="D4651" s="4" t="s">
        <v>23</v>
      </c>
      <c r="E4651" s="4" t="str">
        <f t="shared" si="360"/>
        <v>眠语-拼色多功能趴睡枕基础款</v>
      </c>
      <c r="F4651" s="4" t="s">
        <v>277</v>
      </c>
      <c r="G4651" s="4" t="s">
        <v>345</v>
      </c>
      <c r="H4651" s="4" t="str">
        <f>VLOOKUP(G4651,[1]物料!$A$1:$M$65536,13,0)</f>
        <v>41.00</v>
      </c>
      <c r="I4651" s="4">
        <v>9.5</v>
      </c>
      <c r="J4651" s="4">
        <f t="shared" si="361"/>
        <v>5.44</v>
      </c>
      <c r="K4651" s="4">
        <f t="shared" si="362"/>
        <v>55.94</v>
      </c>
      <c r="L4651" s="5">
        <v>1</v>
      </c>
      <c r="M4651" s="6">
        <v>108.8</v>
      </c>
      <c r="N4651">
        <f t="shared" si="363"/>
        <v>52.86</v>
      </c>
      <c r="O4651" s="1">
        <f t="shared" si="364"/>
        <v>0.485845588235294</v>
      </c>
    </row>
    <row r="4652" ht="20" customHeight="1" spans="1:15">
      <c r="A4652" s="4" t="s">
        <v>105</v>
      </c>
      <c r="B4652" s="4" t="s">
        <v>16</v>
      </c>
      <c r="C4652" s="4" t="s">
        <v>17</v>
      </c>
      <c r="D4652" s="4" t="s">
        <v>23</v>
      </c>
      <c r="E4652" s="4" t="str">
        <f t="shared" si="360"/>
        <v>眠语-拼色多功能趴睡带头枕</v>
      </c>
      <c r="F4652" s="4" t="s">
        <v>90</v>
      </c>
      <c r="G4652" s="4" t="s">
        <v>91</v>
      </c>
      <c r="H4652" s="4" t="str">
        <f>VLOOKUP(G4652,[1]物料!$A$1:$M$65536,13,0)</f>
        <v>48.00</v>
      </c>
      <c r="I4652" s="4">
        <v>9.5</v>
      </c>
      <c r="J4652" s="4">
        <f t="shared" si="361"/>
        <v>5.69</v>
      </c>
      <c r="K4652" s="4">
        <f t="shared" si="362"/>
        <v>63.19</v>
      </c>
      <c r="L4652" s="5">
        <v>1</v>
      </c>
      <c r="M4652" s="6">
        <v>113.8</v>
      </c>
      <c r="N4652">
        <f t="shared" si="363"/>
        <v>50.61</v>
      </c>
      <c r="O4652" s="1">
        <f t="shared" si="364"/>
        <v>0.444727592267135</v>
      </c>
    </row>
    <row r="4653" ht="20" customHeight="1" spans="1:15">
      <c r="A4653" s="4" t="s">
        <v>105</v>
      </c>
      <c r="B4653" s="4" t="s">
        <v>16</v>
      </c>
      <c r="C4653" s="4" t="s">
        <v>17</v>
      </c>
      <c r="D4653" s="4" t="s">
        <v>23</v>
      </c>
      <c r="E4653" s="4" t="str">
        <f t="shared" si="360"/>
        <v>眠语-海马长条抱枕大号</v>
      </c>
      <c r="F4653" s="4" t="s">
        <v>56</v>
      </c>
      <c r="G4653" s="4" t="s">
        <v>252</v>
      </c>
      <c r="H4653" s="4" t="str">
        <f>VLOOKUP(G4653,[1]物料!$A$1:$M$65536,13,0)</f>
        <v>40.00</v>
      </c>
      <c r="I4653" s="4">
        <v>9.5</v>
      </c>
      <c r="J4653" s="4">
        <f t="shared" si="361"/>
        <v>5.44</v>
      </c>
      <c r="K4653" s="4">
        <f t="shared" si="362"/>
        <v>54.94</v>
      </c>
      <c r="L4653" s="5">
        <v>1</v>
      </c>
      <c r="M4653" s="6">
        <v>108.8</v>
      </c>
      <c r="N4653">
        <f t="shared" si="363"/>
        <v>53.86</v>
      </c>
      <c r="O4653" s="1">
        <f t="shared" si="364"/>
        <v>0.495036764705882</v>
      </c>
    </row>
    <row r="4654" ht="20" customHeight="1" spans="1:15">
      <c r="A4654" s="4" t="s">
        <v>105</v>
      </c>
      <c r="B4654" s="4" t="s">
        <v>16</v>
      </c>
      <c r="C4654" s="4" t="s">
        <v>17</v>
      </c>
      <c r="D4654" s="4" t="s">
        <v>23</v>
      </c>
      <c r="E4654" s="4" t="str">
        <f t="shared" si="360"/>
        <v>眠语-狗头腰靠+元抱午睡枕</v>
      </c>
      <c r="F4654" s="4" t="s">
        <v>137</v>
      </c>
      <c r="G4654" s="4" t="s">
        <v>735</v>
      </c>
      <c r="H4654" s="4" t="str">
        <f>VLOOKUP(G4654,[1]物料!$A$1:$M$65536,13,0)</f>
        <v>30.00</v>
      </c>
      <c r="I4654" s="4">
        <v>11.8</v>
      </c>
      <c r="J4654" s="4">
        <f t="shared" si="361"/>
        <v>4.44</v>
      </c>
      <c r="K4654" s="4">
        <f t="shared" si="362"/>
        <v>46.24</v>
      </c>
      <c r="L4654" s="5">
        <v>1</v>
      </c>
      <c r="M4654" s="6">
        <v>88.8</v>
      </c>
      <c r="N4654">
        <f t="shared" si="363"/>
        <v>42.56</v>
      </c>
      <c r="O4654" s="1">
        <f t="shared" si="364"/>
        <v>0.479279279279279</v>
      </c>
    </row>
    <row r="4655" ht="20" customHeight="1" spans="1:15">
      <c r="A4655" s="4" t="s">
        <v>105</v>
      </c>
      <c r="B4655" s="4" t="s">
        <v>16</v>
      </c>
      <c r="C4655" s="4" t="s">
        <v>17</v>
      </c>
      <c r="D4655" s="4" t="s">
        <v>23</v>
      </c>
      <c r="E4655" s="4" t="str">
        <f t="shared" si="360"/>
        <v>眠语-狗头腰靠</v>
      </c>
      <c r="F4655" s="4" t="s">
        <v>50</v>
      </c>
      <c r="G4655" s="4" t="s">
        <v>489</v>
      </c>
      <c r="H4655" s="4" t="str">
        <f>VLOOKUP(G4655,[1]物料!$A$1:$M$65536,13,0)</f>
        <v>12.00</v>
      </c>
      <c r="I4655" s="4">
        <v>6.8</v>
      </c>
      <c r="J4655" s="4">
        <f t="shared" si="361"/>
        <v>1.94</v>
      </c>
      <c r="K4655" s="4">
        <f t="shared" si="362"/>
        <v>20.74</v>
      </c>
      <c r="L4655" s="5">
        <v>1</v>
      </c>
      <c r="M4655" s="6">
        <v>38.8</v>
      </c>
      <c r="N4655">
        <f t="shared" si="363"/>
        <v>18.06</v>
      </c>
      <c r="O4655" s="1">
        <f t="shared" si="364"/>
        <v>0.465463917525773</v>
      </c>
    </row>
    <row r="4656" ht="20" customHeight="1" spans="1:15">
      <c r="A4656" s="4" t="s">
        <v>105</v>
      </c>
      <c r="B4656" s="4" t="s">
        <v>16</v>
      </c>
      <c r="C4656" s="4" t="s">
        <v>28</v>
      </c>
      <c r="D4656" s="4" t="s">
        <v>18</v>
      </c>
      <c r="E4656" s="4" t="str">
        <f t="shared" si="360"/>
        <v>永光-灯芯绒扶手阅读枕带腰枕小号</v>
      </c>
      <c r="F4656" s="4" t="s">
        <v>241</v>
      </c>
      <c r="G4656" s="4" t="s">
        <v>1090</v>
      </c>
      <c r="H4656" s="4" t="str">
        <f>VLOOKUP(G4656,[1]物料!$A$1:$M$65536,13,0)</f>
        <v>89.90</v>
      </c>
      <c r="I4656" s="4">
        <v>10.8</v>
      </c>
      <c r="J4656" s="4">
        <f t="shared" si="361"/>
        <v>11.94</v>
      </c>
      <c r="K4656" s="4">
        <f t="shared" si="362"/>
        <v>112.64</v>
      </c>
      <c r="L4656" s="5">
        <v>1</v>
      </c>
      <c r="M4656" s="6">
        <v>238.8</v>
      </c>
      <c r="N4656">
        <f t="shared" si="363"/>
        <v>126.16</v>
      </c>
      <c r="O4656" s="1">
        <f t="shared" si="364"/>
        <v>0.528308207705193</v>
      </c>
    </row>
    <row r="4657" ht="20" customHeight="1" spans="1:15">
      <c r="A4657" s="4" t="s">
        <v>105</v>
      </c>
      <c r="B4657" s="4" t="s">
        <v>16</v>
      </c>
      <c r="C4657" s="4" t="s">
        <v>28</v>
      </c>
      <c r="D4657" s="4" t="s">
        <v>18</v>
      </c>
      <c r="E4657" s="4" t="str">
        <f t="shared" si="360"/>
        <v>永光-灯芯绒扶手阅读枕无腰枕小号</v>
      </c>
      <c r="F4657" s="4" t="s">
        <v>594</v>
      </c>
      <c r="G4657" s="4" t="s">
        <v>1091</v>
      </c>
      <c r="H4657" s="4" t="str">
        <f>VLOOKUP(G4657,[1]物料!$A$1:$M$65536,13,0)</f>
        <v>80.90</v>
      </c>
      <c r="I4657" s="4">
        <v>10.8</v>
      </c>
      <c r="J4657" s="4">
        <f t="shared" si="361"/>
        <v>9.94</v>
      </c>
      <c r="K4657" s="4">
        <f t="shared" si="362"/>
        <v>101.64</v>
      </c>
      <c r="L4657" s="5">
        <v>1</v>
      </c>
      <c r="M4657" s="6">
        <v>198.8</v>
      </c>
      <c r="N4657">
        <f t="shared" si="363"/>
        <v>97.16</v>
      </c>
      <c r="O4657" s="1">
        <f t="shared" si="364"/>
        <v>0.488732394366197</v>
      </c>
    </row>
    <row r="4658" ht="20" customHeight="1" spans="1:15">
      <c r="A4658" s="4" t="s">
        <v>105</v>
      </c>
      <c r="B4658" s="4" t="s">
        <v>16</v>
      </c>
      <c r="C4658" s="4" t="s">
        <v>28</v>
      </c>
      <c r="D4658" s="4" t="s">
        <v>18</v>
      </c>
      <c r="E4658" s="4" t="str">
        <f t="shared" si="360"/>
        <v>永光-灯芯绒扶手阅读枕带腰枕小号</v>
      </c>
      <c r="F4658" s="4" t="s">
        <v>241</v>
      </c>
      <c r="G4658" s="4" t="s">
        <v>921</v>
      </c>
      <c r="H4658" s="4" t="str">
        <f>VLOOKUP(G4658,[1]物料!$A$1:$M$65536,13,0)</f>
        <v>89.90</v>
      </c>
      <c r="I4658" s="4">
        <v>10.8</v>
      </c>
      <c r="J4658" s="4">
        <f t="shared" si="361"/>
        <v>11.69</v>
      </c>
      <c r="K4658" s="4">
        <f t="shared" si="362"/>
        <v>112.39</v>
      </c>
      <c r="L4658" s="5">
        <v>1</v>
      </c>
      <c r="M4658" s="6">
        <v>233.8</v>
      </c>
      <c r="N4658">
        <f t="shared" si="363"/>
        <v>121.41</v>
      </c>
      <c r="O4658" s="1">
        <f t="shared" si="364"/>
        <v>0.51928999144568</v>
      </c>
    </row>
    <row r="4659" ht="20" customHeight="1" spans="1:15">
      <c r="A4659" s="4" t="s">
        <v>105</v>
      </c>
      <c r="B4659" s="4" t="s">
        <v>16</v>
      </c>
      <c r="C4659" s="4" t="s">
        <v>28</v>
      </c>
      <c r="D4659" s="4" t="s">
        <v>23</v>
      </c>
      <c r="E4659" s="4" t="str">
        <f t="shared" si="360"/>
        <v>眠语-云朵趴睡枕</v>
      </c>
      <c r="F4659" s="4" t="s">
        <v>576</v>
      </c>
      <c r="G4659" s="4" t="s">
        <v>1092</v>
      </c>
      <c r="H4659" s="4" t="str">
        <f>VLOOKUP(G4659,[1]物料!$A$1:$M$65536,13,0)</f>
        <v>45.00</v>
      </c>
      <c r="I4659" s="4">
        <v>6.8</v>
      </c>
      <c r="J4659" s="4">
        <f t="shared" si="361"/>
        <v>6.69</v>
      </c>
      <c r="K4659" s="4">
        <f t="shared" si="362"/>
        <v>58.49</v>
      </c>
      <c r="L4659" s="5">
        <v>1</v>
      </c>
      <c r="M4659" s="6">
        <v>133.8</v>
      </c>
      <c r="N4659">
        <f t="shared" si="363"/>
        <v>75.31</v>
      </c>
      <c r="O4659" s="1">
        <f t="shared" si="364"/>
        <v>0.562855007473842</v>
      </c>
    </row>
    <row r="4660" ht="20" customHeight="1" spans="1:15">
      <c r="A4660" s="4" t="s">
        <v>105</v>
      </c>
      <c r="B4660" s="4" t="s">
        <v>16</v>
      </c>
      <c r="C4660" s="4" t="s">
        <v>28</v>
      </c>
      <c r="D4660" s="4" t="s">
        <v>83</v>
      </c>
      <c r="E4660" s="4" t="str">
        <f t="shared" si="360"/>
        <v>恒然-透气坐垫</v>
      </c>
      <c r="F4660" s="4" t="s">
        <v>214</v>
      </c>
      <c r="G4660" s="4" t="s">
        <v>325</v>
      </c>
      <c r="H4660" s="4" t="str">
        <f>VLOOKUP(G4660,[1]物料!$A$1:$M$65536,13,0)</f>
        <v>20.50</v>
      </c>
      <c r="I4660" s="4">
        <v>5.3</v>
      </c>
      <c r="J4660" s="4">
        <f t="shared" si="361"/>
        <v>3.49</v>
      </c>
      <c r="K4660" s="4">
        <f t="shared" si="362"/>
        <v>29.29</v>
      </c>
      <c r="L4660" s="5">
        <v>1</v>
      </c>
      <c r="M4660" s="6">
        <v>69.8</v>
      </c>
      <c r="N4660">
        <f t="shared" si="363"/>
        <v>40.51</v>
      </c>
      <c r="O4660" s="1">
        <f t="shared" si="364"/>
        <v>0.580372492836676</v>
      </c>
    </row>
    <row r="4661" ht="20" customHeight="1" spans="1:15">
      <c r="A4661" s="4" t="s">
        <v>105</v>
      </c>
      <c r="B4661" s="4" t="s">
        <v>16</v>
      </c>
      <c r="C4661" s="4" t="s">
        <v>28</v>
      </c>
      <c r="D4661" s="4" t="s">
        <v>255</v>
      </c>
      <c r="E4661" s="4" t="str">
        <f t="shared" si="360"/>
        <v>乐兜-小袋鼠儿童抱枕大号</v>
      </c>
      <c r="F4661" s="4" t="s">
        <v>642</v>
      </c>
      <c r="G4661" s="4" t="s">
        <v>1093</v>
      </c>
      <c r="H4661" s="4" t="str">
        <f>VLOOKUP(G4661,[1]物料!$A$1:$M$65536,13,0)</f>
        <v>54.00</v>
      </c>
      <c r="I4661" s="4">
        <v>15.9</v>
      </c>
      <c r="J4661" s="4">
        <f t="shared" si="361"/>
        <v>8.94</v>
      </c>
      <c r="K4661" s="4">
        <f t="shared" si="362"/>
        <v>78.84</v>
      </c>
      <c r="L4661" s="5">
        <v>1</v>
      </c>
      <c r="M4661" s="6">
        <v>178.8</v>
      </c>
      <c r="N4661">
        <f t="shared" si="363"/>
        <v>99.96</v>
      </c>
      <c r="O4661" s="1">
        <f t="shared" si="364"/>
        <v>0.559060402684564</v>
      </c>
    </row>
    <row r="4662" ht="20" customHeight="1" spans="1:15">
      <c r="A4662" s="4" t="s">
        <v>105</v>
      </c>
      <c r="B4662" s="4" t="s">
        <v>16</v>
      </c>
      <c r="C4662" s="4" t="s">
        <v>28</v>
      </c>
      <c r="D4662" s="4" t="s">
        <v>23</v>
      </c>
      <c r="E4662" s="4" t="str">
        <f t="shared" si="360"/>
        <v>眠语-拼色多功能趴睡枕基础款</v>
      </c>
      <c r="F4662" s="4" t="s">
        <v>277</v>
      </c>
      <c r="G4662" s="4" t="s">
        <v>689</v>
      </c>
      <c r="H4662" s="4" t="str">
        <f>VLOOKUP(G4662,[1]物料!$A$1:$M$65536,13,0)</f>
        <v>41.00</v>
      </c>
      <c r="I4662" s="4">
        <v>9.5</v>
      </c>
      <c r="J4662" s="4">
        <f t="shared" si="361"/>
        <v>5.44</v>
      </c>
      <c r="K4662" s="4">
        <f t="shared" si="362"/>
        <v>55.94</v>
      </c>
      <c r="L4662" s="5">
        <v>1</v>
      </c>
      <c r="M4662" s="6">
        <v>108.8</v>
      </c>
      <c r="N4662">
        <f t="shared" si="363"/>
        <v>52.86</v>
      </c>
      <c r="O4662" s="1">
        <f t="shared" si="364"/>
        <v>0.485845588235294</v>
      </c>
    </row>
    <row r="4663" ht="20" customHeight="1" spans="1:15">
      <c r="A4663" s="4" t="s">
        <v>105</v>
      </c>
      <c r="B4663" s="4" t="s">
        <v>16</v>
      </c>
      <c r="C4663" s="4" t="s">
        <v>28</v>
      </c>
      <c r="D4663" s="4" t="s">
        <v>23</v>
      </c>
      <c r="E4663" s="4" t="str">
        <f t="shared" si="360"/>
        <v>眠语-拼色多功能趴睡枕基础款</v>
      </c>
      <c r="F4663" s="4" t="s">
        <v>277</v>
      </c>
      <c r="G4663" s="4" t="s">
        <v>278</v>
      </c>
      <c r="H4663" s="4" t="str">
        <f>VLOOKUP(G4663,[1]物料!$A$1:$M$65536,13,0)</f>
        <v>41.00</v>
      </c>
      <c r="I4663" s="4">
        <v>9.5</v>
      </c>
      <c r="J4663" s="4">
        <f t="shared" si="361"/>
        <v>5.44</v>
      </c>
      <c r="K4663" s="4">
        <f t="shared" si="362"/>
        <v>55.94</v>
      </c>
      <c r="L4663" s="5">
        <v>1</v>
      </c>
      <c r="M4663" s="6">
        <v>108.8</v>
      </c>
      <c r="N4663">
        <f t="shared" si="363"/>
        <v>52.86</v>
      </c>
      <c r="O4663" s="1">
        <f t="shared" si="364"/>
        <v>0.485845588235294</v>
      </c>
    </row>
    <row r="4664" ht="20" customHeight="1" spans="1:15">
      <c r="A4664" s="4" t="s">
        <v>105</v>
      </c>
      <c r="B4664" s="4" t="s">
        <v>16</v>
      </c>
      <c r="C4664" s="4" t="s">
        <v>28</v>
      </c>
      <c r="D4664" s="4" t="s">
        <v>23</v>
      </c>
      <c r="E4664" s="4" t="str">
        <f t="shared" si="360"/>
        <v>眠语-拼色多功能趴睡带头枕</v>
      </c>
      <c r="F4664" s="4" t="s">
        <v>90</v>
      </c>
      <c r="G4664" s="4" t="s">
        <v>353</v>
      </c>
      <c r="H4664" s="4" t="str">
        <f>VLOOKUP(G4664,[1]物料!$A$1:$M$65536,13,0)</f>
        <v>48.00</v>
      </c>
      <c r="I4664" s="4">
        <v>9.5</v>
      </c>
      <c r="J4664" s="4">
        <f t="shared" si="361"/>
        <v>5.94</v>
      </c>
      <c r="K4664" s="4">
        <f t="shared" si="362"/>
        <v>63.44</v>
      </c>
      <c r="L4664" s="5">
        <v>1</v>
      </c>
      <c r="M4664" s="6">
        <v>118.8</v>
      </c>
      <c r="N4664">
        <f t="shared" si="363"/>
        <v>55.36</v>
      </c>
      <c r="O4664" s="1">
        <f t="shared" si="364"/>
        <v>0.465993265993266</v>
      </c>
    </row>
    <row r="4665" ht="20" customHeight="1" spans="1:15">
      <c r="A4665" s="4" t="s">
        <v>105</v>
      </c>
      <c r="B4665" s="4" t="s">
        <v>16</v>
      </c>
      <c r="C4665" s="4" t="s">
        <v>28</v>
      </c>
      <c r="D4665" s="4" t="s">
        <v>23</v>
      </c>
      <c r="E4665" s="4" t="str">
        <f t="shared" si="360"/>
        <v>眠语-拼色多功能趴睡带头枕</v>
      </c>
      <c r="F4665" s="4" t="s">
        <v>90</v>
      </c>
      <c r="G4665" s="4" t="s">
        <v>91</v>
      </c>
      <c r="H4665" s="4" t="str">
        <f>VLOOKUP(G4665,[1]物料!$A$1:$M$65536,13,0)</f>
        <v>48.00</v>
      </c>
      <c r="I4665" s="4">
        <v>9.5</v>
      </c>
      <c r="J4665" s="4">
        <f t="shared" si="361"/>
        <v>5.69</v>
      </c>
      <c r="K4665" s="4">
        <f t="shared" si="362"/>
        <v>63.19</v>
      </c>
      <c r="L4665" s="5">
        <v>1</v>
      </c>
      <c r="M4665" s="6">
        <v>113.8</v>
      </c>
      <c r="N4665">
        <f t="shared" si="363"/>
        <v>50.61</v>
      </c>
      <c r="O4665" s="1">
        <f t="shared" si="364"/>
        <v>0.444727592267135</v>
      </c>
    </row>
    <row r="4666" ht="20" customHeight="1" spans="1:15">
      <c r="A4666" s="4" t="s">
        <v>105</v>
      </c>
      <c r="B4666" s="4" t="s">
        <v>16</v>
      </c>
      <c r="C4666" s="4" t="s">
        <v>28</v>
      </c>
      <c r="D4666" s="4" t="s">
        <v>34</v>
      </c>
      <c r="E4666" s="4" t="str">
        <f t="shared" ref="E4666:E4729" si="365">D4666&amp;"-"&amp;F4666</f>
        <v>佳雷-四叶草褥疮坐垫凝胶卫衣布款</v>
      </c>
      <c r="F4666" s="4" t="s">
        <v>60</v>
      </c>
      <c r="G4666" s="4" t="s">
        <v>413</v>
      </c>
      <c r="H4666" s="4" t="str">
        <f>VLOOKUP(G4666,[1]物料!$A$1:$M$65536,13,0)</f>
        <v>35.20</v>
      </c>
      <c r="I4666" s="4">
        <v>6.3</v>
      </c>
      <c r="J4666" s="4">
        <f t="shared" ref="J4666:J4729" si="366">M4666*0.05</f>
        <v>4.44</v>
      </c>
      <c r="K4666" s="4">
        <f t="shared" ref="K4666:K4729" si="367">(H4666+I4666)*L4666+J4666</f>
        <v>45.94</v>
      </c>
      <c r="L4666" s="5">
        <v>1</v>
      </c>
      <c r="M4666" s="6">
        <v>88.8</v>
      </c>
      <c r="N4666">
        <f t="shared" ref="N4666:N4729" si="368">M4666-K4666</f>
        <v>42.86</v>
      </c>
      <c r="O4666" s="1">
        <f t="shared" ref="O4666:O4729" si="369">N4666/M4666</f>
        <v>0.482657657657658</v>
      </c>
    </row>
    <row r="4667" ht="20" customHeight="1" spans="1:15">
      <c r="A4667" s="4" t="s">
        <v>105</v>
      </c>
      <c r="B4667" s="4" t="s">
        <v>16</v>
      </c>
      <c r="C4667" s="4" t="s">
        <v>28</v>
      </c>
      <c r="D4667" s="4" t="s">
        <v>34</v>
      </c>
      <c r="E4667" s="4" t="str">
        <f t="shared" si="365"/>
        <v>佳雷-四叶草褥疮坐垫凝胶卫衣布款</v>
      </c>
      <c r="F4667" s="4" t="s">
        <v>60</v>
      </c>
      <c r="G4667" s="4" t="s">
        <v>102</v>
      </c>
      <c r="H4667" s="4" t="str">
        <f>VLOOKUP(G4667,[1]物料!$A$1:$M$65536,13,0)</f>
        <v>35.20</v>
      </c>
      <c r="I4667" s="4">
        <v>6.3</v>
      </c>
      <c r="J4667" s="4">
        <f t="shared" si="366"/>
        <v>4.19</v>
      </c>
      <c r="K4667" s="4">
        <f t="shared" si="367"/>
        <v>45.69</v>
      </c>
      <c r="L4667" s="5">
        <v>1</v>
      </c>
      <c r="M4667" s="6">
        <v>83.8</v>
      </c>
      <c r="N4667">
        <f t="shared" si="368"/>
        <v>38.11</v>
      </c>
      <c r="O4667" s="1">
        <f t="shared" si="369"/>
        <v>0.454773269689737</v>
      </c>
    </row>
    <row r="4668" ht="20" customHeight="1" spans="1:15">
      <c r="A4668" s="4" t="s">
        <v>105</v>
      </c>
      <c r="B4668" s="4" t="s">
        <v>16</v>
      </c>
      <c r="C4668" s="4" t="s">
        <v>28</v>
      </c>
      <c r="D4668" s="4" t="s">
        <v>23</v>
      </c>
      <c r="E4668" s="4" t="str">
        <f t="shared" si="365"/>
        <v>眠语-海马长条抱枕小号</v>
      </c>
      <c r="F4668" s="4" t="s">
        <v>32</v>
      </c>
      <c r="G4668" s="4" t="s">
        <v>685</v>
      </c>
      <c r="H4668" s="4" t="str">
        <f>VLOOKUP(G4668,[1]物料!$A$1:$M$65536,13,0)</f>
        <v>40.00</v>
      </c>
      <c r="I4668" s="4">
        <v>9.5</v>
      </c>
      <c r="J4668" s="4">
        <f t="shared" si="366"/>
        <v>5.44</v>
      </c>
      <c r="K4668" s="4">
        <f t="shared" si="367"/>
        <v>54.94</v>
      </c>
      <c r="L4668" s="5">
        <v>1</v>
      </c>
      <c r="M4668" s="6">
        <v>108.8</v>
      </c>
      <c r="N4668">
        <f t="shared" si="368"/>
        <v>53.86</v>
      </c>
      <c r="O4668" s="1">
        <f t="shared" si="369"/>
        <v>0.495036764705882</v>
      </c>
    </row>
    <row r="4669" ht="20" customHeight="1" spans="1:15">
      <c r="A4669" s="4" t="s">
        <v>105</v>
      </c>
      <c r="B4669" s="4" t="s">
        <v>16</v>
      </c>
      <c r="C4669" s="4" t="s">
        <v>28</v>
      </c>
      <c r="D4669" s="4" t="s">
        <v>23</v>
      </c>
      <c r="E4669" s="4" t="str">
        <f t="shared" si="365"/>
        <v>眠语-狗头腰靠</v>
      </c>
      <c r="F4669" s="4" t="s">
        <v>50</v>
      </c>
      <c r="G4669" s="4" t="s">
        <v>356</v>
      </c>
      <c r="H4669" s="4" t="str">
        <f>VLOOKUP(G4669,[1]物料!$A$1:$M$65536,13,0)</f>
        <v>12.00</v>
      </c>
      <c r="I4669" s="4">
        <v>6.8</v>
      </c>
      <c r="J4669" s="4">
        <f t="shared" si="366"/>
        <v>1.94</v>
      </c>
      <c r="K4669" s="4">
        <f t="shared" si="367"/>
        <v>20.74</v>
      </c>
      <c r="L4669" s="5">
        <v>1</v>
      </c>
      <c r="M4669" s="6">
        <v>38.8</v>
      </c>
      <c r="N4669">
        <f t="shared" si="368"/>
        <v>18.06</v>
      </c>
      <c r="O4669" s="1">
        <f t="shared" si="369"/>
        <v>0.465463917525773</v>
      </c>
    </row>
    <row r="4670" ht="20" customHeight="1" spans="1:15">
      <c r="A4670" s="4" t="s">
        <v>105</v>
      </c>
      <c r="B4670" s="4" t="s">
        <v>16</v>
      </c>
      <c r="C4670" s="4" t="s">
        <v>28</v>
      </c>
      <c r="D4670" s="4" t="s">
        <v>23</v>
      </c>
      <c r="E4670" s="4" t="str">
        <f t="shared" si="365"/>
        <v>眠语-狗头腰靠</v>
      </c>
      <c r="F4670" s="4" t="s">
        <v>50</v>
      </c>
      <c r="G4670" s="4" t="s">
        <v>268</v>
      </c>
      <c r="H4670" s="4" t="str">
        <f>VLOOKUP(G4670,[1]物料!$A$1:$M$65536,13,0)</f>
        <v>12.00</v>
      </c>
      <c r="I4670" s="4">
        <v>6.8</v>
      </c>
      <c r="J4670" s="4">
        <f t="shared" si="366"/>
        <v>1.94</v>
      </c>
      <c r="K4670" s="4">
        <f t="shared" si="367"/>
        <v>20.74</v>
      </c>
      <c r="L4670" s="5">
        <v>1</v>
      </c>
      <c r="M4670" s="6">
        <v>38.8</v>
      </c>
      <c r="N4670">
        <f t="shared" si="368"/>
        <v>18.06</v>
      </c>
      <c r="O4670" s="1">
        <f t="shared" si="369"/>
        <v>0.465463917525773</v>
      </c>
    </row>
    <row r="4671" ht="20" customHeight="1" spans="1:15">
      <c r="A4671" s="4" t="s">
        <v>105</v>
      </c>
      <c r="B4671" s="4" t="s">
        <v>16</v>
      </c>
      <c r="C4671" s="4" t="s">
        <v>28</v>
      </c>
      <c r="D4671" s="4" t="s">
        <v>83</v>
      </c>
      <c r="E4671" s="4" t="str">
        <f t="shared" si="365"/>
        <v>恒然-趴趴枕套装</v>
      </c>
      <c r="F4671" s="4" t="s">
        <v>120</v>
      </c>
      <c r="G4671" s="4" t="s">
        <v>261</v>
      </c>
      <c r="H4671" s="4" t="str">
        <f>VLOOKUP(G4671,[1]物料!$A$1:$M$65536,13,0)</f>
        <v>40.00</v>
      </c>
      <c r="I4671" s="4">
        <v>5.3</v>
      </c>
      <c r="J4671" s="4">
        <f t="shared" si="366"/>
        <v>5.44</v>
      </c>
      <c r="K4671" s="4">
        <f t="shared" si="367"/>
        <v>50.74</v>
      </c>
      <c r="L4671" s="5">
        <v>1</v>
      </c>
      <c r="M4671" s="6">
        <v>108.8</v>
      </c>
      <c r="N4671">
        <f t="shared" si="368"/>
        <v>58.06</v>
      </c>
      <c r="O4671" s="1">
        <f t="shared" si="369"/>
        <v>0.533639705882353</v>
      </c>
    </row>
    <row r="4672" ht="20" customHeight="1" spans="1:15">
      <c r="A4672" s="4" t="s">
        <v>105</v>
      </c>
      <c r="B4672" s="4" t="s">
        <v>16</v>
      </c>
      <c r="C4672" s="4" t="s">
        <v>26</v>
      </c>
      <c r="D4672" s="4" t="s">
        <v>18</v>
      </c>
      <c r="E4672" s="4" t="str">
        <f t="shared" si="365"/>
        <v>永光-针织男朋友枕110</v>
      </c>
      <c r="F4672" s="4" t="s">
        <v>115</v>
      </c>
      <c r="G4672" s="4" t="s">
        <v>116</v>
      </c>
      <c r="H4672" s="4" t="str">
        <f>VLOOKUP(G4672,[1]物料!$A$1:$M$65536,13,0)</f>
        <v>34.00</v>
      </c>
      <c r="I4672" s="4">
        <v>6.8</v>
      </c>
      <c r="J4672" s="4">
        <f t="shared" si="366"/>
        <v>3.94</v>
      </c>
      <c r="K4672" s="4">
        <f t="shared" si="367"/>
        <v>44.74</v>
      </c>
      <c r="L4672" s="5">
        <v>1</v>
      </c>
      <c r="M4672" s="6">
        <v>78.8</v>
      </c>
      <c r="N4672">
        <f t="shared" si="368"/>
        <v>34.06</v>
      </c>
      <c r="O4672" s="1">
        <f t="shared" si="369"/>
        <v>0.432233502538071</v>
      </c>
    </row>
    <row r="4673" ht="20" customHeight="1" spans="1:15">
      <c r="A4673" s="4" t="s">
        <v>105</v>
      </c>
      <c r="B4673" s="4" t="s">
        <v>16</v>
      </c>
      <c r="C4673" s="4" t="s">
        <v>26</v>
      </c>
      <c r="D4673" s="4" t="s">
        <v>18</v>
      </c>
      <c r="E4673" s="4" t="str">
        <f t="shared" si="365"/>
        <v>永光-灯芯绒扶手阅读枕带腰枕大号</v>
      </c>
      <c r="F4673" s="4" t="s">
        <v>596</v>
      </c>
      <c r="G4673" s="4" t="s">
        <v>1085</v>
      </c>
      <c r="H4673" s="4" t="str">
        <f>VLOOKUP(G4673,[1]物料!$A$1:$M$65536,13,0)</f>
        <v>100.90</v>
      </c>
      <c r="I4673" s="4">
        <v>10.8</v>
      </c>
      <c r="J4673" s="4">
        <f t="shared" si="366"/>
        <v>12.69</v>
      </c>
      <c r="K4673" s="4">
        <f t="shared" si="367"/>
        <v>124.39</v>
      </c>
      <c r="L4673" s="5">
        <v>1</v>
      </c>
      <c r="M4673" s="6">
        <v>253.8</v>
      </c>
      <c r="N4673">
        <f t="shared" si="368"/>
        <v>129.41</v>
      </c>
      <c r="O4673" s="1">
        <f t="shared" si="369"/>
        <v>0.509889676910954</v>
      </c>
    </row>
    <row r="4674" ht="20" customHeight="1" spans="1:15">
      <c r="A4674" s="4" t="s">
        <v>105</v>
      </c>
      <c r="B4674" s="4" t="s">
        <v>16</v>
      </c>
      <c r="C4674" s="4" t="s">
        <v>26</v>
      </c>
      <c r="D4674" s="4" t="s">
        <v>23</v>
      </c>
      <c r="E4674" s="4" t="str">
        <f t="shared" si="365"/>
        <v>眠语-拼色多功能趴睡枕基础款</v>
      </c>
      <c r="F4674" s="4" t="s">
        <v>277</v>
      </c>
      <c r="G4674" s="4" t="s">
        <v>278</v>
      </c>
      <c r="H4674" s="4" t="str">
        <f>VLOOKUP(G4674,[1]物料!$A$1:$M$65536,13,0)</f>
        <v>41.00</v>
      </c>
      <c r="I4674" s="4">
        <v>9.5</v>
      </c>
      <c r="J4674" s="4">
        <f t="shared" si="366"/>
        <v>5.44</v>
      </c>
      <c r="K4674" s="4">
        <f t="shared" si="367"/>
        <v>55.94</v>
      </c>
      <c r="L4674" s="5">
        <v>1</v>
      </c>
      <c r="M4674" s="6">
        <v>108.8</v>
      </c>
      <c r="N4674">
        <f t="shared" si="368"/>
        <v>52.86</v>
      </c>
      <c r="O4674" s="1">
        <f t="shared" si="369"/>
        <v>0.485845588235294</v>
      </c>
    </row>
    <row r="4675" ht="20" customHeight="1" spans="1:15">
      <c r="A4675" s="4" t="s">
        <v>105</v>
      </c>
      <c r="B4675" s="4" t="s">
        <v>16</v>
      </c>
      <c r="C4675" s="4" t="s">
        <v>26</v>
      </c>
      <c r="D4675" s="4" t="s">
        <v>23</v>
      </c>
      <c r="E4675" s="4" t="str">
        <f t="shared" si="365"/>
        <v>眠语-拼色多功能趴睡带头枕</v>
      </c>
      <c r="F4675" s="4" t="s">
        <v>90</v>
      </c>
      <c r="G4675" s="4" t="s">
        <v>91</v>
      </c>
      <c r="H4675" s="4" t="str">
        <f>VLOOKUP(G4675,[1]物料!$A$1:$M$65536,13,0)</f>
        <v>48.00</v>
      </c>
      <c r="I4675" s="4">
        <v>9.5</v>
      </c>
      <c r="J4675" s="4">
        <f t="shared" si="366"/>
        <v>5.94</v>
      </c>
      <c r="K4675" s="4">
        <f t="shared" si="367"/>
        <v>63.44</v>
      </c>
      <c r="L4675" s="5">
        <v>1</v>
      </c>
      <c r="M4675" s="6">
        <v>118.8</v>
      </c>
      <c r="N4675">
        <f t="shared" si="368"/>
        <v>55.36</v>
      </c>
      <c r="O4675" s="1">
        <f t="shared" si="369"/>
        <v>0.465993265993266</v>
      </c>
    </row>
    <row r="4676" ht="20" customHeight="1" spans="1:15">
      <c r="A4676" s="4" t="s">
        <v>105</v>
      </c>
      <c r="B4676" s="4" t="s">
        <v>16</v>
      </c>
      <c r="C4676" s="4" t="s">
        <v>26</v>
      </c>
      <c r="D4676" s="4" t="s">
        <v>23</v>
      </c>
      <c r="E4676" s="4" t="str">
        <f t="shared" si="365"/>
        <v>眠语-拼色多功能趴睡带头枕</v>
      </c>
      <c r="F4676" s="4" t="s">
        <v>90</v>
      </c>
      <c r="G4676" s="4" t="s">
        <v>402</v>
      </c>
      <c r="H4676" s="4" t="str">
        <f>VLOOKUP(G4676,[1]物料!$A$1:$M$65536,13,0)</f>
        <v>48.00</v>
      </c>
      <c r="I4676" s="4">
        <v>9.5</v>
      </c>
      <c r="J4676" s="4">
        <f t="shared" si="366"/>
        <v>5.94</v>
      </c>
      <c r="K4676" s="4">
        <f t="shared" si="367"/>
        <v>63.44</v>
      </c>
      <c r="L4676" s="5">
        <v>1</v>
      </c>
      <c r="M4676" s="6">
        <v>118.8</v>
      </c>
      <c r="N4676">
        <f t="shared" si="368"/>
        <v>55.36</v>
      </c>
      <c r="O4676" s="1">
        <f t="shared" si="369"/>
        <v>0.465993265993266</v>
      </c>
    </row>
    <row r="4677" ht="20" customHeight="1" spans="1:15">
      <c r="A4677" s="4" t="s">
        <v>105</v>
      </c>
      <c r="B4677" s="4" t="s">
        <v>16</v>
      </c>
      <c r="C4677" s="4" t="s">
        <v>26</v>
      </c>
      <c r="D4677" s="4" t="s">
        <v>23</v>
      </c>
      <c r="E4677" s="4" t="str">
        <f t="shared" si="365"/>
        <v>眠语-拼色多功能趴睡带头枕</v>
      </c>
      <c r="F4677" s="4" t="s">
        <v>90</v>
      </c>
      <c r="G4677" s="4" t="s">
        <v>235</v>
      </c>
      <c r="H4677" s="4" t="str">
        <f>VLOOKUP(G4677,[1]物料!$A$1:$M$65536,13,0)</f>
        <v>48.00</v>
      </c>
      <c r="I4677" s="4">
        <v>9.5</v>
      </c>
      <c r="J4677" s="4">
        <f t="shared" si="366"/>
        <v>5.94</v>
      </c>
      <c r="K4677" s="4">
        <f t="shared" si="367"/>
        <v>63.44</v>
      </c>
      <c r="L4677" s="5">
        <v>1</v>
      </c>
      <c r="M4677" s="6">
        <v>118.8</v>
      </c>
      <c r="N4677">
        <f t="shared" si="368"/>
        <v>55.36</v>
      </c>
      <c r="O4677" s="1">
        <f t="shared" si="369"/>
        <v>0.465993265993266</v>
      </c>
    </row>
    <row r="4678" ht="20" customHeight="1" spans="1:15">
      <c r="A4678" s="4" t="s">
        <v>105</v>
      </c>
      <c r="B4678" s="4" t="s">
        <v>16</v>
      </c>
      <c r="C4678" s="4" t="s">
        <v>26</v>
      </c>
      <c r="D4678" s="4" t="s">
        <v>23</v>
      </c>
      <c r="E4678" s="4" t="str">
        <f t="shared" si="365"/>
        <v>眠语-L型夹腿抱枕中号</v>
      </c>
      <c r="F4678" s="4" t="s">
        <v>258</v>
      </c>
      <c r="G4678" s="4" t="s">
        <v>349</v>
      </c>
      <c r="H4678" s="4" t="str">
        <f>VLOOKUP(G4678,[1]物料!$A$1:$M$65536,13,0)</f>
        <v>35.00</v>
      </c>
      <c r="I4678" s="4">
        <v>9.5</v>
      </c>
      <c r="J4678" s="4">
        <f t="shared" si="366"/>
        <v>5.14</v>
      </c>
      <c r="K4678" s="4">
        <f t="shared" si="367"/>
        <v>49.64</v>
      </c>
      <c r="L4678" s="5">
        <v>1</v>
      </c>
      <c r="M4678" s="6">
        <v>102.8</v>
      </c>
      <c r="N4678">
        <f t="shared" si="368"/>
        <v>53.16</v>
      </c>
      <c r="O4678" s="1">
        <f t="shared" si="369"/>
        <v>0.517120622568093</v>
      </c>
    </row>
    <row r="4679" ht="20" customHeight="1" spans="1:15">
      <c r="A4679" s="4" t="s">
        <v>105</v>
      </c>
      <c r="B4679" s="4" t="s">
        <v>16</v>
      </c>
      <c r="C4679" s="4" t="s">
        <v>26</v>
      </c>
      <c r="D4679" s="4" t="s">
        <v>34</v>
      </c>
      <c r="E4679" s="4" t="str">
        <f t="shared" si="365"/>
        <v>佳雷-四叶草褥疮坐垫凝胶卫衣布款</v>
      </c>
      <c r="F4679" s="4" t="s">
        <v>60</v>
      </c>
      <c r="G4679" s="4" t="s">
        <v>413</v>
      </c>
      <c r="H4679" s="4" t="str">
        <f>VLOOKUP(G4679,[1]物料!$A$1:$M$65536,13,0)</f>
        <v>35.20</v>
      </c>
      <c r="I4679" s="4">
        <v>6.3</v>
      </c>
      <c r="J4679" s="4">
        <f t="shared" si="366"/>
        <v>4.44</v>
      </c>
      <c r="K4679" s="4">
        <f t="shared" si="367"/>
        <v>45.94</v>
      </c>
      <c r="L4679" s="5">
        <v>1</v>
      </c>
      <c r="M4679" s="6">
        <v>88.8</v>
      </c>
      <c r="N4679">
        <f t="shared" si="368"/>
        <v>42.86</v>
      </c>
      <c r="O4679" s="1">
        <f t="shared" si="369"/>
        <v>0.482657657657658</v>
      </c>
    </row>
    <row r="4680" ht="20" customHeight="1" spans="1:15">
      <c r="A4680" s="4" t="s">
        <v>105</v>
      </c>
      <c r="B4680" s="4" t="s">
        <v>16</v>
      </c>
      <c r="C4680" s="4" t="s">
        <v>26</v>
      </c>
      <c r="D4680" s="4" t="s">
        <v>23</v>
      </c>
      <c r="E4680" s="4" t="str">
        <f t="shared" si="365"/>
        <v>眠语-海马长条抱枕小号</v>
      </c>
      <c r="F4680" s="4" t="s">
        <v>32</v>
      </c>
      <c r="G4680" s="4" t="s">
        <v>303</v>
      </c>
      <c r="H4680" s="4" t="str">
        <f>VLOOKUP(G4680,[1]物料!$A$1:$M$65536,13,0)</f>
        <v>40.00</v>
      </c>
      <c r="I4680" s="4">
        <v>9.5</v>
      </c>
      <c r="J4680" s="4">
        <f t="shared" si="366"/>
        <v>5.44</v>
      </c>
      <c r="K4680" s="4">
        <f t="shared" si="367"/>
        <v>54.94</v>
      </c>
      <c r="L4680" s="5">
        <v>1</v>
      </c>
      <c r="M4680" s="6">
        <v>108.8</v>
      </c>
      <c r="N4680">
        <f t="shared" si="368"/>
        <v>53.86</v>
      </c>
      <c r="O4680" s="1">
        <f t="shared" si="369"/>
        <v>0.495036764705882</v>
      </c>
    </row>
    <row r="4681" ht="20" customHeight="1" spans="1:15">
      <c r="A4681" s="4" t="s">
        <v>105</v>
      </c>
      <c r="B4681" s="4" t="s">
        <v>16</v>
      </c>
      <c r="C4681" s="4" t="s">
        <v>26</v>
      </c>
      <c r="D4681" s="4" t="s">
        <v>23</v>
      </c>
      <c r="E4681" s="4" t="str">
        <f t="shared" si="365"/>
        <v>眠语-海马长条抱枕小号</v>
      </c>
      <c r="F4681" s="4" t="s">
        <v>32</v>
      </c>
      <c r="G4681" s="4" t="s">
        <v>685</v>
      </c>
      <c r="H4681" s="4" t="str">
        <f>VLOOKUP(G4681,[1]物料!$A$1:$M$65536,13,0)</f>
        <v>40.00</v>
      </c>
      <c r="I4681" s="4">
        <v>9.5</v>
      </c>
      <c r="J4681" s="4">
        <f t="shared" si="366"/>
        <v>4.44</v>
      </c>
      <c r="K4681" s="4">
        <f t="shared" si="367"/>
        <v>53.94</v>
      </c>
      <c r="L4681" s="5">
        <v>1</v>
      </c>
      <c r="M4681" s="6">
        <v>88.8</v>
      </c>
      <c r="N4681">
        <f t="shared" si="368"/>
        <v>34.86</v>
      </c>
      <c r="O4681" s="1">
        <f t="shared" si="369"/>
        <v>0.392567567567568</v>
      </c>
    </row>
    <row r="4682" ht="20" customHeight="1" spans="1:15">
      <c r="A4682" s="4" t="s">
        <v>105</v>
      </c>
      <c r="B4682" s="4" t="s">
        <v>16</v>
      </c>
      <c r="C4682" s="4" t="s">
        <v>26</v>
      </c>
      <c r="D4682" s="4" t="s">
        <v>23</v>
      </c>
      <c r="E4682" s="4" t="str">
        <f t="shared" si="365"/>
        <v>眠语-海马长条抱枕大号</v>
      </c>
      <c r="F4682" s="4" t="s">
        <v>56</v>
      </c>
      <c r="G4682" s="4" t="s">
        <v>219</v>
      </c>
      <c r="H4682" s="4" t="str">
        <f>VLOOKUP(G4682,[1]物料!$A$1:$M$65536,13,0)</f>
        <v>40.00</v>
      </c>
      <c r="I4682" s="4">
        <v>9.5</v>
      </c>
      <c r="J4682" s="4">
        <f t="shared" si="366"/>
        <v>5.44</v>
      </c>
      <c r="K4682" s="4">
        <f t="shared" si="367"/>
        <v>54.94</v>
      </c>
      <c r="L4682" s="5">
        <v>1</v>
      </c>
      <c r="M4682" s="6">
        <v>108.8</v>
      </c>
      <c r="N4682">
        <f t="shared" si="368"/>
        <v>53.86</v>
      </c>
      <c r="O4682" s="1">
        <f t="shared" si="369"/>
        <v>0.495036764705882</v>
      </c>
    </row>
    <row r="4683" ht="20" customHeight="1" spans="1:15">
      <c r="A4683" s="4" t="s">
        <v>105</v>
      </c>
      <c r="B4683" s="4" t="s">
        <v>16</v>
      </c>
      <c r="C4683" s="4" t="s">
        <v>26</v>
      </c>
      <c r="D4683" s="4" t="s">
        <v>23</v>
      </c>
      <c r="E4683" s="4" t="str">
        <f t="shared" si="365"/>
        <v>眠语-狗头腰靠</v>
      </c>
      <c r="F4683" s="4" t="s">
        <v>50</v>
      </c>
      <c r="G4683" s="4" t="s">
        <v>538</v>
      </c>
      <c r="H4683" s="4" t="str">
        <f>VLOOKUP(G4683,[1]物料!$A$1:$M$65536,13,0)</f>
        <v>12.00</v>
      </c>
      <c r="I4683" s="4">
        <v>6.8</v>
      </c>
      <c r="J4683" s="4">
        <f t="shared" si="366"/>
        <v>1.94</v>
      </c>
      <c r="K4683" s="4">
        <f t="shared" si="367"/>
        <v>20.74</v>
      </c>
      <c r="L4683" s="5">
        <v>1</v>
      </c>
      <c r="M4683" s="6">
        <v>38.8</v>
      </c>
      <c r="N4683">
        <f t="shared" si="368"/>
        <v>18.06</v>
      </c>
      <c r="O4683" s="1">
        <f t="shared" si="369"/>
        <v>0.465463917525773</v>
      </c>
    </row>
    <row r="4684" ht="20" customHeight="1" spans="1:15">
      <c r="A4684" s="4" t="s">
        <v>105</v>
      </c>
      <c r="B4684" s="4" t="s">
        <v>16</v>
      </c>
      <c r="C4684" s="4" t="s">
        <v>26</v>
      </c>
      <c r="D4684" s="4" t="s">
        <v>23</v>
      </c>
      <c r="E4684" s="4" t="str">
        <f t="shared" si="365"/>
        <v>眠语-狗头腰靠</v>
      </c>
      <c r="F4684" s="4" t="s">
        <v>50</v>
      </c>
      <c r="G4684" s="4" t="s">
        <v>330</v>
      </c>
      <c r="H4684" s="4" t="str">
        <f>VLOOKUP(G4684,[1]物料!$A$1:$M$65536,13,0)</f>
        <v>12.00</v>
      </c>
      <c r="I4684" s="4">
        <v>6.8</v>
      </c>
      <c r="J4684" s="4">
        <f t="shared" si="366"/>
        <v>1.94</v>
      </c>
      <c r="K4684" s="4">
        <f t="shared" si="367"/>
        <v>20.74</v>
      </c>
      <c r="L4684" s="5">
        <v>1</v>
      </c>
      <c r="M4684" s="6">
        <v>38.8</v>
      </c>
      <c r="N4684">
        <f t="shared" si="368"/>
        <v>18.06</v>
      </c>
      <c r="O4684" s="1">
        <f t="shared" si="369"/>
        <v>0.465463917525773</v>
      </c>
    </row>
    <row r="4685" ht="20" customHeight="1" spans="1:15">
      <c r="A4685" s="4" t="s">
        <v>105</v>
      </c>
      <c r="B4685" s="4" t="s">
        <v>16</v>
      </c>
      <c r="C4685" s="4" t="s">
        <v>26</v>
      </c>
      <c r="D4685" s="4" t="s">
        <v>23</v>
      </c>
      <c r="E4685" s="4" t="str">
        <f t="shared" si="365"/>
        <v>眠语-狗头腰靠</v>
      </c>
      <c r="F4685" s="4" t="s">
        <v>50</v>
      </c>
      <c r="G4685" s="4" t="s">
        <v>489</v>
      </c>
      <c r="H4685" s="4" t="str">
        <f>VLOOKUP(G4685,[1]物料!$A$1:$M$65536,13,0)</f>
        <v>12.00</v>
      </c>
      <c r="I4685" s="4">
        <v>6.8</v>
      </c>
      <c r="J4685" s="4">
        <f t="shared" si="366"/>
        <v>1.99</v>
      </c>
      <c r="K4685" s="4">
        <f t="shared" si="367"/>
        <v>20.79</v>
      </c>
      <c r="L4685" s="5">
        <v>1</v>
      </c>
      <c r="M4685" s="6">
        <v>39.8</v>
      </c>
      <c r="N4685">
        <f t="shared" si="368"/>
        <v>19.01</v>
      </c>
      <c r="O4685" s="1">
        <f t="shared" si="369"/>
        <v>0.477638190954774</v>
      </c>
    </row>
    <row r="4686" ht="20" customHeight="1" spans="1:15">
      <c r="A4686" s="4" t="s">
        <v>105</v>
      </c>
      <c r="B4686" s="4" t="s">
        <v>16</v>
      </c>
      <c r="C4686" s="4" t="s">
        <v>26</v>
      </c>
      <c r="D4686" s="4" t="s">
        <v>23</v>
      </c>
      <c r="E4686" s="4" t="str">
        <f t="shared" si="365"/>
        <v>眠语-狗头腰靠</v>
      </c>
      <c r="F4686" s="4" t="s">
        <v>50</v>
      </c>
      <c r="G4686" s="4" t="s">
        <v>891</v>
      </c>
      <c r="H4686" s="4" t="str">
        <f>VLOOKUP(G4686,[1]物料!$A$1:$M$65536,13,0)</f>
        <v>12.00</v>
      </c>
      <c r="I4686" s="4">
        <v>6.8</v>
      </c>
      <c r="J4686" s="4">
        <f t="shared" si="366"/>
        <v>1.99</v>
      </c>
      <c r="K4686" s="4">
        <f t="shared" si="367"/>
        <v>20.79</v>
      </c>
      <c r="L4686" s="5">
        <v>1</v>
      </c>
      <c r="M4686" s="6">
        <v>39.8</v>
      </c>
      <c r="N4686">
        <f t="shared" si="368"/>
        <v>19.01</v>
      </c>
      <c r="O4686" s="1">
        <f t="shared" si="369"/>
        <v>0.477638190954774</v>
      </c>
    </row>
    <row r="4687" ht="20" customHeight="1" spans="1:15">
      <c r="A4687" s="4" t="s">
        <v>105</v>
      </c>
      <c r="B4687" s="4" t="s">
        <v>16</v>
      </c>
      <c r="C4687" s="4" t="s">
        <v>26</v>
      </c>
      <c r="D4687" s="4" t="s">
        <v>180</v>
      </c>
      <c r="E4687" s="4" t="str">
        <f t="shared" si="365"/>
        <v>富苏-冰丝猫耳朵夹腿抱枕</v>
      </c>
      <c r="F4687" s="4" t="s">
        <v>181</v>
      </c>
      <c r="G4687" s="4" t="s">
        <v>191</v>
      </c>
      <c r="H4687" s="4" t="str">
        <f>VLOOKUP(G4687,[1]物料!$A$1:$M$65536,13,0)</f>
        <v>18.00</v>
      </c>
      <c r="I4687" s="4">
        <v>6.3</v>
      </c>
      <c r="J4687" s="4">
        <f t="shared" si="366"/>
        <v>2.94</v>
      </c>
      <c r="K4687" s="4">
        <f t="shared" si="367"/>
        <v>27.24</v>
      </c>
      <c r="L4687" s="5">
        <v>1</v>
      </c>
      <c r="M4687" s="6">
        <v>58.8</v>
      </c>
      <c r="N4687">
        <f t="shared" si="368"/>
        <v>31.56</v>
      </c>
      <c r="O4687" s="1">
        <f t="shared" si="369"/>
        <v>0.536734693877551</v>
      </c>
    </row>
    <row r="4688" ht="20" customHeight="1" spans="1:15">
      <c r="A4688" s="4" t="s">
        <v>105</v>
      </c>
      <c r="B4688" s="4" t="s">
        <v>16</v>
      </c>
      <c r="C4688" s="4" t="s">
        <v>26</v>
      </c>
      <c r="D4688" s="4" t="s">
        <v>83</v>
      </c>
      <c r="E4688" s="4" t="str">
        <f t="shared" si="365"/>
        <v>恒然-趴趴枕套装</v>
      </c>
      <c r="F4688" s="4" t="s">
        <v>120</v>
      </c>
      <c r="G4688" s="4" t="s">
        <v>204</v>
      </c>
      <c r="H4688" s="4" t="str">
        <f>VLOOKUP(G4688,[1]物料!$A$1:$M$65536,13,0)</f>
        <v>40.00</v>
      </c>
      <c r="I4688" s="4">
        <v>5.3</v>
      </c>
      <c r="J4688" s="4">
        <f t="shared" si="366"/>
        <v>4.94</v>
      </c>
      <c r="K4688" s="4">
        <f t="shared" si="367"/>
        <v>50.24</v>
      </c>
      <c r="L4688" s="5">
        <v>1</v>
      </c>
      <c r="M4688" s="6">
        <v>98.8</v>
      </c>
      <c r="N4688">
        <f t="shared" si="368"/>
        <v>48.56</v>
      </c>
      <c r="O4688" s="1">
        <f t="shared" si="369"/>
        <v>0.491497975708502</v>
      </c>
    </row>
    <row r="4689" ht="20" customHeight="1" spans="1:15">
      <c r="A4689" s="4" t="s">
        <v>105</v>
      </c>
      <c r="B4689" s="4" t="s">
        <v>16</v>
      </c>
      <c r="C4689" s="4" t="s">
        <v>26</v>
      </c>
      <c r="D4689" s="4" t="s">
        <v>83</v>
      </c>
      <c r="E4689" s="4" t="str">
        <f t="shared" si="365"/>
        <v>恒然-趴趴枕套装</v>
      </c>
      <c r="F4689" s="4" t="s">
        <v>120</v>
      </c>
      <c r="G4689" s="4" t="s">
        <v>121</v>
      </c>
      <c r="H4689" s="4" t="str">
        <f>VLOOKUP(G4689,[1]物料!$A$1:$M$65536,13,0)</f>
        <v>40.00</v>
      </c>
      <c r="I4689" s="4">
        <v>5.3</v>
      </c>
      <c r="J4689" s="4">
        <f t="shared" si="366"/>
        <v>4.94</v>
      </c>
      <c r="K4689" s="4">
        <f t="shared" si="367"/>
        <v>50.24</v>
      </c>
      <c r="L4689" s="5">
        <v>1</v>
      </c>
      <c r="M4689" s="6">
        <v>98.8</v>
      </c>
      <c r="N4689">
        <f t="shared" si="368"/>
        <v>48.56</v>
      </c>
      <c r="O4689" s="1">
        <f t="shared" si="369"/>
        <v>0.491497975708502</v>
      </c>
    </row>
    <row r="4690" ht="20" customHeight="1" spans="1:15">
      <c r="A4690" s="4" t="s">
        <v>105</v>
      </c>
      <c r="B4690" s="4" t="s">
        <v>16</v>
      </c>
      <c r="C4690" s="4" t="s">
        <v>26</v>
      </c>
      <c r="D4690" s="4" t="s">
        <v>83</v>
      </c>
      <c r="E4690" s="4" t="str">
        <f t="shared" si="365"/>
        <v>恒然-趴趴枕套装</v>
      </c>
      <c r="F4690" s="4" t="s">
        <v>120</v>
      </c>
      <c r="G4690" s="4" t="s">
        <v>209</v>
      </c>
      <c r="H4690" s="4" t="str">
        <f>VLOOKUP(G4690,[1]物料!$A$1:$M$65536,13,0)</f>
        <v>40.00</v>
      </c>
      <c r="I4690" s="4">
        <v>5.3</v>
      </c>
      <c r="J4690" s="4">
        <f t="shared" si="366"/>
        <v>4.94</v>
      </c>
      <c r="K4690" s="4">
        <f t="shared" si="367"/>
        <v>50.24</v>
      </c>
      <c r="L4690" s="5">
        <v>1</v>
      </c>
      <c r="M4690" s="6">
        <v>98.8</v>
      </c>
      <c r="N4690">
        <f t="shared" si="368"/>
        <v>48.56</v>
      </c>
      <c r="O4690" s="1">
        <f t="shared" si="369"/>
        <v>0.491497975708502</v>
      </c>
    </row>
    <row r="4691" ht="20" customHeight="1" spans="1:15">
      <c r="A4691" s="4" t="s">
        <v>1094</v>
      </c>
      <c r="B4691" s="4" t="s">
        <v>16</v>
      </c>
      <c r="C4691" s="4" t="s">
        <v>17</v>
      </c>
      <c r="D4691" s="4" t="s">
        <v>109</v>
      </c>
      <c r="E4691" s="4" t="str">
        <f t="shared" si="365"/>
        <v>佐肯-随行家居拖</v>
      </c>
      <c r="F4691" s="4" t="s">
        <v>999</v>
      </c>
      <c r="G4691" s="4" t="s">
        <v>1095</v>
      </c>
      <c r="H4691" s="4" t="str">
        <f>VLOOKUP(G4691,[1]物料!$A$1:$M$65536,13,0)</f>
        <v>8.00</v>
      </c>
      <c r="I4691" s="4">
        <v>5.1</v>
      </c>
      <c r="J4691" s="4">
        <f t="shared" si="366"/>
        <v>1.19</v>
      </c>
      <c r="K4691" s="4">
        <f t="shared" si="367"/>
        <v>14.29</v>
      </c>
      <c r="L4691" s="5">
        <v>1</v>
      </c>
      <c r="M4691" s="6">
        <v>23.8</v>
      </c>
      <c r="N4691">
        <f t="shared" si="368"/>
        <v>9.51</v>
      </c>
      <c r="O4691" s="1">
        <f t="shared" si="369"/>
        <v>0.399579831932773</v>
      </c>
    </row>
    <row r="4692" ht="20" customHeight="1" spans="1:15">
      <c r="A4692" s="4" t="s">
        <v>539</v>
      </c>
      <c r="B4692" s="4" t="s">
        <v>31</v>
      </c>
      <c r="C4692" s="4" t="s">
        <v>29</v>
      </c>
      <c r="D4692" s="4" t="s">
        <v>23</v>
      </c>
      <c r="E4692" s="4" t="str">
        <f t="shared" si="365"/>
        <v>眠语-舒适圈午睡枕</v>
      </c>
      <c r="F4692" s="4" t="s">
        <v>1039</v>
      </c>
      <c r="G4692" s="4" t="s">
        <v>1096</v>
      </c>
      <c r="H4692" s="4" t="str">
        <f>VLOOKUP(G4692,[1]物料!$A$1:$M$65536,13,0)</f>
        <v>17.00</v>
      </c>
      <c r="I4692" s="4">
        <v>4.5</v>
      </c>
      <c r="J4692" s="4">
        <f t="shared" si="366"/>
        <v>1.65</v>
      </c>
      <c r="K4692" s="4">
        <f t="shared" si="367"/>
        <v>23.15</v>
      </c>
      <c r="L4692" s="5">
        <v>1</v>
      </c>
      <c r="M4692" s="6">
        <v>33</v>
      </c>
      <c r="N4692">
        <f t="shared" si="368"/>
        <v>9.85</v>
      </c>
      <c r="O4692" s="1">
        <f t="shared" si="369"/>
        <v>0.298484848484849</v>
      </c>
    </row>
    <row r="4693" ht="20" customHeight="1" spans="1:15">
      <c r="A4693" s="4" t="s">
        <v>539</v>
      </c>
      <c r="B4693" s="4" t="s">
        <v>31</v>
      </c>
      <c r="C4693" s="4" t="s">
        <v>29</v>
      </c>
      <c r="D4693" s="4" t="s">
        <v>23</v>
      </c>
      <c r="E4693" s="4" t="str">
        <f t="shared" si="365"/>
        <v>眠语-萌学护胸午睡枕</v>
      </c>
      <c r="F4693" s="4" t="s">
        <v>314</v>
      </c>
      <c r="G4693" s="4" t="s">
        <v>425</v>
      </c>
      <c r="H4693" s="4" t="str">
        <f>VLOOKUP(G4693,[1]物料!$A$1:$M$65536,13,0)</f>
        <v>20.00</v>
      </c>
      <c r="I4693" s="4">
        <v>4.5</v>
      </c>
      <c r="J4693" s="4">
        <f t="shared" si="366"/>
        <v>1.71</v>
      </c>
      <c r="K4693" s="4">
        <f t="shared" si="367"/>
        <v>26.21</v>
      </c>
      <c r="L4693" s="5">
        <v>1</v>
      </c>
      <c r="M4693" s="6">
        <v>34.2</v>
      </c>
      <c r="N4693">
        <f t="shared" si="368"/>
        <v>7.99</v>
      </c>
      <c r="O4693" s="1">
        <f t="shared" si="369"/>
        <v>0.233625730994152</v>
      </c>
    </row>
    <row r="4694" ht="20" customHeight="1" spans="1:15">
      <c r="A4694" s="4" t="s">
        <v>539</v>
      </c>
      <c r="B4694" s="4" t="s">
        <v>31</v>
      </c>
      <c r="C4694" s="4" t="s">
        <v>29</v>
      </c>
      <c r="D4694" s="4" t="s">
        <v>23</v>
      </c>
      <c r="E4694" s="4" t="str">
        <f t="shared" si="365"/>
        <v>眠语-面包头枕</v>
      </c>
      <c r="F4694" s="4" t="s">
        <v>364</v>
      </c>
      <c r="G4694" s="4" t="s">
        <v>365</v>
      </c>
      <c r="H4694" s="4" t="str">
        <f>VLOOKUP(G4694,[1]物料!$A$1:$M$65536,13,0)</f>
        <v>12.00</v>
      </c>
      <c r="I4694" s="4">
        <v>4.5</v>
      </c>
      <c r="J4694" s="4">
        <f t="shared" si="366"/>
        <v>1.615</v>
      </c>
      <c r="K4694" s="4">
        <f t="shared" si="367"/>
        <v>18.115</v>
      </c>
      <c r="L4694" s="5">
        <v>1</v>
      </c>
      <c r="M4694" s="6">
        <v>32.3</v>
      </c>
      <c r="N4694">
        <f t="shared" si="368"/>
        <v>14.185</v>
      </c>
      <c r="O4694" s="1">
        <f t="shared" si="369"/>
        <v>0.439164086687306</v>
      </c>
    </row>
    <row r="4695" ht="20" customHeight="1" spans="1:15">
      <c r="A4695" s="4" t="s">
        <v>539</v>
      </c>
      <c r="B4695" s="4" t="s">
        <v>31</v>
      </c>
      <c r="C4695" s="4" t="s">
        <v>37</v>
      </c>
      <c r="D4695" s="4" t="s">
        <v>34</v>
      </c>
      <c r="E4695" s="4" t="str">
        <f t="shared" si="365"/>
        <v>佳雷-花花可调节床头靠垫+三角垫</v>
      </c>
      <c r="F4695" s="4" t="s">
        <v>528</v>
      </c>
      <c r="G4695" s="4" t="s">
        <v>605</v>
      </c>
      <c r="H4695" s="4" t="str">
        <f>VLOOKUP(G4695,[1]物料!$A$1:$M$65536,13,0)</f>
        <v>51.30</v>
      </c>
      <c r="I4695" s="4">
        <v>3.5</v>
      </c>
      <c r="J4695" s="4">
        <f t="shared" si="366"/>
        <v>4.55</v>
      </c>
      <c r="K4695" s="4">
        <f t="shared" si="367"/>
        <v>59.35</v>
      </c>
      <c r="L4695" s="5">
        <v>1</v>
      </c>
      <c r="M4695" s="6">
        <v>91</v>
      </c>
      <c r="N4695">
        <f t="shared" si="368"/>
        <v>31.65</v>
      </c>
      <c r="O4695" s="1">
        <f t="shared" si="369"/>
        <v>0.347802197802198</v>
      </c>
    </row>
    <row r="4696" ht="20" customHeight="1" spans="1:15">
      <c r="A4696" s="4" t="s">
        <v>539</v>
      </c>
      <c r="B4696" s="4" t="s">
        <v>31</v>
      </c>
      <c r="C4696" s="4" t="s">
        <v>37</v>
      </c>
      <c r="D4696" s="4" t="s">
        <v>23</v>
      </c>
      <c r="E4696" s="4" t="str">
        <f t="shared" si="365"/>
        <v>眠语-狗头腰靠+元抱午睡枕</v>
      </c>
      <c r="F4696" s="4" t="s">
        <v>137</v>
      </c>
      <c r="G4696" s="4" t="s">
        <v>170</v>
      </c>
      <c r="H4696" s="4" t="str">
        <f>VLOOKUP(G4696,[1]物料!$A$1:$M$65536,13,0)</f>
        <v>30.00</v>
      </c>
      <c r="I4696" s="4">
        <v>7.2</v>
      </c>
      <c r="J4696" s="4">
        <f t="shared" si="366"/>
        <v>3.25</v>
      </c>
      <c r="K4696" s="4">
        <f t="shared" si="367"/>
        <v>40.45</v>
      </c>
      <c r="L4696" s="5">
        <v>1</v>
      </c>
      <c r="M4696" s="6">
        <v>65</v>
      </c>
      <c r="N4696">
        <f t="shared" si="368"/>
        <v>24.55</v>
      </c>
      <c r="O4696" s="1">
        <f t="shared" si="369"/>
        <v>0.377692307692308</v>
      </c>
    </row>
    <row r="4697" ht="20" customHeight="1" spans="1:15">
      <c r="A4697" s="4" t="s">
        <v>539</v>
      </c>
      <c r="B4697" s="4" t="s">
        <v>31</v>
      </c>
      <c r="C4697" s="4" t="s">
        <v>22</v>
      </c>
      <c r="D4697" s="4" t="s">
        <v>23</v>
      </c>
      <c r="E4697" s="4" t="str">
        <f t="shared" si="365"/>
        <v>眠语-舒适圈午睡枕</v>
      </c>
      <c r="F4697" s="4" t="s">
        <v>1039</v>
      </c>
      <c r="G4697" s="4" t="s">
        <v>1096</v>
      </c>
      <c r="H4697" s="4" t="str">
        <f>VLOOKUP(G4697,[1]物料!$A$1:$M$65536,13,0)</f>
        <v>17.00</v>
      </c>
      <c r="I4697" s="4">
        <v>4.5</v>
      </c>
      <c r="J4697" s="4">
        <f t="shared" si="366"/>
        <v>1.65</v>
      </c>
      <c r="K4697" s="4">
        <f t="shared" si="367"/>
        <v>23.15</v>
      </c>
      <c r="L4697" s="5">
        <v>1</v>
      </c>
      <c r="M4697" s="6">
        <v>33</v>
      </c>
      <c r="N4697">
        <f t="shared" si="368"/>
        <v>9.85</v>
      </c>
      <c r="O4697" s="1">
        <f t="shared" si="369"/>
        <v>0.298484848484849</v>
      </c>
    </row>
    <row r="4698" ht="20" customHeight="1" spans="1:15">
      <c r="A4698" s="4" t="s">
        <v>539</v>
      </c>
      <c r="B4698" s="4" t="s">
        <v>31</v>
      </c>
      <c r="C4698" s="4" t="s">
        <v>22</v>
      </c>
      <c r="D4698" s="4" t="s">
        <v>23</v>
      </c>
      <c r="E4698" s="4" t="str">
        <f t="shared" si="365"/>
        <v>眠语-面包头枕</v>
      </c>
      <c r="F4698" s="4" t="s">
        <v>364</v>
      </c>
      <c r="G4698" s="4" t="s">
        <v>712</v>
      </c>
      <c r="H4698" s="4" t="str">
        <f>VLOOKUP(G4698,[1]物料!$A$1:$M$65536,13,0)</f>
        <v>12.00</v>
      </c>
      <c r="I4698" s="4">
        <v>4.5</v>
      </c>
      <c r="J4698" s="4">
        <f t="shared" si="366"/>
        <v>1.7</v>
      </c>
      <c r="K4698" s="4">
        <f t="shared" si="367"/>
        <v>18.2</v>
      </c>
      <c r="L4698" s="5">
        <v>1</v>
      </c>
      <c r="M4698" s="6">
        <v>34</v>
      </c>
      <c r="N4698">
        <f t="shared" si="368"/>
        <v>15.8</v>
      </c>
      <c r="O4698" s="1">
        <f t="shared" si="369"/>
        <v>0.464705882352941</v>
      </c>
    </row>
    <row r="4699" ht="20" customHeight="1" spans="1:15">
      <c r="A4699" s="4" t="s">
        <v>539</v>
      </c>
      <c r="B4699" s="4" t="s">
        <v>31</v>
      </c>
      <c r="C4699" s="4" t="s">
        <v>22</v>
      </c>
      <c r="D4699" s="4" t="s">
        <v>34</v>
      </c>
      <c r="E4699" s="4" t="str">
        <f t="shared" si="365"/>
        <v>佳雷-甜甜圈午睡枕</v>
      </c>
      <c r="F4699" s="4" t="s">
        <v>283</v>
      </c>
      <c r="G4699" s="4" t="s">
        <v>284</v>
      </c>
      <c r="H4699" s="4" t="str">
        <f>VLOOKUP(G4699,[1]物料!$A$1:$M$65536,13,0)</f>
        <v>22.70</v>
      </c>
      <c r="I4699" s="4">
        <v>3</v>
      </c>
      <c r="J4699" s="4">
        <f t="shared" si="366"/>
        <v>2.5</v>
      </c>
      <c r="K4699" s="4">
        <f t="shared" si="367"/>
        <v>28.2</v>
      </c>
      <c r="L4699" s="5">
        <v>1</v>
      </c>
      <c r="M4699" s="6">
        <v>50</v>
      </c>
      <c r="N4699">
        <f t="shared" si="368"/>
        <v>21.8</v>
      </c>
      <c r="O4699" s="1">
        <f t="shared" si="369"/>
        <v>0.436</v>
      </c>
    </row>
    <row r="4700" ht="20" customHeight="1" spans="1:15">
      <c r="A4700" s="4" t="s">
        <v>539</v>
      </c>
      <c r="B4700" s="4" t="s">
        <v>31</v>
      </c>
      <c r="C4700" s="4" t="s">
        <v>22</v>
      </c>
      <c r="D4700" s="4" t="s">
        <v>83</v>
      </c>
      <c r="E4700" s="4" t="str">
        <f t="shared" si="365"/>
        <v>恒然-趴趴枕套装</v>
      </c>
      <c r="F4700" s="4" t="s">
        <v>120</v>
      </c>
      <c r="G4700" s="4" t="s">
        <v>140</v>
      </c>
      <c r="H4700" s="4" t="str">
        <f>VLOOKUP(G4700,[1]物料!$A$1:$M$65536,13,0)</f>
        <v>40.00</v>
      </c>
      <c r="I4700" s="4">
        <v>3</v>
      </c>
      <c r="J4700" s="4">
        <f t="shared" si="366"/>
        <v>4.95</v>
      </c>
      <c r="K4700" s="4">
        <f t="shared" si="367"/>
        <v>47.95</v>
      </c>
      <c r="L4700" s="5">
        <v>1</v>
      </c>
      <c r="M4700" s="6">
        <v>99</v>
      </c>
      <c r="N4700">
        <f t="shared" si="368"/>
        <v>51.05</v>
      </c>
      <c r="O4700" s="1">
        <f t="shared" si="369"/>
        <v>0.515656565656566</v>
      </c>
    </row>
    <row r="4701" ht="20" customHeight="1" spans="1:15">
      <c r="A4701" s="4" t="s">
        <v>539</v>
      </c>
      <c r="B4701" s="4" t="s">
        <v>31</v>
      </c>
      <c r="C4701" s="4" t="s">
        <v>22</v>
      </c>
      <c r="D4701" s="4" t="s">
        <v>23</v>
      </c>
      <c r="E4701" s="4" t="str">
        <f t="shared" si="365"/>
        <v>眠语-抱抱护胸午睡枕</v>
      </c>
      <c r="F4701" s="4" t="s">
        <v>540</v>
      </c>
      <c r="G4701" s="4" t="s">
        <v>541</v>
      </c>
      <c r="H4701" s="4" t="str">
        <f>VLOOKUP(G4701,[1]物料!$A$1:$M$65536,13,0)</f>
        <v>18.50</v>
      </c>
      <c r="I4701" s="4">
        <v>4.5</v>
      </c>
      <c r="J4701" s="4">
        <f t="shared" si="366"/>
        <v>1.75</v>
      </c>
      <c r="K4701" s="4">
        <f t="shared" si="367"/>
        <v>24.75</v>
      </c>
      <c r="L4701" s="5">
        <v>1</v>
      </c>
      <c r="M4701" s="6">
        <v>35</v>
      </c>
      <c r="N4701">
        <f t="shared" si="368"/>
        <v>10.25</v>
      </c>
      <c r="O4701" s="1">
        <f t="shared" si="369"/>
        <v>0.292857142857143</v>
      </c>
    </row>
    <row r="4702" ht="20" customHeight="1" spans="1:15">
      <c r="A4702" s="4" t="s">
        <v>539</v>
      </c>
      <c r="B4702" s="4" t="s">
        <v>31</v>
      </c>
      <c r="C4702" s="4" t="s">
        <v>22</v>
      </c>
      <c r="D4702" s="4" t="s">
        <v>23</v>
      </c>
      <c r="E4702" s="4" t="str">
        <f t="shared" si="365"/>
        <v>眠语-抱抱护胸午睡枕</v>
      </c>
      <c r="F4702" s="4" t="s">
        <v>540</v>
      </c>
      <c r="G4702" s="4" t="s">
        <v>1097</v>
      </c>
      <c r="H4702" s="4" t="str">
        <f>VLOOKUP(G4702,[1]物料!$A$1:$M$65536,13,0)</f>
        <v>18.50</v>
      </c>
      <c r="I4702" s="4">
        <v>4.5</v>
      </c>
      <c r="J4702" s="4">
        <f t="shared" si="366"/>
        <v>1.75</v>
      </c>
      <c r="K4702" s="4">
        <f t="shared" si="367"/>
        <v>24.75</v>
      </c>
      <c r="L4702" s="5">
        <v>1</v>
      </c>
      <c r="M4702" s="6">
        <v>35</v>
      </c>
      <c r="N4702">
        <f t="shared" si="368"/>
        <v>10.25</v>
      </c>
      <c r="O4702" s="1">
        <f t="shared" si="369"/>
        <v>0.292857142857143</v>
      </c>
    </row>
    <row r="4703" ht="20" customHeight="1" spans="1:15">
      <c r="A4703" s="4" t="s">
        <v>539</v>
      </c>
      <c r="B4703" s="4" t="s">
        <v>31</v>
      </c>
      <c r="C4703" s="4" t="s">
        <v>27</v>
      </c>
      <c r="D4703" s="4" t="s">
        <v>23</v>
      </c>
      <c r="E4703" s="4" t="str">
        <f t="shared" si="365"/>
        <v>眠语-舒适圈午睡枕</v>
      </c>
      <c r="F4703" s="4" t="s">
        <v>1039</v>
      </c>
      <c r="G4703" s="4" t="s">
        <v>1098</v>
      </c>
      <c r="H4703" s="4" t="str">
        <f>VLOOKUP(G4703,[1]物料!$A$1:$M$65536,13,0)</f>
        <v>17.00</v>
      </c>
      <c r="I4703" s="4">
        <v>4.5</v>
      </c>
      <c r="J4703" s="4">
        <f t="shared" si="366"/>
        <v>1.85</v>
      </c>
      <c r="K4703" s="4">
        <f t="shared" si="367"/>
        <v>23.35</v>
      </c>
      <c r="L4703" s="5">
        <v>1</v>
      </c>
      <c r="M4703" s="6">
        <v>37</v>
      </c>
      <c r="N4703">
        <f t="shared" si="368"/>
        <v>13.65</v>
      </c>
      <c r="O4703" s="1">
        <f t="shared" si="369"/>
        <v>0.368918918918919</v>
      </c>
    </row>
    <row r="4704" ht="20" customHeight="1" spans="1:15">
      <c r="A4704" s="4" t="s">
        <v>539</v>
      </c>
      <c r="B4704" s="4" t="s">
        <v>31</v>
      </c>
      <c r="C4704" s="4" t="s">
        <v>27</v>
      </c>
      <c r="D4704" s="4" t="s">
        <v>23</v>
      </c>
      <c r="E4704" s="4" t="str">
        <f t="shared" si="365"/>
        <v>眠语-萌学护胸午睡枕</v>
      </c>
      <c r="F4704" s="4" t="s">
        <v>314</v>
      </c>
      <c r="G4704" s="4" t="s">
        <v>648</v>
      </c>
      <c r="H4704" s="4" t="str">
        <f>VLOOKUP(G4704,[1]物料!$A$1:$M$65536,13,0)</f>
        <v>20.00</v>
      </c>
      <c r="I4704" s="4">
        <v>4.5</v>
      </c>
      <c r="J4704" s="4">
        <f t="shared" si="366"/>
        <v>1.8</v>
      </c>
      <c r="K4704" s="4">
        <f t="shared" si="367"/>
        <v>26.3</v>
      </c>
      <c r="L4704" s="5">
        <v>1</v>
      </c>
      <c r="M4704" s="6">
        <v>36</v>
      </c>
      <c r="N4704">
        <f t="shared" si="368"/>
        <v>9.7</v>
      </c>
      <c r="O4704" s="1">
        <f t="shared" si="369"/>
        <v>0.269444444444444</v>
      </c>
    </row>
    <row r="4705" ht="20" customHeight="1" spans="1:15">
      <c r="A4705" s="4" t="s">
        <v>539</v>
      </c>
      <c r="B4705" s="4" t="s">
        <v>31</v>
      </c>
      <c r="C4705" s="4" t="s">
        <v>27</v>
      </c>
      <c r="D4705" s="4" t="s">
        <v>23</v>
      </c>
      <c r="E4705" s="4" t="str">
        <f t="shared" si="365"/>
        <v>眠语-狗头腰靠+元抱午睡枕</v>
      </c>
      <c r="F4705" s="4" t="s">
        <v>137</v>
      </c>
      <c r="G4705" s="4" t="s">
        <v>561</v>
      </c>
      <c r="H4705" s="4" t="str">
        <f>VLOOKUP(G4705,[1]物料!$A$1:$M$65536,13,0)</f>
        <v>30.00</v>
      </c>
      <c r="I4705" s="4">
        <v>7.2</v>
      </c>
      <c r="J4705" s="4">
        <f t="shared" si="366"/>
        <v>3.25</v>
      </c>
      <c r="K4705" s="4">
        <f t="shared" si="367"/>
        <v>40.45</v>
      </c>
      <c r="L4705" s="5">
        <v>1</v>
      </c>
      <c r="M4705" s="6">
        <v>65</v>
      </c>
      <c r="N4705">
        <f t="shared" si="368"/>
        <v>24.55</v>
      </c>
      <c r="O4705" s="1">
        <f t="shared" si="369"/>
        <v>0.377692307692308</v>
      </c>
    </row>
    <row r="4706" ht="20" customHeight="1" spans="1:15">
      <c r="A4706" s="4" t="s">
        <v>539</v>
      </c>
      <c r="B4706" s="4" t="s">
        <v>31</v>
      </c>
      <c r="C4706" s="4" t="s">
        <v>27</v>
      </c>
      <c r="D4706" s="4" t="s">
        <v>23</v>
      </c>
      <c r="E4706" s="4" t="str">
        <f t="shared" si="365"/>
        <v>眠语-抱抱护胸午睡枕</v>
      </c>
      <c r="F4706" s="4" t="s">
        <v>540</v>
      </c>
      <c r="G4706" s="4" t="s">
        <v>1099</v>
      </c>
      <c r="H4706" s="4" t="str">
        <f>VLOOKUP(G4706,[1]物料!$A$1:$M$65536,13,0)</f>
        <v>18.50</v>
      </c>
      <c r="I4706" s="4">
        <v>4.5</v>
      </c>
      <c r="J4706" s="4">
        <f t="shared" si="366"/>
        <v>1.75</v>
      </c>
      <c r="K4706" s="4">
        <f t="shared" si="367"/>
        <v>24.75</v>
      </c>
      <c r="L4706" s="5">
        <v>1</v>
      </c>
      <c r="M4706" s="6">
        <v>35</v>
      </c>
      <c r="N4706">
        <f t="shared" si="368"/>
        <v>10.25</v>
      </c>
      <c r="O4706" s="1">
        <f t="shared" si="369"/>
        <v>0.292857142857143</v>
      </c>
    </row>
    <row r="4707" ht="20" customHeight="1" spans="1:15">
      <c r="A4707" s="4" t="s">
        <v>539</v>
      </c>
      <c r="B4707" s="4" t="s">
        <v>31</v>
      </c>
      <c r="C4707" s="4" t="s">
        <v>17</v>
      </c>
      <c r="D4707" s="4" t="s">
        <v>23</v>
      </c>
      <c r="E4707" s="4" t="str">
        <f t="shared" si="365"/>
        <v>眠语-元抱午睡枕</v>
      </c>
      <c r="F4707" s="4" t="s">
        <v>24</v>
      </c>
      <c r="G4707" s="4" t="s">
        <v>254</v>
      </c>
      <c r="H4707" s="4" t="str">
        <f>VLOOKUP(G4707,[1]物料!$A$1:$M$65536,13,0)</f>
        <v>18.00</v>
      </c>
      <c r="I4707" s="4">
        <v>4.5</v>
      </c>
      <c r="J4707" s="4">
        <f t="shared" si="366"/>
        <v>1.8385</v>
      </c>
      <c r="K4707" s="4">
        <f t="shared" si="367"/>
        <v>24.3385</v>
      </c>
      <c r="L4707" s="5">
        <v>1</v>
      </c>
      <c r="M4707" s="6">
        <v>36.77</v>
      </c>
      <c r="N4707">
        <f t="shared" si="368"/>
        <v>12.4315</v>
      </c>
      <c r="O4707" s="1">
        <f t="shared" si="369"/>
        <v>0.338088115311395</v>
      </c>
    </row>
    <row r="4708" ht="20" customHeight="1" spans="1:15">
      <c r="A4708" s="4" t="s">
        <v>539</v>
      </c>
      <c r="B4708" s="4" t="s">
        <v>31</v>
      </c>
      <c r="C4708" s="4" t="s">
        <v>17</v>
      </c>
      <c r="D4708" s="4" t="s">
        <v>23</v>
      </c>
      <c r="E4708" s="4" t="str">
        <f t="shared" si="365"/>
        <v>眠语-元抱午睡枕</v>
      </c>
      <c r="F4708" s="4" t="s">
        <v>24</v>
      </c>
      <c r="G4708" s="4" t="s">
        <v>635</v>
      </c>
      <c r="H4708" s="4" t="str">
        <f>VLOOKUP(G4708,[1]物料!$A$1:$M$65536,13,0)</f>
        <v>18.00</v>
      </c>
      <c r="I4708" s="4">
        <v>4.5</v>
      </c>
      <c r="J4708" s="4">
        <f t="shared" si="366"/>
        <v>1.8385</v>
      </c>
      <c r="K4708" s="4">
        <f t="shared" si="367"/>
        <v>24.3385</v>
      </c>
      <c r="L4708" s="5">
        <v>1</v>
      </c>
      <c r="M4708" s="6">
        <v>36.77</v>
      </c>
      <c r="N4708">
        <f t="shared" si="368"/>
        <v>12.4315</v>
      </c>
      <c r="O4708" s="1">
        <f t="shared" si="369"/>
        <v>0.338088115311395</v>
      </c>
    </row>
    <row r="4709" ht="20" customHeight="1" spans="1:15">
      <c r="A4709" s="4" t="s">
        <v>539</v>
      </c>
      <c r="B4709" s="4" t="s">
        <v>31</v>
      </c>
      <c r="C4709" s="4" t="s">
        <v>17</v>
      </c>
      <c r="D4709" s="4" t="s">
        <v>255</v>
      </c>
      <c r="E4709" s="4" t="str">
        <f t="shared" si="365"/>
        <v>乐兜-灯芯绒床头靠枕中号</v>
      </c>
      <c r="F4709" s="4" t="s">
        <v>917</v>
      </c>
      <c r="G4709" s="4" t="s">
        <v>1100</v>
      </c>
      <c r="H4709" s="4" t="str">
        <f>VLOOKUP(G4709,[1]物料!$A$1:$M$65536,13,0)</f>
        <v>132.00</v>
      </c>
      <c r="I4709" s="4">
        <v>13.6</v>
      </c>
      <c r="J4709" s="4">
        <f t="shared" si="366"/>
        <v>11.7875</v>
      </c>
      <c r="K4709" s="4">
        <f t="shared" si="367"/>
        <v>157.3875</v>
      </c>
      <c r="L4709" s="5">
        <v>1</v>
      </c>
      <c r="M4709" s="6">
        <v>235.75</v>
      </c>
      <c r="N4709">
        <f t="shared" si="368"/>
        <v>78.3625</v>
      </c>
      <c r="O4709" s="1">
        <f t="shared" si="369"/>
        <v>0.332396606574761</v>
      </c>
    </row>
    <row r="4710" ht="20" customHeight="1" spans="1:15">
      <c r="A4710" s="4" t="s">
        <v>539</v>
      </c>
      <c r="B4710" s="4" t="s">
        <v>31</v>
      </c>
      <c r="C4710" s="4" t="s">
        <v>28</v>
      </c>
      <c r="D4710" s="4" t="s">
        <v>23</v>
      </c>
      <c r="E4710" s="4" t="str">
        <f t="shared" si="365"/>
        <v>眠语-萌学护胸午睡枕</v>
      </c>
      <c r="F4710" s="4" t="s">
        <v>314</v>
      </c>
      <c r="G4710" s="4" t="s">
        <v>648</v>
      </c>
      <c r="H4710" s="4" t="str">
        <f>VLOOKUP(G4710,[1]物料!$A$1:$M$65536,13,0)</f>
        <v>20.00</v>
      </c>
      <c r="I4710" s="4">
        <v>4.5</v>
      </c>
      <c r="J4710" s="4">
        <f t="shared" si="366"/>
        <v>1.8</v>
      </c>
      <c r="K4710" s="4">
        <f t="shared" si="367"/>
        <v>26.3</v>
      </c>
      <c r="L4710" s="5">
        <v>1</v>
      </c>
      <c r="M4710" s="6">
        <v>36</v>
      </c>
      <c r="N4710">
        <f t="shared" si="368"/>
        <v>9.7</v>
      </c>
      <c r="O4710" s="1">
        <f t="shared" si="369"/>
        <v>0.269444444444444</v>
      </c>
    </row>
    <row r="4711" ht="20" customHeight="1" spans="1:15">
      <c r="A4711" s="4" t="s">
        <v>539</v>
      </c>
      <c r="B4711" s="4" t="s">
        <v>31</v>
      </c>
      <c r="C4711" s="4" t="s">
        <v>28</v>
      </c>
      <c r="D4711" s="4" t="s">
        <v>34</v>
      </c>
      <c r="E4711" s="4" t="str">
        <f t="shared" si="365"/>
        <v>佳雷-花花可调节床头靠垫+三角垫</v>
      </c>
      <c r="F4711" s="4" t="s">
        <v>528</v>
      </c>
      <c r="G4711" s="4" t="s">
        <v>1101</v>
      </c>
      <c r="H4711" s="4" t="str">
        <f>VLOOKUP(G4711,[1]物料!$A$1:$M$65536,13,0)</f>
        <v>51.30</v>
      </c>
      <c r="I4711" s="4">
        <v>3.5</v>
      </c>
      <c r="J4711" s="4">
        <f t="shared" si="366"/>
        <v>4.325</v>
      </c>
      <c r="K4711" s="4">
        <f t="shared" si="367"/>
        <v>59.125</v>
      </c>
      <c r="L4711" s="5">
        <v>1</v>
      </c>
      <c r="M4711" s="6">
        <v>86.5</v>
      </c>
      <c r="N4711">
        <f t="shared" si="368"/>
        <v>27.375</v>
      </c>
      <c r="O4711" s="1">
        <f t="shared" si="369"/>
        <v>0.316473988439306</v>
      </c>
    </row>
    <row r="4712" ht="20" customHeight="1" spans="1:15">
      <c r="A4712" s="4" t="s">
        <v>539</v>
      </c>
      <c r="B4712" s="4" t="s">
        <v>31</v>
      </c>
      <c r="C4712" s="4" t="s">
        <v>28</v>
      </c>
      <c r="D4712" s="4" t="s">
        <v>34</v>
      </c>
      <c r="E4712" s="4" t="str">
        <f t="shared" si="365"/>
        <v>佳雷-花花可调节床头靠垫+三角垫</v>
      </c>
      <c r="F4712" s="4" t="s">
        <v>528</v>
      </c>
      <c r="G4712" s="4" t="s">
        <v>605</v>
      </c>
      <c r="H4712" s="4" t="str">
        <f>VLOOKUP(G4712,[1]物料!$A$1:$M$65536,13,0)</f>
        <v>51.30</v>
      </c>
      <c r="I4712" s="4">
        <v>3.5</v>
      </c>
      <c r="J4712" s="4">
        <f t="shared" si="366"/>
        <v>4.55</v>
      </c>
      <c r="K4712" s="4">
        <f t="shared" si="367"/>
        <v>59.35</v>
      </c>
      <c r="L4712" s="5">
        <v>1</v>
      </c>
      <c r="M4712" s="6">
        <v>91</v>
      </c>
      <c r="N4712">
        <f t="shared" si="368"/>
        <v>31.65</v>
      </c>
      <c r="O4712" s="1">
        <f t="shared" si="369"/>
        <v>0.347802197802198</v>
      </c>
    </row>
    <row r="4713" ht="20" customHeight="1" spans="1:15">
      <c r="A4713" s="4" t="s">
        <v>539</v>
      </c>
      <c r="B4713" s="4" t="s">
        <v>31</v>
      </c>
      <c r="C4713" s="4" t="s">
        <v>28</v>
      </c>
      <c r="D4713" s="4" t="s">
        <v>23</v>
      </c>
      <c r="E4713" s="4" t="str">
        <f t="shared" si="365"/>
        <v>眠语-狗头腰靠</v>
      </c>
      <c r="F4713" s="4" t="s">
        <v>50</v>
      </c>
      <c r="G4713" s="4" t="s">
        <v>155</v>
      </c>
      <c r="H4713" s="4" t="str">
        <f>VLOOKUP(G4713,[1]物料!$A$1:$M$65536,13,0)</f>
        <v>12.00</v>
      </c>
      <c r="I4713" s="4">
        <v>4.5</v>
      </c>
      <c r="J4713" s="4">
        <f t="shared" si="366"/>
        <v>1.382</v>
      </c>
      <c r="K4713" s="4">
        <f t="shared" si="367"/>
        <v>17.882</v>
      </c>
      <c r="L4713" s="5">
        <v>1</v>
      </c>
      <c r="M4713" s="6">
        <v>27.64</v>
      </c>
      <c r="N4713">
        <f t="shared" si="368"/>
        <v>9.758</v>
      </c>
      <c r="O4713" s="1">
        <f t="shared" si="369"/>
        <v>0.353039073806078</v>
      </c>
    </row>
    <row r="4714" ht="20" customHeight="1" spans="1:15">
      <c r="A4714" s="4" t="s">
        <v>539</v>
      </c>
      <c r="B4714" s="4" t="s">
        <v>31</v>
      </c>
      <c r="C4714" s="4" t="s">
        <v>26</v>
      </c>
      <c r="D4714" s="4" t="s">
        <v>23</v>
      </c>
      <c r="E4714" s="4" t="str">
        <f t="shared" si="365"/>
        <v>眠语-舒适圈午睡枕</v>
      </c>
      <c r="F4714" s="4" t="s">
        <v>1039</v>
      </c>
      <c r="G4714" s="4" t="s">
        <v>1102</v>
      </c>
      <c r="H4714" s="4" t="str">
        <f>VLOOKUP(G4714,[1]物料!$A$1:$M$65536,13,0)</f>
        <v>17.00</v>
      </c>
      <c r="I4714" s="4">
        <v>4.5</v>
      </c>
      <c r="J4714" s="4">
        <f t="shared" si="366"/>
        <v>1.85</v>
      </c>
      <c r="K4714" s="4">
        <f t="shared" si="367"/>
        <v>23.35</v>
      </c>
      <c r="L4714" s="5">
        <v>1</v>
      </c>
      <c r="M4714" s="6">
        <v>37</v>
      </c>
      <c r="N4714">
        <f t="shared" si="368"/>
        <v>13.65</v>
      </c>
      <c r="O4714" s="1">
        <f t="shared" si="369"/>
        <v>0.368918918918919</v>
      </c>
    </row>
    <row r="4715" ht="20" customHeight="1" spans="1:15">
      <c r="A4715" s="4" t="s">
        <v>539</v>
      </c>
      <c r="B4715" s="4" t="s">
        <v>31</v>
      </c>
      <c r="C4715" s="4" t="s">
        <v>26</v>
      </c>
      <c r="D4715" s="4" t="s">
        <v>23</v>
      </c>
      <c r="E4715" s="4" t="str">
        <f t="shared" si="365"/>
        <v>眠语-萌学护胸午睡枕</v>
      </c>
      <c r="F4715" s="4" t="s">
        <v>314</v>
      </c>
      <c r="G4715" s="4" t="s">
        <v>425</v>
      </c>
      <c r="H4715" s="4" t="str">
        <f>VLOOKUP(G4715,[1]物料!$A$1:$M$65536,13,0)</f>
        <v>20.00</v>
      </c>
      <c r="I4715" s="4">
        <v>4.5</v>
      </c>
      <c r="J4715" s="4">
        <f t="shared" si="366"/>
        <v>1.8</v>
      </c>
      <c r="K4715" s="4">
        <f t="shared" si="367"/>
        <v>26.3</v>
      </c>
      <c r="L4715" s="5">
        <v>1</v>
      </c>
      <c r="M4715" s="6">
        <v>36</v>
      </c>
      <c r="N4715">
        <f t="shared" si="368"/>
        <v>9.7</v>
      </c>
      <c r="O4715" s="1">
        <f t="shared" si="369"/>
        <v>0.269444444444444</v>
      </c>
    </row>
    <row r="4716" ht="20" customHeight="1" spans="1:15">
      <c r="A4716" s="4" t="s">
        <v>539</v>
      </c>
      <c r="B4716" s="4" t="s">
        <v>31</v>
      </c>
      <c r="C4716" s="4" t="s">
        <v>26</v>
      </c>
      <c r="D4716" s="4" t="s">
        <v>34</v>
      </c>
      <c r="E4716" s="4" t="str">
        <f t="shared" si="365"/>
        <v>佳雷-甜甜圈午睡枕</v>
      </c>
      <c r="F4716" s="4" t="s">
        <v>283</v>
      </c>
      <c r="G4716" s="4" t="s">
        <v>574</v>
      </c>
      <c r="H4716" s="4" t="str">
        <f>VLOOKUP(G4716,[1]物料!$A$1:$M$65536,13,0)</f>
        <v>22.70</v>
      </c>
      <c r="I4716" s="4">
        <v>3</v>
      </c>
      <c r="J4716" s="4">
        <f t="shared" si="366"/>
        <v>2.5</v>
      </c>
      <c r="K4716" s="4">
        <f t="shared" si="367"/>
        <v>28.2</v>
      </c>
      <c r="L4716" s="5">
        <v>1</v>
      </c>
      <c r="M4716" s="6">
        <v>50</v>
      </c>
      <c r="N4716">
        <f t="shared" si="368"/>
        <v>21.8</v>
      </c>
      <c r="O4716" s="1">
        <f t="shared" si="369"/>
        <v>0.436</v>
      </c>
    </row>
    <row r="4717" ht="20" customHeight="1" spans="1:15">
      <c r="A4717" s="4" t="s">
        <v>539</v>
      </c>
      <c r="B4717" s="4" t="s">
        <v>31</v>
      </c>
      <c r="C4717" s="4" t="s">
        <v>26</v>
      </c>
      <c r="D4717" s="4" t="s">
        <v>23</v>
      </c>
      <c r="E4717" s="4" t="str">
        <f t="shared" si="365"/>
        <v>眠语-狗头腰靠+元抱午睡枕</v>
      </c>
      <c r="F4717" s="4" t="s">
        <v>137</v>
      </c>
      <c r="G4717" s="4" t="s">
        <v>170</v>
      </c>
      <c r="H4717" s="4" t="str">
        <f>VLOOKUP(G4717,[1]物料!$A$1:$M$65536,13,0)</f>
        <v>30.00</v>
      </c>
      <c r="I4717" s="4">
        <v>7.2</v>
      </c>
      <c r="J4717" s="4">
        <f t="shared" si="366"/>
        <v>3.25</v>
      </c>
      <c r="K4717" s="4">
        <f t="shared" si="367"/>
        <v>40.45</v>
      </c>
      <c r="L4717" s="5">
        <v>1</v>
      </c>
      <c r="M4717" s="6">
        <v>65</v>
      </c>
      <c r="N4717">
        <f t="shared" si="368"/>
        <v>24.55</v>
      </c>
      <c r="O4717" s="1">
        <f t="shared" si="369"/>
        <v>0.377692307692308</v>
      </c>
    </row>
    <row r="4718" ht="20" customHeight="1" spans="1:15">
      <c r="A4718" s="4" t="s">
        <v>539</v>
      </c>
      <c r="B4718" s="4" t="s">
        <v>31</v>
      </c>
      <c r="C4718" s="4" t="s">
        <v>26</v>
      </c>
      <c r="D4718" s="4" t="s">
        <v>180</v>
      </c>
      <c r="E4718" s="4" t="str">
        <f t="shared" si="365"/>
        <v>富苏-猫人水饺腰靠枕大号</v>
      </c>
      <c r="F4718" s="4" t="s">
        <v>499</v>
      </c>
      <c r="G4718" s="4" t="s">
        <v>1103</v>
      </c>
      <c r="H4718" s="4" t="str">
        <f>VLOOKUP(G4718,[1]物料!$A$1:$M$65536,13,0)</f>
        <v>96.50</v>
      </c>
      <c r="I4718" s="4">
        <v>12</v>
      </c>
      <c r="J4718" s="4">
        <f t="shared" si="366"/>
        <v>10.6</v>
      </c>
      <c r="K4718" s="4">
        <f t="shared" si="367"/>
        <v>119.1</v>
      </c>
      <c r="L4718" s="5">
        <v>1</v>
      </c>
      <c r="M4718" s="6">
        <v>212</v>
      </c>
      <c r="N4718">
        <f t="shared" si="368"/>
        <v>92.9</v>
      </c>
      <c r="O4718" s="1">
        <f t="shared" si="369"/>
        <v>0.438207547169811</v>
      </c>
    </row>
    <row r="4719" ht="20" customHeight="1" spans="1:15">
      <c r="A4719" s="4" t="s">
        <v>539</v>
      </c>
      <c r="B4719" s="4" t="s">
        <v>31</v>
      </c>
      <c r="C4719" s="4" t="s">
        <v>26</v>
      </c>
      <c r="D4719" s="4" t="s">
        <v>23</v>
      </c>
      <c r="E4719" s="4" t="str">
        <f t="shared" si="365"/>
        <v>眠语-抱抱护胸午睡枕</v>
      </c>
      <c r="F4719" s="4" t="s">
        <v>540</v>
      </c>
      <c r="G4719" s="4" t="s">
        <v>541</v>
      </c>
      <c r="H4719" s="4" t="str">
        <f>VLOOKUP(G4719,[1]物料!$A$1:$M$65536,13,0)</f>
        <v>18.50</v>
      </c>
      <c r="I4719" s="4">
        <v>4.5</v>
      </c>
      <c r="J4719" s="4">
        <f t="shared" si="366"/>
        <v>1.95</v>
      </c>
      <c r="K4719" s="4">
        <f t="shared" si="367"/>
        <v>24.95</v>
      </c>
      <c r="L4719" s="5">
        <v>1</v>
      </c>
      <c r="M4719" s="6">
        <v>39</v>
      </c>
      <c r="N4719">
        <f t="shared" si="368"/>
        <v>14.05</v>
      </c>
      <c r="O4719" s="1">
        <f t="shared" si="369"/>
        <v>0.36025641025641</v>
      </c>
    </row>
    <row r="4720" ht="20" customHeight="1" spans="1:15">
      <c r="A4720" s="4" t="s">
        <v>236</v>
      </c>
      <c r="B4720" s="4" t="s">
        <v>31</v>
      </c>
      <c r="C4720" s="4" t="s">
        <v>29</v>
      </c>
      <c r="D4720" s="4" t="s">
        <v>18</v>
      </c>
      <c r="E4720" s="4" t="str">
        <f t="shared" si="365"/>
        <v>永光-凉感男朋友枕110</v>
      </c>
      <c r="F4720" s="4" t="s">
        <v>19</v>
      </c>
      <c r="G4720" s="4" t="s">
        <v>41</v>
      </c>
      <c r="H4720" s="4" t="str">
        <f>VLOOKUP(G4720,[1]物料!$A$1:$M$65536,13,0)</f>
        <v>29.00</v>
      </c>
      <c r="I4720" s="4">
        <v>4.5</v>
      </c>
      <c r="J4720" s="4">
        <f t="shared" si="366"/>
        <v>8.14</v>
      </c>
      <c r="K4720" s="4">
        <f t="shared" si="367"/>
        <v>41.64</v>
      </c>
      <c r="L4720" s="5">
        <v>1</v>
      </c>
      <c r="M4720" s="6">
        <v>162.8</v>
      </c>
      <c r="N4720">
        <f t="shared" si="368"/>
        <v>121.16</v>
      </c>
      <c r="O4720" s="1">
        <f t="shared" si="369"/>
        <v>0.744226044226044</v>
      </c>
    </row>
    <row r="4721" ht="20" customHeight="1" spans="1:15">
      <c r="A4721" s="4" t="s">
        <v>236</v>
      </c>
      <c r="B4721" s="4" t="s">
        <v>31</v>
      </c>
      <c r="C4721" s="4" t="s">
        <v>29</v>
      </c>
      <c r="D4721" s="4" t="s">
        <v>255</v>
      </c>
      <c r="E4721" s="4" t="str">
        <f t="shared" si="365"/>
        <v>乐兜-小袋鼠儿童抱枕小号</v>
      </c>
      <c r="F4721" s="4" t="s">
        <v>766</v>
      </c>
      <c r="G4721" s="4" t="s">
        <v>767</v>
      </c>
      <c r="H4721" s="4" t="str">
        <f>VLOOKUP(G4721,[1]物料!$A$1:$M$65536,13,0)</f>
        <v>35.00</v>
      </c>
      <c r="I4721" s="4">
        <v>13.6</v>
      </c>
      <c r="J4721" s="4">
        <f t="shared" si="366"/>
        <v>5.44</v>
      </c>
      <c r="K4721" s="4">
        <f t="shared" si="367"/>
        <v>54.04</v>
      </c>
      <c r="L4721" s="5">
        <v>1</v>
      </c>
      <c r="M4721" s="6">
        <v>108.8</v>
      </c>
      <c r="N4721">
        <f t="shared" si="368"/>
        <v>54.76</v>
      </c>
      <c r="O4721" s="1">
        <f t="shared" si="369"/>
        <v>0.503308823529412</v>
      </c>
    </row>
    <row r="4722" ht="20" customHeight="1" spans="1:15">
      <c r="A4722" s="4" t="s">
        <v>236</v>
      </c>
      <c r="B4722" s="4" t="s">
        <v>31</v>
      </c>
      <c r="C4722" s="4" t="s">
        <v>29</v>
      </c>
      <c r="D4722" s="4" t="s">
        <v>23</v>
      </c>
      <c r="E4722" s="4" t="str">
        <f t="shared" si="365"/>
        <v>眠语-萌学护胸午睡枕</v>
      </c>
      <c r="F4722" s="4" t="s">
        <v>314</v>
      </c>
      <c r="G4722" s="4" t="s">
        <v>425</v>
      </c>
      <c r="H4722" s="4" t="str">
        <f>VLOOKUP(G4722,[1]物料!$A$1:$M$65536,13,0)</f>
        <v>20.00</v>
      </c>
      <c r="I4722" s="4">
        <v>4.5</v>
      </c>
      <c r="J4722" s="4">
        <f t="shared" si="366"/>
        <v>2.6455</v>
      </c>
      <c r="K4722" s="4">
        <f t="shared" si="367"/>
        <v>27.1455</v>
      </c>
      <c r="L4722" s="5">
        <v>1</v>
      </c>
      <c r="M4722" s="6">
        <v>52.91</v>
      </c>
      <c r="N4722">
        <f t="shared" si="368"/>
        <v>25.7645</v>
      </c>
      <c r="O4722" s="1">
        <f t="shared" si="369"/>
        <v>0.486949536949537</v>
      </c>
    </row>
    <row r="4723" ht="20" customHeight="1" spans="1:15">
      <c r="A4723" s="4" t="s">
        <v>236</v>
      </c>
      <c r="B4723" s="4" t="s">
        <v>31</v>
      </c>
      <c r="C4723" s="4" t="s">
        <v>29</v>
      </c>
      <c r="D4723" s="4" t="s">
        <v>23</v>
      </c>
      <c r="E4723" s="4" t="str">
        <f t="shared" si="365"/>
        <v>眠语-萌学护胸午睡枕</v>
      </c>
      <c r="F4723" s="4" t="s">
        <v>314</v>
      </c>
      <c r="G4723" s="4" t="s">
        <v>1104</v>
      </c>
      <c r="H4723" s="4" t="str">
        <f>VLOOKUP(G4723,[1]物料!$A$1:$M$65536,13,0)</f>
        <v>20.00</v>
      </c>
      <c r="I4723" s="4">
        <v>4.5</v>
      </c>
      <c r="J4723" s="4">
        <f t="shared" si="366"/>
        <v>2.645</v>
      </c>
      <c r="K4723" s="4">
        <f t="shared" si="367"/>
        <v>27.145</v>
      </c>
      <c r="L4723" s="5">
        <v>1</v>
      </c>
      <c r="M4723" s="6">
        <v>52.9</v>
      </c>
      <c r="N4723">
        <f t="shared" si="368"/>
        <v>25.755</v>
      </c>
      <c r="O4723" s="1">
        <f t="shared" si="369"/>
        <v>0.486862003780718</v>
      </c>
    </row>
    <row r="4724" ht="20" customHeight="1" spans="1:15">
      <c r="A4724" s="4" t="s">
        <v>236</v>
      </c>
      <c r="B4724" s="4" t="s">
        <v>31</v>
      </c>
      <c r="C4724" s="4" t="s">
        <v>29</v>
      </c>
      <c r="D4724" s="4" t="s">
        <v>34</v>
      </c>
      <c r="E4724" s="4" t="str">
        <f t="shared" si="365"/>
        <v>佳雷-透气坐垫</v>
      </c>
      <c r="F4724" s="4" t="s">
        <v>214</v>
      </c>
      <c r="G4724" s="4" t="s">
        <v>215</v>
      </c>
      <c r="H4724" s="4" t="str">
        <f>VLOOKUP(G4724,[1]物料!$A$1:$M$65536,13,0)</f>
        <v>27.10</v>
      </c>
      <c r="I4724" s="4">
        <v>3</v>
      </c>
      <c r="J4724" s="4">
        <f t="shared" si="366"/>
        <v>3.49</v>
      </c>
      <c r="K4724" s="4">
        <f t="shared" si="367"/>
        <v>33.59</v>
      </c>
      <c r="L4724" s="5">
        <v>1</v>
      </c>
      <c r="M4724" s="6">
        <v>69.8</v>
      </c>
      <c r="N4724">
        <f t="shared" si="368"/>
        <v>36.21</v>
      </c>
      <c r="O4724" s="1">
        <f t="shared" si="369"/>
        <v>0.518767908309456</v>
      </c>
    </row>
    <row r="4725" ht="20" customHeight="1" spans="1:15">
      <c r="A4725" s="4" t="s">
        <v>236</v>
      </c>
      <c r="B4725" s="4" t="s">
        <v>31</v>
      </c>
      <c r="C4725" s="4" t="s">
        <v>29</v>
      </c>
      <c r="D4725" s="4" t="s">
        <v>34</v>
      </c>
      <c r="E4725" s="4" t="str">
        <f t="shared" si="365"/>
        <v>佳雷-四叶草褥疮坐垫凝胶小菱格款</v>
      </c>
      <c r="F4725" s="4" t="s">
        <v>35</v>
      </c>
      <c r="G4725" s="4" t="s">
        <v>36</v>
      </c>
      <c r="H4725" s="4" t="str">
        <f>VLOOKUP(G4725,[1]物料!$A$1:$M$65536,13,0)</f>
        <v>35.70</v>
      </c>
      <c r="I4725" s="4">
        <v>4</v>
      </c>
      <c r="J4725" s="4">
        <f t="shared" si="366"/>
        <v>6.69</v>
      </c>
      <c r="K4725" s="4">
        <f t="shared" si="367"/>
        <v>46.39</v>
      </c>
      <c r="L4725" s="5">
        <v>1</v>
      </c>
      <c r="M4725" s="6">
        <v>133.8</v>
      </c>
      <c r="N4725">
        <f t="shared" si="368"/>
        <v>87.41</v>
      </c>
      <c r="O4725" s="1">
        <f t="shared" si="369"/>
        <v>0.653288490284006</v>
      </c>
    </row>
    <row r="4726" ht="20" customHeight="1" spans="1:15">
      <c r="A4726" s="4" t="s">
        <v>236</v>
      </c>
      <c r="B4726" s="4" t="s">
        <v>31</v>
      </c>
      <c r="C4726" s="4" t="s">
        <v>29</v>
      </c>
      <c r="D4726" s="4" t="s">
        <v>34</v>
      </c>
      <c r="E4726" s="4" t="str">
        <f t="shared" si="365"/>
        <v>佳雷-长颈鹿抱枕内衬款</v>
      </c>
      <c r="F4726" s="4" t="s">
        <v>129</v>
      </c>
      <c r="G4726" s="4" t="s">
        <v>292</v>
      </c>
      <c r="H4726" s="4" t="str">
        <f>VLOOKUP(G4726,[1]物料!$A$1:$M$65536,13,0)</f>
        <v>42.10</v>
      </c>
      <c r="I4726" s="4">
        <v>3.5</v>
      </c>
      <c r="J4726" s="4">
        <f t="shared" si="366"/>
        <v>5.168</v>
      </c>
      <c r="K4726" s="4">
        <f t="shared" si="367"/>
        <v>50.768</v>
      </c>
      <c r="L4726" s="5">
        <v>1</v>
      </c>
      <c r="M4726" s="6">
        <v>103.36</v>
      </c>
      <c r="N4726">
        <f t="shared" si="368"/>
        <v>52.592</v>
      </c>
      <c r="O4726" s="1">
        <f t="shared" si="369"/>
        <v>0.508823529411765</v>
      </c>
    </row>
    <row r="4727" ht="20" customHeight="1" spans="1:15">
      <c r="A4727" s="4" t="s">
        <v>236</v>
      </c>
      <c r="B4727" s="4" t="s">
        <v>31</v>
      </c>
      <c r="C4727" s="4" t="s">
        <v>29</v>
      </c>
      <c r="D4727" s="4" t="s">
        <v>23</v>
      </c>
      <c r="E4727" s="4" t="str">
        <f t="shared" si="365"/>
        <v>眠语-海马长条抱枕特大号</v>
      </c>
      <c r="F4727" s="4" t="s">
        <v>38</v>
      </c>
      <c r="G4727" s="4" t="s">
        <v>39</v>
      </c>
      <c r="H4727" s="4" t="str">
        <f>VLOOKUP(G4727,[1]物料!$A$1:$M$65536,13,0)</f>
        <v>52.00</v>
      </c>
      <c r="I4727" s="4">
        <v>14.5</v>
      </c>
      <c r="J4727" s="4">
        <f t="shared" si="366"/>
        <v>7.76</v>
      </c>
      <c r="K4727" s="4">
        <f t="shared" si="367"/>
        <v>74.26</v>
      </c>
      <c r="L4727" s="5">
        <v>1</v>
      </c>
      <c r="M4727" s="6">
        <v>155.2</v>
      </c>
      <c r="N4727">
        <f t="shared" si="368"/>
        <v>80.94</v>
      </c>
      <c r="O4727" s="1">
        <f t="shared" si="369"/>
        <v>0.521520618556701</v>
      </c>
    </row>
    <row r="4728" ht="20" customHeight="1" spans="1:15">
      <c r="A4728" s="4" t="s">
        <v>236</v>
      </c>
      <c r="B4728" s="4" t="s">
        <v>31</v>
      </c>
      <c r="C4728" s="4" t="s">
        <v>29</v>
      </c>
      <c r="D4728" s="4" t="s">
        <v>23</v>
      </c>
      <c r="E4728" s="4" t="str">
        <f t="shared" si="365"/>
        <v>眠语-海马长条抱枕大号</v>
      </c>
      <c r="F4728" s="4" t="s">
        <v>56</v>
      </c>
      <c r="G4728" s="4" t="s">
        <v>127</v>
      </c>
      <c r="H4728" s="4" t="str">
        <f>VLOOKUP(G4728,[1]物料!$A$1:$M$65536,13,0)</f>
        <v>40.00</v>
      </c>
      <c r="I4728" s="4">
        <v>7.2</v>
      </c>
      <c r="J4728" s="4">
        <f t="shared" si="366"/>
        <v>7.69</v>
      </c>
      <c r="K4728" s="4">
        <f t="shared" si="367"/>
        <v>54.89</v>
      </c>
      <c r="L4728" s="5">
        <v>1</v>
      </c>
      <c r="M4728" s="6">
        <v>153.8</v>
      </c>
      <c r="N4728">
        <f t="shared" si="368"/>
        <v>98.91</v>
      </c>
      <c r="O4728" s="1">
        <f t="shared" si="369"/>
        <v>0.643107932379714</v>
      </c>
    </row>
    <row r="4729" ht="20" customHeight="1" spans="1:15">
      <c r="A4729" s="4" t="s">
        <v>236</v>
      </c>
      <c r="B4729" s="4" t="s">
        <v>31</v>
      </c>
      <c r="C4729" s="4" t="s">
        <v>29</v>
      </c>
      <c r="D4729" s="4" t="s">
        <v>23</v>
      </c>
      <c r="E4729" s="4" t="str">
        <f t="shared" si="365"/>
        <v>眠语-狗头腰靠</v>
      </c>
      <c r="F4729" s="4" t="s">
        <v>50</v>
      </c>
      <c r="G4729" s="4" t="s">
        <v>136</v>
      </c>
      <c r="H4729" s="4" t="str">
        <f>VLOOKUP(G4729,[1]物料!$A$1:$M$65536,13,0)</f>
        <v>12.00</v>
      </c>
      <c r="I4729" s="4">
        <v>4.5</v>
      </c>
      <c r="J4729" s="4">
        <f t="shared" si="366"/>
        <v>1.99</v>
      </c>
      <c r="K4729" s="4">
        <f t="shared" si="367"/>
        <v>18.49</v>
      </c>
      <c r="L4729" s="5">
        <v>1</v>
      </c>
      <c r="M4729" s="6">
        <v>39.8</v>
      </c>
      <c r="N4729">
        <f t="shared" si="368"/>
        <v>21.31</v>
      </c>
      <c r="O4729" s="1">
        <f t="shared" si="369"/>
        <v>0.535427135678392</v>
      </c>
    </row>
    <row r="4730" ht="20" customHeight="1" spans="1:15">
      <c r="A4730" s="4" t="s">
        <v>236</v>
      </c>
      <c r="B4730" s="4" t="s">
        <v>31</v>
      </c>
      <c r="C4730" s="4" t="s">
        <v>29</v>
      </c>
      <c r="D4730" s="4" t="s">
        <v>23</v>
      </c>
      <c r="E4730" s="4" t="str">
        <f t="shared" ref="E4730:E4793" si="370">D4730&amp;"-"&amp;F4730</f>
        <v>眠语-狗头腰靠</v>
      </c>
      <c r="F4730" s="4" t="s">
        <v>50</v>
      </c>
      <c r="G4730" s="4" t="s">
        <v>51</v>
      </c>
      <c r="H4730" s="4" t="str">
        <f>VLOOKUP(G4730,[1]物料!$A$1:$M$65536,13,0)</f>
        <v>12.00</v>
      </c>
      <c r="I4730" s="4">
        <v>4.5</v>
      </c>
      <c r="J4730" s="4">
        <f t="shared" ref="J4730:J4793" si="371">M4730*0.05</f>
        <v>1.99</v>
      </c>
      <c r="K4730" s="4">
        <f t="shared" ref="K4730:K4793" si="372">(H4730+I4730)*L4730+J4730</f>
        <v>18.49</v>
      </c>
      <c r="L4730" s="5">
        <v>1</v>
      </c>
      <c r="M4730" s="6">
        <v>39.8</v>
      </c>
      <c r="N4730">
        <f t="shared" ref="N4730:N4793" si="373">M4730-K4730</f>
        <v>21.31</v>
      </c>
      <c r="O4730" s="1">
        <f t="shared" ref="O4730:O4793" si="374">N4730/M4730</f>
        <v>0.535427135678392</v>
      </c>
    </row>
    <row r="4731" ht="20" customHeight="1" spans="1:15">
      <c r="A4731" s="4" t="s">
        <v>236</v>
      </c>
      <c r="B4731" s="4" t="s">
        <v>31</v>
      </c>
      <c r="C4731" s="4" t="s">
        <v>29</v>
      </c>
      <c r="D4731" s="4" t="s">
        <v>23</v>
      </c>
      <c r="E4731" s="4" t="str">
        <f t="shared" si="370"/>
        <v>眠语-狗头腰靠</v>
      </c>
      <c r="F4731" s="4" t="s">
        <v>50</v>
      </c>
      <c r="G4731" s="4" t="s">
        <v>188</v>
      </c>
      <c r="H4731" s="4" t="str">
        <f>VLOOKUP(G4731,[1]物料!$A$1:$M$65536,13,0)</f>
        <v>12.00</v>
      </c>
      <c r="I4731" s="4">
        <v>4.5</v>
      </c>
      <c r="J4731" s="4">
        <f t="shared" si="371"/>
        <v>1.99</v>
      </c>
      <c r="K4731" s="4">
        <f t="shared" si="372"/>
        <v>18.49</v>
      </c>
      <c r="L4731" s="5">
        <v>1</v>
      </c>
      <c r="M4731" s="6">
        <v>39.8</v>
      </c>
      <c r="N4731">
        <f t="shared" si="373"/>
        <v>21.31</v>
      </c>
      <c r="O4731" s="1">
        <f t="shared" si="374"/>
        <v>0.535427135678392</v>
      </c>
    </row>
    <row r="4732" ht="20" customHeight="1" spans="1:15">
      <c r="A4732" s="4" t="s">
        <v>236</v>
      </c>
      <c r="B4732" s="4" t="s">
        <v>31</v>
      </c>
      <c r="C4732" s="4" t="s">
        <v>29</v>
      </c>
      <c r="D4732" s="4" t="s">
        <v>83</v>
      </c>
      <c r="E4732" s="4" t="str">
        <f t="shared" si="370"/>
        <v>恒然-趴趴枕套装</v>
      </c>
      <c r="F4732" s="4" t="s">
        <v>120</v>
      </c>
      <c r="G4732" s="4" t="s">
        <v>173</v>
      </c>
      <c r="H4732" s="4" t="str">
        <f>VLOOKUP(G4732,[1]物料!$A$1:$M$65536,13,0)</f>
        <v>40.00</v>
      </c>
      <c r="I4732" s="4">
        <v>3</v>
      </c>
      <c r="J4732" s="4">
        <f t="shared" si="371"/>
        <v>5.09</v>
      </c>
      <c r="K4732" s="4">
        <f t="shared" si="372"/>
        <v>48.09</v>
      </c>
      <c r="L4732" s="5">
        <v>1</v>
      </c>
      <c r="M4732" s="6">
        <v>101.8</v>
      </c>
      <c r="N4732">
        <f t="shared" si="373"/>
        <v>53.71</v>
      </c>
      <c r="O4732" s="1">
        <f t="shared" si="374"/>
        <v>0.527603143418468</v>
      </c>
    </row>
    <row r="4733" ht="20" customHeight="1" spans="1:15">
      <c r="A4733" s="4" t="s">
        <v>236</v>
      </c>
      <c r="B4733" s="4" t="s">
        <v>31</v>
      </c>
      <c r="C4733" s="4" t="s">
        <v>29</v>
      </c>
      <c r="D4733" s="4" t="s">
        <v>255</v>
      </c>
      <c r="E4733" s="4" t="str">
        <f t="shared" si="370"/>
        <v>乐兜-长条圆柱抱枕大号</v>
      </c>
      <c r="F4733" s="4" t="s">
        <v>723</v>
      </c>
      <c r="G4733" s="4" t="s">
        <v>1105</v>
      </c>
      <c r="H4733" s="4" t="str">
        <f>VLOOKUP(G4733,[1]物料!$A$1:$M$65536,13,0)</f>
        <v>52.00</v>
      </c>
      <c r="I4733" s="4">
        <v>13.6</v>
      </c>
      <c r="J4733" s="4">
        <f t="shared" si="371"/>
        <v>7.44</v>
      </c>
      <c r="K4733" s="4">
        <f t="shared" si="372"/>
        <v>73.04</v>
      </c>
      <c r="L4733" s="5">
        <v>1</v>
      </c>
      <c r="M4733" s="6">
        <v>148.8</v>
      </c>
      <c r="N4733">
        <f t="shared" si="373"/>
        <v>75.76</v>
      </c>
      <c r="O4733" s="1">
        <f t="shared" si="374"/>
        <v>0.509139784946237</v>
      </c>
    </row>
    <row r="4734" ht="20" customHeight="1" spans="1:15">
      <c r="A4734" s="4" t="s">
        <v>236</v>
      </c>
      <c r="B4734" s="4" t="s">
        <v>31</v>
      </c>
      <c r="C4734" s="4" t="s">
        <v>37</v>
      </c>
      <c r="D4734" s="4" t="s">
        <v>18</v>
      </c>
      <c r="E4734" s="4" t="str">
        <f t="shared" si="370"/>
        <v>永光-锦氨男朋友枕110</v>
      </c>
      <c r="F4734" s="4" t="s">
        <v>42</v>
      </c>
      <c r="G4734" s="4" t="s">
        <v>43</v>
      </c>
      <c r="H4734" s="4" t="str">
        <f>VLOOKUP(G4734,[1]物料!$A$1:$M$65536,13,0)</f>
        <v>29.00</v>
      </c>
      <c r="I4734" s="4">
        <v>4.5</v>
      </c>
      <c r="J4734" s="4">
        <f t="shared" si="371"/>
        <v>8.44</v>
      </c>
      <c r="K4734" s="4">
        <f t="shared" si="372"/>
        <v>41.94</v>
      </c>
      <c r="L4734" s="5">
        <v>1</v>
      </c>
      <c r="M4734" s="6">
        <v>168.8</v>
      </c>
      <c r="N4734">
        <f t="shared" si="373"/>
        <v>126.86</v>
      </c>
      <c r="O4734" s="1">
        <f t="shared" si="374"/>
        <v>0.75154028436019</v>
      </c>
    </row>
    <row r="4735" ht="20" customHeight="1" spans="1:15">
      <c r="A4735" s="4" t="s">
        <v>236</v>
      </c>
      <c r="B4735" s="4" t="s">
        <v>31</v>
      </c>
      <c r="C4735" s="4" t="s">
        <v>37</v>
      </c>
      <c r="D4735" s="4" t="s">
        <v>18</v>
      </c>
      <c r="E4735" s="4" t="str">
        <f t="shared" si="370"/>
        <v>永光-凉感男朋友枕110</v>
      </c>
      <c r="F4735" s="4" t="s">
        <v>19</v>
      </c>
      <c r="G4735" s="4" t="s">
        <v>63</v>
      </c>
      <c r="H4735" s="4" t="str">
        <f>VLOOKUP(G4735,[1]物料!$A$1:$M$65536,13,0)</f>
        <v>29.00</v>
      </c>
      <c r="I4735" s="4">
        <v>4.5</v>
      </c>
      <c r="J4735" s="4">
        <f t="shared" si="371"/>
        <v>8.44</v>
      </c>
      <c r="K4735" s="4">
        <f t="shared" si="372"/>
        <v>41.94</v>
      </c>
      <c r="L4735" s="5">
        <v>1</v>
      </c>
      <c r="M4735" s="6">
        <v>168.8</v>
      </c>
      <c r="N4735">
        <f t="shared" si="373"/>
        <v>126.86</v>
      </c>
      <c r="O4735" s="1">
        <f t="shared" si="374"/>
        <v>0.75154028436019</v>
      </c>
    </row>
    <row r="4736" ht="20" customHeight="1" spans="1:15">
      <c r="A4736" s="4" t="s">
        <v>236</v>
      </c>
      <c r="B4736" s="4" t="s">
        <v>31</v>
      </c>
      <c r="C4736" s="4" t="s">
        <v>37</v>
      </c>
      <c r="D4736" s="4" t="s">
        <v>255</v>
      </c>
      <c r="E4736" s="4" t="str">
        <f t="shared" si="370"/>
        <v>乐兜-小袋鼠儿童抱枕大号</v>
      </c>
      <c r="F4736" s="4" t="s">
        <v>642</v>
      </c>
      <c r="G4736" s="4" t="s">
        <v>643</v>
      </c>
      <c r="H4736" s="4" t="str">
        <f>VLOOKUP(G4736,[1]物料!$A$1:$M$65536,13,0)</f>
        <v>54.00</v>
      </c>
      <c r="I4736" s="4">
        <v>13.6</v>
      </c>
      <c r="J4736" s="4">
        <f t="shared" si="371"/>
        <v>6.696</v>
      </c>
      <c r="K4736" s="4">
        <f t="shared" si="372"/>
        <v>74.296</v>
      </c>
      <c r="L4736" s="5">
        <v>1</v>
      </c>
      <c r="M4736" s="6">
        <v>133.92</v>
      </c>
      <c r="N4736">
        <f t="shared" si="373"/>
        <v>59.624</v>
      </c>
      <c r="O4736" s="1">
        <f t="shared" si="374"/>
        <v>0.445221027479092</v>
      </c>
    </row>
    <row r="4737" ht="20" customHeight="1" spans="1:15">
      <c r="A4737" s="4" t="s">
        <v>236</v>
      </c>
      <c r="B4737" s="4" t="s">
        <v>31</v>
      </c>
      <c r="C4737" s="4" t="s">
        <v>37</v>
      </c>
      <c r="D4737" s="4" t="s">
        <v>255</v>
      </c>
      <c r="E4737" s="4" t="str">
        <f t="shared" si="370"/>
        <v>乐兜-小袋鼠儿童抱枕小号</v>
      </c>
      <c r="F4737" s="4" t="s">
        <v>766</v>
      </c>
      <c r="G4737" s="4" t="s">
        <v>767</v>
      </c>
      <c r="H4737" s="4" t="str">
        <f>VLOOKUP(G4737,[1]物料!$A$1:$M$65536,13,0)</f>
        <v>35.00</v>
      </c>
      <c r="I4737" s="4">
        <v>13.6</v>
      </c>
      <c r="J4737" s="4">
        <f t="shared" si="371"/>
        <v>5.44</v>
      </c>
      <c r="K4737" s="4">
        <f t="shared" si="372"/>
        <v>54.04</v>
      </c>
      <c r="L4737" s="5">
        <v>1</v>
      </c>
      <c r="M4737" s="6">
        <v>108.8</v>
      </c>
      <c r="N4737">
        <f t="shared" si="373"/>
        <v>54.76</v>
      </c>
      <c r="O4737" s="1">
        <f t="shared" si="374"/>
        <v>0.503308823529412</v>
      </c>
    </row>
    <row r="4738" ht="20" customHeight="1" spans="1:15">
      <c r="A4738" s="4" t="s">
        <v>236</v>
      </c>
      <c r="B4738" s="4" t="s">
        <v>31</v>
      </c>
      <c r="C4738" s="4" t="s">
        <v>37</v>
      </c>
      <c r="D4738" s="4" t="s">
        <v>23</v>
      </c>
      <c r="E4738" s="4" t="str">
        <f t="shared" si="370"/>
        <v>眠语-萌学护胸午睡枕</v>
      </c>
      <c r="F4738" s="4" t="s">
        <v>314</v>
      </c>
      <c r="G4738" s="4" t="s">
        <v>425</v>
      </c>
      <c r="H4738" s="4" t="str">
        <f>VLOOKUP(G4738,[1]物料!$A$1:$M$65536,13,0)</f>
        <v>20.00</v>
      </c>
      <c r="I4738" s="4">
        <v>4.5</v>
      </c>
      <c r="J4738" s="4">
        <f t="shared" si="371"/>
        <v>2.89</v>
      </c>
      <c r="K4738" s="4">
        <f t="shared" si="372"/>
        <v>27.39</v>
      </c>
      <c r="L4738" s="5">
        <v>1</v>
      </c>
      <c r="M4738" s="6">
        <v>57.8</v>
      </c>
      <c r="N4738">
        <f t="shared" si="373"/>
        <v>30.41</v>
      </c>
      <c r="O4738" s="1">
        <f t="shared" si="374"/>
        <v>0.526124567474048</v>
      </c>
    </row>
    <row r="4739" ht="20" customHeight="1" spans="1:15">
      <c r="A4739" s="4" t="s">
        <v>236</v>
      </c>
      <c r="B4739" s="4" t="s">
        <v>31</v>
      </c>
      <c r="C4739" s="4" t="s">
        <v>37</v>
      </c>
      <c r="D4739" s="4" t="s">
        <v>23</v>
      </c>
      <c r="E4739" s="4" t="str">
        <f t="shared" si="370"/>
        <v>眠语-萌学护胸午睡枕</v>
      </c>
      <c r="F4739" s="4" t="s">
        <v>314</v>
      </c>
      <c r="G4739" s="4" t="s">
        <v>315</v>
      </c>
      <c r="H4739" s="4" t="str">
        <f>VLOOKUP(G4739,[1]物料!$A$1:$M$65536,13,0)</f>
        <v>20.00</v>
      </c>
      <c r="I4739" s="4">
        <v>4.5</v>
      </c>
      <c r="J4739" s="4">
        <f t="shared" si="371"/>
        <v>2.89</v>
      </c>
      <c r="K4739" s="4">
        <f t="shared" si="372"/>
        <v>27.39</v>
      </c>
      <c r="L4739" s="5">
        <v>1</v>
      </c>
      <c r="M4739" s="6">
        <v>57.8</v>
      </c>
      <c r="N4739">
        <f t="shared" si="373"/>
        <v>30.41</v>
      </c>
      <c r="O4739" s="1">
        <f t="shared" si="374"/>
        <v>0.526124567474048</v>
      </c>
    </row>
    <row r="4740" ht="20" customHeight="1" spans="1:15">
      <c r="A4740" s="4" t="s">
        <v>236</v>
      </c>
      <c r="B4740" s="4" t="s">
        <v>31</v>
      </c>
      <c r="C4740" s="4" t="s">
        <v>37</v>
      </c>
      <c r="D4740" s="4" t="s">
        <v>23</v>
      </c>
      <c r="E4740" s="4" t="str">
        <f t="shared" si="370"/>
        <v>眠语-萌学护胸午睡枕</v>
      </c>
      <c r="F4740" s="4" t="s">
        <v>314</v>
      </c>
      <c r="G4740" s="4" t="s">
        <v>648</v>
      </c>
      <c r="H4740" s="4" t="str">
        <f>VLOOKUP(G4740,[1]物料!$A$1:$M$65536,13,0)</f>
        <v>20.00</v>
      </c>
      <c r="I4740" s="4">
        <v>4.5</v>
      </c>
      <c r="J4740" s="4">
        <f t="shared" si="371"/>
        <v>2.89</v>
      </c>
      <c r="K4740" s="4">
        <f t="shared" si="372"/>
        <v>27.39</v>
      </c>
      <c r="L4740" s="5">
        <v>1</v>
      </c>
      <c r="M4740" s="6">
        <v>57.8</v>
      </c>
      <c r="N4740">
        <f t="shared" si="373"/>
        <v>30.41</v>
      </c>
      <c r="O4740" s="1">
        <f t="shared" si="374"/>
        <v>0.526124567474048</v>
      </c>
    </row>
    <row r="4741" ht="20" customHeight="1" spans="1:15">
      <c r="A4741" s="4" t="s">
        <v>236</v>
      </c>
      <c r="B4741" s="4" t="s">
        <v>31</v>
      </c>
      <c r="C4741" s="4" t="s">
        <v>37</v>
      </c>
      <c r="D4741" s="4" t="s">
        <v>34</v>
      </c>
      <c r="E4741" s="4" t="str">
        <f t="shared" si="370"/>
        <v>佳雷-透气坐垫</v>
      </c>
      <c r="F4741" s="4" t="s">
        <v>214</v>
      </c>
      <c r="G4741" s="4" t="s">
        <v>215</v>
      </c>
      <c r="H4741" s="4" t="str">
        <f>VLOOKUP(G4741,[1]物料!$A$1:$M$65536,13,0)</f>
        <v>27.10</v>
      </c>
      <c r="I4741" s="4">
        <v>3</v>
      </c>
      <c r="J4741" s="4">
        <f t="shared" si="371"/>
        <v>3.49</v>
      </c>
      <c r="K4741" s="4">
        <f t="shared" si="372"/>
        <v>33.59</v>
      </c>
      <c r="L4741" s="5">
        <v>1</v>
      </c>
      <c r="M4741" s="6">
        <v>69.8</v>
      </c>
      <c r="N4741">
        <f t="shared" si="373"/>
        <v>36.21</v>
      </c>
      <c r="O4741" s="1">
        <f t="shared" si="374"/>
        <v>0.518767908309456</v>
      </c>
    </row>
    <row r="4742" ht="20" customHeight="1" spans="1:15">
      <c r="A4742" s="4" t="s">
        <v>236</v>
      </c>
      <c r="B4742" s="4" t="s">
        <v>31</v>
      </c>
      <c r="C4742" s="4" t="s">
        <v>37</v>
      </c>
      <c r="D4742" s="4" t="s">
        <v>23</v>
      </c>
      <c r="E4742" s="4" t="str">
        <f t="shared" si="370"/>
        <v>眠语-海马长条抱枕小号</v>
      </c>
      <c r="F4742" s="4" t="s">
        <v>32</v>
      </c>
      <c r="G4742" s="4" t="s">
        <v>244</v>
      </c>
      <c r="H4742" s="4" t="str">
        <f>VLOOKUP(G4742,[1]物料!$A$1:$M$65536,13,0)</f>
        <v>40.00</v>
      </c>
      <c r="I4742" s="4">
        <v>7.2</v>
      </c>
      <c r="J4742" s="4">
        <f t="shared" si="371"/>
        <v>6.24</v>
      </c>
      <c r="K4742" s="4">
        <f t="shared" si="372"/>
        <v>53.44</v>
      </c>
      <c r="L4742" s="5">
        <v>1</v>
      </c>
      <c r="M4742" s="6">
        <v>124.8</v>
      </c>
      <c r="N4742">
        <f t="shared" si="373"/>
        <v>71.36</v>
      </c>
      <c r="O4742" s="1">
        <f t="shared" si="374"/>
        <v>0.571794871794872</v>
      </c>
    </row>
    <row r="4743" ht="20" customHeight="1" spans="1:15">
      <c r="A4743" s="4" t="s">
        <v>236</v>
      </c>
      <c r="B4743" s="4" t="s">
        <v>31</v>
      </c>
      <c r="C4743" s="4" t="s">
        <v>37</v>
      </c>
      <c r="D4743" s="4" t="s">
        <v>23</v>
      </c>
      <c r="E4743" s="4" t="str">
        <f t="shared" si="370"/>
        <v>眠语-海马长条抱枕小号</v>
      </c>
      <c r="F4743" s="4" t="s">
        <v>32</v>
      </c>
      <c r="G4743" s="4" t="s">
        <v>64</v>
      </c>
      <c r="H4743" s="4" t="str">
        <f>VLOOKUP(G4743,[1]物料!$A$1:$M$65536,13,0)</f>
        <v>40.00</v>
      </c>
      <c r="I4743" s="4">
        <v>7.2</v>
      </c>
      <c r="J4743" s="4">
        <f t="shared" si="371"/>
        <v>6.24</v>
      </c>
      <c r="K4743" s="4">
        <f t="shared" si="372"/>
        <v>53.44</v>
      </c>
      <c r="L4743" s="5">
        <v>1</v>
      </c>
      <c r="M4743" s="6">
        <v>124.8</v>
      </c>
      <c r="N4743">
        <f t="shared" si="373"/>
        <v>71.36</v>
      </c>
      <c r="O4743" s="1">
        <f t="shared" si="374"/>
        <v>0.571794871794872</v>
      </c>
    </row>
    <row r="4744" ht="20" customHeight="1" spans="1:15">
      <c r="A4744" s="4" t="s">
        <v>236</v>
      </c>
      <c r="B4744" s="4" t="s">
        <v>31</v>
      </c>
      <c r="C4744" s="4" t="s">
        <v>37</v>
      </c>
      <c r="D4744" s="4" t="s">
        <v>23</v>
      </c>
      <c r="E4744" s="4" t="str">
        <f t="shared" si="370"/>
        <v>眠语-海马长条抱枕特大号</v>
      </c>
      <c r="F4744" s="4" t="s">
        <v>38</v>
      </c>
      <c r="G4744" s="4" t="s">
        <v>39</v>
      </c>
      <c r="H4744" s="4" t="str">
        <f>VLOOKUP(G4744,[1]物料!$A$1:$M$65536,13,0)</f>
        <v>52.00</v>
      </c>
      <c r="I4744" s="4">
        <v>14.5</v>
      </c>
      <c r="J4744" s="4">
        <f t="shared" si="371"/>
        <v>7.76</v>
      </c>
      <c r="K4744" s="4">
        <f t="shared" si="372"/>
        <v>74.26</v>
      </c>
      <c r="L4744" s="5">
        <v>1</v>
      </c>
      <c r="M4744" s="6">
        <v>155.2</v>
      </c>
      <c r="N4744">
        <f t="shared" si="373"/>
        <v>80.94</v>
      </c>
      <c r="O4744" s="1">
        <f t="shared" si="374"/>
        <v>0.521520618556701</v>
      </c>
    </row>
    <row r="4745" ht="20" customHeight="1" spans="1:15">
      <c r="A4745" s="4" t="s">
        <v>236</v>
      </c>
      <c r="B4745" s="4" t="s">
        <v>31</v>
      </c>
      <c r="C4745" s="4" t="s">
        <v>37</v>
      </c>
      <c r="D4745" s="4" t="s">
        <v>23</v>
      </c>
      <c r="E4745" s="4" t="str">
        <f t="shared" si="370"/>
        <v>眠语-海马长条抱枕大号</v>
      </c>
      <c r="F4745" s="4" t="s">
        <v>56</v>
      </c>
      <c r="G4745" s="4" t="s">
        <v>139</v>
      </c>
      <c r="H4745" s="4" t="str">
        <f>VLOOKUP(G4745,[1]物料!$A$1:$M$65536,13,0)</f>
        <v>40.00</v>
      </c>
      <c r="I4745" s="4">
        <v>7.2</v>
      </c>
      <c r="J4745" s="4">
        <f t="shared" si="371"/>
        <v>7.69</v>
      </c>
      <c r="K4745" s="4">
        <f t="shared" si="372"/>
        <v>54.89</v>
      </c>
      <c r="L4745" s="5">
        <v>1</v>
      </c>
      <c r="M4745" s="6">
        <v>153.8</v>
      </c>
      <c r="N4745">
        <f t="shared" si="373"/>
        <v>98.91</v>
      </c>
      <c r="O4745" s="1">
        <f t="shared" si="374"/>
        <v>0.643107932379714</v>
      </c>
    </row>
    <row r="4746" ht="20" customHeight="1" spans="1:15">
      <c r="A4746" s="4" t="s">
        <v>236</v>
      </c>
      <c r="B4746" s="4" t="s">
        <v>31</v>
      </c>
      <c r="C4746" s="4" t="s">
        <v>37</v>
      </c>
      <c r="D4746" s="4" t="s">
        <v>23</v>
      </c>
      <c r="E4746" s="4" t="str">
        <f t="shared" si="370"/>
        <v>眠语-狗头腰靠</v>
      </c>
      <c r="F4746" s="4" t="s">
        <v>50</v>
      </c>
      <c r="G4746" s="4" t="s">
        <v>51</v>
      </c>
      <c r="H4746" s="4" t="str">
        <f>VLOOKUP(G4746,[1]物料!$A$1:$M$65536,13,0)</f>
        <v>12.00</v>
      </c>
      <c r="I4746" s="4">
        <v>4.5</v>
      </c>
      <c r="J4746" s="4">
        <f t="shared" si="371"/>
        <v>1.99</v>
      </c>
      <c r="K4746" s="4">
        <f t="shared" si="372"/>
        <v>18.49</v>
      </c>
      <c r="L4746" s="5">
        <v>1</v>
      </c>
      <c r="M4746" s="6">
        <v>39.8</v>
      </c>
      <c r="N4746">
        <f t="shared" si="373"/>
        <v>21.31</v>
      </c>
      <c r="O4746" s="1">
        <f t="shared" si="374"/>
        <v>0.535427135678392</v>
      </c>
    </row>
    <row r="4747" ht="20" customHeight="1" spans="1:15">
      <c r="A4747" s="4" t="s">
        <v>236</v>
      </c>
      <c r="B4747" s="4" t="s">
        <v>31</v>
      </c>
      <c r="C4747" s="4" t="s">
        <v>37</v>
      </c>
      <c r="D4747" s="4" t="s">
        <v>83</v>
      </c>
      <c r="E4747" s="4" t="str">
        <f t="shared" si="370"/>
        <v>恒然-趴趴枕大枕</v>
      </c>
      <c r="F4747" s="4" t="s">
        <v>205</v>
      </c>
      <c r="G4747" s="4" t="s">
        <v>639</v>
      </c>
      <c r="H4747" s="4" t="str">
        <f>VLOOKUP(G4747,[1]物料!$A$1:$M$65536,13,0)</f>
        <v>35.00</v>
      </c>
      <c r="I4747" s="4">
        <v>3</v>
      </c>
      <c r="J4747" s="4">
        <f t="shared" si="371"/>
        <v>5.54</v>
      </c>
      <c r="K4747" s="4">
        <f t="shared" si="372"/>
        <v>43.54</v>
      </c>
      <c r="L4747" s="5">
        <v>1</v>
      </c>
      <c r="M4747" s="6">
        <v>110.8</v>
      </c>
      <c r="N4747">
        <f t="shared" si="373"/>
        <v>67.26</v>
      </c>
      <c r="O4747" s="1">
        <f t="shared" si="374"/>
        <v>0.607039711191336</v>
      </c>
    </row>
    <row r="4748" ht="20" customHeight="1" spans="1:15">
      <c r="A4748" s="4" t="s">
        <v>236</v>
      </c>
      <c r="B4748" s="4" t="s">
        <v>31</v>
      </c>
      <c r="C4748" s="4" t="s">
        <v>37</v>
      </c>
      <c r="D4748" s="4" t="s">
        <v>83</v>
      </c>
      <c r="E4748" s="4" t="str">
        <f t="shared" si="370"/>
        <v>恒然-趴趴枕套装</v>
      </c>
      <c r="F4748" s="4" t="s">
        <v>120</v>
      </c>
      <c r="G4748" s="4" t="s">
        <v>140</v>
      </c>
      <c r="H4748" s="4" t="str">
        <f>VLOOKUP(G4748,[1]物料!$A$1:$M$65536,13,0)</f>
        <v>40.00</v>
      </c>
      <c r="I4748" s="4">
        <v>3</v>
      </c>
      <c r="J4748" s="4">
        <f t="shared" si="371"/>
        <v>5.09</v>
      </c>
      <c r="K4748" s="4">
        <f t="shared" si="372"/>
        <v>48.09</v>
      </c>
      <c r="L4748" s="5">
        <v>1</v>
      </c>
      <c r="M4748" s="6">
        <v>101.8</v>
      </c>
      <c r="N4748">
        <f t="shared" si="373"/>
        <v>53.71</v>
      </c>
      <c r="O4748" s="1">
        <f t="shared" si="374"/>
        <v>0.527603143418468</v>
      </c>
    </row>
    <row r="4749" ht="20" customHeight="1" spans="1:15">
      <c r="A4749" s="4" t="s">
        <v>236</v>
      </c>
      <c r="B4749" s="4" t="s">
        <v>31</v>
      </c>
      <c r="C4749" s="4" t="s">
        <v>37</v>
      </c>
      <c r="D4749" s="4" t="s">
        <v>83</v>
      </c>
      <c r="E4749" s="4" t="str">
        <f t="shared" si="370"/>
        <v>恒然-趴趴枕套装</v>
      </c>
      <c r="F4749" s="4" t="s">
        <v>120</v>
      </c>
      <c r="G4749" s="4" t="s">
        <v>174</v>
      </c>
      <c r="H4749" s="4" t="str">
        <f>VLOOKUP(G4749,[1]物料!$A$1:$M$65536,13,0)</f>
        <v>40.00</v>
      </c>
      <c r="I4749" s="4">
        <v>3</v>
      </c>
      <c r="J4749" s="4">
        <f t="shared" si="371"/>
        <v>5.09</v>
      </c>
      <c r="K4749" s="4">
        <f t="shared" si="372"/>
        <v>48.09</v>
      </c>
      <c r="L4749" s="5">
        <v>1</v>
      </c>
      <c r="M4749" s="6">
        <v>101.8</v>
      </c>
      <c r="N4749">
        <f t="shared" si="373"/>
        <v>53.71</v>
      </c>
      <c r="O4749" s="1">
        <f t="shared" si="374"/>
        <v>0.527603143418468</v>
      </c>
    </row>
    <row r="4750" ht="20" customHeight="1" spans="1:15">
      <c r="A4750" s="4" t="s">
        <v>236</v>
      </c>
      <c r="B4750" s="4" t="s">
        <v>31</v>
      </c>
      <c r="C4750" s="4" t="s">
        <v>37</v>
      </c>
      <c r="D4750" s="4" t="s">
        <v>83</v>
      </c>
      <c r="E4750" s="4" t="str">
        <f t="shared" si="370"/>
        <v>恒然-趴趴枕大枕</v>
      </c>
      <c r="F4750" s="4" t="s">
        <v>205</v>
      </c>
      <c r="G4750" s="4" t="s">
        <v>630</v>
      </c>
      <c r="H4750" s="4" t="str">
        <f>VLOOKUP(G4750,[1]物料!$A$1:$M$65536,13,0)</f>
        <v>35.00</v>
      </c>
      <c r="I4750" s="4">
        <v>3</v>
      </c>
      <c r="J4750" s="4">
        <f t="shared" si="371"/>
        <v>6.19</v>
      </c>
      <c r="K4750" s="4">
        <f t="shared" si="372"/>
        <v>44.19</v>
      </c>
      <c r="L4750" s="5">
        <v>1</v>
      </c>
      <c r="M4750" s="6">
        <v>123.8</v>
      </c>
      <c r="N4750">
        <f t="shared" si="373"/>
        <v>79.61</v>
      </c>
      <c r="O4750" s="1">
        <f t="shared" si="374"/>
        <v>0.643053311793215</v>
      </c>
    </row>
    <row r="4751" ht="20" customHeight="1" spans="1:15">
      <c r="A4751" s="4" t="s">
        <v>236</v>
      </c>
      <c r="B4751" s="4" t="s">
        <v>31</v>
      </c>
      <c r="C4751" s="4" t="s">
        <v>37</v>
      </c>
      <c r="D4751" s="4" t="s">
        <v>23</v>
      </c>
      <c r="E4751" s="4" t="str">
        <f t="shared" si="370"/>
        <v>眠语-墩墩象午睡枕</v>
      </c>
      <c r="F4751" s="4" t="s">
        <v>470</v>
      </c>
      <c r="G4751" s="4" t="s">
        <v>713</v>
      </c>
      <c r="H4751" s="4" t="str">
        <f>VLOOKUP(G4751,[1]物料!$A$1:$M$65536,13,0)</f>
        <v>14.00</v>
      </c>
      <c r="I4751" s="4">
        <v>4.5</v>
      </c>
      <c r="J4751" s="4">
        <f t="shared" si="371"/>
        <v>2.39</v>
      </c>
      <c r="K4751" s="4">
        <f t="shared" si="372"/>
        <v>20.89</v>
      </c>
      <c r="L4751" s="5">
        <v>1</v>
      </c>
      <c r="M4751" s="6">
        <v>47.8</v>
      </c>
      <c r="N4751">
        <f t="shared" si="373"/>
        <v>26.91</v>
      </c>
      <c r="O4751" s="1">
        <f t="shared" si="374"/>
        <v>0.562970711297071</v>
      </c>
    </row>
    <row r="4752" ht="20" customHeight="1" spans="1:15">
      <c r="A4752" s="4" t="s">
        <v>236</v>
      </c>
      <c r="B4752" s="4" t="s">
        <v>31</v>
      </c>
      <c r="C4752" s="4" t="s">
        <v>37</v>
      </c>
      <c r="D4752" s="4" t="s">
        <v>255</v>
      </c>
      <c r="E4752" s="4" t="str">
        <f t="shared" si="370"/>
        <v>乐兜-长条圆柱抱枕大号</v>
      </c>
      <c r="F4752" s="4" t="s">
        <v>723</v>
      </c>
      <c r="G4752" s="4" t="s">
        <v>1105</v>
      </c>
      <c r="H4752" s="4" t="str">
        <f>VLOOKUP(G4752,[1]物料!$A$1:$M$65536,13,0)</f>
        <v>52.00</v>
      </c>
      <c r="I4752" s="4">
        <v>13.6</v>
      </c>
      <c r="J4752" s="4">
        <f t="shared" si="371"/>
        <v>7.44</v>
      </c>
      <c r="K4752" s="4">
        <f t="shared" si="372"/>
        <v>73.04</v>
      </c>
      <c r="L4752" s="5">
        <v>1</v>
      </c>
      <c r="M4752" s="6">
        <v>148.8</v>
      </c>
      <c r="N4752">
        <f t="shared" si="373"/>
        <v>75.76</v>
      </c>
      <c r="O4752" s="1">
        <f t="shared" si="374"/>
        <v>0.509139784946237</v>
      </c>
    </row>
    <row r="4753" ht="20" customHeight="1" spans="1:15">
      <c r="A4753" s="4" t="s">
        <v>236</v>
      </c>
      <c r="B4753" s="4" t="s">
        <v>31</v>
      </c>
      <c r="C4753" s="4" t="s">
        <v>22</v>
      </c>
      <c r="D4753" s="4" t="s">
        <v>18</v>
      </c>
      <c r="E4753" s="4" t="str">
        <f t="shared" si="370"/>
        <v>永光-锦氨男朋友枕110</v>
      </c>
      <c r="F4753" s="4" t="s">
        <v>42</v>
      </c>
      <c r="G4753" s="4" t="s">
        <v>43</v>
      </c>
      <c r="H4753" s="4" t="str">
        <f>VLOOKUP(G4753,[1]物料!$A$1:$M$65536,13,0)</f>
        <v>29.00</v>
      </c>
      <c r="I4753" s="4">
        <v>4.5</v>
      </c>
      <c r="J4753" s="4">
        <f t="shared" si="371"/>
        <v>8.44</v>
      </c>
      <c r="K4753" s="4">
        <f t="shared" si="372"/>
        <v>41.94</v>
      </c>
      <c r="L4753" s="5">
        <v>1</v>
      </c>
      <c r="M4753" s="6">
        <v>168.8</v>
      </c>
      <c r="N4753">
        <f t="shared" si="373"/>
        <v>126.86</v>
      </c>
      <c r="O4753" s="1">
        <f t="shared" si="374"/>
        <v>0.75154028436019</v>
      </c>
    </row>
    <row r="4754" ht="20" customHeight="1" spans="1:15">
      <c r="A4754" s="4" t="s">
        <v>236</v>
      </c>
      <c r="B4754" s="4" t="s">
        <v>31</v>
      </c>
      <c r="C4754" s="4" t="s">
        <v>22</v>
      </c>
      <c r="D4754" s="4" t="s">
        <v>23</v>
      </c>
      <c r="E4754" s="4" t="str">
        <f t="shared" si="370"/>
        <v>眠语-云朵趴睡枕</v>
      </c>
      <c r="F4754" s="4" t="s">
        <v>576</v>
      </c>
      <c r="G4754" s="4" t="s">
        <v>1106</v>
      </c>
      <c r="H4754" s="4" t="str">
        <f>VLOOKUP(G4754,[1]物料!$A$1:$M$65536,13,0)</f>
        <v>45.00</v>
      </c>
      <c r="I4754" s="4">
        <v>4.5</v>
      </c>
      <c r="J4754" s="4">
        <f t="shared" si="371"/>
        <v>5.44</v>
      </c>
      <c r="K4754" s="4">
        <f t="shared" si="372"/>
        <v>54.94</v>
      </c>
      <c r="L4754" s="5">
        <v>1</v>
      </c>
      <c r="M4754" s="6">
        <v>108.8</v>
      </c>
      <c r="N4754">
        <f t="shared" si="373"/>
        <v>53.86</v>
      </c>
      <c r="O4754" s="1">
        <f t="shared" si="374"/>
        <v>0.495036764705882</v>
      </c>
    </row>
    <row r="4755" ht="20" customHeight="1" spans="1:15">
      <c r="A4755" s="4" t="s">
        <v>236</v>
      </c>
      <c r="B4755" s="4" t="s">
        <v>31</v>
      </c>
      <c r="C4755" s="4" t="s">
        <v>22</v>
      </c>
      <c r="D4755" s="4" t="s">
        <v>255</v>
      </c>
      <c r="E4755" s="4" t="str">
        <f t="shared" si="370"/>
        <v>乐兜-小袋鼠儿童抱枕中号</v>
      </c>
      <c r="F4755" s="4" t="s">
        <v>376</v>
      </c>
      <c r="G4755" s="4" t="s">
        <v>377</v>
      </c>
      <c r="H4755" s="4" t="str">
        <f>VLOOKUP(G4755,[1]物料!$A$1:$M$65536,13,0)</f>
        <v>43.00</v>
      </c>
      <c r="I4755" s="4">
        <v>13.6</v>
      </c>
      <c r="J4755" s="4">
        <f t="shared" si="371"/>
        <v>6.44</v>
      </c>
      <c r="K4755" s="4">
        <f t="shared" si="372"/>
        <v>63.04</v>
      </c>
      <c r="L4755" s="5">
        <v>1</v>
      </c>
      <c r="M4755" s="6">
        <v>128.8</v>
      </c>
      <c r="N4755">
        <f t="shared" si="373"/>
        <v>65.76</v>
      </c>
      <c r="O4755" s="1">
        <f t="shared" si="374"/>
        <v>0.51055900621118</v>
      </c>
    </row>
    <row r="4756" ht="20" customHeight="1" spans="1:15">
      <c r="A4756" s="4" t="s">
        <v>236</v>
      </c>
      <c r="B4756" s="4" t="s">
        <v>31</v>
      </c>
      <c r="C4756" s="4" t="s">
        <v>22</v>
      </c>
      <c r="D4756" s="4" t="s">
        <v>23</v>
      </c>
      <c r="E4756" s="4" t="str">
        <f t="shared" si="370"/>
        <v>眠语-萌学护胸午睡枕</v>
      </c>
      <c r="F4756" s="4" t="s">
        <v>314</v>
      </c>
      <c r="G4756" s="4" t="s">
        <v>425</v>
      </c>
      <c r="H4756" s="4" t="str">
        <f>VLOOKUP(G4756,[1]物料!$A$1:$M$65536,13,0)</f>
        <v>20.00</v>
      </c>
      <c r="I4756" s="4">
        <v>4.5</v>
      </c>
      <c r="J4756" s="4">
        <f t="shared" si="371"/>
        <v>2.89</v>
      </c>
      <c r="K4756" s="4">
        <f t="shared" si="372"/>
        <v>27.39</v>
      </c>
      <c r="L4756" s="5">
        <v>1</v>
      </c>
      <c r="M4756" s="6">
        <v>57.8</v>
      </c>
      <c r="N4756">
        <f t="shared" si="373"/>
        <v>30.41</v>
      </c>
      <c r="O4756" s="1">
        <f t="shared" si="374"/>
        <v>0.526124567474048</v>
      </c>
    </row>
    <row r="4757" ht="20" customHeight="1" spans="1:15">
      <c r="A4757" s="4" t="s">
        <v>236</v>
      </c>
      <c r="B4757" s="4" t="s">
        <v>31</v>
      </c>
      <c r="C4757" s="4" t="s">
        <v>22</v>
      </c>
      <c r="D4757" s="4" t="s">
        <v>23</v>
      </c>
      <c r="E4757" s="4" t="str">
        <f t="shared" si="370"/>
        <v>眠语-海马长条抱枕特大号</v>
      </c>
      <c r="F4757" s="4" t="s">
        <v>38</v>
      </c>
      <c r="G4757" s="4" t="s">
        <v>39</v>
      </c>
      <c r="H4757" s="4" t="str">
        <f>VLOOKUP(G4757,[1]物料!$A$1:$M$65536,13,0)</f>
        <v>52.00</v>
      </c>
      <c r="I4757" s="4">
        <v>14.5</v>
      </c>
      <c r="J4757" s="4">
        <f t="shared" si="371"/>
        <v>7.76</v>
      </c>
      <c r="K4757" s="4">
        <f t="shared" si="372"/>
        <v>74.26</v>
      </c>
      <c r="L4757" s="5">
        <v>1</v>
      </c>
      <c r="M4757" s="6">
        <v>155.2</v>
      </c>
      <c r="N4757">
        <f t="shared" si="373"/>
        <v>80.94</v>
      </c>
      <c r="O4757" s="1">
        <f t="shared" si="374"/>
        <v>0.521520618556701</v>
      </c>
    </row>
    <row r="4758" ht="20" customHeight="1" spans="1:15">
      <c r="A4758" s="4" t="s">
        <v>236</v>
      </c>
      <c r="B4758" s="4" t="s">
        <v>31</v>
      </c>
      <c r="C4758" s="4" t="s">
        <v>22</v>
      </c>
      <c r="D4758" s="4" t="s">
        <v>83</v>
      </c>
      <c r="E4758" s="4" t="str">
        <f t="shared" si="370"/>
        <v>恒然-趴趴枕套装</v>
      </c>
      <c r="F4758" s="4" t="s">
        <v>120</v>
      </c>
      <c r="G4758" s="4" t="s">
        <v>217</v>
      </c>
      <c r="H4758" s="4" t="str">
        <f>VLOOKUP(G4758,[1]物料!$A$1:$M$65536,13,0)</f>
        <v>40.00</v>
      </c>
      <c r="I4758" s="4">
        <v>3</v>
      </c>
      <c r="J4758" s="4">
        <f t="shared" si="371"/>
        <v>4.79</v>
      </c>
      <c r="K4758" s="4">
        <f t="shared" si="372"/>
        <v>47.79</v>
      </c>
      <c r="L4758" s="5">
        <v>1</v>
      </c>
      <c r="M4758" s="6">
        <v>95.8</v>
      </c>
      <c r="N4758">
        <f t="shared" si="373"/>
        <v>48.01</v>
      </c>
      <c r="O4758" s="1">
        <f t="shared" si="374"/>
        <v>0.501148225469729</v>
      </c>
    </row>
    <row r="4759" ht="20" customHeight="1" spans="1:15">
      <c r="A4759" s="4" t="s">
        <v>236</v>
      </c>
      <c r="B4759" s="4" t="s">
        <v>31</v>
      </c>
      <c r="C4759" s="4" t="s">
        <v>27</v>
      </c>
      <c r="D4759" s="4" t="s">
        <v>18</v>
      </c>
      <c r="E4759" s="4" t="str">
        <f t="shared" si="370"/>
        <v>永光-锦氨男朋友枕110</v>
      </c>
      <c r="F4759" s="4" t="s">
        <v>42</v>
      </c>
      <c r="G4759" s="4" t="s">
        <v>43</v>
      </c>
      <c r="H4759" s="4" t="str">
        <f>VLOOKUP(G4759,[1]物料!$A$1:$M$65536,13,0)</f>
        <v>29.00</v>
      </c>
      <c r="I4759" s="4">
        <v>4.5</v>
      </c>
      <c r="J4759" s="4">
        <f t="shared" si="371"/>
        <v>8.44</v>
      </c>
      <c r="K4759" s="4">
        <f t="shared" si="372"/>
        <v>41.94</v>
      </c>
      <c r="L4759" s="5">
        <v>1</v>
      </c>
      <c r="M4759" s="6">
        <v>168.8</v>
      </c>
      <c r="N4759">
        <f t="shared" si="373"/>
        <v>126.86</v>
      </c>
      <c r="O4759" s="1">
        <f t="shared" si="374"/>
        <v>0.75154028436019</v>
      </c>
    </row>
    <row r="4760" ht="20" customHeight="1" spans="1:15">
      <c r="A4760" s="4" t="s">
        <v>236</v>
      </c>
      <c r="B4760" s="4" t="s">
        <v>31</v>
      </c>
      <c r="C4760" s="4" t="s">
        <v>27</v>
      </c>
      <c r="D4760" s="4" t="s">
        <v>18</v>
      </c>
      <c r="E4760" s="4" t="str">
        <f t="shared" si="370"/>
        <v>永光-锦氨男朋友枕110</v>
      </c>
      <c r="F4760" s="4" t="s">
        <v>42</v>
      </c>
      <c r="G4760" s="4" t="s">
        <v>106</v>
      </c>
      <c r="H4760" s="4" t="str">
        <f>VLOOKUP(G4760,[1]物料!$A$1:$M$65536,13,0)</f>
        <v>29.00</v>
      </c>
      <c r="I4760" s="4">
        <v>4.5</v>
      </c>
      <c r="J4760" s="4">
        <f t="shared" si="371"/>
        <v>7.765</v>
      </c>
      <c r="K4760" s="4">
        <f t="shared" si="372"/>
        <v>41.265</v>
      </c>
      <c r="L4760" s="5">
        <v>1</v>
      </c>
      <c r="M4760" s="6">
        <v>155.3</v>
      </c>
      <c r="N4760">
        <f t="shared" si="373"/>
        <v>114.035</v>
      </c>
      <c r="O4760" s="1">
        <f t="shared" si="374"/>
        <v>0.734288473921442</v>
      </c>
    </row>
    <row r="4761" ht="20" customHeight="1" spans="1:15">
      <c r="A4761" s="4" t="s">
        <v>236</v>
      </c>
      <c r="B4761" s="4" t="s">
        <v>31</v>
      </c>
      <c r="C4761" s="4" t="s">
        <v>27</v>
      </c>
      <c r="D4761" s="4" t="s">
        <v>23</v>
      </c>
      <c r="E4761" s="4" t="str">
        <f t="shared" si="370"/>
        <v>眠语-云环坐垫</v>
      </c>
      <c r="F4761" s="4" t="s">
        <v>112</v>
      </c>
      <c r="G4761" s="4" t="s">
        <v>141</v>
      </c>
      <c r="H4761" s="4" t="str">
        <f>VLOOKUP(G4761,[1]物料!$A$1:$M$65536,13,0)</f>
        <v>20.00</v>
      </c>
      <c r="I4761" s="4">
        <v>4.5</v>
      </c>
      <c r="J4761" s="4">
        <f t="shared" si="371"/>
        <v>2.69</v>
      </c>
      <c r="K4761" s="4">
        <f t="shared" si="372"/>
        <v>27.19</v>
      </c>
      <c r="L4761" s="5">
        <v>1</v>
      </c>
      <c r="M4761" s="6">
        <v>53.8</v>
      </c>
      <c r="N4761">
        <f t="shared" si="373"/>
        <v>26.61</v>
      </c>
      <c r="O4761" s="1">
        <f t="shared" si="374"/>
        <v>0.494609665427509</v>
      </c>
    </row>
    <row r="4762" ht="20" customHeight="1" spans="1:15">
      <c r="A4762" s="4" t="s">
        <v>236</v>
      </c>
      <c r="B4762" s="4" t="s">
        <v>31</v>
      </c>
      <c r="C4762" s="4" t="s">
        <v>27</v>
      </c>
      <c r="D4762" s="4" t="s">
        <v>83</v>
      </c>
      <c r="E4762" s="4" t="str">
        <f t="shared" si="370"/>
        <v>恒然-圆点趴趴枕</v>
      </c>
      <c r="F4762" s="4" t="s">
        <v>117</v>
      </c>
      <c r="G4762" s="4" t="s">
        <v>634</v>
      </c>
      <c r="H4762" s="4" t="str">
        <f>VLOOKUP(G4762,[1]物料!$A$1:$M$65536,13,0)</f>
        <v>45.00</v>
      </c>
      <c r="I4762" s="4">
        <v>3</v>
      </c>
      <c r="J4762" s="4">
        <f t="shared" si="371"/>
        <v>6.696</v>
      </c>
      <c r="K4762" s="4">
        <f t="shared" si="372"/>
        <v>54.696</v>
      </c>
      <c r="L4762" s="5">
        <v>1</v>
      </c>
      <c r="M4762" s="6">
        <v>133.92</v>
      </c>
      <c r="N4762">
        <f t="shared" si="373"/>
        <v>79.224</v>
      </c>
      <c r="O4762" s="1">
        <f t="shared" si="374"/>
        <v>0.5915770609319</v>
      </c>
    </row>
    <row r="4763" ht="20" customHeight="1" spans="1:15">
      <c r="A4763" s="4" t="s">
        <v>236</v>
      </c>
      <c r="B4763" s="4" t="s">
        <v>31</v>
      </c>
      <c r="C4763" s="4" t="s">
        <v>27</v>
      </c>
      <c r="D4763" s="4" t="s">
        <v>255</v>
      </c>
      <c r="E4763" s="4" t="str">
        <f t="shared" si="370"/>
        <v>乐兜-小袋鼠儿童抱枕大号</v>
      </c>
      <c r="F4763" s="4" t="s">
        <v>642</v>
      </c>
      <c r="G4763" s="4" t="s">
        <v>1107</v>
      </c>
      <c r="H4763" s="4" t="str">
        <f>VLOOKUP(G4763,[1]物料!$A$1:$M$65536,13,0)</f>
        <v>54.00</v>
      </c>
      <c r="I4763" s="4">
        <v>13.6</v>
      </c>
      <c r="J4763" s="4">
        <f t="shared" si="371"/>
        <v>7.44</v>
      </c>
      <c r="K4763" s="4">
        <f t="shared" si="372"/>
        <v>75.04</v>
      </c>
      <c r="L4763" s="5">
        <v>1</v>
      </c>
      <c r="M4763" s="6">
        <v>148.8</v>
      </c>
      <c r="N4763">
        <f t="shared" si="373"/>
        <v>73.76</v>
      </c>
      <c r="O4763" s="1">
        <f t="shared" si="374"/>
        <v>0.495698924731183</v>
      </c>
    </row>
    <row r="4764" ht="20" customHeight="1" spans="1:15">
      <c r="A4764" s="4" t="s">
        <v>236</v>
      </c>
      <c r="B4764" s="4" t="s">
        <v>31</v>
      </c>
      <c r="C4764" s="4" t="s">
        <v>27</v>
      </c>
      <c r="D4764" s="4" t="s">
        <v>255</v>
      </c>
      <c r="E4764" s="4" t="str">
        <f t="shared" si="370"/>
        <v>乐兜-小袋鼠儿童抱枕小号</v>
      </c>
      <c r="F4764" s="4" t="s">
        <v>766</v>
      </c>
      <c r="G4764" s="4" t="s">
        <v>767</v>
      </c>
      <c r="H4764" s="4" t="str">
        <f>VLOOKUP(G4764,[1]物料!$A$1:$M$65536,13,0)</f>
        <v>35.00</v>
      </c>
      <c r="I4764" s="4">
        <v>13.6</v>
      </c>
      <c r="J4764" s="4">
        <f t="shared" si="371"/>
        <v>5.44</v>
      </c>
      <c r="K4764" s="4">
        <f t="shared" si="372"/>
        <v>54.04</v>
      </c>
      <c r="L4764" s="5">
        <v>1</v>
      </c>
      <c r="M4764" s="6">
        <v>108.8</v>
      </c>
      <c r="N4764">
        <f t="shared" si="373"/>
        <v>54.76</v>
      </c>
      <c r="O4764" s="1">
        <f t="shared" si="374"/>
        <v>0.503308823529412</v>
      </c>
    </row>
    <row r="4765" ht="20" customHeight="1" spans="1:15">
      <c r="A4765" s="4" t="s">
        <v>236</v>
      </c>
      <c r="B4765" s="4" t="s">
        <v>31</v>
      </c>
      <c r="C4765" s="4" t="s">
        <v>27</v>
      </c>
      <c r="D4765" s="4" t="s">
        <v>255</v>
      </c>
      <c r="E4765" s="4" t="str">
        <f t="shared" si="370"/>
        <v>乐兜-小袋鼠儿童抱枕中号</v>
      </c>
      <c r="F4765" s="4" t="s">
        <v>376</v>
      </c>
      <c r="G4765" s="4" t="s">
        <v>1108</v>
      </c>
      <c r="H4765" s="4" t="str">
        <f>VLOOKUP(G4765,[1]物料!$A$1:$M$65536,13,0)</f>
        <v>43.00</v>
      </c>
      <c r="I4765" s="4">
        <v>13.6</v>
      </c>
      <c r="J4765" s="4">
        <f t="shared" si="371"/>
        <v>6.44</v>
      </c>
      <c r="K4765" s="4">
        <f t="shared" si="372"/>
        <v>63.04</v>
      </c>
      <c r="L4765" s="5">
        <v>1</v>
      </c>
      <c r="M4765" s="6">
        <v>128.8</v>
      </c>
      <c r="N4765">
        <f t="shared" si="373"/>
        <v>65.76</v>
      </c>
      <c r="O4765" s="1">
        <f t="shared" si="374"/>
        <v>0.51055900621118</v>
      </c>
    </row>
    <row r="4766" ht="20" customHeight="1" spans="1:15">
      <c r="A4766" s="4" t="s">
        <v>236</v>
      </c>
      <c r="B4766" s="4" t="s">
        <v>31</v>
      </c>
      <c r="C4766" s="4" t="s">
        <v>27</v>
      </c>
      <c r="D4766" s="4" t="s">
        <v>255</v>
      </c>
      <c r="E4766" s="4" t="str">
        <f t="shared" si="370"/>
        <v>乐兜-小袋鼠儿童抱枕小号</v>
      </c>
      <c r="F4766" s="4" t="s">
        <v>766</v>
      </c>
      <c r="G4766" s="4" t="s">
        <v>1109</v>
      </c>
      <c r="H4766" s="4" t="str">
        <f>VLOOKUP(G4766,[1]物料!$A$1:$M$65536,13,0)</f>
        <v>35.00</v>
      </c>
      <c r="I4766" s="4">
        <v>13.6</v>
      </c>
      <c r="J4766" s="4">
        <f t="shared" si="371"/>
        <v>5.44</v>
      </c>
      <c r="K4766" s="4">
        <f t="shared" si="372"/>
        <v>54.04</v>
      </c>
      <c r="L4766" s="5">
        <v>1</v>
      </c>
      <c r="M4766" s="6">
        <v>108.8</v>
      </c>
      <c r="N4766">
        <f t="shared" si="373"/>
        <v>54.76</v>
      </c>
      <c r="O4766" s="1">
        <f t="shared" si="374"/>
        <v>0.503308823529412</v>
      </c>
    </row>
    <row r="4767" ht="20" customHeight="1" spans="1:15">
      <c r="A4767" s="4" t="s">
        <v>236</v>
      </c>
      <c r="B4767" s="4" t="s">
        <v>31</v>
      </c>
      <c r="C4767" s="4" t="s">
        <v>27</v>
      </c>
      <c r="D4767" s="4" t="s">
        <v>34</v>
      </c>
      <c r="E4767" s="4" t="str">
        <f t="shared" si="370"/>
        <v>佳雷-四叶草褥疮坐垫凝胶小菱格款</v>
      </c>
      <c r="F4767" s="4" t="s">
        <v>35</v>
      </c>
      <c r="G4767" s="4" t="s">
        <v>55</v>
      </c>
      <c r="H4767" s="4" t="str">
        <f>VLOOKUP(G4767,[1]物料!$A$1:$M$65536,13,0)</f>
        <v>35.70</v>
      </c>
      <c r="I4767" s="4">
        <v>4</v>
      </c>
      <c r="J4767" s="4">
        <f t="shared" si="371"/>
        <v>6.94</v>
      </c>
      <c r="K4767" s="4">
        <f t="shared" si="372"/>
        <v>46.64</v>
      </c>
      <c r="L4767" s="5">
        <v>1</v>
      </c>
      <c r="M4767" s="6">
        <v>138.8</v>
      </c>
      <c r="N4767">
        <f t="shared" si="373"/>
        <v>92.16</v>
      </c>
      <c r="O4767" s="1">
        <f t="shared" si="374"/>
        <v>0.663976945244957</v>
      </c>
    </row>
    <row r="4768" ht="20" customHeight="1" spans="1:15">
      <c r="A4768" s="4" t="s">
        <v>236</v>
      </c>
      <c r="B4768" s="4" t="s">
        <v>31</v>
      </c>
      <c r="C4768" s="4" t="s">
        <v>27</v>
      </c>
      <c r="D4768" s="4" t="s">
        <v>23</v>
      </c>
      <c r="E4768" s="4" t="str">
        <f t="shared" si="370"/>
        <v>眠语-海马长条抱枕特大号</v>
      </c>
      <c r="F4768" s="4" t="s">
        <v>38</v>
      </c>
      <c r="G4768" s="4" t="s">
        <v>39</v>
      </c>
      <c r="H4768" s="4" t="str">
        <f>VLOOKUP(G4768,[1]物料!$A$1:$M$65536,13,0)</f>
        <v>52.00</v>
      </c>
      <c r="I4768" s="4">
        <v>14.5</v>
      </c>
      <c r="J4768" s="4">
        <f t="shared" si="371"/>
        <v>7.76</v>
      </c>
      <c r="K4768" s="4">
        <f t="shared" si="372"/>
        <v>74.26</v>
      </c>
      <c r="L4768" s="5">
        <v>1</v>
      </c>
      <c r="M4768" s="6">
        <v>155.2</v>
      </c>
      <c r="N4768">
        <f t="shared" si="373"/>
        <v>80.94</v>
      </c>
      <c r="O4768" s="1">
        <f t="shared" si="374"/>
        <v>0.521520618556701</v>
      </c>
    </row>
    <row r="4769" ht="20" customHeight="1" spans="1:15">
      <c r="A4769" s="4" t="s">
        <v>236</v>
      </c>
      <c r="B4769" s="4" t="s">
        <v>31</v>
      </c>
      <c r="C4769" s="4" t="s">
        <v>27</v>
      </c>
      <c r="D4769" s="4" t="s">
        <v>23</v>
      </c>
      <c r="E4769" s="4" t="str">
        <f t="shared" si="370"/>
        <v>眠语-海马长条抱枕大号</v>
      </c>
      <c r="F4769" s="4" t="s">
        <v>56</v>
      </c>
      <c r="G4769" s="4" t="s">
        <v>57</v>
      </c>
      <c r="H4769" s="4" t="str">
        <f>VLOOKUP(G4769,[1]物料!$A$1:$M$65536,13,0)</f>
        <v>40.00</v>
      </c>
      <c r="I4769" s="4">
        <v>7.2</v>
      </c>
      <c r="J4769" s="4">
        <f t="shared" si="371"/>
        <v>7.39</v>
      </c>
      <c r="K4769" s="4">
        <f t="shared" si="372"/>
        <v>54.59</v>
      </c>
      <c r="L4769" s="5">
        <v>1</v>
      </c>
      <c r="M4769" s="6">
        <v>147.8</v>
      </c>
      <c r="N4769">
        <f t="shared" si="373"/>
        <v>93.21</v>
      </c>
      <c r="O4769" s="1">
        <f t="shared" si="374"/>
        <v>0.630649526387009</v>
      </c>
    </row>
    <row r="4770" ht="20" customHeight="1" spans="1:15">
      <c r="A4770" s="4" t="s">
        <v>236</v>
      </c>
      <c r="B4770" s="4" t="s">
        <v>31</v>
      </c>
      <c r="C4770" s="4" t="s">
        <v>27</v>
      </c>
      <c r="D4770" s="4" t="s">
        <v>23</v>
      </c>
      <c r="E4770" s="4" t="str">
        <f t="shared" si="370"/>
        <v>眠语-狗头腰靠</v>
      </c>
      <c r="F4770" s="4" t="s">
        <v>50</v>
      </c>
      <c r="G4770" s="4" t="s">
        <v>188</v>
      </c>
      <c r="H4770" s="4" t="str">
        <f>VLOOKUP(G4770,[1]物料!$A$1:$M$65536,13,0)</f>
        <v>12.00</v>
      </c>
      <c r="I4770" s="4">
        <v>4.5</v>
      </c>
      <c r="J4770" s="4">
        <f t="shared" si="371"/>
        <v>1.99</v>
      </c>
      <c r="K4770" s="4">
        <f t="shared" si="372"/>
        <v>18.49</v>
      </c>
      <c r="L4770" s="5">
        <v>1</v>
      </c>
      <c r="M4770" s="6">
        <v>39.8</v>
      </c>
      <c r="N4770">
        <f t="shared" si="373"/>
        <v>21.31</v>
      </c>
      <c r="O4770" s="1">
        <f t="shared" si="374"/>
        <v>0.535427135678392</v>
      </c>
    </row>
    <row r="4771" ht="20" customHeight="1" spans="1:15">
      <c r="A4771" s="4" t="s">
        <v>236</v>
      </c>
      <c r="B4771" s="4" t="s">
        <v>31</v>
      </c>
      <c r="C4771" s="4" t="s">
        <v>27</v>
      </c>
      <c r="D4771" s="4" t="s">
        <v>83</v>
      </c>
      <c r="E4771" s="4" t="str">
        <f t="shared" si="370"/>
        <v>恒然-趴趴枕套装</v>
      </c>
      <c r="F4771" s="4" t="s">
        <v>120</v>
      </c>
      <c r="G4771" s="4" t="s">
        <v>173</v>
      </c>
      <c r="H4771" s="4" t="str">
        <f>VLOOKUP(G4771,[1]物料!$A$1:$M$65536,13,0)</f>
        <v>40.00</v>
      </c>
      <c r="I4771" s="4">
        <v>3</v>
      </c>
      <c r="J4771" s="4">
        <f t="shared" si="371"/>
        <v>4.79</v>
      </c>
      <c r="K4771" s="4">
        <f t="shared" si="372"/>
        <v>47.79</v>
      </c>
      <c r="L4771" s="5">
        <v>1</v>
      </c>
      <c r="M4771" s="6">
        <v>95.8</v>
      </c>
      <c r="N4771">
        <f t="shared" si="373"/>
        <v>48.01</v>
      </c>
      <c r="O4771" s="1">
        <f t="shared" si="374"/>
        <v>0.501148225469729</v>
      </c>
    </row>
    <row r="4772" ht="20" customHeight="1" spans="1:15">
      <c r="A4772" s="4" t="s">
        <v>236</v>
      </c>
      <c r="B4772" s="4" t="s">
        <v>31</v>
      </c>
      <c r="C4772" s="4" t="s">
        <v>27</v>
      </c>
      <c r="D4772" s="4" t="s">
        <v>83</v>
      </c>
      <c r="E4772" s="4" t="str">
        <f t="shared" si="370"/>
        <v>恒然-趴趴枕套装</v>
      </c>
      <c r="F4772" s="4" t="s">
        <v>120</v>
      </c>
      <c r="G4772" s="4" t="s">
        <v>140</v>
      </c>
      <c r="H4772" s="4" t="str">
        <f>VLOOKUP(G4772,[1]物料!$A$1:$M$65536,13,0)</f>
        <v>40.00</v>
      </c>
      <c r="I4772" s="4">
        <v>3</v>
      </c>
      <c r="J4772" s="4">
        <f t="shared" si="371"/>
        <v>4.79</v>
      </c>
      <c r="K4772" s="4">
        <f t="shared" si="372"/>
        <v>47.79</v>
      </c>
      <c r="L4772" s="5">
        <v>1</v>
      </c>
      <c r="M4772" s="6">
        <v>95.8</v>
      </c>
      <c r="N4772">
        <f t="shared" si="373"/>
        <v>48.01</v>
      </c>
      <c r="O4772" s="1">
        <f t="shared" si="374"/>
        <v>0.501148225469729</v>
      </c>
    </row>
    <row r="4773" ht="20" customHeight="1" spans="1:15">
      <c r="A4773" s="4" t="s">
        <v>236</v>
      </c>
      <c r="B4773" s="4" t="s">
        <v>31</v>
      </c>
      <c r="C4773" s="4" t="s">
        <v>27</v>
      </c>
      <c r="D4773" s="4" t="s">
        <v>83</v>
      </c>
      <c r="E4773" s="4" t="str">
        <f t="shared" si="370"/>
        <v>恒然-趴趴枕套装</v>
      </c>
      <c r="F4773" s="4" t="s">
        <v>120</v>
      </c>
      <c r="G4773" s="4" t="s">
        <v>217</v>
      </c>
      <c r="H4773" s="4" t="str">
        <f>VLOOKUP(G4773,[1]物料!$A$1:$M$65536,13,0)</f>
        <v>40.00</v>
      </c>
      <c r="I4773" s="4">
        <v>3</v>
      </c>
      <c r="J4773" s="4">
        <f t="shared" si="371"/>
        <v>4.717</v>
      </c>
      <c r="K4773" s="4">
        <f t="shared" si="372"/>
        <v>47.717</v>
      </c>
      <c r="L4773" s="5">
        <v>1</v>
      </c>
      <c r="M4773" s="6">
        <v>94.34</v>
      </c>
      <c r="N4773">
        <f t="shared" si="373"/>
        <v>46.623</v>
      </c>
      <c r="O4773" s="1">
        <f t="shared" si="374"/>
        <v>0.494201823192707</v>
      </c>
    </row>
    <row r="4774" ht="20" customHeight="1" spans="1:15">
      <c r="A4774" s="4" t="s">
        <v>236</v>
      </c>
      <c r="B4774" s="4" t="s">
        <v>31</v>
      </c>
      <c r="C4774" s="4" t="s">
        <v>27</v>
      </c>
      <c r="D4774" s="4" t="s">
        <v>83</v>
      </c>
      <c r="E4774" s="4" t="str">
        <f t="shared" si="370"/>
        <v>恒然-趴趴枕套装</v>
      </c>
      <c r="F4774" s="4" t="s">
        <v>120</v>
      </c>
      <c r="G4774" s="4" t="s">
        <v>174</v>
      </c>
      <c r="H4774" s="4" t="str">
        <f>VLOOKUP(G4774,[1]物料!$A$1:$M$65536,13,0)</f>
        <v>40.00</v>
      </c>
      <c r="I4774" s="4">
        <v>3</v>
      </c>
      <c r="J4774" s="4">
        <f t="shared" si="371"/>
        <v>4.79</v>
      </c>
      <c r="K4774" s="4">
        <f t="shared" si="372"/>
        <v>47.79</v>
      </c>
      <c r="L4774" s="5">
        <v>1</v>
      </c>
      <c r="M4774" s="6">
        <v>95.8</v>
      </c>
      <c r="N4774">
        <f t="shared" si="373"/>
        <v>48.01</v>
      </c>
      <c r="O4774" s="1">
        <f t="shared" si="374"/>
        <v>0.501148225469729</v>
      </c>
    </row>
    <row r="4775" ht="20" customHeight="1" spans="1:15">
      <c r="A4775" s="4" t="s">
        <v>236</v>
      </c>
      <c r="B4775" s="4" t="s">
        <v>31</v>
      </c>
      <c r="C4775" s="4" t="s">
        <v>27</v>
      </c>
      <c r="D4775" s="4" t="s">
        <v>23</v>
      </c>
      <c r="E4775" s="4" t="str">
        <f t="shared" si="370"/>
        <v>眠语-洞咩午睡枕</v>
      </c>
      <c r="F4775" s="4" t="s">
        <v>193</v>
      </c>
      <c r="G4775" s="4" t="s">
        <v>298</v>
      </c>
      <c r="H4775" s="4" t="str">
        <f>VLOOKUP(G4775,[1]物料!$A$1:$M$65536,13,0)</f>
        <v>16.00</v>
      </c>
      <c r="I4775" s="4">
        <v>4.5</v>
      </c>
      <c r="J4775" s="4">
        <f t="shared" si="371"/>
        <v>2.89</v>
      </c>
      <c r="K4775" s="4">
        <f t="shared" si="372"/>
        <v>23.39</v>
      </c>
      <c r="L4775" s="5">
        <v>1</v>
      </c>
      <c r="M4775" s="6">
        <v>57.8</v>
      </c>
      <c r="N4775">
        <f t="shared" si="373"/>
        <v>34.41</v>
      </c>
      <c r="O4775" s="1">
        <f t="shared" si="374"/>
        <v>0.595328719723183</v>
      </c>
    </row>
    <row r="4776" ht="20" customHeight="1" spans="1:15">
      <c r="A4776" s="4" t="s">
        <v>236</v>
      </c>
      <c r="B4776" s="4" t="s">
        <v>31</v>
      </c>
      <c r="C4776" s="4" t="s">
        <v>17</v>
      </c>
      <c r="D4776" s="4" t="s">
        <v>18</v>
      </c>
      <c r="E4776" s="4" t="str">
        <f t="shared" si="370"/>
        <v>永光-凉感男朋友枕110</v>
      </c>
      <c r="F4776" s="4" t="s">
        <v>19</v>
      </c>
      <c r="G4776" s="4" t="s">
        <v>41</v>
      </c>
      <c r="H4776" s="4" t="str">
        <f>VLOOKUP(G4776,[1]物料!$A$1:$M$65536,13,0)</f>
        <v>29.00</v>
      </c>
      <c r="I4776" s="4">
        <v>4.5</v>
      </c>
      <c r="J4776" s="4">
        <f t="shared" si="371"/>
        <v>8.44</v>
      </c>
      <c r="K4776" s="4">
        <f t="shared" si="372"/>
        <v>41.94</v>
      </c>
      <c r="L4776" s="5">
        <v>1</v>
      </c>
      <c r="M4776" s="6">
        <v>168.8</v>
      </c>
      <c r="N4776">
        <f t="shared" si="373"/>
        <v>126.86</v>
      </c>
      <c r="O4776" s="1">
        <f t="shared" si="374"/>
        <v>0.75154028436019</v>
      </c>
    </row>
    <row r="4777" ht="20" customHeight="1" spans="1:15">
      <c r="A4777" s="4" t="s">
        <v>236</v>
      </c>
      <c r="B4777" s="4" t="s">
        <v>31</v>
      </c>
      <c r="C4777" s="4" t="s">
        <v>17</v>
      </c>
      <c r="D4777" s="4" t="s">
        <v>92</v>
      </c>
      <c r="E4777" s="4" t="str">
        <f t="shared" si="370"/>
        <v>善艺-凤舞</v>
      </c>
      <c r="F4777" s="4" t="s">
        <v>287</v>
      </c>
      <c r="G4777" s="4" t="s">
        <v>552</v>
      </c>
      <c r="H4777" s="4" t="str">
        <f>VLOOKUP(G4777,[1]物料!$A$1:$M$65536,13,0)</f>
        <v>18.50</v>
      </c>
      <c r="I4777" s="4">
        <v>1.9</v>
      </c>
      <c r="J4777" s="4">
        <f t="shared" si="371"/>
        <v>2.14</v>
      </c>
      <c r="K4777" s="4">
        <f t="shared" si="372"/>
        <v>22.54</v>
      </c>
      <c r="L4777" s="5">
        <v>1</v>
      </c>
      <c r="M4777" s="6">
        <v>42.8</v>
      </c>
      <c r="N4777">
        <f t="shared" si="373"/>
        <v>20.26</v>
      </c>
      <c r="O4777" s="1">
        <f t="shared" si="374"/>
        <v>0.473364485981308</v>
      </c>
    </row>
    <row r="4778" ht="20" customHeight="1" spans="1:15">
      <c r="A4778" s="4" t="s">
        <v>236</v>
      </c>
      <c r="B4778" s="4" t="s">
        <v>31</v>
      </c>
      <c r="C4778" s="4" t="s">
        <v>17</v>
      </c>
      <c r="D4778" s="4" t="s">
        <v>83</v>
      </c>
      <c r="E4778" s="4" t="str">
        <f t="shared" si="370"/>
        <v>恒然-圆点趴趴枕</v>
      </c>
      <c r="F4778" s="4" t="s">
        <v>117</v>
      </c>
      <c r="G4778" s="4" t="s">
        <v>295</v>
      </c>
      <c r="H4778" s="4" t="str">
        <f>VLOOKUP(G4778,[1]物料!$A$1:$M$65536,13,0)</f>
        <v>45.00</v>
      </c>
      <c r="I4778" s="4">
        <v>3</v>
      </c>
      <c r="J4778" s="4">
        <f t="shared" si="371"/>
        <v>7.44</v>
      </c>
      <c r="K4778" s="4">
        <f t="shared" si="372"/>
        <v>55.44</v>
      </c>
      <c r="L4778" s="5">
        <v>1</v>
      </c>
      <c r="M4778" s="6">
        <v>148.8</v>
      </c>
      <c r="N4778">
        <f t="shared" si="373"/>
        <v>93.36</v>
      </c>
      <c r="O4778" s="1">
        <f t="shared" si="374"/>
        <v>0.62741935483871</v>
      </c>
    </row>
    <row r="4779" ht="20" customHeight="1" spans="1:15">
      <c r="A4779" s="4" t="s">
        <v>236</v>
      </c>
      <c r="B4779" s="4" t="s">
        <v>31</v>
      </c>
      <c r="C4779" s="4" t="s">
        <v>17</v>
      </c>
      <c r="D4779" s="4" t="s">
        <v>23</v>
      </c>
      <c r="E4779" s="4" t="str">
        <f t="shared" si="370"/>
        <v>眠语-萌学护胸午睡枕</v>
      </c>
      <c r="F4779" s="4" t="s">
        <v>314</v>
      </c>
      <c r="G4779" s="4" t="s">
        <v>425</v>
      </c>
      <c r="H4779" s="4" t="str">
        <f>VLOOKUP(G4779,[1]物料!$A$1:$M$65536,13,0)</f>
        <v>20.00</v>
      </c>
      <c r="I4779" s="4">
        <v>4.5</v>
      </c>
      <c r="J4779" s="4">
        <f t="shared" si="371"/>
        <v>2.99</v>
      </c>
      <c r="K4779" s="4">
        <f t="shared" si="372"/>
        <v>27.49</v>
      </c>
      <c r="L4779" s="5">
        <v>1</v>
      </c>
      <c r="M4779" s="6">
        <v>59.8</v>
      </c>
      <c r="N4779">
        <f t="shared" si="373"/>
        <v>32.31</v>
      </c>
      <c r="O4779" s="1">
        <f t="shared" si="374"/>
        <v>0.540301003344482</v>
      </c>
    </row>
    <row r="4780" ht="20" customHeight="1" spans="1:15">
      <c r="A4780" s="4" t="s">
        <v>236</v>
      </c>
      <c r="B4780" s="4" t="s">
        <v>31</v>
      </c>
      <c r="C4780" s="4" t="s">
        <v>17</v>
      </c>
      <c r="D4780" s="4" t="s">
        <v>255</v>
      </c>
      <c r="E4780" s="4" t="str">
        <f t="shared" si="370"/>
        <v>乐兜-脊悦床头靠枕大号</v>
      </c>
      <c r="F4780" s="4" t="s">
        <v>1110</v>
      </c>
      <c r="G4780" s="4" t="s">
        <v>1111</v>
      </c>
      <c r="H4780" s="4" t="str">
        <f>VLOOKUP(G4780,[1]物料!$A$1:$M$65536,13,0)</f>
        <v>62.00</v>
      </c>
      <c r="I4780" s="4">
        <v>13.6</v>
      </c>
      <c r="J4780" s="4">
        <f t="shared" si="371"/>
        <v>7.69</v>
      </c>
      <c r="K4780" s="4">
        <f t="shared" si="372"/>
        <v>83.29</v>
      </c>
      <c r="L4780" s="5">
        <v>1</v>
      </c>
      <c r="M4780" s="6">
        <v>153.8</v>
      </c>
      <c r="N4780">
        <f t="shared" si="373"/>
        <v>70.51</v>
      </c>
      <c r="O4780" s="1">
        <f t="shared" si="374"/>
        <v>0.458452535760728</v>
      </c>
    </row>
    <row r="4781" ht="20" customHeight="1" spans="1:15">
      <c r="A4781" s="4" t="s">
        <v>236</v>
      </c>
      <c r="B4781" s="4" t="s">
        <v>31</v>
      </c>
      <c r="C4781" s="4" t="s">
        <v>17</v>
      </c>
      <c r="D4781" s="4" t="s">
        <v>23</v>
      </c>
      <c r="E4781" s="4" t="str">
        <f t="shared" si="370"/>
        <v>眠语-海马长条抱枕特大号</v>
      </c>
      <c r="F4781" s="4" t="s">
        <v>38</v>
      </c>
      <c r="G4781" s="4" t="s">
        <v>71</v>
      </c>
      <c r="H4781" s="4" t="str">
        <f>VLOOKUP(G4781,[1]物料!$A$1:$M$65536,13,0)</f>
        <v>52.00</v>
      </c>
      <c r="I4781" s="4">
        <v>14.5</v>
      </c>
      <c r="J4781" s="4">
        <f t="shared" si="371"/>
        <v>7.76</v>
      </c>
      <c r="K4781" s="4">
        <f t="shared" si="372"/>
        <v>74.26</v>
      </c>
      <c r="L4781" s="5">
        <v>1</v>
      </c>
      <c r="M4781" s="6">
        <v>155.2</v>
      </c>
      <c r="N4781">
        <f t="shared" si="373"/>
        <v>80.94</v>
      </c>
      <c r="O4781" s="1">
        <f t="shared" si="374"/>
        <v>0.521520618556701</v>
      </c>
    </row>
    <row r="4782" ht="20" customHeight="1" spans="1:15">
      <c r="A4782" s="4" t="s">
        <v>236</v>
      </c>
      <c r="B4782" s="4" t="s">
        <v>31</v>
      </c>
      <c r="C4782" s="4" t="s">
        <v>17</v>
      </c>
      <c r="D4782" s="4" t="s">
        <v>23</v>
      </c>
      <c r="E4782" s="4" t="str">
        <f t="shared" si="370"/>
        <v>眠语-海马长条抱枕大号</v>
      </c>
      <c r="F4782" s="4" t="s">
        <v>56</v>
      </c>
      <c r="G4782" s="4" t="s">
        <v>59</v>
      </c>
      <c r="H4782" s="4" t="str">
        <f>VLOOKUP(G4782,[1]物料!$A$1:$M$65536,13,0)</f>
        <v>40.00</v>
      </c>
      <c r="I4782" s="4">
        <v>7.2</v>
      </c>
      <c r="J4782" s="4">
        <f t="shared" si="371"/>
        <v>7.69</v>
      </c>
      <c r="K4782" s="4">
        <f t="shared" si="372"/>
        <v>54.89</v>
      </c>
      <c r="L4782" s="5">
        <v>1</v>
      </c>
      <c r="M4782" s="6">
        <v>153.8</v>
      </c>
      <c r="N4782">
        <f t="shared" si="373"/>
        <v>98.91</v>
      </c>
      <c r="O4782" s="1">
        <f t="shared" si="374"/>
        <v>0.643107932379714</v>
      </c>
    </row>
    <row r="4783" ht="20" customHeight="1" spans="1:15">
      <c r="A4783" s="4" t="s">
        <v>236</v>
      </c>
      <c r="B4783" s="4" t="s">
        <v>31</v>
      </c>
      <c r="C4783" s="4" t="s">
        <v>17</v>
      </c>
      <c r="D4783" s="4" t="s">
        <v>23</v>
      </c>
      <c r="E4783" s="4" t="str">
        <f t="shared" si="370"/>
        <v>眠语-海马长条抱枕大号</v>
      </c>
      <c r="F4783" s="4" t="s">
        <v>56</v>
      </c>
      <c r="G4783" s="4" t="s">
        <v>543</v>
      </c>
      <c r="H4783" s="4" t="str">
        <f>VLOOKUP(G4783,[1]物料!$A$1:$M$65536,13,0)</f>
        <v>40.00</v>
      </c>
      <c r="I4783" s="4">
        <v>7.2</v>
      </c>
      <c r="J4783" s="4">
        <f t="shared" si="371"/>
        <v>7.39</v>
      </c>
      <c r="K4783" s="4">
        <f t="shared" si="372"/>
        <v>54.59</v>
      </c>
      <c r="L4783" s="5">
        <v>1</v>
      </c>
      <c r="M4783" s="6">
        <v>147.8</v>
      </c>
      <c r="N4783">
        <f t="shared" si="373"/>
        <v>93.21</v>
      </c>
      <c r="O4783" s="1">
        <f t="shared" si="374"/>
        <v>0.630649526387009</v>
      </c>
    </row>
    <row r="4784" ht="20" customHeight="1" spans="1:15">
      <c r="A4784" s="4" t="s">
        <v>236</v>
      </c>
      <c r="B4784" s="4" t="s">
        <v>31</v>
      </c>
      <c r="C4784" s="4" t="s">
        <v>17</v>
      </c>
      <c r="D4784" s="4" t="s">
        <v>23</v>
      </c>
      <c r="E4784" s="4" t="str">
        <f t="shared" si="370"/>
        <v>眠语-狗头腰靠</v>
      </c>
      <c r="F4784" s="4" t="s">
        <v>50</v>
      </c>
      <c r="G4784" s="4" t="s">
        <v>187</v>
      </c>
      <c r="H4784" s="4" t="str">
        <f>VLOOKUP(G4784,[1]物料!$A$1:$M$65536,13,0)</f>
        <v>12.00</v>
      </c>
      <c r="I4784" s="4">
        <v>4.5</v>
      </c>
      <c r="J4784" s="4">
        <f t="shared" si="371"/>
        <v>1.99</v>
      </c>
      <c r="K4784" s="4">
        <f t="shared" si="372"/>
        <v>18.49</v>
      </c>
      <c r="L4784" s="5">
        <v>1</v>
      </c>
      <c r="M4784" s="6">
        <v>39.8</v>
      </c>
      <c r="N4784">
        <f t="shared" si="373"/>
        <v>21.31</v>
      </c>
      <c r="O4784" s="1">
        <f t="shared" si="374"/>
        <v>0.535427135678392</v>
      </c>
    </row>
    <row r="4785" ht="20" customHeight="1" spans="1:15">
      <c r="A4785" s="4" t="s">
        <v>236</v>
      </c>
      <c r="B4785" s="4" t="s">
        <v>31</v>
      </c>
      <c r="C4785" s="4" t="s">
        <v>17</v>
      </c>
      <c r="D4785" s="4" t="s">
        <v>23</v>
      </c>
      <c r="E4785" s="4" t="str">
        <f t="shared" si="370"/>
        <v>眠语-狗头腰靠</v>
      </c>
      <c r="F4785" s="4" t="s">
        <v>50</v>
      </c>
      <c r="G4785" s="4" t="s">
        <v>136</v>
      </c>
      <c r="H4785" s="4" t="str">
        <f>VLOOKUP(G4785,[1]物料!$A$1:$M$65536,13,0)</f>
        <v>12.00</v>
      </c>
      <c r="I4785" s="4">
        <v>4.5</v>
      </c>
      <c r="J4785" s="4">
        <f t="shared" si="371"/>
        <v>1.99</v>
      </c>
      <c r="K4785" s="4">
        <f t="shared" si="372"/>
        <v>18.49</v>
      </c>
      <c r="L4785" s="5">
        <v>1</v>
      </c>
      <c r="M4785" s="6">
        <v>39.8</v>
      </c>
      <c r="N4785">
        <f t="shared" si="373"/>
        <v>21.31</v>
      </c>
      <c r="O4785" s="1">
        <f t="shared" si="374"/>
        <v>0.535427135678392</v>
      </c>
    </row>
    <row r="4786" ht="20" customHeight="1" spans="1:15">
      <c r="A4786" s="4" t="s">
        <v>236</v>
      </c>
      <c r="B4786" s="4" t="s">
        <v>31</v>
      </c>
      <c r="C4786" s="4" t="s">
        <v>17</v>
      </c>
      <c r="D4786" s="4" t="s">
        <v>23</v>
      </c>
      <c r="E4786" s="4" t="str">
        <f t="shared" si="370"/>
        <v>眠语-狗头腰靠</v>
      </c>
      <c r="F4786" s="4" t="s">
        <v>50</v>
      </c>
      <c r="G4786" s="4" t="s">
        <v>51</v>
      </c>
      <c r="H4786" s="4" t="str">
        <f>VLOOKUP(G4786,[1]物料!$A$1:$M$65536,13,0)</f>
        <v>12.00</v>
      </c>
      <c r="I4786" s="4">
        <v>4.5</v>
      </c>
      <c r="J4786" s="4">
        <f t="shared" si="371"/>
        <v>1.99</v>
      </c>
      <c r="K4786" s="4">
        <f t="shared" si="372"/>
        <v>18.49</v>
      </c>
      <c r="L4786" s="5">
        <v>1</v>
      </c>
      <c r="M4786" s="6">
        <v>39.8</v>
      </c>
      <c r="N4786">
        <f t="shared" si="373"/>
        <v>21.31</v>
      </c>
      <c r="O4786" s="1">
        <f t="shared" si="374"/>
        <v>0.535427135678392</v>
      </c>
    </row>
    <row r="4787" ht="20" customHeight="1" spans="1:15">
      <c r="A4787" s="4" t="s">
        <v>236</v>
      </c>
      <c r="B4787" s="4" t="s">
        <v>31</v>
      </c>
      <c r="C4787" s="4" t="s">
        <v>17</v>
      </c>
      <c r="D4787" s="4" t="s">
        <v>23</v>
      </c>
      <c r="E4787" s="4" t="str">
        <f t="shared" si="370"/>
        <v>眠语-狗头腰靠</v>
      </c>
      <c r="F4787" s="4" t="s">
        <v>50</v>
      </c>
      <c r="G4787" s="4" t="s">
        <v>188</v>
      </c>
      <c r="H4787" s="4" t="str">
        <f>VLOOKUP(G4787,[1]物料!$A$1:$M$65536,13,0)</f>
        <v>12.00</v>
      </c>
      <c r="I4787" s="4">
        <v>4.5</v>
      </c>
      <c r="J4787" s="4">
        <f t="shared" si="371"/>
        <v>1.89</v>
      </c>
      <c r="K4787" s="4">
        <f t="shared" si="372"/>
        <v>18.39</v>
      </c>
      <c r="L4787" s="5">
        <v>1</v>
      </c>
      <c r="M4787" s="6">
        <v>37.8</v>
      </c>
      <c r="N4787">
        <f t="shared" si="373"/>
        <v>19.41</v>
      </c>
      <c r="O4787" s="1">
        <f t="shared" si="374"/>
        <v>0.513492063492063</v>
      </c>
    </row>
    <row r="4788" ht="20" customHeight="1" spans="1:15">
      <c r="A4788" s="4" t="s">
        <v>236</v>
      </c>
      <c r="B4788" s="4" t="s">
        <v>31</v>
      </c>
      <c r="C4788" s="4" t="s">
        <v>17</v>
      </c>
      <c r="D4788" s="4" t="s">
        <v>83</v>
      </c>
      <c r="E4788" s="4" t="str">
        <f t="shared" si="370"/>
        <v>恒然-趴趴枕套装</v>
      </c>
      <c r="F4788" s="4" t="s">
        <v>120</v>
      </c>
      <c r="G4788" s="4" t="s">
        <v>140</v>
      </c>
      <c r="H4788" s="4" t="str">
        <f>VLOOKUP(G4788,[1]物料!$A$1:$M$65536,13,0)</f>
        <v>40.00</v>
      </c>
      <c r="I4788" s="4">
        <v>3</v>
      </c>
      <c r="J4788" s="4">
        <f t="shared" si="371"/>
        <v>4.79</v>
      </c>
      <c r="K4788" s="4">
        <f t="shared" si="372"/>
        <v>47.79</v>
      </c>
      <c r="L4788" s="5">
        <v>1</v>
      </c>
      <c r="M4788" s="6">
        <v>95.8</v>
      </c>
      <c r="N4788">
        <f t="shared" si="373"/>
        <v>48.01</v>
      </c>
      <c r="O4788" s="1">
        <f t="shared" si="374"/>
        <v>0.501148225469729</v>
      </c>
    </row>
    <row r="4789" ht="20" customHeight="1" spans="1:15">
      <c r="A4789" s="4" t="s">
        <v>236</v>
      </c>
      <c r="B4789" s="4" t="s">
        <v>31</v>
      </c>
      <c r="C4789" s="4" t="s">
        <v>17</v>
      </c>
      <c r="D4789" s="4" t="s">
        <v>83</v>
      </c>
      <c r="E4789" s="4" t="str">
        <f t="shared" si="370"/>
        <v>恒然-趴趴枕大枕</v>
      </c>
      <c r="F4789" s="4" t="s">
        <v>205</v>
      </c>
      <c r="G4789" s="4" t="s">
        <v>1112</v>
      </c>
      <c r="H4789" s="4" t="str">
        <f>VLOOKUP(G4789,[1]物料!$A$1:$M$65536,13,0)</f>
        <v>35.00</v>
      </c>
      <c r="I4789" s="4">
        <v>3</v>
      </c>
      <c r="J4789" s="4">
        <f t="shared" si="371"/>
        <v>5.74</v>
      </c>
      <c r="K4789" s="4">
        <f t="shared" si="372"/>
        <v>43.74</v>
      </c>
      <c r="L4789" s="5">
        <v>1</v>
      </c>
      <c r="M4789" s="6">
        <v>114.8</v>
      </c>
      <c r="N4789">
        <f t="shared" si="373"/>
        <v>71.06</v>
      </c>
      <c r="O4789" s="1">
        <f t="shared" si="374"/>
        <v>0.618989547038328</v>
      </c>
    </row>
    <row r="4790" ht="20" customHeight="1" spans="1:15">
      <c r="A4790" s="4" t="s">
        <v>236</v>
      </c>
      <c r="B4790" s="4" t="s">
        <v>31</v>
      </c>
      <c r="C4790" s="4" t="s">
        <v>17</v>
      </c>
      <c r="D4790" s="4" t="s">
        <v>255</v>
      </c>
      <c r="E4790" s="4" t="str">
        <f t="shared" si="370"/>
        <v>乐兜-长条圆柱抱枕大号</v>
      </c>
      <c r="F4790" s="4" t="s">
        <v>723</v>
      </c>
      <c r="G4790" s="4" t="s">
        <v>1113</v>
      </c>
      <c r="H4790" s="4" t="str">
        <f>VLOOKUP(G4790,[1]物料!$A$1:$M$65536,13,0)</f>
        <v>52.00</v>
      </c>
      <c r="I4790" s="4">
        <v>13.6</v>
      </c>
      <c r="J4790" s="4">
        <f t="shared" si="371"/>
        <v>7.44</v>
      </c>
      <c r="K4790" s="4">
        <f t="shared" si="372"/>
        <v>73.04</v>
      </c>
      <c r="L4790" s="5">
        <v>1</v>
      </c>
      <c r="M4790" s="6">
        <v>148.8</v>
      </c>
      <c r="N4790">
        <f t="shared" si="373"/>
        <v>75.76</v>
      </c>
      <c r="O4790" s="1">
        <f t="shared" si="374"/>
        <v>0.509139784946237</v>
      </c>
    </row>
    <row r="4791" ht="20" customHeight="1" spans="1:15">
      <c r="A4791" s="4" t="s">
        <v>236</v>
      </c>
      <c r="B4791" s="4" t="s">
        <v>31</v>
      </c>
      <c r="C4791" s="4" t="s">
        <v>17</v>
      </c>
      <c r="D4791" s="4" t="s">
        <v>255</v>
      </c>
      <c r="E4791" s="4" t="str">
        <f t="shared" si="370"/>
        <v>乐兜-长条圆柱抱枕中号</v>
      </c>
      <c r="F4791" s="4" t="s">
        <v>864</v>
      </c>
      <c r="G4791" s="4" t="s">
        <v>1114</v>
      </c>
      <c r="H4791" s="4" t="str">
        <f>VLOOKUP(G4791,[1]物料!$A$1:$M$65536,13,0)</f>
        <v>42.00</v>
      </c>
      <c r="I4791" s="4">
        <v>13.6</v>
      </c>
      <c r="J4791" s="4">
        <f t="shared" si="371"/>
        <v>6.44</v>
      </c>
      <c r="K4791" s="4">
        <f t="shared" si="372"/>
        <v>62.04</v>
      </c>
      <c r="L4791" s="5">
        <v>1</v>
      </c>
      <c r="M4791" s="6">
        <v>128.8</v>
      </c>
      <c r="N4791">
        <f t="shared" si="373"/>
        <v>66.76</v>
      </c>
      <c r="O4791" s="1">
        <f t="shared" si="374"/>
        <v>0.51832298136646</v>
      </c>
    </row>
    <row r="4792" ht="20" customHeight="1" spans="1:15">
      <c r="A4792" s="4" t="s">
        <v>236</v>
      </c>
      <c r="B4792" s="4" t="s">
        <v>31</v>
      </c>
      <c r="C4792" s="4" t="s">
        <v>17</v>
      </c>
      <c r="D4792" s="4" t="s">
        <v>23</v>
      </c>
      <c r="E4792" s="4" t="str">
        <f t="shared" si="370"/>
        <v>眠语-半圆痔疮垫</v>
      </c>
      <c r="F4792" s="4" t="s">
        <v>246</v>
      </c>
      <c r="G4792" s="4" t="s">
        <v>247</v>
      </c>
      <c r="H4792" s="4" t="str">
        <f>VLOOKUP(G4792,[1]物料!$A$1:$M$65536,13,0)</f>
        <v>20.00</v>
      </c>
      <c r="I4792" s="4">
        <v>4.5</v>
      </c>
      <c r="J4792" s="4">
        <f t="shared" si="371"/>
        <v>2.89</v>
      </c>
      <c r="K4792" s="4">
        <f t="shared" si="372"/>
        <v>27.39</v>
      </c>
      <c r="L4792" s="5">
        <v>1</v>
      </c>
      <c r="M4792" s="6">
        <v>57.8</v>
      </c>
      <c r="N4792">
        <f t="shared" si="373"/>
        <v>30.41</v>
      </c>
      <c r="O4792" s="1">
        <f t="shared" si="374"/>
        <v>0.526124567474048</v>
      </c>
    </row>
    <row r="4793" ht="20" customHeight="1" spans="1:15">
      <c r="A4793" s="4" t="s">
        <v>236</v>
      </c>
      <c r="B4793" s="4" t="s">
        <v>31</v>
      </c>
      <c r="C4793" s="4" t="s">
        <v>28</v>
      </c>
      <c r="D4793" s="4" t="s">
        <v>18</v>
      </c>
      <c r="E4793" s="4" t="str">
        <f t="shared" si="370"/>
        <v>永光-锦氨男朋友枕110</v>
      </c>
      <c r="F4793" s="4" t="s">
        <v>42</v>
      </c>
      <c r="G4793" s="4" t="s">
        <v>43</v>
      </c>
      <c r="H4793" s="4" t="str">
        <f>VLOOKUP(G4793,[1]物料!$A$1:$M$65536,13,0)</f>
        <v>29.00</v>
      </c>
      <c r="I4793" s="4">
        <v>4.5</v>
      </c>
      <c r="J4793" s="4">
        <f t="shared" si="371"/>
        <v>8.44</v>
      </c>
      <c r="K4793" s="4">
        <f t="shared" si="372"/>
        <v>41.94</v>
      </c>
      <c r="L4793" s="5">
        <v>1</v>
      </c>
      <c r="M4793" s="6">
        <v>168.8</v>
      </c>
      <c r="N4793">
        <f t="shared" si="373"/>
        <v>126.86</v>
      </c>
      <c r="O4793" s="1">
        <f t="shared" si="374"/>
        <v>0.75154028436019</v>
      </c>
    </row>
    <row r="4794" ht="20" customHeight="1" spans="1:15">
      <c r="A4794" s="4" t="s">
        <v>236</v>
      </c>
      <c r="B4794" s="4" t="s">
        <v>31</v>
      </c>
      <c r="C4794" s="4" t="s">
        <v>28</v>
      </c>
      <c r="D4794" s="4" t="s">
        <v>18</v>
      </c>
      <c r="E4794" s="4" t="str">
        <f t="shared" ref="E4794:E4857" si="375">D4794&amp;"-"&amp;F4794</f>
        <v>永光-锦氨男朋友枕110</v>
      </c>
      <c r="F4794" s="4" t="s">
        <v>42</v>
      </c>
      <c r="G4794" s="4" t="s">
        <v>107</v>
      </c>
      <c r="H4794" s="4" t="str">
        <f>VLOOKUP(G4794,[1]物料!$A$1:$M$65536,13,0)</f>
        <v>29.00</v>
      </c>
      <c r="I4794" s="4">
        <v>4.5</v>
      </c>
      <c r="J4794" s="4">
        <f t="shared" ref="J4794:J4857" si="376">M4794*0.05</f>
        <v>8.44</v>
      </c>
      <c r="K4794" s="4">
        <f t="shared" ref="K4794:K4857" si="377">(H4794+I4794)*L4794+J4794</f>
        <v>41.94</v>
      </c>
      <c r="L4794" s="5">
        <v>1</v>
      </c>
      <c r="M4794" s="6">
        <v>168.8</v>
      </c>
      <c r="N4794">
        <f t="shared" ref="N4794:N4857" si="378">M4794-K4794</f>
        <v>126.86</v>
      </c>
      <c r="O4794" s="1">
        <f t="shared" ref="O4794:O4857" si="379">N4794/M4794</f>
        <v>0.75154028436019</v>
      </c>
    </row>
    <row r="4795" ht="20" customHeight="1" spans="1:15">
      <c r="A4795" s="4" t="s">
        <v>236</v>
      </c>
      <c r="B4795" s="4" t="s">
        <v>31</v>
      </c>
      <c r="C4795" s="4" t="s">
        <v>28</v>
      </c>
      <c r="D4795" s="4" t="s">
        <v>255</v>
      </c>
      <c r="E4795" s="4" t="str">
        <f t="shared" si="375"/>
        <v>乐兜-小袋鼠儿童抱枕中号</v>
      </c>
      <c r="F4795" s="4" t="s">
        <v>376</v>
      </c>
      <c r="G4795" s="4" t="s">
        <v>377</v>
      </c>
      <c r="H4795" s="4" t="str">
        <f>VLOOKUP(G4795,[1]物料!$A$1:$M$65536,13,0)</f>
        <v>43.00</v>
      </c>
      <c r="I4795" s="4">
        <v>13.6</v>
      </c>
      <c r="J4795" s="4">
        <f t="shared" si="376"/>
        <v>6.44</v>
      </c>
      <c r="K4795" s="4">
        <f t="shared" si="377"/>
        <v>63.04</v>
      </c>
      <c r="L4795" s="5">
        <v>1</v>
      </c>
      <c r="M4795" s="6">
        <v>128.8</v>
      </c>
      <c r="N4795">
        <f t="shared" si="378"/>
        <v>65.76</v>
      </c>
      <c r="O4795" s="1">
        <f t="shared" si="379"/>
        <v>0.51055900621118</v>
      </c>
    </row>
    <row r="4796" ht="20" customHeight="1" spans="1:15">
      <c r="A4796" s="4" t="s">
        <v>236</v>
      </c>
      <c r="B4796" s="4" t="s">
        <v>31</v>
      </c>
      <c r="C4796" s="4" t="s">
        <v>28</v>
      </c>
      <c r="D4796" s="4" t="s">
        <v>255</v>
      </c>
      <c r="E4796" s="4" t="str">
        <f t="shared" si="375"/>
        <v>乐兜-小袋鼠儿童抱枕大号</v>
      </c>
      <c r="F4796" s="4" t="s">
        <v>642</v>
      </c>
      <c r="G4796" s="4" t="s">
        <v>1115</v>
      </c>
      <c r="H4796" s="4" t="str">
        <f>VLOOKUP(G4796,[1]物料!$A$1:$M$65536,13,0)</f>
        <v>54.00</v>
      </c>
      <c r="I4796" s="4">
        <v>13.6</v>
      </c>
      <c r="J4796" s="4">
        <f t="shared" si="376"/>
        <v>7.44</v>
      </c>
      <c r="K4796" s="4">
        <f t="shared" si="377"/>
        <v>75.04</v>
      </c>
      <c r="L4796" s="5">
        <v>1</v>
      </c>
      <c r="M4796" s="6">
        <v>148.8</v>
      </c>
      <c r="N4796">
        <f t="shared" si="378"/>
        <v>73.76</v>
      </c>
      <c r="O4796" s="1">
        <f t="shared" si="379"/>
        <v>0.495698924731183</v>
      </c>
    </row>
    <row r="4797" ht="20" customHeight="1" spans="1:15">
      <c r="A4797" s="4" t="s">
        <v>236</v>
      </c>
      <c r="B4797" s="4" t="s">
        <v>31</v>
      </c>
      <c r="C4797" s="4" t="s">
        <v>28</v>
      </c>
      <c r="D4797" s="4" t="s">
        <v>23</v>
      </c>
      <c r="E4797" s="4" t="str">
        <f t="shared" si="375"/>
        <v>眠语-海马长条抱枕大号</v>
      </c>
      <c r="F4797" s="4" t="s">
        <v>56</v>
      </c>
      <c r="G4797" s="4" t="s">
        <v>127</v>
      </c>
      <c r="H4797" s="4" t="str">
        <f>VLOOKUP(G4797,[1]物料!$A$1:$M$65536,13,0)</f>
        <v>40.00</v>
      </c>
      <c r="I4797" s="4">
        <v>7.2</v>
      </c>
      <c r="J4797" s="4">
        <f t="shared" si="376"/>
        <v>7.69</v>
      </c>
      <c r="K4797" s="4">
        <f t="shared" si="377"/>
        <v>54.89</v>
      </c>
      <c r="L4797" s="5">
        <v>1</v>
      </c>
      <c r="M4797" s="6">
        <v>153.8</v>
      </c>
      <c r="N4797">
        <f t="shared" si="378"/>
        <v>98.91</v>
      </c>
      <c r="O4797" s="1">
        <f t="shared" si="379"/>
        <v>0.643107932379714</v>
      </c>
    </row>
    <row r="4798" ht="20" customHeight="1" spans="1:15">
      <c r="A4798" s="4" t="s">
        <v>236</v>
      </c>
      <c r="B4798" s="4" t="s">
        <v>31</v>
      </c>
      <c r="C4798" s="4" t="s">
        <v>28</v>
      </c>
      <c r="D4798" s="4" t="s">
        <v>23</v>
      </c>
      <c r="E4798" s="4" t="str">
        <f t="shared" si="375"/>
        <v>眠语-狗头腰靠</v>
      </c>
      <c r="F4798" s="4" t="s">
        <v>50</v>
      </c>
      <c r="G4798" s="4" t="s">
        <v>51</v>
      </c>
      <c r="H4798" s="4" t="str">
        <f>VLOOKUP(G4798,[1]物料!$A$1:$M$65536,13,0)</f>
        <v>12.00</v>
      </c>
      <c r="I4798" s="4">
        <v>4.5</v>
      </c>
      <c r="J4798" s="4">
        <f t="shared" si="376"/>
        <v>1.89</v>
      </c>
      <c r="K4798" s="4">
        <f t="shared" si="377"/>
        <v>18.39</v>
      </c>
      <c r="L4798" s="5">
        <v>1</v>
      </c>
      <c r="M4798" s="6">
        <v>37.8</v>
      </c>
      <c r="N4798">
        <f t="shared" si="378"/>
        <v>19.41</v>
      </c>
      <c r="O4798" s="1">
        <f t="shared" si="379"/>
        <v>0.513492063492063</v>
      </c>
    </row>
    <row r="4799" ht="20" customHeight="1" spans="1:15">
      <c r="A4799" s="4" t="s">
        <v>236</v>
      </c>
      <c r="B4799" s="4" t="s">
        <v>31</v>
      </c>
      <c r="C4799" s="4" t="s">
        <v>28</v>
      </c>
      <c r="D4799" s="4" t="s">
        <v>83</v>
      </c>
      <c r="E4799" s="4" t="str">
        <f t="shared" si="375"/>
        <v>恒然-趴趴枕套装</v>
      </c>
      <c r="F4799" s="4" t="s">
        <v>120</v>
      </c>
      <c r="G4799" s="4" t="s">
        <v>160</v>
      </c>
      <c r="H4799" s="4" t="str">
        <f>VLOOKUP(G4799,[1]物料!$A$1:$M$65536,13,0)</f>
        <v>40.00</v>
      </c>
      <c r="I4799" s="4">
        <v>3</v>
      </c>
      <c r="J4799" s="4">
        <f t="shared" si="376"/>
        <v>5.09</v>
      </c>
      <c r="K4799" s="4">
        <f t="shared" si="377"/>
        <v>48.09</v>
      </c>
      <c r="L4799" s="5">
        <v>1</v>
      </c>
      <c r="M4799" s="6">
        <v>101.8</v>
      </c>
      <c r="N4799">
        <f t="shared" si="378"/>
        <v>53.71</v>
      </c>
      <c r="O4799" s="1">
        <f t="shared" si="379"/>
        <v>0.527603143418468</v>
      </c>
    </row>
    <row r="4800" ht="20" customHeight="1" spans="1:15">
      <c r="A4800" s="4" t="s">
        <v>236</v>
      </c>
      <c r="B4800" s="4" t="s">
        <v>31</v>
      </c>
      <c r="C4800" s="4" t="s">
        <v>28</v>
      </c>
      <c r="D4800" s="4" t="s">
        <v>83</v>
      </c>
      <c r="E4800" s="4" t="str">
        <f t="shared" si="375"/>
        <v>恒然-趴趴枕大枕</v>
      </c>
      <c r="F4800" s="4" t="s">
        <v>205</v>
      </c>
      <c r="G4800" s="4" t="s">
        <v>1112</v>
      </c>
      <c r="H4800" s="4" t="str">
        <f>VLOOKUP(G4800,[1]物料!$A$1:$M$65536,13,0)</f>
        <v>35.00</v>
      </c>
      <c r="I4800" s="4">
        <v>3</v>
      </c>
      <c r="J4800" s="4">
        <f t="shared" si="376"/>
        <v>4.29</v>
      </c>
      <c r="K4800" s="4">
        <f t="shared" si="377"/>
        <v>42.29</v>
      </c>
      <c r="L4800" s="5">
        <v>1</v>
      </c>
      <c r="M4800" s="6">
        <v>85.8</v>
      </c>
      <c r="N4800">
        <f t="shared" si="378"/>
        <v>43.51</v>
      </c>
      <c r="O4800" s="1">
        <f t="shared" si="379"/>
        <v>0.507109557109557</v>
      </c>
    </row>
    <row r="4801" ht="20" customHeight="1" spans="1:15">
      <c r="A4801" s="4" t="s">
        <v>236</v>
      </c>
      <c r="B4801" s="4" t="s">
        <v>31</v>
      </c>
      <c r="C4801" s="4" t="s">
        <v>28</v>
      </c>
      <c r="D4801" s="4" t="s">
        <v>23</v>
      </c>
      <c r="E4801" s="4" t="str">
        <f t="shared" si="375"/>
        <v>眠语-洞咩午睡枕</v>
      </c>
      <c r="F4801" s="4" t="s">
        <v>193</v>
      </c>
      <c r="G4801" s="4" t="s">
        <v>250</v>
      </c>
      <c r="H4801" s="4" t="str">
        <f>VLOOKUP(G4801,[1]物料!$A$1:$M$65536,13,0)</f>
        <v>16.00</v>
      </c>
      <c r="I4801" s="4">
        <v>4.5</v>
      </c>
      <c r="J4801" s="4">
        <f t="shared" si="376"/>
        <v>2.89</v>
      </c>
      <c r="K4801" s="4">
        <f t="shared" si="377"/>
        <v>23.39</v>
      </c>
      <c r="L4801" s="5">
        <v>1</v>
      </c>
      <c r="M4801" s="6">
        <v>57.8</v>
      </c>
      <c r="N4801">
        <f t="shared" si="378"/>
        <v>34.41</v>
      </c>
      <c r="O4801" s="1">
        <f t="shared" si="379"/>
        <v>0.595328719723183</v>
      </c>
    </row>
    <row r="4802" ht="20" customHeight="1" spans="1:15">
      <c r="A4802" s="4" t="s">
        <v>236</v>
      </c>
      <c r="B4802" s="4" t="s">
        <v>31</v>
      </c>
      <c r="C4802" s="4" t="s">
        <v>28</v>
      </c>
      <c r="D4802" s="4" t="s">
        <v>23</v>
      </c>
      <c r="E4802" s="4" t="str">
        <f t="shared" si="375"/>
        <v>眠语-洞咩午睡枕</v>
      </c>
      <c r="F4802" s="4" t="s">
        <v>193</v>
      </c>
      <c r="G4802" s="4" t="s">
        <v>298</v>
      </c>
      <c r="H4802" s="4" t="str">
        <f>VLOOKUP(G4802,[1]物料!$A$1:$M$65536,13,0)</f>
        <v>16.00</v>
      </c>
      <c r="I4802" s="4">
        <v>4.5</v>
      </c>
      <c r="J4802" s="4">
        <f t="shared" si="376"/>
        <v>2.99</v>
      </c>
      <c r="K4802" s="4">
        <f t="shared" si="377"/>
        <v>23.49</v>
      </c>
      <c r="L4802" s="5">
        <v>1</v>
      </c>
      <c r="M4802" s="6">
        <v>59.8</v>
      </c>
      <c r="N4802">
        <f t="shared" si="378"/>
        <v>36.31</v>
      </c>
      <c r="O4802" s="1">
        <f t="shared" si="379"/>
        <v>0.607190635451505</v>
      </c>
    </row>
    <row r="4803" ht="20" customHeight="1" spans="1:15">
      <c r="A4803" s="4" t="s">
        <v>236</v>
      </c>
      <c r="B4803" s="4" t="s">
        <v>31</v>
      </c>
      <c r="C4803" s="4" t="s">
        <v>26</v>
      </c>
      <c r="D4803" s="4" t="s">
        <v>23</v>
      </c>
      <c r="E4803" s="4" t="str">
        <f t="shared" si="375"/>
        <v>眠语-云朵趴睡枕</v>
      </c>
      <c r="F4803" s="4" t="s">
        <v>576</v>
      </c>
      <c r="G4803" s="4" t="s">
        <v>1106</v>
      </c>
      <c r="H4803" s="4" t="str">
        <f>VLOOKUP(G4803,[1]物料!$A$1:$M$65536,13,0)</f>
        <v>45.00</v>
      </c>
      <c r="I4803" s="4">
        <v>4.5</v>
      </c>
      <c r="J4803" s="4">
        <f t="shared" si="376"/>
        <v>5.168</v>
      </c>
      <c r="K4803" s="4">
        <f t="shared" si="377"/>
        <v>54.668</v>
      </c>
      <c r="L4803" s="5">
        <v>1</v>
      </c>
      <c r="M4803" s="6">
        <v>103.36</v>
      </c>
      <c r="N4803">
        <f t="shared" si="378"/>
        <v>48.692</v>
      </c>
      <c r="O4803" s="1">
        <f t="shared" si="379"/>
        <v>0.47109133126935</v>
      </c>
    </row>
    <row r="4804" ht="20" customHeight="1" spans="1:15">
      <c r="A4804" s="4" t="s">
        <v>236</v>
      </c>
      <c r="B4804" s="4" t="s">
        <v>31</v>
      </c>
      <c r="C4804" s="4" t="s">
        <v>26</v>
      </c>
      <c r="D4804" s="4" t="s">
        <v>255</v>
      </c>
      <c r="E4804" s="4" t="str">
        <f t="shared" si="375"/>
        <v>乐兜-小袋鼠儿童抱枕中号</v>
      </c>
      <c r="F4804" s="4" t="s">
        <v>376</v>
      </c>
      <c r="G4804" s="4" t="s">
        <v>377</v>
      </c>
      <c r="H4804" s="4" t="str">
        <f>VLOOKUP(G4804,[1]物料!$A$1:$M$65536,13,0)</f>
        <v>43.00</v>
      </c>
      <c r="I4804" s="4">
        <v>13.6</v>
      </c>
      <c r="J4804" s="4">
        <f t="shared" si="376"/>
        <v>5.796</v>
      </c>
      <c r="K4804" s="4">
        <f t="shared" si="377"/>
        <v>62.396</v>
      </c>
      <c r="L4804" s="5">
        <v>1</v>
      </c>
      <c r="M4804" s="6">
        <v>115.92</v>
      </c>
      <c r="N4804">
        <f t="shared" si="378"/>
        <v>53.524</v>
      </c>
      <c r="O4804" s="1">
        <f t="shared" si="379"/>
        <v>0.461732229123533</v>
      </c>
    </row>
    <row r="4805" ht="20" customHeight="1" spans="1:15">
      <c r="A4805" s="4" t="s">
        <v>236</v>
      </c>
      <c r="B4805" s="4" t="s">
        <v>31</v>
      </c>
      <c r="C4805" s="4" t="s">
        <v>26</v>
      </c>
      <c r="D4805" s="4" t="s">
        <v>255</v>
      </c>
      <c r="E4805" s="4" t="str">
        <f t="shared" si="375"/>
        <v>乐兜-小袋鼠儿童抱枕中号</v>
      </c>
      <c r="F4805" s="4" t="s">
        <v>376</v>
      </c>
      <c r="G4805" s="4" t="s">
        <v>1108</v>
      </c>
      <c r="H4805" s="4" t="str">
        <f>VLOOKUP(G4805,[1]物料!$A$1:$M$65536,13,0)</f>
        <v>43.00</v>
      </c>
      <c r="I4805" s="4">
        <v>13.6</v>
      </c>
      <c r="J4805" s="4">
        <f t="shared" si="376"/>
        <v>6.118</v>
      </c>
      <c r="K4805" s="4">
        <f t="shared" si="377"/>
        <v>62.718</v>
      </c>
      <c r="L4805" s="5">
        <v>1</v>
      </c>
      <c r="M4805" s="6">
        <v>122.36</v>
      </c>
      <c r="N4805">
        <f t="shared" si="378"/>
        <v>59.642</v>
      </c>
      <c r="O4805" s="1">
        <f t="shared" si="379"/>
        <v>0.487430532853874</v>
      </c>
    </row>
    <row r="4806" ht="20" customHeight="1" spans="1:15">
      <c r="A4806" s="4" t="s">
        <v>236</v>
      </c>
      <c r="B4806" s="4" t="s">
        <v>31</v>
      </c>
      <c r="C4806" s="4" t="s">
        <v>26</v>
      </c>
      <c r="D4806" s="4" t="s">
        <v>23</v>
      </c>
      <c r="E4806" s="4" t="str">
        <f t="shared" si="375"/>
        <v>眠语-海马长条抱枕小号</v>
      </c>
      <c r="F4806" s="4" t="s">
        <v>32</v>
      </c>
      <c r="G4806" s="4" t="s">
        <v>33</v>
      </c>
      <c r="H4806" s="4" t="str">
        <f>VLOOKUP(G4806,[1]物料!$A$1:$M$65536,13,0)</f>
        <v>40.00</v>
      </c>
      <c r="I4806" s="4">
        <v>7.2</v>
      </c>
      <c r="J4806" s="4">
        <f t="shared" si="376"/>
        <v>5.796</v>
      </c>
      <c r="K4806" s="4">
        <f t="shared" si="377"/>
        <v>52.996</v>
      </c>
      <c r="L4806" s="5">
        <v>1</v>
      </c>
      <c r="M4806" s="6">
        <v>115.92</v>
      </c>
      <c r="N4806">
        <f t="shared" si="378"/>
        <v>62.924</v>
      </c>
      <c r="O4806" s="1">
        <f t="shared" si="379"/>
        <v>0.542822636300897</v>
      </c>
    </row>
    <row r="4807" ht="20" customHeight="1" spans="1:15">
      <c r="A4807" s="4" t="s">
        <v>236</v>
      </c>
      <c r="B4807" s="4" t="s">
        <v>31</v>
      </c>
      <c r="C4807" s="4" t="s">
        <v>26</v>
      </c>
      <c r="D4807" s="4" t="s">
        <v>23</v>
      </c>
      <c r="E4807" s="4" t="str">
        <f t="shared" si="375"/>
        <v>眠语-海马长条抱枕小号</v>
      </c>
      <c r="F4807" s="4" t="s">
        <v>32</v>
      </c>
      <c r="G4807" s="4" t="s">
        <v>244</v>
      </c>
      <c r="H4807" s="4" t="str">
        <f>VLOOKUP(G4807,[1]物料!$A$1:$M$65536,13,0)</f>
        <v>40.00</v>
      </c>
      <c r="I4807" s="4">
        <v>7.2</v>
      </c>
      <c r="J4807" s="4">
        <f t="shared" si="376"/>
        <v>6.24</v>
      </c>
      <c r="K4807" s="4">
        <f t="shared" si="377"/>
        <v>53.44</v>
      </c>
      <c r="L4807" s="5">
        <v>1</v>
      </c>
      <c r="M4807" s="6">
        <v>124.8</v>
      </c>
      <c r="N4807">
        <f t="shared" si="378"/>
        <v>71.36</v>
      </c>
      <c r="O4807" s="1">
        <f t="shared" si="379"/>
        <v>0.571794871794872</v>
      </c>
    </row>
    <row r="4808" ht="20" customHeight="1" spans="1:15">
      <c r="A4808" s="4" t="s">
        <v>236</v>
      </c>
      <c r="B4808" s="4" t="s">
        <v>31</v>
      </c>
      <c r="C4808" s="4" t="s">
        <v>26</v>
      </c>
      <c r="D4808" s="4" t="s">
        <v>23</v>
      </c>
      <c r="E4808" s="4" t="str">
        <f t="shared" si="375"/>
        <v>眠语-海马长条抱枕小号</v>
      </c>
      <c r="F4808" s="4" t="s">
        <v>32</v>
      </c>
      <c r="G4808" s="4" t="s">
        <v>64</v>
      </c>
      <c r="H4808" s="4" t="str">
        <f>VLOOKUP(G4808,[1]物料!$A$1:$M$65536,13,0)</f>
        <v>40.00</v>
      </c>
      <c r="I4808" s="4">
        <v>7.2</v>
      </c>
      <c r="J4808" s="4">
        <f t="shared" si="376"/>
        <v>5.725</v>
      </c>
      <c r="K4808" s="4">
        <f t="shared" si="377"/>
        <v>52.925</v>
      </c>
      <c r="L4808" s="5">
        <v>1</v>
      </c>
      <c r="M4808" s="6">
        <v>114.5</v>
      </c>
      <c r="N4808">
        <f t="shared" si="378"/>
        <v>61.575</v>
      </c>
      <c r="O4808" s="1">
        <f t="shared" si="379"/>
        <v>0.537772925764192</v>
      </c>
    </row>
    <row r="4809" ht="20" customHeight="1" spans="1:15">
      <c r="A4809" s="4" t="s">
        <v>236</v>
      </c>
      <c r="B4809" s="4" t="s">
        <v>31</v>
      </c>
      <c r="C4809" s="4" t="s">
        <v>26</v>
      </c>
      <c r="D4809" s="4" t="s">
        <v>23</v>
      </c>
      <c r="E4809" s="4" t="str">
        <f t="shared" si="375"/>
        <v>眠语-海马长条抱枕大号</v>
      </c>
      <c r="F4809" s="4" t="s">
        <v>56</v>
      </c>
      <c r="G4809" s="4" t="s">
        <v>57</v>
      </c>
      <c r="H4809" s="4" t="str">
        <f>VLOOKUP(G4809,[1]物料!$A$1:$M$65536,13,0)</f>
        <v>40.00</v>
      </c>
      <c r="I4809" s="4">
        <v>7.2</v>
      </c>
      <c r="J4809" s="4">
        <f t="shared" si="376"/>
        <v>7.39</v>
      </c>
      <c r="K4809" s="4">
        <f t="shared" si="377"/>
        <v>54.59</v>
      </c>
      <c r="L4809" s="5">
        <v>1</v>
      </c>
      <c r="M4809" s="6">
        <v>147.8</v>
      </c>
      <c r="N4809">
        <f t="shared" si="378"/>
        <v>93.21</v>
      </c>
      <c r="O4809" s="1">
        <f t="shared" si="379"/>
        <v>0.630649526387009</v>
      </c>
    </row>
    <row r="4810" ht="20" customHeight="1" spans="1:15">
      <c r="A4810" s="4" t="s">
        <v>236</v>
      </c>
      <c r="B4810" s="4" t="s">
        <v>31</v>
      </c>
      <c r="C4810" s="4" t="s">
        <v>26</v>
      </c>
      <c r="D4810" s="4" t="s">
        <v>23</v>
      </c>
      <c r="E4810" s="4" t="str">
        <f t="shared" si="375"/>
        <v>眠语-狗头腰靠</v>
      </c>
      <c r="F4810" s="4" t="s">
        <v>50</v>
      </c>
      <c r="G4810" s="4" t="s">
        <v>136</v>
      </c>
      <c r="H4810" s="4" t="str">
        <f>VLOOKUP(G4810,[1]物料!$A$1:$M$65536,13,0)</f>
        <v>12.00</v>
      </c>
      <c r="I4810" s="4">
        <v>4.5</v>
      </c>
      <c r="J4810" s="4">
        <f t="shared" si="376"/>
        <v>1.89</v>
      </c>
      <c r="K4810" s="4">
        <f t="shared" si="377"/>
        <v>18.39</v>
      </c>
      <c r="L4810" s="5">
        <v>1</v>
      </c>
      <c r="M4810" s="6">
        <v>37.8</v>
      </c>
      <c r="N4810">
        <f t="shared" si="378"/>
        <v>19.41</v>
      </c>
      <c r="O4810" s="1">
        <f t="shared" si="379"/>
        <v>0.513492063492063</v>
      </c>
    </row>
    <row r="4811" ht="20" customHeight="1" spans="1:15">
      <c r="A4811" s="4" t="s">
        <v>236</v>
      </c>
      <c r="B4811" s="4" t="s">
        <v>31</v>
      </c>
      <c r="C4811" s="4" t="s">
        <v>26</v>
      </c>
      <c r="D4811" s="4" t="s">
        <v>83</v>
      </c>
      <c r="E4811" s="4" t="str">
        <f t="shared" si="375"/>
        <v>恒然-趴趴枕套装</v>
      </c>
      <c r="F4811" s="4" t="s">
        <v>120</v>
      </c>
      <c r="G4811" s="4" t="s">
        <v>173</v>
      </c>
      <c r="H4811" s="4" t="str">
        <f>VLOOKUP(G4811,[1]物料!$A$1:$M$65536,13,0)</f>
        <v>40.00</v>
      </c>
      <c r="I4811" s="4">
        <v>3</v>
      </c>
      <c r="J4811" s="4">
        <f t="shared" si="376"/>
        <v>6.94</v>
      </c>
      <c r="K4811" s="4">
        <f t="shared" si="377"/>
        <v>49.94</v>
      </c>
      <c r="L4811" s="5">
        <v>1</v>
      </c>
      <c r="M4811" s="6">
        <v>138.8</v>
      </c>
      <c r="N4811">
        <f t="shared" si="378"/>
        <v>88.86</v>
      </c>
      <c r="O4811" s="1">
        <f t="shared" si="379"/>
        <v>0.640201729106628</v>
      </c>
    </row>
    <row r="4812" ht="20" customHeight="1" spans="1:15">
      <c r="A4812" s="4" t="s">
        <v>236</v>
      </c>
      <c r="B4812" s="4" t="s">
        <v>31</v>
      </c>
      <c r="C4812" s="4" t="s">
        <v>26</v>
      </c>
      <c r="D4812" s="4" t="s">
        <v>83</v>
      </c>
      <c r="E4812" s="4" t="str">
        <f t="shared" si="375"/>
        <v>恒然-趴趴枕套装</v>
      </c>
      <c r="F4812" s="4" t="s">
        <v>120</v>
      </c>
      <c r="G4812" s="4" t="s">
        <v>160</v>
      </c>
      <c r="H4812" s="4" t="str">
        <f>VLOOKUP(G4812,[1]物料!$A$1:$M$65536,13,0)</f>
        <v>40.00</v>
      </c>
      <c r="I4812" s="4">
        <v>3</v>
      </c>
      <c r="J4812" s="4">
        <f t="shared" si="376"/>
        <v>4.79</v>
      </c>
      <c r="K4812" s="4">
        <f t="shared" si="377"/>
        <v>47.79</v>
      </c>
      <c r="L4812" s="5">
        <v>1</v>
      </c>
      <c r="M4812" s="6">
        <v>95.8</v>
      </c>
      <c r="N4812">
        <f t="shared" si="378"/>
        <v>48.01</v>
      </c>
      <c r="O4812" s="1">
        <f t="shared" si="379"/>
        <v>0.501148225469729</v>
      </c>
    </row>
    <row r="4813" ht="20" customHeight="1" spans="1:15">
      <c r="A4813" s="4" t="s">
        <v>236</v>
      </c>
      <c r="B4813" s="4" t="s">
        <v>31</v>
      </c>
      <c r="C4813" s="4" t="s">
        <v>26</v>
      </c>
      <c r="D4813" s="4" t="s">
        <v>83</v>
      </c>
      <c r="E4813" s="4" t="str">
        <f t="shared" si="375"/>
        <v>恒然-趴趴枕套装</v>
      </c>
      <c r="F4813" s="4" t="s">
        <v>120</v>
      </c>
      <c r="G4813" s="4" t="s">
        <v>140</v>
      </c>
      <c r="H4813" s="4" t="str">
        <f>VLOOKUP(G4813,[1]物料!$A$1:$M$65536,13,0)</f>
        <v>40.00</v>
      </c>
      <c r="I4813" s="4">
        <v>3</v>
      </c>
      <c r="J4813" s="4">
        <f t="shared" si="376"/>
        <v>4.79</v>
      </c>
      <c r="K4813" s="4">
        <f t="shared" si="377"/>
        <v>47.79</v>
      </c>
      <c r="L4813" s="5">
        <v>1</v>
      </c>
      <c r="M4813" s="6">
        <v>95.8</v>
      </c>
      <c r="N4813">
        <f t="shared" si="378"/>
        <v>48.01</v>
      </c>
      <c r="O4813" s="1">
        <f t="shared" si="379"/>
        <v>0.501148225469729</v>
      </c>
    </row>
    <row r="4814" ht="20" customHeight="1" spans="1:15">
      <c r="A4814" s="4" t="s">
        <v>236</v>
      </c>
      <c r="B4814" s="4" t="s">
        <v>31</v>
      </c>
      <c r="C4814" s="4" t="s">
        <v>26</v>
      </c>
      <c r="D4814" s="4" t="s">
        <v>83</v>
      </c>
      <c r="E4814" s="4" t="str">
        <f t="shared" si="375"/>
        <v>恒然-趴趴枕套装</v>
      </c>
      <c r="F4814" s="4" t="s">
        <v>120</v>
      </c>
      <c r="G4814" s="4" t="s">
        <v>174</v>
      </c>
      <c r="H4814" s="4" t="str">
        <f>VLOOKUP(G4814,[1]物料!$A$1:$M$65536,13,0)</f>
        <v>40.00</v>
      </c>
      <c r="I4814" s="4">
        <v>3</v>
      </c>
      <c r="J4814" s="4">
        <f t="shared" si="376"/>
        <v>4.79</v>
      </c>
      <c r="K4814" s="4">
        <f t="shared" si="377"/>
        <v>47.79</v>
      </c>
      <c r="L4814" s="5">
        <v>1</v>
      </c>
      <c r="M4814" s="6">
        <v>95.8</v>
      </c>
      <c r="N4814">
        <f t="shared" si="378"/>
        <v>48.01</v>
      </c>
      <c r="O4814" s="1">
        <f t="shared" si="379"/>
        <v>0.501148225469729</v>
      </c>
    </row>
    <row r="4815" ht="20" customHeight="1" spans="1:15">
      <c r="A4815" s="4" t="s">
        <v>236</v>
      </c>
      <c r="B4815" s="4" t="s">
        <v>31</v>
      </c>
      <c r="C4815" s="4" t="s">
        <v>26</v>
      </c>
      <c r="D4815" s="4" t="s">
        <v>23</v>
      </c>
      <c r="E4815" s="4" t="str">
        <f t="shared" si="375"/>
        <v>眠语-洞咩午睡枕</v>
      </c>
      <c r="F4815" s="4" t="s">
        <v>193</v>
      </c>
      <c r="G4815" s="4" t="s">
        <v>298</v>
      </c>
      <c r="H4815" s="4" t="str">
        <f>VLOOKUP(G4815,[1]物料!$A$1:$M$65536,13,0)</f>
        <v>16.00</v>
      </c>
      <c r="I4815" s="4">
        <v>4.5</v>
      </c>
      <c r="J4815" s="4">
        <f t="shared" si="376"/>
        <v>2.89</v>
      </c>
      <c r="K4815" s="4">
        <f t="shared" si="377"/>
        <v>23.39</v>
      </c>
      <c r="L4815" s="5">
        <v>1</v>
      </c>
      <c r="M4815" s="6">
        <v>57.8</v>
      </c>
      <c r="N4815">
        <f t="shared" si="378"/>
        <v>34.41</v>
      </c>
      <c r="O4815" s="1">
        <f t="shared" si="379"/>
        <v>0.595328719723183</v>
      </c>
    </row>
    <row r="4816" ht="20" customHeight="1" spans="1:15">
      <c r="A4816" s="4" t="s">
        <v>236</v>
      </c>
      <c r="B4816" s="4" t="s">
        <v>31</v>
      </c>
      <c r="C4816" s="4" t="s">
        <v>26</v>
      </c>
      <c r="D4816" s="4" t="s">
        <v>255</v>
      </c>
      <c r="E4816" s="4" t="str">
        <f t="shared" si="375"/>
        <v>乐兜-长条圆柱抱枕中号</v>
      </c>
      <c r="F4816" s="4" t="s">
        <v>864</v>
      </c>
      <c r="G4816" s="4" t="s">
        <v>1116</v>
      </c>
      <c r="H4816" s="4" t="str">
        <f>VLOOKUP(G4816,[1]物料!$A$1:$M$65536,13,0)</f>
        <v>42.00</v>
      </c>
      <c r="I4816" s="4">
        <v>13.6</v>
      </c>
      <c r="J4816" s="4">
        <f t="shared" si="376"/>
        <v>6.44</v>
      </c>
      <c r="K4816" s="4">
        <f t="shared" si="377"/>
        <v>62.04</v>
      </c>
      <c r="L4816" s="5">
        <v>1</v>
      </c>
      <c r="M4816" s="6">
        <v>128.8</v>
      </c>
      <c r="N4816">
        <f t="shared" si="378"/>
        <v>66.76</v>
      </c>
      <c r="O4816" s="1">
        <f t="shared" si="379"/>
        <v>0.51832298136646</v>
      </c>
    </row>
    <row r="4817" ht="20" customHeight="1" spans="1:15">
      <c r="A4817" s="4" t="s">
        <v>236</v>
      </c>
      <c r="B4817" s="4" t="s">
        <v>31</v>
      </c>
      <c r="C4817" s="4" t="s">
        <v>26</v>
      </c>
      <c r="D4817" s="4" t="s">
        <v>255</v>
      </c>
      <c r="E4817" s="4" t="str">
        <f t="shared" si="375"/>
        <v>乐兜-长条圆柱抱枕大号</v>
      </c>
      <c r="F4817" s="4" t="s">
        <v>723</v>
      </c>
      <c r="G4817" s="4" t="s">
        <v>1105</v>
      </c>
      <c r="H4817" s="4" t="str">
        <f>VLOOKUP(G4817,[1]物料!$A$1:$M$65536,13,0)</f>
        <v>52.00</v>
      </c>
      <c r="I4817" s="4">
        <v>13.6</v>
      </c>
      <c r="J4817" s="4">
        <f t="shared" si="376"/>
        <v>7.44</v>
      </c>
      <c r="K4817" s="4">
        <f t="shared" si="377"/>
        <v>73.04</v>
      </c>
      <c r="L4817" s="5">
        <v>1</v>
      </c>
      <c r="M4817" s="6">
        <v>148.8</v>
      </c>
      <c r="N4817">
        <f t="shared" si="378"/>
        <v>75.76</v>
      </c>
      <c r="O4817" s="1">
        <f t="shared" si="379"/>
        <v>0.509139784946237</v>
      </c>
    </row>
    <row r="4818" ht="20" customHeight="1" spans="1:15">
      <c r="A4818" s="4" t="s">
        <v>108</v>
      </c>
      <c r="B4818" s="4" t="s">
        <v>31</v>
      </c>
      <c r="C4818" s="4" t="s">
        <v>29</v>
      </c>
      <c r="D4818" s="4" t="s">
        <v>92</v>
      </c>
      <c r="E4818" s="4" t="str">
        <f t="shared" si="375"/>
        <v>善艺-响尾蛇</v>
      </c>
      <c r="F4818" s="4" t="s">
        <v>279</v>
      </c>
      <c r="G4818" s="4" t="s">
        <v>1117</v>
      </c>
      <c r="H4818" s="4" t="str">
        <f>VLOOKUP(G4818,[1]物料!$A$1:$M$65536,13,0)</f>
        <v>23.90</v>
      </c>
      <c r="I4818" s="4">
        <v>1.9</v>
      </c>
      <c r="J4818" s="4">
        <f t="shared" si="376"/>
        <v>2.4845</v>
      </c>
      <c r="K4818" s="4">
        <f t="shared" si="377"/>
        <v>28.2845</v>
      </c>
      <c r="L4818" s="5">
        <v>1</v>
      </c>
      <c r="M4818" s="6">
        <v>49.69</v>
      </c>
      <c r="N4818">
        <f t="shared" si="378"/>
        <v>21.4055</v>
      </c>
      <c r="O4818" s="1">
        <f t="shared" si="379"/>
        <v>0.430780841215536</v>
      </c>
    </row>
    <row r="4819" ht="20" customHeight="1" spans="1:15">
      <c r="A4819" s="4" t="s">
        <v>108</v>
      </c>
      <c r="B4819" s="4" t="s">
        <v>31</v>
      </c>
      <c r="C4819" s="4" t="s">
        <v>29</v>
      </c>
      <c r="D4819" s="4" t="s">
        <v>92</v>
      </c>
      <c r="E4819" s="4" t="str">
        <f t="shared" si="375"/>
        <v>善艺-响尾蛇</v>
      </c>
      <c r="F4819" s="4" t="s">
        <v>279</v>
      </c>
      <c r="G4819" s="4" t="s">
        <v>359</v>
      </c>
      <c r="H4819" s="4" t="str">
        <f>VLOOKUP(G4819,[1]物料!$A$1:$M$65536,13,0)</f>
        <v>23.90</v>
      </c>
      <c r="I4819" s="4">
        <v>1.9</v>
      </c>
      <c r="J4819" s="4">
        <f t="shared" si="376"/>
        <v>2.485</v>
      </c>
      <c r="K4819" s="4">
        <f t="shared" si="377"/>
        <v>28.285</v>
      </c>
      <c r="L4819" s="5">
        <v>1</v>
      </c>
      <c r="M4819" s="6">
        <v>49.7</v>
      </c>
      <c r="N4819">
        <f t="shared" si="378"/>
        <v>21.415</v>
      </c>
      <c r="O4819" s="1">
        <f t="shared" si="379"/>
        <v>0.430885311871227</v>
      </c>
    </row>
    <row r="4820" ht="20" customHeight="1" spans="1:15">
      <c r="A4820" s="4" t="s">
        <v>108</v>
      </c>
      <c r="B4820" s="4" t="s">
        <v>31</v>
      </c>
      <c r="C4820" s="4" t="s">
        <v>29</v>
      </c>
      <c r="D4820" s="4" t="s">
        <v>92</v>
      </c>
      <c r="E4820" s="4" t="str">
        <f t="shared" si="375"/>
        <v>善艺-响尾蛇</v>
      </c>
      <c r="F4820" s="4" t="s">
        <v>279</v>
      </c>
      <c r="G4820" s="4" t="s">
        <v>362</v>
      </c>
      <c r="H4820" s="4" t="str">
        <f>VLOOKUP(G4820,[1]物料!$A$1:$M$65536,13,0)</f>
        <v>23.90</v>
      </c>
      <c r="I4820" s="4">
        <v>1.9</v>
      </c>
      <c r="J4820" s="4">
        <f t="shared" si="376"/>
        <v>2.64</v>
      </c>
      <c r="K4820" s="4">
        <f t="shared" si="377"/>
        <v>28.44</v>
      </c>
      <c r="L4820" s="5">
        <v>1</v>
      </c>
      <c r="M4820" s="6">
        <v>52.8</v>
      </c>
      <c r="N4820">
        <f t="shared" si="378"/>
        <v>24.36</v>
      </c>
      <c r="O4820" s="1">
        <f t="shared" si="379"/>
        <v>0.461363636363636</v>
      </c>
    </row>
    <row r="4821" ht="20" customHeight="1" spans="1:15">
      <c r="A4821" s="4" t="s">
        <v>108</v>
      </c>
      <c r="B4821" s="4" t="s">
        <v>31</v>
      </c>
      <c r="C4821" s="4" t="s">
        <v>29</v>
      </c>
      <c r="D4821" s="4" t="s">
        <v>92</v>
      </c>
      <c r="E4821" s="4" t="str">
        <f t="shared" si="375"/>
        <v>善艺-响尾蛇</v>
      </c>
      <c r="F4821" s="4" t="s">
        <v>279</v>
      </c>
      <c r="G4821" s="4" t="s">
        <v>1118</v>
      </c>
      <c r="H4821" s="4" t="str">
        <f>VLOOKUP(G4821,[1]物料!$A$1:$M$65536,13,0)</f>
        <v>23.90</v>
      </c>
      <c r="I4821" s="4">
        <v>1.9</v>
      </c>
      <c r="J4821" s="4">
        <f t="shared" si="376"/>
        <v>2.64</v>
      </c>
      <c r="K4821" s="4">
        <f t="shared" si="377"/>
        <v>28.44</v>
      </c>
      <c r="L4821" s="5">
        <v>1</v>
      </c>
      <c r="M4821" s="6">
        <v>52.8</v>
      </c>
      <c r="N4821">
        <f t="shared" si="378"/>
        <v>24.36</v>
      </c>
      <c r="O4821" s="1">
        <f t="shared" si="379"/>
        <v>0.461363636363636</v>
      </c>
    </row>
    <row r="4822" ht="20" customHeight="1" spans="1:15">
      <c r="A4822" s="4" t="s">
        <v>108</v>
      </c>
      <c r="B4822" s="4" t="s">
        <v>31</v>
      </c>
      <c r="C4822" s="4" t="s">
        <v>29</v>
      </c>
      <c r="D4822" s="4" t="s">
        <v>92</v>
      </c>
      <c r="E4822" s="4" t="str">
        <f t="shared" si="375"/>
        <v>善艺-响尾蛇</v>
      </c>
      <c r="F4822" s="4" t="s">
        <v>279</v>
      </c>
      <c r="G4822" s="4" t="s">
        <v>1119</v>
      </c>
      <c r="H4822" s="4" t="str">
        <f>VLOOKUP(G4822,[1]物料!$A$1:$M$65536,13,0)</f>
        <v>23.90</v>
      </c>
      <c r="I4822" s="4">
        <v>1.9</v>
      </c>
      <c r="J4822" s="4">
        <f t="shared" si="376"/>
        <v>2.48</v>
      </c>
      <c r="K4822" s="4">
        <f t="shared" si="377"/>
        <v>28.28</v>
      </c>
      <c r="L4822" s="5">
        <v>1</v>
      </c>
      <c r="M4822" s="6">
        <v>49.6</v>
      </c>
      <c r="N4822">
        <f t="shared" si="378"/>
        <v>21.32</v>
      </c>
      <c r="O4822" s="1">
        <f t="shared" si="379"/>
        <v>0.429838709677419</v>
      </c>
    </row>
    <row r="4823" ht="20" customHeight="1" spans="1:15">
      <c r="A4823" s="4" t="s">
        <v>108</v>
      </c>
      <c r="B4823" s="4" t="s">
        <v>31</v>
      </c>
      <c r="C4823" s="4" t="s">
        <v>29</v>
      </c>
      <c r="D4823" s="4" t="s">
        <v>92</v>
      </c>
      <c r="E4823" s="4" t="str">
        <f t="shared" si="375"/>
        <v>善艺-响尾蛇</v>
      </c>
      <c r="F4823" s="4" t="s">
        <v>279</v>
      </c>
      <c r="G4823" s="4" t="s">
        <v>1120</v>
      </c>
      <c r="H4823" s="4" t="str">
        <f>VLOOKUP(G4823,[1]物料!$A$1:$M$65536,13,0)</f>
        <v>23.90</v>
      </c>
      <c r="I4823" s="4">
        <v>1.9</v>
      </c>
      <c r="J4823" s="4">
        <f t="shared" si="376"/>
        <v>2.64</v>
      </c>
      <c r="K4823" s="4">
        <f t="shared" si="377"/>
        <v>28.44</v>
      </c>
      <c r="L4823" s="5">
        <v>1</v>
      </c>
      <c r="M4823" s="6">
        <v>52.8</v>
      </c>
      <c r="N4823">
        <f t="shared" si="378"/>
        <v>24.36</v>
      </c>
      <c r="O4823" s="1">
        <f t="shared" si="379"/>
        <v>0.461363636363636</v>
      </c>
    </row>
    <row r="4824" ht="20" customHeight="1" spans="1:15">
      <c r="A4824" s="4" t="s">
        <v>108</v>
      </c>
      <c r="B4824" s="4" t="s">
        <v>31</v>
      </c>
      <c r="C4824" s="4" t="s">
        <v>29</v>
      </c>
      <c r="D4824" s="4" t="s">
        <v>92</v>
      </c>
      <c r="E4824" s="4" t="str">
        <f t="shared" si="375"/>
        <v>善艺-响尾蛇</v>
      </c>
      <c r="F4824" s="4" t="s">
        <v>279</v>
      </c>
      <c r="G4824" s="4" t="s">
        <v>547</v>
      </c>
      <c r="H4824" s="4" t="str">
        <f>VLOOKUP(G4824,[1]物料!$A$1:$M$65536,13,0)</f>
        <v>23.90</v>
      </c>
      <c r="I4824" s="4">
        <v>1.9</v>
      </c>
      <c r="J4824" s="4">
        <f t="shared" si="376"/>
        <v>2.64</v>
      </c>
      <c r="K4824" s="4">
        <f t="shared" si="377"/>
        <v>28.44</v>
      </c>
      <c r="L4824" s="5">
        <v>1</v>
      </c>
      <c r="M4824" s="6">
        <v>52.8</v>
      </c>
      <c r="N4824">
        <f t="shared" si="378"/>
        <v>24.36</v>
      </c>
      <c r="O4824" s="1">
        <f t="shared" si="379"/>
        <v>0.461363636363636</v>
      </c>
    </row>
    <row r="4825" ht="20" customHeight="1" spans="1:15">
      <c r="A4825" s="4" t="s">
        <v>108</v>
      </c>
      <c r="B4825" s="4" t="s">
        <v>31</v>
      </c>
      <c r="C4825" s="4" t="s">
        <v>29</v>
      </c>
      <c r="D4825" s="4" t="s">
        <v>92</v>
      </c>
      <c r="E4825" s="4" t="str">
        <f t="shared" si="375"/>
        <v>善艺-凤舞</v>
      </c>
      <c r="F4825" s="4" t="s">
        <v>287</v>
      </c>
      <c r="G4825" s="4" t="s">
        <v>552</v>
      </c>
      <c r="H4825" s="4" t="str">
        <f>VLOOKUP(G4825,[1]物料!$A$1:$M$65536,13,0)</f>
        <v>18.50</v>
      </c>
      <c r="I4825" s="4">
        <v>1.9</v>
      </c>
      <c r="J4825" s="4">
        <f t="shared" si="376"/>
        <v>2.025</v>
      </c>
      <c r="K4825" s="4">
        <f t="shared" si="377"/>
        <v>22.425</v>
      </c>
      <c r="L4825" s="5">
        <v>1</v>
      </c>
      <c r="M4825" s="6">
        <v>40.5</v>
      </c>
      <c r="N4825">
        <f t="shared" si="378"/>
        <v>18.075</v>
      </c>
      <c r="O4825" s="1">
        <f t="shared" si="379"/>
        <v>0.446296296296296</v>
      </c>
    </row>
    <row r="4826" ht="20" customHeight="1" spans="1:15">
      <c r="A4826" s="4" t="s">
        <v>108</v>
      </c>
      <c r="B4826" s="4" t="s">
        <v>31</v>
      </c>
      <c r="C4826" s="4" t="s">
        <v>29</v>
      </c>
      <c r="D4826" s="4" t="s">
        <v>92</v>
      </c>
      <c r="E4826" s="4" t="str">
        <f t="shared" si="375"/>
        <v>善艺-凤舞</v>
      </c>
      <c r="F4826" s="4" t="s">
        <v>287</v>
      </c>
      <c r="G4826" s="4" t="s">
        <v>299</v>
      </c>
      <c r="H4826" s="4" t="str">
        <f>VLOOKUP(G4826,[1]物料!$A$1:$M$65536,13,0)</f>
        <v>18.50</v>
      </c>
      <c r="I4826" s="4">
        <v>1.9</v>
      </c>
      <c r="J4826" s="4">
        <f t="shared" si="376"/>
        <v>2.025</v>
      </c>
      <c r="K4826" s="4">
        <f t="shared" si="377"/>
        <v>22.425</v>
      </c>
      <c r="L4826" s="5">
        <v>1</v>
      </c>
      <c r="M4826" s="6">
        <v>40.5</v>
      </c>
      <c r="N4826">
        <f t="shared" si="378"/>
        <v>18.075</v>
      </c>
      <c r="O4826" s="1">
        <f t="shared" si="379"/>
        <v>0.446296296296296</v>
      </c>
    </row>
    <row r="4827" ht="20" customHeight="1" spans="1:15">
      <c r="A4827" s="4" t="s">
        <v>108</v>
      </c>
      <c r="B4827" s="4" t="s">
        <v>31</v>
      </c>
      <c r="C4827" s="4" t="s">
        <v>29</v>
      </c>
      <c r="D4827" s="4" t="s">
        <v>92</v>
      </c>
      <c r="E4827" s="4" t="str">
        <f t="shared" si="375"/>
        <v>善艺-凤舞</v>
      </c>
      <c r="F4827" s="4" t="s">
        <v>287</v>
      </c>
      <c r="G4827" s="4" t="s">
        <v>553</v>
      </c>
      <c r="H4827" s="4" t="str">
        <f>VLOOKUP(G4827,[1]物料!$A$1:$M$65536,13,0)</f>
        <v>18.50</v>
      </c>
      <c r="I4827" s="4">
        <v>1.9</v>
      </c>
      <c r="J4827" s="4">
        <f t="shared" si="376"/>
        <v>2.025</v>
      </c>
      <c r="K4827" s="4">
        <f t="shared" si="377"/>
        <v>22.425</v>
      </c>
      <c r="L4827" s="5">
        <v>1</v>
      </c>
      <c r="M4827" s="6">
        <v>40.5</v>
      </c>
      <c r="N4827">
        <f t="shared" si="378"/>
        <v>18.075</v>
      </c>
      <c r="O4827" s="1">
        <f t="shared" si="379"/>
        <v>0.446296296296296</v>
      </c>
    </row>
    <row r="4828" ht="20" customHeight="1" spans="1:15">
      <c r="A4828" s="4" t="s">
        <v>108</v>
      </c>
      <c r="B4828" s="4" t="s">
        <v>31</v>
      </c>
      <c r="C4828" s="4" t="s">
        <v>29</v>
      </c>
      <c r="D4828" s="4" t="s">
        <v>92</v>
      </c>
      <c r="E4828" s="4" t="str">
        <f t="shared" si="375"/>
        <v>善艺-凤舞</v>
      </c>
      <c r="F4828" s="4" t="s">
        <v>287</v>
      </c>
      <c r="G4828" s="4" t="s">
        <v>598</v>
      </c>
      <c r="H4828" s="4" t="str">
        <f>VLOOKUP(G4828,[1]物料!$A$1:$M$65536,13,0)</f>
        <v>18.50</v>
      </c>
      <c r="I4828" s="4">
        <v>1.9</v>
      </c>
      <c r="J4828" s="4">
        <f t="shared" si="376"/>
        <v>2.025</v>
      </c>
      <c r="K4828" s="4">
        <f t="shared" si="377"/>
        <v>22.425</v>
      </c>
      <c r="L4828" s="5">
        <v>1</v>
      </c>
      <c r="M4828" s="6">
        <v>40.5</v>
      </c>
      <c r="N4828">
        <f t="shared" si="378"/>
        <v>18.075</v>
      </c>
      <c r="O4828" s="1">
        <f t="shared" si="379"/>
        <v>0.446296296296296</v>
      </c>
    </row>
    <row r="4829" ht="20" customHeight="1" spans="1:15">
      <c r="A4829" s="4" t="s">
        <v>108</v>
      </c>
      <c r="B4829" s="4" t="s">
        <v>31</v>
      </c>
      <c r="C4829" s="4" t="s">
        <v>29</v>
      </c>
      <c r="D4829" s="4" t="s">
        <v>109</v>
      </c>
      <c r="E4829" s="4" t="str">
        <f t="shared" si="375"/>
        <v>佐肯-洞洞鞋</v>
      </c>
      <c r="F4829" s="4" t="s">
        <v>110</v>
      </c>
      <c r="G4829" s="4" t="s">
        <v>1121</v>
      </c>
      <c r="H4829" s="4" t="str">
        <f>VLOOKUP(G4829,[1]物料!$A$1:$M$65536,13,0)</f>
        <v>17.50</v>
      </c>
      <c r="I4829" s="4">
        <v>2.8</v>
      </c>
      <c r="J4829" s="4">
        <f t="shared" si="376"/>
        <v>2.14</v>
      </c>
      <c r="K4829" s="4">
        <f t="shared" si="377"/>
        <v>22.44</v>
      </c>
      <c r="L4829" s="5">
        <v>1</v>
      </c>
      <c r="M4829" s="6">
        <v>42.8</v>
      </c>
      <c r="N4829">
        <f t="shared" si="378"/>
        <v>20.36</v>
      </c>
      <c r="O4829" s="1">
        <f t="shared" si="379"/>
        <v>0.475700934579439</v>
      </c>
    </row>
    <row r="4830" ht="20" customHeight="1" spans="1:15">
      <c r="A4830" s="4" t="s">
        <v>108</v>
      </c>
      <c r="B4830" s="4" t="s">
        <v>31</v>
      </c>
      <c r="C4830" s="4" t="s">
        <v>29</v>
      </c>
      <c r="D4830" s="4" t="s">
        <v>109</v>
      </c>
      <c r="E4830" s="4" t="str">
        <f t="shared" si="375"/>
        <v>佐肯-自在家居拖</v>
      </c>
      <c r="F4830" s="4" t="s">
        <v>550</v>
      </c>
      <c r="G4830" s="4" t="s">
        <v>551</v>
      </c>
      <c r="H4830" s="4" t="str">
        <f>VLOOKUP(G4830,[1]物料!$A$1:$M$65536,13,0)</f>
        <v>10.60</v>
      </c>
      <c r="I4830" s="4">
        <v>2.8</v>
      </c>
      <c r="J4830" s="4">
        <f t="shared" si="376"/>
        <v>1.49</v>
      </c>
      <c r="K4830" s="4">
        <f t="shared" si="377"/>
        <v>14.89</v>
      </c>
      <c r="L4830" s="5">
        <v>1</v>
      </c>
      <c r="M4830" s="6">
        <v>29.8</v>
      </c>
      <c r="N4830">
        <f t="shared" si="378"/>
        <v>14.91</v>
      </c>
      <c r="O4830" s="1">
        <f t="shared" si="379"/>
        <v>0.500335570469799</v>
      </c>
    </row>
    <row r="4831" ht="20" customHeight="1" spans="1:15">
      <c r="A4831" s="4" t="s">
        <v>108</v>
      </c>
      <c r="B4831" s="4" t="s">
        <v>31</v>
      </c>
      <c r="C4831" s="4" t="s">
        <v>29</v>
      </c>
      <c r="D4831" s="4" t="s">
        <v>109</v>
      </c>
      <c r="E4831" s="4" t="str">
        <f t="shared" si="375"/>
        <v>佐肯-自在家居拖</v>
      </c>
      <c r="F4831" s="4" t="s">
        <v>550</v>
      </c>
      <c r="G4831" s="4" t="s">
        <v>1122</v>
      </c>
      <c r="H4831" s="4" t="str">
        <f>VLOOKUP(G4831,[1]物料!$A$1:$M$65536,13,0)</f>
        <v>10.60</v>
      </c>
      <c r="I4831" s="4">
        <v>2.8</v>
      </c>
      <c r="J4831" s="4">
        <f t="shared" si="376"/>
        <v>1.49</v>
      </c>
      <c r="K4831" s="4">
        <f t="shared" si="377"/>
        <v>14.89</v>
      </c>
      <c r="L4831" s="5">
        <v>1</v>
      </c>
      <c r="M4831" s="6">
        <v>29.8</v>
      </c>
      <c r="N4831">
        <f t="shared" si="378"/>
        <v>14.91</v>
      </c>
      <c r="O4831" s="1">
        <f t="shared" si="379"/>
        <v>0.500335570469799</v>
      </c>
    </row>
    <row r="4832" ht="20" customHeight="1" spans="1:15">
      <c r="A4832" s="4" t="s">
        <v>108</v>
      </c>
      <c r="B4832" s="4" t="s">
        <v>31</v>
      </c>
      <c r="C4832" s="4" t="s">
        <v>37</v>
      </c>
      <c r="D4832" s="4" t="s">
        <v>92</v>
      </c>
      <c r="E4832" s="4" t="str">
        <f t="shared" si="375"/>
        <v>善艺-奶油卷</v>
      </c>
      <c r="F4832" s="4" t="s">
        <v>1037</v>
      </c>
      <c r="G4832" s="4" t="s">
        <v>1123</v>
      </c>
      <c r="H4832" s="4" t="str">
        <f>VLOOKUP(G4832,[1]物料!$A$1:$M$65536,13,0)</f>
        <v>25.00</v>
      </c>
      <c r="I4832" s="4">
        <v>1.9</v>
      </c>
      <c r="J4832" s="4">
        <f t="shared" si="376"/>
        <v>2.74</v>
      </c>
      <c r="K4832" s="4">
        <f t="shared" si="377"/>
        <v>29.64</v>
      </c>
      <c r="L4832" s="5">
        <v>1</v>
      </c>
      <c r="M4832" s="6">
        <v>54.8</v>
      </c>
      <c r="N4832">
        <f t="shared" si="378"/>
        <v>25.16</v>
      </c>
      <c r="O4832" s="1">
        <f t="shared" si="379"/>
        <v>0.459124087591241</v>
      </c>
    </row>
    <row r="4833" ht="20" customHeight="1" spans="1:15">
      <c r="A4833" s="4" t="s">
        <v>108</v>
      </c>
      <c r="B4833" s="4" t="s">
        <v>31</v>
      </c>
      <c r="C4833" s="4" t="s">
        <v>37</v>
      </c>
      <c r="D4833" s="4" t="s">
        <v>92</v>
      </c>
      <c r="E4833" s="4" t="str">
        <f t="shared" si="375"/>
        <v>善艺-响尾蛇</v>
      </c>
      <c r="F4833" s="4" t="s">
        <v>279</v>
      </c>
      <c r="G4833" s="4" t="s">
        <v>556</v>
      </c>
      <c r="H4833" s="4" t="str">
        <f>VLOOKUP(G4833,[1]物料!$A$1:$M$65536,13,0)</f>
        <v>23.90</v>
      </c>
      <c r="I4833" s="4">
        <v>1.9</v>
      </c>
      <c r="J4833" s="4">
        <f t="shared" si="376"/>
        <v>2.48</v>
      </c>
      <c r="K4833" s="4">
        <f t="shared" si="377"/>
        <v>28.28</v>
      </c>
      <c r="L4833" s="5">
        <v>1</v>
      </c>
      <c r="M4833" s="6">
        <v>49.6</v>
      </c>
      <c r="N4833">
        <f t="shared" si="378"/>
        <v>21.32</v>
      </c>
      <c r="O4833" s="1">
        <f t="shared" si="379"/>
        <v>0.429838709677419</v>
      </c>
    </row>
    <row r="4834" ht="20" customHeight="1" spans="1:15">
      <c r="A4834" s="4" t="s">
        <v>108</v>
      </c>
      <c r="B4834" s="4" t="s">
        <v>31</v>
      </c>
      <c r="C4834" s="4" t="s">
        <v>37</v>
      </c>
      <c r="D4834" s="4" t="s">
        <v>92</v>
      </c>
      <c r="E4834" s="4" t="str">
        <f t="shared" si="375"/>
        <v>善艺-响尾蛇</v>
      </c>
      <c r="F4834" s="4" t="s">
        <v>279</v>
      </c>
      <c r="G4834" s="4" t="s">
        <v>548</v>
      </c>
      <c r="H4834" s="4" t="str">
        <f>VLOOKUP(G4834,[1]物料!$A$1:$M$65536,13,0)</f>
        <v>23.90</v>
      </c>
      <c r="I4834" s="4">
        <v>1.9</v>
      </c>
      <c r="J4834" s="4">
        <f t="shared" si="376"/>
        <v>2.64</v>
      </c>
      <c r="K4834" s="4">
        <f t="shared" si="377"/>
        <v>28.44</v>
      </c>
      <c r="L4834" s="5">
        <v>1</v>
      </c>
      <c r="M4834" s="6">
        <v>52.8</v>
      </c>
      <c r="N4834">
        <f t="shared" si="378"/>
        <v>24.36</v>
      </c>
      <c r="O4834" s="1">
        <f t="shared" si="379"/>
        <v>0.461363636363636</v>
      </c>
    </row>
    <row r="4835" ht="20" customHeight="1" spans="1:15">
      <c r="A4835" s="4" t="s">
        <v>108</v>
      </c>
      <c r="B4835" s="4" t="s">
        <v>31</v>
      </c>
      <c r="C4835" s="4" t="s">
        <v>37</v>
      </c>
      <c r="D4835" s="4" t="s">
        <v>92</v>
      </c>
      <c r="E4835" s="4" t="str">
        <f t="shared" si="375"/>
        <v>善艺-响尾蛇</v>
      </c>
      <c r="F4835" s="4" t="s">
        <v>279</v>
      </c>
      <c r="G4835" s="4" t="s">
        <v>357</v>
      </c>
      <c r="H4835" s="4" t="str">
        <f>VLOOKUP(G4835,[1]物料!$A$1:$M$65536,13,0)</f>
        <v>23.90</v>
      </c>
      <c r="I4835" s="4">
        <v>1.9</v>
      </c>
      <c r="J4835" s="4">
        <f t="shared" si="376"/>
        <v>2.64</v>
      </c>
      <c r="K4835" s="4">
        <f t="shared" si="377"/>
        <v>28.44</v>
      </c>
      <c r="L4835" s="5">
        <v>1</v>
      </c>
      <c r="M4835" s="6">
        <v>52.8</v>
      </c>
      <c r="N4835">
        <f t="shared" si="378"/>
        <v>24.36</v>
      </c>
      <c r="O4835" s="1">
        <f t="shared" si="379"/>
        <v>0.461363636363636</v>
      </c>
    </row>
    <row r="4836" ht="20" customHeight="1" spans="1:15">
      <c r="A4836" s="4" t="s">
        <v>108</v>
      </c>
      <c r="B4836" s="4" t="s">
        <v>31</v>
      </c>
      <c r="C4836" s="4" t="s">
        <v>37</v>
      </c>
      <c r="D4836" s="4" t="s">
        <v>92</v>
      </c>
      <c r="E4836" s="4" t="str">
        <f t="shared" si="375"/>
        <v>善艺-响尾蛇</v>
      </c>
      <c r="F4836" s="4" t="s">
        <v>279</v>
      </c>
      <c r="G4836" s="4" t="s">
        <v>358</v>
      </c>
      <c r="H4836" s="4" t="str">
        <f>VLOOKUP(G4836,[1]物料!$A$1:$M$65536,13,0)</f>
        <v>23.90</v>
      </c>
      <c r="I4836" s="4">
        <v>1.9</v>
      </c>
      <c r="J4836" s="4">
        <f t="shared" si="376"/>
        <v>2.64</v>
      </c>
      <c r="K4836" s="4">
        <f t="shared" si="377"/>
        <v>28.44</v>
      </c>
      <c r="L4836" s="5">
        <v>1</v>
      </c>
      <c r="M4836" s="6">
        <v>52.8</v>
      </c>
      <c r="N4836">
        <f t="shared" si="378"/>
        <v>24.36</v>
      </c>
      <c r="O4836" s="1">
        <f t="shared" si="379"/>
        <v>0.461363636363636</v>
      </c>
    </row>
    <row r="4837" ht="20" customHeight="1" spans="1:15">
      <c r="A4837" s="4" t="s">
        <v>108</v>
      </c>
      <c r="B4837" s="4" t="s">
        <v>31</v>
      </c>
      <c r="C4837" s="4" t="s">
        <v>37</v>
      </c>
      <c r="D4837" s="4" t="s">
        <v>92</v>
      </c>
      <c r="E4837" s="4" t="str">
        <f t="shared" si="375"/>
        <v>善艺-响尾蛇</v>
      </c>
      <c r="F4837" s="4" t="s">
        <v>279</v>
      </c>
      <c r="G4837" s="4" t="s">
        <v>1120</v>
      </c>
      <c r="H4837" s="4" t="str">
        <f>VLOOKUP(G4837,[1]物料!$A$1:$M$65536,13,0)</f>
        <v>23.90</v>
      </c>
      <c r="I4837" s="4">
        <v>1.9</v>
      </c>
      <c r="J4837" s="4">
        <f t="shared" si="376"/>
        <v>2.48</v>
      </c>
      <c r="K4837" s="4">
        <f t="shared" si="377"/>
        <v>28.28</v>
      </c>
      <c r="L4837" s="5">
        <v>1</v>
      </c>
      <c r="M4837" s="6">
        <v>49.6</v>
      </c>
      <c r="N4837">
        <f t="shared" si="378"/>
        <v>21.32</v>
      </c>
      <c r="O4837" s="1">
        <f t="shared" si="379"/>
        <v>0.429838709677419</v>
      </c>
    </row>
    <row r="4838" ht="20" customHeight="1" spans="1:15">
      <c r="A4838" s="4" t="s">
        <v>108</v>
      </c>
      <c r="B4838" s="4" t="s">
        <v>31</v>
      </c>
      <c r="C4838" s="4" t="s">
        <v>37</v>
      </c>
      <c r="D4838" s="4" t="s">
        <v>92</v>
      </c>
      <c r="E4838" s="4" t="str">
        <f t="shared" si="375"/>
        <v>善艺-凤舞</v>
      </c>
      <c r="F4838" s="4" t="s">
        <v>287</v>
      </c>
      <c r="G4838" s="4" t="s">
        <v>1124</v>
      </c>
      <c r="H4838" s="4" t="str">
        <f>VLOOKUP(G4838,[1]物料!$A$1:$M$65536,13,0)</f>
        <v>18.50</v>
      </c>
      <c r="I4838" s="4">
        <v>1.9</v>
      </c>
      <c r="J4838" s="4">
        <f t="shared" si="376"/>
        <v>3.425</v>
      </c>
      <c r="K4838" s="4">
        <f t="shared" si="377"/>
        <v>23.825</v>
      </c>
      <c r="L4838" s="5">
        <v>1</v>
      </c>
      <c r="M4838" s="6">
        <v>68.5</v>
      </c>
      <c r="N4838">
        <f t="shared" si="378"/>
        <v>44.675</v>
      </c>
      <c r="O4838" s="1">
        <f t="shared" si="379"/>
        <v>0.652189781021898</v>
      </c>
    </row>
    <row r="4839" ht="20" customHeight="1" spans="1:15">
      <c r="A4839" s="4" t="s">
        <v>108</v>
      </c>
      <c r="B4839" s="4" t="s">
        <v>31</v>
      </c>
      <c r="C4839" s="4" t="s">
        <v>37</v>
      </c>
      <c r="D4839" s="4" t="s">
        <v>92</v>
      </c>
      <c r="E4839" s="4" t="str">
        <f t="shared" si="375"/>
        <v>善艺-凤舞</v>
      </c>
      <c r="F4839" s="4" t="s">
        <v>287</v>
      </c>
      <c r="G4839" s="4" t="s">
        <v>299</v>
      </c>
      <c r="H4839" s="4" t="str">
        <f>VLOOKUP(G4839,[1]物料!$A$1:$M$65536,13,0)</f>
        <v>18.50</v>
      </c>
      <c r="I4839" s="4">
        <v>1.9</v>
      </c>
      <c r="J4839" s="4">
        <f t="shared" si="376"/>
        <v>2.03</v>
      </c>
      <c r="K4839" s="4">
        <f t="shared" si="377"/>
        <v>22.43</v>
      </c>
      <c r="L4839" s="5">
        <v>1</v>
      </c>
      <c r="M4839" s="6">
        <v>40.6</v>
      </c>
      <c r="N4839">
        <f t="shared" si="378"/>
        <v>18.17</v>
      </c>
      <c r="O4839" s="1">
        <f t="shared" si="379"/>
        <v>0.447536945812808</v>
      </c>
    </row>
    <row r="4840" ht="20" customHeight="1" spans="1:15">
      <c r="A4840" s="4" t="s">
        <v>108</v>
      </c>
      <c r="B4840" s="4" t="s">
        <v>31</v>
      </c>
      <c r="C4840" s="4" t="s">
        <v>37</v>
      </c>
      <c r="D4840" s="4" t="s">
        <v>92</v>
      </c>
      <c r="E4840" s="4" t="str">
        <f t="shared" si="375"/>
        <v>善艺-凤舞</v>
      </c>
      <c r="F4840" s="4" t="s">
        <v>287</v>
      </c>
      <c r="G4840" s="4" t="s">
        <v>553</v>
      </c>
      <c r="H4840" s="4" t="str">
        <f>VLOOKUP(G4840,[1]物料!$A$1:$M$65536,13,0)</f>
        <v>18.50</v>
      </c>
      <c r="I4840" s="4">
        <v>1.9</v>
      </c>
      <c r="J4840" s="4">
        <f t="shared" si="376"/>
        <v>2.055</v>
      </c>
      <c r="K4840" s="4">
        <f t="shared" si="377"/>
        <v>22.455</v>
      </c>
      <c r="L4840" s="5">
        <v>1</v>
      </c>
      <c r="M4840" s="6">
        <v>41.1</v>
      </c>
      <c r="N4840">
        <f t="shared" si="378"/>
        <v>18.645</v>
      </c>
      <c r="O4840" s="1">
        <f t="shared" si="379"/>
        <v>0.453649635036496</v>
      </c>
    </row>
    <row r="4841" ht="20" customHeight="1" spans="1:15">
      <c r="A4841" s="4" t="s">
        <v>108</v>
      </c>
      <c r="B4841" s="4" t="s">
        <v>31</v>
      </c>
      <c r="C4841" s="4" t="s">
        <v>37</v>
      </c>
      <c r="D4841" s="4" t="s">
        <v>92</v>
      </c>
      <c r="E4841" s="4" t="str">
        <f t="shared" si="375"/>
        <v>善艺-凤舞</v>
      </c>
      <c r="F4841" s="4" t="s">
        <v>287</v>
      </c>
      <c r="G4841" s="4" t="s">
        <v>1125</v>
      </c>
      <c r="H4841" s="4" t="str">
        <f>VLOOKUP(G4841,[1]物料!$A$1:$M$65536,13,0)</f>
        <v>18.50</v>
      </c>
      <c r="I4841" s="4">
        <v>1.9</v>
      </c>
      <c r="J4841" s="4">
        <f t="shared" si="376"/>
        <v>2.055</v>
      </c>
      <c r="K4841" s="4">
        <f t="shared" si="377"/>
        <v>22.455</v>
      </c>
      <c r="L4841" s="5">
        <v>1</v>
      </c>
      <c r="M4841" s="6">
        <v>41.1</v>
      </c>
      <c r="N4841">
        <f t="shared" si="378"/>
        <v>18.645</v>
      </c>
      <c r="O4841" s="1">
        <f t="shared" si="379"/>
        <v>0.453649635036496</v>
      </c>
    </row>
    <row r="4842" ht="20" customHeight="1" spans="1:15">
      <c r="A4842" s="4" t="s">
        <v>108</v>
      </c>
      <c r="B4842" s="4" t="s">
        <v>31</v>
      </c>
      <c r="C4842" s="4" t="s">
        <v>37</v>
      </c>
      <c r="D4842" s="4" t="s">
        <v>92</v>
      </c>
      <c r="E4842" s="4" t="str">
        <f t="shared" si="375"/>
        <v>善艺-凤舞</v>
      </c>
      <c r="F4842" s="4" t="s">
        <v>287</v>
      </c>
      <c r="G4842" s="4" t="s">
        <v>1126</v>
      </c>
      <c r="H4842" s="4" t="str">
        <f>VLOOKUP(G4842,[1]物料!$A$1:$M$65536,13,0)</f>
        <v>18.50</v>
      </c>
      <c r="I4842" s="4">
        <v>1.9</v>
      </c>
      <c r="J4842" s="4">
        <f t="shared" si="376"/>
        <v>3.425</v>
      </c>
      <c r="K4842" s="4">
        <f t="shared" si="377"/>
        <v>23.825</v>
      </c>
      <c r="L4842" s="5">
        <v>1</v>
      </c>
      <c r="M4842" s="6">
        <v>68.5</v>
      </c>
      <c r="N4842">
        <f t="shared" si="378"/>
        <v>44.675</v>
      </c>
      <c r="O4842" s="1">
        <f t="shared" si="379"/>
        <v>0.652189781021898</v>
      </c>
    </row>
    <row r="4843" ht="20" customHeight="1" spans="1:15">
      <c r="A4843" s="4" t="s">
        <v>108</v>
      </c>
      <c r="B4843" s="4" t="s">
        <v>31</v>
      </c>
      <c r="C4843" s="4" t="s">
        <v>37</v>
      </c>
      <c r="D4843" s="4" t="s">
        <v>109</v>
      </c>
      <c r="E4843" s="4" t="str">
        <f t="shared" si="375"/>
        <v>佐肯-自在家居拖</v>
      </c>
      <c r="F4843" s="4" t="s">
        <v>550</v>
      </c>
      <c r="G4843" s="4" t="s">
        <v>1127</v>
      </c>
      <c r="H4843" s="4" t="str">
        <f>VLOOKUP(G4843,[1]物料!$A$1:$M$65536,13,0)</f>
        <v>10.60</v>
      </c>
      <c r="I4843" s="4">
        <v>2.8</v>
      </c>
      <c r="J4843" s="4">
        <f t="shared" si="376"/>
        <v>1.49</v>
      </c>
      <c r="K4843" s="4">
        <f t="shared" si="377"/>
        <v>14.89</v>
      </c>
      <c r="L4843" s="5">
        <v>1</v>
      </c>
      <c r="M4843" s="6">
        <v>29.8</v>
      </c>
      <c r="N4843">
        <f t="shared" si="378"/>
        <v>14.91</v>
      </c>
      <c r="O4843" s="1">
        <f t="shared" si="379"/>
        <v>0.500335570469799</v>
      </c>
    </row>
    <row r="4844" ht="20" customHeight="1" spans="1:15">
      <c r="A4844" s="4" t="s">
        <v>108</v>
      </c>
      <c r="B4844" s="4" t="s">
        <v>31</v>
      </c>
      <c r="C4844" s="4" t="s">
        <v>37</v>
      </c>
      <c r="D4844" s="4" t="s">
        <v>109</v>
      </c>
      <c r="E4844" s="4" t="str">
        <f t="shared" si="375"/>
        <v>佐肯-自在家居拖</v>
      </c>
      <c r="F4844" s="4" t="s">
        <v>550</v>
      </c>
      <c r="G4844" s="4" t="s">
        <v>1128</v>
      </c>
      <c r="H4844" s="4" t="str">
        <f>VLOOKUP(G4844,[1]物料!$A$1:$M$65536,13,0)</f>
        <v>10.60</v>
      </c>
      <c r="I4844" s="4">
        <v>2.8</v>
      </c>
      <c r="J4844" s="4">
        <f t="shared" si="376"/>
        <v>1.66</v>
      </c>
      <c r="K4844" s="4">
        <f t="shared" si="377"/>
        <v>15.06</v>
      </c>
      <c r="L4844" s="5">
        <v>1</v>
      </c>
      <c r="M4844" s="6">
        <v>33.2</v>
      </c>
      <c r="N4844">
        <f t="shared" si="378"/>
        <v>18.14</v>
      </c>
      <c r="O4844" s="1">
        <f t="shared" si="379"/>
        <v>0.546385542168675</v>
      </c>
    </row>
    <row r="4845" ht="20" customHeight="1" spans="1:15">
      <c r="A4845" s="4" t="s">
        <v>108</v>
      </c>
      <c r="B4845" s="4" t="s">
        <v>31</v>
      </c>
      <c r="C4845" s="4" t="s">
        <v>22</v>
      </c>
      <c r="D4845" s="4" t="s">
        <v>92</v>
      </c>
      <c r="E4845" s="4" t="str">
        <f t="shared" si="375"/>
        <v>善艺-小海豚</v>
      </c>
      <c r="F4845" s="4" t="s">
        <v>554</v>
      </c>
      <c r="G4845" s="4" t="s">
        <v>1129</v>
      </c>
      <c r="H4845" s="4" t="str">
        <f>VLOOKUP(G4845,[1]物料!$A$1:$M$65536,13,0)</f>
        <v>12.00</v>
      </c>
      <c r="I4845" s="4">
        <v>1.9</v>
      </c>
      <c r="J4845" s="4">
        <f t="shared" si="376"/>
        <v>1.48</v>
      </c>
      <c r="K4845" s="4">
        <f t="shared" si="377"/>
        <v>15.38</v>
      </c>
      <c r="L4845" s="5">
        <v>1</v>
      </c>
      <c r="M4845" s="6">
        <v>29.6</v>
      </c>
      <c r="N4845">
        <f t="shared" si="378"/>
        <v>14.22</v>
      </c>
      <c r="O4845" s="1">
        <f t="shared" si="379"/>
        <v>0.480405405405405</v>
      </c>
    </row>
    <row r="4846" ht="20" customHeight="1" spans="1:15">
      <c r="A4846" s="4" t="s">
        <v>108</v>
      </c>
      <c r="B4846" s="4" t="s">
        <v>31</v>
      </c>
      <c r="C4846" s="4" t="s">
        <v>22</v>
      </c>
      <c r="D4846" s="4" t="s">
        <v>92</v>
      </c>
      <c r="E4846" s="4" t="str">
        <f t="shared" si="375"/>
        <v>善艺-小海豚</v>
      </c>
      <c r="F4846" s="4" t="s">
        <v>554</v>
      </c>
      <c r="G4846" s="4" t="s">
        <v>1130</v>
      </c>
      <c r="H4846" s="4" t="str">
        <f>VLOOKUP(G4846,[1]物料!$A$1:$M$65536,13,0)</f>
        <v>12.00</v>
      </c>
      <c r="I4846" s="4">
        <v>1.9</v>
      </c>
      <c r="J4846" s="4">
        <f t="shared" si="376"/>
        <v>1.49</v>
      </c>
      <c r="K4846" s="4">
        <f t="shared" si="377"/>
        <v>15.39</v>
      </c>
      <c r="L4846" s="5">
        <v>1</v>
      </c>
      <c r="M4846" s="6">
        <v>29.8</v>
      </c>
      <c r="N4846">
        <f t="shared" si="378"/>
        <v>14.41</v>
      </c>
      <c r="O4846" s="1">
        <f t="shared" si="379"/>
        <v>0.483557046979866</v>
      </c>
    </row>
    <row r="4847" ht="20" customHeight="1" spans="1:15">
      <c r="A4847" s="4" t="s">
        <v>108</v>
      </c>
      <c r="B4847" s="4" t="s">
        <v>31</v>
      </c>
      <c r="C4847" s="4" t="s">
        <v>22</v>
      </c>
      <c r="D4847" s="4" t="s">
        <v>92</v>
      </c>
      <c r="E4847" s="4" t="str">
        <f t="shared" si="375"/>
        <v>善艺-小海豚</v>
      </c>
      <c r="F4847" s="4" t="s">
        <v>554</v>
      </c>
      <c r="G4847" s="4" t="s">
        <v>1131</v>
      </c>
      <c r="H4847" s="4" t="str">
        <f>VLOOKUP(G4847,[1]物料!$A$1:$M$65536,13,0)</f>
        <v>12.00</v>
      </c>
      <c r="I4847" s="4">
        <v>1.9</v>
      </c>
      <c r="J4847" s="4">
        <f t="shared" si="376"/>
        <v>1.49</v>
      </c>
      <c r="K4847" s="4">
        <f t="shared" si="377"/>
        <v>15.39</v>
      </c>
      <c r="L4847" s="5">
        <v>1</v>
      </c>
      <c r="M4847" s="6">
        <v>29.8</v>
      </c>
      <c r="N4847">
        <f t="shared" si="378"/>
        <v>14.41</v>
      </c>
      <c r="O4847" s="1">
        <f t="shared" si="379"/>
        <v>0.483557046979866</v>
      </c>
    </row>
    <row r="4848" ht="20" customHeight="1" spans="1:15">
      <c r="A4848" s="4" t="s">
        <v>108</v>
      </c>
      <c r="B4848" s="4" t="s">
        <v>31</v>
      </c>
      <c r="C4848" s="4" t="s">
        <v>22</v>
      </c>
      <c r="D4848" s="4" t="s">
        <v>92</v>
      </c>
      <c r="E4848" s="4" t="str">
        <f t="shared" si="375"/>
        <v>善艺-小海豚</v>
      </c>
      <c r="F4848" s="4" t="s">
        <v>554</v>
      </c>
      <c r="G4848" s="4" t="s">
        <v>555</v>
      </c>
      <c r="H4848" s="4" t="str">
        <f>VLOOKUP(G4848,[1]物料!$A$1:$M$65536,13,0)</f>
        <v>12.00</v>
      </c>
      <c r="I4848" s="4">
        <v>1.9</v>
      </c>
      <c r="J4848" s="4">
        <f t="shared" si="376"/>
        <v>1.4805</v>
      </c>
      <c r="K4848" s="4">
        <f t="shared" si="377"/>
        <v>15.3805</v>
      </c>
      <c r="L4848" s="5">
        <v>1</v>
      </c>
      <c r="M4848" s="6">
        <v>29.61</v>
      </c>
      <c r="N4848">
        <f t="shared" si="378"/>
        <v>14.2295</v>
      </c>
      <c r="O4848" s="1">
        <f t="shared" si="379"/>
        <v>0.480563998649105</v>
      </c>
    </row>
    <row r="4849" ht="20" customHeight="1" spans="1:15">
      <c r="A4849" s="4" t="s">
        <v>108</v>
      </c>
      <c r="B4849" s="4" t="s">
        <v>31</v>
      </c>
      <c r="C4849" s="4" t="s">
        <v>22</v>
      </c>
      <c r="D4849" s="4" t="s">
        <v>92</v>
      </c>
      <c r="E4849" s="4" t="str">
        <f t="shared" si="375"/>
        <v>善艺-小海豚</v>
      </c>
      <c r="F4849" s="4" t="s">
        <v>554</v>
      </c>
      <c r="G4849" s="4" t="s">
        <v>1132</v>
      </c>
      <c r="H4849" s="4" t="str">
        <f>VLOOKUP(G4849,[1]物料!$A$1:$M$65536,13,0)</f>
        <v>12.00</v>
      </c>
      <c r="I4849" s="4">
        <v>1.9</v>
      </c>
      <c r="J4849" s="4">
        <f t="shared" si="376"/>
        <v>1.48</v>
      </c>
      <c r="K4849" s="4">
        <f t="shared" si="377"/>
        <v>15.38</v>
      </c>
      <c r="L4849" s="5">
        <v>1</v>
      </c>
      <c r="M4849" s="6">
        <v>29.6</v>
      </c>
      <c r="N4849">
        <f t="shared" si="378"/>
        <v>14.22</v>
      </c>
      <c r="O4849" s="1">
        <f t="shared" si="379"/>
        <v>0.480405405405405</v>
      </c>
    </row>
    <row r="4850" ht="20" customHeight="1" spans="1:15">
      <c r="A4850" s="4" t="s">
        <v>108</v>
      </c>
      <c r="B4850" s="4" t="s">
        <v>31</v>
      </c>
      <c r="C4850" s="4" t="s">
        <v>22</v>
      </c>
      <c r="D4850" s="4" t="s">
        <v>92</v>
      </c>
      <c r="E4850" s="4" t="str">
        <f t="shared" si="375"/>
        <v>善艺-响尾蛇</v>
      </c>
      <c r="F4850" s="4" t="s">
        <v>279</v>
      </c>
      <c r="G4850" s="4" t="s">
        <v>556</v>
      </c>
      <c r="H4850" s="4" t="str">
        <f>VLOOKUP(G4850,[1]物料!$A$1:$M$65536,13,0)</f>
        <v>23.90</v>
      </c>
      <c r="I4850" s="4">
        <v>1.9</v>
      </c>
      <c r="J4850" s="4">
        <f t="shared" si="376"/>
        <v>2.485</v>
      </c>
      <c r="K4850" s="4">
        <f t="shared" si="377"/>
        <v>28.285</v>
      </c>
      <c r="L4850" s="5">
        <v>1</v>
      </c>
      <c r="M4850" s="6">
        <v>49.7</v>
      </c>
      <c r="N4850">
        <f t="shared" si="378"/>
        <v>21.415</v>
      </c>
      <c r="O4850" s="1">
        <f t="shared" si="379"/>
        <v>0.430885311871227</v>
      </c>
    </row>
    <row r="4851" ht="20" customHeight="1" spans="1:15">
      <c r="A4851" s="4" t="s">
        <v>108</v>
      </c>
      <c r="B4851" s="4" t="s">
        <v>31</v>
      </c>
      <c r="C4851" s="4" t="s">
        <v>22</v>
      </c>
      <c r="D4851" s="4" t="s">
        <v>92</v>
      </c>
      <c r="E4851" s="4" t="str">
        <f t="shared" si="375"/>
        <v>善艺-响尾蛇</v>
      </c>
      <c r="F4851" s="4" t="s">
        <v>279</v>
      </c>
      <c r="G4851" s="4" t="s">
        <v>280</v>
      </c>
      <c r="H4851" s="4" t="str">
        <f>VLOOKUP(G4851,[1]物料!$A$1:$M$65536,13,0)</f>
        <v>23.90</v>
      </c>
      <c r="I4851" s="4">
        <v>1.9</v>
      </c>
      <c r="J4851" s="4">
        <f t="shared" si="376"/>
        <v>2.485</v>
      </c>
      <c r="K4851" s="4">
        <f t="shared" si="377"/>
        <v>28.285</v>
      </c>
      <c r="L4851" s="5">
        <v>1</v>
      </c>
      <c r="M4851" s="6">
        <v>49.7</v>
      </c>
      <c r="N4851">
        <f t="shared" si="378"/>
        <v>21.415</v>
      </c>
      <c r="O4851" s="1">
        <f t="shared" si="379"/>
        <v>0.430885311871227</v>
      </c>
    </row>
    <row r="4852" ht="20" customHeight="1" spans="1:15">
      <c r="A4852" s="4" t="s">
        <v>108</v>
      </c>
      <c r="B4852" s="4" t="s">
        <v>31</v>
      </c>
      <c r="C4852" s="4" t="s">
        <v>22</v>
      </c>
      <c r="D4852" s="4" t="s">
        <v>92</v>
      </c>
      <c r="E4852" s="4" t="str">
        <f t="shared" si="375"/>
        <v>善艺-响尾蛇</v>
      </c>
      <c r="F4852" s="4" t="s">
        <v>279</v>
      </c>
      <c r="G4852" s="4" t="s">
        <v>557</v>
      </c>
      <c r="H4852" s="4" t="str">
        <f>VLOOKUP(G4852,[1]物料!$A$1:$M$65536,13,0)</f>
        <v>23.90</v>
      </c>
      <c r="I4852" s="4">
        <v>1.9</v>
      </c>
      <c r="J4852" s="4">
        <f t="shared" si="376"/>
        <v>1.365</v>
      </c>
      <c r="K4852" s="4">
        <f t="shared" si="377"/>
        <v>27.165</v>
      </c>
      <c r="L4852" s="5">
        <v>1</v>
      </c>
      <c r="M4852" s="6">
        <v>27.3</v>
      </c>
      <c r="N4852">
        <f t="shared" si="378"/>
        <v>0.135000000000002</v>
      </c>
      <c r="O4852" s="1">
        <f t="shared" si="379"/>
        <v>0.004945054945055</v>
      </c>
    </row>
    <row r="4853" ht="20" customHeight="1" spans="1:15">
      <c r="A4853" s="4" t="s">
        <v>108</v>
      </c>
      <c r="B4853" s="4" t="s">
        <v>31</v>
      </c>
      <c r="C4853" s="4" t="s">
        <v>22</v>
      </c>
      <c r="D4853" s="4" t="s">
        <v>92</v>
      </c>
      <c r="E4853" s="4" t="str">
        <f t="shared" si="375"/>
        <v>善艺-响尾蛇</v>
      </c>
      <c r="F4853" s="4" t="s">
        <v>279</v>
      </c>
      <c r="G4853" s="4" t="s">
        <v>545</v>
      </c>
      <c r="H4853" s="4" t="str">
        <f>VLOOKUP(G4853,[1]物料!$A$1:$M$65536,13,0)</f>
        <v>23.90</v>
      </c>
      <c r="I4853" s="4">
        <v>1.9</v>
      </c>
      <c r="J4853" s="4">
        <f t="shared" si="376"/>
        <v>2.48</v>
      </c>
      <c r="K4853" s="4">
        <f t="shared" si="377"/>
        <v>28.28</v>
      </c>
      <c r="L4853" s="5">
        <v>1</v>
      </c>
      <c r="M4853" s="6">
        <v>49.6</v>
      </c>
      <c r="N4853">
        <f t="shared" si="378"/>
        <v>21.32</v>
      </c>
      <c r="O4853" s="1">
        <f t="shared" si="379"/>
        <v>0.429838709677419</v>
      </c>
    </row>
    <row r="4854" ht="20" customHeight="1" spans="1:15">
      <c r="A4854" s="4" t="s">
        <v>108</v>
      </c>
      <c r="B4854" s="4" t="s">
        <v>31</v>
      </c>
      <c r="C4854" s="4" t="s">
        <v>22</v>
      </c>
      <c r="D4854" s="4" t="s">
        <v>92</v>
      </c>
      <c r="E4854" s="4" t="str">
        <f t="shared" si="375"/>
        <v>善艺-响尾蛇</v>
      </c>
      <c r="F4854" s="4" t="s">
        <v>279</v>
      </c>
      <c r="G4854" s="4" t="s">
        <v>1118</v>
      </c>
      <c r="H4854" s="4" t="str">
        <f>VLOOKUP(G4854,[1]物料!$A$1:$M$65536,13,0)</f>
        <v>23.90</v>
      </c>
      <c r="I4854" s="4">
        <v>1.9</v>
      </c>
      <c r="J4854" s="4">
        <f t="shared" si="376"/>
        <v>2.64</v>
      </c>
      <c r="K4854" s="4">
        <f t="shared" si="377"/>
        <v>28.44</v>
      </c>
      <c r="L4854" s="5">
        <v>1</v>
      </c>
      <c r="M4854" s="6">
        <v>52.8</v>
      </c>
      <c r="N4854">
        <f t="shared" si="378"/>
        <v>24.36</v>
      </c>
      <c r="O4854" s="1">
        <f t="shared" si="379"/>
        <v>0.461363636363636</v>
      </c>
    </row>
    <row r="4855" ht="20" customHeight="1" spans="1:15">
      <c r="A4855" s="4" t="s">
        <v>108</v>
      </c>
      <c r="B4855" s="4" t="s">
        <v>31</v>
      </c>
      <c r="C4855" s="4" t="s">
        <v>22</v>
      </c>
      <c r="D4855" s="4" t="s">
        <v>92</v>
      </c>
      <c r="E4855" s="4" t="str">
        <f t="shared" si="375"/>
        <v>善艺-响尾蛇</v>
      </c>
      <c r="F4855" s="4" t="s">
        <v>279</v>
      </c>
      <c r="G4855" s="4" t="s">
        <v>1133</v>
      </c>
      <c r="H4855" s="4" t="str">
        <f>VLOOKUP(G4855,[1]物料!$A$1:$M$65536,13,0)</f>
        <v>23.90</v>
      </c>
      <c r="I4855" s="4">
        <v>1.9</v>
      </c>
      <c r="J4855" s="4">
        <f t="shared" si="376"/>
        <v>2.64</v>
      </c>
      <c r="K4855" s="4">
        <f t="shared" si="377"/>
        <v>28.44</v>
      </c>
      <c r="L4855" s="5">
        <v>1</v>
      </c>
      <c r="M4855" s="6">
        <v>52.8</v>
      </c>
      <c r="N4855">
        <f t="shared" si="378"/>
        <v>24.36</v>
      </c>
      <c r="O4855" s="1">
        <f t="shared" si="379"/>
        <v>0.461363636363636</v>
      </c>
    </row>
    <row r="4856" ht="20" customHeight="1" spans="1:15">
      <c r="A4856" s="4" t="s">
        <v>108</v>
      </c>
      <c r="B4856" s="4" t="s">
        <v>31</v>
      </c>
      <c r="C4856" s="4" t="s">
        <v>22</v>
      </c>
      <c r="D4856" s="4" t="s">
        <v>92</v>
      </c>
      <c r="E4856" s="4" t="str">
        <f t="shared" si="375"/>
        <v>善艺-响尾蛇</v>
      </c>
      <c r="F4856" s="4" t="s">
        <v>279</v>
      </c>
      <c r="G4856" s="4" t="s">
        <v>1120</v>
      </c>
      <c r="H4856" s="4" t="str">
        <f>VLOOKUP(G4856,[1]物料!$A$1:$M$65536,13,0)</f>
        <v>23.90</v>
      </c>
      <c r="I4856" s="4">
        <v>1.9</v>
      </c>
      <c r="J4856" s="4">
        <f t="shared" si="376"/>
        <v>2.64</v>
      </c>
      <c r="K4856" s="4">
        <f t="shared" si="377"/>
        <v>28.44</v>
      </c>
      <c r="L4856" s="5">
        <v>1</v>
      </c>
      <c r="M4856" s="6">
        <v>52.8</v>
      </c>
      <c r="N4856">
        <f t="shared" si="378"/>
        <v>24.36</v>
      </c>
      <c r="O4856" s="1">
        <f t="shared" si="379"/>
        <v>0.461363636363636</v>
      </c>
    </row>
    <row r="4857" ht="20" customHeight="1" spans="1:15">
      <c r="A4857" s="4" t="s">
        <v>108</v>
      </c>
      <c r="B4857" s="4" t="s">
        <v>31</v>
      </c>
      <c r="C4857" s="4" t="s">
        <v>22</v>
      </c>
      <c r="D4857" s="4" t="s">
        <v>92</v>
      </c>
      <c r="E4857" s="4" t="str">
        <f t="shared" si="375"/>
        <v>善艺-凤舞</v>
      </c>
      <c r="F4857" s="4" t="s">
        <v>287</v>
      </c>
      <c r="G4857" s="4" t="s">
        <v>552</v>
      </c>
      <c r="H4857" s="4" t="str">
        <f>VLOOKUP(G4857,[1]物料!$A$1:$M$65536,13,0)</f>
        <v>18.50</v>
      </c>
      <c r="I4857" s="4">
        <v>1.9</v>
      </c>
      <c r="J4857" s="4">
        <f t="shared" si="376"/>
        <v>2.03</v>
      </c>
      <c r="K4857" s="4">
        <f t="shared" si="377"/>
        <v>22.43</v>
      </c>
      <c r="L4857" s="5">
        <v>1</v>
      </c>
      <c r="M4857" s="6">
        <v>40.6</v>
      </c>
      <c r="N4857">
        <f t="shared" si="378"/>
        <v>18.17</v>
      </c>
      <c r="O4857" s="1">
        <f t="shared" si="379"/>
        <v>0.447536945812808</v>
      </c>
    </row>
    <row r="4858" ht="20" customHeight="1" spans="1:15">
      <c r="A4858" s="4" t="s">
        <v>108</v>
      </c>
      <c r="B4858" s="4" t="s">
        <v>31</v>
      </c>
      <c r="C4858" s="4" t="s">
        <v>22</v>
      </c>
      <c r="D4858" s="4" t="s">
        <v>92</v>
      </c>
      <c r="E4858" s="4" t="str">
        <f t="shared" ref="E4858:E4921" si="380">D4858&amp;"-"&amp;F4858</f>
        <v>善艺-凤舞</v>
      </c>
      <c r="F4858" s="4" t="s">
        <v>287</v>
      </c>
      <c r="G4858" s="4" t="s">
        <v>1134</v>
      </c>
      <c r="H4858" s="4" t="str">
        <f>VLOOKUP(G4858,[1]物料!$A$1:$M$65536,13,0)</f>
        <v>18.50</v>
      </c>
      <c r="I4858" s="4">
        <v>1.9</v>
      </c>
      <c r="J4858" s="4">
        <f t="shared" ref="J4858:J4921" si="381">M4858*0.05</f>
        <v>2.03</v>
      </c>
      <c r="K4858" s="4">
        <f t="shared" ref="K4858:K4921" si="382">(H4858+I4858)*L4858+J4858</f>
        <v>22.43</v>
      </c>
      <c r="L4858" s="5">
        <v>1</v>
      </c>
      <c r="M4858" s="6">
        <v>40.6</v>
      </c>
      <c r="N4858">
        <f t="shared" ref="N4858:N4921" si="383">M4858-K4858</f>
        <v>18.17</v>
      </c>
      <c r="O4858" s="1">
        <f t="shared" ref="O4858:O4921" si="384">N4858/M4858</f>
        <v>0.447536945812808</v>
      </c>
    </row>
    <row r="4859" ht="20" customHeight="1" spans="1:15">
      <c r="A4859" s="4" t="s">
        <v>108</v>
      </c>
      <c r="B4859" s="4" t="s">
        <v>31</v>
      </c>
      <c r="C4859" s="4" t="s">
        <v>22</v>
      </c>
      <c r="D4859" s="4" t="s">
        <v>92</v>
      </c>
      <c r="E4859" s="4" t="str">
        <f t="shared" si="380"/>
        <v>善艺-凤舞</v>
      </c>
      <c r="F4859" s="4" t="s">
        <v>287</v>
      </c>
      <c r="G4859" s="4" t="s">
        <v>288</v>
      </c>
      <c r="H4859" s="4" t="str">
        <f>VLOOKUP(G4859,[1]物料!$A$1:$M$65536,13,0)</f>
        <v>18.50</v>
      </c>
      <c r="I4859" s="4">
        <v>1.9</v>
      </c>
      <c r="J4859" s="4">
        <f t="shared" si="381"/>
        <v>2.055</v>
      </c>
      <c r="K4859" s="4">
        <f t="shared" si="382"/>
        <v>22.455</v>
      </c>
      <c r="L4859" s="5">
        <v>1</v>
      </c>
      <c r="M4859" s="6">
        <v>41.1</v>
      </c>
      <c r="N4859">
        <f t="shared" si="383"/>
        <v>18.645</v>
      </c>
      <c r="O4859" s="1">
        <f t="shared" si="384"/>
        <v>0.453649635036496</v>
      </c>
    </row>
    <row r="4860" ht="20" customHeight="1" spans="1:15">
      <c r="A4860" s="4" t="s">
        <v>108</v>
      </c>
      <c r="B4860" s="4" t="s">
        <v>31</v>
      </c>
      <c r="C4860" s="4" t="s">
        <v>22</v>
      </c>
      <c r="D4860" s="4" t="s">
        <v>92</v>
      </c>
      <c r="E4860" s="4" t="str">
        <f t="shared" si="380"/>
        <v>善艺-凤舞</v>
      </c>
      <c r="F4860" s="4" t="s">
        <v>287</v>
      </c>
      <c r="G4860" s="4" t="s">
        <v>299</v>
      </c>
      <c r="H4860" s="4" t="str">
        <f>VLOOKUP(G4860,[1]物料!$A$1:$M$65536,13,0)</f>
        <v>18.50</v>
      </c>
      <c r="I4860" s="4">
        <v>1.9</v>
      </c>
      <c r="J4860" s="4">
        <f t="shared" si="381"/>
        <v>2.055</v>
      </c>
      <c r="K4860" s="4">
        <f t="shared" si="382"/>
        <v>22.455</v>
      </c>
      <c r="L4860" s="5">
        <v>1</v>
      </c>
      <c r="M4860" s="6">
        <v>41.1</v>
      </c>
      <c r="N4860">
        <f t="shared" si="383"/>
        <v>18.645</v>
      </c>
      <c r="O4860" s="1">
        <f t="shared" si="384"/>
        <v>0.453649635036496</v>
      </c>
    </row>
    <row r="4861" ht="20" customHeight="1" spans="1:15">
      <c r="A4861" s="4" t="s">
        <v>108</v>
      </c>
      <c r="B4861" s="4" t="s">
        <v>31</v>
      </c>
      <c r="C4861" s="4" t="s">
        <v>22</v>
      </c>
      <c r="D4861" s="4" t="s">
        <v>92</v>
      </c>
      <c r="E4861" s="4" t="str">
        <f t="shared" si="380"/>
        <v>善艺-凤舞</v>
      </c>
      <c r="F4861" s="4" t="s">
        <v>287</v>
      </c>
      <c r="G4861" s="4" t="s">
        <v>598</v>
      </c>
      <c r="H4861" s="4" t="str">
        <f>VLOOKUP(G4861,[1]物料!$A$1:$M$65536,13,0)</f>
        <v>18.50</v>
      </c>
      <c r="I4861" s="4">
        <v>1.9</v>
      </c>
      <c r="J4861" s="4">
        <f t="shared" si="381"/>
        <v>2.055</v>
      </c>
      <c r="K4861" s="4">
        <f t="shared" si="382"/>
        <v>22.455</v>
      </c>
      <c r="L4861" s="5">
        <v>1</v>
      </c>
      <c r="M4861" s="6">
        <v>41.1</v>
      </c>
      <c r="N4861">
        <f t="shared" si="383"/>
        <v>18.645</v>
      </c>
      <c r="O4861" s="1">
        <f t="shared" si="384"/>
        <v>0.453649635036496</v>
      </c>
    </row>
    <row r="4862" ht="20" customHeight="1" spans="1:15">
      <c r="A4862" s="4" t="s">
        <v>108</v>
      </c>
      <c r="B4862" s="4" t="s">
        <v>31</v>
      </c>
      <c r="C4862" s="4" t="s">
        <v>22</v>
      </c>
      <c r="D4862" s="4" t="s">
        <v>92</v>
      </c>
      <c r="E4862" s="4" t="str">
        <f t="shared" si="380"/>
        <v>善艺-凤舞</v>
      </c>
      <c r="F4862" s="4" t="s">
        <v>287</v>
      </c>
      <c r="G4862" s="4" t="s">
        <v>361</v>
      </c>
      <c r="H4862" s="4" t="str">
        <f>VLOOKUP(G4862,[1]物料!$A$1:$M$65536,13,0)</f>
        <v>18.50</v>
      </c>
      <c r="I4862" s="4">
        <v>1.9</v>
      </c>
      <c r="J4862" s="4">
        <f t="shared" si="381"/>
        <v>2.03</v>
      </c>
      <c r="K4862" s="4">
        <f t="shared" si="382"/>
        <v>22.43</v>
      </c>
      <c r="L4862" s="5">
        <v>1</v>
      </c>
      <c r="M4862" s="6">
        <v>40.6</v>
      </c>
      <c r="N4862">
        <f t="shared" si="383"/>
        <v>18.17</v>
      </c>
      <c r="O4862" s="1">
        <f t="shared" si="384"/>
        <v>0.447536945812808</v>
      </c>
    </row>
    <row r="4863" ht="20" customHeight="1" spans="1:15">
      <c r="A4863" s="4" t="s">
        <v>108</v>
      </c>
      <c r="B4863" s="4" t="s">
        <v>31</v>
      </c>
      <c r="C4863" s="4" t="s">
        <v>22</v>
      </c>
      <c r="D4863" s="4" t="s">
        <v>92</v>
      </c>
      <c r="E4863" s="4" t="str">
        <f t="shared" si="380"/>
        <v>善艺-凤舞</v>
      </c>
      <c r="F4863" s="4" t="s">
        <v>287</v>
      </c>
      <c r="G4863" s="4" t="s">
        <v>1125</v>
      </c>
      <c r="H4863" s="4" t="str">
        <f>VLOOKUP(G4863,[1]物料!$A$1:$M$65536,13,0)</f>
        <v>18.50</v>
      </c>
      <c r="I4863" s="4">
        <v>1.9</v>
      </c>
      <c r="J4863" s="4">
        <f t="shared" si="381"/>
        <v>2.025</v>
      </c>
      <c r="K4863" s="4">
        <f t="shared" si="382"/>
        <v>22.425</v>
      </c>
      <c r="L4863" s="5">
        <v>1</v>
      </c>
      <c r="M4863" s="6">
        <v>40.5</v>
      </c>
      <c r="N4863">
        <f t="shared" si="383"/>
        <v>18.075</v>
      </c>
      <c r="O4863" s="1">
        <f t="shared" si="384"/>
        <v>0.446296296296296</v>
      </c>
    </row>
    <row r="4864" ht="20" customHeight="1" spans="1:15">
      <c r="A4864" s="4" t="s">
        <v>108</v>
      </c>
      <c r="B4864" s="4" t="s">
        <v>31</v>
      </c>
      <c r="C4864" s="4" t="s">
        <v>22</v>
      </c>
      <c r="D4864" s="4" t="s">
        <v>92</v>
      </c>
      <c r="E4864" s="4" t="str">
        <f t="shared" si="380"/>
        <v>善艺-凤舞</v>
      </c>
      <c r="F4864" s="4" t="s">
        <v>287</v>
      </c>
      <c r="G4864" s="4" t="s">
        <v>375</v>
      </c>
      <c r="H4864" s="4" t="str">
        <f>VLOOKUP(G4864,[1]物料!$A$1:$M$65536,13,0)</f>
        <v>18.50</v>
      </c>
      <c r="I4864" s="4">
        <v>1.9</v>
      </c>
      <c r="J4864" s="4">
        <f t="shared" si="381"/>
        <v>2.03</v>
      </c>
      <c r="K4864" s="4">
        <f t="shared" si="382"/>
        <v>22.43</v>
      </c>
      <c r="L4864" s="5">
        <v>1</v>
      </c>
      <c r="M4864" s="6">
        <v>40.6</v>
      </c>
      <c r="N4864">
        <f t="shared" si="383"/>
        <v>18.17</v>
      </c>
      <c r="O4864" s="1">
        <f t="shared" si="384"/>
        <v>0.447536945812808</v>
      </c>
    </row>
    <row r="4865" ht="20" customHeight="1" spans="1:15">
      <c r="A4865" s="4" t="s">
        <v>108</v>
      </c>
      <c r="B4865" s="4" t="s">
        <v>31</v>
      </c>
      <c r="C4865" s="4" t="s">
        <v>22</v>
      </c>
      <c r="D4865" s="4" t="s">
        <v>92</v>
      </c>
      <c r="E4865" s="4" t="str">
        <f t="shared" si="380"/>
        <v>善艺-凤舞</v>
      </c>
      <c r="F4865" s="4" t="s">
        <v>287</v>
      </c>
      <c r="G4865" s="4" t="s">
        <v>546</v>
      </c>
      <c r="H4865" s="4" t="str">
        <f>VLOOKUP(G4865,[1]物料!$A$1:$M$65536,13,0)</f>
        <v>18.50</v>
      </c>
      <c r="I4865" s="4">
        <v>1.9</v>
      </c>
      <c r="J4865" s="4">
        <f t="shared" si="381"/>
        <v>2.6895</v>
      </c>
      <c r="K4865" s="4">
        <f t="shared" si="382"/>
        <v>23.0895</v>
      </c>
      <c r="L4865" s="5">
        <v>1</v>
      </c>
      <c r="M4865" s="6">
        <v>53.79</v>
      </c>
      <c r="N4865">
        <f t="shared" si="383"/>
        <v>30.7005</v>
      </c>
      <c r="O4865" s="1">
        <f t="shared" si="384"/>
        <v>0.570747350808701</v>
      </c>
    </row>
    <row r="4866" ht="20" customHeight="1" spans="1:15">
      <c r="A4866" s="4" t="s">
        <v>108</v>
      </c>
      <c r="B4866" s="4" t="s">
        <v>31</v>
      </c>
      <c r="C4866" s="4" t="s">
        <v>22</v>
      </c>
      <c r="D4866" s="4" t="s">
        <v>109</v>
      </c>
      <c r="E4866" s="4" t="str">
        <f t="shared" si="380"/>
        <v>佐肯-洞洞鞋</v>
      </c>
      <c r="F4866" s="4" t="s">
        <v>110</v>
      </c>
      <c r="G4866" s="4" t="s">
        <v>1135</v>
      </c>
      <c r="H4866" s="4" t="str">
        <f>VLOOKUP(G4866,[1]物料!$A$1:$M$65536,13,0)</f>
        <v>17.50</v>
      </c>
      <c r="I4866" s="4">
        <v>2.8</v>
      </c>
      <c r="J4866" s="4">
        <f t="shared" si="381"/>
        <v>2.14</v>
      </c>
      <c r="K4866" s="4">
        <f t="shared" si="382"/>
        <v>22.44</v>
      </c>
      <c r="L4866" s="5">
        <v>1</v>
      </c>
      <c r="M4866" s="6">
        <v>42.8</v>
      </c>
      <c r="N4866">
        <f t="shared" si="383"/>
        <v>20.36</v>
      </c>
      <c r="O4866" s="1">
        <f t="shared" si="384"/>
        <v>0.475700934579439</v>
      </c>
    </row>
    <row r="4867" ht="20" customHeight="1" spans="1:15">
      <c r="A4867" s="4" t="s">
        <v>108</v>
      </c>
      <c r="B4867" s="4" t="s">
        <v>31</v>
      </c>
      <c r="C4867" s="4" t="s">
        <v>22</v>
      </c>
      <c r="D4867" s="4" t="s">
        <v>109</v>
      </c>
      <c r="E4867" s="4" t="str">
        <f t="shared" si="380"/>
        <v>佐肯-自在家居拖</v>
      </c>
      <c r="F4867" s="4" t="s">
        <v>550</v>
      </c>
      <c r="G4867" s="4" t="s">
        <v>1136</v>
      </c>
      <c r="H4867" s="4" t="str">
        <f>VLOOKUP(G4867,[1]物料!$A$1:$M$65536,13,0)</f>
        <v>10.60</v>
      </c>
      <c r="I4867" s="4">
        <v>2.8</v>
      </c>
      <c r="J4867" s="4">
        <f t="shared" si="381"/>
        <v>1.49</v>
      </c>
      <c r="K4867" s="4">
        <f t="shared" si="382"/>
        <v>14.89</v>
      </c>
      <c r="L4867" s="5">
        <v>1</v>
      </c>
      <c r="M4867" s="6">
        <v>29.8</v>
      </c>
      <c r="N4867">
        <f t="shared" si="383"/>
        <v>14.91</v>
      </c>
      <c r="O4867" s="1">
        <f t="shared" si="384"/>
        <v>0.500335570469799</v>
      </c>
    </row>
    <row r="4868" ht="20" customHeight="1" spans="1:15">
      <c r="A4868" s="4" t="s">
        <v>108</v>
      </c>
      <c r="B4868" s="4" t="s">
        <v>31</v>
      </c>
      <c r="C4868" s="4" t="s">
        <v>27</v>
      </c>
      <c r="D4868" s="4" t="s">
        <v>92</v>
      </c>
      <c r="E4868" s="4" t="str">
        <f t="shared" si="380"/>
        <v>善艺-奶油卷</v>
      </c>
      <c r="F4868" s="4" t="s">
        <v>1037</v>
      </c>
      <c r="G4868" s="4" t="s">
        <v>1137</v>
      </c>
      <c r="H4868" s="4" t="str">
        <f>VLOOKUP(G4868,[1]物料!$A$1:$M$65536,13,0)</f>
        <v>25.00</v>
      </c>
      <c r="I4868" s="4">
        <v>1.9</v>
      </c>
      <c r="J4868" s="4">
        <f t="shared" si="381"/>
        <v>2.74</v>
      </c>
      <c r="K4868" s="4">
        <f t="shared" si="382"/>
        <v>29.64</v>
      </c>
      <c r="L4868" s="5">
        <v>1</v>
      </c>
      <c r="M4868" s="6">
        <v>54.8</v>
      </c>
      <c r="N4868">
        <f t="shared" si="383"/>
        <v>25.16</v>
      </c>
      <c r="O4868" s="1">
        <f t="shared" si="384"/>
        <v>0.459124087591241</v>
      </c>
    </row>
    <row r="4869" ht="20" customHeight="1" spans="1:15">
      <c r="A4869" s="4" t="s">
        <v>108</v>
      </c>
      <c r="B4869" s="4" t="s">
        <v>31</v>
      </c>
      <c r="C4869" s="4" t="s">
        <v>27</v>
      </c>
      <c r="D4869" s="4" t="s">
        <v>92</v>
      </c>
      <c r="E4869" s="4" t="str">
        <f t="shared" si="380"/>
        <v>善艺-响尾蛇</v>
      </c>
      <c r="F4869" s="4" t="s">
        <v>279</v>
      </c>
      <c r="G4869" s="4" t="s">
        <v>556</v>
      </c>
      <c r="H4869" s="4" t="str">
        <f>VLOOKUP(G4869,[1]物料!$A$1:$M$65536,13,0)</f>
        <v>23.90</v>
      </c>
      <c r="I4869" s="4">
        <v>1.9</v>
      </c>
      <c r="J4869" s="4">
        <f t="shared" si="381"/>
        <v>2.6</v>
      </c>
      <c r="K4869" s="4">
        <f t="shared" si="382"/>
        <v>28.4</v>
      </c>
      <c r="L4869" s="5">
        <v>1</v>
      </c>
      <c r="M4869" s="6">
        <v>52</v>
      </c>
      <c r="N4869">
        <f t="shared" si="383"/>
        <v>23.6</v>
      </c>
      <c r="O4869" s="1">
        <f t="shared" si="384"/>
        <v>0.453846153846154</v>
      </c>
    </row>
    <row r="4870" ht="20" customHeight="1" spans="1:15">
      <c r="A4870" s="4" t="s">
        <v>108</v>
      </c>
      <c r="B4870" s="4" t="s">
        <v>31</v>
      </c>
      <c r="C4870" s="4" t="s">
        <v>27</v>
      </c>
      <c r="D4870" s="4" t="s">
        <v>92</v>
      </c>
      <c r="E4870" s="4" t="str">
        <f t="shared" si="380"/>
        <v>善艺-响尾蛇</v>
      </c>
      <c r="F4870" s="4" t="s">
        <v>279</v>
      </c>
      <c r="G4870" s="4" t="s">
        <v>280</v>
      </c>
      <c r="H4870" s="4" t="str">
        <f>VLOOKUP(G4870,[1]物料!$A$1:$M$65536,13,0)</f>
        <v>23.90</v>
      </c>
      <c r="I4870" s="4">
        <v>1.9</v>
      </c>
      <c r="J4870" s="4">
        <f t="shared" si="381"/>
        <v>2.4605</v>
      </c>
      <c r="K4870" s="4">
        <f t="shared" si="382"/>
        <v>28.2605</v>
      </c>
      <c r="L4870" s="5">
        <v>1</v>
      </c>
      <c r="M4870" s="6">
        <v>49.21</v>
      </c>
      <c r="N4870">
        <f t="shared" si="383"/>
        <v>20.9495</v>
      </c>
      <c r="O4870" s="1">
        <f t="shared" si="384"/>
        <v>0.425716317821581</v>
      </c>
    </row>
    <row r="4871" ht="20" customHeight="1" spans="1:15">
      <c r="A4871" s="4" t="s">
        <v>108</v>
      </c>
      <c r="B4871" s="4" t="s">
        <v>31</v>
      </c>
      <c r="C4871" s="4" t="s">
        <v>27</v>
      </c>
      <c r="D4871" s="4" t="s">
        <v>92</v>
      </c>
      <c r="E4871" s="4" t="str">
        <f t="shared" si="380"/>
        <v>善艺-响尾蛇</v>
      </c>
      <c r="F4871" s="4" t="s">
        <v>279</v>
      </c>
      <c r="G4871" s="4" t="s">
        <v>557</v>
      </c>
      <c r="H4871" s="4" t="str">
        <f>VLOOKUP(G4871,[1]物料!$A$1:$M$65536,13,0)</f>
        <v>23.90</v>
      </c>
      <c r="I4871" s="4">
        <v>1.9</v>
      </c>
      <c r="J4871" s="4">
        <f t="shared" si="381"/>
        <v>2.48</v>
      </c>
      <c r="K4871" s="4">
        <f t="shared" si="382"/>
        <v>28.28</v>
      </c>
      <c r="L4871" s="5">
        <v>1</v>
      </c>
      <c r="M4871" s="6">
        <v>49.6</v>
      </c>
      <c r="N4871">
        <f t="shared" si="383"/>
        <v>21.32</v>
      </c>
      <c r="O4871" s="1">
        <f t="shared" si="384"/>
        <v>0.429838709677419</v>
      </c>
    </row>
    <row r="4872" ht="20" customHeight="1" spans="1:15">
      <c r="A4872" s="4" t="s">
        <v>108</v>
      </c>
      <c r="B4872" s="4" t="s">
        <v>31</v>
      </c>
      <c r="C4872" s="4" t="s">
        <v>27</v>
      </c>
      <c r="D4872" s="4" t="s">
        <v>92</v>
      </c>
      <c r="E4872" s="4" t="str">
        <f t="shared" si="380"/>
        <v>善艺-响尾蛇</v>
      </c>
      <c r="F4872" s="4" t="s">
        <v>279</v>
      </c>
      <c r="G4872" s="4" t="s">
        <v>357</v>
      </c>
      <c r="H4872" s="4" t="str">
        <f>VLOOKUP(G4872,[1]物料!$A$1:$M$65536,13,0)</f>
        <v>23.90</v>
      </c>
      <c r="I4872" s="4">
        <v>1.9</v>
      </c>
      <c r="J4872" s="4">
        <f t="shared" si="381"/>
        <v>2.48</v>
      </c>
      <c r="K4872" s="4">
        <f t="shared" si="382"/>
        <v>28.28</v>
      </c>
      <c r="L4872" s="5">
        <v>1</v>
      </c>
      <c r="M4872" s="6">
        <v>49.6</v>
      </c>
      <c r="N4872">
        <f t="shared" si="383"/>
        <v>21.32</v>
      </c>
      <c r="O4872" s="1">
        <f t="shared" si="384"/>
        <v>0.429838709677419</v>
      </c>
    </row>
    <row r="4873" ht="20" customHeight="1" spans="1:15">
      <c r="A4873" s="4" t="s">
        <v>108</v>
      </c>
      <c r="B4873" s="4" t="s">
        <v>31</v>
      </c>
      <c r="C4873" s="4" t="s">
        <v>27</v>
      </c>
      <c r="D4873" s="4" t="s">
        <v>92</v>
      </c>
      <c r="E4873" s="4" t="str">
        <f t="shared" si="380"/>
        <v>善艺-响尾蛇</v>
      </c>
      <c r="F4873" s="4" t="s">
        <v>279</v>
      </c>
      <c r="G4873" s="4" t="s">
        <v>1138</v>
      </c>
      <c r="H4873" s="4" t="str">
        <f>VLOOKUP(G4873,[1]物料!$A$1:$M$65536,13,0)</f>
        <v>23.90</v>
      </c>
      <c r="I4873" s="4">
        <v>1.9</v>
      </c>
      <c r="J4873" s="4">
        <f t="shared" si="381"/>
        <v>2.64</v>
      </c>
      <c r="K4873" s="4">
        <f t="shared" si="382"/>
        <v>28.44</v>
      </c>
      <c r="L4873" s="5">
        <v>1</v>
      </c>
      <c r="M4873" s="6">
        <v>52.8</v>
      </c>
      <c r="N4873">
        <f t="shared" si="383"/>
        <v>24.36</v>
      </c>
      <c r="O4873" s="1">
        <f t="shared" si="384"/>
        <v>0.461363636363636</v>
      </c>
    </row>
    <row r="4874" ht="20" customHeight="1" spans="1:15">
      <c r="A4874" s="4" t="s">
        <v>108</v>
      </c>
      <c r="B4874" s="4" t="s">
        <v>31</v>
      </c>
      <c r="C4874" s="4" t="s">
        <v>27</v>
      </c>
      <c r="D4874" s="4" t="s">
        <v>92</v>
      </c>
      <c r="E4874" s="4" t="str">
        <f t="shared" si="380"/>
        <v>善艺-响尾蛇</v>
      </c>
      <c r="F4874" s="4" t="s">
        <v>279</v>
      </c>
      <c r="G4874" s="4" t="s">
        <v>544</v>
      </c>
      <c r="H4874" s="4" t="str">
        <f>VLOOKUP(G4874,[1]物料!$A$1:$M$65536,13,0)</f>
        <v>23.90</v>
      </c>
      <c r="I4874" s="4">
        <v>1.9</v>
      </c>
      <c r="J4874" s="4">
        <f t="shared" si="381"/>
        <v>2.48</v>
      </c>
      <c r="K4874" s="4">
        <f t="shared" si="382"/>
        <v>28.28</v>
      </c>
      <c r="L4874" s="5">
        <v>1</v>
      </c>
      <c r="M4874" s="6">
        <v>49.6</v>
      </c>
      <c r="N4874">
        <f t="shared" si="383"/>
        <v>21.32</v>
      </c>
      <c r="O4874" s="1">
        <f t="shared" si="384"/>
        <v>0.429838709677419</v>
      </c>
    </row>
    <row r="4875" ht="20" customHeight="1" spans="1:15">
      <c r="A4875" s="4" t="s">
        <v>108</v>
      </c>
      <c r="B4875" s="4" t="s">
        <v>31</v>
      </c>
      <c r="C4875" s="4" t="s">
        <v>27</v>
      </c>
      <c r="D4875" s="4" t="s">
        <v>92</v>
      </c>
      <c r="E4875" s="4" t="str">
        <f t="shared" si="380"/>
        <v>善艺-响尾蛇</v>
      </c>
      <c r="F4875" s="4" t="s">
        <v>279</v>
      </c>
      <c r="G4875" s="4" t="s">
        <v>359</v>
      </c>
      <c r="H4875" s="4" t="str">
        <f>VLOOKUP(G4875,[1]物料!$A$1:$M$65536,13,0)</f>
        <v>23.90</v>
      </c>
      <c r="I4875" s="4">
        <v>1.9</v>
      </c>
      <c r="J4875" s="4">
        <f t="shared" si="381"/>
        <v>2.48</v>
      </c>
      <c r="K4875" s="4">
        <f t="shared" si="382"/>
        <v>28.28</v>
      </c>
      <c r="L4875" s="5">
        <v>1</v>
      </c>
      <c r="M4875" s="6">
        <v>49.6</v>
      </c>
      <c r="N4875">
        <f t="shared" si="383"/>
        <v>21.32</v>
      </c>
      <c r="O4875" s="1">
        <f t="shared" si="384"/>
        <v>0.429838709677419</v>
      </c>
    </row>
    <row r="4876" ht="20" customHeight="1" spans="1:15">
      <c r="A4876" s="4" t="s">
        <v>108</v>
      </c>
      <c r="B4876" s="4" t="s">
        <v>31</v>
      </c>
      <c r="C4876" s="4" t="s">
        <v>27</v>
      </c>
      <c r="D4876" s="4" t="s">
        <v>92</v>
      </c>
      <c r="E4876" s="4" t="str">
        <f t="shared" si="380"/>
        <v>善艺-响尾蛇</v>
      </c>
      <c r="F4876" s="4" t="s">
        <v>279</v>
      </c>
      <c r="G4876" s="4" t="s">
        <v>362</v>
      </c>
      <c r="H4876" s="4" t="str">
        <f>VLOOKUP(G4876,[1]物料!$A$1:$M$65536,13,0)</f>
        <v>23.90</v>
      </c>
      <c r="I4876" s="4">
        <v>1.9</v>
      </c>
      <c r="J4876" s="4">
        <f t="shared" si="381"/>
        <v>2.485</v>
      </c>
      <c r="K4876" s="4">
        <f t="shared" si="382"/>
        <v>28.285</v>
      </c>
      <c r="L4876" s="5">
        <v>1</v>
      </c>
      <c r="M4876" s="6">
        <v>49.7</v>
      </c>
      <c r="N4876">
        <f t="shared" si="383"/>
        <v>21.415</v>
      </c>
      <c r="O4876" s="1">
        <f t="shared" si="384"/>
        <v>0.430885311871227</v>
      </c>
    </row>
    <row r="4877" ht="20" customHeight="1" spans="1:15">
      <c r="A4877" s="4" t="s">
        <v>108</v>
      </c>
      <c r="B4877" s="4" t="s">
        <v>31</v>
      </c>
      <c r="C4877" s="4" t="s">
        <v>27</v>
      </c>
      <c r="D4877" s="4" t="s">
        <v>92</v>
      </c>
      <c r="E4877" s="4" t="str">
        <f t="shared" si="380"/>
        <v>善艺-响尾蛇</v>
      </c>
      <c r="F4877" s="4" t="s">
        <v>279</v>
      </c>
      <c r="G4877" s="4" t="s">
        <v>1119</v>
      </c>
      <c r="H4877" s="4" t="str">
        <f>VLOOKUP(G4877,[1]物料!$A$1:$M$65536,13,0)</f>
        <v>23.90</v>
      </c>
      <c r="I4877" s="4">
        <v>1.9</v>
      </c>
      <c r="J4877" s="4">
        <f t="shared" si="381"/>
        <v>2.64</v>
      </c>
      <c r="K4877" s="4">
        <f t="shared" si="382"/>
        <v>28.44</v>
      </c>
      <c r="L4877" s="5">
        <v>1</v>
      </c>
      <c r="M4877" s="6">
        <v>52.8</v>
      </c>
      <c r="N4877">
        <f t="shared" si="383"/>
        <v>24.36</v>
      </c>
      <c r="O4877" s="1">
        <f t="shared" si="384"/>
        <v>0.461363636363636</v>
      </c>
    </row>
    <row r="4878" ht="20" customHeight="1" spans="1:15">
      <c r="A4878" s="4" t="s">
        <v>108</v>
      </c>
      <c r="B4878" s="4" t="s">
        <v>31</v>
      </c>
      <c r="C4878" s="4" t="s">
        <v>27</v>
      </c>
      <c r="D4878" s="4" t="s">
        <v>92</v>
      </c>
      <c r="E4878" s="4" t="str">
        <f t="shared" si="380"/>
        <v>善艺-响尾蛇</v>
      </c>
      <c r="F4878" s="4" t="s">
        <v>279</v>
      </c>
      <c r="G4878" s="4" t="s">
        <v>1139</v>
      </c>
      <c r="H4878" s="4" t="str">
        <f>VLOOKUP(G4878,[1]物料!$A$1:$M$65536,13,0)</f>
        <v>23.90</v>
      </c>
      <c r="I4878" s="4">
        <v>1.9</v>
      </c>
      <c r="J4878" s="4">
        <f t="shared" si="381"/>
        <v>2.4845</v>
      </c>
      <c r="K4878" s="4">
        <f t="shared" si="382"/>
        <v>28.2845</v>
      </c>
      <c r="L4878" s="5">
        <v>1</v>
      </c>
      <c r="M4878" s="6">
        <v>49.69</v>
      </c>
      <c r="N4878">
        <f t="shared" si="383"/>
        <v>21.4055</v>
      </c>
      <c r="O4878" s="1">
        <f t="shared" si="384"/>
        <v>0.430780841215536</v>
      </c>
    </row>
    <row r="4879" ht="20" customHeight="1" spans="1:15">
      <c r="A4879" s="4" t="s">
        <v>108</v>
      </c>
      <c r="B4879" s="4" t="s">
        <v>31</v>
      </c>
      <c r="C4879" s="4" t="s">
        <v>27</v>
      </c>
      <c r="D4879" s="4" t="s">
        <v>92</v>
      </c>
      <c r="E4879" s="4" t="str">
        <f t="shared" si="380"/>
        <v>善艺-凤舞</v>
      </c>
      <c r="F4879" s="4" t="s">
        <v>287</v>
      </c>
      <c r="G4879" s="4" t="s">
        <v>552</v>
      </c>
      <c r="H4879" s="4" t="str">
        <f>VLOOKUP(G4879,[1]物料!$A$1:$M$65536,13,0)</f>
        <v>18.50</v>
      </c>
      <c r="I4879" s="4">
        <v>1.9</v>
      </c>
      <c r="J4879" s="4">
        <f t="shared" si="381"/>
        <v>2.6895</v>
      </c>
      <c r="K4879" s="4">
        <f t="shared" si="382"/>
        <v>23.0895</v>
      </c>
      <c r="L4879" s="5">
        <v>1</v>
      </c>
      <c r="M4879" s="6">
        <v>53.79</v>
      </c>
      <c r="N4879">
        <f t="shared" si="383"/>
        <v>30.7005</v>
      </c>
      <c r="O4879" s="1">
        <f t="shared" si="384"/>
        <v>0.570747350808701</v>
      </c>
    </row>
    <row r="4880" ht="20" customHeight="1" spans="1:15">
      <c r="A4880" s="4" t="s">
        <v>108</v>
      </c>
      <c r="B4880" s="4" t="s">
        <v>31</v>
      </c>
      <c r="C4880" s="4" t="s">
        <v>27</v>
      </c>
      <c r="D4880" s="4" t="s">
        <v>92</v>
      </c>
      <c r="E4880" s="4" t="str">
        <f t="shared" si="380"/>
        <v>善艺-凤舞</v>
      </c>
      <c r="F4880" s="4" t="s">
        <v>287</v>
      </c>
      <c r="G4880" s="4" t="s">
        <v>1134</v>
      </c>
      <c r="H4880" s="4" t="str">
        <f>VLOOKUP(G4880,[1]物料!$A$1:$M$65536,13,0)</f>
        <v>18.50</v>
      </c>
      <c r="I4880" s="4">
        <v>1.9</v>
      </c>
      <c r="J4880" s="4">
        <f t="shared" si="381"/>
        <v>2.6895</v>
      </c>
      <c r="K4880" s="4">
        <f t="shared" si="382"/>
        <v>23.0895</v>
      </c>
      <c r="L4880" s="5">
        <v>1</v>
      </c>
      <c r="M4880" s="6">
        <v>53.79</v>
      </c>
      <c r="N4880">
        <f t="shared" si="383"/>
        <v>30.7005</v>
      </c>
      <c r="O4880" s="1">
        <f t="shared" si="384"/>
        <v>0.570747350808701</v>
      </c>
    </row>
    <row r="4881" ht="20" customHeight="1" spans="1:15">
      <c r="A4881" s="4" t="s">
        <v>108</v>
      </c>
      <c r="B4881" s="4" t="s">
        <v>31</v>
      </c>
      <c r="C4881" s="4" t="s">
        <v>27</v>
      </c>
      <c r="D4881" s="4" t="s">
        <v>92</v>
      </c>
      <c r="E4881" s="4" t="str">
        <f t="shared" si="380"/>
        <v>善艺-凤舞</v>
      </c>
      <c r="F4881" s="4" t="s">
        <v>287</v>
      </c>
      <c r="G4881" s="4" t="s">
        <v>361</v>
      </c>
      <c r="H4881" s="4" t="str">
        <f>VLOOKUP(G4881,[1]物料!$A$1:$M$65536,13,0)</f>
        <v>18.50</v>
      </c>
      <c r="I4881" s="4">
        <v>1.9</v>
      </c>
      <c r="J4881" s="4">
        <f t="shared" si="381"/>
        <v>2.055</v>
      </c>
      <c r="K4881" s="4">
        <f t="shared" si="382"/>
        <v>22.455</v>
      </c>
      <c r="L4881" s="5">
        <v>1</v>
      </c>
      <c r="M4881" s="6">
        <v>41.1</v>
      </c>
      <c r="N4881">
        <f t="shared" si="383"/>
        <v>18.645</v>
      </c>
      <c r="O4881" s="1">
        <f t="shared" si="384"/>
        <v>0.453649635036496</v>
      </c>
    </row>
    <row r="4882" ht="20" customHeight="1" spans="1:15">
      <c r="A4882" s="4" t="s">
        <v>108</v>
      </c>
      <c r="B4882" s="4" t="s">
        <v>31</v>
      </c>
      <c r="C4882" s="4" t="s">
        <v>27</v>
      </c>
      <c r="D4882" s="4" t="s">
        <v>92</v>
      </c>
      <c r="E4882" s="4" t="str">
        <f t="shared" si="380"/>
        <v>善艺-凤舞</v>
      </c>
      <c r="F4882" s="4" t="s">
        <v>287</v>
      </c>
      <c r="G4882" s="4" t="s">
        <v>1125</v>
      </c>
      <c r="H4882" s="4" t="str">
        <f>VLOOKUP(G4882,[1]物料!$A$1:$M$65536,13,0)</f>
        <v>18.50</v>
      </c>
      <c r="I4882" s="4">
        <v>1.9</v>
      </c>
      <c r="J4882" s="4">
        <f t="shared" si="381"/>
        <v>2.03</v>
      </c>
      <c r="K4882" s="4">
        <f t="shared" si="382"/>
        <v>22.43</v>
      </c>
      <c r="L4882" s="5">
        <v>1</v>
      </c>
      <c r="M4882" s="6">
        <v>40.6</v>
      </c>
      <c r="N4882">
        <f t="shared" si="383"/>
        <v>18.17</v>
      </c>
      <c r="O4882" s="1">
        <f t="shared" si="384"/>
        <v>0.447536945812808</v>
      </c>
    </row>
    <row r="4883" ht="20" customHeight="1" spans="1:15">
      <c r="A4883" s="4" t="s">
        <v>108</v>
      </c>
      <c r="B4883" s="4" t="s">
        <v>31</v>
      </c>
      <c r="C4883" s="4" t="s">
        <v>27</v>
      </c>
      <c r="D4883" s="4" t="s">
        <v>92</v>
      </c>
      <c r="E4883" s="4" t="str">
        <f t="shared" si="380"/>
        <v>善艺-凤舞</v>
      </c>
      <c r="F4883" s="4" t="s">
        <v>287</v>
      </c>
      <c r="G4883" s="4" t="s">
        <v>375</v>
      </c>
      <c r="H4883" s="4" t="str">
        <f>VLOOKUP(G4883,[1]物料!$A$1:$M$65536,13,0)</f>
        <v>18.50</v>
      </c>
      <c r="I4883" s="4">
        <v>1.9</v>
      </c>
      <c r="J4883" s="4">
        <f t="shared" si="381"/>
        <v>2.6895</v>
      </c>
      <c r="K4883" s="4">
        <f t="shared" si="382"/>
        <v>23.0895</v>
      </c>
      <c r="L4883" s="5">
        <v>1</v>
      </c>
      <c r="M4883" s="6">
        <v>53.79</v>
      </c>
      <c r="N4883">
        <f t="shared" si="383"/>
        <v>30.7005</v>
      </c>
      <c r="O4883" s="1">
        <f t="shared" si="384"/>
        <v>0.570747350808701</v>
      </c>
    </row>
    <row r="4884" ht="20" customHeight="1" spans="1:15">
      <c r="A4884" s="4" t="s">
        <v>108</v>
      </c>
      <c r="B4884" s="4" t="s">
        <v>31</v>
      </c>
      <c r="C4884" s="4" t="s">
        <v>27</v>
      </c>
      <c r="D4884" s="4" t="s">
        <v>109</v>
      </c>
      <c r="E4884" s="4" t="str">
        <f t="shared" si="380"/>
        <v>佐肯-洞洞鞋</v>
      </c>
      <c r="F4884" s="4" t="s">
        <v>110</v>
      </c>
      <c r="G4884" s="4" t="s">
        <v>1135</v>
      </c>
      <c r="H4884" s="4" t="str">
        <f>VLOOKUP(G4884,[1]物料!$A$1:$M$65536,13,0)</f>
        <v>17.50</v>
      </c>
      <c r="I4884" s="4">
        <v>2.8</v>
      </c>
      <c r="J4884" s="4">
        <f t="shared" si="381"/>
        <v>2.14</v>
      </c>
      <c r="K4884" s="4">
        <f t="shared" si="382"/>
        <v>22.44</v>
      </c>
      <c r="L4884" s="5">
        <v>1</v>
      </c>
      <c r="M4884" s="6">
        <v>42.8</v>
      </c>
      <c r="N4884">
        <f t="shared" si="383"/>
        <v>20.36</v>
      </c>
      <c r="O4884" s="1">
        <f t="shared" si="384"/>
        <v>0.475700934579439</v>
      </c>
    </row>
    <row r="4885" ht="20" customHeight="1" spans="1:15">
      <c r="A4885" s="4" t="s">
        <v>108</v>
      </c>
      <c r="B4885" s="4" t="s">
        <v>31</v>
      </c>
      <c r="C4885" s="4" t="s">
        <v>27</v>
      </c>
      <c r="D4885" s="4" t="s">
        <v>109</v>
      </c>
      <c r="E4885" s="4" t="str">
        <f t="shared" si="380"/>
        <v>佐肯-自在家居拖</v>
      </c>
      <c r="F4885" s="4" t="s">
        <v>550</v>
      </c>
      <c r="G4885" s="4" t="s">
        <v>1140</v>
      </c>
      <c r="H4885" s="4" t="str">
        <f>VLOOKUP(G4885,[1]物料!$A$1:$M$65536,13,0)</f>
        <v>10.60</v>
      </c>
      <c r="I4885" s="4">
        <v>2.8</v>
      </c>
      <c r="J4885" s="4">
        <f t="shared" si="381"/>
        <v>1.49</v>
      </c>
      <c r="K4885" s="4">
        <f t="shared" si="382"/>
        <v>14.89</v>
      </c>
      <c r="L4885" s="5">
        <v>1</v>
      </c>
      <c r="M4885" s="6">
        <v>29.8</v>
      </c>
      <c r="N4885">
        <f t="shared" si="383"/>
        <v>14.91</v>
      </c>
      <c r="O4885" s="1">
        <f t="shared" si="384"/>
        <v>0.500335570469799</v>
      </c>
    </row>
    <row r="4886" ht="20" customHeight="1" spans="1:15">
      <c r="A4886" s="4" t="s">
        <v>108</v>
      </c>
      <c r="B4886" s="4" t="s">
        <v>31</v>
      </c>
      <c r="C4886" s="4" t="s">
        <v>27</v>
      </c>
      <c r="D4886" s="4" t="s">
        <v>109</v>
      </c>
      <c r="E4886" s="4" t="str">
        <f t="shared" si="380"/>
        <v>佐肯-零压家居拖</v>
      </c>
      <c r="F4886" s="4" t="s">
        <v>654</v>
      </c>
      <c r="G4886" s="4" t="s">
        <v>1141</v>
      </c>
      <c r="H4886" s="4" t="str">
        <f>VLOOKUP(G4886,[1]物料!$A$1:$M$65536,13,0)</f>
        <v>7.00</v>
      </c>
      <c r="I4886" s="4">
        <v>2.8</v>
      </c>
      <c r="J4886" s="4">
        <f t="shared" si="381"/>
        <v>1.145</v>
      </c>
      <c r="K4886" s="4">
        <f t="shared" si="382"/>
        <v>10.945</v>
      </c>
      <c r="L4886" s="5">
        <v>1</v>
      </c>
      <c r="M4886" s="6">
        <v>22.9</v>
      </c>
      <c r="N4886">
        <f t="shared" si="383"/>
        <v>11.955</v>
      </c>
      <c r="O4886" s="1">
        <f t="shared" si="384"/>
        <v>0.522052401746725</v>
      </c>
    </row>
    <row r="4887" ht="20" customHeight="1" spans="1:15">
      <c r="A4887" s="4" t="s">
        <v>108</v>
      </c>
      <c r="B4887" s="4" t="s">
        <v>31</v>
      </c>
      <c r="C4887" s="4" t="s">
        <v>17</v>
      </c>
      <c r="D4887" s="4" t="s">
        <v>92</v>
      </c>
      <c r="E4887" s="4" t="str">
        <f t="shared" si="380"/>
        <v>善艺-小海豚</v>
      </c>
      <c r="F4887" s="4" t="s">
        <v>554</v>
      </c>
      <c r="G4887" s="4" t="s">
        <v>1142</v>
      </c>
      <c r="H4887" s="4" t="str">
        <f>VLOOKUP(G4887,[1]物料!$A$1:$M$65536,13,0)</f>
        <v>12.00</v>
      </c>
      <c r="I4887" s="4">
        <v>1.9</v>
      </c>
      <c r="J4887" s="4">
        <f t="shared" si="381"/>
        <v>1.443</v>
      </c>
      <c r="K4887" s="4">
        <f t="shared" si="382"/>
        <v>15.343</v>
      </c>
      <c r="L4887" s="5">
        <v>1</v>
      </c>
      <c r="M4887" s="6">
        <v>28.86</v>
      </c>
      <c r="N4887">
        <f t="shared" si="383"/>
        <v>13.517</v>
      </c>
      <c r="O4887" s="1">
        <f t="shared" si="384"/>
        <v>0.468364518364518</v>
      </c>
    </row>
    <row r="4888" ht="20" customHeight="1" spans="1:15">
      <c r="A4888" s="4" t="s">
        <v>108</v>
      </c>
      <c r="B4888" s="4" t="s">
        <v>31</v>
      </c>
      <c r="C4888" s="4" t="s">
        <v>17</v>
      </c>
      <c r="D4888" s="4" t="s">
        <v>92</v>
      </c>
      <c r="E4888" s="4" t="str">
        <f t="shared" si="380"/>
        <v>善艺-奶油卷</v>
      </c>
      <c r="F4888" s="4" t="s">
        <v>1037</v>
      </c>
      <c r="G4888" s="4" t="s">
        <v>1143</v>
      </c>
      <c r="H4888" s="4" t="str">
        <f>VLOOKUP(G4888,[1]物料!$A$1:$M$65536,13,0)</f>
        <v>25.00</v>
      </c>
      <c r="I4888" s="4">
        <v>1.9</v>
      </c>
      <c r="J4888" s="4">
        <f t="shared" si="381"/>
        <v>2.74</v>
      </c>
      <c r="K4888" s="4">
        <f t="shared" si="382"/>
        <v>29.64</v>
      </c>
      <c r="L4888" s="5">
        <v>1</v>
      </c>
      <c r="M4888" s="6">
        <v>54.8</v>
      </c>
      <c r="N4888">
        <f t="shared" si="383"/>
        <v>25.16</v>
      </c>
      <c r="O4888" s="1">
        <f t="shared" si="384"/>
        <v>0.459124087591241</v>
      </c>
    </row>
    <row r="4889" ht="20" customHeight="1" spans="1:15">
      <c r="A4889" s="4" t="s">
        <v>108</v>
      </c>
      <c r="B4889" s="4" t="s">
        <v>31</v>
      </c>
      <c r="C4889" s="4" t="s">
        <v>17</v>
      </c>
      <c r="D4889" s="4" t="s">
        <v>92</v>
      </c>
      <c r="E4889" s="4" t="str">
        <f t="shared" si="380"/>
        <v>善艺-奶油卷</v>
      </c>
      <c r="F4889" s="4" t="s">
        <v>1037</v>
      </c>
      <c r="G4889" s="4" t="s">
        <v>1144</v>
      </c>
      <c r="H4889" s="4" t="str">
        <f>VLOOKUP(G4889,[1]物料!$A$1:$M$65536,13,0)</f>
        <v>25.00</v>
      </c>
      <c r="I4889" s="4">
        <v>1.9</v>
      </c>
      <c r="J4889" s="4">
        <f t="shared" si="381"/>
        <v>2.74</v>
      </c>
      <c r="K4889" s="4">
        <f t="shared" si="382"/>
        <v>29.64</v>
      </c>
      <c r="L4889" s="5">
        <v>1</v>
      </c>
      <c r="M4889" s="6">
        <v>54.8</v>
      </c>
      <c r="N4889">
        <f t="shared" si="383"/>
        <v>25.16</v>
      </c>
      <c r="O4889" s="1">
        <f t="shared" si="384"/>
        <v>0.459124087591241</v>
      </c>
    </row>
    <row r="4890" ht="20" customHeight="1" spans="1:15">
      <c r="A4890" s="4" t="s">
        <v>108</v>
      </c>
      <c r="B4890" s="4" t="s">
        <v>31</v>
      </c>
      <c r="C4890" s="4" t="s">
        <v>17</v>
      </c>
      <c r="D4890" s="4" t="s">
        <v>92</v>
      </c>
      <c r="E4890" s="4" t="str">
        <f t="shared" si="380"/>
        <v>善艺-响尾蛇</v>
      </c>
      <c r="F4890" s="4" t="s">
        <v>279</v>
      </c>
      <c r="G4890" s="4" t="s">
        <v>362</v>
      </c>
      <c r="H4890" s="4" t="str">
        <f>VLOOKUP(G4890,[1]物料!$A$1:$M$65536,13,0)</f>
        <v>23.90</v>
      </c>
      <c r="I4890" s="4">
        <v>1.9</v>
      </c>
      <c r="J4890" s="4">
        <f t="shared" si="381"/>
        <v>2.485</v>
      </c>
      <c r="K4890" s="4">
        <f t="shared" si="382"/>
        <v>28.285</v>
      </c>
      <c r="L4890" s="5">
        <v>1</v>
      </c>
      <c r="M4890" s="6">
        <v>49.7</v>
      </c>
      <c r="N4890">
        <f t="shared" si="383"/>
        <v>21.415</v>
      </c>
      <c r="O4890" s="1">
        <f t="shared" si="384"/>
        <v>0.430885311871227</v>
      </c>
    </row>
    <row r="4891" ht="20" customHeight="1" spans="1:15">
      <c r="A4891" s="4" t="s">
        <v>108</v>
      </c>
      <c r="B4891" s="4" t="s">
        <v>31</v>
      </c>
      <c r="C4891" s="4" t="s">
        <v>17</v>
      </c>
      <c r="D4891" s="4" t="s">
        <v>92</v>
      </c>
      <c r="E4891" s="4" t="str">
        <f t="shared" si="380"/>
        <v>善艺-响尾蛇</v>
      </c>
      <c r="F4891" s="4" t="s">
        <v>279</v>
      </c>
      <c r="G4891" s="4" t="s">
        <v>1145</v>
      </c>
      <c r="H4891" s="4" t="str">
        <f>VLOOKUP(G4891,[1]物料!$A$1:$M$65536,13,0)</f>
        <v>23.90</v>
      </c>
      <c r="I4891" s="4">
        <v>1.9</v>
      </c>
      <c r="J4891" s="4">
        <f t="shared" si="381"/>
        <v>2.64</v>
      </c>
      <c r="K4891" s="4">
        <f t="shared" si="382"/>
        <v>28.44</v>
      </c>
      <c r="L4891" s="5">
        <v>1</v>
      </c>
      <c r="M4891" s="6">
        <v>52.8</v>
      </c>
      <c r="N4891">
        <f t="shared" si="383"/>
        <v>24.36</v>
      </c>
      <c r="O4891" s="1">
        <f t="shared" si="384"/>
        <v>0.461363636363636</v>
      </c>
    </row>
    <row r="4892" ht="20" customHeight="1" spans="1:15">
      <c r="A4892" s="4" t="s">
        <v>108</v>
      </c>
      <c r="B4892" s="4" t="s">
        <v>31</v>
      </c>
      <c r="C4892" s="4" t="s">
        <v>17</v>
      </c>
      <c r="D4892" s="4" t="s">
        <v>92</v>
      </c>
      <c r="E4892" s="4" t="str">
        <f t="shared" si="380"/>
        <v>善艺-响尾蛇</v>
      </c>
      <c r="F4892" s="4" t="s">
        <v>279</v>
      </c>
      <c r="G4892" s="4" t="s">
        <v>1120</v>
      </c>
      <c r="H4892" s="4" t="str">
        <f>VLOOKUP(G4892,[1]物料!$A$1:$M$65536,13,0)</f>
        <v>23.90</v>
      </c>
      <c r="I4892" s="4">
        <v>1.9</v>
      </c>
      <c r="J4892" s="4">
        <f t="shared" si="381"/>
        <v>2.64</v>
      </c>
      <c r="K4892" s="4">
        <f t="shared" si="382"/>
        <v>28.44</v>
      </c>
      <c r="L4892" s="5">
        <v>1</v>
      </c>
      <c r="M4892" s="6">
        <v>52.8</v>
      </c>
      <c r="N4892">
        <f t="shared" si="383"/>
        <v>24.36</v>
      </c>
      <c r="O4892" s="1">
        <f t="shared" si="384"/>
        <v>0.461363636363636</v>
      </c>
    </row>
    <row r="4893" ht="20" customHeight="1" spans="1:15">
      <c r="A4893" s="4" t="s">
        <v>108</v>
      </c>
      <c r="B4893" s="4" t="s">
        <v>31</v>
      </c>
      <c r="C4893" s="4" t="s">
        <v>17</v>
      </c>
      <c r="D4893" s="4" t="s">
        <v>92</v>
      </c>
      <c r="E4893" s="4" t="str">
        <f t="shared" si="380"/>
        <v>善艺-响尾蛇</v>
      </c>
      <c r="F4893" s="4" t="s">
        <v>279</v>
      </c>
      <c r="G4893" s="4" t="s">
        <v>1139</v>
      </c>
      <c r="H4893" s="4" t="str">
        <f>VLOOKUP(G4893,[1]物料!$A$1:$M$65536,13,0)</f>
        <v>23.90</v>
      </c>
      <c r="I4893" s="4">
        <v>1.9</v>
      </c>
      <c r="J4893" s="4">
        <f t="shared" si="381"/>
        <v>2.64</v>
      </c>
      <c r="K4893" s="4">
        <f t="shared" si="382"/>
        <v>28.44</v>
      </c>
      <c r="L4893" s="5">
        <v>1</v>
      </c>
      <c r="M4893" s="6">
        <v>52.8</v>
      </c>
      <c r="N4893">
        <f t="shared" si="383"/>
        <v>24.36</v>
      </c>
      <c r="O4893" s="1">
        <f t="shared" si="384"/>
        <v>0.461363636363636</v>
      </c>
    </row>
    <row r="4894" ht="20" customHeight="1" spans="1:15">
      <c r="A4894" s="4" t="s">
        <v>108</v>
      </c>
      <c r="B4894" s="4" t="s">
        <v>31</v>
      </c>
      <c r="C4894" s="4" t="s">
        <v>17</v>
      </c>
      <c r="D4894" s="4" t="s">
        <v>92</v>
      </c>
      <c r="E4894" s="4" t="str">
        <f t="shared" si="380"/>
        <v>善艺-响尾蛇</v>
      </c>
      <c r="F4894" s="4" t="s">
        <v>279</v>
      </c>
      <c r="G4894" s="4" t="s">
        <v>1146</v>
      </c>
      <c r="H4894" s="4" t="str">
        <f>VLOOKUP(G4894,[1]物料!$A$1:$M$65536,13,0)</f>
        <v>23.90</v>
      </c>
      <c r="I4894" s="4">
        <v>1.9</v>
      </c>
      <c r="J4894" s="4">
        <f t="shared" si="381"/>
        <v>2.64</v>
      </c>
      <c r="K4894" s="4">
        <f t="shared" si="382"/>
        <v>28.44</v>
      </c>
      <c r="L4894" s="5">
        <v>1</v>
      </c>
      <c r="M4894" s="6">
        <v>52.8</v>
      </c>
      <c r="N4894">
        <f t="shared" si="383"/>
        <v>24.36</v>
      </c>
      <c r="O4894" s="1">
        <f t="shared" si="384"/>
        <v>0.461363636363636</v>
      </c>
    </row>
    <row r="4895" ht="20" customHeight="1" spans="1:15">
      <c r="A4895" s="4" t="s">
        <v>108</v>
      </c>
      <c r="B4895" s="4" t="s">
        <v>31</v>
      </c>
      <c r="C4895" s="4" t="s">
        <v>17</v>
      </c>
      <c r="D4895" s="4" t="s">
        <v>92</v>
      </c>
      <c r="E4895" s="4" t="str">
        <f t="shared" si="380"/>
        <v>善艺-响尾蛇</v>
      </c>
      <c r="F4895" s="4" t="s">
        <v>279</v>
      </c>
      <c r="G4895" s="4" t="s">
        <v>547</v>
      </c>
      <c r="H4895" s="4" t="str">
        <f>VLOOKUP(G4895,[1]物料!$A$1:$M$65536,13,0)</f>
        <v>23.90</v>
      </c>
      <c r="I4895" s="4">
        <v>1.9</v>
      </c>
      <c r="J4895" s="4">
        <f t="shared" si="381"/>
        <v>2.64</v>
      </c>
      <c r="K4895" s="4">
        <f t="shared" si="382"/>
        <v>28.44</v>
      </c>
      <c r="L4895" s="5">
        <v>1</v>
      </c>
      <c r="M4895" s="6">
        <v>52.8</v>
      </c>
      <c r="N4895">
        <f t="shared" si="383"/>
        <v>24.36</v>
      </c>
      <c r="O4895" s="1">
        <f t="shared" si="384"/>
        <v>0.461363636363636</v>
      </c>
    </row>
    <row r="4896" ht="20" customHeight="1" spans="1:15">
      <c r="A4896" s="4" t="s">
        <v>108</v>
      </c>
      <c r="B4896" s="4" t="s">
        <v>31</v>
      </c>
      <c r="C4896" s="4" t="s">
        <v>17</v>
      </c>
      <c r="D4896" s="4" t="s">
        <v>92</v>
      </c>
      <c r="E4896" s="4" t="str">
        <f t="shared" si="380"/>
        <v>善艺-凤舞</v>
      </c>
      <c r="F4896" s="4" t="s">
        <v>287</v>
      </c>
      <c r="G4896" s="4" t="s">
        <v>1124</v>
      </c>
      <c r="H4896" s="4" t="str">
        <f>VLOOKUP(G4896,[1]物料!$A$1:$M$65536,13,0)</f>
        <v>18.50</v>
      </c>
      <c r="I4896" s="4">
        <v>1.9</v>
      </c>
      <c r="J4896" s="4">
        <f t="shared" si="381"/>
        <v>2.03</v>
      </c>
      <c r="K4896" s="4">
        <f t="shared" si="382"/>
        <v>22.43</v>
      </c>
      <c r="L4896" s="5">
        <v>1</v>
      </c>
      <c r="M4896" s="6">
        <v>40.6</v>
      </c>
      <c r="N4896">
        <f t="shared" si="383"/>
        <v>18.17</v>
      </c>
      <c r="O4896" s="1">
        <f t="shared" si="384"/>
        <v>0.447536945812808</v>
      </c>
    </row>
    <row r="4897" ht="20" customHeight="1" spans="1:15">
      <c r="A4897" s="4" t="s">
        <v>108</v>
      </c>
      <c r="B4897" s="4" t="s">
        <v>31</v>
      </c>
      <c r="C4897" s="4" t="s">
        <v>17</v>
      </c>
      <c r="D4897" s="4" t="s">
        <v>92</v>
      </c>
      <c r="E4897" s="4" t="str">
        <f t="shared" si="380"/>
        <v>善艺-凤舞</v>
      </c>
      <c r="F4897" s="4" t="s">
        <v>287</v>
      </c>
      <c r="G4897" s="4" t="s">
        <v>360</v>
      </c>
      <c r="H4897" s="4" t="str">
        <f>VLOOKUP(G4897,[1]物料!$A$1:$M$65536,13,0)</f>
        <v>18.50</v>
      </c>
      <c r="I4897" s="4">
        <v>1.9</v>
      </c>
      <c r="J4897" s="4">
        <f t="shared" si="381"/>
        <v>3.425</v>
      </c>
      <c r="K4897" s="4">
        <f t="shared" si="382"/>
        <v>23.825</v>
      </c>
      <c r="L4897" s="5">
        <v>1</v>
      </c>
      <c r="M4897" s="6">
        <v>68.5</v>
      </c>
      <c r="N4897">
        <f t="shared" si="383"/>
        <v>44.675</v>
      </c>
      <c r="O4897" s="1">
        <f t="shared" si="384"/>
        <v>0.652189781021898</v>
      </c>
    </row>
    <row r="4898" ht="20" customHeight="1" spans="1:15">
      <c r="A4898" s="4" t="s">
        <v>108</v>
      </c>
      <c r="B4898" s="4" t="s">
        <v>31</v>
      </c>
      <c r="C4898" s="4" t="s">
        <v>17</v>
      </c>
      <c r="D4898" s="4" t="s">
        <v>92</v>
      </c>
      <c r="E4898" s="4" t="str">
        <f t="shared" si="380"/>
        <v>善艺-凤舞</v>
      </c>
      <c r="F4898" s="4" t="s">
        <v>287</v>
      </c>
      <c r="G4898" s="4" t="s">
        <v>598</v>
      </c>
      <c r="H4898" s="4" t="str">
        <f>VLOOKUP(G4898,[1]物料!$A$1:$M$65536,13,0)</f>
        <v>18.50</v>
      </c>
      <c r="I4898" s="4">
        <v>1.9</v>
      </c>
      <c r="J4898" s="4">
        <f t="shared" si="381"/>
        <v>2.025</v>
      </c>
      <c r="K4898" s="4">
        <f t="shared" si="382"/>
        <v>22.425</v>
      </c>
      <c r="L4898" s="5">
        <v>1</v>
      </c>
      <c r="M4898" s="6">
        <v>40.5</v>
      </c>
      <c r="N4898">
        <f t="shared" si="383"/>
        <v>18.075</v>
      </c>
      <c r="O4898" s="1">
        <f t="shared" si="384"/>
        <v>0.446296296296296</v>
      </c>
    </row>
    <row r="4899" ht="20" customHeight="1" spans="1:15">
      <c r="A4899" s="4" t="s">
        <v>108</v>
      </c>
      <c r="B4899" s="4" t="s">
        <v>31</v>
      </c>
      <c r="C4899" s="4" t="s">
        <v>17</v>
      </c>
      <c r="D4899" s="4" t="s">
        <v>92</v>
      </c>
      <c r="E4899" s="4" t="str">
        <f t="shared" si="380"/>
        <v>善艺-凤舞</v>
      </c>
      <c r="F4899" s="4" t="s">
        <v>287</v>
      </c>
      <c r="G4899" s="4" t="s">
        <v>1125</v>
      </c>
      <c r="H4899" s="4" t="str">
        <f>VLOOKUP(G4899,[1]物料!$A$1:$M$65536,13,0)</f>
        <v>18.50</v>
      </c>
      <c r="I4899" s="4">
        <v>1.9</v>
      </c>
      <c r="J4899" s="4">
        <f t="shared" si="381"/>
        <v>2.055</v>
      </c>
      <c r="K4899" s="4">
        <f t="shared" si="382"/>
        <v>22.455</v>
      </c>
      <c r="L4899" s="5">
        <v>1</v>
      </c>
      <c r="M4899" s="6">
        <v>41.1</v>
      </c>
      <c r="N4899">
        <f t="shared" si="383"/>
        <v>18.645</v>
      </c>
      <c r="O4899" s="1">
        <f t="shared" si="384"/>
        <v>0.453649635036496</v>
      </c>
    </row>
    <row r="4900" ht="20" customHeight="1" spans="1:15">
      <c r="A4900" s="4" t="s">
        <v>108</v>
      </c>
      <c r="B4900" s="4" t="s">
        <v>31</v>
      </c>
      <c r="C4900" s="4" t="s">
        <v>17</v>
      </c>
      <c r="D4900" s="4" t="s">
        <v>92</v>
      </c>
      <c r="E4900" s="4" t="str">
        <f t="shared" si="380"/>
        <v>善艺-凤舞</v>
      </c>
      <c r="F4900" s="4" t="s">
        <v>287</v>
      </c>
      <c r="G4900" s="4" t="s">
        <v>633</v>
      </c>
      <c r="H4900" s="4" t="str">
        <f>VLOOKUP(G4900,[1]物料!$A$1:$M$65536,13,0)</f>
        <v>18.50</v>
      </c>
      <c r="I4900" s="4">
        <v>1.9</v>
      </c>
      <c r="J4900" s="4">
        <f t="shared" si="381"/>
        <v>2.055</v>
      </c>
      <c r="K4900" s="4">
        <f t="shared" si="382"/>
        <v>22.455</v>
      </c>
      <c r="L4900" s="5">
        <v>1</v>
      </c>
      <c r="M4900" s="6">
        <v>41.1</v>
      </c>
      <c r="N4900">
        <f t="shared" si="383"/>
        <v>18.645</v>
      </c>
      <c r="O4900" s="1">
        <f t="shared" si="384"/>
        <v>0.453649635036496</v>
      </c>
    </row>
    <row r="4901" ht="20" customHeight="1" spans="1:15">
      <c r="A4901" s="4" t="s">
        <v>108</v>
      </c>
      <c r="B4901" s="4" t="s">
        <v>31</v>
      </c>
      <c r="C4901" s="4" t="s">
        <v>17</v>
      </c>
      <c r="D4901" s="4" t="s">
        <v>109</v>
      </c>
      <c r="E4901" s="4" t="str">
        <f t="shared" si="380"/>
        <v>佐肯-自在家居拖</v>
      </c>
      <c r="F4901" s="4" t="s">
        <v>550</v>
      </c>
      <c r="G4901" s="4" t="s">
        <v>1122</v>
      </c>
      <c r="H4901" s="4" t="str">
        <f>VLOOKUP(G4901,[1]物料!$A$1:$M$65536,13,0)</f>
        <v>10.60</v>
      </c>
      <c r="I4901" s="4">
        <v>2.8</v>
      </c>
      <c r="J4901" s="4">
        <f t="shared" si="381"/>
        <v>1.49</v>
      </c>
      <c r="K4901" s="4">
        <f t="shared" si="382"/>
        <v>14.89</v>
      </c>
      <c r="L4901" s="5">
        <v>1</v>
      </c>
      <c r="M4901" s="6">
        <v>29.8</v>
      </c>
      <c r="N4901">
        <f t="shared" si="383"/>
        <v>14.91</v>
      </c>
      <c r="O4901" s="1">
        <f t="shared" si="384"/>
        <v>0.500335570469799</v>
      </c>
    </row>
    <row r="4902" ht="20" customHeight="1" spans="1:15">
      <c r="A4902" s="4" t="s">
        <v>108</v>
      </c>
      <c r="B4902" s="4" t="s">
        <v>31</v>
      </c>
      <c r="C4902" s="4" t="s">
        <v>28</v>
      </c>
      <c r="D4902" s="4" t="s">
        <v>92</v>
      </c>
      <c r="E4902" s="4" t="str">
        <f t="shared" si="380"/>
        <v>善艺-小海豚</v>
      </c>
      <c r="F4902" s="4" t="s">
        <v>554</v>
      </c>
      <c r="G4902" s="4" t="s">
        <v>1142</v>
      </c>
      <c r="H4902" s="4" t="str">
        <f>VLOOKUP(G4902,[1]物料!$A$1:$M$65536,13,0)</f>
        <v>12.00</v>
      </c>
      <c r="I4902" s="4">
        <v>1.9</v>
      </c>
      <c r="J4902" s="4">
        <f t="shared" si="381"/>
        <v>1.371</v>
      </c>
      <c r="K4902" s="4">
        <f t="shared" si="382"/>
        <v>15.271</v>
      </c>
      <c r="L4902" s="5">
        <v>1</v>
      </c>
      <c r="M4902" s="6">
        <v>27.42</v>
      </c>
      <c r="N4902">
        <f t="shared" si="383"/>
        <v>12.149</v>
      </c>
      <c r="O4902" s="1">
        <f t="shared" si="384"/>
        <v>0.443070751276441</v>
      </c>
    </row>
    <row r="4903" ht="20" customHeight="1" spans="1:15">
      <c r="A4903" s="4" t="s">
        <v>108</v>
      </c>
      <c r="B4903" s="4" t="s">
        <v>31</v>
      </c>
      <c r="C4903" s="4" t="s">
        <v>28</v>
      </c>
      <c r="D4903" s="4" t="s">
        <v>92</v>
      </c>
      <c r="E4903" s="4" t="str">
        <f t="shared" si="380"/>
        <v>善艺-小海豚</v>
      </c>
      <c r="F4903" s="4" t="s">
        <v>554</v>
      </c>
      <c r="G4903" s="4" t="s">
        <v>1131</v>
      </c>
      <c r="H4903" s="4" t="str">
        <f>VLOOKUP(G4903,[1]物料!$A$1:$M$65536,13,0)</f>
        <v>12.00</v>
      </c>
      <c r="I4903" s="4">
        <v>1.9</v>
      </c>
      <c r="J4903" s="4">
        <f t="shared" si="381"/>
        <v>1.4155</v>
      </c>
      <c r="K4903" s="4">
        <f t="shared" si="382"/>
        <v>15.3155</v>
      </c>
      <c r="L4903" s="5">
        <v>1</v>
      </c>
      <c r="M4903" s="6">
        <v>28.31</v>
      </c>
      <c r="N4903">
        <f t="shared" si="383"/>
        <v>12.9945</v>
      </c>
      <c r="O4903" s="1">
        <f t="shared" si="384"/>
        <v>0.459007417873543</v>
      </c>
    </row>
    <row r="4904" ht="20" customHeight="1" spans="1:15">
      <c r="A4904" s="4" t="s">
        <v>108</v>
      </c>
      <c r="B4904" s="4" t="s">
        <v>31</v>
      </c>
      <c r="C4904" s="4" t="s">
        <v>28</v>
      </c>
      <c r="D4904" s="4" t="s">
        <v>92</v>
      </c>
      <c r="E4904" s="4" t="str">
        <f t="shared" si="380"/>
        <v>善艺-小海豚</v>
      </c>
      <c r="F4904" s="4" t="s">
        <v>554</v>
      </c>
      <c r="G4904" s="4" t="s">
        <v>1147</v>
      </c>
      <c r="H4904" s="4" t="str">
        <f>VLOOKUP(G4904,[1]物料!$A$1:$M$65536,13,0)</f>
        <v>12.00</v>
      </c>
      <c r="I4904" s="4">
        <v>1.9</v>
      </c>
      <c r="J4904" s="4">
        <f t="shared" si="381"/>
        <v>1.49</v>
      </c>
      <c r="K4904" s="4">
        <f t="shared" si="382"/>
        <v>15.39</v>
      </c>
      <c r="L4904" s="5">
        <v>1</v>
      </c>
      <c r="M4904" s="6">
        <v>29.8</v>
      </c>
      <c r="N4904">
        <f t="shared" si="383"/>
        <v>14.41</v>
      </c>
      <c r="O4904" s="1">
        <f t="shared" si="384"/>
        <v>0.483557046979866</v>
      </c>
    </row>
    <row r="4905" ht="20" customHeight="1" spans="1:15">
      <c r="A4905" s="4" t="s">
        <v>108</v>
      </c>
      <c r="B4905" s="4" t="s">
        <v>31</v>
      </c>
      <c r="C4905" s="4" t="s">
        <v>28</v>
      </c>
      <c r="D4905" s="4" t="s">
        <v>92</v>
      </c>
      <c r="E4905" s="4" t="str">
        <f t="shared" si="380"/>
        <v>善艺-响尾蛇</v>
      </c>
      <c r="F4905" s="4" t="s">
        <v>279</v>
      </c>
      <c r="G4905" s="4" t="s">
        <v>548</v>
      </c>
      <c r="H4905" s="4" t="str">
        <f>VLOOKUP(G4905,[1]物料!$A$1:$M$65536,13,0)</f>
        <v>23.90</v>
      </c>
      <c r="I4905" s="4">
        <v>1.9</v>
      </c>
      <c r="J4905" s="4">
        <f t="shared" si="381"/>
        <v>2.64</v>
      </c>
      <c r="K4905" s="4">
        <f t="shared" si="382"/>
        <v>28.44</v>
      </c>
      <c r="L4905" s="5">
        <v>1</v>
      </c>
      <c r="M4905" s="6">
        <v>52.8</v>
      </c>
      <c r="N4905">
        <f t="shared" si="383"/>
        <v>24.36</v>
      </c>
      <c r="O4905" s="1">
        <f t="shared" si="384"/>
        <v>0.461363636363636</v>
      </c>
    </row>
    <row r="4906" ht="20" customHeight="1" spans="1:15">
      <c r="A4906" s="4" t="s">
        <v>108</v>
      </c>
      <c r="B4906" s="4" t="s">
        <v>31</v>
      </c>
      <c r="C4906" s="4" t="s">
        <v>28</v>
      </c>
      <c r="D4906" s="4" t="s">
        <v>92</v>
      </c>
      <c r="E4906" s="4" t="str">
        <f t="shared" si="380"/>
        <v>善艺-响尾蛇</v>
      </c>
      <c r="F4906" s="4" t="s">
        <v>279</v>
      </c>
      <c r="G4906" s="4" t="s">
        <v>1138</v>
      </c>
      <c r="H4906" s="4" t="str">
        <f>VLOOKUP(G4906,[1]物料!$A$1:$M$65536,13,0)</f>
        <v>23.90</v>
      </c>
      <c r="I4906" s="4">
        <v>1.9</v>
      </c>
      <c r="J4906" s="4">
        <f t="shared" si="381"/>
        <v>2.485</v>
      </c>
      <c r="K4906" s="4">
        <f t="shared" si="382"/>
        <v>28.285</v>
      </c>
      <c r="L4906" s="5">
        <v>1</v>
      </c>
      <c r="M4906" s="6">
        <v>49.7</v>
      </c>
      <c r="N4906">
        <f t="shared" si="383"/>
        <v>21.415</v>
      </c>
      <c r="O4906" s="1">
        <f t="shared" si="384"/>
        <v>0.430885311871227</v>
      </c>
    </row>
    <row r="4907" ht="20" customHeight="1" spans="1:15">
      <c r="A4907" s="4" t="s">
        <v>108</v>
      </c>
      <c r="B4907" s="4" t="s">
        <v>31</v>
      </c>
      <c r="C4907" s="4" t="s">
        <v>28</v>
      </c>
      <c r="D4907" s="4" t="s">
        <v>92</v>
      </c>
      <c r="E4907" s="4" t="str">
        <f t="shared" si="380"/>
        <v>善艺-响尾蛇</v>
      </c>
      <c r="F4907" s="4" t="s">
        <v>279</v>
      </c>
      <c r="G4907" s="4" t="s">
        <v>1118</v>
      </c>
      <c r="H4907" s="4" t="str">
        <f>VLOOKUP(G4907,[1]物料!$A$1:$M$65536,13,0)</f>
        <v>23.90</v>
      </c>
      <c r="I4907" s="4">
        <v>1.9</v>
      </c>
      <c r="J4907" s="4">
        <f t="shared" si="381"/>
        <v>2.4845</v>
      </c>
      <c r="K4907" s="4">
        <f t="shared" si="382"/>
        <v>28.2845</v>
      </c>
      <c r="L4907" s="5">
        <v>1</v>
      </c>
      <c r="M4907" s="6">
        <v>49.69</v>
      </c>
      <c r="N4907">
        <f t="shared" si="383"/>
        <v>21.4055</v>
      </c>
      <c r="O4907" s="1">
        <f t="shared" si="384"/>
        <v>0.430780841215536</v>
      </c>
    </row>
    <row r="4908" ht="20" customHeight="1" spans="1:15">
      <c r="A4908" s="4" t="s">
        <v>108</v>
      </c>
      <c r="B4908" s="4" t="s">
        <v>31</v>
      </c>
      <c r="C4908" s="4" t="s">
        <v>28</v>
      </c>
      <c r="D4908" s="4" t="s">
        <v>92</v>
      </c>
      <c r="E4908" s="4" t="str">
        <f t="shared" si="380"/>
        <v>善艺-凤舞</v>
      </c>
      <c r="F4908" s="4" t="s">
        <v>287</v>
      </c>
      <c r="G4908" s="4" t="s">
        <v>552</v>
      </c>
      <c r="H4908" s="4" t="str">
        <f>VLOOKUP(G4908,[1]物料!$A$1:$M$65536,13,0)</f>
        <v>18.50</v>
      </c>
      <c r="I4908" s="4">
        <v>1.9</v>
      </c>
      <c r="J4908" s="4">
        <f t="shared" si="381"/>
        <v>2.025</v>
      </c>
      <c r="K4908" s="4">
        <f t="shared" si="382"/>
        <v>22.425</v>
      </c>
      <c r="L4908" s="5">
        <v>1</v>
      </c>
      <c r="M4908" s="6">
        <v>40.5</v>
      </c>
      <c r="N4908">
        <f t="shared" si="383"/>
        <v>18.075</v>
      </c>
      <c r="O4908" s="1">
        <f t="shared" si="384"/>
        <v>0.446296296296296</v>
      </c>
    </row>
    <row r="4909" ht="20" customHeight="1" spans="1:15">
      <c r="A4909" s="4" t="s">
        <v>108</v>
      </c>
      <c r="B4909" s="4" t="s">
        <v>31</v>
      </c>
      <c r="C4909" s="4" t="s">
        <v>28</v>
      </c>
      <c r="D4909" s="4" t="s">
        <v>92</v>
      </c>
      <c r="E4909" s="4" t="str">
        <f t="shared" si="380"/>
        <v>善艺-凤舞</v>
      </c>
      <c r="F4909" s="4" t="s">
        <v>287</v>
      </c>
      <c r="G4909" s="4" t="s">
        <v>553</v>
      </c>
      <c r="H4909" s="4" t="str">
        <f>VLOOKUP(G4909,[1]物料!$A$1:$M$65536,13,0)</f>
        <v>18.50</v>
      </c>
      <c r="I4909" s="4">
        <v>1.9</v>
      </c>
      <c r="J4909" s="4">
        <f t="shared" si="381"/>
        <v>2.025</v>
      </c>
      <c r="K4909" s="4">
        <f t="shared" si="382"/>
        <v>22.425</v>
      </c>
      <c r="L4909" s="5">
        <v>1</v>
      </c>
      <c r="M4909" s="6">
        <v>40.5</v>
      </c>
      <c r="N4909">
        <f t="shared" si="383"/>
        <v>18.075</v>
      </c>
      <c r="O4909" s="1">
        <f t="shared" si="384"/>
        <v>0.446296296296296</v>
      </c>
    </row>
    <row r="4910" ht="20" customHeight="1" spans="1:15">
      <c r="A4910" s="4" t="s">
        <v>108</v>
      </c>
      <c r="B4910" s="4" t="s">
        <v>31</v>
      </c>
      <c r="C4910" s="4" t="s">
        <v>28</v>
      </c>
      <c r="D4910" s="4" t="s">
        <v>92</v>
      </c>
      <c r="E4910" s="4" t="str">
        <f t="shared" si="380"/>
        <v>善艺-凤舞</v>
      </c>
      <c r="F4910" s="4" t="s">
        <v>287</v>
      </c>
      <c r="G4910" s="4" t="s">
        <v>598</v>
      </c>
      <c r="H4910" s="4" t="str">
        <f>VLOOKUP(G4910,[1]物料!$A$1:$M$65536,13,0)</f>
        <v>18.50</v>
      </c>
      <c r="I4910" s="4">
        <v>1.9</v>
      </c>
      <c r="J4910" s="4">
        <f t="shared" si="381"/>
        <v>2.005</v>
      </c>
      <c r="K4910" s="4">
        <f t="shared" si="382"/>
        <v>22.405</v>
      </c>
      <c r="L4910" s="5">
        <v>1</v>
      </c>
      <c r="M4910" s="6">
        <v>40.1</v>
      </c>
      <c r="N4910">
        <f t="shared" si="383"/>
        <v>17.695</v>
      </c>
      <c r="O4910" s="1">
        <f t="shared" si="384"/>
        <v>0.441271820448878</v>
      </c>
    </row>
    <row r="4911" ht="20" customHeight="1" spans="1:15">
      <c r="A4911" s="4" t="s">
        <v>108</v>
      </c>
      <c r="B4911" s="4" t="s">
        <v>31</v>
      </c>
      <c r="C4911" s="4" t="s">
        <v>28</v>
      </c>
      <c r="D4911" s="4" t="s">
        <v>92</v>
      </c>
      <c r="E4911" s="4" t="str">
        <f t="shared" si="380"/>
        <v>善艺-凤舞</v>
      </c>
      <c r="F4911" s="4" t="s">
        <v>287</v>
      </c>
      <c r="G4911" s="4" t="s">
        <v>361</v>
      </c>
      <c r="H4911" s="4" t="str">
        <f>VLOOKUP(G4911,[1]物料!$A$1:$M$65536,13,0)</f>
        <v>18.50</v>
      </c>
      <c r="I4911" s="4">
        <v>1.9</v>
      </c>
      <c r="J4911" s="4">
        <f t="shared" si="381"/>
        <v>2.03</v>
      </c>
      <c r="K4911" s="4">
        <f t="shared" si="382"/>
        <v>22.43</v>
      </c>
      <c r="L4911" s="5">
        <v>1</v>
      </c>
      <c r="M4911" s="6">
        <v>40.6</v>
      </c>
      <c r="N4911">
        <f t="shared" si="383"/>
        <v>18.17</v>
      </c>
      <c r="O4911" s="1">
        <f t="shared" si="384"/>
        <v>0.447536945812808</v>
      </c>
    </row>
    <row r="4912" ht="20" customHeight="1" spans="1:15">
      <c r="A4912" s="4" t="s">
        <v>108</v>
      </c>
      <c r="B4912" s="4" t="s">
        <v>31</v>
      </c>
      <c r="C4912" s="4" t="s">
        <v>28</v>
      </c>
      <c r="D4912" s="4" t="s">
        <v>92</v>
      </c>
      <c r="E4912" s="4" t="str">
        <f t="shared" si="380"/>
        <v>善艺-凤舞</v>
      </c>
      <c r="F4912" s="4" t="s">
        <v>287</v>
      </c>
      <c r="G4912" s="4" t="s">
        <v>1126</v>
      </c>
      <c r="H4912" s="4" t="str">
        <f>VLOOKUP(G4912,[1]物料!$A$1:$M$65536,13,0)</f>
        <v>18.50</v>
      </c>
      <c r="I4912" s="4">
        <v>1.9</v>
      </c>
      <c r="J4912" s="4">
        <f t="shared" si="381"/>
        <v>2.0045</v>
      </c>
      <c r="K4912" s="4">
        <f t="shared" si="382"/>
        <v>22.4045</v>
      </c>
      <c r="L4912" s="5">
        <v>1</v>
      </c>
      <c r="M4912" s="6">
        <v>40.09</v>
      </c>
      <c r="N4912">
        <f t="shared" si="383"/>
        <v>17.6855</v>
      </c>
      <c r="O4912" s="1">
        <f t="shared" si="384"/>
        <v>0.441144923921177</v>
      </c>
    </row>
    <row r="4913" ht="20" customHeight="1" spans="1:15">
      <c r="A4913" s="4" t="s">
        <v>108</v>
      </c>
      <c r="B4913" s="4" t="s">
        <v>31</v>
      </c>
      <c r="C4913" s="4" t="s">
        <v>28</v>
      </c>
      <c r="D4913" s="4" t="s">
        <v>92</v>
      </c>
      <c r="E4913" s="4" t="str">
        <f t="shared" si="380"/>
        <v>善艺-凤舞</v>
      </c>
      <c r="F4913" s="4" t="s">
        <v>287</v>
      </c>
      <c r="G4913" s="4" t="s">
        <v>375</v>
      </c>
      <c r="H4913" s="4" t="str">
        <f>VLOOKUP(G4913,[1]物料!$A$1:$M$65536,13,0)</f>
        <v>18.50</v>
      </c>
      <c r="I4913" s="4">
        <v>1.9</v>
      </c>
      <c r="J4913" s="4">
        <f t="shared" si="381"/>
        <v>2.6895</v>
      </c>
      <c r="K4913" s="4">
        <f t="shared" si="382"/>
        <v>23.0895</v>
      </c>
      <c r="L4913" s="5">
        <v>1</v>
      </c>
      <c r="M4913" s="6">
        <v>53.79</v>
      </c>
      <c r="N4913">
        <f t="shared" si="383"/>
        <v>30.7005</v>
      </c>
      <c r="O4913" s="1">
        <f t="shared" si="384"/>
        <v>0.570747350808701</v>
      </c>
    </row>
    <row r="4914" ht="20" customHeight="1" spans="1:15">
      <c r="A4914" s="4" t="s">
        <v>108</v>
      </c>
      <c r="B4914" s="4" t="s">
        <v>31</v>
      </c>
      <c r="C4914" s="4" t="s">
        <v>28</v>
      </c>
      <c r="D4914" s="4" t="s">
        <v>109</v>
      </c>
      <c r="E4914" s="4" t="str">
        <f t="shared" si="380"/>
        <v>佐肯-自在家居拖</v>
      </c>
      <c r="F4914" s="4" t="s">
        <v>550</v>
      </c>
      <c r="G4914" s="4" t="s">
        <v>1148</v>
      </c>
      <c r="H4914" s="4" t="str">
        <f>VLOOKUP(G4914,[1]物料!$A$1:$M$65536,13,0)</f>
        <v>10.60</v>
      </c>
      <c r="I4914" s="4">
        <v>2.8</v>
      </c>
      <c r="J4914" s="4">
        <f t="shared" si="381"/>
        <v>1.66</v>
      </c>
      <c r="K4914" s="4">
        <f t="shared" si="382"/>
        <v>15.06</v>
      </c>
      <c r="L4914" s="5">
        <v>1</v>
      </c>
      <c r="M4914" s="6">
        <v>33.2</v>
      </c>
      <c r="N4914">
        <f t="shared" si="383"/>
        <v>18.14</v>
      </c>
      <c r="O4914" s="1">
        <f t="shared" si="384"/>
        <v>0.546385542168675</v>
      </c>
    </row>
    <row r="4915" ht="20" customHeight="1" spans="1:15">
      <c r="A4915" s="4" t="s">
        <v>108</v>
      </c>
      <c r="B4915" s="4" t="s">
        <v>31</v>
      </c>
      <c r="C4915" s="4" t="s">
        <v>28</v>
      </c>
      <c r="D4915" s="4" t="s">
        <v>109</v>
      </c>
      <c r="E4915" s="4" t="str">
        <f t="shared" si="380"/>
        <v>佐肯-自在家居拖</v>
      </c>
      <c r="F4915" s="4" t="s">
        <v>550</v>
      </c>
      <c r="G4915" s="4" t="s">
        <v>1122</v>
      </c>
      <c r="H4915" s="4" t="str">
        <f>VLOOKUP(G4915,[1]物料!$A$1:$M$65536,13,0)</f>
        <v>10.60</v>
      </c>
      <c r="I4915" s="4">
        <v>2.8</v>
      </c>
      <c r="J4915" s="4">
        <f t="shared" si="381"/>
        <v>1.49</v>
      </c>
      <c r="K4915" s="4">
        <f t="shared" si="382"/>
        <v>14.89</v>
      </c>
      <c r="L4915" s="5">
        <v>1</v>
      </c>
      <c r="M4915" s="6">
        <v>29.8</v>
      </c>
      <c r="N4915">
        <f t="shared" si="383"/>
        <v>14.91</v>
      </c>
      <c r="O4915" s="1">
        <f t="shared" si="384"/>
        <v>0.500335570469799</v>
      </c>
    </row>
    <row r="4916" ht="20" customHeight="1" spans="1:15">
      <c r="A4916" s="4" t="s">
        <v>108</v>
      </c>
      <c r="B4916" s="4" t="s">
        <v>31</v>
      </c>
      <c r="C4916" s="4" t="s">
        <v>26</v>
      </c>
      <c r="D4916" s="4" t="s">
        <v>92</v>
      </c>
      <c r="E4916" s="4" t="str">
        <f t="shared" si="380"/>
        <v>善艺-小海豚</v>
      </c>
      <c r="F4916" s="4" t="s">
        <v>554</v>
      </c>
      <c r="G4916" s="4" t="s">
        <v>1130</v>
      </c>
      <c r="H4916" s="4" t="str">
        <f>VLOOKUP(G4916,[1]物料!$A$1:$M$65536,13,0)</f>
        <v>12.00</v>
      </c>
      <c r="I4916" s="4">
        <v>1.9</v>
      </c>
      <c r="J4916" s="4">
        <f t="shared" si="381"/>
        <v>1.49</v>
      </c>
      <c r="K4916" s="4">
        <f t="shared" si="382"/>
        <v>15.39</v>
      </c>
      <c r="L4916" s="5">
        <v>1</v>
      </c>
      <c r="M4916" s="6">
        <v>29.8</v>
      </c>
      <c r="N4916">
        <f t="shared" si="383"/>
        <v>14.41</v>
      </c>
      <c r="O4916" s="1">
        <f t="shared" si="384"/>
        <v>0.483557046979866</v>
      </c>
    </row>
    <row r="4917" ht="20" customHeight="1" spans="1:15">
      <c r="A4917" s="4" t="s">
        <v>108</v>
      </c>
      <c r="B4917" s="4" t="s">
        <v>31</v>
      </c>
      <c r="C4917" s="4" t="s">
        <v>26</v>
      </c>
      <c r="D4917" s="4" t="s">
        <v>92</v>
      </c>
      <c r="E4917" s="4" t="str">
        <f t="shared" si="380"/>
        <v>善艺-奶油卷</v>
      </c>
      <c r="F4917" s="4" t="s">
        <v>1037</v>
      </c>
      <c r="G4917" s="4" t="s">
        <v>1149</v>
      </c>
      <c r="H4917" s="4" t="str">
        <f>VLOOKUP(G4917,[1]物料!$A$1:$M$65536,13,0)</f>
        <v>25.00</v>
      </c>
      <c r="I4917" s="4">
        <v>1.9</v>
      </c>
      <c r="J4917" s="4">
        <f t="shared" si="381"/>
        <v>2.8</v>
      </c>
      <c r="K4917" s="4">
        <f t="shared" si="382"/>
        <v>29.7</v>
      </c>
      <c r="L4917" s="5">
        <v>1</v>
      </c>
      <c r="M4917" s="6">
        <v>56</v>
      </c>
      <c r="N4917">
        <f t="shared" si="383"/>
        <v>26.3</v>
      </c>
      <c r="O4917" s="1">
        <f t="shared" si="384"/>
        <v>0.469642857142857</v>
      </c>
    </row>
    <row r="4918" ht="20" customHeight="1" spans="1:15">
      <c r="A4918" s="4" t="s">
        <v>108</v>
      </c>
      <c r="B4918" s="4" t="s">
        <v>31</v>
      </c>
      <c r="C4918" s="4" t="s">
        <v>26</v>
      </c>
      <c r="D4918" s="4" t="s">
        <v>92</v>
      </c>
      <c r="E4918" s="4" t="str">
        <f t="shared" si="380"/>
        <v>善艺-响尾蛇</v>
      </c>
      <c r="F4918" s="4" t="s">
        <v>279</v>
      </c>
      <c r="G4918" s="4" t="s">
        <v>556</v>
      </c>
      <c r="H4918" s="4" t="str">
        <f>VLOOKUP(G4918,[1]物料!$A$1:$M$65536,13,0)</f>
        <v>23.90</v>
      </c>
      <c r="I4918" s="4">
        <v>1.9</v>
      </c>
      <c r="J4918" s="4">
        <f t="shared" si="381"/>
        <v>2.485</v>
      </c>
      <c r="K4918" s="4">
        <f t="shared" si="382"/>
        <v>28.285</v>
      </c>
      <c r="L4918" s="5">
        <v>1</v>
      </c>
      <c r="M4918" s="6">
        <v>49.7</v>
      </c>
      <c r="N4918">
        <f t="shared" si="383"/>
        <v>21.415</v>
      </c>
      <c r="O4918" s="1">
        <f t="shared" si="384"/>
        <v>0.430885311871227</v>
      </c>
    </row>
    <row r="4919" ht="20" customHeight="1" spans="1:15">
      <c r="A4919" s="4" t="s">
        <v>108</v>
      </c>
      <c r="B4919" s="4" t="s">
        <v>31</v>
      </c>
      <c r="C4919" s="4" t="s">
        <v>26</v>
      </c>
      <c r="D4919" s="4" t="s">
        <v>92</v>
      </c>
      <c r="E4919" s="4" t="str">
        <f t="shared" si="380"/>
        <v>善艺-响尾蛇</v>
      </c>
      <c r="F4919" s="4" t="s">
        <v>279</v>
      </c>
      <c r="G4919" s="4" t="s">
        <v>280</v>
      </c>
      <c r="H4919" s="4" t="str">
        <f>VLOOKUP(G4919,[1]物料!$A$1:$M$65536,13,0)</f>
        <v>23.90</v>
      </c>
      <c r="I4919" s="4">
        <v>1.9</v>
      </c>
      <c r="J4919" s="4">
        <f t="shared" si="381"/>
        <v>2.6</v>
      </c>
      <c r="K4919" s="4">
        <f t="shared" si="382"/>
        <v>28.4</v>
      </c>
      <c r="L4919" s="5">
        <v>1</v>
      </c>
      <c r="M4919" s="6">
        <v>52</v>
      </c>
      <c r="N4919">
        <f t="shared" si="383"/>
        <v>23.6</v>
      </c>
      <c r="O4919" s="1">
        <f t="shared" si="384"/>
        <v>0.453846153846154</v>
      </c>
    </row>
    <row r="4920" ht="20" customHeight="1" spans="1:15">
      <c r="A4920" s="4" t="s">
        <v>108</v>
      </c>
      <c r="B4920" s="4" t="s">
        <v>31</v>
      </c>
      <c r="C4920" s="4" t="s">
        <v>26</v>
      </c>
      <c r="D4920" s="4" t="s">
        <v>92</v>
      </c>
      <c r="E4920" s="4" t="str">
        <f t="shared" si="380"/>
        <v>善艺-响尾蛇</v>
      </c>
      <c r="F4920" s="4" t="s">
        <v>279</v>
      </c>
      <c r="G4920" s="4" t="s">
        <v>545</v>
      </c>
      <c r="H4920" s="4" t="str">
        <f>VLOOKUP(G4920,[1]物料!$A$1:$M$65536,13,0)</f>
        <v>23.90</v>
      </c>
      <c r="I4920" s="4">
        <v>1.9</v>
      </c>
      <c r="J4920" s="4">
        <f t="shared" si="381"/>
        <v>2.485</v>
      </c>
      <c r="K4920" s="4">
        <f t="shared" si="382"/>
        <v>28.285</v>
      </c>
      <c r="L4920" s="5">
        <v>1</v>
      </c>
      <c r="M4920" s="6">
        <v>49.7</v>
      </c>
      <c r="N4920">
        <f t="shared" si="383"/>
        <v>21.415</v>
      </c>
      <c r="O4920" s="1">
        <f t="shared" si="384"/>
        <v>0.430885311871227</v>
      </c>
    </row>
    <row r="4921" ht="20" customHeight="1" spans="1:15">
      <c r="A4921" s="4" t="s">
        <v>108</v>
      </c>
      <c r="B4921" s="4" t="s">
        <v>31</v>
      </c>
      <c r="C4921" s="4" t="s">
        <v>26</v>
      </c>
      <c r="D4921" s="4" t="s">
        <v>92</v>
      </c>
      <c r="E4921" s="4" t="str">
        <f t="shared" si="380"/>
        <v>善艺-响尾蛇</v>
      </c>
      <c r="F4921" s="4" t="s">
        <v>279</v>
      </c>
      <c r="G4921" s="4" t="s">
        <v>1138</v>
      </c>
      <c r="H4921" s="4" t="str">
        <f>VLOOKUP(G4921,[1]物料!$A$1:$M$65536,13,0)</f>
        <v>23.90</v>
      </c>
      <c r="I4921" s="4">
        <v>1.9</v>
      </c>
      <c r="J4921" s="4">
        <f t="shared" si="381"/>
        <v>2.48</v>
      </c>
      <c r="K4921" s="4">
        <f t="shared" si="382"/>
        <v>28.28</v>
      </c>
      <c r="L4921" s="5">
        <v>1</v>
      </c>
      <c r="M4921" s="6">
        <v>49.6</v>
      </c>
      <c r="N4921">
        <f t="shared" si="383"/>
        <v>21.32</v>
      </c>
      <c r="O4921" s="1">
        <f t="shared" si="384"/>
        <v>0.429838709677419</v>
      </c>
    </row>
    <row r="4922" ht="20" customHeight="1" spans="1:15">
      <c r="A4922" s="4" t="s">
        <v>108</v>
      </c>
      <c r="B4922" s="4" t="s">
        <v>31</v>
      </c>
      <c r="C4922" s="4" t="s">
        <v>26</v>
      </c>
      <c r="D4922" s="4" t="s">
        <v>92</v>
      </c>
      <c r="E4922" s="4" t="str">
        <f t="shared" ref="E4922:E4966" si="385">D4922&amp;"-"&amp;F4922</f>
        <v>善艺-响尾蛇</v>
      </c>
      <c r="F4922" s="4" t="s">
        <v>279</v>
      </c>
      <c r="G4922" s="4" t="s">
        <v>281</v>
      </c>
      <c r="H4922" s="4" t="str">
        <f>VLOOKUP(G4922,[1]物料!$A$1:$M$65536,13,0)</f>
        <v>23.90</v>
      </c>
      <c r="I4922" s="4">
        <v>1.9</v>
      </c>
      <c r="J4922" s="4">
        <f t="shared" ref="J4922:J4966" si="386">M4922*0.05</f>
        <v>2.6</v>
      </c>
      <c r="K4922" s="4">
        <f t="shared" ref="K4922:K4966" si="387">(H4922+I4922)*L4922+J4922</f>
        <v>28.4</v>
      </c>
      <c r="L4922" s="5">
        <v>1</v>
      </c>
      <c r="M4922" s="6">
        <v>52</v>
      </c>
      <c r="N4922">
        <f t="shared" ref="N4922:N4966" si="388">M4922-K4922</f>
        <v>23.6</v>
      </c>
      <c r="O4922" s="1">
        <f t="shared" ref="O4922:O4966" si="389">N4922/M4922</f>
        <v>0.453846153846154</v>
      </c>
    </row>
    <row r="4923" ht="20" customHeight="1" spans="1:15">
      <c r="A4923" s="4" t="s">
        <v>108</v>
      </c>
      <c r="B4923" s="4" t="s">
        <v>31</v>
      </c>
      <c r="C4923" s="4" t="s">
        <v>26</v>
      </c>
      <c r="D4923" s="4" t="s">
        <v>92</v>
      </c>
      <c r="E4923" s="4" t="str">
        <f t="shared" si="385"/>
        <v>善艺-响尾蛇</v>
      </c>
      <c r="F4923" s="4" t="s">
        <v>279</v>
      </c>
      <c r="G4923" s="4" t="s">
        <v>1119</v>
      </c>
      <c r="H4923" s="4" t="str">
        <f>VLOOKUP(G4923,[1]物料!$A$1:$M$65536,13,0)</f>
        <v>23.90</v>
      </c>
      <c r="I4923" s="4">
        <v>1.9</v>
      </c>
      <c r="J4923" s="4">
        <f t="shared" si="386"/>
        <v>2.485</v>
      </c>
      <c r="K4923" s="4">
        <f t="shared" si="387"/>
        <v>28.285</v>
      </c>
      <c r="L4923" s="5">
        <v>1</v>
      </c>
      <c r="M4923" s="6">
        <v>49.7</v>
      </c>
      <c r="N4923">
        <f t="shared" si="388"/>
        <v>21.415</v>
      </c>
      <c r="O4923" s="1">
        <f t="shared" si="389"/>
        <v>0.430885311871227</v>
      </c>
    </row>
    <row r="4924" ht="20" customHeight="1" spans="1:15">
      <c r="A4924" s="4" t="s">
        <v>108</v>
      </c>
      <c r="B4924" s="4" t="s">
        <v>31</v>
      </c>
      <c r="C4924" s="4" t="s">
        <v>26</v>
      </c>
      <c r="D4924" s="4" t="s">
        <v>92</v>
      </c>
      <c r="E4924" s="4" t="str">
        <f t="shared" si="385"/>
        <v>善艺-响尾蛇</v>
      </c>
      <c r="F4924" s="4" t="s">
        <v>279</v>
      </c>
      <c r="G4924" s="4" t="s">
        <v>1133</v>
      </c>
      <c r="H4924" s="4" t="str">
        <f>VLOOKUP(G4924,[1]物料!$A$1:$M$65536,13,0)</f>
        <v>23.90</v>
      </c>
      <c r="I4924" s="4">
        <v>1.9</v>
      </c>
      <c r="J4924" s="4">
        <f t="shared" si="386"/>
        <v>2.46</v>
      </c>
      <c r="K4924" s="4">
        <f t="shared" si="387"/>
        <v>28.26</v>
      </c>
      <c r="L4924" s="5">
        <v>1</v>
      </c>
      <c r="M4924" s="6">
        <v>49.2</v>
      </c>
      <c r="N4924">
        <f t="shared" si="388"/>
        <v>20.94</v>
      </c>
      <c r="O4924" s="1">
        <f t="shared" si="389"/>
        <v>0.425609756097561</v>
      </c>
    </row>
    <row r="4925" ht="20" customHeight="1" spans="1:15">
      <c r="A4925" s="4" t="s">
        <v>108</v>
      </c>
      <c r="B4925" s="4" t="s">
        <v>31</v>
      </c>
      <c r="C4925" s="4" t="s">
        <v>26</v>
      </c>
      <c r="D4925" s="4" t="s">
        <v>92</v>
      </c>
      <c r="E4925" s="4" t="str">
        <f t="shared" si="385"/>
        <v>善艺-响尾蛇</v>
      </c>
      <c r="F4925" s="4" t="s">
        <v>279</v>
      </c>
      <c r="G4925" s="4" t="s">
        <v>1146</v>
      </c>
      <c r="H4925" s="4" t="str">
        <f>VLOOKUP(G4925,[1]物料!$A$1:$M$65536,13,0)</f>
        <v>23.90</v>
      </c>
      <c r="I4925" s="4">
        <v>1.9</v>
      </c>
      <c r="J4925" s="4">
        <f t="shared" si="386"/>
        <v>2.485</v>
      </c>
      <c r="K4925" s="4">
        <f t="shared" si="387"/>
        <v>28.285</v>
      </c>
      <c r="L4925" s="5">
        <v>1</v>
      </c>
      <c r="M4925" s="6">
        <v>49.7</v>
      </c>
      <c r="N4925">
        <f t="shared" si="388"/>
        <v>21.415</v>
      </c>
      <c r="O4925" s="1">
        <f t="shared" si="389"/>
        <v>0.430885311871227</v>
      </c>
    </row>
    <row r="4926" ht="20" customHeight="1" spans="1:15">
      <c r="A4926" s="4" t="s">
        <v>108</v>
      </c>
      <c r="B4926" s="4" t="s">
        <v>31</v>
      </c>
      <c r="C4926" s="4" t="s">
        <v>26</v>
      </c>
      <c r="D4926" s="4" t="s">
        <v>92</v>
      </c>
      <c r="E4926" s="4" t="str">
        <f t="shared" si="385"/>
        <v>善艺-响尾蛇</v>
      </c>
      <c r="F4926" s="4" t="s">
        <v>279</v>
      </c>
      <c r="G4926" s="4" t="s">
        <v>547</v>
      </c>
      <c r="H4926" s="4" t="str">
        <f>VLOOKUP(G4926,[1]物料!$A$1:$M$65536,13,0)</f>
        <v>23.90</v>
      </c>
      <c r="I4926" s="4">
        <v>1.9</v>
      </c>
      <c r="J4926" s="4">
        <f t="shared" si="386"/>
        <v>2.64</v>
      </c>
      <c r="K4926" s="4">
        <f t="shared" si="387"/>
        <v>28.44</v>
      </c>
      <c r="L4926" s="5">
        <v>1</v>
      </c>
      <c r="M4926" s="6">
        <v>52.8</v>
      </c>
      <c r="N4926">
        <f t="shared" si="388"/>
        <v>24.36</v>
      </c>
      <c r="O4926" s="1">
        <f t="shared" si="389"/>
        <v>0.461363636363636</v>
      </c>
    </row>
    <row r="4927" ht="20" customHeight="1" spans="1:15">
      <c r="A4927" s="4" t="s">
        <v>108</v>
      </c>
      <c r="B4927" s="4" t="s">
        <v>31</v>
      </c>
      <c r="C4927" s="4" t="s">
        <v>26</v>
      </c>
      <c r="D4927" s="4" t="s">
        <v>92</v>
      </c>
      <c r="E4927" s="4" t="str">
        <f t="shared" si="385"/>
        <v>善艺-凤舞</v>
      </c>
      <c r="F4927" s="4" t="s">
        <v>287</v>
      </c>
      <c r="G4927" s="4" t="s">
        <v>1124</v>
      </c>
      <c r="H4927" s="4" t="str">
        <f>VLOOKUP(G4927,[1]物料!$A$1:$M$65536,13,0)</f>
        <v>18.50</v>
      </c>
      <c r="I4927" s="4">
        <v>1.9</v>
      </c>
      <c r="J4927" s="4">
        <f t="shared" si="386"/>
        <v>2.6895</v>
      </c>
      <c r="K4927" s="4">
        <f t="shared" si="387"/>
        <v>23.0895</v>
      </c>
      <c r="L4927" s="5">
        <v>1</v>
      </c>
      <c r="M4927" s="6">
        <v>53.79</v>
      </c>
      <c r="N4927">
        <f t="shared" si="388"/>
        <v>30.7005</v>
      </c>
      <c r="O4927" s="1">
        <f t="shared" si="389"/>
        <v>0.570747350808701</v>
      </c>
    </row>
    <row r="4928" ht="20" customHeight="1" spans="1:15">
      <c r="A4928" s="4" t="s">
        <v>108</v>
      </c>
      <c r="B4928" s="4" t="s">
        <v>31</v>
      </c>
      <c r="C4928" s="4" t="s">
        <v>26</v>
      </c>
      <c r="D4928" s="4" t="s">
        <v>92</v>
      </c>
      <c r="E4928" s="4" t="str">
        <f t="shared" si="385"/>
        <v>善艺-凤舞</v>
      </c>
      <c r="F4928" s="4" t="s">
        <v>287</v>
      </c>
      <c r="G4928" s="4" t="s">
        <v>1134</v>
      </c>
      <c r="H4928" s="4" t="str">
        <f>VLOOKUP(G4928,[1]物料!$A$1:$M$65536,13,0)</f>
        <v>18.50</v>
      </c>
      <c r="I4928" s="4">
        <v>1.9</v>
      </c>
      <c r="J4928" s="4">
        <f t="shared" si="386"/>
        <v>2.025</v>
      </c>
      <c r="K4928" s="4">
        <f t="shared" si="387"/>
        <v>22.425</v>
      </c>
      <c r="L4928" s="5">
        <v>1</v>
      </c>
      <c r="M4928" s="6">
        <v>40.5</v>
      </c>
      <c r="N4928">
        <f t="shared" si="388"/>
        <v>18.075</v>
      </c>
      <c r="O4928" s="1">
        <f t="shared" si="389"/>
        <v>0.446296296296296</v>
      </c>
    </row>
    <row r="4929" ht="20" customHeight="1" spans="1:15">
      <c r="A4929" s="4" t="s">
        <v>108</v>
      </c>
      <c r="B4929" s="4" t="s">
        <v>31</v>
      </c>
      <c r="C4929" s="4" t="s">
        <v>26</v>
      </c>
      <c r="D4929" s="4" t="s">
        <v>92</v>
      </c>
      <c r="E4929" s="4" t="str">
        <f t="shared" si="385"/>
        <v>善艺-凤舞</v>
      </c>
      <c r="F4929" s="4" t="s">
        <v>287</v>
      </c>
      <c r="G4929" s="4" t="s">
        <v>299</v>
      </c>
      <c r="H4929" s="4" t="str">
        <f>VLOOKUP(G4929,[1]物料!$A$1:$M$65536,13,0)</f>
        <v>18.50</v>
      </c>
      <c r="I4929" s="4">
        <v>1.9</v>
      </c>
      <c r="J4929" s="4">
        <f t="shared" si="386"/>
        <v>2.025</v>
      </c>
      <c r="K4929" s="4">
        <f t="shared" si="387"/>
        <v>22.425</v>
      </c>
      <c r="L4929" s="5">
        <v>1</v>
      </c>
      <c r="M4929" s="6">
        <v>40.5</v>
      </c>
      <c r="N4929">
        <f t="shared" si="388"/>
        <v>18.075</v>
      </c>
      <c r="O4929" s="1">
        <f t="shared" si="389"/>
        <v>0.446296296296296</v>
      </c>
    </row>
    <row r="4930" ht="20" customHeight="1" spans="1:15">
      <c r="A4930" s="4" t="s">
        <v>108</v>
      </c>
      <c r="B4930" s="4" t="s">
        <v>31</v>
      </c>
      <c r="C4930" s="4" t="s">
        <v>26</v>
      </c>
      <c r="D4930" s="4" t="s">
        <v>92</v>
      </c>
      <c r="E4930" s="4" t="str">
        <f t="shared" si="385"/>
        <v>善艺-凤舞</v>
      </c>
      <c r="F4930" s="4" t="s">
        <v>287</v>
      </c>
      <c r="G4930" s="4" t="s">
        <v>1125</v>
      </c>
      <c r="H4930" s="4" t="str">
        <f>VLOOKUP(G4930,[1]物料!$A$1:$M$65536,13,0)</f>
        <v>18.50</v>
      </c>
      <c r="I4930" s="4">
        <v>1.9</v>
      </c>
      <c r="J4930" s="4">
        <f t="shared" si="386"/>
        <v>2.6895</v>
      </c>
      <c r="K4930" s="4">
        <f t="shared" si="387"/>
        <v>23.0895</v>
      </c>
      <c r="L4930" s="5">
        <v>1</v>
      </c>
      <c r="M4930" s="6">
        <v>53.79</v>
      </c>
      <c r="N4930">
        <f t="shared" si="388"/>
        <v>30.7005</v>
      </c>
      <c r="O4930" s="1">
        <f t="shared" si="389"/>
        <v>0.570747350808701</v>
      </c>
    </row>
    <row r="4931" ht="20" customHeight="1" spans="1:15">
      <c r="A4931" s="4" t="s">
        <v>108</v>
      </c>
      <c r="B4931" s="4" t="s">
        <v>31</v>
      </c>
      <c r="C4931" s="4" t="s">
        <v>26</v>
      </c>
      <c r="D4931" s="4" t="s">
        <v>92</v>
      </c>
      <c r="E4931" s="4" t="str">
        <f t="shared" si="385"/>
        <v>善艺-凤舞</v>
      </c>
      <c r="F4931" s="4" t="s">
        <v>287</v>
      </c>
      <c r="G4931" s="4" t="s">
        <v>633</v>
      </c>
      <c r="H4931" s="4" t="str">
        <f>VLOOKUP(G4931,[1]物料!$A$1:$M$65536,13,0)</f>
        <v>18.50</v>
      </c>
      <c r="I4931" s="4">
        <v>1.9</v>
      </c>
      <c r="J4931" s="4">
        <f t="shared" si="386"/>
        <v>2.03</v>
      </c>
      <c r="K4931" s="4">
        <f t="shared" si="387"/>
        <v>22.43</v>
      </c>
      <c r="L4931" s="5">
        <v>1</v>
      </c>
      <c r="M4931" s="6">
        <v>40.6</v>
      </c>
      <c r="N4931">
        <f t="shared" si="388"/>
        <v>18.17</v>
      </c>
      <c r="O4931" s="1">
        <f t="shared" si="389"/>
        <v>0.447536945812808</v>
      </c>
    </row>
    <row r="4932" ht="20" customHeight="1" spans="1:15">
      <c r="A4932" s="4" t="s">
        <v>108</v>
      </c>
      <c r="B4932" s="4" t="s">
        <v>31</v>
      </c>
      <c r="C4932" s="4" t="s">
        <v>26</v>
      </c>
      <c r="D4932" s="4" t="s">
        <v>92</v>
      </c>
      <c r="E4932" s="4" t="str">
        <f t="shared" si="385"/>
        <v>善艺-凤舞</v>
      </c>
      <c r="F4932" s="4" t="s">
        <v>287</v>
      </c>
      <c r="G4932" s="4" t="s">
        <v>375</v>
      </c>
      <c r="H4932" s="4" t="str">
        <f>VLOOKUP(G4932,[1]物料!$A$1:$M$65536,13,0)</f>
        <v>18.50</v>
      </c>
      <c r="I4932" s="4">
        <v>1.9</v>
      </c>
      <c r="J4932" s="4">
        <f t="shared" si="386"/>
        <v>2.6895</v>
      </c>
      <c r="K4932" s="4">
        <f t="shared" si="387"/>
        <v>23.0895</v>
      </c>
      <c r="L4932" s="5">
        <v>1</v>
      </c>
      <c r="M4932" s="6">
        <v>53.79</v>
      </c>
      <c r="N4932">
        <f t="shared" si="388"/>
        <v>30.7005</v>
      </c>
      <c r="O4932" s="1">
        <f t="shared" si="389"/>
        <v>0.570747350808701</v>
      </c>
    </row>
    <row r="4933" ht="20" customHeight="1" spans="1:15">
      <c r="A4933" s="4" t="s">
        <v>108</v>
      </c>
      <c r="B4933" s="4" t="s">
        <v>31</v>
      </c>
      <c r="C4933" s="4" t="s">
        <v>26</v>
      </c>
      <c r="D4933" s="4" t="s">
        <v>109</v>
      </c>
      <c r="E4933" s="4" t="str">
        <f t="shared" si="385"/>
        <v>佐肯-洞洞鞋</v>
      </c>
      <c r="F4933" s="4" t="s">
        <v>110</v>
      </c>
      <c r="G4933" s="4" t="s">
        <v>1150</v>
      </c>
      <c r="H4933" s="4" t="str">
        <f>VLOOKUP(G4933,[1]物料!$A$1:$M$65536,13,0)</f>
        <v>17.50</v>
      </c>
      <c r="I4933" s="4">
        <v>2.8</v>
      </c>
      <c r="J4933" s="4">
        <f t="shared" si="386"/>
        <v>2.14</v>
      </c>
      <c r="K4933" s="4">
        <f t="shared" si="387"/>
        <v>22.44</v>
      </c>
      <c r="L4933" s="5">
        <v>1</v>
      </c>
      <c r="M4933" s="6">
        <v>42.8</v>
      </c>
      <c r="N4933">
        <f t="shared" si="388"/>
        <v>20.36</v>
      </c>
      <c r="O4933" s="1">
        <f t="shared" si="389"/>
        <v>0.475700934579439</v>
      </c>
    </row>
    <row r="4934" ht="20" customHeight="1" spans="1:15">
      <c r="A4934" s="4" t="s">
        <v>108</v>
      </c>
      <c r="B4934" s="4" t="s">
        <v>31</v>
      </c>
      <c r="C4934" s="4" t="s">
        <v>26</v>
      </c>
      <c r="D4934" s="4" t="s">
        <v>109</v>
      </c>
      <c r="E4934" s="4" t="str">
        <f t="shared" si="385"/>
        <v>佐肯-自在家居拖</v>
      </c>
      <c r="F4934" s="4" t="s">
        <v>550</v>
      </c>
      <c r="G4934" s="4" t="s">
        <v>1151</v>
      </c>
      <c r="H4934" s="4" t="str">
        <f>VLOOKUP(G4934,[1]物料!$A$1:$M$65536,13,0)</f>
        <v>10.60</v>
      </c>
      <c r="I4934" s="4">
        <v>2.8</v>
      </c>
      <c r="J4934" s="4">
        <f t="shared" si="386"/>
        <v>1.49</v>
      </c>
      <c r="K4934" s="4">
        <f t="shared" si="387"/>
        <v>14.89</v>
      </c>
      <c r="L4934" s="5">
        <v>1</v>
      </c>
      <c r="M4934" s="6">
        <v>29.8</v>
      </c>
      <c r="N4934">
        <f t="shared" si="388"/>
        <v>14.91</v>
      </c>
      <c r="O4934" s="1">
        <f t="shared" si="389"/>
        <v>0.500335570469799</v>
      </c>
    </row>
    <row r="4935" ht="20" customHeight="1" spans="1:15">
      <c r="A4935" s="4" t="s">
        <v>558</v>
      </c>
      <c r="B4935" s="4" t="s">
        <v>31</v>
      </c>
      <c r="C4935" s="4" t="s">
        <v>27</v>
      </c>
      <c r="D4935" s="4" t="s">
        <v>109</v>
      </c>
      <c r="E4935" s="4" t="str">
        <f t="shared" si="385"/>
        <v>佐肯-双色凉拖</v>
      </c>
      <c r="F4935" s="4" t="s">
        <v>559</v>
      </c>
      <c r="G4935" s="4" t="s">
        <v>1152</v>
      </c>
      <c r="H4935" s="4" t="str">
        <f>VLOOKUP(G4935,[1]物料!$A$1:$M$65536,13,0)</f>
        <v>15.00</v>
      </c>
      <c r="I4935" s="4">
        <v>2.8</v>
      </c>
      <c r="J4935" s="4">
        <f t="shared" si="386"/>
        <v>1.8755</v>
      </c>
      <c r="K4935" s="4">
        <f t="shared" si="387"/>
        <v>19.6755</v>
      </c>
      <c r="L4935" s="5">
        <v>1</v>
      </c>
      <c r="M4935" s="6">
        <v>37.51</v>
      </c>
      <c r="N4935">
        <f t="shared" si="388"/>
        <v>17.8345</v>
      </c>
      <c r="O4935" s="1">
        <f t="shared" si="389"/>
        <v>0.475459877366036</v>
      </c>
    </row>
    <row r="4936" ht="20" customHeight="1" spans="1:15">
      <c r="A4936" s="4" t="s">
        <v>49</v>
      </c>
      <c r="B4936" s="4" t="s">
        <v>31</v>
      </c>
      <c r="C4936" s="4" t="s">
        <v>29</v>
      </c>
      <c r="D4936" s="4" t="s">
        <v>18</v>
      </c>
      <c r="E4936" s="4" t="str">
        <f t="shared" si="385"/>
        <v>永光-锦氨男朋友枕110</v>
      </c>
      <c r="F4936" s="4" t="s">
        <v>42</v>
      </c>
      <c r="G4936" s="4" t="s">
        <v>43</v>
      </c>
      <c r="H4936" s="4" t="str">
        <f>VLOOKUP(G4936,[1]物料!$A$1:$M$65536,13,0)</f>
        <v>29.00</v>
      </c>
      <c r="I4936" s="4">
        <v>4.5</v>
      </c>
      <c r="J4936" s="4">
        <f t="shared" si="386"/>
        <v>5.345</v>
      </c>
      <c r="K4936" s="4">
        <f t="shared" si="387"/>
        <v>38.845</v>
      </c>
      <c r="L4936" s="5">
        <v>1</v>
      </c>
      <c r="M4936" s="6">
        <v>106.9</v>
      </c>
      <c r="N4936">
        <f t="shared" si="388"/>
        <v>68.055</v>
      </c>
      <c r="O4936" s="1">
        <f t="shared" si="389"/>
        <v>0.636623012160898</v>
      </c>
    </row>
    <row r="4937" ht="20" customHeight="1" spans="1:15">
      <c r="A4937" s="4" t="s">
        <v>49</v>
      </c>
      <c r="B4937" s="4" t="s">
        <v>31</v>
      </c>
      <c r="C4937" s="4" t="s">
        <v>29</v>
      </c>
      <c r="D4937" s="4" t="s">
        <v>18</v>
      </c>
      <c r="E4937" s="4" t="str">
        <f t="shared" si="385"/>
        <v>永光-锦氨男朋友枕110</v>
      </c>
      <c r="F4937" s="4" t="s">
        <v>42</v>
      </c>
      <c r="G4937" s="4" t="s">
        <v>106</v>
      </c>
      <c r="H4937" s="4" t="str">
        <f>VLOOKUP(G4937,[1]物料!$A$1:$M$65536,13,0)</f>
        <v>29.00</v>
      </c>
      <c r="I4937" s="4">
        <v>4.5</v>
      </c>
      <c r="J4937" s="4">
        <f t="shared" si="386"/>
        <v>5.345</v>
      </c>
      <c r="K4937" s="4">
        <f t="shared" si="387"/>
        <v>38.845</v>
      </c>
      <c r="L4937" s="5">
        <v>1</v>
      </c>
      <c r="M4937" s="6">
        <v>106.9</v>
      </c>
      <c r="N4937">
        <f t="shared" si="388"/>
        <v>68.055</v>
      </c>
      <c r="O4937" s="1">
        <f t="shared" si="389"/>
        <v>0.636623012160898</v>
      </c>
    </row>
    <row r="4938" ht="20" customHeight="1" spans="1:15">
      <c r="A4938" s="4" t="s">
        <v>49</v>
      </c>
      <c r="B4938" s="4" t="s">
        <v>31</v>
      </c>
      <c r="C4938" s="4" t="s">
        <v>29</v>
      </c>
      <c r="D4938" s="4" t="s">
        <v>18</v>
      </c>
      <c r="E4938" s="4" t="str">
        <f t="shared" si="385"/>
        <v>永光-锦氨男朋友枕110</v>
      </c>
      <c r="F4938" s="4" t="s">
        <v>42</v>
      </c>
      <c r="G4938" s="4" t="s">
        <v>156</v>
      </c>
      <c r="H4938" s="4" t="str">
        <f>VLOOKUP(G4938,[1]物料!$A$1:$M$65536,13,0)</f>
        <v>29.00</v>
      </c>
      <c r="I4938" s="4">
        <v>4.5</v>
      </c>
      <c r="J4938" s="4">
        <f t="shared" si="386"/>
        <v>5.345</v>
      </c>
      <c r="K4938" s="4">
        <f t="shared" si="387"/>
        <v>38.845</v>
      </c>
      <c r="L4938" s="5">
        <v>1</v>
      </c>
      <c r="M4938" s="6">
        <v>106.9</v>
      </c>
      <c r="N4938">
        <f t="shared" si="388"/>
        <v>68.055</v>
      </c>
      <c r="O4938" s="1">
        <f t="shared" si="389"/>
        <v>0.636623012160898</v>
      </c>
    </row>
    <row r="4939" ht="20" customHeight="1" spans="1:15">
      <c r="A4939" s="4" t="s">
        <v>49</v>
      </c>
      <c r="B4939" s="4" t="s">
        <v>31</v>
      </c>
      <c r="C4939" s="4" t="s">
        <v>29</v>
      </c>
      <c r="D4939" s="4" t="s">
        <v>23</v>
      </c>
      <c r="E4939" s="4" t="str">
        <f t="shared" si="385"/>
        <v>眠语-狗头腰靠+元抱午睡枕</v>
      </c>
      <c r="F4939" s="4" t="s">
        <v>137</v>
      </c>
      <c r="G4939" s="4" t="s">
        <v>1046</v>
      </c>
      <c r="H4939" s="4" t="str">
        <f>VLOOKUP(G4939,[1]物料!$A$1:$M$65536,13,0)</f>
        <v>30.00</v>
      </c>
      <c r="I4939" s="4">
        <v>7.2</v>
      </c>
      <c r="J4939" s="4">
        <f t="shared" si="386"/>
        <v>4.59</v>
      </c>
      <c r="K4939" s="4">
        <f t="shared" si="387"/>
        <v>41.79</v>
      </c>
      <c r="L4939" s="5">
        <v>1</v>
      </c>
      <c r="M4939" s="6">
        <v>91.8</v>
      </c>
      <c r="N4939">
        <f t="shared" si="388"/>
        <v>50.01</v>
      </c>
      <c r="O4939" s="1">
        <f t="shared" si="389"/>
        <v>0.544771241830065</v>
      </c>
    </row>
    <row r="4940" ht="20" customHeight="1" spans="1:15">
      <c r="A4940" s="4" t="s">
        <v>49</v>
      </c>
      <c r="B4940" s="4" t="s">
        <v>31</v>
      </c>
      <c r="C4940" s="4" t="s">
        <v>29</v>
      </c>
      <c r="D4940" s="4" t="s">
        <v>23</v>
      </c>
      <c r="E4940" s="4" t="str">
        <f t="shared" si="385"/>
        <v>眠语-云翼护腰垫</v>
      </c>
      <c r="F4940" s="4" t="s">
        <v>585</v>
      </c>
      <c r="G4940" s="4" t="s">
        <v>745</v>
      </c>
      <c r="H4940" s="4" t="str">
        <f>VLOOKUP(G4940,[1]物料!$A$1:$M$65536,13,0)</f>
        <v>38.00</v>
      </c>
      <c r="I4940" s="4">
        <v>14.5</v>
      </c>
      <c r="J4940" s="4">
        <f t="shared" si="386"/>
        <v>3.905</v>
      </c>
      <c r="K4940" s="4">
        <f t="shared" si="387"/>
        <v>56.405</v>
      </c>
      <c r="L4940" s="5">
        <v>1</v>
      </c>
      <c r="M4940" s="6">
        <v>78.1</v>
      </c>
      <c r="N4940">
        <f t="shared" si="388"/>
        <v>21.695</v>
      </c>
      <c r="O4940" s="1">
        <f t="shared" si="389"/>
        <v>0.277784891165173</v>
      </c>
    </row>
    <row r="4941" ht="20" customHeight="1" spans="1:15">
      <c r="A4941" s="4" t="s">
        <v>49</v>
      </c>
      <c r="B4941" s="4" t="s">
        <v>31</v>
      </c>
      <c r="C4941" s="4" t="s">
        <v>29</v>
      </c>
      <c r="D4941" s="4" t="s">
        <v>23</v>
      </c>
      <c r="E4941" s="4" t="str">
        <f t="shared" si="385"/>
        <v>眠语-L型夹腿抱枕中号</v>
      </c>
      <c r="F4941" s="4" t="s">
        <v>258</v>
      </c>
      <c r="G4941" s="4" t="s">
        <v>588</v>
      </c>
      <c r="H4941" s="4" t="str">
        <f>VLOOKUP(G4941,[1]物料!$A$1:$M$65536,13,0)</f>
        <v>35.00</v>
      </c>
      <c r="I4941" s="4">
        <v>7.2</v>
      </c>
      <c r="J4941" s="4">
        <f t="shared" si="386"/>
        <v>5.54</v>
      </c>
      <c r="K4941" s="4">
        <f t="shared" si="387"/>
        <v>47.74</v>
      </c>
      <c r="L4941" s="5">
        <v>1</v>
      </c>
      <c r="M4941" s="6">
        <v>110.8</v>
      </c>
      <c r="N4941">
        <f t="shared" si="388"/>
        <v>63.06</v>
      </c>
      <c r="O4941" s="1">
        <f t="shared" si="389"/>
        <v>0.56913357400722</v>
      </c>
    </row>
    <row r="4942" ht="20" customHeight="1" spans="1:15">
      <c r="A4942" s="4" t="s">
        <v>49</v>
      </c>
      <c r="B4942" s="4" t="s">
        <v>31</v>
      </c>
      <c r="C4942" s="4" t="s">
        <v>29</v>
      </c>
      <c r="D4942" s="4" t="s">
        <v>23</v>
      </c>
      <c r="E4942" s="4" t="str">
        <f t="shared" si="385"/>
        <v>眠语-海豚抱枕</v>
      </c>
      <c r="F4942" s="4" t="s">
        <v>157</v>
      </c>
      <c r="G4942" s="4" t="s">
        <v>158</v>
      </c>
      <c r="H4942" s="4" t="str">
        <f>VLOOKUP(G4942,[1]物料!$A$1:$M$65536,13,0)</f>
        <v>65.00</v>
      </c>
      <c r="I4942" s="4">
        <v>7.2</v>
      </c>
      <c r="J4942" s="4">
        <f t="shared" si="386"/>
        <v>7.94</v>
      </c>
      <c r="K4942" s="4">
        <f t="shared" si="387"/>
        <v>80.14</v>
      </c>
      <c r="L4942" s="5">
        <v>1</v>
      </c>
      <c r="M4942" s="6">
        <v>158.8</v>
      </c>
      <c r="N4942">
        <f t="shared" si="388"/>
        <v>78.66</v>
      </c>
      <c r="O4942" s="1">
        <f t="shared" si="389"/>
        <v>0.495340050377834</v>
      </c>
    </row>
    <row r="4943" ht="20" customHeight="1" spans="1:15">
      <c r="A4943" s="4" t="s">
        <v>49</v>
      </c>
      <c r="B4943" s="4" t="s">
        <v>31</v>
      </c>
      <c r="C4943" s="4" t="s">
        <v>29</v>
      </c>
      <c r="D4943" s="4" t="s">
        <v>23</v>
      </c>
      <c r="E4943" s="4" t="str">
        <f t="shared" si="385"/>
        <v>眠语-海马长条抱枕大号</v>
      </c>
      <c r="F4943" s="4" t="s">
        <v>56</v>
      </c>
      <c r="G4943" s="4" t="s">
        <v>139</v>
      </c>
      <c r="H4943" s="4" t="str">
        <f>VLOOKUP(G4943,[1]物料!$A$1:$M$65536,13,0)</f>
        <v>40.00</v>
      </c>
      <c r="I4943" s="4">
        <v>7.2</v>
      </c>
      <c r="J4943" s="4">
        <f t="shared" si="386"/>
        <v>7.94</v>
      </c>
      <c r="K4943" s="4">
        <f t="shared" si="387"/>
        <v>55.14</v>
      </c>
      <c r="L4943" s="5">
        <v>1</v>
      </c>
      <c r="M4943" s="6">
        <v>158.8</v>
      </c>
      <c r="N4943">
        <f t="shared" si="388"/>
        <v>103.66</v>
      </c>
      <c r="O4943" s="1">
        <f t="shared" si="389"/>
        <v>0.652770780856423</v>
      </c>
    </row>
    <row r="4944" ht="20" customHeight="1" spans="1:15">
      <c r="A4944" s="4" t="s">
        <v>49</v>
      </c>
      <c r="B4944" s="4" t="s">
        <v>31</v>
      </c>
      <c r="C4944" s="4" t="s">
        <v>29</v>
      </c>
      <c r="D4944" s="4" t="s">
        <v>23</v>
      </c>
      <c r="E4944" s="4" t="str">
        <f t="shared" si="385"/>
        <v>眠语-狗头腰靠</v>
      </c>
      <c r="F4944" s="4" t="s">
        <v>50</v>
      </c>
      <c r="G4944" s="4" t="s">
        <v>187</v>
      </c>
      <c r="H4944" s="4" t="str">
        <f>VLOOKUP(G4944,[1]物料!$A$1:$M$65536,13,0)</f>
        <v>12.00</v>
      </c>
      <c r="I4944" s="4">
        <v>4.5</v>
      </c>
      <c r="J4944" s="4">
        <f t="shared" si="386"/>
        <v>1.99</v>
      </c>
      <c r="K4944" s="4">
        <f t="shared" si="387"/>
        <v>18.49</v>
      </c>
      <c r="L4944" s="5">
        <v>1</v>
      </c>
      <c r="M4944" s="6">
        <v>39.8</v>
      </c>
      <c r="N4944">
        <f t="shared" si="388"/>
        <v>21.31</v>
      </c>
      <c r="O4944" s="1">
        <f t="shared" si="389"/>
        <v>0.535427135678392</v>
      </c>
    </row>
    <row r="4945" ht="20" customHeight="1" spans="1:15">
      <c r="A4945" s="4" t="s">
        <v>49</v>
      </c>
      <c r="B4945" s="4" t="s">
        <v>31</v>
      </c>
      <c r="C4945" s="4" t="s">
        <v>29</v>
      </c>
      <c r="D4945" s="4" t="s">
        <v>23</v>
      </c>
      <c r="E4945" s="4" t="str">
        <f t="shared" si="385"/>
        <v>眠语-狗头腰靠+元抱午睡枕</v>
      </c>
      <c r="F4945" s="4" t="s">
        <v>137</v>
      </c>
      <c r="G4945" s="4" t="s">
        <v>237</v>
      </c>
      <c r="H4945" s="4" t="str">
        <f>VLOOKUP(G4945,[1]物料!$A$1:$M$65536,13,0)</f>
        <v>30.00</v>
      </c>
      <c r="I4945" s="4">
        <v>7.2</v>
      </c>
      <c r="J4945" s="4">
        <f t="shared" si="386"/>
        <v>4.29</v>
      </c>
      <c r="K4945" s="4">
        <f t="shared" si="387"/>
        <v>41.49</v>
      </c>
      <c r="L4945" s="5">
        <v>1</v>
      </c>
      <c r="M4945" s="6">
        <v>85.8</v>
      </c>
      <c r="N4945">
        <f t="shared" si="388"/>
        <v>44.31</v>
      </c>
      <c r="O4945" s="1">
        <f t="shared" si="389"/>
        <v>0.516433566433566</v>
      </c>
    </row>
    <row r="4946" ht="20" customHeight="1" spans="1:15">
      <c r="A4946" s="4" t="s">
        <v>49</v>
      </c>
      <c r="B4946" s="4" t="s">
        <v>31</v>
      </c>
      <c r="C4946" s="4" t="s">
        <v>29</v>
      </c>
      <c r="D4946" s="4" t="s">
        <v>83</v>
      </c>
      <c r="E4946" s="4" t="str">
        <f t="shared" si="385"/>
        <v>恒然-连体坐垫</v>
      </c>
      <c r="F4946" s="4" t="s">
        <v>1153</v>
      </c>
      <c r="G4946" s="4" t="s">
        <v>1154</v>
      </c>
      <c r="H4946" s="4" t="str">
        <f>VLOOKUP(G4946,[1]物料!$A$1:$M$65536,13,0)</f>
        <v>43.00</v>
      </c>
      <c r="I4946" s="4">
        <v>3</v>
      </c>
      <c r="J4946" s="4">
        <f t="shared" si="386"/>
        <v>5.94</v>
      </c>
      <c r="K4946" s="4">
        <f t="shared" si="387"/>
        <v>51.94</v>
      </c>
      <c r="L4946" s="5">
        <v>1</v>
      </c>
      <c r="M4946" s="6">
        <v>118.8</v>
      </c>
      <c r="N4946">
        <f t="shared" si="388"/>
        <v>66.86</v>
      </c>
      <c r="O4946" s="1">
        <f t="shared" si="389"/>
        <v>0.562794612794613</v>
      </c>
    </row>
    <row r="4947" ht="20" customHeight="1" spans="1:15">
      <c r="A4947" s="4" t="s">
        <v>49</v>
      </c>
      <c r="B4947" s="4" t="s">
        <v>31</v>
      </c>
      <c r="C4947" s="4" t="s">
        <v>37</v>
      </c>
      <c r="D4947" s="4" t="s">
        <v>18</v>
      </c>
      <c r="E4947" s="4" t="str">
        <f t="shared" si="385"/>
        <v>永光-锦氨男朋友枕150</v>
      </c>
      <c r="F4947" s="4" t="s">
        <v>68</v>
      </c>
      <c r="G4947" s="4" t="s">
        <v>286</v>
      </c>
      <c r="H4947" s="4" t="str">
        <f>VLOOKUP(G4947,[1]物料!$A$1:$M$65536,13,0)</f>
        <v>42.00</v>
      </c>
      <c r="I4947" s="4">
        <v>4.5</v>
      </c>
      <c r="J4947" s="4">
        <f t="shared" si="386"/>
        <v>9.755</v>
      </c>
      <c r="K4947" s="4">
        <f t="shared" si="387"/>
        <v>56.255</v>
      </c>
      <c r="L4947" s="5">
        <v>1</v>
      </c>
      <c r="M4947" s="6">
        <v>195.1</v>
      </c>
      <c r="N4947">
        <f t="shared" si="388"/>
        <v>138.845</v>
      </c>
      <c r="O4947" s="1">
        <f t="shared" si="389"/>
        <v>0.711660686827268</v>
      </c>
    </row>
    <row r="4948" ht="20" customHeight="1" spans="1:15">
      <c r="A4948" s="4" t="s">
        <v>49</v>
      </c>
      <c r="B4948" s="4" t="s">
        <v>31</v>
      </c>
      <c r="C4948" s="4" t="s">
        <v>37</v>
      </c>
      <c r="D4948" s="4" t="s">
        <v>18</v>
      </c>
      <c r="E4948" s="4" t="str">
        <f t="shared" si="385"/>
        <v>永光-锦氨男朋友枕110</v>
      </c>
      <c r="F4948" s="4" t="s">
        <v>42</v>
      </c>
      <c r="G4948" s="4" t="s">
        <v>43</v>
      </c>
      <c r="H4948" s="4" t="str">
        <f>VLOOKUP(G4948,[1]物料!$A$1:$M$65536,13,0)</f>
        <v>29.00</v>
      </c>
      <c r="I4948" s="4">
        <v>4.5</v>
      </c>
      <c r="J4948" s="4">
        <f t="shared" si="386"/>
        <v>5.345</v>
      </c>
      <c r="K4948" s="4">
        <f t="shared" si="387"/>
        <v>38.845</v>
      </c>
      <c r="L4948" s="5">
        <v>1</v>
      </c>
      <c r="M4948" s="6">
        <v>106.9</v>
      </c>
      <c r="N4948">
        <f t="shared" si="388"/>
        <v>68.055</v>
      </c>
      <c r="O4948" s="1">
        <f t="shared" si="389"/>
        <v>0.636623012160898</v>
      </c>
    </row>
    <row r="4949" ht="20" customHeight="1" spans="1:15">
      <c r="A4949" s="4" t="s">
        <v>49</v>
      </c>
      <c r="B4949" s="4" t="s">
        <v>31</v>
      </c>
      <c r="C4949" s="4" t="s">
        <v>37</v>
      </c>
      <c r="D4949" s="4" t="s">
        <v>18</v>
      </c>
      <c r="E4949" s="4" t="str">
        <f t="shared" si="385"/>
        <v>永光-锦氨男朋友枕90</v>
      </c>
      <c r="F4949" s="4" t="s">
        <v>124</v>
      </c>
      <c r="G4949" s="4" t="s">
        <v>396</v>
      </c>
      <c r="H4949" s="4" t="str">
        <f>VLOOKUP(G4949,[1]物料!$A$1:$M$65536,13,0)</f>
        <v>25.00</v>
      </c>
      <c r="I4949" s="4">
        <v>4.5</v>
      </c>
      <c r="J4949" s="4">
        <f t="shared" si="386"/>
        <v>3.94</v>
      </c>
      <c r="K4949" s="4">
        <f t="shared" si="387"/>
        <v>33.44</v>
      </c>
      <c r="L4949" s="5">
        <v>1</v>
      </c>
      <c r="M4949" s="6">
        <v>78.8</v>
      </c>
      <c r="N4949">
        <f t="shared" si="388"/>
        <v>45.36</v>
      </c>
      <c r="O4949" s="1">
        <f t="shared" si="389"/>
        <v>0.575634517766497</v>
      </c>
    </row>
    <row r="4950" ht="20" customHeight="1" spans="1:15">
      <c r="A4950" s="4" t="s">
        <v>49</v>
      </c>
      <c r="B4950" s="4" t="s">
        <v>31</v>
      </c>
      <c r="C4950" s="4" t="s">
        <v>37</v>
      </c>
      <c r="D4950" s="4" t="s">
        <v>18</v>
      </c>
      <c r="E4950" s="4" t="str">
        <f t="shared" si="385"/>
        <v>永光-锦氨男朋友枕110</v>
      </c>
      <c r="F4950" s="4" t="s">
        <v>42</v>
      </c>
      <c r="G4950" s="4" t="s">
        <v>106</v>
      </c>
      <c r="H4950" s="4" t="str">
        <f>VLOOKUP(G4950,[1]物料!$A$1:$M$65536,13,0)</f>
        <v>29.00</v>
      </c>
      <c r="I4950" s="4">
        <v>4.5</v>
      </c>
      <c r="J4950" s="4">
        <f t="shared" si="386"/>
        <v>5.345</v>
      </c>
      <c r="K4950" s="4">
        <f t="shared" si="387"/>
        <v>38.845</v>
      </c>
      <c r="L4950" s="5">
        <v>1</v>
      </c>
      <c r="M4950" s="6">
        <v>106.9</v>
      </c>
      <c r="N4950">
        <f t="shared" si="388"/>
        <v>68.055</v>
      </c>
      <c r="O4950" s="1">
        <f t="shared" si="389"/>
        <v>0.636623012160898</v>
      </c>
    </row>
    <row r="4951" ht="20" customHeight="1" spans="1:15">
      <c r="A4951" s="4" t="s">
        <v>49</v>
      </c>
      <c r="B4951" s="4" t="s">
        <v>31</v>
      </c>
      <c r="C4951" s="4" t="s">
        <v>37</v>
      </c>
      <c r="D4951" s="4" t="s">
        <v>23</v>
      </c>
      <c r="E4951" s="4" t="str">
        <f t="shared" si="385"/>
        <v>眠语-云翼护腰垫</v>
      </c>
      <c r="F4951" s="4" t="s">
        <v>585</v>
      </c>
      <c r="G4951" s="4" t="s">
        <v>1155</v>
      </c>
      <c r="H4951" s="4" t="str">
        <f>VLOOKUP(G4951,[1]物料!$A$1:$M$65536,13,0)</f>
        <v>38.00</v>
      </c>
      <c r="I4951" s="4">
        <v>14.5</v>
      </c>
      <c r="J4951" s="4">
        <f t="shared" si="386"/>
        <v>3.94</v>
      </c>
      <c r="K4951" s="4">
        <f t="shared" si="387"/>
        <v>56.44</v>
      </c>
      <c r="L4951" s="5">
        <v>1</v>
      </c>
      <c r="M4951" s="6">
        <v>78.8</v>
      </c>
      <c r="N4951">
        <f t="shared" si="388"/>
        <v>22.36</v>
      </c>
      <c r="O4951" s="1">
        <f t="shared" si="389"/>
        <v>0.283756345177665</v>
      </c>
    </row>
    <row r="4952" ht="20" customHeight="1" spans="1:15">
      <c r="A4952" s="4" t="s">
        <v>49</v>
      </c>
      <c r="B4952" s="4" t="s">
        <v>31</v>
      </c>
      <c r="C4952" s="4" t="s">
        <v>37</v>
      </c>
      <c r="D4952" s="4" t="s">
        <v>23</v>
      </c>
      <c r="E4952" s="4" t="str">
        <f t="shared" si="385"/>
        <v>眠语-云翼护腰垫</v>
      </c>
      <c r="F4952" s="4" t="s">
        <v>585</v>
      </c>
      <c r="G4952" s="4" t="s">
        <v>1156</v>
      </c>
      <c r="H4952" s="4" t="str">
        <f>VLOOKUP(G4952,[1]物料!$A$1:$M$65536,13,0)</f>
        <v>38.00</v>
      </c>
      <c r="I4952" s="4">
        <v>14.5</v>
      </c>
      <c r="J4952" s="4">
        <f t="shared" si="386"/>
        <v>3.94</v>
      </c>
      <c r="K4952" s="4">
        <f t="shared" si="387"/>
        <v>56.44</v>
      </c>
      <c r="L4952" s="5">
        <v>1</v>
      </c>
      <c r="M4952" s="6">
        <v>78.8</v>
      </c>
      <c r="N4952">
        <f t="shared" si="388"/>
        <v>22.36</v>
      </c>
      <c r="O4952" s="1">
        <f t="shared" si="389"/>
        <v>0.283756345177665</v>
      </c>
    </row>
    <row r="4953" ht="20" customHeight="1" spans="1:15">
      <c r="A4953" s="4" t="s">
        <v>49</v>
      </c>
      <c r="B4953" s="4" t="s">
        <v>31</v>
      </c>
      <c r="C4953" s="4" t="s">
        <v>37</v>
      </c>
      <c r="D4953" s="4" t="s">
        <v>23</v>
      </c>
      <c r="E4953" s="4" t="str">
        <f t="shared" si="385"/>
        <v>眠语-元抱午睡枕</v>
      </c>
      <c r="F4953" s="4" t="s">
        <v>24</v>
      </c>
      <c r="G4953" s="4" t="s">
        <v>635</v>
      </c>
      <c r="H4953" s="4" t="str">
        <f>VLOOKUP(G4953,[1]物料!$A$1:$M$65536,13,0)</f>
        <v>18.00</v>
      </c>
      <c r="I4953" s="4">
        <v>4.5</v>
      </c>
      <c r="J4953" s="4">
        <f t="shared" si="386"/>
        <v>2.44</v>
      </c>
      <c r="K4953" s="4">
        <f t="shared" si="387"/>
        <v>24.94</v>
      </c>
      <c r="L4953" s="5">
        <v>1</v>
      </c>
      <c r="M4953" s="6">
        <v>48.8</v>
      </c>
      <c r="N4953">
        <f t="shared" si="388"/>
        <v>23.86</v>
      </c>
      <c r="O4953" s="1">
        <f t="shared" si="389"/>
        <v>0.488934426229508</v>
      </c>
    </row>
    <row r="4954" ht="20" customHeight="1" spans="1:15">
      <c r="A4954" s="4" t="s">
        <v>49</v>
      </c>
      <c r="B4954" s="4" t="s">
        <v>31</v>
      </c>
      <c r="C4954" s="4" t="s">
        <v>37</v>
      </c>
      <c r="D4954" s="4" t="s">
        <v>23</v>
      </c>
      <c r="E4954" s="4" t="str">
        <f t="shared" si="385"/>
        <v>眠语-拼色多功能趴睡带头枕</v>
      </c>
      <c r="F4954" s="4" t="s">
        <v>90</v>
      </c>
      <c r="G4954" s="4" t="s">
        <v>386</v>
      </c>
      <c r="H4954" s="4" t="str">
        <f>VLOOKUP(G4954,[1]物料!$A$1:$M$65536,13,0)</f>
        <v>48.00</v>
      </c>
      <c r="I4954" s="4">
        <v>7.2</v>
      </c>
      <c r="J4954" s="4">
        <f t="shared" si="386"/>
        <v>7.44</v>
      </c>
      <c r="K4954" s="4">
        <f t="shared" si="387"/>
        <v>62.64</v>
      </c>
      <c r="L4954" s="5">
        <v>1</v>
      </c>
      <c r="M4954" s="6">
        <v>148.8</v>
      </c>
      <c r="N4954">
        <f t="shared" si="388"/>
        <v>86.16</v>
      </c>
      <c r="O4954" s="1">
        <f t="shared" si="389"/>
        <v>0.579032258064516</v>
      </c>
    </row>
    <row r="4955" ht="20" customHeight="1" spans="1:15">
      <c r="A4955" s="4" t="s">
        <v>49</v>
      </c>
      <c r="B4955" s="4" t="s">
        <v>31</v>
      </c>
      <c r="C4955" s="4" t="s">
        <v>37</v>
      </c>
      <c r="D4955" s="4" t="s">
        <v>34</v>
      </c>
      <c r="E4955" s="4" t="str">
        <f t="shared" si="385"/>
        <v>佳雷-新款痔疮坐垫</v>
      </c>
      <c r="F4955" s="4" t="s">
        <v>76</v>
      </c>
      <c r="G4955" s="4" t="s">
        <v>162</v>
      </c>
      <c r="H4955" s="4" t="str">
        <f>VLOOKUP(G4955,[1]物料!$A$1:$M$65536,13,0)</f>
        <v>21.80</v>
      </c>
      <c r="I4955" s="4">
        <v>3</v>
      </c>
      <c r="J4955" s="4">
        <f t="shared" si="386"/>
        <v>2.495</v>
      </c>
      <c r="K4955" s="4">
        <f t="shared" si="387"/>
        <v>27.295</v>
      </c>
      <c r="L4955" s="5">
        <v>1</v>
      </c>
      <c r="M4955" s="6">
        <v>49.9</v>
      </c>
      <c r="N4955">
        <f t="shared" si="388"/>
        <v>22.605</v>
      </c>
      <c r="O4955" s="1">
        <f t="shared" si="389"/>
        <v>0.453006012024048</v>
      </c>
    </row>
    <row r="4956" ht="20" customHeight="1" spans="1:15">
      <c r="A4956" s="4" t="s">
        <v>49</v>
      </c>
      <c r="B4956" s="4" t="s">
        <v>31</v>
      </c>
      <c r="C4956" s="4" t="s">
        <v>37</v>
      </c>
      <c r="D4956" s="4" t="s">
        <v>23</v>
      </c>
      <c r="E4956" s="4" t="str">
        <f t="shared" si="385"/>
        <v>眠语-海马长条抱枕小号</v>
      </c>
      <c r="F4956" s="4" t="s">
        <v>32</v>
      </c>
      <c r="G4956" s="4" t="s">
        <v>244</v>
      </c>
      <c r="H4956" s="4" t="str">
        <f>VLOOKUP(G4956,[1]物料!$A$1:$M$65536,13,0)</f>
        <v>40.00</v>
      </c>
      <c r="I4956" s="4">
        <v>7.2</v>
      </c>
      <c r="J4956" s="4">
        <f t="shared" si="386"/>
        <v>5.94</v>
      </c>
      <c r="K4956" s="4">
        <f t="shared" si="387"/>
        <v>53.14</v>
      </c>
      <c r="L4956" s="5">
        <v>1</v>
      </c>
      <c r="M4956" s="6">
        <v>118.8</v>
      </c>
      <c r="N4956">
        <f t="shared" si="388"/>
        <v>65.66</v>
      </c>
      <c r="O4956" s="1">
        <f t="shared" si="389"/>
        <v>0.552693602693603</v>
      </c>
    </row>
    <row r="4957" ht="20" customHeight="1" spans="1:15">
      <c r="A4957" s="4" t="s">
        <v>49</v>
      </c>
      <c r="B4957" s="4" t="s">
        <v>31</v>
      </c>
      <c r="C4957" s="4" t="s">
        <v>37</v>
      </c>
      <c r="D4957" s="4" t="s">
        <v>23</v>
      </c>
      <c r="E4957" s="4" t="str">
        <f t="shared" si="385"/>
        <v>眠语-海马长条抱枕大号</v>
      </c>
      <c r="F4957" s="4" t="s">
        <v>56</v>
      </c>
      <c r="G4957" s="4" t="s">
        <v>57</v>
      </c>
      <c r="H4957" s="4" t="str">
        <f>VLOOKUP(G4957,[1]物料!$A$1:$M$65536,13,0)</f>
        <v>40.00</v>
      </c>
      <c r="I4957" s="4">
        <v>7.2</v>
      </c>
      <c r="J4957" s="4">
        <f t="shared" si="386"/>
        <v>7.44</v>
      </c>
      <c r="K4957" s="4">
        <f t="shared" si="387"/>
        <v>54.64</v>
      </c>
      <c r="L4957" s="5">
        <v>1</v>
      </c>
      <c r="M4957" s="6">
        <v>148.8</v>
      </c>
      <c r="N4957">
        <f t="shared" si="388"/>
        <v>94.16</v>
      </c>
      <c r="O4957" s="1">
        <f t="shared" si="389"/>
        <v>0.632795698924731</v>
      </c>
    </row>
    <row r="4958" ht="20" customHeight="1" spans="1:15">
      <c r="A4958" s="4" t="s">
        <v>49</v>
      </c>
      <c r="B4958" s="4" t="s">
        <v>31</v>
      </c>
      <c r="C4958" s="4" t="s">
        <v>37</v>
      </c>
      <c r="D4958" s="4" t="s">
        <v>23</v>
      </c>
      <c r="E4958" s="4" t="str">
        <f t="shared" si="385"/>
        <v>眠语-海马长条抱枕大号</v>
      </c>
      <c r="F4958" s="4" t="s">
        <v>56</v>
      </c>
      <c r="G4958" s="4" t="s">
        <v>139</v>
      </c>
      <c r="H4958" s="4" t="str">
        <f>VLOOKUP(G4958,[1]物料!$A$1:$M$65536,13,0)</f>
        <v>40.00</v>
      </c>
      <c r="I4958" s="4">
        <v>7.2</v>
      </c>
      <c r="J4958" s="4">
        <f t="shared" si="386"/>
        <v>7.44</v>
      </c>
      <c r="K4958" s="4">
        <f t="shared" si="387"/>
        <v>54.64</v>
      </c>
      <c r="L4958" s="5">
        <v>1</v>
      </c>
      <c r="M4958" s="6">
        <v>148.8</v>
      </c>
      <c r="N4958">
        <f t="shared" si="388"/>
        <v>94.16</v>
      </c>
      <c r="O4958" s="1">
        <f t="shared" si="389"/>
        <v>0.632795698924731</v>
      </c>
    </row>
    <row r="4959" ht="20" customHeight="1" spans="1:15">
      <c r="A4959" s="4" t="s">
        <v>49</v>
      </c>
      <c r="B4959" s="4" t="s">
        <v>31</v>
      </c>
      <c r="C4959" s="4" t="s">
        <v>37</v>
      </c>
      <c r="D4959" s="4" t="s">
        <v>23</v>
      </c>
      <c r="E4959" s="4" t="str">
        <f t="shared" si="385"/>
        <v>眠语-狗头腰靠+元抱午睡枕</v>
      </c>
      <c r="F4959" s="4" t="s">
        <v>137</v>
      </c>
      <c r="G4959" s="4" t="s">
        <v>719</v>
      </c>
      <c r="H4959" s="4" t="str">
        <f>VLOOKUP(G4959,[1]物料!$A$1:$M$65536,13,0)</f>
        <v>30.00</v>
      </c>
      <c r="I4959" s="4">
        <v>7.2</v>
      </c>
      <c r="J4959" s="4">
        <f t="shared" si="386"/>
        <v>4.29</v>
      </c>
      <c r="K4959" s="4">
        <f t="shared" si="387"/>
        <v>41.49</v>
      </c>
      <c r="L4959" s="5">
        <v>1</v>
      </c>
      <c r="M4959" s="6">
        <v>85.8</v>
      </c>
      <c r="N4959">
        <f t="shared" si="388"/>
        <v>44.31</v>
      </c>
      <c r="O4959" s="1">
        <f t="shared" si="389"/>
        <v>0.516433566433566</v>
      </c>
    </row>
    <row r="4960" ht="20" customHeight="1" spans="1:15">
      <c r="A4960" s="4" t="s">
        <v>49</v>
      </c>
      <c r="B4960" s="4" t="s">
        <v>31</v>
      </c>
      <c r="C4960" s="4" t="s">
        <v>37</v>
      </c>
      <c r="D4960" s="4" t="s">
        <v>23</v>
      </c>
      <c r="E4960" s="4" t="str">
        <f t="shared" si="385"/>
        <v>眠语-狗头腰靠+元抱午睡枕</v>
      </c>
      <c r="F4960" s="4" t="s">
        <v>137</v>
      </c>
      <c r="G4960" s="4" t="s">
        <v>170</v>
      </c>
      <c r="H4960" s="4" t="str">
        <f>VLOOKUP(G4960,[1]物料!$A$1:$M$65536,13,0)</f>
        <v>30.00</v>
      </c>
      <c r="I4960" s="4">
        <v>7.2</v>
      </c>
      <c r="J4960" s="4">
        <f t="shared" si="386"/>
        <v>4.29</v>
      </c>
      <c r="K4960" s="4">
        <f t="shared" si="387"/>
        <v>41.49</v>
      </c>
      <c r="L4960" s="5">
        <v>1</v>
      </c>
      <c r="M4960" s="6">
        <v>85.8</v>
      </c>
      <c r="N4960">
        <f t="shared" si="388"/>
        <v>44.31</v>
      </c>
      <c r="O4960" s="1">
        <f t="shared" si="389"/>
        <v>0.516433566433566</v>
      </c>
    </row>
    <row r="4961" ht="20" customHeight="1" spans="1:15">
      <c r="A4961" s="4" t="s">
        <v>49</v>
      </c>
      <c r="B4961" s="4" t="s">
        <v>31</v>
      </c>
      <c r="C4961" s="4" t="s">
        <v>37</v>
      </c>
      <c r="D4961" s="4" t="s">
        <v>23</v>
      </c>
      <c r="E4961" s="4" t="str">
        <f t="shared" si="385"/>
        <v>眠语-狗头腰靠+元抱午睡枕</v>
      </c>
      <c r="F4961" s="4" t="s">
        <v>137</v>
      </c>
      <c r="G4961" s="4" t="s">
        <v>561</v>
      </c>
      <c r="H4961" s="4" t="str">
        <f>VLOOKUP(G4961,[1]物料!$A$1:$M$65536,13,0)</f>
        <v>30.00</v>
      </c>
      <c r="I4961" s="4">
        <v>7.2</v>
      </c>
      <c r="J4961" s="4">
        <f t="shared" si="386"/>
        <v>4.29</v>
      </c>
      <c r="K4961" s="4">
        <f t="shared" si="387"/>
        <v>41.49</v>
      </c>
      <c r="L4961" s="5">
        <v>1</v>
      </c>
      <c r="M4961" s="6">
        <v>85.8</v>
      </c>
      <c r="N4961">
        <f t="shared" si="388"/>
        <v>44.31</v>
      </c>
      <c r="O4961" s="1">
        <f t="shared" si="389"/>
        <v>0.516433566433566</v>
      </c>
    </row>
    <row r="4962" ht="20" customHeight="1" spans="1:15">
      <c r="A4962" s="4" t="s">
        <v>49</v>
      </c>
      <c r="B4962" s="4" t="s">
        <v>31</v>
      </c>
      <c r="C4962" s="4" t="s">
        <v>37</v>
      </c>
      <c r="D4962" s="4" t="s">
        <v>23</v>
      </c>
      <c r="E4962" s="4" t="str">
        <f t="shared" si="385"/>
        <v>眠语-狗头腰靠</v>
      </c>
      <c r="F4962" s="4" t="s">
        <v>50</v>
      </c>
      <c r="G4962" s="4" t="s">
        <v>190</v>
      </c>
      <c r="H4962" s="4" t="str">
        <f>VLOOKUP(G4962,[1]物料!$A$1:$M$65536,13,0)</f>
        <v>12.00</v>
      </c>
      <c r="I4962" s="4">
        <v>4.5</v>
      </c>
      <c r="J4962" s="4">
        <f t="shared" si="386"/>
        <v>1.99</v>
      </c>
      <c r="K4962" s="4">
        <f t="shared" si="387"/>
        <v>18.49</v>
      </c>
      <c r="L4962" s="5">
        <v>1</v>
      </c>
      <c r="M4962" s="6">
        <v>39.8</v>
      </c>
      <c r="N4962">
        <f t="shared" si="388"/>
        <v>21.31</v>
      </c>
      <c r="O4962" s="1">
        <f t="shared" si="389"/>
        <v>0.535427135678392</v>
      </c>
    </row>
    <row r="4963" ht="20" customHeight="1" spans="1:15">
      <c r="A4963" s="4" t="s">
        <v>49</v>
      </c>
      <c r="B4963" s="4" t="s">
        <v>31</v>
      </c>
      <c r="C4963" s="4" t="s">
        <v>22</v>
      </c>
      <c r="D4963" s="4" t="s">
        <v>18</v>
      </c>
      <c r="E4963" s="4" t="str">
        <f t="shared" si="385"/>
        <v>永光-锦氨男朋友枕110</v>
      </c>
      <c r="F4963" s="4" t="s">
        <v>42</v>
      </c>
      <c r="G4963" s="4" t="s">
        <v>171</v>
      </c>
      <c r="H4963" s="4" t="str">
        <f>VLOOKUP(G4963,[1]物料!$A$1:$M$65536,13,0)</f>
        <v>29.00</v>
      </c>
      <c r="I4963" s="4">
        <v>4.5</v>
      </c>
      <c r="J4963" s="4">
        <f t="shared" si="386"/>
        <v>5.345</v>
      </c>
      <c r="K4963" s="4">
        <f t="shared" si="387"/>
        <v>38.845</v>
      </c>
      <c r="L4963" s="5">
        <v>1</v>
      </c>
      <c r="M4963" s="6">
        <v>106.9</v>
      </c>
      <c r="N4963">
        <f t="shared" si="388"/>
        <v>68.055</v>
      </c>
      <c r="O4963" s="1">
        <f t="shared" si="389"/>
        <v>0.636623012160898</v>
      </c>
    </row>
    <row r="4964" ht="20" customHeight="1" spans="1:15">
      <c r="A4964" s="4" t="s">
        <v>49</v>
      </c>
      <c r="B4964" s="4" t="s">
        <v>31</v>
      </c>
      <c r="C4964" s="4" t="s">
        <v>22</v>
      </c>
      <c r="D4964" s="4" t="s">
        <v>18</v>
      </c>
      <c r="E4964" s="4" t="str">
        <f t="shared" si="385"/>
        <v>永光-凉感男朋友枕110</v>
      </c>
      <c r="F4964" s="4" t="s">
        <v>19</v>
      </c>
      <c r="G4964" s="4" t="s">
        <v>73</v>
      </c>
      <c r="H4964" s="4" t="str">
        <f>VLOOKUP(G4964,[1]物料!$A$1:$M$65536,13,0)</f>
        <v>29.00</v>
      </c>
      <c r="I4964" s="4">
        <v>4.5</v>
      </c>
      <c r="J4964" s="4">
        <f t="shared" si="386"/>
        <v>5.34</v>
      </c>
      <c r="K4964" s="4">
        <f t="shared" si="387"/>
        <v>38.84</v>
      </c>
      <c r="L4964" s="5">
        <v>1</v>
      </c>
      <c r="M4964" s="6">
        <v>106.8</v>
      </c>
      <c r="N4964">
        <f t="shared" si="388"/>
        <v>67.96</v>
      </c>
      <c r="O4964" s="1">
        <f t="shared" si="389"/>
        <v>0.636329588014981</v>
      </c>
    </row>
    <row r="4965" ht="20" customHeight="1" spans="1:15">
      <c r="A4965" s="4" t="s">
        <v>49</v>
      </c>
      <c r="B4965" s="4" t="s">
        <v>31</v>
      </c>
      <c r="C4965" s="4" t="s">
        <v>22</v>
      </c>
      <c r="D4965" s="4" t="s">
        <v>23</v>
      </c>
      <c r="E4965" s="4" t="str">
        <f t="shared" si="385"/>
        <v>眠语-元抱午睡枕</v>
      </c>
      <c r="F4965" s="4" t="s">
        <v>24</v>
      </c>
      <c r="G4965" s="4" t="s">
        <v>265</v>
      </c>
      <c r="H4965" s="4" t="str">
        <f>VLOOKUP(G4965,[1]物料!$A$1:$M$65536,13,0)</f>
        <v>18.00</v>
      </c>
      <c r="I4965" s="4">
        <v>4.5</v>
      </c>
      <c r="J4965" s="4">
        <f t="shared" si="386"/>
        <v>2.49</v>
      </c>
      <c r="K4965" s="4">
        <f t="shared" si="387"/>
        <v>24.99</v>
      </c>
      <c r="L4965" s="5">
        <v>1</v>
      </c>
      <c r="M4965" s="6">
        <v>49.8</v>
      </c>
      <c r="N4965">
        <f t="shared" si="388"/>
        <v>24.81</v>
      </c>
      <c r="O4965" s="1">
        <f t="shared" si="389"/>
        <v>0.498192771084337</v>
      </c>
    </row>
    <row r="4966" ht="20" customHeight="1" spans="1:15">
      <c r="A4966" s="4" t="s">
        <v>49</v>
      </c>
      <c r="B4966" s="4" t="s">
        <v>31</v>
      </c>
      <c r="C4966" s="4" t="s">
        <v>22</v>
      </c>
      <c r="D4966" s="4" t="s">
        <v>23</v>
      </c>
      <c r="E4966" s="4" t="str">
        <f t="shared" si="385"/>
        <v>眠语-拼色多功能趴睡带头枕</v>
      </c>
      <c r="F4966" s="4" t="s">
        <v>90</v>
      </c>
      <c r="G4966" s="4" t="s">
        <v>587</v>
      </c>
      <c r="H4966" s="4" t="str">
        <f>VLOOKUP(G4966,[1]物料!$A$1:$M$65536,13,0)</f>
        <v>48.00</v>
      </c>
      <c r="I4966" s="4">
        <v>7.2</v>
      </c>
      <c r="J4966" s="4">
        <f t="shared" si="386"/>
        <v>7.44</v>
      </c>
      <c r="K4966" s="4">
        <f t="shared" si="387"/>
        <v>62.64</v>
      </c>
      <c r="L4966" s="5">
        <v>1</v>
      </c>
      <c r="M4966" s="6">
        <v>148.8</v>
      </c>
      <c r="N4966">
        <f t="shared" si="388"/>
        <v>86.16</v>
      </c>
      <c r="O4966" s="1">
        <f t="shared" si="389"/>
        <v>0.579032258064516</v>
      </c>
    </row>
    <row r="4967" ht="20" customHeight="1" spans="1:15">
      <c r="A4967" s="4" t="s">
        <v>49</v>
      </c>
      <c r="B4967" s="4" t="s">
        <v>31</v>
      </c>
      <c r="C4967" s="4" t="s">
        <v>22</v>
      </c>
      <c r="D4967" s="4" t="s">
        <v>34</v>
      </c>
      <c r="E4967" s="4" t="str">
        <f>D4967&amp;"-"&amp;F4967</f>
        <v>佳雷-长颈鹿抱枕内衬款</v>
      </c>
      <c r="F4967" s="4" t="s">
        <v>129</v>
      </c>
      <c r="G4967" s="4" t="s">
        <v>249</v>
      </c>
      <c r="H4967" s="4" t="str">
        <f>VLOOKUP(G4967,[1]物料!$A$1:$M$65536,13,0)</f>
        <v>42.10</v>
      </c>
      <c r="I4967" s="4">
        <v>3.5</v>
      </c>
      <c r="J4967" s="4">
        <f>M4967*0.05</f>
        <v>5.44</v>
      </c>
      <c r="K4967" s="4">
        <f>(H4967+I4967)*L4967+J4967</f>
        <v>51.04</v>
      </c>
      <c r="L4967" s="5">
        <v>1</v>
      </c>
      <c r="M4967" s="6">
        <v>108.8</v>
      </c>
      <c r="N4967">
        <f>M4967-K4967</f>
        <v>57.76</v>
      </c>
      <c r="O4967" s="1">
        <f>N4967/M4967</f>
        <v>0.530882352941176</v>
      </c>
    </row>
    <row r="4968" ht="20" customHeight="1" spans="1:15">
      <c r="A4968" s="4" t="s">
        <v>49</v>
      </c>
      <c r="B4968" s="4" t="s">
        <v>31</v>
      </c>
      <c r="C4968" s="4" t="s">
        <v>22</v>
      </c>
      <c r="D4968" s="4" t="s">
        <v>23</v>
      </c>
      <c r="E4968" s="4" t="str">
        <f>D4968&amp;"-"&amp;F4968</f>
        <v>眠语-狗头腰靠</v>
      </c>
      <c r="F4968" s="4" t="s">
        <v>50</v>
      </c>
      <c r="G4968" s="4" t="s">
        <v>123</v>
      </c>
      <c r="H4968" s="4" t="str">
        <f>VLOOKUP(G4968,[1]物料!$A$1:$M$65536,13,0)</f>
        <v>12.00</v>
      </c>
      <c r="I4968" s="4">
        <v>4.5</v>
      </c>
      <c r="J4968" s="4">
        <f>M4968*0.05</f>
        <v>1.99</v>
      </c>
      <c r="K4968" s="4">
        <f>(H4968+I4968)*L4968+J4968</f>
        <v>18.49</v>
      </c>
      <c r="L4968" s="5">
        <v>1</v>
      </c>
      <c r="M4968" s="6">
        <v>39.8</v>
      </c>
      <c r="N4968">
        <f>M4968-K4968</f>
        <v>21.31</v>
      </c>
      <c r="O4968" s="1">
        <f>N4968/M4968</f>
        <v>0.535427135678392</v>
      </c>
    </row>
    <row r="4969" ht="20" customHeight="1" spans="1:15">
      <c r="A4969" s="4" t="s">
        <v>49</v>
      </c>
      <c r="B4969" s="4" t="s">
        <v>31</v>
      </c>
      <c r="C4969" s="4" t="s">
        <v>22</v>
      </c>
      <c r="D4969" s="4" t="s">
        <v>23</v>
      </c>
      <c r="E4969" s="4" t="str">
        <f>D4969&amp;"-"&amp;F4969</f>
        <v>眠语-狗头腰靠+元抱午睡枕</v>
      </c>
      <c r="F4969" s="4" t="s">
        <v>137</v>
      </c>
      <c r="G4969" s="4" t="s">
        <v>138</v>
      </c>
      <c r="H4969" s="4" t="str">
        <f>VLOOKUP(G4969,[1]物料!$A$1:$M$65536,13,0)</f>
        <v>30.00</v>
      </c>
      <c r="I4969" s="4">
        <v>7.2</v>
      </c>
      <c r="J4969" s="4">
        <f>M4969*0.05</f>
        <v>4.29</v>
      </c>
      <c r="K4969" s="4">
        <f>(H4969+I4969)*L4969+J4969</f>
        <v>41.49</v>
      </c>
      <c r="L4969" s="5">
        <v>1</v>
      </c>
      <c r="M4969" s="6">
        <v>85.8</v>
      </c>
      <c r="N4969">
        <f>M4969-K4969</f>
        <v>44.31</v>
      </c>
      <c r="O4969" s="1">
        <f>N4969/M4969</f>
        <v>0.516433566433566</v>
      </c>
    </row>
    <row r="4970" ht="20" customHeight="1" spans="1:15">
      <c r="A4970" s="4" t="s">
        <v>49</v>
      </c>
      <c r="B4970" s="4" t="s">
        <v>31</v>
      </c>
      <c r="C4970" s="4" t="s">
        <v>22</v>
      </c>
      <c r="D4970" s="4" t="s">
        <v>23</v>
      </c>
      <c r="E4970" s="4" t="str">
        <f>D4970&amp;"-"&amp;F4970</f>
        <v>眠语-狗头腰靠+元抱午睡枕</v>
      </c>
      <c r="F4970" s="4" t="s">
        <v>137</v>
      </c>
      <c r="G4970" s="4" t="s">
        <v>237</v>
      </c>
      <c r="H4970" s="4" t="str">
        <f>VLOOKUP(G4970,[1]物料!$A$1:$M$65536,13,0)</f>
        <v>30.00</v>
      </c>
      <c r="I4970" s="4">
        <v>7.2</v>
      </c>
      <c r="J4970" s="4">
        <f>M4970*0.05</f>
        <v>4.29</v>
      </c>
      <c r="K4970" s="4">
        <f>(H4970+I4970)*L4970+J4970</f>
        <v>41.49</v>
      </c>
      <c r="L4970" s="5">
        <v>1</v>
      </c>
      <c r="M4970" s="6">
        <v>85.8</v>
      </c>
      <c r="N4970">
        <f>M4970-K4970</f>
        <v>44.31</v>
      </c>
      <c r="O4970" s="1">
        <f>N4970/M4970</f>
        <v>0.516433566433566</v>
      </c>
    </row>
    <row r="4971" ht="20" customHeight="1" spans="1:15">
      <c r="A4971" s="4" t="s">
        <v>49</v>
      </c>
      <c r="B4971" s="4" t="s">
        <v>31</v>
      </c>
      <c r="C4971" s="4" t="s">
        <v>22</v>
      </c>
      <c r="D4971" s="4" t="s">
        <v>255</v>
      </c>
      <c r="E4971" s="4" t="str">
        <f>D4971&amp;"-"&amp;F4971</f>
        <v>乐兜-长条哄睡抱睡枕热敷遥控拍打款</v>
      </c>
      <c r="F4971" s="4" t="s">
        <v>293</v>
      </c>
      <c r="G4971" s="4" t="s">
        <v>1157</v>
      </c>
      <c r="H4971" s="4" t="str">
        <f>VLOOKUP(G4971,[1]物料!$A$1:$M$65536,13,0)</f>
        <v>143.00</v>
      </c>
      <c r="I4971" s="4">
        <v>13.6</v>
      </c>
      <c r="J4971" s="4">
        <f>M4971*0.05</f>
        <v>14.94</v>
      </c>
      <c r="K4971" s="4">
        <f>(H4971+I4971)*L4971+J4971</f>
        <v>171.54</v>
      </c>
      <c r="L4971" s="5">
        <v>1</v>
      </c>
      <c r="M4971" s="6">
        <v>298.8</v>
      </c>
      <c r="N4971">
        <f>M4971-K4971</f>
        <v>127.26</v>
      </c>
      <c r="O4971" s="1">
        <f>N4971/M4971</f>
        <v>0.425903614457831</v>
      </c>
    </row>
    <row r="4972" ht="20" customHeight="1" spans="1:15">
      <c r="A4972" s="4" t="s">
        <v>49</v>
      </c>
      <c r="B4972" s="4" t="s">
        <v>31</v>
      </c>
      <c r="C4972" s="4" t="s">
        <v>27</v>
      </c>
      <c r="D4972" s="4" t="s">
        <v>18</v>
      </c>
      <c r="E4972" s="4" t="str">
        <f>D4972&amp;"-"&amp;F4972</f>
        <v>永光-锦氨男朋友枕110</v>
      </c>
      <c r="F4972" s="4" t="s">
        <v>42</v>
      </c>
      <c r="G4972" s="4" t="s">
        <v>43</v>
      </c>
      <c r="H4972" s="4" t="str">
        <f>VLOOKUP(G4972,[1]物料!$A$1:$M$65536,13,0)</f>
        <v>29.00</v>
      </c>
      <c r="I4972" s="4">
        <v>4.5</v>
      </c>
      <c r="J4972" s="4">
        <f>M4972*0.05</f>
        <v>5.345</v>
      </c>
      <c r="K4972" s="4">
        <f>(H4972+I4972)*L4972+J4972</f>
        <v>38.845</v>
      </c>
      <c r="L4972" s="5">
        <v>1</v>
      </c>
      <c r="M4972" s="6">
        <v>106.9</v>
      </c>
      <c r="N4972">
        <f>M4972-K4972</f>
        <v>68.055</v>
      </c>
      <c r="O4972" s="1">
        <f>N4972/M4972</f>
        <v>0.636623012160898</v>
      </c>
    </row>
    <row r="4973" ht="20" customHeight="1" spans="1:15">
      <c r="A4973" s="4" t="s">
        <v>49</v>
      </c>
      <c r="B4973" s="4" t="s">
        <v>31</v>
      </c>
      <c r="C4973" s="4" t="s">
        <v>27</v>
      </c>
      <c r="D4973" s="4" t="s">
        <v>18</v>
      </c>
      <c r="E4973" s="4" t="str">
        <f>D4973&amp;"-"&amp;F4973</f>
        <v>永光-锦氨男朋友枕110</v>
      </c>
      <c r="F4973" s="4" t="s">
        <v>42</v>
      </c>
      <c r="G4973" s="4" t="s">
        <v>171</v>
      </c>
      <c r="H4973" s="4" t="str">
        <f>VLOOKUP(G4973,[1]物料!$A$1:$M$65536,13,0)</f>
        <v>29.00</v>
      </c>
      <c r="I4973" s="4">
        <v>4.5</v>
      </c>
      <c r="J4973" s="4">
        <f>M4973*0.05</f>
        <v>5.345</v>
      </c>
      <c r="K4973" s="4">
        <f>(H4973+I4973)*L4973+J4973</f>
        <v>38.845</v>
      </c>
      <c r="L4973" s="5">
        <v>1</v>
      </c>
      <c r="M4973" s="6">
        <v>106.9</v>
      </c>
      <c r="N4973">
        <f>M4973-K4973</f>
        <v>68.055</v>
      </c>
      <c r="O4973" s="1">
        <f>N4973/M4973</f>
        <v>0.636623012160898</v>
      </c>
    </row>
    <row r="4974" ht="20" customHeight="1" spans="1:15">
      <c r="A4974" s="4" t="s">
        <v>49</v>
      </c>
      <c r="B4974" s="4" t="s">
        <v>31</v>
      </c>
      <c r="C4974" s="4" t="s">
        <v>27</v>
      </c>
      <c r="D4974" s="4" t="s">
        <v>23</v>
      </c>
      <c r="E4974" s="4" t="str">
        <f>D4974&amp;"-"&amp;F4974</f>
        <v>眠语-羊驼抱枕</v>
      </c>
      <c r="F4974" s="4" t="s">
        <v>373</v>
      </c>
      <c r="G4974" s="4" t="s">
        <v>374</v>
      </c>
      <c r="H4974" s="4" t="str">
        <f>VLOOKUP(G4974,[1]物料!$A$1:$M$65536,13,0)</f>
        <v>48.00</v>
      </c>
      <c r="I4974" s="4">
        <v>7.2</v>
      </c>
      <c r="J4974" s="4">
        <f>M4974*0.05</f>
        <v>5.94</v>
      </c>
      <c r="K4974" s="4">
        <f>(H4974+I4974)*L4974+J4974</f>
        <v>61.14</v>
      </c>
      <c r="L4974" s="5">
        <v>1</v>
      </c>
      <c r="M4974" s="6">
        <v>118.8</v>
      </c>
      <c r="N4974">
        <f>M4974-K4974</f>
        <v>57.66</v>
      </c>
      <c r="O4974" s="1">
        <f>N4974/M4974</f>
        <v>0.485353535353535</v>
      </c>
    </row>
    <row r="4975" ht="20" customHeight="1" spans="1:15">
      <c r="A4975" s="4" t="s">
        <v>49</v>
      </c>
      <c r="B4975" s="4" t="s">
        <v>31</v>
      </c>
      <c r="C4975" s="4" t="s">
        <v>27</v>
      </c>
      <c r="D4975" s="4" t="s">
        <v>23</v>
      </c>
      <c r="E4975" s="4" t="str">
        <f>D4975&amp;"-"&amp;F4975</f>
        <v>眠语-L型夹腿抱枕小号</v>
      </c>
      <c r="F4975" s="4" t="s">
        <v>289</v>
      </c>
      <c r="G4975" s="4" t="s">
        <v>436</v>
      </c>
      <c r="H4975" s="4" t="str">
        <f>VLOOKUP(G4975,[1]物料!$A$1:$M$65536,13,0)</f>
        <v>30.00</v>
      </c>
      <c r="I4975" s="4">
        <v>7.2</v>
      </c>
      <c r="J4975" s="4">
        <f>M4975*0.05</f>
        <v>4.79</v>
      </c>
      <c r="K4975" s="4">
        <f>(H4975+I4975)*L4975+J4975</f>
        <v>41.99</v>
      </c>
      <c r="L4975" s="5">
        <v>1</v>
      </c>
      <c r="M4975" s="6">
        <v>95.8</v>
      </c>
      <c r="N4975">
        <f>M4975-K4975</f>
        <v>53.81</v>
      </c>
      <c r="O4975" s="1">
        <f>N4975/M4975</f>
        <v>0.561691022964509</v>
      </c>
    </row>
    <row r="4976" ht="20" customHeight="1" spans="1:15">
      <c r="A4976" s="4" t="s">
        <v>49</v>
      </c>
      <c r="B4976" s="4" t="s">
        <v>31</v>
      </c>
      <c r="C4976" s="4" t="s">
        <v>27</v>
      </c>
      <c r="D4976" s="4" t="s">
        <v>23</v>
      </c>
      <c r="E4976" s="4" t="str">
        <f>D4976&amp;"-"&amp;F4976</f>
        <v>眠语-海豚抱枕</v>
      </c>
      <c r="F4976" s="4" t="s">
        <v>157</v>
      </c>
      <c r="G4976" s="4" t="s">
        <v>158</v>
      </c>
      <c r="H4976" s="4" t="str">
        <f>VLOOKUP(G4976,[1]物料!$A$1:$M$65536,13,0)</f>
        <v>65.00</v>
      </c>
      <c r="I4976" s="4">
        <v>7.2</v>
      </c>
      <c r="J4976" s="4">
        <f>M4976*0.05</f>
        <v>7.94</v>
      </c>
      <c r="K4976" s="4">
        <f>(H4976+I4976)*L4976+J4976</f>
        <v>80.14</v>
      </c>
      <c r="L4976" s="5">
        <v>1</v>
      </c>
      <c r="M4976" s="6">
        <v>158.8</v>
      </c>
      <c r="N4976">
        <f>M4976-K4976</f>
        <v>78.66</v>
      </c>
      <c r="O4976" s="1">
        <f>N4976/M4976</f>
        <v>0.495340050377834</v>
      </c>
    </row>
    <row r="4977" ht="20" customHeight="1" spans="1:15">
      <c r="A4977" s="4" t="s">
        <v>49</v>
      </c>
      <c r="B4977" s="4" t="s">
        <v>31</v>
      </c>
      <c r="C4977" s="4" t="s">
        <v>27</v>
      </c>
      <c r="D4977" s="4" t="s">
        <v>23</v>
      </c>
      <c r="E4977" s="4" t="str">
        <f>D4977&amp;"-"&amp;F4977</f>
        <v>眠语-狗头腰靠</v>
      </c>
      <c r="F4977" s="4" t="s">
        <v>50</v>
      </c>
      <c r="G4977" s="4" t="s">
        <v>123</v>
      </c>
      <c r="H4977" s="4" t="str">
        <f>VLOOKUP(G4977,[1]物料!$A$1:$M$65536,13,0)</f>
        <v>12.00</v>
      </c>
      <c r="I4977" s="4">
        <v>4.5</v>
      </c>
      <c r="J4977" s="4">
        <f>M4977*0.05</f>
        <v>1.99</v>
      </c>
      <c r="K4977" s="4">
        <f>(H4977+I4977)*L4977+J4977</f>
        <v>18.49</v>
      </c>
      <c r="L4977" s="5">
        <v>1</v>
      </c>
      <c r="M4977" s="6">
        <v>39.8</v>
      </c>
      <c r="N4977">
        <f>M4977-K4977</f>
        <v>21.31</v>
      </c>
      <c r="O4977" s="1">
        <f>N4977/M4977</f>
        <v>0.535427135678392</v>
      </c>
    </row>
    <row r="4978" ht="20" customHeight="1" spans="1:15">
      <c r="A4978" s="4" t="s">
        <v>49</v>
      </c>
      <c r="B4978" s="4" t="s">
        <v>31</v>
      </c>
      <c r="C4978" s="4" t="s">
        <v>27</v>
      </c>
      <c r="D4978" s="4" t="s">
        <v>23</v>
      </c>
      <c r="E4978" s="4" t="str">
        <f>D4978&amp;"-"&amp;F4978</f>
        <v>眠语-狗头腰靠+元抱午睡枕</v>
      </c>
      <c r="F4978" s="4" t="s">
        <v>137</v>
      </c>
      <c r="G4978" s="4" t="s">
        <v>170</v>
      </c>
      <c r="H4978" s="4" t="str">
        <f>VLOOKUP(G4978,[1]物料!$A$1:$M$65536,13,0)</f>
        <v>30.00</v>
      </c>
      <c r="I4978" s="4">
        <v>7.2</v>
      </c>
      <c r="J4978" s="4">
        <f>M4978*0.05</f>
        <v>4.29</v>
      </c>
      <c r="K4978" s="4">
        <f>(H4978+I4978)*L4978+J4978</f>
        <v>41.49</v>
      </c>
      <c r="L4978" s="5">
        <v>1</v>
      </c>
      <c r="M4978" s="6">
        <v>85.8</v>
      </c>
      <c r="N4978">
        <f>M4978-K4978</f>
        <v>44.31</v>
      </c>
      <c r="O4978" s="1">
        <f>N4978/M4978</f>
        <v>0.516433566433566</v>
      </c>
    </row>
    <row r="4979" ht="20" customHeight="1" spans="1:15">
      <c r="A4979" s="4" t="s">
        <v>49</v>
      </c>
      <c r="B4979" s="4" t="s">
        <v>31</v>
      </c>
      <c r="C4979" s="4" t="s">
        <v>27</v>
      </c>
      <c r="D4979" s="4" t="s">
        <v>23</v>
      </c>
      <c r="E4979" s="4" t="str">
        <f>D4979&amp;"-"&amp;F4979</f>
        <v>眠语-狗头腰靠+元抱午睡枕</v>
      </c>
      <c r="F4979" s="4" t="s">
        <v>137</v>
      </c>
      <c r="G4979" s="4" t="s">
        <v>561</v>
      </c>
      <c r="H4979" s="4" t="str">
        <f>VLOOKUP(G4979,[1]物料!$A$1:$M$65536,13,0)</f>
        <v>30.00</v>
      </c>
      <c r="I4979" s="4">
        <v>7.2</v>
      </c>
      <c r="J4979" s="4">
        <f>M4979*0.05</f>
        <v>4.29</v>
      </c>
      <c r="K4979" s="4">
        <f>(H4979+I4979)*L4979+J4979</f>
        <v>41.49</v>
      </c>
      <c r="L4979" s="5">
        <v>1</v>
      </c>
      <c r="M4979" s="6">
        <v>85.8</v>
      </c>
      <c r="N4979">
        <f>M4979-K4979</f>
        <v>44.31</v>
      </c>
      <c r="O4979" s="1">
        <f>N4979/M4979</f>
        <v>0.516433566433566</v>
      </c>
    </row>
    <row r="4980" ht="20" customHeight="1" spans="1:15">
      <c r="A4980" s="4" t="s">
        <v>49</v>
      </c>
      <c r="B4980" s="4" t="s">
        <v>31</v>
      </c>
      <c r="C4980" s="4" t="s">
        <v>27</v>
      </c>
      <c r="D4980" s="4" t="s">
        <v>23</v>
      </c>
      <c r="E4980" s="4" t="str">
        <f>D4980&amp;"-"&amp;F4980</f>
        <v>眠语-洞咩午睡枕</v>
      </c>
      <c r="F4980" s="4" t="s">
        <v>193</v>
      </c>
      <c r="G4980" s="4" t="s">
        <v>194</v>
      </c>
      <c r="H4980" s="4" t="str">
        <f>VLOOKUP(G4980,[1]物料!$A$1:$M$65536,13,0)</f>
        <v>16.00</v>
      </c>
      <c r="I4980" s="4">
        <v>4.5</v>
      </c>
      <c r="J4980" s="4">
        <f>M4980*0.05</f>
        <v>2.44</v>
      </c>
      <c r="K4980" s="4">
        <f>(H4980+I4980)*L4980+J4980</f>
        <v>22.94</v>
      </c>
      <c r="L4980" s="5">
        <v>1</v>
      </c>
      <c r="M4980" s="6">
        <v>48.8</v>
      </c>
      <c r="N4980">
        <f>M4980-K4980</f>
        <v>25.86</v>
      </c>
      <c r="O4980" s="1">
        <f>N4980/M4980</f>
        <v>0.529918032786885</v>
      </c>
    </row>
    <row r="4981" ht="20" customHeight="1" spans="1:15">
      <c r="A4981" s="4" t="s">
        <v>49</v>
      </c>
      <c r="B4981" s="4" t="s">
        <v>31</v>
      </c>
      <c r="C4981" s="4" t="s">
        <v>17</v>
      </c>
      <c r="D4981" s="4" t="s">
        <v>18</v>
      </c>
      <c r="E4981" s="4" t="str">
        <f>D4981&amp;"-"&amp;F4981</f>
        <v>永光-锦氨男朋友枕90</v>
      </c>
      <c r="F4981" s="4" t="s">
        <v>124</v>
      </c>
      <c r="G4981" s="4" t="s">
        <v>581</v>
      </c>
      <c r="H4981" s="4" t="str">
        <f>VLOOKUP(G4981,[1]物料!$A$1:$M$65536,13,0)</f>
        <v>25.00</v>
      </c>
      <c r="I4981" s="4">
        <v>4.5</v>
      </c>
      <c r="J4981" s="4">
        <f>M4981*0.05</f>
        <v>3.94</v>
      </c>
      <c r="K4981" s="4">
        <f>(H4981+I4981)*L4981+J4981</f>
        <v>33.44</v>
      </c>
      <c r="L4981" s="5">
        <v>1</v>
      </c>
      <c r="M4981" s="6">
        <v>78.8</v>
      </c>
      <c r="N4981">
        <f>M4981-K4981</f>
        <v>45.36</v>
      </c>
      <c r="O4981" s="1">
        <f>N4981/M4981</f>
        <v>0.575634517766497</v>
      </c>
    </row>
    <row r="4982" ht="20" customHeight="1" spans="1:15">
      <c r="A4982" s="4" t="s">
        <v>49</v>
      </c>
      <c r="B4982" s="4" t="s">
        <v>31</v>
      </c>
      <c r="C4982" s="4" t="s">
        <v>17</v>
      </c>
      <c r="D4982" s="4" t="s">
        <v>18</v>
      </c>
      <c r="E4982" s="4" t="str">
        <f>D4982&amp;"-"&amp;F4982</f>
        <v>永光-锦氨男朋友枕110</v>
      </c>
      <c r="F4982" s="4" t="s">
        <v>42</v>
      </c>
      <c r="G4982" s="4" t="s">
        <v>171</v>
      </c>
      <c r="H4982" s="4" t="str">
        <f>VLOOKUP(G4982,[1]物料!$A$1:$M$65536,13,0)</f>
        <v>29.00</v>
      </c>
      <c r="I4982" s="4">
        <v>4.5</v>
      </c>
      <c r="J4982" s="4">
        <f>M4982*0.05</f>
        <v>5.345</v>
      </c>
      <c r="K4982" s="4">
        <f>(H4982+I4982)*L4982+J4982</f>
        <v>38.845</v>
      </c>
      <c r="L4982" s="5">
        <v>1</v>
      </c>
      <c r="M4982" s="6">
        <v>106.9</v>
      </c>
      <c r="N4982">
        <f>M4982-K4982</f>
        <v>68.055</v>
      </c>
      <c r="O4982" s="1">
        <f>N4982/M4982</f>
        <v>0.636623012160898</v>
      </c>
    </row>
    <row r="4983" ht="20" customHeight="1" spans="1:15">
      <c r="A4983" s="4" t="s">
        <v>49</v>
      </c>
      <c r="B4983" s="4" t="s">
        <v>31</v>
      </c>
      <c r="C4983" s="4" t="s">
        <v>17</v>
      </c>
      <c r="D4983" s="4" t="s">
        <v>23</v>
      </c>
      <c r="E4983" s="4" t="str">
        <f>D4983&amp;"-"&amp;F4983</f>
        <v>眠语-狗头腰靠</v>
      </c>
      <c r="F4983" s="4" t="s">
        <v>50</v>
      </c>
      <c r="G4983" s="4" t="s">
        <v>330</v>
      </c>
      <c r="H4983" s="4" t="str">
        <f>VLOOKUP(G4983,[1]物料!$A$1:$M$65536,13,0)</f>
        <v>12.00</v>
      </c>
      <c r="I4983" s="4">
        <v>4.5</v>
      </c>
      <c r="J4983" s="4">
        <f>M4983*0.05</f>
        <v>1.99</v>
      </c>
      <c r="K4983" s="4">
        <f>(H4983+I4983)*L4983+J4983</f>
        <v>18.49</v>
      </c>
      <c r="L4983" s="5">
        <v>1</v>
      </c>
      <c r="M4983" s="6">
        <v>39.8</v>
      </c>
      <c r="N4983">
        <f>M4983-K4983</f>
        <v>21.31</v>
      </c>
      <c r="O4983" s="1">
        <f>N4983/M4983</f>
        <v>0.535427135678392</v>
      </c>
    </row>
    <row r="4984" ht="20" customHeight="1" spans="1:15">
      <c r="A4984" s="4" t="s">
        <v>49</v>
      </c>
      <c r="B4984" s="4" t="s">
        <v>31</v>
      </c>
      <c r="C4984" s="4" t="s">
        <v>17</v>
      </c>
      <c r="D4984" s="4" t="s">
        <v>23</v>
      </c>
      <c r="E4984" s="4" t="str">
        <f t="shared" ref="E4984:E5047" si="390">D4984&amp;"-"&amp;F4984</f>
        <v>眠语-云翼护腰垫</v>
      </c>
      <c r="F4984" s="4" t="s">
        <v>585</v>
      </c>
      <c r="G4984" s="4" t="s">
        <v>586</v>
      </c>
      <c r="H4984" s="4" t="str">
        <f>VLOOKUP(G4984,[1]物料!$A$1:$M$65536,13,0)</f>
        <v>38.00</v>
      </c>
      <c r="I4984" s="4">
        <v>14.5</v>
      </c>
      <c r="J4984" s="4">
        <f t="shared" ref="J4984:J5047" si="391">M4984*0.05</f>
        <v>3.94</v>
      </c>
      <c r="K4984" s="4">
        <f t="shared" ref="K4984:K5047" si="392">(H4984+I4984)*L4984+J4984</f>
        <v>56.44</v>
      </c>
      <c r="L4984" s="5">
        <v>1</v>
      </c>
      <c r="M4984" s="6">
        <v>78.8</v>
      </c>
      <c r="N4984">
        <f t="shared" ref="N4984:N5047" si="393">M4984-K4984</f>
        <v>22.36</v>
      </c>
      <c r="O4984" s="1">
        <f t="shared" ref="O4984:O5047" si="394">N4984/M4984</f>
        <v>0.283756345177665</v>
      </c>
    </row>
    <row r="4985" ht="20" customHeight="1" spans="1:15">
      <c r="A4985" s="4" t="s">
        <v>49</v>
      </c>
      <c r="B4985" s="4" t="s">
        <v>31</v>
      </c>
      <c r="C4985" s="4" t="s">
        <v>17</v>
      </c>
      <c r="D4985" s="4" t="s">
        <v>23</v>
      </c>
      <c r="E4985" s="4" t="str">
        <f t="shared" si="390"/>
        <v>眠语-羊驼抱枕</v>
      </c>
      <c r="F4985" s="4" t="s">
        <v>373</v>
      </c>
      <c r="G4985" s="4" t="s">
        <v>374</v>
      </c>
      <c r="H4985" s="4" t="str">
        <f>VLOOKUP(G4985,[1]物料!$A$1:$M$65536,13,0)</f>
        <v>48.00</v>
      </c>
      <c r="I4985" s="4">
        <v>7.2</v>
      </c>
      <c r="J4985" s="4">
        <f t="shared" si="391"/>
        <v>5.94</v>
      </c>
      <c r="K4985" s="4">
        <f t="shared" si="392"/>
        <v>61.14</v>
      </c>
      <c r="L4985" s="5">
        <v>1</v>
      </c>
      <c r="M4985" s="6">
        <v>118.8</v>
      </c>
      <c r="N4985">
        <f t="shared" si="393"/>
        <v>57.66</v>
      </c>
      <c r="O4985" s="1">
        <f t="shared" si="394"/>
        <v>0.485353535353535</v>
      </c>
    </row>
    <row r="4986" ht="20" customHeight="1" spans="1:15">
      <c r="A4986" s="4" t="s">
        <v>49</v>
      </c>
      <c r="B4986" s="4" t="s">
        <v>31</v>
      </c>
      <c r="C4986" s="4" t="s">
        <v>17</v>
      </c>
      <c r="D4986" s="4" t="s">
        <v>23</v>
      </c>
      <c r="E4986" s="4" t="str">
        <f t="shared" si="390"/>
        <v>眠语-零压坐垫</v>
      </c>
      <c r="F4986" s="4" t="s">
        <v>752</v>
      </c>
      <c r="G4986" s="4" t="s">
        <v>793</v>
      </c>
      <c r="H4986" s="4" t="str">
        <f>VLOOKUP(G4986,[1]物料!$A$1:$M$65536,13,0)</f>
        <v>18.00</v>
      </c>
      <c r="I4986" s="4">
        <v>4.5</v>
      </c>
      <c r="J4986" s="4">
        <f t="shared" si="391"/>
        <v>2.09</v>
      </c>
      <c r="K4986" s="4">
        <f t="shared" si="392"/>
        <v>24.59</v>
      </c>
      <c r="L4986" s="5">
        <v>1</v>
      </c>
      <c r="M4986" s="6">
        <v>41.8</v>
      </c>
      <c r="N4986">
        <f t="shared" si="393"/>
        <v>17.21</v>
      </c>
      <c r="O4986" s="1">
        <f t="shared" si="394"/>
        <v>0.411722488038277</v>
      </c>
    </row>
    <row r="4987" ht="20" customHeight="1" spans="1:15">
      <c r="A4987" s="4" t="s">
        <v>49</v>
      </c>
      <c r="B4987" s="4" t="s">
        <v>31</v>
      </c>
      <c r="C4987" s="4" t="s">
        <v>17</v>
      </c>
      <c r="D4987" s="4" t="s">
        <v>23</v>
      </c>
      <c r="E4987" s="4" t="str">
        <f t="shared" si="390"/>
        <v>眠语-L型夹腿抱枕小号</v>
      </c>
      <c r="F4987" s="4" t="s">
        <v>289</v>
      </c>
      <c r="G4987" s="4" t="s">
        <v>290</v>
      </c>
      <c r="H4987" s="4" t="str">
        <f>VLOOKUP(G4987,[1]物料!$A$1:$M$65536,13,0)</f>
        <v>30.00</v>
      </c>
      <c r="I4987" s="4">
        <v>7.2</v>
      </c>
      <c r="J4987" s="4">
        <f t="shared" si="391"/>
        <v>4.79</v>
      </c>
      <c r="K4987" s="4">
        <f t="shared" si="392"/>
        <v>41.99</v>
      </c>
      <c r="L4987" s="5">
        <v>1</v>
      </c>
      <c r="M4987" s="6">
        <v>95.8</v>
      </c>
      <c r="N4987">
        <f t="shared" si="393"/>
        <v>53.81</v>
      </c>
      <c r="O4987" s="1">
        <f t="shared" si="394"/>
        <v>0.561691022964509</v>
      </c>
    </row>
    <row r="4988" ht="20" customHeight="1" spans="1:15">
      <c r="A4988" s="4" t="s">
        <v>49</v>
      </c>
      <c r="B4988" s="4" t="s">
        <v>31</v>
      </c>
      <c r="C4988" s="4" t="s">
        <v>17</v>
      </c>
      <c r="D4988" s="4" t="s">
        <v>34</v>
      </c>
      <c r="E4988" s="4" t="str">
        <f t="shared" si="390"/>
        <v>佳雷-甜甜圈午睡枕</v>
      </c>
      <c r="F4988" s="4" t="s">
        <v>283</v>
      </c>
      <c r="G4988" s="4" t="s">
        <v>575</v>
      </c>
      <c r="H4988" s="4" t="str">
        <f>VLOOKUP(G4988,[1]物料!$A$1:$M$65536,13,0)</f>
        <v>22.70</v>
      </c>
      <c r="I4988" s="4">
        <v>3</v>
      </c>
      <c r="J4988" s="4">
        <f t="shared" si="391"/>
        <v>3.49</v>
      </c>
      <c r="K4988" s="4">
        <f t="shared" si="392"/>
        <v>29.19</v>
      </c>
      <c r="L4988" s="5">
        <v>1</v>
      </c>
      <c r="M4988" s="6">
        <v>69.8</v>
      </c>
      <c r="N4988">
        <f t="shared" si="393"/>
        <v>40.61</v>
      </c>
      <c r="O4988" s="1">
        <f t="shared" si="394"/>
        <v>0.581805157593123</v>
      </c>
    </row>
    <row r="4989" ht="20" customHeight="1" spans="1:15">
      <c r="A4989" s="4" t="s">
        <v>49</v>
      </c>
      <c r="B4989" s="4" t="s">
        <v>31</v>
      </c>
      <c r="C4989" s="4" t="s">
        <v>17</v>
      </c>
      <c r="D4989" s="4" t="s">
        <v>34</v>
      </c>
      <c r="E4989" s="4" t="str">
        <f t="shared" si="390"/>
        <v>佳雷-甜甜圈午睡枕</v>
      </c>
      <c r="F4989" s="4" t="s">
        <v>283</v>
      </c>
      <c r="G4989" s="4" t="s">
        <v>284</v>
      </c>
      <c r="H4989" s="4" t="str">
        <f>VLOOKUP(G4989,[1]物料!$A$1:$M$65536,13,0)</f>
        <v>22.70</v>
      </c>
      <c r="I4989" s="4">
        <v>3</v>
      </c>
      <c r="J4989" s="4">
        <f t="shared" si="391"/>
        <v>3.49</v>
      </c>
      <c r="K4989" s="4">
        <f t="shared" si="392"/>
        <v>29.19</v>
      </c>
      <c r="L4989" s="5">
        <v>1</v>
      </c>
      <c r="M4989" s="6">
        <v>69.8</v>
      </c>
      <c r="N4989">
        <f t="shared" si="393"/>
        <v>40.61</v>
      </c>
      <c r="O4989" s="1">
        <f t="shared" si="394"/>
        <v>0.581805157593123</v>
      </c>
    </row>
    <row r="4990" ht="20" customHeight="1" spans="1:15">
      <c r="A4990" s="4" t="s">
        <v>49</v>
      </c>
      <c r="B4990" s="4" t="s">
        <v>31</v>
      </c>
      <c r="C4990" s="4" t="s">
        <v>17</v>
      </c>
      <c r="D4990" s="4" t="s">
        <v>23</v>
      </c>
      <c r="E4990" s="4" t="str">
        <f t="shared" si="390"/>
        <v>眠语-海马长条抱枕大号</v>
      </c>
      <c r="F4990" s="4" t="s">
        <v>56</v>
      </c>
      <c r="G4990" s="4" t="s">
        <v>59</v>
      </c>
      <c r="H4990" s="4" t="str">
        <f>VLOOKUP(G4990,[1]物料!$A$1:$M$65536,13,0)</f>
        <v>40.00</v>
      </c>
      <c r="I4990" s="4">
        <v>7.2</v>
      </c>
      <c r="J4990" s="4">
        <f t="shared" si="391"/>
        <v>7.44</v>
      </c>
      <c r="K4990" s="4">
        <f t="shared" si="392"/>
        <v>54.64</v>
      </c>
      <c r="L4990" s="5">
        <v>1</v>
      </c>
      <c r="M4990" s="6">
        <v>148.8</v>
      </c>
      <c r="N4990">
        <f t="shared" si="393"/>
        <v>94.16</v>
      </c>
      <c r="O4990" s="1">
        <f t="shared" si="394"/>
        <v>0.632795698924731</v>
      </c>
    </row>
    <row r="4991" ht="20" customHeight="1" spans="1:15">
      <c r="A4991" s="4" t="s">
        <v>49</v>
      </c>
      <c r="B4991" s="4" t="s">
        <v>31</v>
      </c>
      <c r="C4991" s="4" t="s">
        <v>17</v>
      </c>
      <c r="D4991" s="4" t="s">
        <v>23</v>
      </c>
      <c r="E4991" s="4" t="str">
        <f t="shared" si="390"/>
        <v>眠语-海马长条抱枕大号</v>
      </c>
      <c r="F4991" s="4" t="s">
        <v>56</v>
      </c>
      <c r="G4991" s="4" t="s">
        <v>57</v>
      </c>
      <c r="H4991" s="4" t="str">
        <f>VLOOKUP(G4991,[1]物料!$A$1:$M$65536,13,0)</f>
        <v>40.00</v>
      </c>
      <c r="I4991" s="4">
        <v>7.2</v>
      </c>
      <c r="J4991" s="4">
        <f t="shared" si="391"/>
        <v>7.44</v>
      </c>
      <c r="K4991" s="4">
        <f t="shared" si="392"/>
        <v>54.64</v>
      </c>
      <c r="L4991" s="5">
        <v>1</v>
      </c>
      <c r="M4991" s="6">
        <v>148.8</v>
      </c>
      <c r="N4991">
        <f t="shared" si="393"/>
        <v>94.16</v>
      </c>
      <c r="O4991" s="1">
        <f t="shared" si="394"/>
        <v>0.632795698924731</v>
      </c>
    </row>
    <row r="4992" ht="20" customHeight="1" spans="1:15">
      <c r="A4992" s="4" t="s">
        <v>49</v>
      </c>
      <c r="B4992" s="4" t="s">
        <v>31</v>
      </c>
      <c r="C4992" s="4" t="s">
        <v>17</v>
      </c>
      <c r="D4992" s="4" t="s">
        <v>23</v>
      </c>
      <c r="E4992" s="4" t="str">
        <f t="shared" si="390"/>
        <v>眠语-狗头腰靠</v>
      </c>
      <c r="F4992" s="4" t="s">
        <v>50</v>
      </c>
      <c r="G4992" s="4" t="s">
        <v>123</v>
      </c>
      <c r="H4992" s="4" t="str">
        <f>VLOOKUP(G4992,[1]物料!$A$1:$M$65536,13,0)</f>
        <v>12.00</v>
      </c>
      <c r="I4992" s="4">
        <v>4.5</v>
      </c>
      <c r="J4992" s="4">
        <f t="shared" si="391"/>
        <v>1.99</v>
      </c>
      <c r="K4992" s="4">
        <f t="shared" si="392"/>
        <v>18.49</v>
      </c>
      <c r="L4992" s="5">
        <v>1</v>
      </c>
      <c r="M4992" s="6">
        <v>39.8</v>
      </c>
      <c r="N4992">
        <f t="shared" si="393"/>
        <v>21.31</v>
      </c>
      <c r="O4992" s="1">
        <f t="shared" si="394"/>
        <v>0.535427135678392</v>
      </c>
    </row>
    <row r="4993" ht="20" customHeight="1" spans="1:15">
      <c r="A4993" s="4" t="s">
        <v>49</v>
      </c>
      <c r="B4993" s="4" t="s">
        <v>31</v>
      </c>
      <c r="C4993" s="4" t="s">
        <v>17</v>
      </c>
      <c r="D4993" s="4" t="s">
        <v>23</v>
      </c>
      <c r="E4993" s="4" t="str">
        <f t="shared" si="390"/>
        <v>眠语-狗头腰靠</v>
      </c>
      <c r="F4993" s="4" t="s">
        <v>50</v>
      </c>
      <c r="G4993" s="4" t="s">
        <v>187</v>
      </c>
      <c r="H4993" s="4" t="str">
        <f>VLOOKUP(G4993,[1]物料!$A$1:$M$65536,13,0)</f>
        <v>12.00</v>
      </c>
      <c r="I4993" s="4">
        <v>4.5</v>
      </c>
      <c r="J4993" s="4">
        <f t="shared" si="391"/>
        <v>1.99</v>
      </c>
      <c r="K4993" s="4">
        <f t="shared" si="392"/>
        <v>18.49</v>
      </c>
      <c r="L4993" s="5">
        <v>1</v>
      </c>
      <c r="M4993" s="6">
        <v>39.8</v>
      </c>
      <c r="N4993">
        <f t="shared" si="393"/>
        <v>21.31</v>
      </c>
      <c r="O4993" s="1">
        <f t="shared" si="394"/>
        <v>0.535427135678392</v>
      </c>
    </row>
    <row r="4994" ht="20" customHeight="1" spans="1:15">
      <c r="A4994" s="4" t="s">
        <v>49</v>
      </c>
      <c r="B4994" s="4" t="s">
        <v>31</v>
      </c>
      <c r="C4994" s="4" t="s">
        <v>28</v>
      </c>
      <c r="D4994" s="4" t="s">
        <v>23</v>
      </c>
      <c r="E4994" s="4" t="str">
        <f t="shared" si="390"/>
        <v>眠语-狗头腰靠+元抱午睡枕</v>
      </c>
      <c r="F4994" s="4" t="s">
        <v>137</v>
      </c>
      <c r="G4994" s="4" t="s">
        <v>227</v>
      </c>
      <c r="H4994" s="4" t="str">
        <f>VLOOKUP(G4994,[1]物料!$A$1:$M$65536,13,0)</f>
        <v>30.00</v>
      </c>
      <c r="I4994" s="4">
        <v>7.2</v>
      </c>
      <c r="J4994" s="4">
        <f t="shared" si="391"/>
        <v>4.29</v>
      </c>
      <c r="K4994" s="4">
        <f t="shared" si="392"/>
        <v>41.49</v>
      </c>
      <c r="L4994" s="5">
        <v>1</v>
      </c>
      <c r="M4994" s="6">
        <v>85.8</v>
      </c>
      <c r="N4994">
        <f t="shared" si="393"/>
        <v>44.31</v>
      </c>
      <c r="O4994" s="1">
        <f t="shared" si="394"/>
        <v>0.516433566433566</v>
      </c>
    </row>
    <row r="4995" ht="20" customHeight="1" spans="1:15">
      <c r="A4995" s="4" t="s">
        <v>49</v>
      </c>
      <c r="B4995" s="4" t="s">
        <v>31</v>
      </c>
      <c r="C4995" s="4" t="s">
        <v>28</v>
      </c>
      <c r="D4995" s="4" t="s">
        <v>23</v>
      </c>
      <c r="E4995" s="4" t="str">
        <f t="shared" si="390"/>
        <v>眠语-云翼护腰垫</v>
      </c>
      <c r="F4995" s="4" t="s">
        <v>585</v>
      </c>
      <c r="G4995" s="4" t="s">
        <v>586</v>
      </c>
      <c r="H4995" s="4" t="str">
        <f>VLOOKUP(G4995,[1]物料!$A$1:$M$65536,13,0)</f>
        <v>38.00</v>
      </c>
      <c r="I4995" s="4">
        <v>14.5</v>
      </c>
      <c r="J4995" s="4">
        <f t="shared" si="391"/>
        <v>3.94</v>
      </c>
      <c r="K4995" s="4">
        <f t="shared" si="392"/>
        <v>56.44</v>
      </c>
      <c r="L4995" s="5">
        <v>1</v>
      </c>
      <c r="M4995" s="6">
        <v>78.8</v>
      </c>
      <c r="N4995">
        <f t="shared" si="393"/>
        <v>22.36</v>
      </c>
      <c r="O4995" s="1">
        <f t="shared" si="394"/>
        <v>0.283756345177665</v>
      </c>
    </row>
    <row r="4996" ht="20" customHeight="1" spans="1:15">
      <c r="A4996" s="4" t="s">
        <v>49</v>
      </c>
      <c r="B4996" s="4" t="s">
        <v>31</v>
      </c>
      <c r="C4996" s="4" t="s">
        <v>28</v>
      </c>
      <c r="D4996" s="4" t="s">
        <v>34</v>
      </c>
      <c r="E4996" s="4" t="str">
        <f t="shared" si="390"/>
        <v>佳雷-新款痔疮坐垫</v>
      </c>
      <c r="F4996" s="4" t="s">
        <v>76</v>
      </c>
      <c r="G4996" s="4" t="s">
        <v>589</v>
      </c>
      <c r="H4996" s="4" t="str">
        <f>VLOOKUP(G4996,[1]物料!$A$1:$M$65536,13,0)</f>
        <v>21.80</v>
      </c>
      <c r="I4996" s="4">
        <v>3</v>
      </c>
      <c r="J4996" s="4">
        <f t="shared" si="391"/>
        <v>2.495</v>
      </c>
      <c r="K4996" s="4">
        <f t="shared" si="392"/>
        <v>27.295</v>
      </c>
      <c r="L4996" s="5">
        <v>1</v>
      </c>
      <c r="M4996" s="6">
        <v>49.9</v>
      </c>
      <c r="N4996">
        <f t="shared" si="393"/>
        <v>22.605</v>
      </c>
      <c r="O4996" s="1">
        <f t="shared" si="394"/>
        <v>0.453006012024048</v>
      </c>
    </row>
    <row r="4997" ht="20" customHeight="1" spans="1:15">
      <c r="A4997" s="4" t="s">
        <v>49</v>
      </c>
      <c r="B4997" s="4" t="s">
        <v>31</v>
      </c>
      <c r="C4997" s="4" t="s">
        <v>28</v>
      </c>
      <c r="D4997" s="4" t="s">
        <v>23</v>
      </c>
      <c r="E4997" s="4" t="str">
        <f t="shared" si="390"/>
        <v>眠语-海马长条抱枕小号</v>
      </c>
      <c r="F4997" s="4" t="s">
        <v>32</v>
      </c>
      <c r="G4997" s="4" t="s">
        <v>64</v>
      </c>
      <c r="H4997" s="4" t="str">
        <f>VLOOKUP(G4997,[1]物料!$A$1:$M$65536,13,0)</f>
        <v>40.00</v>
      </c>
      <c r="I4997" s="4">
        <v>7.2</v>
      </c>
      <c r="J4997" s="4">
        <f t="shared" si="391"/>
        <v>5.19</v>
      </c>
      <c r="K4997" s="4">
        <f t="shared" si="392"/>
        <v>52.39</v>
      </c>
      <c r="L4997" s="5">
        <v>1</v>
      </c>
      <c r="M4997" s="6">
        <v>103.8</v>
      </c>
      <c r="N4997">
        <f t="shared" si="393"/>
        <v>51.41</v>
      </c>
      <c r="O4997" s="1">
        <f t="shared" si="394"/>
        <v>0.495279383429672</v>
      </c>
    </row>
    <row r="4998" ht="20" customHeight="1" spans="1:15">
      <c r="A4998" s="4" t="s">
        <v>49</v>
      </c>
      <c r="B4998" s="4" t="s">
        <v>31</v>
      </c>
      <c r="C4998" s="4" t="s">
        <v>28</v>
      </c>
      <c r="D4998" s="4" t="s">
        <v>23</v>
      </c>
      <c r="E4998" s="4" t="str">
        <f t="shared" si="390"/>
        <v>眠语-海马长条抱枕特大号</v>
      </c>
      <c r="F4998" s="4" t="s">
        <v>38</v>
      </c>
      <c r="G4998" s="4" t="s">
        <v>39</v>
      </c>
      <c r="H4998" s="4" t="str">
        <f>VLOOKUP(G4998,[1]物料!$A$1:$M$65536,13,0)</f>
        <v>52.00</v>
      </c>
      <c r="I4998" s="4">
        <v>14.5</v>
      </c>
      <c r="J4998" s="4">
        <f t="shared" si="391"/>
        <v>8.44</v>
      </c>
      <c r="K4998" s="4">
        <f t="shared" si="392"/>
        <v>74.94</v>
      </c>
      <c r="L4998" s="5">
        <v>1</v>
      </c>
      <c r="M4998" s="6">
        <v>168.8</v>
      </c>
      <c r="N4998">
        <f t="shared" si="393"/>
        <v>93.86</v>
      </c>
      <c r="O4998" s="1">
        <f t="shared" si="394"/>
        <v>0.556042654028436</v>
      </c>
    </row>
    <row r="4999" ht="20" customHeight="1" spans="1:15">
      <c r="A4999" s="4" t="s">
        <v>49</v>
      </c>
      <c r="B4999" s="4" t="s">
        <v>31</v>
      </c>
      <c r="C4999" s="4" t="s">
        <v>28</v>
      </c>
      <c r="D4999" s="4" t="s">
        <v>23</v>
      </c>
      <c r="E4999" s="4" t="str">
        <f t="shared" si="390"/>
        <v>眠语-海马长条抱枕大号</v>
      </c>
      <c r="F4999" s="4" t="s">
        <v>56</v>
      </c>
      <c r="G4999" s="4" t="s">
        <v>59</v>
      </c>
      <c r="H4999" s="4" t="str">
        <f>VLOOKUP(G4999,[1]物料!$A$1:$M$65536,13,0)</f>
        <v>40.00</v>
      </c>
      <c r="I4999" s="4">
        <v>7.2</v>
      </c>
      <c r="J4999" s="4">
        <f t="shared" si="391"/>
        <v>7.44</v>
      </c>
      <c r="K4999" s="4">
        <f t="shared" si="392"/>
        <v>54.64</v>
      </c>
      <c r="L4999" s="5">
        <v>1</v>
      </c>
      <c r="M4999" s="6">
        <v>148.8</v>
      </c>
      <c r="N4999">
        <f t="shared" si="393"/>
        <v>94.16</v>
      </c>
      <c r="O4999" s="1">
        <f t="shared" si="394"/>
        <v>0.632795698924731</v>
      </c>
    </row>
    <row r="5000" ht="20" customHeight="1" spans="1:15">
      <c r="A5000" s="4" t="s">
        <v>49</v>
      </c>
      <c r="B5000" s="4" t="s">
        <v>31</v>
      </c>
      <c r="C5000" s="4" t="s">
        <v>28</v>
      </c>
      <c r="D5000" s="4" t="s">
        <v>23</v>
      </c>
      <c r="E5000" s="4" t="str">
        <f t="shared" si="390"/>
        <v>眠语-狗头腰靠</v>
      </c>
      <c r="F5000" s="4" t="s">
        <v>50</v>
      </c>
      <c r="G5000" s="4" t="s">
        <v>123</v>
      </c>
      <c r="H5000" s="4" t="str">
        <f>VLOOKUP(G5000,[1]物料!$A$1:$M$65536,13,0)</f>
        <v>12.00</v>
      </c>
      <c r="I5000" s="4">
        <v>4.5</v>
      </c>
      <c r="J5000" s="4">
        <f t="shared" si="391"/>
        <v>1.99</v>
      </c>
      <c r="K5000" s="4">
        <f t="shared" si="392"/>
        <v>18.49</v>
      </c>
      <c r="L5000" s="5">
        <v>1</v>
      </c>
      <c r="M5000" s="6">
        <v>39.8</v>
      </c>
      <c r="N5000">
        <f t="shared" si="393"/>
        <v>21.31</v>
      </c>
      <c r="O5000" s="1">
        <f t="shared" si="394"/>
        <v>0.535427135678392</v>
      </c>
    </row>
    <row r="5001" ht="20" customHeight="1" spans="1:15">
      <c r="A5001" s="4" t="s">
        <v>49</v>
      </c>
      <c r="B5001" s="4" t="s">
        <v>31</v>
      </c>
      <c r="C5001" s="4" t="s">
        <v>28</v>
      </c>
      <c r="D5001" s="4" t="s">
        <v>23</v>
      </c>
      <c r="E5001" s="4" t="str">
        <f t="shared" si="390"/>
        <v>眠语-狗头腰靠+元抱午睡枕</v>
      </c>
      <c r="F5001" s="4" t="s">
        <v>137</v>
      </c>
      <c r="G5001" s="4" t="s">
        <v>138</v>
      </c>
      <c r="H5001" s="4" t="str">
        <f>VLOOKUP(G5001,[1]物料!$A$1:$M$65536,13,0)</f>
        <v>30.00</v>
      </c>
      <c r="I5001" s="4">
        <v>7.2</v>
      </c>
      <c r="J5001" s="4">
        <f t="shared" si="391"/>
        <v>4.29</v>
      </c>
      <c r="K5001" s="4">
        <f t="shared" si="392"/>
        <v>41.49</v>
      </c>
      <c r="L5001" s="5">
        <v>1</v>
      </c>
      <c r="M5001" s="6">
        <v>85.8</v>
      </c>
      <c r="N5001">
        <f t="shared" si="393"/>
        <v>44.31</v>
      </c>
      <c r="O5001" s="1">
        <f t="shared" si="394"/>
        <v>0.516433566433566</v>
      </c>
    </row>
    <row r="5002" ht="20" customHeight="1" spans="1:15">
      <c r="A5002" s="4" t="s">
        <v>49</v>
      </c>
      <c r="B5002" s="4" t="s">
        <v>31</v>
      </c>
      <c r="C5002" s="4" t="s">
        <v>28</v>
      </c>
      <c r="D5002" s="4" t="s">
        <v>23</v>
      </c>
      <c r="E5002" s="4" t="str">
        <f t="shared" si="390"/>
        <v>眠语-狗头腰靠+元抱午睡枕</v>
      </c>
      <c r="F5002" s="4" t="s">
        <v>137</v>
      </c>
      <c r="G5002" s="4" t="s">
        <v>170</v>
      </c>
      <c r="H5002" s="4" t="str">
        <f>VLOOKUP(G5002,[1]物料!$A$1:$M$65536,13,0)</f>
        <v>30.00</v>
      </c>
      <c r="I5002" s="4">
        <v>7.2</v>
      </c>
      <c r="J5002" s="4">
        <f t="shared" si="391"/>
        <v>4.29</v>
      </c>
      <c r="K5002" s="4">
        <f t="shared" si="392"/>
        <v>41.49</v>
      </c>
      <c r="L5002" s="5">
        <v>1</v>
      </c>
      <c r="M5002" s="6">
        <v>85.8</v>
      </c>
      <c r="N5002">
        <f t="shared" si="393"/>
        <v>44.31</v>
      </c>
      <c r="O5002" s="1">
        <f t="shared" si="394"/>
        <v>0.516433566433566</v>
      </c>
    </row>
    <row r="5003" ht="20" customHeight="1" spans="1:15">
      <c r="A5003" s="4" t="s">
        <v>49</v>
      </c>
      <c r="B5003" s="4" t="s">
        <v>31</v>
      </c>
      <c r="C5003" s="4" t="s">
        <v>28</v>
      </c>
      <c r="D5003" s="4" t="s">
        <v>23</v>
      </c>
      <c r="E5003" s="4" t="str">
        <f t="shared" si="390"/>
        <v>眠语-狗头腰靠</v>
      </c>
      <c r="F5003" s="4" t="s">
        <v>50</v>
      </c>
      <c r="G5003" s="4" t="s">
        <v>363</v>
      </c>
      <c r="H5003" s="4" t="str">
        <f>VLOOKUP(G5003,[1]物料!$A$1:$M$65536,13,0)</f>
        <v>12.00</v>
      </c>
      <c r="I5003" s="4">
        <v>4.5</v>
      </c>
      <c r="J5003" s="4">
        <f t="shared" si="391"/>
        <v>1.99</v>
      </c>
      <c r="K5003" s="4">
        <f t="shared" si="392"/>
        <v>18.49</v>
      </c>
      <c r="L5003" s="5">
        <v>1</v>
      </c>
      <c r="M5003" s="6">
        <v>39.8</v>
      </c>
      <c r="N5003">
        <f t="shared" si="393"/>
        <v>21.31</v>
      </c>
      <c r="O5003" s="1">
        <f t="shared" si="394"/>
        <v>0.535427135678392</v>
      </c>
    </row>
    <row r="5004" ht="20" customHeight="1" spans="1:15">
      <c r="A5004" s="4" t="s">
        <v>49</v>
      </c>
      <c r="B5004" s="4" t="s">
        <v>31</v>
      </c>
      <c r="C5004" s="4" t="s">
        <v>28</v>
      </c>
      <c r="D5004" s="4" t="s">
        <v>83</v>
      </c>
      <c r="E5004" s="4" t="str">
        <f t="shared" si="390"/>
        <v>恒然-趴趴枕套装</v>
      </c>
      <c r="F5004" s="4" t="s">
        <v>120</v>
      </c>
      <c r="G5004" s="4" t="s">
        <v>174</v>
      </c>
      <c r="H5004" s="4" t="str">
        <f>VLOOKUP(G5004,[1]物料!$A$1:$M$65536,13,0)</f>
        <v>40.00</v>
      </c>
      <c r="I5004" s="4">
        <v>3</v>
      </c>
      <c r="J5004" s="4">
        <f t="shared" si="391"/>
        <v>4.94</v>
      </c>
      <c r="K5004" s="4">
        <f t="shared" si="392"/>
        <v>47.94</v>
      </c>
      <c r="L5004" s="5">
        <v>1</v>
      </c>
      <c r="M5004" s="6">
        <v>98.8</v>
      </c>
      <c r="N5004">
        <f t="shared" si="393"/>
        <v>50.86</v>
      </c>
      <c r="O5004" s="1">
        <f t="shared" si="394"/>
        <v>0.514777327935223</v>
      </c>
    </row>
    <row r="5005" ht="20" customHeight="1" spans="1:15">
      <c r="A5005" s="4" t="s">
        <v>49</v>
      </c>
      <c r="B5005" s="4" t="s">
        <v>31</v>
      </c>
      <c r="C5005" s="4" t="s">
        <v>28</v>
      </c>
      <c r="D5005" s="4" t="s">
        <v>255</v>
      </c>
      <c r="E5005" s="4" t="str">
        <f t="shared" si="390"/>
        <v>乐兜-长条哄睡抱睡枕热敷遥控拍打款</v>
      </c>
      <c r="F5005" s="4" t="s">
        <v>293</v>
      </c>
      <c r="G5005" s="4" t="s">
        <v>647</v>
      </c>
      <c r="H5005" s="4" t="str">
        <f>VLOOKUP(G5005,[1]物料!$A$1:$M$65536,13,0)</f>
        <v>143.00</v>
      </c>
      <c r="I5005" s="4">
        <v>13.6</v>
      </c>
      <c r="J5005" s="4">
        <f t="shared" si="391"/>
        <v>14.94</v>
      </c>
      <c r="K5005" s="4">
        <f t="shared" si="392"/>
        <v>171.54</v>
      </c>
      <c r="L5005" s="5">
        <v>1</v>
      </c>
      <c r="M5005" s="6">
        <v>298.8</v>
      </c>
      <c r="N5005">
        <f t="shared" si="393"/>
        <v>127.26</v>
      </c>
      <c r="O5005" s="1">
        <f t="shared" si="394"/>
        <v>0.425903614457831</v>
      </c>
    </row>
    <row r="5006" ht="20" customHeight="1" spans="1:15">
      <c r="A5006" s="4" t="s">
        <v>49</v>
      </c>
      <c r="B5006" s="4" t="s">
        <v>31</v>
      </c>
      <c r="C5006" s="4" t="s">
        <v>28</v>
      </c>
      <c r="D5006" s="4" t="s">
        <v>255</v>
      </c>
      <c r="E5006" s="4" t="str">
        <f t="shared" si="390"/>
        <v>乐兜-长条哄睡抱睡枕遥控拍打款</v>
      </c>
      <c r="F5006" s="4" t="s">
        <v>919</v>
      </c>
      <c r="G5006" s="4" t="s">
        <v>1158</v>
      </c>
      <c r="H5006" s="4" t="str">
        <f>VLOOKUP(G5006,[1]物料!$A$1:$M$65536,13,0)</f>
        <v>114.00</v>
      </c>
      <c r="I5006" s="4">
        <v>13.6</v>
      </c>
      <c r="J5006" s="4">
        <f t="shared" si="391"/>
        <v>13.09</v>
      </c>
      <c r="K5006" s="4">
        <f t="shared" si="392"/>
        <v>140.69</v>
      </c>
      <c r="L5006" s="5">
        <v>1</v>
      </c>
      <c r="M5006" s="6">
        <v>261.8</v>
      </c>
      <c r="N5006">
        <f t="shared" si="393"/>
        <v>121.11</v>
      </c>
      <c r="O5006" s="1">
        <f t="shared" si="394"/>
        <v>0.462605042016807</v>
      </c>
    </row>
    <row r="5007" ht="20" customHeight="1" spans="1:15">
      <c r="A5007" s="4" t="s">
        <v>49</v>
      </c>
      <c r="B5007" s="4" t="s">
        <v>31</v>
      </c>
      <c r="C5007" s="4" t="s">
        <v>26</v>
      </c>
      <c r="D5007" s="4" t="s">
        <v>18</v>
      </c>
      <c r="E5007" s="4" t="str">
        <f t="shared" si="390"/>
        <v>永光-锦氨男朋友枕90</v>
      </c>
      <c r="F5007" s="4" t="s">
        <v>124</v>
      </c>
      <c r="G5007" s="4" t="s">
        <v>125</v>
      </c>
      <c r="H5007" s="4" t="str">
        <f>VLOOKUP(G5007,[1]物料!$A$1:$M$65536,13,0)</f>
        <v>25.00</v>
      </c>
      <c r="I5007" s="4">
        <v>4.5</v>
      </c>
      <c r="J5007" s="4">
        <f t="shared" si="391"/>
        <v>4.64</v>
      </c>
      <c r="K5007" s="4">
        <f t="shared" si="392"/>
        <v>34.14</v>
      </c>
      <c r="L5007" s="5">
        <v>1</v>
      </c>
      <c r="M5007" s="6">
        <v>92.8</v>
      </c>
      <c r="N5007">
        <f t="shared" si="393"/>
        <v>58.66</v>
      </c>
      <c r="O5007" s="1">
        <f t="shared" si="394"/>
        <v>0.632112068965517</v>
      </c>
    </row>
    <row r="5008" ht="20" customHeight="1" spans="1:15">
      <c r="A5008" s="4" t="s">
        <v>49</v>
      </c>
      <c r="B5008" s="4" t="s">
        <v>31</v>
      </c>
      <c r="C5008" s="4" t="s">
        <v>26</v>
      </c>
      <c r="D5008" s="4" t="s">
        <v>18</v>
      </c>
      <c r="E5008" s="4" t="str">
        <f t="shared" si="390"/>
        <v>永光-锦氨男朋友枕150</v>
      </c>
      <c r="F5008" s="4" t="s">
        <v>68</v>
      </c>
      <c r="G5008" s="4" t="s">
        <v>238</v>
      </c>
      <c r="H5008" s="4" t="str">
        <f>VLOOKUP(G5008,[1]物料!$A$1:$M$65536,13,0)</f>
        <v>42.00</v>
      </c>
      <c r="I5008" s="4">
        <v>4.5</v>
      </c>
      <c r="J5008" s="4">
        <f t="shared" si="391"/>
        <v>9.755</v>
      </c>
      <c r="K5008" s="4">
        <f t="shared" si="392"/>
        <v>56.255</v>
      </c>
      <c r="L5008" s="5">
        <v>1</v>
      </c>
      <c r="M5008" s="6">
        <v>195.1</v>
      </c>
      <c r="N5008">
        <f t="shared" si="393"/>
        <v>138.845</v>
      </c>
      <c r="O5008" s="1">
        <f t="shared" si="394"/>
        <v>0.711660686827268</v>
      </c>
    </row>
    <row r="5009" ht="20" customHeight="1" spans="1:15">
      <c r="A5009" s="4" t="s">
        <v>49</v>
      </c>
      <c r="B5009" s="4" t="s">
        <v>31</v>
      </c>
      <c r="C5009" s="4" t="s">
        <v>26</v>
      </c>
      <c r="D5009" s="4" t="s">
        <v>18</v>
      </c>
      <c r="E5009" s="4" t="str">
        <f t="shared" si="390"/>
        <v>永光-锦氨男朋友枕110</v>
      </c>
      <c r="F5009" s="4" t="s">
        <v>42</v>
      </c>
      <c r="G5009" s="4" t="s">
        <v>171</v>
      </c>
      <c r="H5009" s="4" t="str">
        <f>VLOOKUP(G5009,[1]物料!$A$1:$M$65536,13,0)</f>
        <v>29.00</v>
      </c>
      <c r="I5009" s="4">
        <v>4.5</v>
      </c>
      <c r="J5009" s="4">
        <f t="shared" si="391"/>
        <v>5.345</v>
      </c>
      <c r="K5009" s="4">
        <f t="shared" si="392"/>
        <v>38.845</v>
      </c>
      <c r="L5009" s="5">
        <v>1</v>
      </c>
      <c r="M5009" s="6">
        <v>106.9</v>
      </c>
      <c r="N5009">
        <f t="shared" si="393"/>
        <v>68.055</v>
      </c>
      <c r="O5009" s="1">
        <f t="shared" si="394"/>
        <v>0.636623012160898</v>
      </c>
    </row>
    <row r="5010" ht="20" customHeight="1" spans="1:15">
      <c r="A5010" s="4" t="s">
        <v>49</v>
      </c>
      <c r="B5010" s="4" t="s">
        <v>31</v>
      </c>
      <c r="C5010" s="4" t="s">
        <v>26</v>
      </c>
      <c r="D5010" s="4" t="s">
        <v>255</v>
      </c>
      <c r="E5010" s="4" t="str">
        <f t="shared" si="390"/>
        <v>乐兜-闪电抱枕拍打款大号</v>
      </c>
      <c r="F5010" s="4" t="s">
        <v>1159</v>
      </c>
      <c r="G5010" s="4" t="s">
        <v>1160</v>
      </c>
      <c r="H5010" s="4" t="str">
        <f>VLOOKUP(G5010,[1]物料!$A$1:$M$65536,13,0)</f>
        <v>107.00</v>
      </c>
      <c r="I5010" s="4">
        <v>13.6</v>
      </c>
      <c r="J5010" s="4">
        <f t="shared" si="391"/>
        <v>13.94</v>
      </c>
      <c r="K5010" s="4">
        <f t="shared" si="392"/>
        <v>134.54</v>
      </c>
      <c r="L5010" s="5">
        <v>1</v>
      </c>
      <c r="M5010" s="6">
        <v>278.8</v>
      </c>
      <c r="N5010">
        <f t="shared" si="393"/>
        <v>144.26</v>
      </c>
      <c r="O5010" s="1">
        <f t="shared" si="394"/>
        <v>0.517431850789096</v>
      </c>
    </row>
    <row r="5011" ht="20" customHeight="1" spans="1:15">
      <c r="A5011" s="4" t="s">
        <v>49</v>
      </c>
      <c r="B5011" s="4" t="s">
        <v>31</v>
      </c>
      <c r="C5011" s="4" t="s">
        <v>26</v>
      </c>
      <c r="D5011" s="4" t="s">
        <v>23</v>
      </c>
      <c r="E5011" s="4" t="str">
        <f t="shared" si="390"/>
        <v>眠语-狗头腰靠+元抱午睡枕</v>
      </c>
      <c r="F5011" s="4" t="s">
        <v>137</v>
      </c>
      <c r="G5011" s="4" t="s">
        <v>331</v>
      </c>
      <c r="H5011" s="4" t="str">
        <f>VLOOKUP(G5011,[1]物料!$A$1:$M$65536,13,0)</f>
        <v>30.00</v>
      </c>
      <c r="I5011" s="4">
        <v>7.2</v>
      </c>
      <c r="J5011" s="4">
        <f t="shared" si="391"/>
        <v>4.59</v>
      </c>
      <c r="K5011" s="4">
        <f t="shared" si="392"/>
        <v>41.79</v>
      </c>
      <c r="L5011" s="5">
        <v>1</v>
      </c>
      <c r="M5011" s="6">
        <v>91.8</v>
      </c>
      <c r="N5011">
        <f t="shared" si="393"/>
        <v>50.01</v>
      </c>
      <c r="O5011" s="1">
        <f t="shared" si="394"/>
        <v>0.544771241830065</v>
      </c>
    </row>
    <row r="5012" ht="20" customHeight="1" spans="1:15">
      <c r="A5012" s="4" t="s">
        <v>49</v>
      </c>
      <c r="B5012" s="4" t="s">
        <v>31</v>
      </c>
      <c r="C5012" s="4" t="s">
        <v>26</v>
      </c>
      <c r="D5012" s="4" t="s">
        <v>23</v>
      </c>
      <c r="E5012" s="4" t="str">
        <f t="shared" si="390"/>
        <v>眠语-狗头腰靠+元抱午睡枕</v>
      </c>
      <c r="F5012" s="4" t="s">
        <v>137</v>
      </c>
      <c r="G5012" s="4" t="s">
        <v>1046</v>
      </c>
      <c r="H5012" s="4" t="str">
        <f>VLOOKUP(G5012,[1]物料!$A$1:$M$65536,13,0)</f>
        <v>30.00</v>
      </c>
      <c r="I5012" s="4">
        <v>7.2</v>
      </c>
      <c r="J5012" s="4">
        <f t="shared" si="391"/>
        <v>4.59</v>
      </c>
      <c r="K5012" s="4">
        <f t="shared" si="392"/>
        <v>41.79</v>
      </c>
      <c r="L5012" s="5">
        <v>1</v>
      </c>
      <c r="M5012" s="6">
        <v>91.8</v>
      </c>
      <c r="N5012">
        <f t="shared" si="393"/>
        <v>50.01</v>
      </c>
      <c r="O5012" s="1">
        <f t="shared" si="394"/>
        <v>0.544771241830065</v>
      </c>
    </row>
    <row r="5013" ht="20" customHeight="1" spans="1:15">
      <c r="A5013" s="4" t="s">
        <v>49</v>
      </c>
      <c r="B5013" s="4" t="s">
        <v>31</v>
      </c>
      <c r="C5013" s="4" t="s">
        <v>26</v>
      </c>
      <c r="D5013" s="4" t="s">
        <v>23</v>
      </c>
      <c r="E5013" s="4" t="str">
        <f t="shared" si="390"/>
        <v>眠语-拼色多功能趴睡带头枕</v>
      </c>
      <c r="F5013" s="4" t="s">
        <v>90</v>
      </c>
      <c r="G5013" s="4" t="s">
        <v>1161</v>
      </c>
      <c r="H5013" s="4" t="str">
        <f>VLOOKUP(G5013,[1]物料!$A$1:$M$65536,13,0)</f>
        <v>48.00</v>
      </c>
      <c r="I5013" s="4">
        <v>7.2</v>
      </c>
      <c r="J5013" s="4">
        <f t="shared" si="391"/>
        <v>7.44</v>
      </c>
      <c r="K5013" s="4">
        <f t="shared" si="392"/>
        <v>62.64</v>
      </c>
      <c r="L5013" s="5">
        <v>1</v>
      </c>
      <c r="M5013" s="6">
        <v>148.8</v>
      </c>
      <c r="N5013">
        <f t="shared" si="393"/>
        <v>86.16</v>
      </c>
      <c r="O5013" s="1">
        <f t="shared" si="394"/>
        <v>0.579032258064516</v>
      </c>
    </row>
    <row r="5014" ht="20" customHeight="1" spans="1:15">
      <c r="A5014" s="4" t="s">
        <v>49</v>
      </c>
      <c r="B5014" s="4" t="s">
        <v>31</v>
      </c>
      <c r="C5014" s="4" t="s">
        <v>26</v>
      </c>
      <c r="D5014" s="4" t="s">
        <v>23</v>
      </c>
      <c r="E5014" s="4" t="str">
        <f t="shared" si="390"/>
        <v>眠语-L型夹腿抱枕中号</v>
      </c>
      <c r="F5014" s="4" t="s">
        <v>258</v>
      </c>
      <c r="G5014" s="4" t="s">
        <v>259</v>
      </c>
      <c r="H5014" s="4" t="str">
        <f>VLOOKUP(G5014,[1]物料!$A$1:$M$65536,13,0)</f>
        <v>35.00</v>
      </c>
      <c r="I5014" s="4">
        <v>7.2</v>
      </c>
      <c r="J5014" s="4">
        <f t="shared" si="391"/>
        <v>5.54</v>
      </c>
      <c r="K5014" s="4">
        <f t="shared" si="392"/>
        <v>47.74</v>
      </c>
      <c r="L5014" s="5">
        <v>1</v>
      </c>
      <c r="M5014" s="6">
        <v>110.8</v>
      </c>
      <c r="N5014">
        <f t="shared" si="393"/>
        <v>63.06</v>
      </c>
      <c r="O5014" s="1">
        <f t="shared" si="394"/>
        <v>0.56913357400722</v>
      </c>
    </row>
    <row r="5015" ht="20" customHeight="1" spans="1:15">
      <c r="A5015" s="4" t="s">
        <v>49</v>
      </c>
      <c r="B5015" s="4" t="s">
        <v>31</v>
      </c>
      <c r="C5015" s="4" t="s">
        <v>26</v>
      </c>
      <c r="D5015" s="4" t="s">
        <v>23</v>
      </c>
      <c r="E5015" s="4" t="str">
        <f t="shared" si="390"/>
        <v>眠语-L型夹腿抱枕中号</v>
      </c>
      <c r="F5015" s="4" t="s">
        <v>258</v>
      </c>
      <c r="G5015" s="4" t="s">
        <v>310</v>
      </c>
      <c r="H5015" s="4" t="str">
        <f>VLOOKUP(G5015,[1]物料!$A$1:$M$65536,13,0)</f>
        <v>35.00</v>
      </c>
      <c r="I5015" s="4">
        <v>7.2</v>
      </c>
      <c r="J5015" s="4">
        <f t="shared" si="391"/>
        <v>5.54</v>
      </c>
      <c r="K5015" s="4">
        <f t="shared" si="392"/>
        <v>47.74</v>
      </c>
      <c r="L5015" s="5">
        <v>1</v>
      </c>
      <c r="M5015" s="6">
        <v>110.8</v>
      </c>
      <c r="N5015">
        <f t="shared" si="393"/>
        <v>63.06</v>
      </c>
      <c r="O5015" s="1">
        <f t="shared" si="394"/>
        <v>0.56913357400722</v>
      </c>
    </row>
    <row r="5016" ht="20" customHeight="1" spans="1:15">
      <c r="A5016" s="4" t="s">
        <v>49</v>
      </c>
      <c r="B5016" s="4" t="s">
        <v>31</v>
      </c>
      <c r="C5016" s="4" t="s">
        <v>26</v>
      </c>
      <c r="D5016" s="4" t="s">
        <v>34</v>
      </c>
      <c r="E5016" s="4" t="str">
        <f t="shared" si="390"/>
        <v>佳雷-新款痔疮坐垫</v>
      </c>
      <c r="F5016" s="4" t="s">
        <v>76</v>
      </c>
      <c r="G5016" s="4" t="s">
        <v>77</v>
      </c>
      <c r="H5016" s="4" t="str">
        <f>VLOOKUP(G5016,[1]物料!$A$1:$M$65536,13,0)</f>
        <v>21.80</v>
      </c>
      <c r="I5016" s="4">
        <v>3</v>
      </c>
      <c r="J5016" s="4">
        <f t="shared" si="391"/>
        <v>2.495</v>
      </c>
      <c r="K5016" s="4">
        <f t="shared" si="392"/>
        <v>27.295</v>
      </c>
      <c r="L5016" s="5">
        <v>1</v>
      </c>
      <c r="M5016" s="6">
        <v>49.9</v>
      </c>
      <c r="N5016">
        <f t="shared" si="393"/>
        <v>22.605</v>
      </c>
      <c r="O5016" s="1">
        <f t="shared" si="394"/>
        <v>0.453006012024048</v>
      </c>
    </row>
    <row r="5017" ht="20" customHeight="1" spans="1:15">
      <c r="A5017" s="4" t="s">
        <v>49</v>
      </c>
      <c r="B5017" s="4" t="s">
        <v>31</v>
      </c>
      <c r="C5017" s="4" t="s">
        <v>26</v>
      </c>
      <c r="D5017" s="4" t="s">
        <v>23</v>
      </c>
      <c r="E5017" s="4" t="str">
        <f t="shared" si="390"/>
        <v>眠语-海马长条抱枕小号</v>
      </c>
      <c r="F5017" s="4" t="s">
        <v>32</v>
      </c>
      <c r="G5017" s="4" t="s">
        <v>62</v>
      </c>
      <c r="H5017" s="4" t="str">
        <f>VLOOKUP(G5017,[1]物料!$A$1:$M$65536,13,0)</f>
        <v>40.00</v>
      </c>
      <c r="I5017" s="4">
        <v>7.2</v>
      </c>
      <c r="J5017" s="4">
        <f t="shared" si="391"/>
        <v>5.94</v>
      </c>
      <c r="K5017" s="4">
        <f t="shared" si="392"/>
        <v>53.14</v>
      </c>
      <c r="L5017" s="5">
        <v>1</v>
      </c>
      <c r="M5017" s="6">
        <v>118.8</v>
      </c>
      <c r="N5017">
        <f t="shared" si="393"/>
        <v>65.66</v>
      </c>
      <c r="O5017" s="1">
        <f t="shared" si="394"/>
        <v>0.552693602693603</v>
      </c>
    </row>
    <row r="5018" ht="20" customHeight="1" spans="1:15">
      <c r="A5018" s="4" t="s">
        <v>49</v>
      </c>
      <c r="B5018" s="4" t="s">
        <v>31</v>
      </c>
      <c r="C5018" s="4" t="s">
        <v>26</v>
      </c>
      <c r="D5018" s="4" t="s">
        <v>23</v>
      </c>
      <c r="E5018" s="4" t="str">
        <f t="shared" si="390"/>
        <v>眠语-狗头腰靠</v>
      </c>
      <c r="F5018" s="4" t="s">
        <v>50</v>
      </c>
      <c r="G5018" s="4" t="s">
        <v>187</v>
      </c>
      <c r="H5018" s="4" t="str">
        <f>VLOOKUP(G5018,[1]物料!$A$1:$M$65536,13,0)</f>
        <v>12.00</v>
      </c>
      <c r="I5018" s="4">
        <v>4.5</v>
      </c>
      <c r="J5018" s="4">
        <f t="shared" si="391"/>
        <v>1.99</v>
      </c>
      <c r="K5018" s="4">
        <f t="shared" si="392"/>
        <v>18.49</v>
      </c>
      <c r="L5018" s="5">
        <v>1</v>
      </c>
      <c r="M5018" s="6">
        <v>39.8</v>
      </c>
      <c r="N5018">
        <f t="shared" si="393"/>
        <v>21.31</v>
      </c>
      <c r="O5018" s="1">
        <f t="shared" si="394"/>
        <v>0.535427135678392</v>
      </c>
    </row>
    <row r="5019" ht="20" customHeight="1" spans="1:15">
      <c r="A5019" s="4" t="s">
        <v>49</v>
      </c>
      <c r="B5019" s="4" t="s">
        <v>31</v>
      </c>
      <c r="C5019" s="4" t="s">
        <v>26</v>
      </c>
      <c r="D5019" s="4" t="s">
        <v>23</v>
      </c>
      <c r="E5019" s="4" t="str">
        <f t="shared" si="390"/>
        <v>眠语-狗头腰靠+元抱午睡枕</v>
      </c>
      <c r="F5019" s="4" t="s">
        <v>137</v>
      </c>
      <c r="G5019" s="4" t="s">
        <v>719</v>
      </c>
      <c r="H5019" s="4" t="str">
        <f>VLOOKUP(G5019,[1]物料!$A$1:$M$65536,13,0)</f>
        <v>30.00</v>
      </c>
      <c r="I5019" s="4">
        <v>7.2</v>
      </c>
      <c r="J5019" s="4">
        <f t="shared" si="391"/>
        <v>4.29</v>
      </c>
      <c r="K5019" s="4">
        <f t="shared" si="392"/>
        <v>41.49</v>
      </c>
      <c r="L5019" s="5">
        <v>1</v>
      </c>
      <c r="M5019" s="6">
        <v>85.8</v>
      </c>
      <c r="N5019">
        <f t="shared" si="393"/>
        <v>44.31</v>
      </c>
      <c r="O5019" s="1">
        <f t="shared" si="394"/>
        <v>0.516433566433566</v>
      </c>
    </row>
    <row r="5020" ht="20" customHeight="1" spans="1:15">
      <c r="A5020" s="4" t="s">
        <v>49</v>
      </c>
      <c r="B5020" s="4" t="s">
        <v>31</v>
      </c>
      <c r="C5020" s="4" t="s">
        <v>26</v>
      </c>
      <c r="D5020" s="4" t="s">
        <v>23</v>
      </c>
      <c r="E5020" s="4" t="str">
        <f t="shared" si="390"/>
        <v>眠语-狗头腰靠</v>
      </c>
      <c r="F5020" s="4" t="s">
        <v>50</v>
      </c>
      <c r="G5020" s="4" t="s">
        <v>190</v>
      </c>
      <c r="H5020" s="4" t="str">
        <f>VLOOKUP(G5020,[1]物料!$A$1:$M$65536,13,0)</f>
        <v>12.00</v>
      </c>
      <c r="I5020" s="4">
        <v>4.5</v>
      </c>
      <c r="J5020" s="4">
        <f t="shared" si="391"/>
        <v>1.99</v>
      </c>
      <c r="K5020" s="4">
        <f t="shared" si="392"/>
        <v>18.49</v>
      </c>
      <c r="L5020" s="5">
        <v>1</v>
      </c>
      <c r="M5020" s="6">
        <v>39.8</v>
      </c>
      <c r="N5020">
        <f t="shared" si="393"/>
        <v>21.31</v>
      </c>
      <c r="O5020" s="1">
        <f t="shared" si="394"/>
        <v>0.535427135678392</v>
      </c>
    </row>
    <row r="5021" ht="20" customHeight="1" spans="1:15">
      <c r="A5021" s="4" t="s">
        <v>1162</v>
      </c>
      <c r="B5021" s="4" t="s">
        <v>31</v>
      </c>
      <c r="C5021" s="4" t="s">
        <v>17</v>
      </c>
      <c r="D5021" s="4" t="s">
        <v>520</v>
      </c>
      <c r="E5021" s="4" t="str">
        <f t="shared" si="390"/>
        <v>多艺-厚底增高缓震凉拖（YC45）</v>
      </c>
      <c r="F5021" s="4" t="s">
        <v>1163</v>
      </c>
      <c r="G5021" s="4" t="s">
        <v>1164</v>
      </c>
      <c r="H5021" s="4" t="str">
        <f>VLOOKUP(G5021,[1]物料!$A$1:$M$65536,13,0)</f>
        <v>14.00</v>
      </c>
      <c r="I5021" s="4">
        <v>3.5</v>
      </c>
      <c r="J5021" s="4">
        <f t="shared" si="391"/>
        <v>1.74</v>
      </c>
      <c r="K5021" s="4">
        <f t="shared" si="392"/>
        <v>19.24</v>
      </c>
      <c r="L5021" s="5">
        <v>1</v>
      </c>
      <c r="M5021" s="6">
        <v>34.8</v>
      </c>
      <c r="N5021">
        <f t="shared" si="393"/>
        <v>15.56</v>
      </c>
      <c r="O5021" s="1">
        <f t="shared" si="394"/>
        <v>0.447126436781609</v>
      </c>
    </row>
    <row r="5022" ht="20" customHeight="1" spans="1:15">
      <c r="A5022" s="4" t="s">
        <v>1162</v>
      </c>
      <c r="B5022" s="4" t="s">
        <v>31</v>
      </c>
      <c r="C5022" s="4" t="s">
        <v>17</v>
      </c>
      <c r="D5022" s="4" t="s">
        <v>520</v>
      </c>
      <c r="E5022" s="4" t="str">
        <f t="shared" si="390"/>
        <v>多艺-双扣厚底防滑凉拖（8102）</v>
      </c>
      <c r="F5022" s="4" t="s">
        <v>1165</v>
      </c>
      <c r="G5022" s="4" t="s">
        <v>1166</v>
      </c>
      <c r="H5022" s="4" t="str">
        <f>VLOOKUP(G5022,[1]物料!$A$1:$M$65536,13,0)</f>
        <v>13.00</v>
      </c>
      <c r="I5022" s="4">
        <v>3.5</v>
      </c>
      <c r="J5022" s="4">
        <f t="shared" si="391"/>
        <v>1.64</v>
      </c>
      <c r="K5022" s="4">
        <f t="shared" si="392"/>
        <v>18.14</v>
      </c>
      <c r="L5022" s="5">
        <v>1</v>
      </c>
      <c r="M5022" s="6">
        <v>32.8</v>
      </c>
      <c r="N5022">
        <f t="shared" si="393"/>
        <v>14.66</v>
      </c>
      <c r="O5022" s="1">
        <f t="shared" si="394"/>
        <v>0.446951219512195</v>
      </c>
    </row>
    <row r="5023" ht="20" customHeight="1" spans="1:15">
      <c r="A5023" s="4" t="s">
        <v>1162</v>
      </c>
      <c r="B5023" s="4" t="s">
        <v>31</v>
      </c>
      <c r="C5023" s="4" t="s">
        <v>17</v>
      </c>
      <c r="D5023" s="4" t="s">
        <v>520</v>
      </c>
      <c r="E5023" s="4" t="str">
        <f t="shared" si="390"/>
        <v>多艺-厚底洞洞鞋女鞋（1621）</v>
      </c>
      <c r="F5023" s="4" t="s">
        <v>1078</v>
      </c>
      <c r="G5023" s="4" t="s">
        <v>1167</v>
      </c>
      <c r="H5023" s="4" t="str">
        <f>VLOOKUP(G5023,[1]物料!$A$1:$M$65536,13,0)</f>
        <v>15.00</v>
      </c>
      <c r="I5023" s="4">
        <v>3.5</v>
      </c>
      <c r="J5023" s="4">
        <f t="shared" si="391"/>
        <v>1.725</v>
      </c>
      <c r="K5023" s="4">
        <f t="shared" si="392"/>
        <v>20.225</v>
      </c>
      <c r="L5023" s="5">
        <v>1</v>
      </c>
      <c r="M5023" s="6">
        <v>34.5</v>
      </c>
      <c r="N5023">
        <f t="shared" si="393"/>
        <v>14.275</v>
      </c>
      <c r="O5023" s="1">
        <f t="shared" si="394"/>
        <v>0.413768115942029</v>
      </c>
    </row>
    <row r="5024" ht="20" customHeight="1" spans="1:15">
      <c r="A5024" s="4" t="s">
        <v>1162</v>
      </c>
      <c r="B5024" s="4" t="s">
        <v>31</v>
      </c>
      <c r="C5024" s="4" t="s">
        <v>28</v>
      </c>
      <c r="D5024" s="4" t="s">
        <v>520</v>
      </c>
      <c r="E5024" s="4" t="str">
        <f t="shared" si="390"/>
        <v>多艺-厚底增高缓震凉拖（YC45）</v>
      </c>
      <c r="F5024" s="4" t="s">
        <v>1163</v>
      </c>
      <c r="G5024" s="4" t="s">
        <v>1168</v>
      </c>
      <c r="H5024" s="4" t="str">
        <f>VLOOKUP(G5024,[1]物料!$A$1:$M$65536,13,0)</f>
        <v>14.00</v>
      </c>
      <c r="I5024" s="4">
        <v>3.5</v>
      </c>
      <c r="J5024" s="4">
        <f t="shared" si="391"/>
        <v>1.74</v>
      </c>
      <c r="K5024" s="4">
        <f t="shared" si="392"/>
        <v>19.24</v>
      </c>
      <c r="L5024" s="5">
        <v>1</v>
      </c>
      <c r="M5024" s="6">
        <v>34.8</v>
      </c>
      <c r="N5024">
        <f t="shared" si="393"/>
        <v>15.56</v>
      </c>
      <c r="O5024" s="1">
        <f t="shared" si="394"/>
        <v>0.447126436781609</v>
      </c>
    </row>
    <row r="5025" ht="20" customHeight="1" spans="1:15">
      <c r="A5025" s="4" t="s">
        <v>1162</v>
      </c>
      <c r="B5025" s="4" t="s">
        <v>31</v>
      </c>
      <c r="C5025" s="4" t="s">
        <v>28</v>
      </c>
      <c r="D5025" s="4" t="s">
        <v>520</v>
      </c>
      <c r="E5025" s="4" t="str">
        <f t="shared" si="390"/>
        <v>多艺-双扣厚底防滑凉拖（8102）</v>
      </c>
      <c r="F5025" s="4" t="s">
        <v>1165</v>
      </c>
      <c r="G5025" s="4" t="s">
        <v>1166</v>
      </c>
      <c r="H5025" s="4" t="str">
        <f>VLOOKUP(G5025,[1]物料!$A$1:$M$65536,13,0)</f>
        <v>13.00</v>
      </c>
      <c r="I5025" s="4">
        <v>3.5</v>
      </c>
      <c r="J5025" s="4">
        <f t="shared" si="391"/>
        <v>1.64</v>
      </c>
      <c r="K5025" s="4">
        <f t="shared" si="392"/>
        <v>18.14</v>
      </c>
      <c r="L5025" s="5">
        <v>1</v>
      </c>
      <c r="M5025" s="6">
        <v>32.8</v>
      </c>
      <c r="N5025">
        <f t="shared" si="393"/>
        <v>14.66</v>
      </c>
      <c r="O5025" s="1">
        <f t="shared" si="394"/>
        <v>0.446951219512195</v>
      </c>
    </row>
    <row r="5026" ht="20" customHeight="1" spans="1:15">
      <c r="A5026" s="4" t="s">
        <v>1162</v>
      </c>
      <c r="B5026" s="4" t="s">
        <v>31</v>
      </c>
      <c r="C5026" s="4" t="s">
        <v>26</v>
      </c>
      <c r="D5026" s="4" t="s">
        <v>520</v>
      </c>
      <c r="E5026" s="4" t="str">
        <f t="shared" si="390"/>
        <v>多艺-双扣厚底防滑凉拖（8102）</v>
      </c>
      <c r="F5026" s="4" t="s">
        <v>1165</v>
      </c>
      <c r="G5026" s="4" t="s">
        <v>1169</v>
      </c>
      <c r="H5026" s="4" t="str">
        <f>VLOOKUP(G5026,[1]物料!$A$1:$M$65536,13,0)</f>
        <v>13.00</v>
      </c>
      <c r="I5026" s="4">
        <v>3.5</v>
      </c>
      <c r="J5026" s="4">
        <f t="shared" si="391"/>
        <v>1.64</v>
      </c>
      <c r="K5026" s="4">
        <f t="shared" si="392"/>
        <v>18.14</v>
      </c>
      <c r="L5026" s="5">
        <v>1</v>
      </c>
      <c r="M5026" s="6">
        <v>32.8</v>
      </c>
      <c r="N5026">
        <f t="shared" si="393"/>
        <v>14.66</v>
      </c>
      <c r="O5026" s="1">
        <f t="shared" si="394"/>
        <v>0.446951219512195</v>
      </c>
    </row>
    <row r="5027" ht="20" customHeight="1" spans="1:15">
      <c r="A5027" s="4" t="s">
        <v>122</v>
      </c>
      <c r="B5027" s="4" t="s">
        <v>31</v>
      </c>
      <c r="C5027" s="4" t="s">
        <v>29</v>
      </c>
      <c r="D5027" s="4" t="s">
        <v>18</v>
      </c>
      <c r="E5027" s="4" t="str">
        <f t="shared" si="390"/>
        <v>永光-锦氨男朋友枕150</v>
      </c>
      <c r="F5027" s="4" t="s">
        <v>68</v>
      </c>
      <c r="G5027" s="4" t="s">
        <v>286</v>
      </c>
      <c r="H5027" s="4" t="str">
        <f>VLOOKUP(G5027,[1]物料!$A$1:$M$65536,13,0)</f>
        <v>42.00</v>
      </c>
      <c r="I5027" s="4">
        <v>4.5</v>
      </c>
      <c r="J5027" s="4">
        <f t="shared" si="391"/>
        <v>6.64</v>
      </c>
      <c r="K5027" s="4">
        <f t="shared" si="392"/>
        <v>53.14</v>
      </c>
      <c r="L5027" s="5">
        <v>1</v>
      </c>
      <c r="M5027" s="6">
        <v>132.8</v>
      </c>
      <c r="N5027">
        <f t="shared" si="393"/>
        <v>79.66</v>
      </c>
      <c r="O5027" s="1">
        <f t="shared" si="394"/>
        <v>0.599849397590361</v>
      </c>
    </row>
    <row r="5028" ht="20" customHeight="1" spans="1:15">
      <c r="A5028" s="4" t="s">
        <v>122</v>
      </c>
      <c r="B5028" s="4" t="s">
        <v>31</v>
      </c>
      <c r="C5028" s="4" t="s">
        <v>29</v>
      </c>
      <c r="D5028" s="4" t="s">
        <v>18</v>
      </c>
      <c r="E5028" s="4" t="str">
        <f t="shared" si="390"/>
        <v>永光-锦氨男朋友枕110</v>
      </c>
      <c r="F5028" s="4" t="s">
        <v>42</v>
      </c>
      <c r="G5028" s="4" t="s">
        <v>43</v>
      </c>
      <c r="H5028" s="4" t="str">
        <f>VLOOKUP(G5028,[1]物料!$A$1:$M$65536,13,0)</f>
        <v>29.00</v>
      </c>
      <c r="I5028" s="4">
        <v>4.5</v>
      </c>
      <c r="J5028" s="4">
        <f t="shared" si="391"/>
        <v>4.255</v>
      </c>
      <c r="K5028" s="4">
        <f t="shared" si="392"/>
        <v>37.755</v>
      </c>
      <c r="L5028" s="5">
        <v>1</v>
      </c>
      <c r="M5028" s="6">
        <v>85.1</v>
      </c>
      <c r="N5028">
        <f t="shared" si="393"/>
        <v>47.345</v>
      </c>
      <c r="O5028" s="1">
        <f t="shared" si="394"/>
        <v>0.556345475910693</v>
      </c>
    </row>
    <row r="5029" ht="20" customHeight="1" spans="1:15">
      <c r="A5029" s="4" t="s">
        <v>122</v>
      </c>
      <c r="B5029" s="4" t="s">
        <v>31</v>
      </c>
      <c r="C5029" s="4" t="s">
        <v>29</v>
      </c>
      <c r="D5029" s="4" t="s">
        <v>18</v>
      </c>
      <c r="E5029" s="4" t="str">
        <f t="shared" si="390"/>
        <v>永光-锦氨男朋友枕110</v>
      </c>
      <c r="F5029" s="4" t="s">
        <v>42</v>
      </c>
      <c r="G5029" s="4" t="s">
        <v>72</v>
      </c>
      <c r="H5029" s="4" t="str">
        <f>VLOOKUP(G5029,[1]物料!$A$1:$M$65536,13,0)</f>
        <v>29.00</v>
      </c>
      <c r="I5029" s="4">
        <v>4.5</v>
      </c>
      <c r="J5029" s="4">
        <f t="shared" si="391"/>
        <v>4.255</v>
      </c>
      <c r="K5029" s="4">
        <f t="shared" si="392"/>
        <v>37.755</v>
      </c>
      <c r="L5029" s="5">
        <v>1</v>
      </c>
      <c r="M5029" s="6">
        <v>85.1</v>
      </c>
      <c r="N5029">
        <f t="shared" si="393"/>
        <v>47.345</v>
      </c>
      <c r="O5029" s="1">
        <f t="shared" si="394"/>
        <v>0.556345475910693</v>
      </c>
    </row>
    <row r="5030" ht="20" customHeight="1" spans="1:15">
      <c r="A5030" s="4" t="s">
        <v>122</v>
      </c>
      <c r="B5030" s="4" t="s">
        <v>31</v>
      </c>
      <c r="C5030" s="4" t="s">
        <v>29</v>
      </c>
      <c r="D5030" s="4" t="s">
        <v>18</v>
      </c>
      <c r="E5030" s="4" t="str">
        <f t="shared" si="390"/>
        <v>永光-凉感男朋友枕110</v>
      </c>
      <c r="F5030" s="4" t="s">
        <v>19</v>
      </c>
      <c r="G5030" s="4" t="s">
        <v>63</v>
      </c>
      <c r="H5030" s="4" t="str">
        <f>VLOOKUP(G5030,[1]物料!$A$1:$M$65536,13,0)</f>
        <v>29.00</v>
      </c>
      <c r="I5030" s="4">
        <v>4.5</v>
      </c>
      <c r="J5030" s="4">
        <f t="shared" si="391"/>
        <v>3.44</v>
      </c>
      <c r="K5030" s="4">
        <f t="shared" si="392"/>
        <v>36.94</v>
      </c>
      <c r="L5030" s="5">
        <v>1</v>
      </c>
      <c r="M5030" s="6">
        <v>68.8</v>
      </c>
      <c r="N5030">
        <f t="shared" si="393"/>
        <v>31.86</v>
      </c>
      <c r="O5030" s="1">
        <f t="shared" si="394"/>
        <v>0.463081395348837</v>
      </c>
    </row>
    <row r="5031" ht="20" customHeight="1" spans="1:15">
      <c r="A5031" s="4" t="s">
        <v>122</v>
      </c>
      <c r="B5031" s="4" t="s">
        <v>31</v>
      </c>
      <c r="C5031" s="4" t="s">
        <v>29</v>
      </c>
      <c r="D5031" s="4" t="s">
        <v>23</v>
      </c>
      <c r="E5031" s="4" t="str">
        <f t="shared" si="390"/>
        <v>眠语-云环坐垫</v>
      </c>
      <c r="F5031" s="4" t="s">
        <v>112</v>
      </c>
      <c r="G5031" s="4" t="s">
        <v>141</v>
      </c>
      <c r="H5031" s="4" t="str">
        <f>VLOOKUP(G5031,[1]物料!$A$1:$M$65536,13,0)</f>
        <v>20.00</v>
      </c>
      <c r="I5031" s="4">
        <v>4.5</v>
      </c>
      <c r="J5031" s="4">
        <f t="shared" si="391"/>
        <v>2.99</v>
      </c>
      <c r="K5031" s="4">
        <f t="shared" si="392"/>
        <v>27.49</v>
      </c>
      <c r="L5031" s="5">
        <v>1</v>
      </c>
      <c r="M5031" s="6">
        <v>59.8</v>
      </c>
      <c r="N5031">
        <f t="shared" si="393"/>
        <v>32.31</v>
      </c>
      <c r="O5031" s="1">
        <f t="shared" si="394"/>
        <v>0.540301003344482</v>
      </c>
    </row>
    <row r="5032" ht="20" customHeight="1" spans="1:15">
      <c r="A5032" s="4" t="s">
        <v>122</v>
      </c>
      <c r="B5032" s="4" t="s">
        <v>31</v>
      </c>
      <c r="C5032" s="4" t="s">
        <v>29</v>
      </c>
      <c r="D5032" s="4" t="s">
        <v>23</v>
      </c>
      <c r="E5032" s="4" t="str">
        <f t="shared" si="390"/>
        <v>眠语-云环坐垫</v>
      </c>
      <c r="F5032" s="4" t="s">
        <v>112</v>
      </c>
      <c r="G5032" s="4" t="s">
        <v>390</v>
      </c>
      <c r="H5032" s="4" t="str">
        <f>VLOOKUP(G5032,[1]物料!$A$1:$M$65536,13,0)</f>
        <v>20.00</v>
      </c>
      <c r="I5032" s="4">
        <v>4.5</v>
      </c>
      <c r="J5032" s="4">
        <f t="shared" si="391"/>
        <v>2.99</v>
      </c>
      <c r="K5032" s="4">
        <f t="shared" si="392"/>
        <v>27.49</v>
      </c>
      <c r="L5032" s="5">
        <v>1</v>
      </c>
      <c r="M5032" s="6">
        <v>59.8</v>
      </c>
      <c r="N5032">
        <f t="shared" si="393"/>
        <v>32.31</v>
      </c>
      <c r="O5032" s="1">
        <f t="shared" si="394"/>
        <v>0.540301003344482</v>
      </c>
    </row>
    <row r="5033" ht="20" customHeight="1" spans="1:15">
      <c r="A5033" s="4" t="s">
        <v>122</v>
      </c>
      <c r="B5033" s="4" t="s">
        <v>31</v>
      </c>
      <c r="C5033" s="4" t="s">
        <v>29</v>
      </c>
      <c r="D5033" s="4" t="s">
        <v>23</v>
      </c>
      <c r="E5033" s="4" t="str">
        <f t="shared" si="390"/>
        <v>眠语-云感腰靠+云感坐垫</v>
      </c>
      <c r="F5033" s="4" t="s">
        <v>800</v>
      </c>
      <c r="G5033" s="4" t="s">
        <v>1170</v>
      </c>
      <c r="H5033" s="4" t="str">
        <f>VLOOKUP(G5033,[1]物料!$A$1:$M$65536,13,0)</f>
        <v>48.00</v>
      </c>
      <c r="I5033" s="4">
        <v>7.2</v>
      </c>
      <c r="J5033" s="4">
        <f t="shared" si="391"/>
        <v>6.94</v>
      </c>
      <c r="K5033" s="4">
        <f t="shared" si="392"/>
        <v>62.14</v>
      </c>
      <c r="L5033" s="5">
        <v>1</v>
      </c>
      <c r="M5033" s="6">
        <v>138.8</v>
      </c>
      <c r="N5033">
        <f t="shared" si="393"/>
        <v>76.66</v>
      </c>
      <c r="O5033" s="1">
        <f t="shared" si="394"/>
        <v>0.552305475504323</v>
      </c>
    </row>
    <row r="5034" ht="20" customHeight="1" spans="1:15">
      <c r="A5034" s="4" t="s">
        <v>122</v>
      </c>
      <c r="B5034" s="4" t="s">
        <v>31</v>
      </c>
      <c r="C5034" s="4" t="s">
        <v>29</v>
      </c>
      <c r="D5034" s="4" t="s">
        <v>23</v>
      </c>
      <c r="E5034" s="4" t="str">
        <f t="shared" si="390"/>
        <v>眠语-元抱午睡枕</v>
      </c>
      <c r="F5034" s="4" t="s">
        <v>24</v>
      </c>
      <c r="G5034" s="4" t="s">
        <v>619</v>
      </c>
      <c r="H5034" s="4" t="str">
        <f>VLOOKUP(G5034,[1]物料!$A$1:$M$65536,13,0)</f>
        <v>18.00</v>
      </c>
      <c r="I5034" s="4">
        <v>4.5</v>
      </c>
      <c r="J5034" s="4">
        <f t="shared" si="391"/>
        <v>2.99</v>
      </c>
      <c r="K5034" s="4">
        <f t="shared" si="392"/>
        <v>25.49</v>
      </c>
      <c r="L5034" s="5">
        <v>1</v>
      </c>
      <c r="M5034" s="6">
        <v>59.8</v>
      </c>
      <c r="N5034">
        <f t="shared" si="393"/>
        <v>34.31</v>
      </c>
      <c r="O5034" s="1">
        <f t="shared" si="394"/>
        <v>0.573745819397993</v>
      </c>
    </row>
    <row r="5035" ht="20" customHeight="1" spans="1:15">
      <c r="A5035" s="4" t="s">
        <v>122</v>
      </c>
      <c r="B5035" s="4" t="s">
        <v>31</v>
      </c>
      <c r="C5035" s="4" t="s">
        <v>29</v>
      </c>
      <c r="D5035" s="4" t="s">
        <v>23</v>
      </c>
      <c r="E5035" s="4" t="str">
        <f t="shared" si="390"/>
        <v>眠语-元抱午睡枕</v>
      </c>
      <c r="F5035" s="4" t="s">
        <v>24</v>
      </c>
      <c r="G5035" s="4" t="s">
        <v>635</v>
      </c>
      <c r="H5035" s="4" t="str">
        <f>VLOOKUP(G5035,[1]物料!$A$1:$M$65536,13,0)</f>
        <v>18.00</v>
      </c>
      <c r="I5035" s="4">
        <v>4.5</v>
      </c>
      <c r="J5035" s="4">
        <f t="shared" si="391"/>
        <v>2.56</v>
      </c>
      <c r="K5035" s="4">
        <f t="shared" si="392"/>
        <v>25.06</v>
      </c>
      <c r="L5035" s="5">
        <v>1</v>
      </c>
      <c r="M5035" s="6">
        <v>51.2</v>
      </c>
      <c r="N5035">
        <f t="shared" si="393"/>
        <v>26.14</v>
      </c>
      <c r="O5035" s="1">
        <f t="shared" si="394"/>
        <v>0.510546875</v>
      </c>
    </row>
    <row r="5036" ht="20" customHeight="1" spans="1:15">
      <c r="A5036" s="4" t="s">
        <v>122</v>
      </c>
      <c r="B5036" s="4" t="s">
        <v>31</v>
      </c>
      <c r="C5036" s="4" t="s">
        <v>29</v>
      </c>
      <c r="D5036" s="4" t="s">
        <v>83</v>
      </c>
      <c r="E5036" s="4" t="str">
        <f t="shared" si="390"/>
        <v>恒然-透气坐垫</v>
      </c>
      <c r="F5036" s="4" t="s">
        <v>214</v>
      </c>
      <c r="G5036" s="4" t="s">
        <v>1171</v>
      </c>
      <c r="H5036" s="4" t="str">
        <f>VLOOKUP(G5036,[1]物料!$A$1:$M$65536,13,0)</f>
        <v>20.50</v>
      </c>
      <c r="I5036" s="4">
        <v>3</v>
      </c>
      <c r="J5036" s="4">
        <f t="shared" si="391"/>
        <v>2.29</v>
      </c>
      <c r="K5036" s="4">
        <f t="shared" si="392"/>
        <v>25.79</v>
      </c>
      <c r="L5036" s="5">
        <v>1</v>
      </c>
      <c r="M5036" s="6">
        <v>45.8</v>
      </c>
      <c r="N5036">
        <f t="shared" si="393"/>
        <v>20.01</v>
      </c>
      <c r="O5036" s="1">
        <f t="shared" si="394"/>
        <v>0.436899563318777</v>
      </c>
    </row>
    <row r="5037" ht="20" customHeight="1" spans="1:15">
      <c r="A5037" s="4" t="s">
        <v>122</v>
      </c>
      <c r="B5037" s="4" t="s">
        <v>31</v>
      </c>
      <c r="C5037" s="4" t="s">
        <v>29</v>
      </c>
      <c r="D5037" s="4" t="s">
        <v>23</v>
      </c>
      <c r="E5037" s="4" t="str">
        <f t="shared" si="390"/>
        <v>眠语-条纹冰丝护腰枕+条纹冰丝夹腿枕</v>
      </c>
      <c r="F5037" s="4" t="s">
        <v>790</v>
      </c>
      <c r="G5037" s="4" t="s">
        <v>1172</v>
      </c>
      <c r="H5037" s="4" t="str">
        <f>VLOOKUP(G5037,[1]物料!$A$1:$M$65536,13,0)</f>
        <v>42.50</v>
      </c>
      <c r="I5037" s="4">
        <v>7.2</v>
      </c>
      <c r="J5037" s="4">
        <f t="shared" si="391"/>
        <v>5.64</v>
      </c>
      <c r="K5037" s="4">
        <f t="shared" si="392"/>
        <v>55.34</v>
      </c>
      <c r="L5037" s="5">
        <v>1</v>
      </c>
      <c r="M5037" s="6">
        <v>112.8</v>
      </c>
      <c r="N5037">
        <f t="shared" si="393"/>
        <v>57.46</v>
      </c>
      <c r="O5037" s="1">
        <f t="shared" si="394"/>
        <v>0.509397163120567</v>
      </c>
    </row>
    <row r="5038" ht="20" customHeight="1" spans="1:15">
      <c r="A5038" s="4" t="s">
        <v>122</v>
      </c>
      <c r="B5038" s="4" t="s">
        <v>31</v>
      </c>
      <c r="C5038" s="4" t="s">
        <v>29</v>
      </c>
      <c r="D5038" s="4" t="s">
        <v>180</v>
      </c>
      <c r="E5038" s="4" t="str">
        <f t="shared" si="390"/>
        <v>富苏-猫人趴趴兔长条抱枕</v>
      </c>
      <c r="F5038" s="4" t="s">
        <v>328</v>
      </c>
      <c r="G5038" s="4" t="s">
        <v>751</v>
      </c>
      <c r="H5038" s="4" t="str">
        <f>VLOOKUP(G5038,[1]物料!$A$1:$M$65536,13,0)</f>
        <v>46.00</v>
      </c>
      <c r="I5038" s="4">
        <v>12</v>
      </c>
      <c r="J5038" s="4">
        <f t="shared" si="391"/>
        <v>7.29</v>
      </c>
      <c r="K5038" s="4">
        <f t="shared" si="392"/>
        <v>65.29</v>
      </c>
      <c r="L5038" s="5">
        <v>1</v>
      </c>
      <c r="M5038" s="6">
        <v>145.8</v>
      </c>
      <c r="N5038">
        <f t="shared" si="393"/>
        <v>80.51</v>
      </c>
      <c r="O5038" s="1">
        <f t="shared" si="394"/>
        <v>0.552194787379973</v>
      </c>
    </row>
    <row r="5039" ht="20" customHeight="1" spans="1:15">
      <c r="A5039" s="4" t="s">
        <v>122</v>
      </c>
      <c r="B5039" s="4" t="s">
        <v>31</v>
      </c>
      <c r="C5039" s="4" t="s">
        <v>29</v>
      </c>
      <c r="D5039" s="4" t="s">
        <v>23</v>
      </c>
      <c r="E5039" s="4" t="str">
        <f t="shared" si="390"/>
        <v>眠语-面包头枕</v>
      </c>
      <c r="F5039" s="4" t="s">
        <v>364</v>
      </c>
      <c r="G5039" s="4" t="s">
        <v>1173</v>
      </c>
      <c r="H5039" s="4" t="str">
        <f>VLOOKUP(G5039,[1]物料!$A$1:$M$65536,13,0)</f>
        <v>12.00</v>
      </c>
      <c r="I5039" s="4">
        <v>4.5</v>
      </c>
      <c r="J5039" s="4">
        <f t="shared" si="391"/>
        <v>1.99</v>
      </c>
      <c r="K5039" s="4">
        <f t="shared" si="392"/>
        <v>18.49</v>
      </c>
      <c r="L5039" s="5">
        <v>1</v>
      </c>
      <c r="M5039" s="6">
        <v>39.8</v>
      </c>
      <c r="N5039">
        <f t="shared" si="393"/>
        <v>21.31</v>
      </c>
      <c r="O5039" s="1">
        <f t="shared" si="394"/>
        <v>0.535427135678392</v>
      </c>
    </row>
    <row r="5040" ht="20" customHeight="1" spans="1:15">
      <c r="A5040" s="4" t="s">
        <v>122</v>
      </c>
      <c r="B5040" s="4" t="s">
        <v>31</v>
      </c>
      <c r="C5040" s="4" t="s">
        <v>29</v>
      </c>
      <c r="D5040" s="4" t="s">
        <v>23</v>
      </c>
      <c r="E5040" s="4" t="str">
        <f t="shared" si="390"/>
        <v>眠语-L型夹腿抱枕大号</v>
      </c>
      <c r="F5040" s="4" t="s">
        <v>80</v>
      </c>
      <c r="G5040" s="4" t="s">
        <v>380</v>
      </c>
      <c r="H5040" s="4" t="str">
        <f>VLOOKUP(G5040,[1]物料!$A$1:$M$65536,13,0)</f>
        <v>40.00</v>
      </c>
      <c r="I5040" s="4">
        <v>7.2</v>
      </c>
      <c r="J5040" s="4">
        <f t="shared" si="391"/>
        <v>6.04</v>
      </c>
      <c r="K5040" s="4">
        <f t="shared" si="392"/>
        <v>53.24</v>
      </c>
      <c r="L5040" s="5">
        <v>1</v>
      </c>
      <c r="M5040" s="6">
        <v>120.8</v>
      </c>
      <c r="N5040">
        <f t="shared" si="393"/>
        <v>67.56</v>
      </c>
      <c r="O5040" s="1">
        <f t="shared" si="394"/>
        <v>0.559271523178808</v>
      </c>
    </row>
    <row r="5041" ht="20" customHeight="1" spans="1:15">
      <c r="A5041" s="4" t="s">
        <v>122</v>
      </c>
      <c r="B5041" s="4" t="s">
        <v>31</v>
      </c>
      <c r="C5041" s="4" t="s">
        <v>29</v>
      </c>
      <c r="D5041" s="4" t="s">
        <v>34</v>
      </c>
      <c r="E5041" s="4" t="str">
        <f t="shared" si="390"/>
        <v>佳雷-新款痔疮坐垫</v>
      </c>
      <c r="F5041" s="4" t="s">
        <v>76</v>
      </c>
      <c r="G5041" s="4" t="s">
        <v>77</v>
      </c>
      <c r="H5041" s="4" t="str">
        <f>VLOOKUP(G5041,[1]物料!$A$1:$M$65536,13,0)</f>
        <v>21.80</v>
      </c>
      <c r="I5041" s="4">
        <v>3</v>
      </c>
      <c r="J5041" s="4">
        <f t="shared" si="391"/>
        <v>3.125</v>
      </c>
      <c r="K5041" s="4">
        <f t="shared" si="392"/>
        <v>27.925</v>
      </c>
      <c r="L5041" s="5">
        <v>1</v>
      </c>
      <c r="M5041" s="6">
        <v>62.5</v>
      </c>
      <c r="N5041">
        <f t="shared" si="393"/>
        <v>34.575</v>
      </c>
      <c r="O5041" s="1">
        <f t="shared" si="394"/>
        <v>0.5532</v>
      </c>
    </row>
    <row r="5042" ht="20" customHeight="1" spans="1:15">
      <c r="A5042" s="4" t="s">
        <v>122</v>
      </c>
      <c r="B5042" s="4" t="s">
        <v>31</v>
      </c>
      <c r="C5042" s="4" t="s">
        <v>29</v>
      </c>
      <c r="D5042" s="4" t="s">
        <v>34</v>
      </c>
      <c r="E5042" s="4" t="str">
        <f t="shared" si="390"/>
        <v>佳雷-新款痔疮坐垫</v>
      </c>
      <c r="F5042" s="4" t="s">
        <v>76</v>
      </c>
      <c r="G5042" s="4" t="s">
        <v>162</v>
      </c>
      <c r="H5042" s="4" t="str">
        <f>VLOOKUP(G5042,[1]物料!$A$1:$M$65536,13,0)</f>
        <v>21.80</v>
      </c>
      <c r="I5042" s="4">
        <v>3</v>
      </c>
      <c r="J5042" s="4">
        <f t="shared" si="391"/>
        <v>3.125</v>
      </c>
      <c r="K5042" s="4">
        <f t="shared" si="392"/>
        <v>27.925</v>
      </c>
      <c r="L5042" s="5">
        <v>1</v>
      </c>
      <c r="M5042" s="6">
        <v>62.5</v>
      </c>
      <c r="N5042">
        <f t="shared" si="393"/>
        <v>34.575</v>
      </c>
      <c r="O5042" s="1">
        <f t="shared" si="394"/>
        <v>0.5532</v>
      </c>
    </row>
    <row r="5043" ht="20" customHeight="1" spans="1:15">
      <c r="A5043" s="4" t="s">
        <v>122</v>
      </c>
      <c r="B5043" s="4" t="s">
        <v>31</v>
      </c>
      <c r="C5043" s="4" t="s">
        <v>29</v>
      </c>
      <c r="D5043" s="4" t="s">
        <v>34</v>
      </c>
      <c r="E5043" s="4" t="str">
        <f t="shared" si="390"/>
        <v>佳雷-蝴蝶连体坐垫</v>
      </c>
      <c r="F5043" s="4" t="s">
        <v>311</v>
      </c>
      <c r="G5043" s="4" t="s">
        <v>772</v>
      </c>
      <c r="H5043" s="4" t="str">
        <f>VLOOKUP(G5043,[1]物料!$A$1:$M$65536,13,0)</f>
        <v>44.90</v>
      </c>
      <c r="I5043" s="4">
        <v>3.5</v>
      </c>
      <c r="J5043" s="4">
        <f t="shared" si="391"/>
        <v>5.94</v>
      </c>
      <c r="K5043" s="4">
        <f t="shared" si="392"/>
        <v>54.34</v>
      </c>
      <c r="L5043" s="5">
        <v>1</v>
      </c>
      <c r="M5043" s="6">
        <v>118.8</v>
      </c>
      <c r="N5043">
        <f t="shared" si="393"/>
        <v>64.46</v>
      </c>
      <c r="O5043" s="1">
        <f t="shared" si="394"/>
        <v>0.542592592592593</v>
      </c>
    </row>
    <row r="5044" ht="20" customHeight="1" spans="1:15">
      <c r="A5044" s="4" t="s">
        <v>122</v>
      </c>
      <c r="B5044" s="4" t="s">
        <v>31</v>
      </c>
      <c r="C5044" s="4" t="s">
        <v>29</v>
      </c>
      <c r="D5044" s="4" t="s">
        <v>34</v>
      </c>
      <c r="E5044" s="4" t="str">
        <f t="shared" si="390"/>
        <v>佳雷-8D花瓣坐垫</v>
      </c>
      <c r="F5044" s="4" t="s">
        <v>649</v>
      </c>
      <c r="G5044" s="4" t="s">
        <v>1174</v>
      </c>
      <c r="H5044" s="4" t="str">
        <f>VLOOKUP(G5044,[1]物料!$A$1:$M$65536,13,0)</f>
        <v>19.50</v>
      </c>
      <c r="I5044" s="4">
        <v>3</v>
      </c>
      <c r="J5044" s="4">
        <f t="shared" si="391"/>
        <v>2.8395</v>
      </c>
      <c r="K5044" s="4">
        <f t="shared" si="392"/>
        <v>25.3395</v>
      </c>
      <c r="L5044" s="5">
        <v>1</v>
      </c>
      <c r="M5044" s="6">
        <v>56.79</v>
      </c>
      <c r="N5044">
        <f t="shared" si="393"/>
        <v>31.4505</v>
      </c>
      <c r="O5044" s="1">
        <f t="shared" si="394"/>
        <v>0.553803486529319</v>
      </c>
    </row>
    <row r="5045" ht="20" customHeight="1" spans="1:15">
      <c r="A5045" s="4" t="s">
        <v>122</v>
      </c>
      <c r="B5045" s="4" t="s">
        <v>31</v>
      </c>
      <c r="C5045" s="4" t="s">
        <v>29</v>
      </c>
      <c r="D5045" s="4" t="s">
        <v>34</v>
      </c>
      <c r="E5045" s="4" t="str">
        <f t="shared" si="390"/>
        <v>佳雷-8D工学坐垫</v>
      </c>
      <c r="F5045" s="4" t="s">
        <v>562</v>
      </c>
      <c r="G5045" s="4" t="s">
        <v>758</v>
      </c>
      <c r="H5045" s="4" t="str">
        <f>VLOOKUP(G5045,[1]物料!$A$1:$M$65536,13,0)</f>
        <v>19.80</v>
      </c>
      <c r="I5045" s="4">
        <v>3</v>
      </c>
      <c r="J5045" s="4">
        <f t="shared" si="391"/>
        <v>2.79</v>
      </c>
      <c r="K5045" s="4">
        <f t="shared" si="392"/>
        <v>25.59</v>
      </c>
      <c r="L5045" s="5">
        <v>1</v>
      </c>
      <c r="M5045" s="6">
        <v>55.8</v>
      </c>
      <c r="N5045">
        <f t="shared" si="393"/>
        <v>30.21</v>
      </c>
      <c r="O5045" s="1">
        <f t="shared" si="394"/>
        <v>0.541397849462366</v>
      </c>
    </row>
    <row r="5046" ht="20" customHeight="1" spans="1:15">
      <c r="A5046" s="4" t="s">
        <v>122</v>
      </c>
      <c r="B5046" s="4" t="s">
        <v>31</v>
      </c>
      <c r="C5046" s="4" t="s">
        <v>29</v>
      </c>
      <c r="D5046" s="4" t="s">
        <v>34</v>
      </c>
      <c r="E5046" s="4" t="str">
        <f t="shared" si="390"/>
        <v>佳雷-展翅腰枕</v>
      </c>
      <c r="F5046" s="4" t="s">
        <v>616</v>
      </c>
      <c r="G5046" s="4" t="s">
        <v>1175</v>
      </c>
      <c r="H5046" s="4" t="str">
        <f>VLOOKUP(G5046,[1]物料!$A$1:$M$65536,13,0)</f>
        <v>19.10</v>
      </c>
      <c r="I5046" s="4">
        <v>3</v>
      </c>
      <c r="J5046" s="4">
        <f t="shared" si="391"/>
        <v>2.935</v>
      </c>
      <c r="K5046" s="4">
        <f t="shared" si="392"/>
        <v>25.035</v>
      </c>
      <c r="L5046" s="5">
        <v>1</v>
      </c>
      <c r="M5046" s="6">
        <v>58.7</v>
      </c>
      <c r="N5046">
        <f t="shared" si="393"/>
        <v>33.665</v>
      </c>
      <c r="O5046" s="1">
        <f t="shared" si="394"/>
        <v>0.57350936967632</v>
      </c>
    </row>
    <row r="5047" ht="20" customHeight="1" spans="1:15">
      <c r="A5047" s="4" t="s">
        <v>122</v>
      </c>
      <c r="B5047" s="4" t="s">
        <v>31</v>
      </c>
      <c r="C5047" s="4" t="s">
        <v>29</v>
      </c>
      <c r="D5047" s="4" t="s">
        <v>34</v>
      </c>
      <c r="E5047" s="4" t="str">
        <f t="shared" si="390"/>
        <v>佳雷-加高腰靠卫衣布含小枕</v>
      </c>
      <c r="F5047" s="4" t="s">
        <v>367</v>
      </c>
      <c r="G5047" s="4" t="s">
        <v>1176</v>
      </c>
      <c r="H5047" s="4" t="str">
        <f>VLOOKUP(G5047,[1]物料!$A$1:$M$65536,13,0)</f>
        <v>42.10</v>
      </c>
      <c r="I5047" s="4">
        <v>3.5</v>
      </c>
      <c r="J5047" s="4">
        <f t="shared" si="391"/>
        <v>5.44</v>
      </c>
      <c r="K5047" s="4">
        <f t="shared" si="392"/>
        <v>51.04</v>
      </c>
      <c r="L5047" s="5">
        <v>1</v>
      </c>
      <c r="M5047" s="6">
        <v>108.8</v>
      </c>
      <c r="N5047">
        <f t="shared" si="393"/>
        <v>57.76</v>
      </c>
      <c r="O5047" s="1">
        <f t="shared" si="394"/>
        <v>0.530882352941176</v>
      </c>
    </row>
    <row r="5048" ht="20" customHeight="1" spans="1:15">
      <c r="A5048" s="4" t="s">
        <v>122</v>
      </c>
      <c r="B5048" s="4" t="s">
        <v>31</v>
      </c>
      <c r="C5048" s="4" t="s">
        <v>29</v>
      </c>
      <c r="D5048" s="4" t="s">
        <v>34</v>
      </c>
      <c r="E5048" s="4" t="str">
        <f t="shared" ref="E5048:E5111" si="395">D5048&amp;"-"&amp;F5048</f>
        <v>佳雷-加高腰靠</v>
      </c>
      <c r="F5048" s="4" t="s">
        <v>134</v>
      </c>
      <c r="G5048" s="4" t="s">
        <v>566</v>
      </c>
      <c r="H5048" s="4" t="str">
        <f>VLOOKUP(G5048,[1]物料!$A$1:$M$65536,13,0)</f>
        <v>32.90</v>
      </c>
      <c r="I5048" s="4">
        <v>3.5</v>
      </c>
      <c r="J5048" s="4">
        <f t="shared" ref="J5048:J5111" si="396">M5048*0.05</f>
        <v>3.94</v>
      </c>
      <c r="K5048" s="4">
        <f t="shared" ref="K5048:K5111" si="397">(H5048+I5048)*L5048+J5048</f>
        <v>40.34</v>
      </c>
      <c r="L5048" s="5">
        <v>1</v>
      </c>
      <c r="M5048" s="6">
        <v>78.8</v>
      </c>
      <c r="N5048">
        <f t="shared" ref="N5048:N5111" si="398">M5048-K5048</f>
        <v>38.46</v>
      </c>
      <c r="O5048" s="1">
        <f t="shared" ref="O5048:O5111" si="399">N5048/M5048</f>
        <v>0.488071065989848</v>
      </c>
    </row>
    <row r="5049" ht="20" customHeight="1" spans="1:15">
      <c r="A5049" s="4" t="s">
        <v>122</v>
      </c>
      <c r="B5049" s="4" t="s">
        <v>31</v>
      </c>
      <c r="C5049" s="4" t="s">
        <v>29</v>
      </c>
      <c r="D5049" s="4" t="s">
        <v>34</v>
      </c>
      <c r="E5049" s="4" t="str">
        <f t="shared" si="395"/>
        <v>佳雷-加高腰靠</v>
      </c>
      <c r="F5049" s="4" t="s">
        <v>134</v>
      </c>
      <c r="G5049" s="4" t="s">
        <v>135</v>
      </c>
      <c r="H5049" s="4" t="str">
        <f>VLOOKUP(G5049,[1]物料!$A$1:$M$65536,13,0)</f>
        <v>32.90</v>
      </c>
      <c r="I5049" s="4">
        <v>3.5</v>
      </c>
      <c r="J5049" s="4">
        <f t="shared" si="396"/>
        <v>4.215</v>
      </c>
      <c r="K5049" s="4">
        <f t="shared" si="397"/>
        <v>40.615</v>
      </c>
      <c r="L5049" s="5">
        <v>1</v>
      </c>
      <c r="M5049" s="6">
        <v>84.3</v>
      </c>
      <c r="N5049">
        <f t="shared" si="398"/>
        <v>43.685</v>
      </c>
      <c r="O5049" s="1">
        <f t="shared" si="399"/>
        <v>0.518208778173191</v>
      </c>
    </row>
    <row r="5050" ht="20" customHeight="1" spans="1:15">
      <c r="A5050" s="4" t="s">
        <v>122</v>
      </c>
      <c r="B5050" s="4" t="s">
        <v>31</v>
      </c>
      <c r="C5050" s="4" t="s">
        <v>29</v>
      </c>
      <c r="D5050" s="4" t="s">
        <v>34</v>
      </c>
      <c r="E5050" s="4" t="str">
        <f t="shared" si="395"/>
        <v>佳雷-花花可调节床头靠垫+三角垫</v>
      </c>
      <c r="F5050" s="4" t="s">
        <v>528</v>
      </c>
      <c r="G5050" s="4" t="s">
        <v>1101</v>
      </c>
      <c r="H5050" s="4" t="str">
        <f>VLOOKUP(G5050,[1]物料!$A$1:$M$65536,13,0)</f>
        <v>51.30</v>
      </c>
      <c r="I5050" s="4">
        <v>3.5</v>
      </c>
      <c r="J5050" s="4">
        <f t="shared" si="396"/>
        <v>5.99</v>
      </c>
      <c r="K5050" s="4">
        <f t="shared" si="397"/>
        <v>60.79</v>
      </c>
      <c r="L5050" s="5">
        <v>1</v>
      </c>
      <c r="M5050" s="6">
        <v>119.8</v>
      </c>
      <c r="N5050">
        <f t="shared" si="398"/>
        <v>59.01</v>
      </c>
      <c r="O5050" s="1">
        <f t="shared" si="399"/>
        <v>0.492570951585977</v>
      </c>
    </row>
    <row r="5051" ht="20" customHeight="1" spans="1:15">
      <c r="A5051" s="4" t="s">
        <v>122</v>
      </c>
      <c r="B5051" s="4" t="s">
        <v>31</v>
      </c>
      <c r="C5051" s="4" t="s">
        <v>29</v>
      </c>
      <c r="D5051" s="4" t="s">
        <v>34</v>
      </c>
      <c r="E5051" s="4" t="str">
        <f t="shared" si="395"/>
        <v>佳雷-小怪兽腰靠</v>
      </c>
      <c r="F5051" s="4" t="s">
        <v>502</v>
      </c>
      <c r="G5051" s="4" t="s">
        <v>1177</v>
      </c>
      <c r="H5051" s="4" t="str">
        <f>VLOOKUP(G5051,[1]物料!$A$1:$M$65536,13,0)</f>
        <v>26.00</v>
      </c>
      <c r="I5051" s="4">
        <v>3</v>
      </c>
      <c r="J5051" s="4">
        <f t="shared" si="396"/>
        <v>3.485</v>
      </c>
      <c r="K5051" s="4">
        <f t="shared" si="397"/>
        <v>32.485</v>
      </c>
      <c r="L5051" s="5">
        <v>1</v>
      </c>
      <c r="M5051" s="6">
        <v>69.7</v>
      </c>
      <c r="N5051">
        <f t="shared" si="398"/>
        <v>37.215</v>
      </c>
      <c r="O5051" s="1">
        <f t="shared" si="399"/>
        <v>0.533931133428981</v>
      </c>
    </row>
    <row r="5052" ht="20" customHeight="1" spans="1:15">
      <c r="A5052" s="4" t="s">
        <v>122</v>
      </c>
      <c r="B5052" s="4" t="s">
        <v>31</v>
      </c>
      <c r="C5052" s="4" t="s">
        <v>29</v>
      </c>
      <c r="D5052" s="4" t="s">
        <v>34</v>
      </c>
      <c r="E5052" s="4" t="str">
        <f t="shared" si="395"/>
        <v>佳雷-小怪兽腰靠</v>
      </c>
      <c r="F5052" s="4" t="s">
        <v>502</v>
      </c>
      <c r="G5052" s="4" t="s">
        <v>1178</v>
      </c>
      <c r="H5052" s="4" t="str">
        <f>VLOOKUP(G5052,[1]物料!$A$1:$M$65536,13,0)</f>
        <v>26.00</v>
      </c>
      <c r="I5052" s="4">
        <v>3</v>
      </c>
      <c r="J5052" s="4">
        <f t="shared" si="396"/>
        <v>3.45</v>
      </c>
      <c r="K5052" s="4">
        <f t="shared" si="397"/>
        <v>32.45</v>
      </c>
      <c r="L5052" s="5">
        <v>1</v>
      </c>
      <c r="M5052" s="6">
        <v>69</v>
      </c>
      <c r="N5052">
        <f t="shared" si="398"/>
        <v>36.55</v>
      </c>
      <c r="O5052" s="1">
        <f t="shared" si="399"/>
        <v>0.529710144927536</v>
      </c>
    </row>
    <row r="5053" ht="20" customHeight="1" spans="1:15">
      <c r="A5053" s="4" t="s">
        <v>122</v>
      </c>
      <c r="B5053" s="4" t="s">
        <v>31</v>
      </c>
      <c r="C5053" s="4" t="s">
        <v>29</v>
      </c>
      <c r="D5053" s="4" t="s">
        <v>34</v>
      </c>
      <c r="E5053" s="4" t="str">
        <f t="shared" si="395"/>
        <v>佳雷-小怪兽腰靠</v>
      </c>
      <c r="F5053" s="4" t="s">
        <v>502</v>
      </c>
      <c r="G5053" s="4" t="s">
        <v>1179</v>
      </c>
      <c r="H5053" s="4" t="str">
        <f>VLOOKUP(G5053,[1]物料!$A$1:$M$65536,13,0)</f>
        <v>26.00</v>
      </c>
      <c r="I5053" s="4">
        <v>3</v>
      </c>
      <c r="J5053" s="4">
        <f t="shared" si="396"/>
        <v>3.485</v>
      </c>
      <c r="K5053" s="4">
        <f t="shared" si="397"/>
        <v>32.485</v>
      </c>
      <c r="L5053" s="5">
        <v>1</v>
      </c>
      <c r="M5053" s="6">
        <v>69.7</v>
      </c>
      <c r="N5053">
        <f t="shared" si="398"/>
        <v>37.215</v>
      </c>
      <c r="O5053" s="1">
        <f t="shared" si="399"/>
        <v>0.533931133428981</v>
      </c>
    </row>
    <row r="5054" ht="20" customHeight="1" spans="1:15">
      <c r="A5054" s="4" t="s">
        <v>122</v>
      </c>
      <c r="B5054" s="4" t="s">
        <v>31</v>
      </c>
      <c r="C5054" s="4" t="s">
        <v>29</v>
      </c>
      <c r="D5054" s="4" t="s">
        <v>34</v>
      </c>
      <c r="E5054" s="4" t="str">
        <f t="shared" si="395"/>
        <v>佳雷-喵喵孕妇枕</v>
      </c>
      <c r="F5054" s="4" t="s">
        <v>195</v>
      </c>
      <c r="G5054" s="4" t="s">
        <v>1180</v>
      </c>
      <c r="H5054" s="4" t="str">
        <f>VLOOKUP(G5054,[1]物料!$A$1:$M$65536,13,0)</f>
        <v>39.60</v>
      </c>
      <c r="I5054" s="4">
        <v>3.5</v>
      </c>
      <c r="J5054" s="4">
        <f t="shared" si="396"/>
        <v>5.21</v>
      </c>
      <c r="K5054" s="4">
        <f t="shared" si="397"/>
        <v>48.31</v>
      </c>
      <c r="L5054" s="5">
        <v>1</v>
      </c>
      <c r="M5054" s="6">
        <v>104.2</v>
      </c>
      <c r="N5054">
        <f t="shared" si="398"/>
        <v>55.89</v>
      </c>
      <c r="O5054" s="1">
        <f t="shared" si="399"/>
        <v>0.53637236084453</v>
      </c>
    </row>
    <row r="5055" ht="20" customHeight="1" spans="1:15">
      <c r="A5055" s="4" t="s">
        <v>122</v>
      </c>
      <c r="B5055" s="4" t="s">
        <v>31</v>
      </c>
      <c r="C5055" s="4" t="s">
        <v>29</v>
      </c>
      <c r="D5055" s="4" t="s">
        <v>34</v>
      </c>
      <c r="E5055" s="4" t="str">
        <f t="shared" si="395"/>
        <v>佳雷-喵喵孕妇枕</v>
      </c>
      <c r="F5055" s="4" t="s">
        <v>195</v>
      </c>
      <c r="G5055" s="4" t="s">
        <v>1181</v>
      </c>
      <c r="H5055" s="4" t="str">
        <f>VLOOKUP(G5055,[1]物料!$A$1:$M$65536,13,0)</f>
        <v>39.60</v>
      </c>
      <c r="I5055" s="4">
        <v>3.5</v>
      </c>
      <c r="J5055" s="4">
        <f t="shared" si="396"/>
        <v>4.91</v>
      </c>
      <c r="K5055" s="4">
        <f t="shared" si="397"/>
        <v>48.01</v>
      </c>
      <c r="L5055" s="5">
        <v>1</v>
      </c>
      <c r="M5055" s="6">
        <v>98.2</v>
      </c>
      <c r="N5055">
        <f t="shared" si="398"/>
        <v>50.19</v>
      </c>
      <c r="O5055" s="1">
        <f t="shared" si="399"/>
        <v>0.511099796334012</v>
      </c>
    </row>
    <row r="5056" ht="20" customHeight="1" spans="1:15">
      <c r="A5056" s="4" t="s">
        <v>122</v>
      </c>
      <c r="B5056" s="4" t="s">
        <v>31</v>
      </c>
      <c r="C5056" s="4" t="s">
        <v>29</v>
      </c>
      <c r="D5056" s="4" t="s">
        <v>34</v>
      </c>
      <c r="E5056" s="4" t="str">
        <f t="shared" si="395"/>
        <v>佳雷-甜甜圈午睡枕</v>
      </c>
      <c r="F5056" s="4" t="s">
        <v>283</v>
      </c>
      <c r="G5056" s="4" t="s">
        <v>574</v>
      </c>
      <c r="H5056" s="4" t="str">
        <f>VLOOKUP(G5056,[1]物料!$A$1:$M$65536,13,0)</f>
        <v>22.70</v>
      </c>
      <c r="I5056" s="4">
        <v>3</v>
      </c>
      <c r="J5056" s="4">
        <f t="shared" si="396"/>
        <v>3.44</v>
      </c>
      <c r="K5056" s="4">
        <f t="shared" si="397"/>
        <v>29.14</v>
      </c>
      <c r="L5056" s="5">
        <v>1</v>
      </c>
      <c r="M5056" s="6">
        <v>68.8</v>
      </c>
      <c r="N5056">
        <f t="shared" si="398"/>
        <v>39.66</v>
      </c>
      <c r="O5056" s="1">
        <f t="shared" si="399"/>
        <v>0.576453488372093</v>
      </c>
    </row>
    <row r="5057" ht="20" customHeight="1" spans="1:15">
      <c r="A5057" s="4" t="s">
        <v>122</v>
      </c>
      <c r="B5057" s="4" t="s">
        <v>31</v>
      </c>
      <c r="C5057" s="4" t="s">
        <v>29</v>
      </c>
      <c r="D5057" s="4" t="s">
        <v>34</v>
      </c>
      <c r="E5057" s="4" t="str">
        <f t="shared" si="395"/>
        <v>佳雷-甜甜圈午睡枕</v>
      </c>
      <c r="F5057" s="4" t="s">
        <v>283</v>
      </c>
      <c r="G5057" s="4" t="s">
        <v>567</v>
      </c>
      <c r="H5057" s="4" t="str">
        <f>VLOOKUP(G5057,[1]物料!$A$1:$M$65536,13,0)</f>
        <v>22.70</v>
      </c>
      <c r="I5057" s="4">
        <v>3</v>
      </c>
      <c r="J5057" s="4">
        <f t="shared" si="396"/>
        <v>2.74</v>
      </c>
      <c r="K5057" s="4">
        <f t="shared" si="397"/>
        <v>28.44</v>
      </c>
      <c r="L5057" s="5">
        <v>1</v>
      </c>
      <c r="M5057" s="6">
        <v>54.8</v>
      </c>
      <c r="N5057">
        <f t="shared" si="398"/>
        <v>26.36</v>
      </c>
      <c r="O5057" s="1">
        <f t="shared" si="399"/>
        <v>0.481021897810219</v>
      </c>
    </row>
    <row r="5058" ht="20" customHeight="1" spans="1:15">
      <c r="A5058" s="4" t="s">
        <v>122</v>
      </c>
      <c r="B5058" s="4" t="s">
        <v>31</v>
      </c>
      <c r="C5058" s="4" t="s">
        <v>29</v>
      </c>
      <c r="D5058" s="4" t="s">
        <v>34</v>
      </c>
      <c r="E5058" s="4" t="str">
        <f t="shared" si="395"/>
        <v>佳雷-双层午睡枕</v>
      </c>
      <c r="F5058" s="4" t="s">
        <v>87</v>
      </c>
      <c r="G5058" s="4" t="s">
        <v>1182</v>
      </c>
      <c r="H5058" s="4" t="str">
        <f>VLOOKUP(G5058,[1]物料!$A$1:$M$65536,13,0)</f>
        <v>20.60</v>
      </c>
      <c r="I5058" s="4">
        <v>3</v>
      </c>
      <c r="J5058" s="4">
        <f t="shared" si="396"/>
        <v>2.495</v>
      </c>
      <c r="K5058" s="4">
        <f t="shared" si="397"/>
        <v>26.095</v>
      </c>
      <c r="L5058" s="5">
        <v>1</v>
      </c>
      <c r="M5058" s="6">
        <v>49.9</v>
      </c>
      <c r="N5058">
        <f t="shared" si="398"/>
        <v>23.805</v>
      </c>
      <c r="O5058" s="1">
        <f t="shared" si="399"/>
        <v>0.477054108216433</v>
      </c>
    </row>
    <row r="5059" ht="20" customHeight="1" spans="1:15">
      <c r="A5059" s="4" t="s">
        <v>122</v>
      </c>
      <c r="B5059" s="4" t="s">
        <v>31</v>
      </c>
      <c r="C5059" s="4" t="s">
        <v>29</v>
      </c>
      <c r="D5059" s="4" t="s">
        <v>34</v>
      </c>
      <c r="E5059" s="4" t="str">
        <f t="shared" si="395"/>
        <v>佳雷-双层午睡枕</v>
      </c>
      <c r="F5059" s="4" t="s">
        <v>87</v>
      </c>
      <c r="G5059" s="4" t="s">
        <v>1183</v>
      </c>
      <c r="H5059" s="4" t="str">
        <f>VLOOKUP(G5059,[1]物料!$A$1:$M$65536,13,0)</f>
        <v>20.60</v>
      </c>
      <c r="I5059" s="4">
        <v>3</v>
      </c>
      <c r="J5059" s="4">
        <f t="shared" si="396"/>
        <v>2.495</v>
      </c>
      <c r="K5059" s="4">
        <f t="shared" si="397"/>
        <v>26.095</v>
      </c>
      <c r="L5059" s="5">
        <v>1</v>
      </c>
      <c r="M5059" s="6">
        <v>49.9</v>
      </c>
      <c r="N5059">
        <f t="shared" si="398"/>
        <v>23.805</v>
      </c>
      <c r="O5059" s="1">
        <f t="shared" si="399"/>
        <v>0.477054108216433</v>
      </c>
    </row>
    <row r="5060" ht="20" customHeight="1" spans="1:15">
      <c r="A5060" s="4" t="s">
        <v>122</v>
      </c>
      <c r="B5060" s="4" t="s">
        <v>31</v>
      </c>
      <c r="C5060" s="4" t="s">
        <v>29</v>
      </c>
      <c r="D5060" s="4" t="s">
        <v>34</v>
      </c>
      <c r="E5060" s="4" t="str">
        <f t="shared" si="395"/>
        <v>佳雷-加高办公头枕卫衣布</v>
      </c>
      <c r="F5060" s="4" t="s">
        <v>103</v>
      </c>
      <c r="G5060" s="4" t="s">
        <v>1184</v>
      </c>
      <c r="H5060" s="4" t="str">
        <f>VLOOKUP(G5060,[1]物料!$A$1:$M$65536,13,0)</f>
        <v>31.00</v>
      </c>
      <c r="I5060" s="4">
        <v>3</v>
      </c>
      <c r="J5060" s="4">
        <f t="shared" si="396"/>
        <v>4.265</v>
      </c>
      <c r="K5060" s="4">
        <f t="shared" si="397"/>
        <v>38.265</v>
      </c>
      <c r="L5060" s="5">
        <v>1</v>
      </c>
      <c r="M5060" s="6">
        <v>85.3</v>
      </c>
      <c r="N5060">
        <f t="shared" si="398"/>
        <v>47.035</v>
      </c>
      <c r="O5060" s="1">
        <f t="shared" si="399"/>
        <v>0.551406799531067</v>
      </c>
    </row>
    <row r="5061" ht="20" customHeight="1" spans="1:15">
      <c r="A5061" s="4" t="s">
        <v>122</v>
      </c>
      <c r="B5061" s="4" t="s">
        <v>31</v>
      </c>
      <c r="C5061" s="4" t="s">
        <v>29</v>
      </c>
      <c r="D5061" s="4" t="s">
        <v>34</v>
      </c>
      <c r="E5061" s="4" t="str">
        <f t="shared" si="395"/>
        <v>佳雷-飞翼趴睡枕</v>
      </c>
      <c r="F5061" s="4" t="s">
        <v>432</v>
      </c>
      <c r="G5061" s="4" t="s">
        <v>782</v>
      </c>
      <c r="H5061" s="4" t="str">
        <f>VLOOKUP(G5061,[1]物料!$A$1:$M$65536,13,0)</f>
        <v>38.30</v>
      </c>
      <c r="I5061" s="4">
        <v>3.5</v>
      </c>
      <c r="J5061" s="4">
        <f t="shared" si="396"/>
        <v>4.985</v>
      </c>
      <c r="K5061" s="4">
        <f t="shared" si="397"/>
        <v>46.785</v>
      </c>
      <c r="L5061" s="5">
        <v>1</v>
      </c>
      <c r="M5061" s="6">
        <v>99.7</v>
      </c>
      <c r="N5061">
        <f t="shared" si="398"/>
        <v>52.915</v>
      </c>
      <c r="O5061" s="1">
        <f t="shared" si="399"/>
        <v>0.53074222668004</v>
      </c>
    </row>
    <row r="5062" ht="20" customHeight="1" spans="1:15">
      <c r="A5062" s="4" t="s">
        <v>122</v>
      </c>
      <c r="B5062" s="4" t="s">
        <v>31</v>
      </c>
      <c r="C5062" s="4" t="s">
        <v>29</v>
      </c>
      <c r="D5062" s="4" t="s">
        <v>34</v>
      </c>
      <c r="E5062" s="4" t="str">
        <f t="shared" si="395"/>
        <v>佳雷-飞翼趴睡枕</v>
      </c>
      <c r="F5062" s="4" t="s">
        <v>432</v>
      </c>
      <c r="G5062" s="4" t="s">
        <v>437</v>
      </c>
      <c r="H5062" s="4" t="str">
        <f>VLOOKUP(G5062,[1]物料!$A$1:$M$65536,13,0)</f>
        <v>38.30</v>
      </c>
      <c r="I5062" s="4">
        <v>3.5</v>
      </c>
      <c r="J5062" s="4">
        <f t="shared" si="396"/>
        <v>4.985</v>
      </c>
      <c r="K5062" s="4">
        <f t="shared" si="397"/>
        <v>46.785</v>
      </c>
      <c r="L5062" s="5">
        <v>1</v>
      </c>
      <c r="M5062" s="6">
        <v>99.7</v>
      </c>
      <c r="N5062">
        <f t="shared" si="398"/>
        <v>52.915</v>
      </c>
      <c r="O5062" s="1">
        <f t="shared" si="399"/>
        <v>0.53074222668004</v>
      </c>
    </row>
    <row r="5063" ht="20" customHeight="1" spans="1:15">
      <c r="A5063" s="4" t="s">
        <v>122</v>
      </c>
      <c r="B5063" s="4" t="s">
        <v>31</v>
      </c>
      <c r="C5063" s="4" t="s">
        <v>29</v>
      </c>
      <c r="D5063" s="4" t="s">
        <v>34</v>
      </c>
      <c r="E5063" s="4" t="str">
        <f t="shared" si="395"/>
        <v>佳雷-星星脸枕</v>
      </c>
      <c r="F5063" s="4" t="s">
        <v>371</v>
      </c>
      <c r="G5063" s="4" t="s">
        <v>1185</v>
      </c>
      <c r="H5063" s="4" t="str">
        <f>VLOOKUP(G5063,[1]物料!$A$1:$M$65536,13,0)</f>
        <v>19.30</v>
      </c>
      <c r="I5063" s="4">
        <v>3</v>
      </c>
      <c r="J5063" s="4">
        <f t="shared" si="396"/>
        <v>2.5775</v>
      </c>
      <c r="K5063" s="4">
        <f t="shared" si="397"/>
        <v>24.8775</v>
      </c>
      <c r="L5063" s="5">
        <v>1</v>
      </c>
      <c r="M5063" s="6">
        <v>51.55</v>
      </c>
      <c r="N5063">
        <f t="shared" si="398"/>
        <v>26.6725</v>
      </c>
      <c r="O5063" s="1">
        <f t="shared" si="399"/>
        <v>0.51741028128031</v>
      </c>
    </row>
    <row r="5064" ht="20" customHeight="1" spans="1:15">
      <c r="A5064" s="4" t="s">
        <v>122</v>
      </c>
      <c r="B5064" s="4" t="s">
        <v>31</v>
      </c>
      <c r="C5064" s="4" t="s">
        <v>29</v>
      </c>
      <c r="D5064" s="4" t="s">
        <v>255</v>
      </c>
      <c r="E5064" s="4" t="str">
        <f t="shared" si="395"/>
        <v>乐兜-加高护腰顶腰款-63</v>
      </c>
      <c r="F5064" s="4" t="s">
        <v>1186</v>
      </c>
      <c r="G5064" s="4" t="s">
        <v>1187</v>
      </c>
      <c r="H5064" s="4" t="str">
        <f>VLOOKUP(G5064,[1]物料!$A$1:$M$65536,13,0)</f>
        <v>70.00</v>
      </c>
      <c r="I5064" s="4">
        <v>13.6</v>
      </c>
      <c r="J5064" s="4">
        <f t="shared" si="396"/>
        <v>8.45</v>
      </c>
      <c r="K5064" s="4">
        <f t="shared" si="397"/>
        <v>92.05</v>
      </c>
      <c r="L5064" s="5">
        <v>1</v>
      </c>
      <c r="M5064" s="6">
        <v>169</v>
      </c>
      <c r="N5064">
        <f t="shared" si="398"/>
        <v>76.95</v>
      </c>
      <c r="O5064" s="1">
        <f t="shared" si="399"/>
        <v>0.455325443786982</v>
      </c>
    </row>
    <row r="5065" ht="20" customHeight="1" spans="1:15">
      <c r="A5065" s="4" t="s">
        <v>122</v>
      </c>
      <c r="B5065" s="4" t="s">
        <v>31</v>
      </c>
      <c r="C5065" s="4" t="s">
        <v>29</v>
      </c>
      <c r="D5065" s="4" t="s">
        <v>23</v>
      </c>
      <c r="E5065" s="4" t="str">
        <f t="shared" si="395"/>
        <v>眠语-海豚抱枕</v>
      </c>
      <c r="F5065" s="4" t="s">
        <v>157</v>
      </c>
      <c r="G5065" s="4" t="s">
        <v>158</v>
      </c>
      <c r="H5065" s="4" t="str">
        <f>VLOOKUP(G5065,[1]物料!$A$1:$M$65536,13,0)</f>
        <v>65.00</v>
      </c>
      <c r="I5065" s="4">
        <v>7.2</v>
      </c>
      <c r="J5065" s="4">
        <f t="shared" si="396"/>
        <v>8.493</v>
      </c>
      <c r="K5065" s="4">
        <f t="shared" si="397"/>
        <v>80.693</v>
      </c>
      <c r="L5065" s="5">
        <v>1</v>
      </c>
      <c r="M5065" s="6">
        <v>169.86</v>
      </c>
      <c r="N5065">
        <f t="shared" si="398"/>
        <v>89.167</v>
      </c>
      <c r="O5065" s="1">
        <f t="shared" si="399"/>
        <v>0.524944071588367</v>
      </c>
    </row>
    <row r="5066" ht="20" customHeight="1" spans="1:15">
      <c r="A5066" s="4" t="s">
        <v>122</v>
      </c>
      <c r="B5066" s="4" t="s">
        <v>31</v>
      </c>
      <c r="C5066" s="4" t="s">
        <v>29</v>
      </c>
      <c r="D5066" s="4" t="s">
        <v>23</v>
      </c>
      <c r="E5066" s="4" t="str">
        <f t="shared" si="395"/>
        <v>眠语-海马长条抱枕小号</v>
      </c>
      <c r="F5066" s="4" t="s">
        <v>32</v>
      </c>
      <c r="G5066" s="4" t="s">
        <v>33</v>
      </c>
      <c r="H5066" s="4" t="str">
        <f>VLOOKUP(G5066,[1]物料!$A$1:$M$65536,13,0)</f>
        <v>40.00</v>
      </c>
      <c r="I5066" s="4">
        <v>7.2</v>
      </c>
      <c r="J5066" s="4">
        <f t="shared" si="396"/>
        <v>5.44</v>
      </c>
      <c r="K5066" s="4">
        <f t="shared" si="397"/>
        <v>52.64</v>
      </c>
      <c r="L5066" s="5">
        <v>1</v>
      </c>
      <c r="M5066" s="6">
        <v>108.8</v>
      </c>
      <c r="N5066">
        <f t="shared" si="398"/>
        <v>56.16</v>
      </c>
      <c r="O5066" s="1">
        <f t="shared" si="399"/>
        <v>0.516176470588235</v>
      </c>
    </row>
    <row r="5067" ht="20" customHeight="1" spans="1:15">
      <c r="A5067" s="4" t="s">
        <v>122</v>
      </c>
      <c r="B5067" s="4" t="s">
        <v>31</v>
      </c>
      <c r="C5067" s="4" t="s">
        <v>29</v>
      </c>
      <c r="D5067" s="4" t="s">
        <v>23</v>
      </c>
      <c r="E5067" s="4" t="str">
        <f t="shared" si="395"/>
        <v>眠语-海马长条抱枕大号</v>
      </c>
      <c r="F5067" s="4" t="s">
        <v>56</v>
      </c>
      <c r="G5067" s="4" t="s">
        <v>139</v>
      </c>
      <c r="H5067" s="4" t="str">
        <f>VLOOKUP(G5067,[1]物料!$A$1:$M$65536,13,0)</f>
        <v>40.00</v>
      </c>
      <c r="I5067" s="4">
        <v>7.2</v>
      </c>
      <c r="J5067" s="4">
        <f t="shared" si="396"/>
        <v>4.94</v>
      </c>
      <c r="K5067" s="4">
        <f t="shared" si="397"/>
        <v>52.14</v>
      </c>
      <c r="L5067" s="5">
        <v>1</v>
      </c>
      <c r="M5067" s="6">
        <v>98.8</v>
      </c>
      <c r="N5067">
        <f t="shared" si="398"/>
        <v>46.66</v>
      </c>
      <c r="O5067" s="1">
        <f t="shared" si="399"/>
        <v>0.472267206477733</v>
      </c>
    </row>
    <row r="5068" ht="20" customHeight="1" spans="1:15">
      <c r="A5068" s="4" t="s">
        <v>122</v>
      </c>
      <c r="B5068" s="4" t="s">
        <v>31</v>
      </c>
      <c r="C5068" s="4" t="s">
        <v>29</v>
      </c>
      <c r="D5068" s="4" t="s">
        <v>23</v>
      </c>
      <c r="E5068" s="4" t="str">
        <f t="shared" si="395"/>
        <v>眠语-狗头腰靠+元抱午睡枕</v>
      </c>
      <c r="F5068" s="4" t="s">
        <v>137</v>
      </c>
      <c r="G5068" s="4" t="s">
        <v>138</v>
      </c>
      <c r="H5068" s="4" t="str">
        <f>VLOOKUP(G5068,[1]物料!$A$1:$M$65536,13,0)</f>
        <v>30.00</v>
      </c>
      <c r="I5068" s="4">
        <v>7.2</v>
      </c>
      <c r="J5068" s="4">
        <f t="shared" si="396"/>
        <v>4.41</v>
      </c>
      <c r="K5068" s="4">
        <f t="shared" si="397"/>
        <v>41.61</v>
      </c>
      <c r="L5068" s="5">
        <v>1</v>
      </c>
      <c r="M5068" s="6">
        <v>88.2</v>
      </c>
      <c r="N5068">
        <f t="shared" si="398"/>
        <v>46.59</v>
      </c>
      <c r="O5068" s="1">
        <f t="shared" si="399"/>
        <v>0.528231292517007</v>
      </c>
    </row>
    <row r="5069" ht="20" customHeight="1" spans="1:15">
      <c r="A5069" s="4" t="s">
        <v>122</v>
      </c>
      <c r="B5069" s="4" t="s">
        <v>31</v>
      </c>
      <c r="C5069" s="4" t="s">
        <v>29</v>
      </c>
      <c r="D5069" s="4" t="s">
        <v>23</v>
      </c>
      <c r="E5069" s="4" t="str">
        <f t="shared" si="395"/>
        <v>眠语-狗头腰靠+元抱午睡枕</v>
      </c>
      <c r="F5069" s="4" t="s">
        <v>137</v>
      </c>
      <c r="G5069" s="4" t="s">
        <v>572</v>
      </c>
      <c r="H5069" s="4" t="str">
        <f>VLOOKUP(G5069,[1]物料!$A$1:$M$65536,13,0)</f>
        <v>30.00</v>
      </c>
      <c r="I5069" s="4">
        <v>7.2</v>
      </c>
      <c r="J5069" s="4">
        <f t="shared" si="396"/>
        <v>4.185</v>
      </c>
      <c r="K5069" s="4">
        <f t="shared" si="397"/>
        <v>41.385</v>
      </c>
      <c r="L5069" s="5">
        <v>1</v>
      </c>
      <c r="M5069" s="6">
        <v>83.7</v>
      </c>
      <c r="N5069">
        <f t="shared" si="398"/>
        <v>42.315</v>
      </c>
      <c r="O5069" s="1">
        <f t="shared" si="399"/>
        <v>0.505555555555556</v>
      </c>
    </row>
    <row r="5070" ht="20" customHeight="1" spans="1:15">
      <c r="A5070" s="4" t="s">
        <v>122</v>
      </c>
      <c r="B5070" s="4" t="s">
        <v>31</v>
      </c>
      <c r="C5070" s="4" t="s">
        <v>29</v>
      </c>
      <c r="D5070" s="4" t="s">
        <v>23</v>
      </c>
      <c r="E5070" s="4" t="str">
        <f t="shared" si="395"/>
        <v>眠语-狗头腰靠</v>
      </c>
      <c r="F5070" s="4" t="s">
        <v>50</v>
      </c>
      <c r="G5070" s="4" t="s">
        <v>51</v>
      </c>
      <c r="H5070" s="4" t="str">
        <f>VLOOKUP(G5070,[1]物料!$A$1:$M$65536,13,0)</f>
        <v>12.00</v>
      </c>
      <c r="I5070" s="4">
        <v>4.5</v>
      </c>
      <c r="J5070" s="4">
        <f t="shared" si="396"/>
        <v>1.875</v>
      </c>
      <c r="K5070" s="4">
        <f t="shared" si="397"/>
        <v>18.375</v>
      </c>
      <c r="L5070" s="5">
        <v>1</v>
      </c>
      <c r="M5070" s="6">
        <v>37.5</v>
      </c>
      <c r="N5070">
        <f t="shared" si="398"/>
        <v>19.125</v>
      </c>
      <c r="O5070" s="1">
        <f t="shared" si="399"/>
        <v>0.51</v>
      </c>
    </row>
    <row r="5071" ht="20" customHeight="1" spans="1:15">
      <c r="A5071" s="4" t="s">
        <v>122</v>
      </c>
      <c r="B5071" s="4" t="s">
        <v>31</v>
      </c>
      <c r="C5071" s="4" t="s">
        <v>29</v>
      </c>
      <c r="D5071" s="4" t="s">
        <v>23</v>
      </c>
      <c r="E5071" s="4" t="str">
        <f t="shared" si="395"/>
        <v>眠语-狗头腰靠</v>
      </c>
      <c r="F5071" s="4" t="s">
        <v>50</v>
      </c>
      <c r="G5071" s="4" t="s">
        <v>190</v>
      </c>
      <c r="H5071" s="4" t="str">
        <f>VLOOKUP(G5071,[1]物料!$A$1:$M$65536,13,0)</f>
        <v>12.00</v>
      </c>
      <c r="I5071" s="4">
        <v>4.5</v>
      </c>
      <c r="J5071" s="4">
        <f t="shared" si="396"/>
        <v>1.875</v>
      </c>
      <c r="K5071" s="4">
        <f t="shared" si="397"/>
        <v>18.375</v>
      </c>
      <c r="L5071" s="5">
        <v>1</v>
      </c>
      <c r="M5071" s="6">
        <v>37.5</v>
      </c>
      <c r="N5071">
        <f t="shared" si="398"/>
        <v>19.125</v>
      </c>
      <c r="O5071" s="1">
        <f t="shared" si="399"/>
        <v>0.51</v>
      </c>
    </row>
    <row r="5072" ht="20" customHeight="1" spans="1:15">
      <c r="A5072" s="4" t="s">
        <v>122</v>
      </c>
      <c r="B5072" s="4" t="s">
        <v>31</v>
      </c>
      <c r="C5072" s="4" t="s">
        <v>29</v>
      </c>
      <c r="D5072" s="4" t="s">
        <v>83</v>
      </c>
      <c r="E5072" s="4" t="str">
        <f t="shared" si="395"/>
        <v>恒然-趴趴枕套装</v>
      </c>
      <c r="F5072" s="4" t="s">
        <v>120</v>
      </c>
      <c r="G5072" s="4" t="s">
        <v>173</v>
      </c>
      <c r="H5072" s="4" t="str">
        <f>VLOOKUP(G5072,[1]物料!$A$1:$M$65536,13,0)</f>
        <v>40.00</v>
      </c>
      <c r="I5072" s="4">
        <v>3</v>
      </c>
      <c r="J5072" s="4">
        <f t="shared" si="396"/>
        <v>4.74</v>
      </c>
      <c r="K5072" s="4">
        <f t="shared" si="397"/>
        <v>47.74</v>
      </c>
      <c r="L5072" s="5">
        <v>1</v>
      </c>
      <c r="M5072" s="6">
        <v>94.8</v>
      </c>
      <c r="N5072">
        <f t="shared" si="398"/>
        <v>47.06</v>
      </c>
      <c r="O5072" s="1">
        <f t="shared" si="399"/>
        <v>0.496413502109705</v>
      </c>
    </row>
    <row r="5073" ht="20" customHeight="1" spans="1:15">
      <c r="A5073" s="4" t="s">
        <v>122</v>
      </c>
      <c r="B5073" s="4" t="s">
        <v>31</v>
      </c>
      <c r="C5073" s="4" t="s">
        <v>29</v>
      </c>
      <c r="D5073" s="4" t="s">
        <v>83</v>
      </c>
      <c r="E5073" s="4" t="str">
        <f t="shared" si="395"/>
        <v>恒然-多功能脸枕</v>
      </c>
      <c r="F5073" s="4" t="s">
        <v>1188</v>
      </c>
      <c r="G5073" s="4" t="s">
        <v>1189</v>
      </c>
      <c r="H5073" s="4" t="str">
        <f>VLOOKUP(G5073,[1]物料!$A$1:$M$65536,13,0)</f>
        <v>18.00</v>
      </c>
      <c r="I5073" s="4">
        <v>3</v>
      </c>
      <c r="J5073" s="4">
        <f t="shared" si="396"/>
        <v>2.94</v>
      </c>
      <c r="K5073" s="4">
        <f t="shared" si="397"/>
        <v>23.94</v>
      </c>
      <c r="L5073" s="5">
        <v>1</v>
      </c>
      <c r="M5073" s="6">
        <v>58.8</v>
      </c>
      <c r="N5073">
        <f t="shared" si="398"/>
        <v>34.86</v>
      </c>
      <c r="O5073" s="1">
        <f t="shared" si="399"/>
        <v>0.592857142857143</v>
      </c>
    </row>
    <row r="5074" ht="20" customHeight="1" spans="1:15">
      <c r="A5074" s="4" t="s">
        <v>122</v>
      </c>
      <c r="B5074" s="4" t="s">
        <v>31</v>
      </c>
      <c r="C5074" s="4" t="s">
        <v>29</v>
      </c>
      <c r="D5074" s="4" t="s">
        <v>23</v>
      </c>
      <c r="E5074" s="4" t="str">
        <f t="shared" si="395"/>
        <v>眠语-半圆痔疮垫</v>
      </c>
      <c r="F5074" s="4" t="s">
        <v>246</v>
      </c>
      <c r="G5074" s="4" t="s">
        <v>446</v>
      </c>
      <c r="H5074" s="4" t="str">
        <f>VLOOKUP(G5074,[1]物料!$A$1:$M$65536,13,0)</f>
        <v>20.00</v>
      </c>
      <c r="I5074" s="4">
        <v>4.5</v>
      </c>
      <c r="J5074" s="4">
        <f t="shared" si="396"/>
        <v>2.7505</v>
      </c>
      <c r="K5074" s="4">
        <f t="shared" si="397"/>
        <v>27.2505</v>
      </c>
      <c r="L5074" s="5">
        <v>1</v>
      </c>
      <c r="M5074" s="6">
        <v>55.01</v>
      </c>
      <c r="N5074">
        <f t="shared" si="398"/>
        <v>27.7595</v>
      </c>
      <c r="O5074" s="1">
        <f t="shared" si="399"/>
        <v>0.504626431557899</v>
      </c>
    </row>
    <row r="5075" ht="20" customHeight="1" spans="1:15">
      <c r="A5075" s="4" t="s">
        <v>122</v>
      </c>
      <c r="B5075" s="4" t="s">
        <v>31</v>
      </c>
      <c r="C5075" s="4" t="s">
        <v>29</v>
      </c>
      <c r="D5075" s="4" t="s">
        <v>83</v>
      </c>
      <c r="E5075" s="4" t="str">
        <f t="shared" si="395"/>
        <v>恒然-贝壳学生垫</v>
      </c>
      <c r="F5075" s="4" t="s">
        <v>321</v>
      </c>
      <c r="G5075" s="4" t="s">
        <v>1190</v>
      </c>
      <c r="H5075" s="4" t="str">
        <f>VLOOKUP(G5075,[1]物料!$A$1:$M$65536,13,0)</f>
        <v>19.00</v>
      </c>
      <c r="I5075" s="4">
        <v>3</v>
      </c>
      <c r="J5075" s="4">
        <f t="shared" si="396"/>
        <v>2.815</v>
      </c>
      <c r="K5075" s="4">
        <f t="shared" si="397"/>
        <v>24.815</v>
      </c>
      <c r="L5075" s="5">
        <v>1</v>
      </c>
      <c r="M5075" s="6">
        <v>56.3</v>
      </c>
      <c r="N5075">
        <f t="shared" si="398"/>
        <v>31.485</v>
      </c>
      <c r="O5075" s="1">
        <f t="shared" si="399"/>
        <v>0.559236234458259</v>
      </c>
    </row>
    <row r="5076" ht="20" customHeight="1" spans="1:15">
      <c r="A5076" s="4" t="s">
        <v>122</v>
      </c>
      <c r="B5076" s="4" t="s">
        <v>31</v>
      </c>
      <c r="C5076" s="4" t="s">
        <v>29</v>
      </c>
      <c r="D5076" s="4" t="s">
        <v>23</v>
      </c>
      <c r="E5076" s="4" t="str">
        <f t="shared" si="395"/>
        <v>眠语-抱抱护胸午睡枕</v>
      </c>
      <c r="F5076" s="4" t="s">
        <v>540</v>
      </c>
      <c r="G5076" s="4" t="s">
        <v>1097</v>
      </c>
      <c r="H5076" s="4" t="str">
        <f>VLOOKUP(G5076,[1]物料!$A$1:$M$65536,13,0)</f>
        <v>18.50</v>
      </c>
      <c r="I5076" s="4">
        <v>4.5</v>
      </c>
      <c r="J5076" s="4">
        <f t="shared" si="396"/>
        <v>2.69</v>
      </c>
      <c r="K5076" s="4">
        <f t="shared" si="397"/>
        <v>25.69</v>
      </c>
      <c r="L5076" s="5">
        <v>1</v>
      </c>
      <c r="M5076" s="6">
        <v>53.8</v>
      </c>
      <c r="N5076">
        <f t="shared" si="398"/>
        <v>28.11</v>
      </c>
      <c r="O5076" s="1">
        <f t="shared" si="399"/>
        <v>0.522490706319703</v>
      </c>
    </row>
    <row r="5077" ht="20" customHeight="1" spans="1:15">
      <c r="A5077" s="4" t="s">
        <v>122</v>
      </c>
      <c r="B5077" s="4" t="s">
        <v>31</v>
      </c>
      <c r="C5077" s="4" t="s">
        <v>37</v>
      </c>
      <c r="D5077" s="4" t="s">
        <v>18</v>
      </c>
      <c r="E5077" s="4" t="str">
        <f t="shared" si="395"/>
        <v>永光-锦氨男朋友枕110</v>
      </c>
      <c r="F5077" s="4" t="s">
        <v>42</v>
      </c>
      <c r="G5077" s="4" t="s">
        <v>171</v>
      </c>
      <c r="H5077" s="4" t="str">
        <f>VLOOKUP(G5077,[1]物料!$A$1:$M$65536,13,0)</f>
        <v>29.00</v>
      </c>
      <c r="I5077" s="4">
        <v>4.5</v>
      </c>
      <c r="J5077" s="4">
        <f t="shared" si="396"/>
        <v>4.44</v>
      </c>
      <c r="K5077" s="4">
        <f t="shared" si="397"/>
        <v>37.94</v>
      </c>
      <c r="L5077" s="5">
        <v>1</v>
      </c>
      <c r="M5077" s="6">
        <v>88.8</v>
      </c>
      <c r="N5077">
        <f t="shared" si="398"/>
        <v>50.86</v>
      </c>
      <c r="O5077" s="1">
        <f t="shared" si="399"/>
        <v>0.572747747747748</v>
      </c>
    </row>
    <row r="5078" ht="20" customHeight="1" spans="1:15">
      <c r="A5078" s="4" t="s">
        <v>122</v>
      </c>
      <c r="B5078" s="4" t="s">
        <v>31</v>
      </c>
      <c r="C5078" s="4" t="s">
        <v>37</v>
      </c>
      <c r="D5078" s="4" t="s">
        <v>18</v>
      </c>
      <c r="E5078" s="4" t="str">
        <f t="shared" si="395"/>
        <v>永光-凉感男朋友枕110</v>
      </c>
      <c r="F5078" s="4" t="s">
        <v>19</v>
      </c>
      <c r="G5078" s="4" t="s">
        <v>41</v>
      </c>
      <c r="H5078" s="4" t="str">
        <f>VLOOKUP(G5078,[1]物料!$A$1:$M$65536,13,0)</f>
        <v>29.00</v>
      </c>
      <c r="I5078" s="4">
        <v>4.5</v>
      </c>
      <c r="J5078" s="4">
        <f t="shared" si="396"/>
        <v>3.44</v>
      </c>
      <c r="K5078" s="4">
        <f t="shared" si="397"/>
        <v>36.94</v>
      </c>
      <c r="L5078" s="5">
        <v>1</v>
      </c>
      <c r="M5078" s="6">
        <v>68.8</v>
      </c>
      <c r="N5078">
        <f t="shared" si="398"/>
        <v>31.86</v>
      </c>
      <c r="O5078" s="1">
        <f t="shared" si="399"/>
        <v>0.463081395348837</v>
      </c>
    </row>
    <row r="5079" ht="20" customHeight="1" spans="1:15">
      <c r="A5079" s="4" t="s">
        <v>122</v>
      </c>
      <c r="B5079" s="4" t="s">
        <v>31</v>
      </c>
      <c r="C5079" s="4" t="s">
        <v>37</v>
      </c>
      <c r="D5079" s="4" t="s">
        <v>23</v>
      </c>
      <c r="E5079" s="4" t="str">
        <f t="shared" si="395"/>
        <v>眠语-云环坐垫</v>
      </c>
      <c r="F5079" s="4" t="s">
        <v>112</v>
      </c>
      <c r="G5079" s="4" t="s">
        <v>382</v>
      </c>
      <c r="H5079" s="4" t="str">
        <f>VLOOKUP(G5079,[1]物料!$A$1:$M$65536,13,0)</f>
        <v>20.00</v>
      </c>
      <c r="I5079" s="4">
        <v>4.5</v>
      </c>
      <c r="J5079" s="4">
        <f t="shared" si="396"/>
        <v>2.99</v>
      </c>
      <c r="K5079" s="4">
        <f t="shared" si="397"/>
        <v>27.49</v>
      </c>
      <c r="L5079" s="5">
        <v>1</v>
      </c>
      <c r="M5079" s="6">
        <v>59.8</v>
      </c>
      <c r="N5079">
        <f t="shared" si="398"/>
        <v>32.31</v>
      </c>
      <c r="O5079" s="1">
        <f t="shared" si="399"/>
        <v>0.540301003344482</v>
      </c>
    </row>
    <row r="5080" ht="20" customHeight="1" spans="1:15">
      <c r="A5080" s="4" t="s">
        <v>122</v>
      </c>
      <c r="B5080" s="4" t="s">
        <v>31</v>
      </c>
      <c r="C5080" s="4" t="s">
        <v>37</v>
      </c>
      <c r="D5080" s="4" t="s">
        <v>23</v>
      </c>
      <c r="E5080" s="4" t="str">
        <f t="shared" si="395"/>
        <v>眠语-云朵趴睡枕</v>
      </c>
      <c r="F5080" s="4" t="s">
        <v>576</v>
      </c>
      <c r="G5080" s="4" t="s">
        <v>577</v>
      </c>
      <c r="H5080" s="4" t="str">
        <f>VLOOKUP(G5080,[1]物料!$A$1:$M$65536,13,0)</f>
        <v>45.00</v>
      </c>
      <c r="I5080" s="4">
        <v>4.5</v>
      </c>
      <c r="J5080" s="4">
        <f t="shared" si="396"/>
        <v>6.4</v>
      </c>
      <c r="K5080" s="4">
        <f t="shared" si="397"/>
        <v>55.9</v>
      </c>
      <c r="L5080" s="5">
        <v>1</v>
      </c>
      <c r="M5080" s="6">
        <v>128</v>
      </c>
      <c r="N5080">
        <f t="shared" si="398"/>
        <v>72.1</v>
      </c>
      <c r="O5080" s="1">
        <f t="shared" si="399"/>
        <v>0.56328125</v>
      </c>
    </row>
    <row r="5081" ht="20" customHeight="1" spans="1:15">
      <c r="A5081" s="4" t="s">
        <v>122</v>
      </c>
      <c r="B5081" s="4" t="s">
        <v>31</v>
      </c>
      <c r="C5081" s="4" t="s">
        <v>37</v>
      </c>
      <c r="D5081" s="4" t="s">
        <v>23</v>
      </c>
      <c r="E5081" s="4" t="str">
        <f t="shared" si="395"/>
        <v>眠语-云朵趴睡枕</v>
      </c>
      <c r="F5081" s="4" t="s">
        <v>576</v>
      </c>
      <c r="G5081" s="4" t="s">
        <v>1191</v>
      </c>
      <c r="H5081" s="4" t="str">
        <f>VLOOKUP(G5081,[1]物料!$A$1:$M$65536,13,0)</f>
        <v>45.00</v>
      </c>
      <c r="I5081" s="4">
        <v>4.5</v>
      </c>
      <c r="J5081" s="4">
        <f t="shared" si="396"/>
        <v>6.4</v>
      </c>
      <c r="K5081" s="4">
        <f t="shared" si="397"/>
        <v>55.9</v>
      </c>
      <c r="L5081" s="5">
        <v>1</v>
      </c>
      <c r="M5081" s="6">
        <v>128</v>
      </c>
      <c r="N5081">
        <f t="shared" si="398"/>
        <v>72.1</v>
      </c>
      <c r="O5081" s="1">
        <f t="shared" si="399"/>
        <v>0.56328125</v>
      </c>
    </row>
    <row r="5082" ht="20" customHeight="1" spans="1:15">
      <c r="A5082" s="4" t="s">
        <v>122</v>
      </c>
      <c r="B5082" s="4" t="s">
        <v>31</v>
      </c>
      <c r="C5082" s="4" t="s">
        <v>37</v>
      </c>
      <c r="D5082" s="4" t="s">
        <v>83</v>
      </c>
      <c r="E5082" s="4" t="str">
        <f t="shared" si="395"/>
        <v>恒然-圆点趴趴枕</v>
      </c>
      <c r="F5082" s="4" t="s">
        <v>117</v>
      </c>
      <c r="G5082" s="4" t="s">
        <v>652</v>
      </c>
      <c r="H5082" s="4" t="str">
        <f>VLOOKUP(G5082,[1]物料!$A$1:$M$65536,13,0)</f>
        <v>45.00</v>
      </c>
      <c r="I5082" s="4">
        <v>3</v>
      </c>
      <c r="J5082" s="4">
        <f t="shared" si="396"/>
        <v>5.44</v>
      </c>
      <c r="K5082" s="4">
        <f t="shared" si="397"/>
        <v>53.44</v>
      </c>
      <c r="L5082" s="5">
        <v>1</v>
      </c>
      <c r="M5082" s="6">
        <v>108.8</v>
      </c>
      <c r="N5082">
        <f t="shared" si="398"/>
        <v>55.36</v>
      </c>
      <c r="O5082" s="1">
        <f t="shared" si="399"/>
        <v>0.508823529411765</v>
      </c>
    </row>
    <row r="5083" ht="20" customHeight="1" spans="1:15">
      <c r="A5083" s="4" t="s">
        <v>122</v>
      </c>
      <c r="B5083" s="4" t="s">
        <v>31</v>
      </c>
      <c r="C5083" s="4" t="s">
        <v>37</v>
      </c>
      <c r="D5083" s="4" t="s">
        <v>83</v>
      </c>
      <c r="E5083" s="4" t="str">
        <f t="shared" si="395"/>
        <v>恒然-圆点趴趴枕</v>
      </c>
      <c r="F5083" s="4" t="s">
        <v>117</v>
      </c>
      <c r="G5083" s="4" t="s">
        <v>634</v>
      </c>
      <c r="H5083" s="4" t="str">
        <f>VLOOKUP(G5083,[1]物料!$A$1:$M$65536,13,0)</f>
        <v>45.00</v>
      </c>
      <c r="I5083" s="4">
        <v>3</v>
      </c>
      <c r="J5083" s="4">
        <f t="shared" si="396"/>
        <v>5.44</v>
      </c>
      <c r="K5083" s="4">
        <f t="shared" si="397"/>
        <v>53.44</v>
      </c>
      <c r="L5083" s="5">
        <v>1</v>
      </c>
      <c r="M5083" s="6">
        <v>108.8</v>
      </c>
      <c r="N5083">
        <f t="shared" si="398"/>
        <v>55.36</v>
      </c>
      <c r="O5083" s="1">
        <f t="shared" si="399"/>
        <v>0.508823529411765</v>
      </c>
    </row>
    <row r="5084" ht="20" customHeight="1" spans="1:15">
      <c r="A5084" s="4" t="s">
        <v>122</v>
      </c>
      <c r="B5084" s="4" t="s">
        <v>31</v>
      </c>
      <c r="C5084" s="4" t="s">
        <v>37</v>
      </c>
      <c r="D5084" s="4" t="s">
        <v>23</v>
      </c>
      <c r="E5084" s="4" t="str">
        <f t="shared" si="395"/>
        <v>眠语-元抱午睡枕</v>
      </c>
      <c r="F5084" s="4" t="s">
        <v>24</v>
      </c>
      <c r="G5084" s="4" t="s">
        <v>300</v>
      </c>
      <c r="H5084" s="4" t="str">
        <f>VLOOKUP(G5084,[1]物料!$A$1:$M$65536,13,0)</f>
        <v>18.00</v>
      </c>
      <c r="I5084" s="4">
        <v>4.5</v>
      </c>
      <c r="J5084" s="4">
        <f t="shared" si="396"/>
        <v>2.56</v>
      </c>
      <c r="K5084" s="4">
        <f t="shared" si="397"/>
        <v>25.06</v>
      </c>
      <c r="L5084" s="5">
        <v>1</v>
      </c>
      <c r="M5084" s="6">
        <v>51.2</v>
      </c>
      <c r="N5084">
        <f t="shared" si="398"/>
        <v>26.14</v>
      </c>
      <c r="O5084" s="1">
        <f t="shared" si="399"/>
        <v>0.510546875</v>
      </c>
    </row>
    <row r="5085" ht="20" customHeight="1" spans="1:15">
      <c r="A5085" s="4" t="s">
        <v>122</v>
      </c>
      <c r="B5085" s="4" t="s">
        <v>31</v>
      </c>
      <c r="C5085" s="4" t="s">
        <v>37</v>
      </c>
      <c r="D5085" s="4" t="s">
        <v>23</v>
      </c>
      <c r="E5085" s="4" t="str">
        <f t="shared" si="395"/>
        <v>眠语-元抱午睡枕</v>
      </c>
      <c r="F5085" s="4" t="s">
        <v>24</v>
      </c>
      <c r="G5085" s="4" t="s">
        <v>635</v>
      </c>
      <c r="H5085" s="4" t="str">
        <f>VLOOKUP(G5085,[1]物料!$A$1:$M$65536,13,0)</f>
        <v>18.00</v>
      </c>
      <c r="I5085" s="4">
        <v>4.5</v>
      </c>
      <c r="J5085" s="4">
        <f t="shared" si="396"/>
        <v>2.56</v>
      </c>
      <c r="K5085" s="4">
        <f t="shared" si="397"/>
        <v>25.06</v>
      </c>
      <c r="L5085" s="5">
        <v>1</v>
      </c>
      <c r="M5085" s="6">
        <v>51.2</v>
      </c>
      <c r="N5085">
        <f t="shared" si="398"/>
        <v>26.14</v>
      </c>
      <c r="O5085" s="1">
        <f t="shared" si="399"/>
        <v>0.510546875</v>
      </c>
    </row>
    <row r="5086" ht="20" customHeight="1" spans="1:15">
      <c r="A5086" s="4" t="s">
        <v>122</v>
      </c>
      <c r="B5086" s="4" t="s">
        <v>31</v>
      </c>
      <c r="C5086" s="4" t="s">
        <v>37</v>
      </c>
      <c r="D5086" s="4" t="s">
        <v>23</v>
      </c>
      <c r="E5086" s="4" t="str">
        <f t="shared" si="395"/>
        <v>眠语-元抱午睡枕</v>
      </c>
      <c r="F5086" s="4" t="s">
        <v>24</v>
      </c>
      <c r="G5086" s="4" t="s">
        <v>609</v>
      </c>
      <c r="H5086" s="4" t="str">
        <f>VLOOKUP(G5086,[1]物料!$A$1:$M$65536,13,0)</f>
        <v>18.00</v>
      </c>
      <c r="I5086" s="4">
        <v>4.5</v>
      </c>
      <c r="J5086" s="4">
        <f t="shared" si="396"/>
        <v>2.99</v>
      </c>
      <c r="K5086" s="4">
        <f t="shared" si="397"/>
        <v>25.49</v>
      </c>
      <c r="L5086" s="5">
        <v>1</v>
      </c>
      <c r="M5086" s="6">
        <v>59.8</v>
      </c>
      <c r="N5086">
        <f t="shared" si="398"/>
        <v>34.31</v>
      </c>
      <c r="O5086" s="1">
        <f t="shared" si="399"/>
        <v>0.573745819397993</v>
      </c>
    </row>
    <row r="5087" ht="20" customHeight="1" spans="1:15">
      <c r="A5087" s="4" t="s">
        <v>122</v>
      </c>
      <c r="B5087" s="4" t="s">
        <v>31</v>
      </c>
      <c r="C5087" s="4" t="s">
        <v>37</v>
      </c>
      <c r="D5087" s="4" t="s">
        <v>255</v>
      </c>
      <c r="E5087" s="4" t="str">
        <f t="shared" si="395"/>
        <v>乐兜-星星环抱儿童阅读枕成人款</v>
      </c>
      <c r="F5087" s="4" t="s">
        <v>1192</v>
      </c>
      <c r="G5087" s="4" t="s">
        <v>1193</v>
      </c>
      <c r="H5087" s="4" t="str">
        <f>VLOOKUP(G5087,[1]物料!$A$1:$M$65536,13,0)</f>
        <v>67.00</v>
      </c>
      <c r="I5087" s="4">
        <v>13.6</v>
      </c>
      <c r="J5087" s="4">
        <f t="shared" si="396"/>
        <v>10.44</v>
      </c>
      <c r="K5087" s="4">
        <f t="shared" si="397"/>
        <v>91.04</v>
      </c>
      <c r="L5087" s="5">
        <v>1</v>
      </c>
      <c r="M5087" s="6">
        <v>208.8</v>
      </c>
      <c r="N5087">
        <f t="shared" si="398"/>
        <v>117.76</v>
      </c>
      <c r="O5087" s="1">
        <f t="shared" si="399"/>
        <v>0.563984674329502</v>
      </c>
    </row>
    <row r="5088" ht="20" customHeight="1" spans="1:15">
      <c r="A5088" s="4" t="s">
        <v>122</v>
      </c>
      <c r="B5088" s="4" t="s">
        <v>31</v>
      </c>
      <c r="C5088" s="4" t="s">
        <v>37</v>
      </c>
      <c r="D5088" s="4" t="s">
        <v>83</v>
      </c>
      <c r="E5088" s="4" t="str">
        <f t="shared" si="395"/>
        <v>恒然-蝴蝶腰靠+透气坐垫</v>
      </c>
      <c r="F5088" s="4" t="s">
        <v>620</v>
      </c>
      <c r="G5088" s="4" t="s">
        <v>621</v>
      </c>
      <c r="H5088" s="4" t="str">
        <f>VLOOKUP(G5088,[1]物料!$A$1:$M$65536,13,0)</f>
        <v>40.00</v>
      </c>
      <c r="I5088" s="4">
        <v>3</v>
      </c>
      <c r="J5088" s="4">
        <f t="shared" si="396"/>
        <v>4.69</v>
      </c>
      <c r="K5088" s="4">
        <f t="shared" si="397"/>
        <v>47.69</v>
      </c>
      <c r="L5088" s="5">
        <v>1</v>
      </c>
      <c r="M5088" s="6">
        <v>93.8</v>
      </c>
      <c r="N5088">
        <f t="shared" si="398"/>
        <v>46.11</v>
      </c>
      <c r="O5088" s="1">
        <f t="shared" si="399"/>
        <v>0.491577825159915</v>
      </c>
    </row>
    <row r="5089" ht="20" customHeight="1" spans="1:15">
      <c r="A5089" s="4" t="s">
        <v>122</v>
      </c>
      <c r="B5089" s="4" t="s">
        <v>31</v>
      </c>
      <c r="C5089" s="4" t="s">
        <v>37</v>
      </c>
      <c r="D5089" s="4" t="s">
        <v>23</v>
      </c>
      <c r="E5089" s="4" t="str">
        <f t="shared" si="395"/>
        <v>眠语-条纹冰丝夹腿枕</v>
      </c>
      <c r="F5089" s="4" t="s">
        <v>1194</v>
      </c>
      <c r="G5089" s="4" t="s">
        <v>1195</v>
      </c>
      <c r="H5089" s="4" t="str">
        <f>VLOOKUP(G5089,[1]物料!$A$1:$M$65536,13,0)</f>
        <v>19.50</v>
      </c>
      <c r="I5089" s="4">
        <v>4.5</v>
      </c>
      <c r="J5089" s="4">
        <f t="shared" si="396"/>
        <v>3.2645</v>
      </c>
      <c r="K5089" s="4">
        <f t="shared" si="397"/>
        <v>27.2645</v>
      </c>
      <c r="L5089" s="5">
        <v>1</v>
      </c>
      <c r="M5089" s="6">
        <v>65.29</v>
      </c>
      <c r="N5089">
        <f t="shared" si="398"/>
        <v>38.0255</v>
      </c>
      <c r="O5089" s="1">
        <f t="shared" si="399"/>
        <v>0.582409251033849</v>
      </c>
    </row>
    <row r="5090" ht="20" customHeight="1" spans="1:15">
      <c r="A5090" s="4" t="s">
        <v>122</v>
      </c>
      <c r="B5090" s="4" t="s">
        <v>31</v>
      </c>
      <c r="C5090" s="4" t="s">
        <v>37</v>
      </c>
      <c r="D5090" s="4" t="s">
        <v>23</v>
      </c>
      <c r="E5090" s="4" t="str">
        <f t="shared" si="395"/>
        <v>眠语-条纹冰丝夹腿枕</v>
      </c>
      <c r="F5090" s="4" t="s">
        <v>1194</v>
      </c>
      <c r="G5090" s="4" t="s">
        <v>1196</v>
      </c>
      <c r="H5090" s="4" t="str">
        <f>VLOOKUP(G5090,[1]物料!$A$1:$M$65536,13,0)</f>
        <v>19.50</v>
      </c>
      <c r="I5090" s="4">
        <v>4.5</v>
      </c>
      <c r="J5090" s="4">
        <f t="shared" si="396"/>
        <v>2.65</v>
      </c>
      <c r="K5090" s="4">
        <f t="shared" si="397"/>
        <v>26.65</v>
      </c>
      <c r="L5090" s="5">
        <v>1</v>
      </c>
      <c r="M5090" s="6">
        <v>53</v>
      </c>
      <c r="N5090">
        <f t="shared" si="398"/>
        <v>26.35</v>
      </c>
      <c r="O5090" s="1">
        <f t="shared" si="399"/>
        <v>0.497169811320755</v>
      </c>
    </row>
    <row r="5091" ht="20" customHeight="1" spans="1:15">
      <c r="A5091" s="4" t="s">
        <v>122</v>
      </c>
      <c r="B5091" s="4" t="s">
        <v>31</v>
      </c>
      <c r="C5091" s="4" t="s">
        <v>37</v>
      </c>
      <c r="D5091" s="4" t="s">
        <v>23</v>
      </c>
      <c r="E5091" s="4" t="str">
        <f t="shared" si="395"/>
        <v>眠语-托腮云朵抱睡枕带豆下巴托款</v>
      </c>
      <c r="F5091" s="4" t="s">
        <v>266</v>
      </c>
      <c r="G5091" s="4" t="s">
        <v>417</v>
      </c>
      <c r="H5091" s="4" t="str">
        <f>VLOOKUP(G5091,[1]物料!$A$1:$M$65536,13,0)</f>
        <v>65.00</v>
      </c>
      <c r="I5091" s="4">
        <v>7.2</v>
      </c>
      <c r="J5091" s="4">
        <f t="shared" si="396"/>
        <v>7.4</v>
      </c>
      <c r="K5091" s="4">
        <f t="shared" si="397"/>
        <v>79.6</v>
      </c>
      <c r="L5091" s="5">
        <v>1</v>
      </c>
      <c r="M5091" s="6">
        <v>148</v>
      </c>
      <c r="N5091">
        <f t="shared" si="398"/>
        <v>68.4</v>
      </c>
      <c r="O5091" s="1">
        <f t="shared" si="399"/>
        <v>0.462162162162162</v>
      </c>
    </row>
    <row r="5092" ht="20" customHeight="1" spans="1:15">
      <c r="A5092" s="4" t="s">
        <v>122</v>
      </c>
      <c r="B5092" s="4" t="s">
        <v>31</v>
      </c>
      <c r="C5092" s="4" t="s">
        <v>37</v>
      </c>
      <c r="D5092" s="4" t="s">
        <v>23</v>
      </c>
      <c r="E5092" s="4" t="str">
        <f t="shared" si="395"/>
        <v>眠语-面包头枕+三杠腰靠</v>
      </c>
      <c r="F5092" s="4" t="s">
        <v>533</v>
      </c>
      <c r="G5092" s="4" t="s">
        <v>1197</v>
      </c>
      <c r="H5092" s="4" t="str">
        <f>VLOOKUP(G5092,[1]物料!$A$1:$M$65536,13,0)</f>
        <v>32.00</v>
      </c>
      <c r="I5092" s="4">
        <v>7.2</v>
      </c>
      <c r="J5092" s="4">
        <f t="shared" si="396"/>
        <v>4.49</v>
      </c>
      <c r="K5092" s="4">
        <f t="shared" si="397"/>
        <v>43.69</v>
      </c>
      <c r="L5092" s="5">
        <v>1</v>
      </c>
      <c r="M5092" s="6">
        <v>89.8</v>
      </c>
      <c r="N5092">
        <f t="shared" si="398"/>
        <v>46.11</v>
      </c>
      <c r="O5092" s="1">
        <f t="shared" si="399"/>
        <v>0.51347438752784</v>
      </c>
    </row>
    <row r="5093" ht="20" customHeight="1" spans="1:15">
      <c r="A5093" s="4" t="s">
        <v>122</v>
      </c>
      <c r="B5093" s="4" t="s">
        <v>31</v>
      </c>
      <c r="C5093" s="4" t="s">
        <v>37</v>
      </c>
      <c r="D5093" s="4" t="s">
        <v>34</v>
      </c>
      <c r="E5093" s="4" t="str">
        <f t="shared" si="395"/>
        <v>佳雷-新款痔疮坐垫</v>
      </c>
      <c r="F5093" s="4" t="s">
        <v>76</v>
      </c>
      <c r="G5093" s="4" t="s">
        <v>162</v>
      </c>
      <c r="H5093" s="4" t="str">
        <f>VLOOKUP(G5093,[1]物料!$A$1:$M$65536,13,0)</f>
        <v>21.80</v>
      </c>
      <c r="I5093" s="4">
        <v>3</v>
      </c>
      <c r="J5093" s="4">
        <f t="shared" si="396"/>
        <v>3.125</v>
      </c>
      <c r="K5093" s="4">
        <f t="shared" si="397"/>
        <v>27.925</v>
      </c>
      <c r="L5093" s="5">
        <v>1</v>
      </c>
      <c r="M5093" s="6">
        <v>62.5</v>
      </c>
      <c r="N5093">
        <f t="shared" si="398"/>
        <v>34.575</v>
      </c>
      <c r="O5093" s="1">
        <f t="shared" si="399"/>
        <v>0.5532</v>
      </c>
    </row>
    <row r="5094" ht="20" customHeight="1" spans="1:15">
      <c r="A5094" s="4" t="s">
        <v>122</v>
      </c>
      <c r="B5094" s="4" t="s">
        <v>31</v>
      </c>
      <c r="C5094" s="4" t="s">
        <v>37</v>
      </c>
      <c r="D5094" s="4" t="s">
        <v>34</v>
      </c>
      <c r="E5094" s="4" t="str">
        <f t="shared" si="395"/>
        <v>佳雷-透气坐垫</v>
      </c>
      <c r="F5094" s="4" t="s">
        <v>214</v>
      </c>
      <c r="G5094" s="4" t="s">
        <v>387</v>
      </c>
      <c r="H5094" s="4" t="str">
        <f>VLOOKUP(G5094,[1]物料!$A$1:$M$65536,13,0)</f>
        <v>27.10</v>
      </c>
      <c r="I5094" s="4">
        <v>3</v>
      </c>
      <c r="J5094" s="4">
        <f t="shared" si="396"/>
        <v>3.49</v>
      </c>
      <c r="K5094" s="4">
        <f t="shared" si="397"/>
        <v>33.59</v>
      </c>
      <c r="L5094" s="5">
        <v>1</v>
      </c>
      <c r="M5094" s="6">
        <v>69.8</v>
      </c>
      <c r="N5094">
        <f t="shared" si="398"/>
        <v>36.21</v>
      </c>
      <c r="O5094" s="1">
        <f t="shared" si="399"/>
        <v>0.518767908309456</v>
      </c>
    </row>
    <row r="5095" ht="20" customHeight="1" spans="1:15">
      <c r="A5095" s="4" t="s">
        <v>122</v>
      </c>
      <c r="B5095" s="4" t="s">
        <v>31</v>
      </c>
      <c r="C5095" s="4" t="s">
        <v>37</v>
      </c>
      <c r="D5095" s="4" t="s">
        <v>34</v>
      </c>
      <c r="E5095" s="4" t="str">
        <f t="shared" si="395"/>
        <v>佳雷-透气坐垫</v>
      </c>
      <c r="F5095" s="4" t="s">
        <v>214</v>
      </c>
      <c r="G5095" s="4" t="s">
        <v>1198</v>
      </c>
      <c r="H5095" s="4" t="str">
        <f>VLOOKUP(G5095,[1]物料!$A$1:$M$65536,13,0)</f>
        <v>27.10</v>
      </c>
      <c r="I5095" s="4">
        <v>3</v>
      </c>
      <c r="J5095" s="4">
        <f t="shared" si="396"/>
        <v>3.49</v>
      </c>
      <c r="K5095" s="4">
        <f t="shared" si="397"/>
        <v>33.59</v>
      </c>
      <c r="L5095" s="5">
        <v>1</v>
      </c>
      <c r="M5095" s="6">
        <v>69.8</v>
      </c>
      <c r="N5095">
        <f t="shared" si="398"/>
        <v>36.21</v>
      </c>
      <c r="O5095" s="1">
        <f t="shared" si="399"/>
        <v>0.518767908309456</v>
      </c>
    </row>
    <row r="5096" ht="20" customHeight="1" spans="1:15">
      <c r="A5096" s="4" t="s">
        <v>122</v>
      </c>
      <c r="B5096" s="4" t="s">
        <v>31</v>
      </c>
      <c r="C5096" s="4" t="s">
        <v>37</v>
      </c>
      <c r="D5096" s="4" t="s">
        <v>34</v>
      </c>
      <c r="E5096" s="4" t="str">
        <f t="shared" si="395"/>
        <v>佳雷-蝴蝶连体坐垫</v>
      </c>
      <c r="F5096" s="4" t="s">
        <v>311</v>
      </c>
      <c r="G5096" s="4" t="s">
        <v>579</v>
      </c>
      <c r="H5096" s="4" t="str">
        <f>VLOOKUP(G5096,[1]物料!$A$1:$M$65536,13,0)</f>
        <v>44.90</v>
      </c>
      <c r="I5096" s="4">
        <v>3.5</v>
      </c>
      <c r="J5096" s="4">
        <f t="shared" si="396"/>
        <v>5.94</v>
      </c>
      <c r="K5096" s="4">
        <f t="shared" si="397"/>
        <v>54.34</v>
      </c>
      <c r="L5096" s="5">
        <v>1</v>
      </c>
      <c r="M5096" s="6">
        <v>118.8</v>
      </c>
      <c r="N5096">
        <f t="shared" si="398"/>
        <v>64.46</v>
      </c>
      <c r="O5096" s="1">
        <f t="shared" si="399"/>
        <v>0.542592592592593</v>
      </c>
    </row>
    <row r="5097" ht="20" customHeight="1" spans="1:15">
      <c r="A5097" s="4" t="s">
        <v>122</v>
      </c>
      <c r="B5097" s="4" t="s">
        <v>31</v>
      </c>
      <c r="C5097" s="4" t="s">
        <v>37</v>
      </c>
      <c r="D5097" s="4" t="s">
        <v>34</v>
      </c>
      <c r="E5097" s="4" t="str">
        <f t="shared" si="395"/>
        <v>佳雷-蝴蝶连体坐垫</v>
      </c>
      <c r="F5097" s="4" t="s">
        <v>311</v>
      </c>
      <c r="G5097" s="4" t="s">
        <v>772</v>
      </c>
      <c r="H5097" s="4" t="str">
        <f>VLOOKUP(G5097,[1]物料!$A$1:$M$65536,13,0)</f>
        <v>44.90</v>
      </c>
      <c r="I5097" s="4">
        <v>3.5</v>
      </c>
      <c r="J5097" s="4">
        <f t="shared" si="396"/>
        <v>5.94</v>
      </c>
      <c r="K5097" s="4">
        <f t="shared" si="397"/>
        <v>54.34</v>
      </c>
      <c r="L5097" s="5">
        <v>1</v>
      </c>
      <c r="M5097" s="6">
        <v>118.8</v>
      </c>
      <c r="N5097">
        <f t="shared" si="398"/>
        <v>64.46</v>
      </c>
      <c r="O5097" s="1">
        <f t="shared" si="399"/>
        <v>0.542592592592593</v>
      </c>
    </row>
    <row r="5098" ht="20" customHeight="1" spans="1:15">
      <c r="A5098" s="4" t="s">
        <v>122</v>
      </c>
      <c r="B5098" s="4" t="s">
        <v>31</v>
      </c>
      <c r="C5098" s="4" t="s">
        <v>37</v>
      </c>
      <c r="D5098" s="4" t="s">
        <v>34</v>
      </c>
      <c r="E5098" s="4" t="str">
        <f t="shared" si="395"/>
        <v>佳雷-加高腰靠卫衣布含小枕</v>
      </c>
      <c r="F5098" s="4" t="s">
        <v>367</v>
      </c>
      <c r="G5098" s="4" t="s">
        <v>1176</v>
      </c>
      <c r="H5098" s="4" t="str">
        <f>VLOOKUP(G5098,[1]物料!$A$1:$M$65536,13,0)</f>
        <v>42.10</v>
      </c>
      <c r="I5098" s="4">
        <v>3.5</v>
      </c>
      <c r="J5098" s="4">
        <f t="shared" si="396"/>
        <v>5.14</v>
      </c>
      <c r="K5098" s="4">
        <f t="shared" si="397"/>
        <v>50.74</v>
      </c>
      <c r="L5098" s="5">
        <v>1</v>
      </c>
      <c r="M5098" s="6">
        <v>102.8</v>
      </c>
      <c r="N5098">
        <f t="shared" si="398"/>
        <v>52.06</v>
      </c>
      <c r="O5098" s="1">
        <f t="shared" si="399"/>
        <v>0.506420233463035</v>
      </c>
    </row>
    <row r="5099" ht="20" customHeight="1" spans="1:15">
      <c r="A5099" s="4" t="s">
        <v>122</v>
      </c>
      <c r="B5099" s="4" t="s">
        <v>31</v>
      </c>
      <c r="C5099" s="4" t="s">
        <v>37</v>
      </c>
      <c r="D5099" s="4" t="s">
        <v>34</v>
      </c>
      <c r="E5099" s="4" t="str">
        <f t="shared" si="395"/>
        <v>佳雷-加高腰靠卫衣布含小枕</v>
      </c>
      <c r="F5099" s="4" t="s">
        <v>367</v>
      </c>
      <c r="G5099" s="4" t="s">
        <v>368</v>
      </c>
      <c r="H5099" s="4" t="str">
        <f>VLOOKUP(G5099,[1]物料!$A$1:$M$65536,13,0)</f>
        <v>42.10</v>
      </c>
      <c r="I5099" s="4">
        <v>3.5</v>
      </c>
      <c r="J5099" s="4">
        <f t="shared" si="396"/>
        <v>5.44</v>
      </c>
      <c r="K5099" s="4">
        <f t="shared" si="397"/>
        <v>51.04</v>
      </c>
      <c r="L5099" s="5">
        <v>1</v>
      </c>
      <c r="M5099" s="6">
        <v>108.8</v>
      </c>
      <c r="N5099">
        <f t="shared" si="398"/>
        <v>57.76</v>
      </c>
      <c r="O5099" s="1">
        <f t="shared" si="399"/>
        <v>0.530882352941176</v>
      </c>
    </row>
    <row r="5100" ht="20" customHeight="1" spans="1:15">
      <c r="A5100" s="4" t="s">
        <v>122</v>
      </c>
      <c r="B5100" s="4" t="s">
        <v>31</v>
      </c>
      <c r="C5100" s="4" t="s">
        <v>37</v>
      </c>
      <c r="D5100" s="4" t="s">
        <v>34</v>
      </c>
      <c r="E5100" s="4" t="str">
        <f t="shared" si="395"/>
        <v>佳雷-加高腰靠+8D工学坐垫套装</v>
      </c>
      <c r="F5100" s="4" t="s">
        <v>269</v>
      </c>
      <c r="G5100" s="4" t="s">
        <v>1199</v>
      </c>
      <c r="H5100" s="4" t="str">
        <f>VLOOKUP(G5100,[1]物料!$A$1:$M$65536,13,0)</f>
        <v>51.90</v>
      </c>
      <c r="I5100" s="4">
        <v>3.5</v>
      </c>
      <c r="J5100" s="4">
        <f t="shared" si="396"/>
        <v>5.9</v>
      </c>
      <c r="K5100" s="4">
        <f t="shared" si="397"/>
        <v>61.3</v>
      </c>
      <c r="L5100" s="5">
        <v>1</v>
      </c>
      <c r="M5100" s="6">
        <v>118</v>
      </c>
      <c r="N5100">
        <f t="shared" si="398"/>
        <v>56.7</v>
      </c>
      <c r="O5100" s="1">
        <f t="shared" si="399"/>
        <v>0.480508474576271</v>
      </c>
    </row>
    <row r="5101" ht="20" customHeight="1" spans="1:15">
      <c r="A5101" s="4" t="s">
        <v>122</v>
      </c>
      <c r="B5101" s="4" t="s">
        <v>31</v>
      </c>
      <c r="C5101" s="4" t="s">
        <v>37</v>
      </c>
      <c r="D5101" s="4" t="s">
        <v>34</v>
      </c>
      <c r="E5101" s="4" t="str">
        <f t="shared" si="395"/>
        <v>佳雷-加高腰靠+8D工学坐垫套装</v>
      </c>
      <c r="F5101" s="4" t="s">
        <v>269</v>
      </c>
      <c r="G5101" s="4" t="s">
        <v>369</v>
      </c>
      <c r="H5101" s="4" t="str">
        <f>VLOOKUP(G5101,[1]物料!$A$1:$M$65536,13,0)</f>
        <v>51.90</v>
      </c>
      <c r="I5101" s="4">
        <v>3.5</v>
      </c>
      <c r="J5101" s="4">
        <f t="shared" si="396"/>
        <v>5.9</v>
      </c>
      <c r="K5101" s="4">
        <f t="shared" si="397"/>
        <v>61.3</v>
      </c>
      <c r="L5101" s="5">
        <v>1</v>
      </c>
      <c r="M5101" s="6">
        <v>118</v>
      </c>
      <c r="N5101">
        <f t="shared" si="398"/>
        <v>56.7</v>
      </c>
      <c r="O5101" s="1">
        <f t="shared" si="399"/>
        <v>0.480508474576271</v>
      </c>
    </row>
    <row r="5102" ht="20" customHeight="1" spans="1:15">
      <c r="A5102" s="4" t="s">
        <v>122</v>
      </c>
      <c r="B5102" s="4" t="s">
        <v>31</v>
      </c>
      <c r="C5102" s="4" t="s">
        <v>37</v>
      </c>
      <c r="D5102" s="4" t="s">
        <v>34</v>
      </c>
      <c r="E5102" s="4" t="str">
        <f t="shared" si="395"/>
        <v>佳雷-花花可调节床头靠垫+三角垫</v>
      </c>
      <c r="F5102" s="4" t="s">
        <v>528</v>
      </c>
      <c r="G5102" s="4" t="s">
        <v>1101</v>
      </c>
      <c r="H5102" s="4" t="str">
        <f>VLOOKUP(G5102,[1]物料!$A$1:$M$65536,13,0)</f>
        <v>51.30</v>
      </c>
      <c r="I5102" s="4">
        <v>3.5</v>
      </c>
      <c r="J5102" s="4">
        <f t="shared" si="396"/>
        <v>5.99</v>
      </c>
      <c r="K5102" s="4">
        <f t="shared" si="397"/>
        <v>60.79</v>
      </c>
      <c r="L5102" s="5">
        <v>1</v>
      </c>
      <c r="M5102" s="6">
        <v>119.8</v>
      </c>
      <c r="N5102">
        <f t="shared" si="398"/>
        <v>59.01</v>
      </c>
      <c r="O5102" s="1">
        <f t="shared" si="399"/>
        <v>0.492570951585977</v>
      </c>
    </row>
    <row r="5103" ht="20" customHeight="1" spans="1:15">
      <c r="A5103" s="4" t="s">
        <v>122</v>
      </c>
      <c r="B5103" s="4" t="s">
        <v>31</v>
      </c>
      <c r="C5103" s="4" t="s">
        <v>37</v>
      </c>
      <c r="D5103" s="4" t="s">
        <v>34</v>
      </c>
      <c r="E5103" s="4" t="str">
        <f t="shared" si="395"/>
        <v>佳雷-小怪兽腰靠</v>
      </c>
      <c r="F5103" s="4" t="s">
        <v>502</v>
      </c>
      <c r="G5103" s="4" t="s">
        <v>1177</v>
      </c>
      <c r="H5103" s="4" t="str">
        <f>VLOOKUP(G5103,[1]物料!$A$1:$M$65536,13,0)</f>
        <v>26.00</v>
      </c>
      <c r="I5103" s="4">
        <v>3</v>
      </c>
      <c r="J5103" s="4">
        <f t="shared" si="396"/>
        <v>3.485</v>
      </c>
      <c r="K5103" s="4">
        <f t="shared" si="397"/>
        <v>32.485</v>
      </c>
      <c r="L5103" s="5">
        <v>1</v>
      </c>
      <c r="M5103" s="6">
        <v>69.7</v>
      </c>
      <c r="N5103">
        <f t="shared" si="398"/>
        <v>37.215</v>
      </c>
      <c r="O5103" s="1">
        <f t="shared" si="399"/>
        <v>0.533931133428981</v>
      </c>
    </row>
    <row r="5104" ht="20" customHeight="1" spans="1:15">
      <c r="A5104" s="4" t="s">
        <v>122</v>
      </c>
      <c r="B5104" s="4" t="s">
        <v>31</v>
      </c>
      <c r="C5104" s="4" t="s">
        <v>37</v>
      </c>
      <c r="D5104" s="4" t="s">
        <v>34</v>
      </c>
      <c r="E5104" s="4" t="str">
        <f t="shared" si="395"/>
        <v>佳雷-小怪兽腰靠</v>
      </c>
      <c r="F5104" s="4" t="s">
        <v>502</v>
      </c>
      <c r="G5104" s="4" t="s">
        <v>580</v>
      </c>
      <c r="H5104" s="4" t="str">
        <f>VLOOKUP(G5104,[1]物料!$A$1:$M$65536,13,0)</f>
        <v>26.00</v>
      </c>
      <c r="I5104" s="4">
        <v>3</v>
      </c>
      <c r="J5104" s="4">
        <f t="shared" si="396"/>
        <v>3.485</v>
      </c>
      <c r="K5104" s="4">
        <f t="shared" si="397"/>
        <v>32.485</v>
      </c>
      <c r="L5104" s="5">
        <v>1</v>
      </c>
      <c r="M5104" s="6">
        <v>69.7</v>
      </c>
      <c r="N5104">
        <f t="shared" si="398"/>
        <v>37.215</v>
      </c>
      <c r="O5104" s="1">
        <f t="shared" si="399"/>
        <v>0.533931133428981</v>
      </c>
    </row>
    <row r="5105" ht="20" customHeight="1" spans="1:15">
      <c r="A5105" s="4" t="s">
        <v>122</v>
      </c>
      <c r="B5105" s="4" t="s">
        <v>31</v>
      </c>
      <c r="C5105" s="4" t="s">
        <v>37</v>
      </c>
      <c r="D5105" s="4" t="s">
        <v>34</v>
      </c>
      <c r="E5105" s="4" t="str">
        <f t="shared" si="395"/>
        <v>佳雷-喵喵孕妇枕</v>
      </c>
      <c r="F5105" s="4" t="s">
        <v>195</v>
      </c>
      <c r="G5105" s="4" t="s">
        <v>774</v>
      </c>
      <c r="H5105" s="4" t="str">
        <f>VLOOKUP(G5105,[1]物料!$A$1:$M$65536,13,0)</f>
        <v>39.60</v>
      </c>
      <c r="I5105" s="4">
        <v>3.5</v>
      </c>
      <c r="J5105" s="4">
        <f t="shared" si="396"/>
        <v>4.91</v>
      </c>
      <c r="K5105" s="4">
        <f t="shared" si="397"/>
        <v>48.01</v>
      </c>
      <c r="L5105" s="5">
        <v>1</v>
      </c>
      <c r="M5105" s="6">
        <v>98.2</v>
      </c>
      <c r="N5105">
        <f t="shared" si="398"/>
        <v>50.19</v>
      </c>
      <c r="O5105" s="1">
        <f t="shared" si="399"/>
        <v>0.511099796334012</v>
      </c>
    </row>
    <row r="5106" ht="20" customHeight="1" spans="1:15">
      <c r="A5106" s="4" t="s">
        <v>122</v>
      </c>
      <c r="B5106" s="4" t="s">
        <v>31</v>
      </c>
      <c r="C5106" s="4" t="s">
        <v>37</v>
      </c>
      <c r="D5106" s="4" t="s">
        <v>34</v>
      </c>
      <c r="E5106" s="4" t="str">
        <f t="shared" si="395"/>
        <v>佳雷-甜甜圈午睡枕</v>
      </c>
      <c r="F5106" s="4" t="s">
        <v>283</v>
      </c>
      <c r="G5106" s="4" t="s">
        <v>574</v>
      </c>
      <c r="H5106" s="4" t="str">
        <f>VLOOKUP(G5106,[1]物料!$A$1:$M$65536,13,0)</f>
        <v>22.70</v>
      </c>
      <c r="I5106" s="4">
        <v>3</v>
      </c>
      <c r="J5106" s="4">
        <f t="shared" si="396"/>
        <v>3.44</v>
      </c>
      <c r="K5106" s="4">
        <f t="shared" si="397"/>
        <v>29.14</v>
      </c>
      <c r="L5106" s="5">
        <v>1</v>
      </c>
      <c r="M5106" s="6">
        <v>68.8</v>
      </c>
      <c r="N5106">
        <f t="shared" si="398"/>
        <v>39.66</v>
      </c>
      <c r="O5106" s="1">
        <f t="shared" si="399"/>
        <v>0.576453488372093</v>
      </c>
    </row>
    <row r="5107" ht="20" customHeight="1" spans="1:15">
      <c r="A5107" s="4" t="s">
        <v>122</v>
      </c>
      <c r="B5107" s="4" t="s">
        <v>31</v>
      </c>
      <c r="C5107" s="4" t="s">
        <v>37</v>
      </c>
      <c r="D5107" s="4" t="s">
        <v>34</v>
      </c>
      <c r="E5107" s="4" t="str">
        <f t="shared" si="395"/>
        <v>佳雷-双层午睡枕</v>
      </c>
      <c r="F5107" s="4" t="s">
        <v>87</v>
      </c>
      <c r="G5107" s="4" t="s">
        <v>565</v>
      </c>
      <c r="H5107" s="4" t="str">
        <f>VLOOKUP(G5107,[1]物料!$A$1:$M$65536,13,0)</f>
        <v>20.60</v>
      </c>
      <c r="I5107" s="4">
        <v>3</v>
      </c>
      <c r="J5107" s="4">
        <f t="shared" si="396"/>
        <v>2.495</v>
      </c>
      <c r="K5107" s="4">
        <f t="shared" si="397"/>
        <v>26.095</v>
      </c>
      <c r="L5107" s="5">
        <v>1</v>
      </c>
      <c r="M5107" s="6">
        <v>49.9</v>
      </c>
      <c r="N5107">
        <f t="shared" si="398"/>
        <v>23.805</v>
      </c>
      <c r="O5107" s="1">
        <f t="shared" si="399"/>
        <v>0.477054108216433</v>
      </c>
    </row>
    <row r="5108" ht="20" customHeight="1" spans="1:15">
      <c r="A5108" s="4" t="s">
        <v>122</v>
      </c>
      <c r="B5108" s="4" t="s">
        <v>31</v>
      </c>
      <c r="C5108" s="4" t="s">
        <v>37</v>
      </c>
      <c r="D5108" s="4" t="s">
        <v>34</v>
      </c>
      <c r="E5108" s="4" t="str">
        <f t="shared" si="395"/>
        <v>佳雷-加高办公头枕卫衣布</v>
      </c>
      <c r="F5108" s="4" t="s">
        <v>103</v>
      </c>
      <c r="G5108" s="4" t="s">
        <v>1184</v>
      </c>
      <c r="H5108" s="4" t="str">
        <f>VLOOKUP(G5108,[1]物料!$A$1:$M$65536,13,0)</f>
        <v>31.00</v>
      </c>
      <c r="I5108" s="4">
        <v>3</v>
      </c>
      <c r="J5108" s="4">
        <f t="shared" si="396"/>
        <v>4.265</v>
      </c>
      <c r="K5108" s="4">
        <f t="shared" si="397"/>
        <v>38.265</v>
      </c>
      <c r="L5108" s="5">
        <v>1</v>
      </c>
      <c r="M5108" s="6">
        <v>85.3</v>
      </c>
      <c r="N5108">
        <f t="shared" si="398"/>
        <v>47.035</v>
      </c>
      <c r="O5108" s="1">
        <f t="shared" si="399"/>
        <v>0.551406799531067</v>
      </c>
    </row>
    <row r="5109" ht="20" customHeight="1" spans="1:15">
      <c r="A5109" s="4" t="s">
        <v>122</v>
      </c>
      <c r="B5109" s="4" t="s">
        <v>31</v>
      </c>
      <c r="C5109" s="4" t="s">
        <v>37</v>
      </c>
      <c r="D5109" s="4" t="s">
        <v>34</v>
      </c>
      <c r="E5109" s="4" t="str">
        <f t="shared" si="395"/>
        <v>佳雷-加高办公头枕大菱格</v>
      </c>
      <c r="F5109" s="4" t="s">
        <v>332</v>
      </c>
      <c r="G5109" s="4" t="s">
        <v>1200</v>
      </c>
      <c r="H5109" s="4" t="str">
        <f>VLOOKUP(G5109,[1]物料!$A$1:$M$65536,13,0)</f>
        <v>31.50</v>
      </c>
      <c r="I5109" s="4">
        <v>3</v>
      </c>
      <c r="J5109" s="4">
        <f t="shared" si="396"/>
        <v>4.49</v>
      </c>
      <c r="K5109" s="4">
        <f t="shared" si="397"/>
        <v>38.99</v>
      </c>
      <c r="L5109" s="5">
        <v>1</v>
      </c>
      <c r="M5109" s="6">
        <v>89.8</v>
      </c>
      <c r="N5109">
        <f t="shared" si="398"/>
        <v>50.81</v>
      </c>
      <c r="O5109" s="1">
        <f t="shared" si="399"/>
        <v>0.565812917594655</v>
      </c>
    </row>
    <row r="5110" ht="20" customHeight="1" spans="1:15">
      <c r="A5110" s="4" t="s">
        <v>122</v>
      </c>
      <c r="B5110" s="4" t="s">
        <v>31</v>
      </c>
      <c r="C5110" s="4" t="s">
        <v>37</v>
      </c>
      <c r="D5110" s="4" t="s">
        <v>34</v>
      </c>
      <c r="E5110" s="4" t="str">
        <f t="shared" si="395"/>
        <v>佳雷-星星脸枕</v>
      </c>
      <c r="F5110" s="4" t="s">
        <v>371</v>
      </c>
      <c r="G5110" s="4" t="s">
        <v>372</v>
      </c>
      <c r="H5110" s="4" t="str">
        <f>VLOOKUP(G5110,[1]物料!$A$1:$M$65536,13,0)</f>
        <v>19.30</v>
      </c>
      <c r="I5110" s="4">
        <v>3</v>
      </c>
      <c r="J5110" s="4">
        <f t="shared" si="396"/>
        <v>2.5775</v>
      </c>
      <c r="K5110" s="4">
        <f t="shared" si="397"/>
        <v>24.8775</v>
      </c>
      <c r="L5110" s="5">
        <v>1</v>
      </c>
      <c r="M5110" s="6">
        <v>51.55</v>
      </c>
      <c r="N5110">
        <f t="shared" si="398"/>
        <v>26.6725</v>
      </c>
      <c r="O5110" s="1">
        <f t="shared" si="399"/>
        <v>0.51741028128031</v>
      </c>
    </row>
    <row r="5111" ht="20" customHeight="1" spans="1:15">
      <c r="A5111" s="4" t="s">
        <v>122</v>
      </c>
      <c r="B5111" s="4" t="s">
        <v>31</v>
      </c>
      <c r="C5111" s="4" t="s">
        <v>37</v>
      </c>
      <c r="D5111" s="4" t="s">
        <v>255</v>
      </c>
      <c r="E5111" s="4" t="str">
        <f t="shared" si="395"/>
        <v>乐兜-加高护腰顶腰款-72</v>
      </c>
      <c r="F5111" s="4" t="s">
        <v>1201</v>
      </c>
      <c r="G5111" s="4" t="s">
        <v>1202</v>
      </c>
      <c r="H5111" s="4" t="str">
        <f>VLOOKUP(G5111,[1]物料!$A$1:$M$65536,13,0)</f>
        <v>74.00</v>
      </c>
      <c r="I5111" s="4">
        <v>13.6</v>
      </c>
      <c r="J5111" s="4">
        <f t="shared" si="396"/>
        <v>9.45</v>
      </c>
      <c r="K5111" s="4">
        <f t="shared" si="397"/>
        <v>97.05</v>
      </c>
      <c r="L5111" s="5">
        <v>1</v>
      </c>
      <c r="M5111" s="6">
        <v>189</v>
      </c>
      <c r="N5111">
        <f t="shared" si="398"/>
        <v>91.95</v>
      </c>
      <c r="O5111" s="1">
        <f t="shared" si="399"/>
        <v>0.486507936507937</v>
      </c>
    </row>
    <row r="5112" ht="20" customHeight="1" spans="1:15">
      <c r="A5112" s="4" t="s">
        <v>122</v>
      </c>
      <c r="B5112" s="4" t="s">
        <v>31</v>
      </c>
      <c r="C5112" s="4" t="s">
        <v>37</v>
      </c>
      <c r="D5112" s="4" t="s">
        <v>255</v>
      </c>
      <c r="E5112" s="4" t="str">
        <f t="shared" ref="E5112:E5175" si="400">D5112&amp;"-"&amp;F5112</f>
        <v>乐兜-加高护腰顶腰款-68</v>
      </c>
      <c r="F5112" s="4" t="s">
        <v>1203</v>
      </c>
      <c r="G5112" s="4" t="s">
        <v>1204</v>
      </c>
      <c r="H5112" s="4" t="str">
        <f>VLOOKUP(G5112,[1]物料!$A$1:$M$65536,13,0)</f>
        <v>73.00</v>
      </c>
      <c r="I5112" s="4">
        <v>13.6</v>
      </c>
      <c r="J5112" s="4">
        <f t="shared" ref="J5112:J5175" si="401">M5112*0.05</f>
        <v>9.44</v>
      </c>
      <c r="K5112" s="4">
        <f t="shared" ref="K5112:K5175" si="402">(H5112+I5112)*L5112+J5112</f>
        <v>96.04</v>
      </c>
      <c r="L5112" s="5">
        <v>1</v>
      </c>
      <c r="M5112" s="6">
        <v>188.8</v>
      </c>
      <c r="N5112">
        <f t="shared" ref="N5112:N5175" si="403">M5112-K5112</f>
        <v>92.76</v>
      </c>
      <c r="O5112" s="1">
        <f t="shared" ref="O5112:O5175" si="404">N5112/M5112</f>
        <v>0.491313559322034</v>
      </c>
    </row>
    <row r="5113" ht="20" customHeight="1" spans="1:15">
      <c r="A5113" s="4" t="s">
        <v>122</v>
      </c>
      <c r="B5113" s="4" t="s">
        <v>31</v>
      </c>
      <c r="C5113" s="4" t="s">
        <v>37</v>
      </c>
      <c r="D5113" s="4" t="s">
        <v>23</v>
      </c>
      <c r="E5113" s="4" t="str">
        <f t="shared" si="400"/>
        <v>眠语-海豚抱枕</v>
      </c>
      <c r="F5113" s="4" t="s">
        <v>157</v>
      </c>
      <c r="G5113" s="4" t="s">
        <v>197</v>
      </c>
      <c r="H5113" s="4" t="str">
        <f>VLOOKUP(G5113,[1]物料!$A$1:$M$65536,13,0)</f>
        <v>65.00</v>
      </c>
      <c r="I5113" s="4">
        <v>7.2</v>
      </c>
      <c r="J5113" s="4">
        <f t="shared" si="401"/>
        <v>8.493</v>
      </c>
      <c r="K5113" s="4">
        <f t="shared" si="402"/>
        <v>80.693</v>
      </c>
      <c r="L5113" s="5">
        <v>1</v>
      </c>
      <c r="M5113" s="6">
        <v>169.86</v>
      </c>
      <c r="N5113">
        <f t="shared" si="403"/>
        <v>89.167</v>
      </c>
      <c r="O5113" s="1">
        <f t="shared" si="404"/>
        <v>0.524944071588367</v>
      </c>
    </row>
    <row r="5114" ht="20" customHeight="1" spans="1:15">
      <c r="A5114" s="4" t="s">
        <v>122</v>
      </c>
      <c r="B5114" s="4" t="s">
        <v>31</v>
      </c>
      <c r="C5114" s="4" t="s">
        <v>37</v>
      </c>
      <c r="D5114" s="4" t="s">
        <v>23</v>
      </c>
      <c r="E5114" s="4" t="str">
        <f t="shared" si="400"/>
        <v>眠语-海马长条抱枕大号</v>
      </c>
      <c r="F5114" s="4" t="s">
        <v>56</v>
      </c>
      <c r="G5114" s="4" t="s">
        <v>59</v>
      </c>
      <c r="H5114" s="4" t="str">
        <f>VLOOKUP(G5114,[1]物料!$A$1:$M$65536,13,0)</f>
        <v>40.00</v>
      </c>
      <c r="I5114" s="4">
        <v>7.2</v>
      </c>
      <c r="J5114" s="4">
        <f t="shared" si="401"/>
        <v>7.44</v>
      </c>
      <c r="K5114" s="4">
        <f t="shared" si="402"/>
        <v>54.64</v>
      </c>
      <c r="L5114" s="5">
        <v>1</v>
      </c>
      <c r="M5114" s="6">
        <v>148.8</v>
      </c>
      <c r="N5114">
        <f t="shared" si="403"/>
        <v>94.16</v>
      </c>
      <c r="O5114" s="1">
        <f t="shared" si="404"/>
        <v>0.632795698924731</v>
      </c>
    </row>
    <row r="5115" ht="20" customHeight="1" spans="1:15">
      <c r="A5115" s="4" t="s">
        <v>122</v>
      </c>
      <c r="B5115" s="4" t="s">
        <v>31</v>
      </c>
      <c r="C5115" s="4" t="s">
        <v>37</v>
      </c>
      <c r="D5115" s="4" t="s">
        <v>23</v>
      </c>
      <c r="E5115" s="4" t="str">
        <f t="shared" si="400"/>
        <v>眠语-海马长条抱枕大号</v>
      </c>
      <c r="F5115" s="4" t="s">
        <v>56</v>
      </c>
      <c r="G5115" s="4" t="s">
        <v>139</v>
      </c>
      <c r="H5115" s="4" t="str">
        <f>VLOOKUP(G5115,[1]物料!$A$1:$M$65536,13,0)</f>
        <v>40.00</v>
      </c>
      <c r="I5115" s="4">
        <v>7.2</v>
      </c>
      <c r="J5115" s="4">
        <f t="shared" si="401"/>
        <v>4.94</v>
      </c>
      <c r="K5115" s="4">
        <f t="shared" si="402"/>
        <v>52.14</v>
      </c>
      <c r="L5115" s="5">
        <v>1</v>
      </c>
      <c r="M5115" s="6">
        <v>98.8</v>
      </c>
      <c r="N5115">
        <f t="shared" si="403"/>
        <v>46.66</v>
      </c>
      <c r="O5115" s="1">
        <f t="shared" si="404"/>
        <v>0.472267206477733</v>
      </c>
    </row>
    <row r="5116" ht="20" customHeight="1" spans="1:15">
      <c r="A5116" s="4" t="s">
        <v>122</v>
      </c>
      <c r="B5116" s="4" t="s">
        <v>31</v>
      </c>
      <c r="C5116" s="4" t="s">
        <v>37</v>
      </c>
      <c r="D5116" s="4" t="s">
        <v>23</v>
      </c>
      <c r="E5116" s="4" t="str">
        <f t="shared" si="400"/>
        <v>眠语-蝴蝶腰靠阅读枕升级款</v>
      </c>
      <c r="F5116" s="4" t="s">
        <v>570</v>
      </c>
      <c r="G5116" s="4" t="s">
        <v>1205</v>
      </c>
      <c r="H5116" s="4" t="str">
        <f>VLOOKUP(G5116,[1]物料!$A$1:$M$65536,13,0)</f>
        <v>105.00</v>
      </c>
      <c r="I5116" s="4">
        <v>14.5</v>
      </c>
      <c r="J5116" s="4">
        <f t="shared" si="401"/>
        <v>14.4345</v>
      </c>
      <c r="K5116" s="4">
        <f t="shared" si="402"/>
        <v>133.9345</v>
      </c>
      <c r="L5116" s="5">
        <v>1</v>
      </c>
      <c r="M5116" s="6">
        <v>288.69</v>
      </c>
      <c r="N5116">
        <f t="shared" si="403"/>
        <v>154.7555</v>
      </c>
      <c r="O5116" s="1">
        <f t="shared" si="404"/>
        <v>0.536061172884409</v>
      </c>
    </row>
    <row r="5117" ht="20" customHeight="1" spans="1:15">
      <c r="A5117" s="4" t="s">
        <v>122</v>
      </c>
      <c r="B5117" s="4" t="s">
        <v>31</v>
      </c>
      <c r="C5117" s="4" t="s">
        <v>37</v>
      </c>
      <c r="D5117" s="4" t="s">
        <v>23</v>
      </c>
      <c r="E5117" s="4" t="str">
        <f t="shared" si="400"/>
        <v>眠语-花瓣坐垫</v>
      </c>
      <c r="F5117" s="4" t="s">
        <v>426</v>
      </c>
      <c r="G5117" s="4" t="s">
        <v>784</v>
      </c>
      <c r="H5117" s="4" t="str">
        <f>VLOOKUP(G5117,[1]物料!$A$1:$M$65536,13,0)</f>
        <v>17.00</v>
      </c>
      <c r="I5117" s="4">
        <v>4.5</v>
      </c>
      <c r="J5117" s="4">
        <f t="shared" si="401"/>
        <v>2.09</v>
      </c>
      <c r="K5117" s="4">
        <f t="shared" si="402"/>
        <v>23.59</v>
      </c>
      <c r="L5117" s="5">
        <v>1</v>
      </c>
      <c r="M5117" s="6">
        <v>41.8</v>
      </c>
      <c r="N5117">
        <f t="shared" si="403"/>
        <v>18.21</v>
      </c>
      <c r="O5117" s="1">
        <f t="shared" si="404"/>
        <v>0.435645933014354</v>
      </c>
    </row>
    <row r="5118" ht="20" customHeight="1" spans="1:15">
      <c r="A5118" s="4" t="s">
        <v>122</v>
      </c>
      <c r="B5118" s="4" t="s">
        <v>31</v>
      </c>
      <c r="C5118" s="4" t="s">
        <v>37</v>
      </c>
      <c r="D5118" s="4" t="s">
        <v>23</v>
      </c>
      <c r="E5118" s="4" t="str">
        <f t="shared" si="400"/>
        <v>眠语-狗头腰靠+元抱午睡枕</v>
      </c>
      <c r="F5118" s="4" t="s">
        <v>137</v>
      </c>
      <c r="G5118" s="4" t="s">
        <v>572</v>
      </c>
      <c r="H5118" s="4" t="str">
        <f>VLOOKUP(G5118,[1]物料!$A$1:$M$65536,13,0)</f>
        <v>30.00</v>
      </c>
      <c r="I5118" s="4">
        <v>7.2</v>
      </c>
      <c r="J5118" s="4">
        <f t="shared" si="401"/>
        <v>4.185</v>
      </c>
      <c r="K5118" s="4">
        <f t="shared" si="402"/>
        <v>41.385</v>
      </c>
      <c r="L5118" s="5">
        <v>1</v>
      </c>
      <c r="M5118" s="6">
        <v>83.7</v>
      </c>
      <c r="N5118">
        <f t="shared" si="403"/>
        <v>42.315</v>
      </c>
      <c r="O5118" s="1">
        <f t="shared" si="404"/>
        <v>0.505555555555556</v>
      </c>
    </row>
    <row r="5119" ht="20" customHeight="1" spans="1:15">
      <c r="A5119" s="4" t="s">
        <v>122</v>
      </c>
      <c r="B5119" s="4" t="s">
        <v>31</v>
      </c>
      <c r="C5119" s="4" t="s">
        <v>37</v>
      </c>
      <c r="D5119" s="4" t="s">
        <v>23</v>
      </c>
      <c r="E5119" s="4" t="str">
        <f t="shared" si="400"/>
        <v>眠语-狗头腰靠</v>
      </c>
      <c r="F5119" s="4" t="s">
        <v>50</v>
      </c>
      <c r="G5119" s="4" t="s">
        <v>51</v>
      </c>
      <c r="H5119" s="4" t="str">
        <f>VLOOKUP(G5119,[1]物料!$A$1:$M$65536,13,0)</f>
        <v>12.00</v>
      </c>
      <c r="I5119" s="4">
        <v>4.5</v>
      </c>
      <c r="J5119" s="4">
        <f t="shared" si="401"/>
        <v>1.875</v>
      </c>
      <c r="K5119" s="4">
        <f t="shared" si="402"/>
        <v>18.375</v>
      </c>
      <c r="L5119" s="5">
        <v>1</v>
      </c>
      <c r="M5119" s="6">
        <v>37.5</v>
      </c>
      <c r="N5119">
        <f t="shared" si="403"/>
        <v>19.125</v>
      </c>
      <c r="O5119" s="1">
        <f t="shared" si="404"/>
        <v>0.51</v>
      </c>
    </row>
    <row r="5120" ht="20" customHeight="1" spans="1:15">
      <c r="A5120" s="4" t="s">
        <v>122</v>
      </c>
      <c r="B5120" s="4" t="s">
        <v>31</v>
      </c>
      <c r="C5120" s="4" t="s">
        <v>37</v>
      </c>
      <c r="D5120" s="4" t="s">
        <v>23</v>
      </c>
      <c r="E5120" s="4" t="str">
        <f t="shared" si="400"/>
        <v>眠语-半圆痔疮垫</v>
      </c>
      <c r="F5120" s="4" t="s">
        <v>246</v>
      </c>
      <c r="G5120" s="4" t="s">
        <v>446</v>
      </c>
      <c r="H5120" s="4" t="str">
        <f>VLOOKUP(G5120,[1]物料!$A$1:$M$65536,13,0)</f>
        <v>20.00</v>
      </c>
      <c r="I5120" s="4">
        <v>4.5</v>
      </c>
      <c r="J5120" s="4">
        <f t="shared" si="401"/>
        <v>2.99</v>
      </c>
      <c r="K5120" s="4">
        <f t="shared" si="402"/>
        <v>27.49</v>
      </c>
      <c r="L5120" s="5">
        <v>1</v>
      </c>
      <c r="M5120" s="6">
        <v>59.8</v>
      </c>
      <c r="N5120">
        <f t="shared" si="403"/>
        <v>32.31</v>
      </c>
      <c r="O5120" s="1">
        <f t="shared" si="404"/>
        <v>0.540301003344482</v>
      </c>
    </row>
    <row r="5121" ht="20" customHeight="1" spans="1:15">
      <c r="A5121" s="4" t="s">
        <v>122</v>
      </c>
      <c r="B5121" s="4" t="s">
        <v>31</v>
      </c>
      <c r="C5121" s="4" t="s">
        <v>37</v>
      </c>
      <c r="D5121" s="4" t="s">
        <v>83</v>
      </c>
      <c r="E5121" s="4" t="str">
        <f t="shared" si="400"/>
        <v>恒然-仰睡枕</v>
      </c>
      <c r="F5121" s="4" t="s">
        <v>1206</v>
      </c>
      <c r="G5121" s="4" t="s">
        <v>1207</v>
      </c>
      <c r="H5121" s="4" t="str">
        <f>VLOOKUP(G5121,[1]物料!$A$1:$M$65536,13,0)</f>
        <v>16.50</v>
      </c>
      <c r="I5121" s="4">
        <v>3</v>
      </c>
      <c r="J5121" s="4">
        <f t="shared" si="401"/>
        <v>2.49</v>
      </c>
      <c r="K5121" s="4">
        <f t="shared" si="402"/>
        <v>21.99</v>
      </c>
      <c r="L5121" s="5">
        <v>1</v>
      </c>
      <c r="M5121" s="6">
        <v>49.8</v>
      </c>
      <c r="N5121">
        <f t="shared" si="403"/>
        <v>27.81</v>
      </c>
      <c r="O5121" s="1">
        <f t="shared" si="404"/>
        <v>0.558433734939759</v>
      </c>
    </row>
    <row r="5122" ht="20" customHeight="1" spans="1:15">
      <c r="A5122" s="4" t="s">
        <v>122</v>
      </c>
      <c r="B5122" s="4" t="s">
        <v>31</v>
      </c>
      <c r="C5122" s="4" t="s">
        <v>37</v>
      </c>
      <c r="D5122" s="4" t="s">
        <v>83</v>
      </c>
      <c r="E5122" s="4" t="str">
        <f t="shared" si="400"/>
        <v>恒然-贝壳学生垫</v>
      </c>
      <c r="F5122" s="4" t="s">
        <v>321</v>
      </c>
      <c r="G5122" s="4" t="s">
        <v>573</v>
      </c>
      <c r="H5122" s="4" t="str">
        <f>VLOOKUP(G5122,[1]物料!$A$1:$M$65536,13,0)</f>
        <v>19.00</v>
      </c>
      <c r="I5122" s="4">
        <v>3</v>
      </c>
      <c r="J5122" s="4">
        <f t="shared" si="401"/>
        <v>2.94</v>
      </c>
      <c r="K5122" s="4">
        <f t="shared" si="402"/>
        <v>24.94</v>
      </c>
      <c r="L5122" s="5">
        <v>1</v>
      </c>
      <c r="M5122" s="6">
        <v>58.8</v>
      </c>
      <c r="N5122">
        <f t="shared" si="403"/>
        <v>33.86</v>
      </c>
      <c r="O5122" s="1">
        <f t="shared" si="404"/>
        <v>0.575850340136054</v>
      </c>
    </row>
    <row r="5123" ht="20" customHeight="1" spans="1:15">
      <c r="A5123" s="4" t="s">
        <v>122</v>
      </c>
      <c r="B5123" s="4" t="s">
        <v>31</v>
      </c>
      <c r="C5123" s="4" t="s">
        <v>22</v>
      </c>
      <c r="D5123" s="4" t="s">
        <v>18</v>
      </c>
      <c r="E5123" s="4" t="str">
        <f t="shared" si="400"/>
        <v>永光-锦氨男朋友枕110</v>
      </c>
      <c r="F5123" s="4" t="s">
        <v>42</v>
      </c>
      <c r="G5123" s="4" t="s">
        <v>72</v>
      </c>
      <c r="H5123" s="4" t="str">
        <f>VLOOKUP(G5123,[1]物料!$A$1:$M$65536,13,0)</f>
        <v>29.00</v>
      </c>
      <c r="I5123" s="4">
        <v>4.5</v>
      </c>
      <c r="J5123" s="4">
        <f t="shared" si="401"/>
        <v>4.44</v>
      </c>
      <c r="K5123" s="4">
        <f t="shared" si="402"/>
        <v>37.94</v>
      </c>
      <c r="L5123" s="5">
        <v>1</v>
      </c>
      <c r="M5123" s="6">
        <v>88.8</v>
      </c>
      <c r="N5123">
        <f t="shared" si="403"/>
        <v>50.86</v>
      </c>
      <c r="O5123" s="1">
        <f t="shared" si="404"/>
        <v>0.572747747747748</v>
      </c>
    </row>
    <row r="5124" ht="20" customHeight="1" spans="1:15">
      <c r="A5124" s="4" t="s">
        <v>122</v>
      </c>
      <c r="B5124" s="4" t="s">
        <v>31</v>
      </c>
      <c r="C5124" s="4" t="s">
        <v>22</v>
      </c>
      <c r="D5124" s="4" t="s">
        <v>18</v>
      </c>
      <c r="E5124" s="4" t="str">
        <f t="shared" si="400"/>
        <v>永光-锦氨男朋友枕150</v>
      </c>
      <c r="F5124" s="4" t="s">
        <v>68</v>
      </c>
      <c r="G5124" s="4" t="s">
        <v>238</v>
      </c>
      <c r="H5124" s="4" t="str">
        <f>VLOOKUP(G5124,[1]物料!$A$1:$M$65536,13,0)</f>
        <v>42.00</v>
      </c>
      <c r="I5124" s="4">
        <v>4.5</v>
      </c>
      <c r="J5124" s="4">
        <f t="shared" si="401"/>
        <v>6.94</v>
      </c>
      <c r="K5124" s="4">
        <f t="shared" si="402"/>
        <v>53.44</v>
      </c>
      <c r="L5124" s="5">
        <v>1</v>
      </c>
      <c r="M5124" s="6">
        <v>138.8</v>
      </c>
      <c r="N5124">
        <f t="shared" si="403"/>
        <v>85.36</v>
      </c>
      <c r="O5124" s="1">
        <f t="shared" si="404"/>
        <v>0.614985590778098</v>
      </c>
    </row>
    <row r="5125" ht="20" customHeight="1" spans="1:15">
      <c r="A5125" s="4" t="s">
        <v>122</v>
      </c>
      <c r="B5125" s="4" t="s">
        <v>31</v>
      </c>
      <c r="C5125" s="4" t="s">
        <v>22</v>
      </c>
      <c r="D5125" s="4" t="s">
        <v>18</v>
      </c>
      <c r="E5125" s="4" t="str">
        <f t="shared" si="400"/>
        <v>永光-凉感男朋友枕110</v>
      </c>
      <c r="F5125" s="4" t="s">
        <v>19</v>
      </c>
      <c r="G5125" s="4" t="s">
        <v>41</v>
      </c>
      <c r="H5125" s="4" t="str">
        <f>VLOOKUP(G5125,[1]物料!$A$1:$M$65536,13,0)</f>
        <v>29.00</v>
      </c>
      <c r="I5125" s="4">
        <v>4.5</v>
      </c>
      <c r="J5125" s="4">
        <f t="shared" si="401"/>
        <v>3.44</v>
      </c>
      <c r="K5125" s="4">
        <f t="shared" si="402"/>
        <v>36.94</v>
      </c>
      <c r="L5125" s="5">
        <v>1</v>
      </c>
      <c r="M5125" s="6">
        <v>68.8</v>
      </c>
      <c r="N5125">
        <f t="shared" si="403"/>
        <v>31.86</v>
      </c>
      <c r="O5125" s="1">
        <f t="shared" si="404"/>
        <v>0.463081395348837</v>
      </c>
    </row>
    <row r="5126" ht="20" customHeight="1" spans="1:15">
      <c r="A5126" s="4" t="s">
        <v>122</v>
      </c>
      <c r="B5126" s="4" t="s">
        <v>31</v>
      </c>
      <c r="C5126" s="4" t="s">
        <v>22</v>
      </c>
      <c r="D5126" s="4" t="s">
        <v>23</v>
      </c>
      <c r="E5126" s="4" t="str">
        <f t="shared" si="400"/>
        <v>眠语-云环坐垫</v>
      </c>
      <c r="F5126" s="4" t="s">
        <v>112</v>
      </c>
      <c r="G5126" s="4" t="s">
        <v>141</v>
      </c>
      <c r="H5126" s="4" t="str">
        <f>VLOOKUP(G5126,[1]物料!$A$1:$M$65536,13,0)</f>
        <v>20.00</v>
      </c>
      <c r="I5126" s="4">
        <v>4.5</v>
      </c>
      <c r="J5126" s="4">
        <f t="shared" si="401"/>
        <v>2.99</v>
      </c>
      <c r="K5126" s="4">
        <f t="shared" si="402"/>
        <v>27.49</v>
      </c>
      <c r="L5126" s="5">
        <v>1</v>
      </c>
      <c r="M5126" s="6">
        <v>59.8</v>
      </c>
      <c r="N5126">
        <f t="shared" si="403"/>
        <v>32.31</v>
      </c>
      <c r="O5126" s="1">
        <f t="shared" si="404"/>
        <v>0.540301003344482</v>
      </c>
    </row>
    <row r="5127" ht="20" customHeight="1" spans="1:15">
      <c r="A5127" s="4" t="s">
        <v>122</v>
      </c>
      <c r="B5127" s="4" t="s">
        <v>31</v>
      </c>
      <c r="C5127" s="4" t="s">
        <v>22</v>
      </c>
      <c r="D5127" s="4" t="s">
        <v>23</v>
      </c>
      <c r="E5127" s="4" t="str">
        <f t="shared" si="400"/>
        <v>眠语-云环坐垫</v>
      </c>
      <c r="F5127" s="4" t="s">
        <v>112</v>
      </c>
      <c r="G5127" s="4" t="s">
        <v>382</v>
      </c>
      <c r="H5127" s="4" t="str">
        <f>VLOOKUP(G5127,[1]物料!$A$1:$M$65536,13,0)</f>
        <v>20.00</v>
      </c>
      <c r="I5127" s="4">
        <v>4.5</v>
      </c>
      <c r="J5127" s="4">
        <f t="shared" si="401"/>
        <v>2.99</v>
      </c>
      <c r="K5127" s="4">
        <f t="shared" si="402"/>
        <v>27.49</v>
      </c>
      <c r="L5127" s="5">
        <v>1</v>
      </c>
      <c r="M5127" s="6">
        <v>59.8</v>
      </c>
      <c r="N5127">
        <f t="shared" si="403"/>
        <v>32.31</v>
      </c>
      <c r="O5127" s="1">
        <f t="shared" si="404"/>
        <v>0.540301003344482</v>
      </c>
    </row>
    <row r="5128" ht="20" customHeight="1" spans="1:15">
      <c r="A5128" s="4" t="s">
        <v>122</v>
      </c>
      <c r="B5128" s="4" t="s">
        <v>31</v>
      </c>
      <c r="C5128" s="4" t="s">
        <v>22</v>
      </c>
      <c r="D5128" s="4" t="s">
        <v>23</v>
      </c>
      <c r="E5128" s="4" t="str">
        <f t="shared" si="400"/>
        <v>眠语-云感腰靠+云感坐垫</v>
      </c>
      <c r="F5128" s="4" t="s">
        <v>800</v>
      </c>
      <c r="G5128" s="4" t="s">
        <v>1170</v>
      </c>
      <c r="H5128" s="4" t="str">
        <f>VLOOKUP(G5128,[1]物料!$A$1:$M$65536,13,0)</f>
        <v>48.00</v>
      </c>
      <c r="I5128" s="4">
        <v>7.2</v>
      </c>
      <c r="J5128" s="4">
        <f t="shared" si="401"/>
        <v>6.94</v>
      </c>
      <c r="K5128" s="4">
        <f t="shared" si="402"/>
        <v>62.14</v>
      </c>
      <c r="L5128" s="5">
        <v>1</v>
      </c>
      <c r="M5128" s="6">
        <v>138.8</v>
      </c>
      <c r="N5128">
        <f t="shared" si="403"/>
        <v>76.66</v>
      </c>
      <c r="O5128" s="1">
        <f t="shared" si="404"/>
        <v>0.552305475504323</v>
      </c>
    </row>
    <row r="5129" ht="20" customHeight="1" spans="1:15">
      <c r="A5129" s="4" t="s">
        <v>122</v>
      </c>
      <c r="B5129" s="4" t="s">
        <v>31</v>
      </c>
      <c r="C5129" s="4" t="s">
        <v>22</v>
      </c>
      <c r="D5129" s="4" t="s">
        <v>83</v>
      </c>
      <c r="E5129" s="4" t="str">
        <f t="shared" si="400"/>
        <v>恒然-圆点趴趴枕</v>
      </c>
      <c r="F5129" s="4" t="s">
        <v>117</v>
      </c>
      <c r="G5129" s="4" t="s">
        <v>1208</v>
      </c>
      <c r="H5129" s="4" t="str">
        <f>VLOOKUP(G5129,[1]物料!$A$1:$M$65536,13,0)</f>
        <v>45.00</v>
      </c>
      <c r="I5129" s="4">
        <v>3</v>
      </c>
      <c r="J5129" s="4">
        <f t="shared" si="401"/>
        <v>5.44</v>
      </c>
      <c r="K5129" s="4">
        <f t="shared" si="402"/>
        <v>53.44</v>
      </c>
      <c r="L5129" s="5">
        <v>1</v>
      </c>
      <c r="M5129" s="6">
        <v>108.8</v>
      </c>
      <c r="N5129">
        <f t="shared" si="403"/>
        <v>55.36</v>
      </c>
      <c r="O5129" s="1">
        <f t="shared" si="404"/>
        <v>0.508823529411765</v>
      </c>
    </row>
    <row r="5130" ht="20" customHeight="1" spans="1:15">
      <c r="A5130" s="4" t="s">
        <v>122</v>
      </c>
      <c r="B5130" s="4" t="s">
        <v>31</v>
      </c>
      <c r="C5130" s="4" t="s">
        <v>22</v>
      </c>
      <c r="D5130" s="4" t="s">
        <v>23</v>
      </c>
      <c r="E5130" s="4" t="str">
        <f t="shared" si="400"/>
        <v>眠语-元抱午睡枕</v>
      </c>
      <c r="F5130" s="4" t="s">
        <v>24</v>
      </c>
      <c r="G5130" s="4" t="s">
        <v>619</v>
      </c>
      <c r="H5130" s="4" t="str">
        <f>VLOOKUP(G5130,[1]物料!$A$1:$M$65536,13,0)</f>
        <v>18.00</v>
      </c>
      <c r="I5130" s="4">
        <v>4.5</v>
      </c>
      <c r="J5130" s="4">
        <f t="shared" si="401"/>
        <v>2.99</v>
      </c>
      <c r="K5130" s="4">
        <f t="shared" si="402"/>
        <v>25.49</v>
      </c>
      <c r="L5130" s="5">
        <v>1</v>
      </c>
      <c r="M5130" s="6">
        <v>59.8</v>
      </c>
      <c r="N5130">
        <f t="shared" si="403"/>
        <v>34.31</v>
      </c>
      <c r="O5130" s="1">
        <f t="shared" si="404"/>
        <v>0.573745819397993</v>
      </c>
    </row>
    <row r="5131" ht="20" customHeight="1" spans="1:15">
      <c r="A5131" s="4" t="s">
        <v>122</v>
      </c>
      <c r="B5131" s="4" t="s">
        <v>31</v>
      </c>
      <c r="C5131" s="4" t="s">
        <v>22</v>
      </c>
      <c r="D5131" s="4" t="s">
        <v>23</v>
      </c>
      <c r="E5131" s="4" t="str">
        <f t="shared" si="400"/>
        <v>眠语-元抱午睡枕</v>
      </c>
      <c r="F5131" s="4" t="s">
        <v>24</v>
      </c>
      <c r="G5131" s="4" t="s">
        <v>254</v>
      </c>
      <c r="H5131" s="4" t="str">
        <f>VLOOKUP(G5131,[1]物料!$A$1:$M$65536,13,0)</f>
        <v>18.00</v>
      </c>
      <c r="I5131" s="4">
        <v>4.5</v>
      </c>
      <c r="J5131" s="4">
        <f t="shared" si="401"/>
        <v>2.56</v>
      </c>
      <c r="K5131" s="4">
        <f t="shared" si="402"/>
        <v>25.06</v>
      </c>
      <c r="L5131" s="5">
        <v>1</v>
      </c>
      <c r="M5131" s="6">
        <v>51.2</v>
      </c>
      <c r="N5131">
        <f t="shared" si="403"/>
        <v>26.14</v>
      </c>
      <c r="O5131" s="1">
        <f t="shared" si="404"/>
        <v>0.510546875</v>
      </c>
    </row>
    <row r="5132" ht="20" customHeight="1" spans="1:15">
      <c r="A5132" s="4" t="s">
        <v>122</v>
      </c>
      <c r="B5132" s="4" t="s">
        <v>31</v>
      </c>
      <c r="C5132" s="4" t="s">
        <v>22</v>
      </c>
      <c r="D5132" s="4" t="s">
        <v>23</v>
      </c>
      <c r="E5132" s="4" t="str">
        <f t="shared" si="400"/>
        <v>眠语-元抱午睡枕</v>
      </c>
      <c r="F5132" s="4" t="s">
        <v>24</v>
      </c>
      <c r="G5132" s="4" t="s">
        <v>635</v>
      </c>
      <c r="H5132" s="4" t="str">
        <f>VLOOKUP(G5132,[1]物料!$A$1:$M$65536,13,0)</f>
        <v>18.00</v>
      </c>
      <c r="I5132" s="4">
        <v>4.5</v>
      </c>
      <c r="J5132" s="4">
        <f t="shared" si="401"/>
        <v>2.65</v>
      </c>
      <c r="K5132" s="4">
        <f t="shared" si="402"/>
        <v>25.15</v>
      </c>
      <c r="L5132" s="5">
        <v>1</v>
      </c>
      <c r="M5132" s="6">
        <v>53</v>
      </c>
      <c r="N5132">
        <f t="shared" si="403"/>
        <v>27.85</v>
      </c>
      <c r="O5132" s="1">
        <f t="shared" si="404"/>
        <v>0.525471698113208</v>
      </c>
    </row>
    <row r="5133" ht="20" customHeight="1" spans="1:15">
      <c r="A5133" s="4" t="s">
        <v>122</v>
      </c>
      <c r="B5133" s="4" t="s">
        <v>31</v>
      </c>
      <c r="C5133" s="4" t="s">
        <v>22</v>
      </c>
      <c r="D5133" s="4" t="s">
        <v>23</v>
      </c>
      <c r="E5133" s="4" t="str">
        <f t="shared" si="400"/>
        <v>眠语-元抱午睡枕</v>
      </c>
      <c r="F5133" s="4" t="s">
        <v>24</v>
      </c>
      <c r="G5133" s="4" t="s">
        <v>609</v>
      </c>
      <c r="H5133" s="4" t="str">
        <f>VLOOKUP(G5133,[1]物料!$A$1:$M$65536,13,0)</f>
        <v>18.00</v>
      </c>
      <c r="I5133" s="4">
        <v>4.5</v>
      </c>
      <c r="J5133" s="4">
        <f t="shared" si="401"/>
        <v>2.5595</v>
      </c>
      <c r="K5133" s="4">
        <f t="shared" si="402"/>
        <v>25.0595</v>
      </c>
      <c r="L5133" s="5">
        <v>1</v>
      </c>
      <c r="M5133" s="6">
        <v>51.19</v>
      </c>
      <c r="N5133">
        <f t="shared" si="403"/>
        <v>26.1305</v>
      </c>
      <c r="O5133" s="1">
        <f t="shared" si="404"/>
        <v>0.510461027544442</v>
      </c>
    </row>
    <row r="5134" ht="20" customHeight="1" spans="1:15">
      <c r="A5134" s="4" t="s">
        <v>122</v>
      </c>
      <c r="B5134" s="4" t="s">
        <v>31</v>
      </c>
      <c r="C5134" s="4" t="s">
        <v>22</v>
      </c>
      <c r="D5134" s="4" t="s">
        <v>23</v>
      </c>
      <c r="E5134" s="4" t="str">
        <f t="shared" si="400"/>
        <v>眠语-学生云感坐垫</v>
      </c>
      <c r="F5134" s="4" t="s">
        <v>447</v>
      </c>
      <c r="G5134" s="4" t="s">
        <v>748</v>
      </c>
      <c r="H5134" s="4" t="str">
        <f>VLOOKUP(G5134,[1]物料!$A$1:$M$65536,13,0)</f>
        <v>20.00</v>
      </c>
      <c r="I5134" s="4">
        <v>4.5</v>
      </c>
      <c r="J5134" s="4">
        <f t="shared" si="401"/>
        <v>2.69</v>
      </c>
      <c r="K5134" s="4">
        <f t="shared" si="402"/>
        <v>27.19</v>
      </c>
      <c r="L5134" s="5">
        <v>1</v>
      </c>
      <c r="M5134" s="6">
        <v>53.8</v>
      </c>
      <c r="N5134">
        <f t="shared" si="403"/>
        <v>26.61</v>
      </c>
      <c r="O5134" s="1">
        <f t="shared" si="404"/>
        <v>0.494609665427509</v>
      </c>
    </row>
    <row r="5135" ht="20" customHeight="1" spans="1:15">
      <c r="A5135" s="4" t="s">
        <v>122</v>
      </c>
      <c r="B5135" s="4" t="s">
        <v>31</v>
      </c>
      <c r="C5135" s="4" t="s">
        <v>22</v>
      </c>
      <c r="D5135" s="4" t="s">
        <v>23</v>
      </c>
      <c r="E5135" s="4" t="str">
        <f t="shared" si="400"/>
        <v>眠语-学生云感坐垫</v>
      </c>
      <c r="F5135" s="4" t="s">
        <v>447</v>
      </c>
      <c r="G5135" s="4" t="s">
        <v>1209</v>
      </c>
      <c r="H5135" s="4" t="str">
        <f>VLOOKUP(G5135,[1]物料!$A$1:$M$65536,13,0)</f>
        <v>20.00</v>
      </c>
      <c r="I5135" s="4">
        <v>4.5</v>
      </c>
      <c r="J5135" s="4">
        <f t="shared" si="401"/>
        <v>2.69</v>
      </c>
      <c r="K5135" s="4">
        <f t="shared" si="402"/>
        <v>27.19</v>
      </c>
      <c r="L5135" s="5">
        <v>1</v>
      </c>
      <c r="M5135" s="6">
        <v>53.8</v>
      </c>
      <c r="N5135">
        <f t="shared" si="403"/>
        <v>26.61</v>
      </c>
      <c r="O5135" s="1">
        <f t="shared" si="404"/>
        <v>0.494609665427509</v>
      </c>
    </row>
    <row r="5136" ht="20" customHeight="1" spans="1:15">
      <c r="A5136" s="4" t="s">
        <v>122</v>
      </c>
      <c r="B5136" s="4" t="s">
        <v>31</v>
      </c>
      <c r="C5136" s="4" t="s">
        <v>22</v>
      </c>
      <c r="D5136" s="4" t="s">
        <v>23</v>
      </c>
      <c r="E5136" s="4" t="str">
        <f t="shared" si="400"/>
        <v>眠语-学生冰丝坐垫小号</v>
      </c>
      <c r="F5136" s="4" t="s">
        <v>318</v>
      </c>
      <c r="G5136" s="4" t="s">
        <v>788</v>
      </c>
      <c r="H5136" s="4" t="str">
        <f>VLOOKUP(G5136,[1]物料!$A$1:$M$65536,13,0)</f>
        <v>12.00</v>
      </c>
      <c r="I5136" s="4">
        <v>4.5</v>
      </c>
      <c r="J5136" s="4">
        <f t="shared" si="401"/>
        <v>1.99</v>
      </c>
      <c r="K5136" s="4">
        <f t="shared" si="402"/>
        <v>18.49</v>
      </c>
      <c r="L5136" s="5">
        <v>1</v>
      </c>
      <c r="M5136" s="6">
        <v>39.8</v>
      </c>
      <c r="N5136">
        <f t="shared" si="403"/>
        <v>21.31</v>
      </c>
      <c r="O5136" s="1">
        <f t="shared" si="404"/>
        <v>0.535427135678392</v>
      </c>
    </row>
    <row r="5137" ht="20" customHeight="1" spans="1:15">
      <c r="A5137" s="4" t="s">
        <v>122</v>
      </c>
      <c r="B5137" s="4" t="s">
        <v>31</v>
      </c>
      <c r="C5137" s="4" t="s">
        <v>22</v>
      </c>
      <c r="D5137" s="4" t="s">
        <v>23</v>
      </c>
      <c r="E5137" s="4" t="str">
        <f t="shared" si="400"/>
        <v>眠语-学生冰丝坐垫大号</v>
      </c>
      <c r="F5137" s="4" t="s">
        <v>439</v>
      </c>
      <c r="G5137" s="4" t="s">
        <v>1210</v>
      </c>
      <c r="H5137" s="4" t="str">
        <f>VLOOKUP(G5137,[1]物料!$A$1:$M$65536,13,0)</f>
        <v>15.00</v>
      </c>
      <c r="I5137" s="4">
        <v>4.5</v>
      </c>
      <c r="J5137" s="4">
        <f t="shared" si="401"/>
        <v>2.465</v>
      </c>
      <c r="K5137" s="4">
        <f t="shared" si="402"/>
        <v>21.965</v>
      </c>
      <c r="L5137" s="5">
        <v>1</v>
      </c>
      <c r="M5137" s="6">
        <v>49.3</v>
      </c>
      <c r="N5137">
        <f t="shared" si="403"/>
        <v>27.335</v>
      </c>
      <c r="O5137" s="1">
        <f t="shared" si="404"/>
        <v>0.55446247464503</v>
      </c>
    </row>
    <row r="5138" ht="20" customHeight="1" spans="1:15">
      <c r="A5138" s="4" t="s">
        <v>122</v>
      </c>
      <c r="B5138" s="4" t="s">
        <v>31</v>
      </c>
      <c r="C5138" s="4" t="s">
        <v>22</v>
      </c>
      <c r="D5138" s="4" t="s">
        <v>83</v>
      </c>
      <c r="E5138" s="4" t="str">
        <f t="shared" si="400"/>
        <v>恒然-透气坐垫</v>
      </c>
      <c r="F5138" s="4" t="s">
        <v>214</v>
      </c>
      <c r="G5138" s="4" t="s">
        <v>1211</v>
      </c>
      <c r="H5138" s="4" t="str">
        <f>VLOOKUP(G5138,[1]物料!$A$1:$M$65536,13,0)</f>
        <v>20.50</v>
      </c>
      <c r="I5138" s="4">
        <v>3</v>
      </c>
      <c r="J5138" s="4">
        <f t="shared" si="401"/>
        <v>2.29</v>
      </c>
      <c r="K5138" s="4">
        <f t="shared" si="402"/>
        <v>25.79</v>
      </c>
      <c r="L5138" s="5">
        <v>1</v>
      </c>
      <c r="M5138" s="6">
        <v>45.8</v>
      </c>
      <c r="N5138">
        <f t="shared" si="403"/>
        <v>20.01</v>
      </c>
      <c r="O5138" s="1">
        <f t="shared" si="404"/>
        <v>0.436899563318777</v>
      </c>
    </row>
    <row r="5139" ht="20" customHeight="1" spans="1:15">
      <c r="A5139" s="4" t="s">
        <v>122</v>
      </c>
      <c r="B5139" s="4" t="s">
        <v>31</v>
      </c>
      <c r="C5139" s="4" t="s">
        <v>22</v>
      </c>
      <c r="D5139" s="4" t="s">
        <v>23</v>
      </c>
      <c r="E5139" s="4" t="str">
        <f t="shared" si="400"/>
        <v>眠语-条纹冰丝夹腿枕</v>
      </c>
      <c r="F5139" s="4" t="s">
        <v>1194</v>
      </c>
      <c r="G5139" s="4" t="s">
        <v>1196</v>
      </c>
      <c r="H5139" s="4" t="str">
        <f>VLOOKUP(G5139,[1]物料!$A$1:$M$65536,13,0)</f>
        <v>19.50</v>
      </c>
      <c r="I5139" s="4">
        <v>4.5</v>
      </c>
      <c r="J5139" s="4">
        <f t="shared" si="401"/>
        <v>2.65</v>
      </c>
      <c r="K5139" s="4">
        <f t="shared" si="402"/>
        <v>26.65</v>
      </c>
      <c r="L5139" s="5">
        <v>1</v>
      </c>
      <c r="M5139" s="6">
        <v>53</v>
      </c>
      <c r="N5139">
        <f t="shared" si="403"/>
        <v>26.35</v>
      </c>
      <c r="O5139" s="1">
        <f t="shared" si="404"/>
        <v>0.497169811320755</v>
      </c>
    </row>
    <row r="5140" ht="20" customHeight="1" spans="1:15">
      <c r="A5140" s="4" t="s">
        <v>122</v>
      </c>
      <c r="B5140" s="4" t="s">
        <v>31</v>
      </c>
      <c r="C5140" s="4" t="s">
        <v>22</v>
      </c>
      <c r="D5140" s="4" t="s">
        <v>23</v>
      </c>
      <c r="E5140" s="4" t="str">
        <f t="shared" si="400"/>
        <v>眠语-托腮云朵抱睡枕带豆下巴托款</v>
      </c>
      <c r="F5140" s="4" t="s">
        <v>266</v>
      </c>
      <c r="G5140" s="4" t="s">
        <v>711</v>
      </c>
      <c r="H5140" s="4" t="str">
        <f>VLOOKUP(G5140,[1]物料!$A$1:$M$65536,13,0)</f>
        <v>65.00</v>
      </c>
      <c r="I5140" s="4">
        <v>7.2</v>
      </c>
      <c r="J5140" s="4">
        <f t="shared" si="401"/>
        <v>7.4</v>
      </c>
      <c r="K5140" s="4">
        <f t="shared" si="402"/>
        <v>79.6</v>
      </c>
      <c r="L5140" s="5">
        <v>1</v>
      </c>
      <c r="M5140" s="6">
        <v>148</v>
      </c>
      <c r="N5140">
        <f t="shared" si="403"/>
        <v>68.4</v>
      </c>
      <c r="O5140" s="1">
        <f t="shared" si="404"/>
        <v>0.462162162162162</v>
      </c>
    </row>
    <row r="5141" ht="20" customHeight="1" spans="1:15">
      <c r="A5141" s="4" t="s">
        <v>122</v>
      </c>
      <c r="B5141" s="4" t="s">
        <v>31</v>
      </c>
      <c r="C5141" s="4" t="s">
        <v>22</v>
      </c>
      <c r="D5141" s="4" t="s">
        <v>23</v>
      </c>
      <c r="E5141" s="4" t="str">
        <f t="shared" si="400"/>
        <v>眠语-萌学护胸午睡枕</v>
      </c>
      <c r="F5141" s="4" t="s">
        <v>314</v>
      </c>
      <c r="G5141" s="4" t="s">
        <v>315</v>
      </c>
      <c r="H5141" s="4" t="str">
        <f>VLOOKUP(G5141,[1]物料!$A$1:$M$65536,13,0)</f>
        <v>20.00</v>
      </c>
      <c r="I5141" s="4">
        <v>4.5</v>
      </c>
      <c r="J5141" s="4">
        <f t="shared" si="401"/>
        <v>2.99</v>
      </c>
      <c r="K5141" s="4">
        <f t="shared" si="402"/>
        <v>27.49</v>
      </c>
      <c r="L5141" s="5">
        <v>1</v>
      </c>
      <c r="M5141" s="6">
        <v>59.8</v>
      </c>
      <c r="N5141">
        <f t="shared" si="403"/>
        <v>32.31</v>
      </c>
      <c r="O5141" s="1">
        <f t="shared" si="404"/>
        <v>0.540301003344482</v>
      </c>
    </row>
    <row r="5142" ht="20" customHeight="1" spans="1:15">
      <c r="A5142" s="4" t="s">
        <v>122</v>
      </c>
      <c r="B5142" s="4" t="s">
        <v>31</v>
      </c>
      <c r="C5142" s="4" t="s">
        <v>22</v>
      </c>
      <c r="D5142" s="4" t="s">
        <v>34</v>
      </c>
      <c r="E5142" s="4" t="str">
        <f t="shared" si="400"/>
        <v>佳雷-透气坐垫</v>
      </c>
      <c r="F5142" s="4" t="s">
        <v>214</v>
      </c>
      <c r="G5142" s="4" t="s">
        <v>1198</v>
      </c>
      <c r="H5142" s="4" t="str">
        <f>VLOOKUP(G5142,[1]物料!$A$1:$M$65536,13,0)</f>
        <v>27.10</v>
      </c>
      <c r="I5142" s="4">
        <v>3</v>
      </c>
      <c r="J5142" s="4">
        <f t="shared" si="401"/>
        <v>3.49</v>
      </c>
      <c r="K5142" s="4">
        <f t="shared" si="402"/>
        <v>33.59</v>
      </c>
      <c r="L5142" s="5">
        <v>1</v>
      </c>
      <c r="M5142" s="6">
        <v>69.8</v>
      </c>
      <c r="N5142">
        <f t="shared" si="403"/>
        <v>36.21</v>
      </c>
      <c r="O5142" s="1">
        <f t="shared" si="404"/>
        <v>0.518767908309456</v>
      </c>
    </row>
    <row r="5143" ht="20" customHeight="1" spans="1:15">
      <c r="A5143" s="4" t="s">
        <v>122</v>
      </c>
      <c r="B5143" s="4" t="s">
        <v>31</v>
      </c>
      <c r="C5143" s="4" t="s">
        <v>22</v>
      </c>
      <c r="D5143" s="4" t="s">
        <v>34</v>
      </c>
      <c r="E5143" s="4" t="str">
        <f t="shared" si="400"/>
        <v>佳雷-透气坐垫</v>
      </c>
      <c r="F5143" s="4" t="s">
        <v>214</v>
      </c>
      <c r="G5143" s="4" t="s">
        <v>215</v>
      </c>
      <c r="H5143" s="4" t="str">
        <f>VLOOKUP(G5143,[1]物料!$A$1:$M$65536,13,0)</f>
        <v>27.10</v>
      </c>
      <c r="I5143" s="4">
        <v>3</v>
      </c>
      <c r="J5143" s="4">
        <f t="shared" si="401"/>
        <v>3.49</v>
      </c>
      <c r="K5143" s="4">
        <f t="shared" si="402"/>
        <v>33.59</v>
      </c>
      <c r="L5143" s="5">
        <v>1</v>
      </c>
      <c r="M5143" s="6">
        <v>69.8</v>
      </c>
      <c r="N5143">
        <f t="shared" si="403"/>
        <v>36.21</v>
      </c>
      <c r="O5143" s="1">
        <f t="shared" si="404"/>
        <v>0.518767908309456</v>
      </c>
    </row>
    <row r="5144" ht="20" customHeight="1" spans="1:15">
      <c r="A5144" s="4" t="s">
        <v>122</v>
      </c>
      <c r="B5144" s="4" t="s">
        <v>31</v>
      </c>
      <c r="C5144" s="4" t="s">
        <v>22</v>
      </c>
      <c r="D5144" s="4" t="s">
        <v>34</v>
      </c>
      <c r="E5144" s="4" t="str">
        <f t="shared" si="400"/>
        <v>佳雷-气囊学生坐垫小号</v>
      </c>
      <c r="F5144" s="4" t="s">
        <v>45</v>
      </c>
      <c r="G5144" s="4" t="s">
        <v>441</v>
      </c>
      <c r="H5144" s="4" t="str">
        <f>VLOOKUP(G5144,[1]物料!$A$1:$M$65536,13,0)</f>
        <v>13.20</v>
      </c>
      <c r="I5144" s="4">
        <v>3</v>
      </c>
      <c r="J5144" s="4">
        <f t="shared" si="401"/>
        <v>2.0725</v>
      </c>
      <c r="K5144" s="4">
        <f t="shared" si="402"/>
        <v>18.2725</v>
      </c>
      <c r="L5144" s="5">
        <v>1</v>
      </c>
      <c r="M5144" s="6">
        <v>41.45</v>
      </c>
      <c r="N5144">
        <f t="shared" si="403"/>
        <v>23.1775</v>
      </c>
      <c r="O5144" s="1">
        <f t="shared" si="404"/>
        <v>0.559167671893848</v>
      </c>
    </row>
    <row r="5145" ht="20" customHeight="1" spans="1:15">
      <c r="A5145" s="4" t="s">
        <v>122</v>
      </c>
      <c r="B5145" s="4" t="s">
        <v>31</v>
      </c>
      <c r="C5145" s="4" t="s">
        <v>22</v>
      </c>
      <c r="D5145" s="4" t="s">
        <v>34</v>
      </c>
      <c r="E5145" s="4" t="str">
        <f t="shared" si="400"/>
        <v>佳雷-气囊学生坐垫大号</v>
      </c>
      <c r="F5145" s="4" t="s">
        <v>47</v>
      </c>
      <c r="G5145" s="4" t="s">
        <v>320</v>
      </c>
      <c r="H5145" s="4" t="str">
        <f>VLOOKUP(G5145,[1]物料!$A$1:$M$65536,13,0)</f>
        <v>16.80</v>
      </c>
      <c r="I5145" s="4">
        <v>3</v>
      </c>
      <c r="J5145" s="4">
        <f t="shared" si="401"/>
        <v>2.365</v>
      </c>
      <c r="K5145" s="4">
        <f t="shared" si="402"/>
        <v>22.165</v>
      </c>
      <c r="L5145" s="5">
        <v>1</v>
      </c>
      <c r="M5145" s="6">
        <v>47.3</v>
      </c>
      <c r="N5145">
        <f t="shared" si="403"/>
        <v>25.135</v>
      </c>
      <c r="O5145" s="1">
        <f t="shared" si="404"/>
        <v>0.531395348837209</v>
      </c>
    </row>
    <row r="5146" ht="20" customHeight="1" spans="1:15">
      <c r="A5146" s="4" t="s">
        <v>122</v>
      </c>
      <c r="B5146" s="4" t="s">
        <v>31</v>
      </c>
      <c r="C5146" s="4" t="s">
        <v>22</v>
      </c>
      <c r="D5146" s="4" t="s">
        <v>34</v>
      </c>
      <c r="E5146" s="4" t="str">
        <f t="shared" si="400"/>
        <v>佳雷-蝴蝶连体坐垫</v>
      </c>
      <c r="F5146" s="4" t="s">
        <v>311</v>
      </c>
      <c r="G5146" s="4" t="s">
        <v>579</v>
      </c>
      <c r="H5146" s="4" t="str">
        <f>VLOOKUP(G5146,[1]物料!$A$1:$M$65536,13,0)</f>
        <v>44.90</v>
      </c>
      <c r="I5146" s="4">
        <v>3.5</v>
      </c>
      <c r="J5146" s="4">
        <f t="shared" si="401"/>
        <v>5.94</v>
      </c>
      <c r="K5146" s="4">
        <f t="shared" si="402"/>
        <v>54.34</v>
      </c>
      <c r="L5146" s="5">
        <v>1</v>
      </c>
      <c r="M5146" s="6">
        <v>118.8</v>
      </c>
      <c r="N5146">
        <f t="shared" si="403"/>
        <v>64.46</v>
      </c>
      <c r="O5146" s="1">
        <f t="shared" si="404"/>
        <v>0.542592592592593</v>
      </c>
    </row>
    <row r="5147" ht="20" customHeight="1" spans="1:15">
      <c r="A5147" s="4" t="s">
        <v>122</v>
      </c>
      <c r="B5147" s="4" t="s">
        <v>31</v>
      </c>
      <c r="C5147" s="4" t="s">
        <v>22</v>
      </c>
      <c r="D5147" s="4" t="s">
        <v>34</v>
      </c>
      <c r="E5147" s="4" t="str">
        <f t="shared" si="400"/>
        <v>佳雷-8D工学坐垫</v>
      </c>
      <c r="F5147" s="4" t="s">
        <v>562</v>
      </c>
      <c r="G5147" s="4" t="s">
        <v>758</v>
      </c>
      <c r="H5147" s="4" t="str">
        <f>VLOOKUP(G5147,[1]物料!$A$1:$M$65536,13,0)</f>
        <v>19.80</v>
      </c>
      <c r="I5147" s="4">
        <v>3</v>
      </c>
      <c r="J5147" s="4">
        <f t="shared" si="401"/>
        <v>2.782</v>
      </c>
      <c r="K5147" s="4">
        <f t="shared" si="402"/>
        <v>25.582</v>
      </c>
      <c r="L5147" s="5">
        <v>1</v>
      </c>
      <c r="M5147" s="6">
        <v>55.64</v>
      </c>
      <c r="N5147">
        <f t="shared" si="403"/>
        <v>30.058</v>
      </c>
      <c r="O5147" s="1">
        <f t="shared" si="404"/>
        <v>0.540222861250899</v>
      </c>
    </row>
    <row r="5148" ht="20" customHeight="1" spans="1:15">
      <c r="A5148" s="4" t="s">
        <v>122</v>
      </c>
      <c r="B5148" s="4" t="s">
        <v>31</v>
      </c>
      <c r="C5148" s="4" t="s">
        <v>22</v>
      </c>
      <c r="D5148" s="4" t="s">
        <v>34</v>
      </c>
      <c r="E5148" s="4" t="str">
        <f t="shared" si="400"/>
        <v>佳雷-加高腰靠卫衣布含小枕</v>
      </c>
      <c r="F5148" s="4" t="s">
        <v>367</v>
      </c>
      <c r="G5148" s="4" t="s">
        <v>1176</v>
      </c>
      <c r="H5148" s="4" t="str">
        <f>VLOOKUP(G5148,[1]物料!$A$1:$M$65536,13,0)</f>
        <v>42.10</v>
      </c>
      <c r="I5148" s="4">
        <v>3.5</v>
      </c>
      <c r="J5148" s="4">
        <f t="shared" si="401"/>
        <v>5.14</v>
      </c>
      <c r="K5148" s="4">
        <f t="shared" si="402"/>
        <v>50.74</v>
      </c>
      <c r="L5148" s="5">
        <v>1</v>
      </c>
      <c r="M5148" s="6">
        <v>102.8</v>
      </c>
      <c r="N5148">
        <f t="shared" si="403"/>
        <v>52.06</v>
      </c>
      <c r="O5148" s="1">
        <f t="shared" si="404"/>
        <v>0.506420233463035</v>
      </c>
    </row>
    <row r="5149" ht="20" customHeight="1" spans="1:15">
      <c r="A5149" s="4" t="s">
        <v>122</v>
      </c>
      <c r="B5149" s="4" t="s">
        <v>31</v>
      </c>
      <c r="C5149" s="4" t="s">
        <v>22</v>
      </c>
      <c r="D5149" s="4" t="s">
        <v>34</v>
      </c>
      <c r="E5149" s="4" t="str">
        <f t="shared" si="400"/>
        <v>佳雷-加高腰靠+8D工学坐垫套装</v>
      </c>
      <c r="F5149" s="4" t="s">
        <v>269</v>
      </c>
      <c r="G5149" s="4" t="s">
        <v>1212</v>
      </c>
      <c r="H5149" s="4" t="str">
        <f>VLOOKUP(G5149,[1]物料!$A$1:$M$65536,13,0)</f>
        <v>51.90</v>
      </c>
      <c r="I5149" s="4">
        <v>3.5</v>
      </c>
      <c r="J5149" s="4">
        <f t="shared" si="401"/>
        <v>5.9</v>
      </c>
      <c r="K5149" s="4">
        <f t="shared" si="402"/>
        <v>61.3</v>
      </c>
      <c r="L5149" s="5">
        <v>1</v>
      </c>
      <c r="M5149" s="6">
        <v>118</v>
      </c>
      <c r="N5149">
        <f t="shared" si="403"/>
        <v>56.7</v>
      </c>
      <c r="O5149" s="1">
        <f t="shared" si="404"/>
        <v>0.480508474576271</v>
      </c>
    </row>
    <row r="5150" ht="20" customHeight="1" spans="1:15">
      <c r="A5150" s="4" t="s">
        <v>122</v>
      </c>
      <c r="B5150" s="4" t="s">
        <v>31</v>
      </c>
      <c r="C5150" s="4" t="s">
        <v>22</v>
      </c>
      <c r="D5150" s="4" t="s">
        <v>34</v>
      </c>
      <c r="E5150" s="4" t="str">
        <f t="shared" si="400"/>
        <v>佳雷-加高腰靠</v>
      </c>
      <c r="F5150" s="4" t="s">
        <v>134</v>
      </c>
      <c r="G5150" s="4" t="s">
        <v>564</v>
      </c>
      <c r="H5150" s="4" t="str">
        <f>VLOOKUP(G5150,[1]物料!$A$1:$M$65536,13,0)</f>
        <v>32.90</v>
      </c>
      <c r="I5150" s="4">
        <v>3.5</v>
      </c>
      <c r="J5150" s="4">
        <f t="shared" si="401"/>
        <v>3.94</v>
      </c>
      <c r="K5150" s="4">
        <f t="shared" si="402"/>
        <v>40.34</v>
      </c>
      <c r="L5150" s="5">
        <v>1</v>
      </c>
      <c r="M5150" s="6">
        <v>78.8</v>
      </c>
      <c r="N5150">
        <f t="shared" si="403"/>
        <v>38.46</v>
      </c>
      <c r="O5150" s="1">
        <f t="shared" si="404"/>
        <v>0.488071065989848</v>
      </c>
    </row>
    <row r="5151" ht="20" customHeight="1" spans="1:15">
      <c r="A5151" s="4" t="s">
        <v>122</v>
      </c>
      <c r="B5151" s="4" t="s">
        <v>31</v>
      </c>
      <c r="C5151" s="4" t="s">
        <v>22</v>
      </c>
      <c r="D5151" s="4" t="s">
        <v>34</v>
      </c>
      <c r="E5151" s="4" t="str">
        <f t="shared" si="400"/>
        <v>佳雷-喵喵孕妇枕</v>
      </c>
      <c r="F5151" s="4" t="s">
        <v>195</v>
      </c>
      <c r="G5151" s="4" t="s">
        <v>646</v>
      </c>
      <c r="H5151" s="4" t="str">
        <f>VLOOKUP(G5151,[1]物料!$A$1:$M$65536,13,0)</f>
        <v>39.60</v>
      </c>
      <c r="I5151" s="4">
        <v>3.5</v>
      </c>
      <c r="J5151" s="4">
        <f t="shared" si="401"/>
        <v>5.21</v>
      </c>
      <c r="K5151" s="4">
        <f t="shared" si="402"/>
        <v>48.31</v>
      </c>
      <c r="L5151" s="5">
        <v>1</v>
      </c>
      <c r="M5151" s="6">
        <v>104.2</v>
      </c>
      <c r="N5151">
        <f t="shared" si="403"/>
        <v>55.89</v>
      </c>
      <c r="O5151" s="1">
        <f t="shared" si="404"/>
        <v>0.53637236084453</v>
      </c>
    </row>
    <row r="5152" ht="20" customHeight="1" spans="1:15">
      <c r="A5152" s="4" t="s">
        <v>122</v>
      </c>
      <c r="B5152" s="4" t="s">
        <v>31</v>
      </c>
      <c r="C5152" s="4" t="s">
        <v>22</v>
      </c>
      <c r="D5152" s="4" t="s">
        <v>34</v>
      </c>
      <c r="E5152" s="4" t="str">
        <f t="shared" si="400"/>
        <v>佳雷-凸点午睡头枕</v>
      </c>
      <c r="F5152" s="4" t="s">
        <v>273</v>
      </c>
      <c r="G5152" s="4" t="s">
        <v>1213</v>
      </c>
      <c r="H5152" s="4" t="str">
        <f>VLOOKUP(G5152,[1]物料!$A$1:$M$65536,13,0)</f>
        <v>17.40</v>
      </c>
      <c r="I5152" s="4">
        <v>3</v>
      </c>
      <c r="J5152" s="4">
        <f t="shared" si="401"/>
        <v>2.79</v>
      </c>
      <c r="K5152" s="4">
        <f t="shared" si="402"/>
        <v>23.19</v>
      </c>
      <c r="L5152" s="5">
        <v>1</v>
      </c>
      <c r="M5152" s="6">
        <v>55.8</v>
      </c>
      <c r="N5152">
        <f t="shared" si="403"/>
        <v>32.61</v>
      </c>
      <c r="O5152" s="1">
        <f t="shared" si="404"/>
        <v>0.584408602150538</v>
      </c>
    </row>
    <row r="5153" ht="20" customHeight="1" spans="1:15">
      <c r="A5153" s="4" t="s">
        <v>122</v>
      </c>
      <c r="B5153" s="4" t="s">
        <v>31</v>
      </c>
      <c r="C5153" s="4" t="s">
        <v>22</v>
      </c>
      <c r="D5153" s="4" t="s">
        <v>34</v>
      </c>
      <c r="E5153" s="4" t="str">
        <f t="shared" si="400"/>
        <v>佳雷-甜甜圈午睡枕</v>
      </c>
      <c r="F5153" s="4" t="s">
        <v>283</v>
      </c>
      <c r="G5153" s="4" t="s">
        <v>1214</v>
      </c>
      <c r="H5153" s="4" t="str">
        <f>VLOOKUP(G5153,[1]物料!$A$1:$M$65536,13,0)</f>
        <v>22.70</v>
      </c>
      <c r="I5153" s="4">
        <v>3</v>
      </c>
      <c r="J5153" s="4">
        <f t="shared" si="401"/>
        <v>3.44</v>
      </c>
      <c r="K5153" s="4">
        <f t="shared" si="402"/>
        <v>29.14</v>
      </c>
      <c r="L5153" s="5">
        <v>1</v>
      </c>
      <c r="M5153" s="6">
        <v>68.8</v>
      </c>
      <c r="N5153">
        <f t="shared" si="403"/>
        <v>39.66</v>
      </c>
      <c r="O5153" s="1">
        <f t="shared" si="404"/>
        <v>0.576453488372093</v>
      </c>
    </row>
    <row r="5154" ht="20" customHeight="1" spans="1:15">
      <c r="A5154" s="4" t="s">
        <v>122</v>
      </c>
      <c r="B5154" s="4" t="s">
        <v>31</v>
      </c>
      <c r="C5154" s="4" t="s">
        <v>22</v>
      </c>
      <c r="D5154" s="4" t="s">
        <v>34</v>
      </c>
      <c r="E5154" s="4" t="str">
        <f t="shared" si="400"/>
        <v>佳雷-双层午睡枕</v>
      </c>
      <c r="F5154" s="4" t="s">
        <v>87</v>
      </c>
      <c r="G5154" s="4" t="s">
        <v>565</v>
      </c>
      <c r="H5154" s="4" t="str">
        <f>VLOOKUP(G5154,[1]物料!$A$1:$M$65536,13,0)</f>
        <v>20.60</v>
      </c>
      <c r="I5154" s="4">
        <v>3</v>
      </c>
      <c r="J5154" s="4">
        <f t="shared" si="401"/>
        <v>2.495</v>
      </c>
      <c r="K5154" s="4">
        <f t="shared" si="402"/>
        <v>26.095</v>
      </c>
      <c r="L5154" s="5">
        <v>1</v>
      </c>
      <c r="M5154" s="6">
        <v>49.9</v>
      </c>
      <c r="N5154">
        <f t="shared" si="403"/>
        <v>23.805</v>
      </c>
      <c r="O5154" s="1">
        <f t="shared" si="404"/>
        <v>0.477054108216433</v>
      </c>
    </row>
    <row r="5155" ht="20" customHeight="1" spans="1:15">
      <c r="A5155" s="4" t="s">
        <v>122</v>
      </c>
      <c r="B5155" s="4" t="s">
        <v>31</v>
      </c>
      <c r="C5155" s="4" t="s">
        <v>22</v>
      </c>
      <c r="D5155" s="4" t="s">
        <v>34</v>
      </c>
      <c r="E5155" s="4" t="str">
        <f t="shared" si="400"/>
        <v>佳雷-可调节垫腿枕+三角块小菱格</v>
      </c>
      <c r="F5155" s="4" t="s">
        <v>763</v>
      </c>
      <c r="G5155" s="4" t="s">
        <v>764</v>
      </c>
      <c r="H5155" s="4" t="str">
        <f>VLOOKUP(G5155,[1]物料!$A$1:$M$65536,13,0)</f>
        <v>40.10</v>
      </c>
      <c r="I5155" s="4">
        <v>3.5</v>
      </c>
      <c r="J5155" s="4">
        <f t="shared" si="401"/>
        <v>5.275</v>
      </c>
      <c r="K5155" s="4">
        <f t="shared" si="402"/>
        <v>48.875</v>
      </c>
      <c r="L5155" s="5">
        <v>1</v>
      </c>
      <c r="M5155" s="6">
        <v>105.5</v>
      </c>
      <c r="N5155">
        <f t="shared" si="403"/>
        <v>56.625</v>
      </c>
      <c r="O5155" s="1">
        <f t="shared" si="404"/>
        <v>0.536729857819905</v>
      </c>
    </row>
    <row r="5156" ht="20" customHeight="1" spans="1:15">
      <c r="A5156" s="4" t="s">
        <v>122</v>
      </c>
      <c r="B5156" s="4" t="s">
        <v>31</v>
      </c>
      <c r="C5156" s="4" t="s">
        <v>22</v>
      </c>
      <c r="D5156" s="4" t="s">
        <v>34</v>
      </c>
      <c r="E5156" s="4" t="str">
        <f t="shared" si="400"/>
        <v>佳雷-可调节垫腿枕+三角块小菱格</v>
      </c>
      <c r="F5156" s="4" t="s">
        <v>763</v>
      </c>
      <c r="G5156" s="4" t="s">
        <v>1215</v>
      </c>
      <c r="H5156" s="4" t="str">
        <f>VLOOKUP(G5156,[1]物料!$A$1:$M$65536,13,0)</f>
        <v>40.10</v>
      </c>
      <c r="I5156" s="4">
        <v>3.5</v>
      </c>
      <c r="J5156" s="4">
        <f t="shared" si="401"/>
        <v>5.275</v>
      </c>
      <c r="K5156" s="4">
        <f t="shared" si="402"/>
        <v>48.875</v>
      </c>
      <c r="L5156" s="5">
        <v>1</v>
      </c>
      <c r="M5156" s="6">
        <v>105.5</v>
      </c>
      <c r="N5156">
        <f t="shared" si="403"/>
        <v>56.625</v>
      </c>
      <c r="O5156" s="1">
        <f t="shared" si="404"/>
        <v>0.536729857819905</v>
      </c>
    </row>
    <row r="5157" ht="20" customHeight="1" spans="1:15">
      <c r="A5157" s="4" t="s">
        <v>122</v>
      </c>
      <c r="B5157" s="4" t="s">
        <v>31</v>
      </c>
      <c r="C5157" s="4" t="s">
        <v>22</v>
      </c>
      <c r="D5157" s="4" t="s">
        <v>34</v>
      </c>
      <c r="E5157" s="4" t="str">
        <f t="shared" si="400"/>
        <v>佳雷-星星脸枕</v>
      </c>
      <c r="F5157" s="4" t="s">
        <v>371</v>
      </c>
      <c r="G5157" s="4" t="s">
        <v>1216</v>
      </c>
      <c r="H5157" s="4" t="str">
        <f>VLOOKUP(G5157,[1]物料!$A$1:$M$65536,13,0)</f>
        <v>19.30</v>
      </c>
      <c r="I5157" s="4">
        <v>3</v>
      </c>
      <c r="J5157" s="4">
        <f t="shared" si="401"/>
        <v>2.5775</v>
      </c>
      <c r="K5157" s="4">
        <f t="shared" si="402"/>
        <v>24.8775</v>
      </c>
      <c r="L5157" s="5">
        <v>1</v>
      </c>
      <c r="M5157" s="6">
        <v>51.55</v>
      </c>
      <c r="N5157">
        <f t="shared" si="403"/>
        <v>26.6725</v>
      </c>
      <c r="O5157" s="1">
        <f t="shared" si="404"/>
        <v>0.51741028128031</v>
      </c>
    </row>
    <row r="5158" ht="20" customHeight="1" spans="1:15">
      <c r="A5158" s="4" t="s">
        <v>122</v>
      </c>
      <c r="B5158" s="4" t="s">
        <v>31</v>
      </c>
      <c r="C5158" s="4" t="s">
        <v>22</v>
      </c>
      <c r="D5158" s="4" t="s">
        <v>255</v>
      </c>
      <c r="E5158" s="4" t="str">
        <f t="shared" si="400"/>
        <v>乐兜-加高护腰顶腰款-68</v>
      </c>
      <c r="F5158" s="4" t="s">
        <v>1203</v>
      </c>
      <c r="G5158" s="4" t="s">
        <v>1204</v>
      </c>
      <c r="H5158" s="4" t="str">
        <f>VLOOKUP(G5158,[1]物料!$A$1:$M$65536,13,0)</f>
        <v>73.00</v>
      </c>
      <c r="I5158" s="4">
        <v>13.6</v>
      </c>
      <c r="J5158" s="4">
        <f t="shared" si="401"/>
        <v>9.44</v>
      </c>
      <c r="K5158" s="4">
        <f t="shared" si="402"/>
        <v>96.04</v>
      </c>
      <c r="L5158" s="5">
        <v>1</v>
      </c>
      <c r="M5158" s="6">
        <v>188.8</v>
      </c>
      <c r="N5158">
        <f t="shared" si="403"/>
        <v>92.76</v>
      </c>
      <c r="O5158" s="1">
        <f t="shared" si="404"/>
        <v>0.491313559322034</v>
      </c>
    </row>
    <row r="5159" ht="20" customHeight="1" spans="1:15">
      <c r="A5159" s="4" t="s">
        <v>122</v>
      </c>
      <c r="B5159" s="4" t="s">
        <v>31</v>
      </c>
      <c r="C5159" s="4" t="s">
        <v>22</v>
      </c>
      <c r="D5159" s="4" t="s">
        <v>255</v>
      </c>
      <c r="E5159" s="4" t="str">
        <f t="shared" si="400"/>
        <v>乐兜-加高护腰顶腰款-68</v>
      </c>
      <c r="F5159" s="4" t="s">
        <v>1203</v>
      </c>
      <c r="G5159" s="4" t="s">
        <v>1217</v>
      </c>
      <c r="H5159" s="4" t="str">
        <f>VLOOKUP(G5159,[1]物料!$A$1:$M$65536,13,0)</f>
        <v>73.00</v>
      </c>
      <c r="I5159" s="4">
        <v>13.6</v>
      </c>
      <c r="J5159" s="4">
        <f t="shared" si="401"/>
        <v>9.44</v>
      </c>
      <c r="K5159" s="4">
        <f t="shared" si="402"/>
        <v>96.04</v>
      </c>
      <c r="L5159" s="5">
        <v>1</v>
      </c>
      <c r="M5159" s="6">
        <v>188.8</v>
      </c>
      <c r="N5159">
        <f t="shared" si="403"/>
        <v>92.76</v>
      </c>
      <c r="O5159" s="1">
        <f t="shared" si="404"/>
        <v>0.491313559322034</v>
      </c>
    </row>
    <row r="5160" ht="20" customHeight="1" spans="1:15">
      <c r="A5160" s="4" t="s">
        <v>122</v>
      </c>
      <c r="B5160" s="4" t="s">
        <v>31</v>
      </c>
      <c r="C5160" s="4" t="s">
        <v>22</v>
      </c>
      <c r="D5160" s="4" t="s">
        <v>83</v>
      </c>
      <c r="E5160" s="4" t="str">
        <f t="shared" si="400"/>
        <v>恒然-u型午睡枕</v>
      </c>
      <c r="F5160" s="4" t="s">
        <v>271</v>
      </c>
      <c r="G5160" s="4" t="s">
        <v>786</v>
      </c>
      <c r="H5160" s="4" t="str">
        <f>VLOOKUP(G5160,[1]物料!$A$1:$M$65536,13,0)</f>
        <v>16.50</v>
      </c>
      <c r="I5160" s="4">
        <v>3</v>
      </c>
      <c r="J5160" s="4">
        <f t="shared" si="401"/>
        <v>2.485</v>
      </c>
      <c r="K5160" s="4">
        <f t="shared" si="402"/>
        <v>21.985</v>
      </c>
      <c r="L5160" s="5">
        <v>1</v>
      </c>
      <c r="M5160" s="6">
        <v>49.7</v>
      </c>
      <c r="N5160">
        <f t="shared" si="403"/>
        <v>27.715</v>
      </c>
      <c r="O5160" s="1">
        <f t="shared" si="404"/>
        <v>0.557645875251509</v>
      </c>
    </row>
    <row r="5161" ht="20" customHeight="1" spans="1:15">
      <c r="A5161" s="4" t="s">
        <v>122</v>
      </c>
      <c r="B5161" s="4" t="s">
        <v>31</v>
      </c>
      <c r="C5161" s="4" t="s">
        <v>22</v>
      </c>
      <c r="D5161" s="4" t="s">
        <v>23</v>
      </c>
      <c r="E5161" s="4" t="str">
        <f t="shared" si="400"/>
        <v>眠语-半圆痔疮垫</v>
      </c>
      <c r="F5161" s="4" t="s">
        <v>246</v>
      </c>
      <c r="G5161" s="4" t="s">
        <v>370</v>
      </c>
      <c r="H5161" s="4" t="str">
        <f>VLOOKUP(G5161,[1]物料!$A$1:$M$65536,13,0)</f>
        <v>20.00</v>
      </c>
      <c r="I5161" s="4">
        <v>4.5</v>
      </c>
      <c r="J5161" s="4">
        <f t="shared" si="401"/>
        <v>2.745</v>
      </c>
      <c r="K5161" s="4">
        <f t="shared" si="402"/>
        <v>27.245</v>
      </c>
      <c r="L5161" s="5">
        <v>1</v>
      </c>
      <c r="M5161" s="6">
        <v>54.9</v>
      </c>
      <c r="N5161">
        <f t="shared" si="403"/>
        <v>27.655</v>
      </c>
      <c r="O5161" s="1">
        <f t="shared" si="404"/>
        <v>0.503734061930783</v>
      </c>
    </row>
    <row r="5162" ht="20" customHeight="1" spans="1:15">
      <c r="A5162" s="4" t="s">
        <v>122</v>
      </c>
      <c r="B5162" s="4" t="s">
        <v>31</v>
      </c>
      <c r="C5162" s="4" t="s">
        <v>22</v>
      </c>
      <c r="D5162" s="4" t="s">
        <v>23</v>
      </c>
      <c r="E5162" s="4" t="str">
        <f t="shared" si="400"/>
        <v>眠语-半圆痔疮垫</v>
      </c>
      <c r="F5162" s="4" t="s">
        <v>246</v>
      </c>
      <c r="G5162" s="4" t="s">
        <v>802</v>
      </c>
      <c r="H5162" s="4" t="str">
        <f>VLOOKUP(G5162,[1]物料!$A$1:$M$65536,13,0)</f>
        <v>20.00</v>
      </c>
      <c r="I5162" s="4">
        <v>4.5</v>
      </c>
      <c r="J5162" s="4">
        <f t="shared" si="401"/>
        <v>2.99</v>
      </c>
      <c r="K5162" s="4">
        <f t="shared" si="402"/>
        <v>27.49</v>
      </c>
      <c r="L5162" s="5">
        <v>1</v>
      </c>
      <c r="M5162" s="6">
        <v>59.8</v>
      </c>
      <c r="N5162">
        <f t="shared" si="403"/>
        <v>32.31</v>
      </c>
      <c r="O5162" s="1">
        <f t="shared" si="404"/>
        <v>0.540301003344482</v>
      </c>
    </row>
    <row r="5163" ht="20" customHeight="1" spans="1:15">
      <c r="A5163" s="4" t="s">
        <v>122</v>
      </c>
      <c r="B5163" s="4" t="s">
        <v>31</v>
      </c>
      <c r="C5163" s="4" t="s">
        <v>22</v>
      </c>
      <c r="D5163" s="4" t="s">
        <v>23</v>
      </c>
      <c r="E5163" s="4" t="str">
        <f t="shared" si="400"/>
        <v>眠语-半圆痔疮垫</v>
      </c>
      <c r="F5163" s="4" t="s">
        <v>246</v>
      </c>
      <c r="G5163" s="4" t="s">
        <v>446</v>
      </c>
      <c r="H5163" s="4" t="str">
        <f>VLOOKUP(G5163,[1]物料!$A$1:$M$65536,13,0)</f>
        <v>20.00</v>
      </c>
      <c r="I5163" s="4">
        <v>4.5</v>
      </c>
      <c r="J5163" s="4">
        <f t="shared" si="401"/>
        <v>2.99</v>
      </c>
      <c r="K5163" s="4">
        <f t="shared" si="402"/>
        <v>27.49</v>
      </c>
      <c r="L5163" s="5">
        <v>1</v>
      </c>
      <c r="M5163" s="6">
        <v>59.8</v>
      </c>
      <c r="N5163">
        <f t="shared" si="403"/>
        <v>32.31</v>
      </c>
      <c r="O5163" s="1">
        <f t="shared" si="404"/>
        <v>0.540301003344482</v>
      </c>
    </row>
    <row r="5164" ht="20" customHeight="1" spans="1:15">
      <c r="A5164" s="4" t="s">
        <v>122</v>
      </c>
      <c r="B5164" s="4" t="s">
        <v>31</v>
      </c>
      <c r="C5164" s="4" t="s">
        <v>22</v>
      </c>
      <c r="D5164" s="4" t="s">
        <v>23</v>
      </c>
      <c r="E5164" s="4" t="str">
        <f t="shared" si="400"/>
        <v>眠语-抱抱护胸午睡枕</v>
      </c>
      <c r="F5164" s="4" t="s">
        <v>540</v>
      </c>
      <c r="G5164" s="4" t="s">
        <v>1099</v>
      </c>
      <c r="H5164" s="4" t="str">
        <f>VLOOKUP(G5164,[1]物料!$A$1:$M$65536,13,0)</f>
        <v>18.50</v>
      </c>
      <c r="I5164" s="4">
        <v>4.5</v>
      </c>
      <c r="J5164" s="4">
        <f t="shared" si="401"/>
        <v>2.69</v>
      </c>
      <c r="K5164" s="4">
        <f t="shared" si="402"/>
        <v>25.69</v>
      </c>
      <c r="L5164" s="5">
        <v>1</v>
      </c>
      <c r="M5164" s="6">
        <v>53.8</v>
      </c>
      <c r="N5164">
        <f t="shared" si="403"/>
        <v>28.11</v>
      </c>
      <c r="O5164" s="1">
        <f t="shared" si="404"/>
        <v>0.522490706319703</v>
      </c>
    </row>
    <row r="5165" ht="20" customHeight="1" spans="1:15">
      <c r="A5165" s="4" t="s">
        <v>122</v>
      </c>
      <c r="B5165" s="4" t="s">
        <v>31</v>
      </c>
      <c r="C5165" s="4" t="s">
        <v>27</v>
      </c>
      <c r="D5165" s="4" t="s">
        <v>18</v>
      </c>
      <c r="E5165" s="4" t="str">
        <f t="shared" si="400"/>
        <v>永光-锦氨男朋友枕150</v>
      </c>
      <c r="F5165" s="4" t="s">
        <v>68</v>
      </c>
      <c r="G5165" s="4" t="s">
        <v>238</v>
      </c>
      <c r="H5165" s="4" t="str">
        <f>VLOOKUP(G5165,[1]物料!$A$1:$M$65536,13,0)</f>
        <v>42.00</v>
      </c>
      <c r="I5165" s="4">
        <v>4.5</v>
      </c>
      <c r="J5165" s="4">
        <f t="shared" si="401"/>
        <v>6.94</v>
      </c>
      <c r="K5165" s="4">
        <f t="shared" si="402"/>
        <v>53.44</v>
      </c>
      <c r="L5165" s="5">
        <v>1</v>
      </c>
      <c r="M5165" s="6">
        <v>138.8</v>
      </c>
      <c r="N5165">
        <f t="shared" si="403"/>
        <v>85.36</v>
      </c>
      <c r="O5165" s="1">
        <f t="shared" si="404"/>
        <v>0.614985590778098</v>
      </c>
    </row>
    <row r="5166" ht="20" customHeight="1" spans="1:15">
      <c r="A5166" s="4" t="s">
        <v>122</v>
      </c>
      <c r="B5166" s="4" t="s">
        <v>31</v>
      </c>
      <c r="C5166" s="4" t="s">
        <v>27</v>
      </c>
      <c r="D5166" s="4" t="s">
        <v>23</v>
      </c>
      <c r="E5166" s="4" t="str">
        <f t="shared" si="400"/>
        <v>眠语-云环坐垫</v>
      </c>
      <c r="F5166" s="4" t="s">
        <v>112</v>
      </c>
      <c r="G5166" s="4" t="s">
        <v>382</v>
      </c>
      <c r="H5166" s="4" t="str">
        <f>VLOOKUP(G5166,[1]物料!$A$1:$M$65536,13,0)</f>
        <v>20.00</v>
      </c>
      <c r="I5166" s="4">
        <v>4.5</v>
      </c>
      <c r="J5166" s="4">
        <f t="shared" si="401"/>
        <v>2.99</v>
      </c>
      <c r="K5166" s="4">
        <f t="shared" si="402"/>
        <v>27.49</v>
      </c>
      <c r="L5166" s="5">
        <v>1</v>
      </c>
      <c r="M5166" s="6">
        <v>59.8</v>
      </c>
      <c r="N5166">
        <f t="shared" si="403"/>
        <v>32.31</v>
      </c>
      <c r="O5166" s="1">
        <f t="shared" si="404"/>
        <v>0.540301003344482</v>
      </c>
    </row>
    <row r="5167" ht="20" customHeight="1" spans="1:15">
      <c r="A5167" s="4" t="s">
        <v>122</v>
      </c>
      <c r="B5167" s="4" t="s">
        <v>31</v>
      </c>
      <c r="C5167" s="4" t="s">
        <v>27</v>
      </c>
      <c r="D5167" s="4" t="s">
        <v>23</v>
      </c>
      <c r="E5167" s="4" t="str">
        <f t="shared" si="400"/>
        <v>眠语-元抱午睡枕</v>
      </c>
      <c r="F5167" s="4" t="s">
        <v>24</v>
      </c>
      <c r="G5167" s="4" t="s">
        <v>635</v>
      </c>
      <c r="H5167" s="4" t="str">
        <f>VLOOKUP(G5167,[1]物料!$A$1:$M$65536,13,0)</f>
        <v>18.00</v>
      </c>
      <c r="I5167" s="4">
        <v>4.5</v>
      </c>
      <c r="J5167" s="4">
        <f t="shared" si="401"/>
        <v>2.695</v>
      </c>
      <c r="K5167" s="4">
        <f t="shared" si="402"/>
        <v>25.195</v>
      </c>
      <c r="L5167" s="5">
        <v>1</v>
      </c>
      <c r="M5167" s="6">
        <v>53.9</v>
      </c>
      <c r="N5167">
        <f t="shared" si="403"/>
        <v>28.705</v>
      </c>
      <c r="O5167" s="1">
        <f t="shared" si="404"/>
        <v>0.532560296846011</v>
      </c>
    </row>
    <row r="5168" ht="20" customHeight="1" spans="1:15">
      <c r="A5168" s="4" t="s">
        <v>122</v>
      </c>
      <c r="B5168" s="4" t="s">
        <v>31</v>
      </c>
      <c r="C5168" s="4" t="s">
        <v>27</v>
      </c>
      <c r="D5168" s="4" t="s">
        <v>23</v>
      </c>
      <c r="E5168" s="4" t="str">
        <f t="shared" si="400"/>
        <v>眠语-元抱午睡枕</v>
      </c>
      <c r="F5168" s="4" t="s">
        <v>24</v>
      </c>
      <c r="G5168" s="4" t="s">
        <v>609</v>
      </c>
      <c r="H5168" s="4" t="str">
        <f>VLOOKUP(G5168,[1]物料!$A$1:$M$65536,13,0)</f>
        <v>18.00</v>
      </c>
      <c r="I5168" s="4">
        <v>4.5</v>
      </c>
      <c r="J5168" s="4">
        <f t="shared" si="401"/>
        <v>2.56</v>
      </c>
      <c r="K5168" s="4">
        <f t="shared" si="402"/>
        <v>25.06</v>
      </c>
      <c r="L5168" s="5">
        <v>1</v>
      </c>
      <c r="M5168" s="6">
        <v>51.2</v>
      </c>
      <c r="N5168">
        <f t="shared" si="403"/>
        <v>26.14</v>
      </c>
      <c r="O5168" s="1">
        <f t="shared" si="404"/>
        <v>0.510546875</v>
      </c>
    </row>
    <row r="5169" ht="20" customHeight="1" spans="1:15">
      <c r="A5169" s="4" t="s">
        <v>122</v>
      </c>
      <c r="B5169" s="4" t="s">
        <v>31</v>
      </c>
      <c r="C5169" s="4" t="s">
        <v>27</v>
      </c>
      <c r="D5169" s="4" t="s">
        <v>23</v>
      </c>
      <c r="E5169" s="4" t="str">
        <f t="shared" si="400"/>
        <v>眠语-条纹冰丝护腰枕+条纹冰丝夹腿枕</v>
      </c>
      <c r="F5169" s="4" t="s">
        <v>790</v>
      </c>
      <c r="G5169" s="4" t="s">
        <v>1172</v>
      </c>
      <c r="H5169" s="4" t="str">
        <f>VLOOKUP(G5169,[1]物料!$A$1:$M$65536,13,0)</f>
        <v>42.50</v>
      </c>
      <c r="I5169" s="4">
        <v>7.2</v>
      </c>
      <c r="J5169" s="4">
        <f t="shared" si="401"/>
        <v>5.94</v>
      </c>
      <c r="K5169" s="4">
        <f t="shared" si="402"/>
        <v>55.64</v>
      </c>
      <c r="L5169" s="5">
        <v>1</v>
      </c>
      <c r="M5169" s="6">
        <v>118.8</v>
      </c>
      <c r="N5169">
        <f t="shared" si="403"/>
        <v>63.16</v>
      </c>
      <c r="O5169" s="1">
        <f t="shared" si="404"/>
        <v>0.531649831649832</v>
      </c>
    </row>
    <row r="5170" ht="20" customHeight="1" spans="1:15">
      <c r="A5170" s="4" t="s">
        <v>122</v>
      </c>
      <c r="B5170" s="4" t="s">
        <v>31</v>
      </c>
      <c r="C5170" s="4" t="s">
        <v>27</v>
      </c>
      <c r="D5170" s="4" t="s">
        <v>23</v>
      </c>
      <c r="E5170" s="4" t="str">
        <f t="shared" si="400"/>
        <v>眠语-舒适圈午睡枕</v>
      </c>
      <c r="F5170" s="4" t="s">
        <v>1039</v>
      </c>
      <c r="G5170" s="4" t="s">
        <v>1218</v>
      </c>
      <c r="H5170" s="4" t="str">
        <f>VLOOKUP(G5170,[1]物料!$A$1:$M$65536,13,0)</f>
        <v>17.00</v>
      </c>
      <c r="I5170" s="4">
        <v>4.5</v>
      </c>
      <c r="J5170" s="4">
        <f t="shared" si="401"/>
        <v>2.94</v>
      </c>
      <c r="K5170" s="4">
        <f t="shared" si="402"/>
        <v>24.44</v>
      </c>
      <c r="L5170" s="5">
        <v>1</v>
      </c>
      <c r="M5170" s="6">
        <v>58.8</v>
      </c>
      <c r="N5170">
        <f t="shared" si="403"/>
        <v>34.36</v>
      </c>
      <c r="O5170" s="1">
        <f t="shared" si="404"/>
        <v>0.584353741496599</v>
      </c>
    </row>
    <row r="5171" ht="20" customHeight="1" spans="1:15">
      <c r="A5171" s="4" t="s">
        <v>122</v>
      </c>
      <c r="B5171" s="4" t="s">
        <v>31</v>
      </c>
      <c r="C5171" s="4" t="s">
        <v>27</v>
      </c>
      <c r="D5171" s="4" t="s">
        <v>180</v>
      </c>
      <c r="E5171" s="4" t="str">
        <f t="shared" si="400"/>
        <v>富苏-猫人趴趴兔长条抱枕</v>
      </c>
      <c r="F5171" s="4" t="s">
        <v>328</v>
      </c>
      <c r="G5171" s="4" t="s">
        <v>751</v>
      </c>
      <c r="H5171" s="4" t="str">
        <f>VLOOKUP(G5171,[1]物料!$A$1:$M$65536,13,0)</f>
        <v>46.00</v>
      </c>
      <c r="I5171" s="4">
        <v>12</v>
      </c>
      <c r="J5171" s="4">
        <f t="shared" si="401"/>
        <v>7.29</v>
      </c>
      <c r="K5171" s="4">
        <f t="shared" si="402"/>
        <v>65.29</v>
      </c>
      <c r="L5171" s="5">
        <v>1</v>
      </c>
      <c r="M5171" s="6">
        <v>145.8</v>
      </c>
      <c r="N5171">
        <f t="shared" si="403"/>
        <v>80.51</v>
      </c>
      <c r="O5171" s="1">
        <f t="shared" si="404"/>
        <v>0.552194787379973</v>
      </c>
    </row>
    <row r="5172" ht="20" customHeight="1" spans="1:15">
      <c r="A5172" s="4" t="s">
        <v>122</v>
      </c>
      <c r="B5172" s="4" t="s">
        <v>31</v>
      </c>
      <c r="C5172" s="4" t="s">
        <v>27</v>
      </c>
      <c r="D5172" s="4" t="s">
        <v>23</v>
      </c>
      <c r="E5172" s="4" t="str">
        <f t="shared" si="400"/>
        <v>眠语-萌学护胸午睡枕</v>
      </c>
      <c r="F5172" s="4" t="s">
        <v>314</v>
      </c>
      <c r="G5172" s="4" t="s">
        <v>315</v>
      </c>
      <c r="H5172" s="4" t="str">
        <f>VLOOKUP(G5172,[1]物料!$A$1:$M$65536,13,0)</f>
        <v>20.00</v>
      </c>
      <c r="I5172" s="4">
        <v>4.5</v>
      </c>
      <c r="J5172" s="4">
        <f t="shared" si="401"/>
        <v>2.99</v>
      </c>
      <c r="K5172" s="4">
        <f t="shared" si="402"/>
        <v>27.49</v>
      </c>
      <c r="L5172" s="5">
        <v>1</v>
      </c>
      <c r="M5172" s="6">
        <v>59.8</v>
      </c>
      <c r="N5172">
        <f t="shared" si="403"/>
        <v>32.31</v>
      </c>
      <c r="O5172" s="1">
        <f t="shared" si="404"/>
        <v>0.540301003344482</v>
      </c>
    </row>
    <row r="5173" ht="20" customHeight="1" spans="1:15">
      <c r="A5173" s="4" t="s">
        <v>122</v>
      </c>
      <c r="B5173" s="4" t="s">
        <v>31</v>
      </c>
      <c r="C5173" s="4" t="s">
        <v>27</v>
      </c>
      <c r="D5173" s="4" t="s">
        <v>23</v>
      </c>
      <c r="E5173" s="4" t="str">
        <f t="shared" si="400"/>
        <v>眠语-面包头枕</v>
      </c>
      <c r="F5173" s="4" t="s">
        <v>364</v>
      </c>
      <c r="G5173" s="4" t="s">
        <v>578</v>
      </c>
      <c r="H5173" s="4" t="str">
        <f>VLOOKUP(G5173,[1]物料!$A$1:$M$65536,13,0)</f>
        <v>12.00</v>
      </c>
      <c r="I5173" s="4">
        <v>4.5</v>
      </c>
      <c r="J5173" s="4">
        <f t="shared" si="401"/>
        <v>1.99</v>
      </c>
      <c r="K5173" s="4">
        <f t="shared" si="402"/>
        <v>18.49</v>
      </c>
      <c r="L5173" s="5">
        <v>1</v>
      </c>
      <c r="M5173" s="6">
        <v>39.8</v>
      </c>
      <c r="N5173">
        <f t="shared" si="403"/>
        <v>21.31</v>
      </c>
      <c r="O5173" s="1">
        <f t="shared" si="404"/>
        <v>0.535427135678392</v>
      </c>
    </row>
    <row r="5174" ht="20" customHeight="1" spans="1:15">
      <c r="A5174" s="4" t="s">
        <v>122</v>
      </c>
      <c r="B5174" s="4" t="s">
        <v>31</v>
      </c>
      <c r="C5174" s="4" t="s">
        <v>27</v>
      </c>
      <c r="D5174" s="4" t="s">
        <v>23</v>
      </c>
      <c r="E5174" s="4" t="str">
        <f t="shared" si="400"/>
        <v>眠语-面包头枕</v>
      </c>
      <c r="F5174" s="4" t="s">
        <v>364</v>
      </c>
      <c r="G5174" s="4" t="s">
        <v>366</v>
      </c>
      <c r="H5174" s="4" t="str">
        <f>VLOOKUP(G5174,[1]物料!$A$1:$M$65536,13,0)</f>
        <v>12.00</v>
      </c>
      <c r="I5174" s="4">
        <v>4.5</v>
      </c>
      <c r="J5174" s="4">
        <f t="shared" si="401"/>
        <v>1.99</v>
      </c>
      <c r="K5174" s="4">
        <f t="shared" si="402"/>
        <v>18.49</v>
      </c>
      <c r="L5174" s="5">
        <v>1</v>
      </c>
      <c r="M5174" s="6">
        <v>39.8</v>
      </c>
      <c r="N5174">
        <f t="shared" si="403"/>
        <v>21.31</v>
      </c>
      <c r="O5174" s="1">
        <f t="shared" si="404"/>
        <v>0.535427135678392</v>
      </c>
    </row>
    <row r="5175" ht="20" customHeight="1" spans="1:15">
      <c r="A5175" s="4" t="s">
        <v>122</v>
      </c>
      <c r="B5175" s="4" t="s">
        <v>31</v>
      </c>
      <c r="C5175" s="4" t="s">
        <v>27</v>
      </c>
      <c r="D5175" s="4" t="s">
        <v>23</v>
      </c>
      <c r="E5175" s="4" t="str">
        <f t="shared" si="400"/>
        <v>眠语-L型夹腿抱枕中号</v>
      </c>
      <c r="F5175" s="4" t="s">
        <v>258</v>
      </c>
      <c r="G5175" s="4" t="s">
        <v>310</v>
      </c>
      <c r="H5175" s="4" t="str">
        <f>VLOOKUP(G5175,[1]物料!$A$1:$M$65536,13,0)</f>
        <v>35.00</v>
      </c>
      <c r="I5175" s="4">
        <v>7.2</v>
      </c>
      <c r="J5175" s="4">
        <f t="shared" si="401"/>
        <v>5.54</v>
      </c>
      <c r="K5175" s="4">
        <f t="shared" si="402"/>
        <v>47.74</v>
      </c>
      <c r="L5175" s="5">
        <v>1</v>
      </c>
      <c r="M5175" s="6">
        <v>110.8</v>
      </c>
      <c r="N5175">
        <f t="shared" si="403"/>
        <v>63.06</v>
      </c>
      <c r="O5175" s="1">
        <f t="shared" si="404"/>
        <v>0.56913357400722</v>
      </c>
    </row>
    <row r="5176" ht="20" customHeight="1" spans="1:15">
      <c r="A5176" s="4" t="s">
        <v>122</v>
      </c>
      <c r="B5176" s="4" t="s">
        <v>31</v>
      </c>
      <c r="C5176" s="4" t="s">
        <v>27</v>
      </c>
      <c r="D5176" s="4" t="s">
        <v>34</v>
      </c>
      <c r="E5176" s="4" t="str">
        <f t="shared" ref="E5176:E5239" si="405">D5176&amp;"-"&amp;F5176</f>
        <v>佳雷-蝴蝶连体坐垫</v>
      </c>
      <c r="F5176" s="4" t="s">
        <v>311</v>
      </c>
      <c r="G5176" s="4" t="s">
        <v>579</v>
      </c>
      <c r="H5176" s="4" t="str">
        <f>VLOOKUP(G5176,[1]物料!$A$1:$M$65536,13,0)</f>
        <v>44.90</v>
      </c>
      <c r="I5176" s="4">
        <v>3.5</v>
      </c>
      <c r="J5176" s="4">
        <f t="shared" ref="J5176:J5239" si="406">M5176*0.05</f>
        <v>5.94</v>
      </c>
      <c r="K5176" s="4">
        <f t="shared" ref="K5176:K5239" si="407">(H5176+I5176)*L5176+J5176</f>
        <v>54.34</v>
      </c>
      <c r="L5176" s="5">
        <v>1</v>
      </c>
      <c r="M5176" s="6">
        <v>118.8</v>
      </c>
      <c r="N5176">
        <f t="shared" ref="N5176:N5239" si="408">M5176-K5176</f>
        <v>64.46</v>
      </c>
      <c r="O5176" s="1">
        <f t="shared" ref="O5176:O5239" si="409">N5176/M5176</f>
        <v>0.542592592592593</v>
      </c>
    </row>
    <row r="5177" ht="20" customHeight="1" spans="1:15">
      <c r="A5177" s="4" t="s">
        <v>122</v>
      </c>
      <c r="B5177" s="4" t="s">
        <v>31</v>
      </c>
      <c r="C5177" s="4" t="s">
        <v>27</v>
      </c>
      <c r="D5177" s="4" t="s">
        <v>34</v>
      </c>
      <c r="E5177" s="4" t="str">
        <f t="shared" si="405"/>
        <v>佳雷-蝴蝶连体坐垫</v>
      </c>
      <c r="F5177" s="4" t="s">
        <v>311</v>
      </c>
      <c r="G5177" s="4" t="s">
        <v>312</v>
      </c>
      <c r="H5177" s="4" t="str">
        <f>VLOOKUP(G5177,[1]物料!$A$1:$M$65536,13,0)</f>
        <v>44.90</v>
      </c>
      <c r="I5177" s="4">
        <v>3.5</v>
      </c>
      <c r="J5177" s="4">
        <f t="shared" si="406"/>
        <v>5.94</v>
      </c>
      <c r="K5177" s="4">
        <f t="shared" si="407"/>
        <v>54.34</v>
      </c>
      <c r="L5177" s="5">
        <v>1</v>
      </c>
      <c r="M5177" s="6">
        <v>118.8</v>
      </c>
      <c r="N5177">
        <f t="shared" si="408"/>
        <v>64.46</v>
      </c>
      <c r="O5177" s="1">
        <f t="shared" si="409"/>
        <v>0.542592592592593</v>
      </c>
    </row>
    <row r="5178" ht="20" customHeight="1" spans="1:15">
      <c r="A5178" s="4" t="s">
        <v>122</v>
      </c>
      <c r="B5178" s="4" t="s">
        <v>31</v>
      </c>
      <c r="C5178" s="4" t="s">
        <v>27</v>
      </c>
      <c r="D5178" s="4" t="s">
        <v>34</v>
      </c>
      <c r="E5178" s="4" t="str">
        <f t="shared" si="405"/>
        <v>佳雷-8D花瓣坐垫</v>
      </c>
      <c r="F5178" s="4" t="s">
        <v>649</v>
      </c>
      <c r="G5178" s="4" t="s">
        <v>650</v>
      </c>
      <c r="H5178" s="4" t="str">
        <f>VLOOKUP(G5178,[1]物料!$A$1:$M$65536,13,0)</f>
        <v>19.50</v>
      </c>
      <c r="I5178" s="4">
        <v>3</v>
      </c>
      <c r="J5178" s="4">
        <f t="shared" si="406"/>
        <v>2.8395</v>
      </c>
      <c r="K5178" s="4">
        <f t="shared" si="407"/>
        <v>25.3395</v>
      </c>
      <c r="L5178" s="5">
        <v>1</v>
      </c>
      <c r="M5178" s="6">
        <v>56.79</v>
      </c>
      <c r="N5178">
        <f t="shared" si="408"/>
        <v>31.4505</v>
      </c>
      <c r="O5178" s="1">
        <f t="shared" si="409"/>
        <v>0.553803486529319</v>
      </c>
    </row>
    <row r="5179" ht="20" customHeight="1" spans="1:15">
      <c r="A5179" s="4" t="s">
        <v>122</v>
      </c>
      <c r="B5179" s="4" t="s">
        <v>31</v>
      </c>
      <c r="C5179" s="4" t="s">
        <v>27</v>
      </c>
      <c r="D5179" s="4" t="s">
        <v>34</v>
      </c>
      <c r="E5179" s="4" t="str">
        <f t="shared" si="405"/>
        <v>佳雷-8D花瓣坐垫</v>
      </c>
      <c r="F5179" s="4" t="s">
        <v>649</v>
      </c>
      <c r="G5179" s="4" t="s">
        <v>1174</v>
      </c>
      <c r="H5179" s="4" t="str">
        <f>VLOOKUP(G5179,[1]物料!$A$1:$M$65536,13,0)</f>
        <v>19.50</v>
      </c>
      <c r="I5179" s="4">
        <v>3</v>
      </c>
      <c r="J5179" s="4">
        <f t="shared" si="406"/>
        <v>2.9895</v>
      </c>
      <c r="K5179" s="4">
        <f t="shared" si="407"/>
        <v>25.4895</v>
      </c>
      <c r="L5179" s="5">
        <v>1</v>
      </c>
      <c r="M5179" s="6">
        <v>59.79</v>
      </c>
      <c r="N5179">
        <f t="shared" si="408"/>
        <v>34.3005</v>
      </c>
      <c r="O5179" s="1">
        <f t="shared" si="409"/>
        <v>0.573682890115404</v>
      </c>
    </row>
    <row r="5180" ht="20" customHeight="1" spans="1:15">
      <c r="A5180" s="4" t="s">
        <v>122</v>
      </c>
      <c r="B5180" s="4" t="s">
        <v>31</v>
      </c>
      <c r="C5180" s="4" t="s">
        <v>27</v>
      </c>
      <c r="D5180" s="4" t="s">
        <v>34</v>
      </c>
      <c r="E5180" s="4" t="str">
        <f t="shared" si="405"/>
        <v>佳雷-加高腰靠</v>
      </c>
      <c r="F5180" s="4" t="s">
        <v>134</v>
      </c>
      <c r="G5180" s="4" t="s">
        <v>1219</v>
      </c>
      <c r="H5180" s="4" t="str">
        <f>VLOOKUP(G5180,[1]物料!$A$1:$M$65536,13,0)</f>
        <v>32.90</v>
      </c>
      <c r="I5180" s="4">
        <v>3.5</v>
      </c>
      <c r="J5180" s="4">
        <f t="shared" si="406"/>
        <v>3.94</v>
      </c>
      <c r="K5180" s="4">
        <f t="shared" si="407"/>
        <v>40.34</v>
      </c>
      <c r="L5180" s="5">
        <v>1</v>
      </c>
      <c r="M5180" s="6">
        <v>78.8</v>
      </c>
      <c r="N5180">
        <f t="shared" si="408"/>
        <v>38.46</v>
      </c>
      <c r="O5180" s="1">
        <f t="shared" si="409"/>
        <v>0.488071065989848</v>
      </c>
    </row>
    <row r="5181" ht="20" customHeight="1" spans="1:15">
      <c r="A5181" s="4" t="s">
        <v>122</v>
      </c>
      <c r="B5181" s="4" t="s">
        <v>31</v>
      </c>
      <c r="C5181" s="4" t="s">
        <v>27</v>
      </c>
      <c r="D5181" s="4" t="s">
        <v>34</v>
      </c>
      <c r="E5181" s="4" t="str">
        <f t="shared" si="405"/>
        <v>佳雷-小怪兽腰靠</v>
      </c>
      <c r="F5181" s="4" t="s">
        <v>502</v>
      </c>
      <c r="G5181" s="4" t="s">
        <v>1179</v>
      </c>
      <c r="H5181" s="4" t="str">
        <f>VLOOKUP(G5181,[1]物料!$A$1:$M$65536,13,0)</f>
        <v>26.00</v>
      </c>
      <c r="I5181" s="4">
        <v>3</v>
      </c>
      <c r="J5181" s="4">
        <f t="shared" si="406"/>
        <v>3.485</v>
      </c>
      <c r="K5181" s="4">
        <f t="shared" si="407"/>
        <v>32.485</v>
      </c>
      <c r="L5181" s="5">
        <v>1</v>
      </c>
      <c r="M5181" s="6">
        <v>69.7</v>
      </c>
      <c r="N5181">
        <f t="shared" si="408"/>
        <v>37.215</v>
      </c>
      <c r="O5181" s="1">
        <f t="shared" si="409"/>
        <v>0.533931133428981</v>
      </c>
    </row>
    <row r="5182" ht="20" customHeight="1" spans="1:15">
      <c r="A5182" s="4" t="s">
        <v>122</v>
      </c>
      <c r="B5182" s="4" t="s">
        <v>31</v>
      </c>
      <c r="C5182" s="4" t="s">
        <v>27</v>
      </c>
      <c r="D5182" s="4" t="s">
        <v>34</v>
      </c>
      <c r="E5182" s="4" t="str">
        <f t="shared" si="405"/>
        <v>佳雷-喵喵孕妇枕</v>
      </c>
      <c r="F5182" s="4" t="s">
        <v>195</v>
      </c>
      <c r="G5182" s="4" t="s">
        <v>1180</v>
      </c>
      <c r="H5182" s="4" t="str">
        <f>VLOOKUP(G5182,[1]物料!$A$1:$M$65536,13,0)</f>
        <v>39.60</v>
      </c>
      <c r="I5182" s="4">
        <v>3.5</v>
      </c>
      <c r="J5182" s="4">
        <f t="shared" si="406"/>
        <v>5.21</v>
      </c>
      <c r="K5182" s="4">
        <f t="shared" si="407"/>
        <v>48.31</v>
      </c>
      <c r="L5182" s="5">
        <v>1</v>
      </c>
      <c r="M5182" s="6">
        <v>104.2</v>
      </c>
      <c r="N5182">
        <f t="shared" si="408"/>
        <v>55.89</v>
      </c>
      <c r="O5182" s="1">
        <f t="shared" si="409"/>
        <v>0.53637236084453</v>
      </c>
    </row>
    <row r="5183" ht="20" customHeight="1" spans="1:15">
      <c r="A5183" s="4" t="s">
        <v>122</v>
      </c>
      <c r="B5183" s="4" t="s">
        <v>31</v>
      </c>
      <c r="C5183" s="4" t="s">
        <v>27</v>
      </c>
      <c r="D5183" s="4" t="s">
        <v>34</v>
      </c>
      <c r="E5183" s="4" t="str">
        <f t="shared" si="405"/>
        <v>佳雷-甜甜圈午睡枕</v>
      </c>
      <c r="F5183" s="4" t="s">
        <v>283</v>
      </c>
      <c r="G5183" s="4" t="s">
        <v>568</v>
      </c>
      <c r="H5183" s="4" t="str">
        <f>VLOOKUP(G5183,[1]物料!$A$1:$M$65536,13,0)</f>
        <v>22.70</v>
      </c>
      <c r="I5183" s="4">
        <v>3</v>
      </c>
      <c r="J5183" s="4">
        <f t="shared" si="406"/>
        <v>3.44</v>
      </c>
      <c r="K5183" s="4">
        <f t="shared" si="407"/>
        <v>29.14</v>
      </c>
      <c r="L5183" s="5">
        <v>1</v>
      </c>
      <c r="M5183" s="6">
        <v>68.8</v>
      </c>
      <c r="N5183">
        <f t="shared" si="408"/>
        <v>39.66</v>
      </c>
      <c r="O5183" s="1">
        <f t="shared" si="409"/>
        <v>0.576453488372093</v>
      </c>
    </row>
    <row r="5184" ht="20" customHeight="1" spans="1:15">
      <c r="A5184" s="4" t="s">
        <v>122</v>
      </c>
      <c r="B5184" s="4" t="s">
        <v>31</v>
      </c>
      <c r="C5184" s="4" t="s">
        <v>27</v>
      </c>
      <c r="D5184" s="4" t="s">
        <v>34</v>
      </c>
      <c r="E5184" s="4" t="str">
        <f t="shared" si="405"/>
        <v>佳雷-甜甜圈午睡枕</v>
      </c>
      <c r="F5184" s="4" t="s">
        <v>283</v>
      </c>
      <c r="G5184" s="4" t="s">
        <v>1214</v>
      </c>
      <c r="H5184" s="4" t="str">
        <f>VLOOKUP(G5184,[1]物料!$A$1:$M$65536,13,0)</f>
        <v>22.70</v>
      </c>
      <c r="I5184" s="4">
        <v>3</v>
      </c>
      <c r="J5184" s="4">
        <f t="shared" si="406"/>
        <v>3.44</v>
      </c>
      <c r="K5184" s="4">
        <f t="shared" si="407"/>
        <v>29.14</v>
      </c>
      <c r="L5184" s="5">
        <v>1</v>
      </c>
      <c r="M5184" s="6">
        <v>68.8</v>
      </c>
      <c r="N5184">
        <f t="shared" si="408"/>
        <v>39.66</v>
      </c>
      <c r="O5184" s="1">
        <f t="shared" si="409"/>
        <v>0.576453488372093</v>
      </c>
    </row>
    <row r="5185" ht="20" customHeight="1" spans="1:15">
      <c r="A5185" s="4" t="s">
        <v>122</v>
      </c>
      <c r="B5185" s="4" t="s">
        <v>31</v>
      </c>
      <c r="C5185" s="4" t="s">
        <v>27</v>
      </c>
      <c r="D5185" s="4" t="s">
        <v>34</v>
      </c>
      <c r="E5185" s="4" t="str">
        <f t="shared" si="405"/>
        <v>佳雷-甜甜圈午睡枕</v>
      </c>
      <c r="F5185" s="4" t="s">
        <v>283</v>
      </c>
      <c r="G5185" s="4" t="s">
        <v>284</v>
      </c>
      <c r="H5185" s="4" t="str">
        <f>VLOOKUP(G5185,[1]物料!$A$1:$M$65536,13,0)</f>
        <v>22.70</v>
      </c>
      <c r="I5185" s="4">
        <v>3</v>
      </c>
      <c r="J5185" s="4">
        <f t="shared" si="406"/>
        <v>3.44</v>
      </c>
      <c r="K5185" s="4">
        <f t="shared" si="407"/>
        <v>29.14</v>
      </c>
      <c r="L5185" s="5">
        <v>1</v>
      </c>
      <c r="M5185" s="6">
        <v>68.8</v>
      </c>
      <c r="N5185">
        <f t="shared" si="408"/>
        <v>39.66</v>
      </c>
      <c r="O5185" s="1">
        <f t="shared" si="409"/>
        <v>0.576453488372093</v>
      </c>
    </row>
    <row r="5186" ht="20" customHeight="1" spans="1:15">
      <c r="A5186" s="4" t="s">
        <v>122</v>
      </c>
      <c r="B5186" s="4" t="s">
        <v>31</v>
      </c>
      <c r="C5186" s="4" t="s">
        <v>27</v>
      </c>
      <c r="D5186" s="4" t="s">
        <v>34</v>
      </c>
      <c r="E5186" s="4" t="str">
        <f t="shared" si="405"/>
        <v>佳雷-双层午睡枕</v>
      </c>
      <c r="F5186" s="4" t="s">
        <v>87</v>
      </c>
      <c r="G5186" s="4" t="s">
        <v>1182</v>
      </c>
      <c r="H5186" s="4" t="str">
        <f>VLOOKUP(G5186,[1]物料!$A$1:$M$65536,13,0)</f>
        <v>20.60</v>
      </c>
      <c r="I5186" s="4">
        <v>3</v>
      </c>
      <c r="J5186" s="4">
        <f t="shared" si="406"/>
        <v>2.495</v>
      </c>
      <c r="K5186" s="4">
        <f t="shared" si="407"/>
        <v>26.095</v>
      </c>
      <c r="L5186" s="5">
        <v>1</v>
      </c>
      <c r="M5186" s="6">
        <v>49.9</v>
      </c>
      <c r="N5186">
        <f t="shared" si="408"/>
        <v>23.805</v>
      </c>
      <c r="O5186" s="1">
        <f t="shared" si="409"/>
        <v>0.477054108216433</v>
      </c>
    </row>
    <row r="5187" ht="20" customHeight="1" spans="1:15">
      <c r="A5187" s="4" t="s">
        <v>122</v>
      </c>
      <c r="B5187" s="4" t="s">
        <v>31</v>
      </c>
      <c r="C5187" s="4" t="s">
        <v>27</v>
      </c>
      <c r="D5187" s="4" t="s">
        <v>34</v>
      </c>
      <c r="E5187" s="4" t="str">
        <f t="shared" si="405"/>
        <v>佳雷-加高办公头枕卫衣布</v>
      </c>
      <c r="F5187" s="4" t="s">
        <v>103</v>
      </c>
      <c r="G5187" s="4" t="s">
        <v>1184</v>
      </c>
      <c r="H5187" s="4" t="str">
        <f>VLOOKUP(G5187,[1]物料!$A$1:$M$65536,13,0)</f>
        <v>31.00</v>
      </c>
      <c r="I5187" s="4">
        <v>3</v>
      </c>
      <c r="J5187" s="4">
        <f t="shared" si="406"/>
        <v>4.49</v>
      </c>
      <c r="K5187" s="4">
        <f t="shared" si="407"/>
        <v>38.49</v>
      </c>
      <c r="L5187" s="5">
        <v>1</v>
      </c>
      <c r="M5187" s="6">
        <v>89.8</v>
      </c>
      <c r="N5187">
        <f t="shared" si="408"/>
        <v>51.31</v>
      </c>
      <c r="O5187" s="1">
        <f t="shared" si="409"/>
        <v>0.571380846325167</v>
      </c>
    </row>
    <row r="5188" ht="20" customHeight="1" spans="1:15">
      <c r="A5188" s="4" t="s">
        <v>122</v>
      </c>
      <c r="B5188" s="4" t="s">
        <v>31</v>
      </c>
      <c r="C5188" s="4" t="s">
        <v>27</v>
      </c>
      <c r="D5188" s="4" t="s">
        <v>255</v>
      </c>
      <c r="E5188" s="4" t="str">
        <f t="shared" si="405"/>
        <v>乐兜-加高护腰顶腰款-63</v>
      </c>
      <c r="F5188" s="4" t="s">
        <v>1186</v>
      </c>
      <c r="G5188" s="4" t="s">
        <v>1187</v>
      </c>
      <c r="H5188" s="4" t="str">
        <f>VLOOKUP(G5188,[1]物料!$A$1:$M$65536,13,0)</f>
        <v>70.00</v>
      </c>
      <c r="I5188" s="4">
        <v>13.6</v>
      </c>
      <c r="J5188" s="4">
        <f t="shared" si="406"/>
        <v>8.45</v>
      </c>
      <c r="K5188" s="4">
        <f t="shared" si="407"/>
        <v>92.05</v>
      </c>
      <c r="L5188" s="5">
        <v>1</v>
      </c>
      <c r="M5188" s="6">
        <v>169</v>
      </c>
      <c r="N5188">
        <f t="shared" si="408"/>
        <v>76.95</v>
      </c>
      <c r="O5188" s="1">
        <f t="shared" si="409"/>
        <v>0.455325443786982</v>
      </c>
    </row>
    <row r="5189" ht="20" customHeight="1" spans="1:15">
      <c r="A5189" s="4" t="s">
        <v>122</v>
      </c>
      <c r="B5189" s="4" t="s">
        <v>31</v>
      </c>
      <c r="C5189" s="4" t="s">
        <v>27</v>
      </c>
      <c r="D5189" s="4" t="s">
        <v>23</v>
      </c>
      <c r="E5189" s="4" t="str">
        <f t="shared" si="405"/>
        <v>眠语-蝴蝶腰靠阅读枕升级款</v>
      </c>
      <c r="F5189" s="4" t="s">
        <v>570</v>
      </c>
      <c r="G5189" s="4" t="s">
        <v>571</v>
      </c>
      <c r="H5189" s="4" t="str">
        <f>VLOOKUP(G5189,[1]物料!$A$1:$M$65536,13,0)</f>
        <v>105.00</v>
      </c>
      <c r="I5189" s="4">
        <v>14.5</v>
      </c>
      <c r="J5189" s="4">
        <f t="shared" si="406"/>
        <v>14.4345</v>
      </c>
      <c r="K5189" s="4">
        <f t="shared" si="407"/>
        <v>133.9345</v>
      </c>
      <c r="L5189" s="5">
        <v>1</v>
      </c>
      <c r="M5189" s="6">
        <v>288.69</v>
      </c>
      <c r="N5189">
        <f t="shared" si="408"/>
        <v>154.7555</v>
      </c>
      <c r="O5189" s="1">
        <f t="shared" si="409"/>
        <v>0.536061172884409</v>
      </c>
    </row>
    <row r="5190" ht="20" customHeight="1" spans="1:15">
      <c r="A5190" s="4" t="s">
        <v>122</v>
      </c>
      <c r="B5190" s="4" t="s">
        <v>31</v>
      </c>
      <c r="C5190" s="4" t="s">
        <v>27</v>
      </c>
      <c r="D5190" s="4" t="s">
        <v>23</v>
      </c>
      <c r="E5190" s="4" t="str">
        <f t="shared" si="405"/>
        <v>眠语-蝴蝶腰靠阅读枕升级款</v>
      </c>
      <c r="F5190" s="4" t="s">
        <v>570</v>
      </c>
      <c r="G5190" s="4" t="s">
        <v>1205</v>
      </c>
      <c r="H5190" s="4" t="str">
        <f>VLOOKUP(G5190,[1]物料!$A$1:$M$65536,13,0)</f>
        <v>105.00</v>
      </c>
      <c r="I5190" s="4">
        <v>14.5</v>
      </c>
      <c r="J5190" s="4">
        <f t="shared" si="406"/>
        <v>14.4345</v>
      </c>
      <c r="K5190" s="4">
        <f t="shared" si="407"/>
        <v>133.9345</v>
      </c>
      <c r="L5190" s="5">
        <v>1</v>
      </c>
      <c r="M5190" s="6">
        <v>288.69</v>
      </c>
      <c r="N5190">
        <f t="shared" si="408"/>
        <v>154.7555</v>
      </c>
      <c r="O5190" s="1">
        <f t="shared" si="409"/>
        <v>0.536061172884409</v>
      </c>
    </row>
    <row r="5191" ht="20" customHeight="1" spans="1:15">
      <c r="A5191" s="4" t="s">
        <v>122</v>
      </c>
      <c r="B5191" s="4" t="s">
        <v>31</v>
      </c>
      <c r="C5191" s="4" t="s">
        <v>27</v>
      </c>
      <c r="D5191" s="4" t="s">
        <v>23</v>
      </c>
      <c r="E5191" s="4" t="str">
        <f t="shared" si="405"/>
        <v>眠语-狗头腰靠+元抱午睡枕</v>
      </c>
      <c r="F5191" s="4" t="s">
        <v>137</v>
      </c>
      <c r="G5191" s="4" t="s">
        <v>561</v>
      </c>
      <c r="H5191" s="4" t="str">
        <f>VLOOKUP(G5191,[1]物料!$A$1:$M$65536,13,0)</f>
        <v>30.00</v>
      </c>
      <c r="I5191" s="4">
        <v>7.2</v>
      </c>
      <c r="J5191" s="4">
        <f t="shared" si="406"/>
        <v>4.185</v>
      </c>
      <c r="K5191" s="4">
        <f t="shared" si="407"/>
        <v>41.385</v>
      </c>
      <c r="L5191" s="5">
        <v>1</v>
      </c>
      <c r="M5191" s="6">
        <v>83.7</v>
      </c>
      <c r="N5191">
        <f t="shared" si="408"/>
        <v>42.315</v>
      </c>
      <c r="O5191" s="1">
        <f t="shared" si="409"/>
        <v>0.505555555555556</v>
      </c>
    </row>
    <row r="5192" ht="20" customHeight="1" spans="1:15">
      <c r="A5192" s="4" t="s">
        <v>122</v>
      </c>
      <c r="B5192" s="4" t="s">
        <v>31</v>
      </c>
      <c r="C5192" s="4" t="s">
        <v>27</v>
      </c>
      <c r="D5192" s="4" t="s">
        <v>23</v>
      </c>
      <c r="E5192" s="4" t="str">
        <f t="shared" si="405"/>
        <v>眠语-狗头腰靠</v>
      </c>
      <c r="F5192" s="4" t="s">
        <v>50</v>
      </c>
      <c r="G5192" s="4" t="s">
        <v>190</v>
      </c>
      <c r="H5192" s="4" t="str">
        <f>VLOOKUP(G5192,[1]物料!$A$1:$M$65536,13,0)</f>
        <v>12.00</v>
      </c>
      <c r="I5192" s="4">
        <v>4.5</v>
      </c>
      <c r="J5192" s="4">
        <f t="shared" si="406"/>
        <v>1.975</v>
      </c>
      <c r="K5192" s="4">
        <f t="shared" si="407"/>
        <v>18.475</v>
      </c>
      <c r="L5192" s="5">
        <v>1</v>
      </c>
      <c r="M5192" s="6">
        <v>39.5</v>
      </c>
      <c r="N5192">
        <f t="shared" si="408"/>
        <v>21.025</v>
      </c>
      <c r="O5192" s="1">
        <f t="shared" si="409"/>
        <v>0.532278481012658</v>
      </c>
    </row>
    <row r="5193" ht="20" customHeight="1" spans="1:15">
      <c r="A5193" s="4" t="s">
        <v>122</v>
      </c>
      <c r="B5193" s="4" t="s">
        <v>31</v>
      </c>
      <c r="C5193" s="4" t="s">
        <v>27</v>
      </c>
      <c r="D5193" s="4" t="s">
        <v>23</v>
      </c>
      <c r="E5193" s="4" t="str">
        <f t="shared" si="405"/>
        <v>眠语-半圆痔疮垫</v>
      </c>
      <c r="F5193" s="4" t="s">
        <v>246</v>
      </c>
      <c r="G5193" s="4" t="s">
        <v>802</v>
      </c>
      <c r="H5193" s="4" t="str">
        <f>VLOOKUP(G5193,[1]物料!$A$1:$M$65536,13,0)</f>
        <v>20.00</v>
      </c>
      <c r="I5193" s="4">
        <v>4.5</v>
      </c>
      <c r="J5193" s="4">
        <f t="shared" si="406"/>
        <v>2.99</v>
      </c>
      <c r="K5193" s="4">
        <f t="shared" si="407"/>
        <v>27.49</v>
      </c>
      <c r="L5193" s="5">
        <v>1</v>
      </c>
      <c r="M5193" s="6">
        <v>59.8</v>
      </c>
      <c r="N5193">
        <f t="shared" si="408"/>
        <v>32.31</v>
      </c>
      <c r="O5193" s="1">
        <f t="shared" si="409"/>
        <v>0.540301003344482</v>
      </c>
    </row>
    <row r="5194" ht="20" customHeight="1" spans="1:15">
      <c r="A5194" s="4" t="s">
        <v>122</v>
      </c>
      <c r="B5194" s="4" t="s">
        <v>31</v>
      </c>
      <c r="C5194" s="4" t="s">
        <v>27</v>
      </c>
      <c r="D5194" s="4" t="s">
        <v>83</v>
      </c>
      <c r="E5194" s="4" t="str">
        <f t="shared" si="405"/>
        <v>恒然-贝壳学生垫</v>
      </c>
      <c r="F5194" s="4" t="s">
        <v>321</v>
      </c>
      <c r="G5194" s="4" t="s">
        <v>573</v>
      </c>
      <c r="H5194" s="4" t="str">
        <f>VLOOKUP(G5194,[1]物料!$A$1:$M$65536,13,0)</f>
        <v>19.00</v>
      </c>
      <c r="I5194" s="4">
        <v>3</v>
      </c>
      <c r="J5194" s="4">
        <f t="shared" si="406"/>
        <v>2.94</v>
      </c>
      <c r="K5194" s="4">
        <f t="shared" si="407"/>
        <v>24.94</v>
      </c>
      <c r="L5194" s="5">
        <v>1</v>
      </c>
      <c r="M5194" s="6">
        <v>58.8</v>
      </c>
      <c r="N5194">
        <f t="shared" si="408"/>
        <v>33.86</v>
      </c>
      <c r="O5194" s="1">
        <f t="shared" si="409"/>
        <v>0.575850340136054</v>
      </c>
    </row>
    <row r="5195" ht="20" customHeight="1" spans="1:15">
      <c r="A5195" s="4" t="s">
        <v>122</v>
      </c>
      <c r="B5195" s="4" t="s">
        <v>31</v>
      </c>
      <c r="C5195" s="4" t="s">
        <v>27</v>
      </c>
      <c r="D5195" s="4" t="s">
        <v>83</v>
      </c>
      <c r="E5195" s="4" t="str">
        <f t="shared" si="405"/>
        <v>恒然-贝壳学生垫</v>
      </c>
      <c r="F5195" s="4" t="s">
        <v>321</v>
      </c>
      <c r="G5195" s="4" t="s">
        <v>1220</v>
      </c>
      <c r="H5195" s="4" t="str">
        <f>VLOOKUP(G5195,[1]物料!$A$1:$M$65536,13,0)</f>
        <v>19.00</v>
      </c>
      <c r="I5195" s="4">
        <v>3</v>
      </c>
      <c r="J5195" s="4">
        <f t="shared" si="406"/>
        <v>2.94</v>
      </c>
      <c r="K5195" s="4">
        <f t="shared" si="407"/>
        <v>24.94</v>
      </c>
      <c r="L5195" s="5">
        <v>1</v>
      </c>
      <c r="M5195" s="6">
        <v>58.8</v>
      </c>
      <c r="N5195">
        <f t="shared" si="408"/>
        <v>33.86</v>
      </c>
      <c r="O5195" s="1">
        <f t="shared" si="409"/>
        <v>0.575850340136054</v>
      </c>
    </row>
    <row r="5196" ht="20" customHeight="1" spans="1:15">
      <c r="A5196" s="4" t="s">
        <v>122</v>
      </c>
      <c r="B5196" s="4" t="s">
        <v>31</v>
      </c>
      <c r="C5196" s="4" t="s">
        <v>27</v>
      </c>
      <c r="D5196" s="4" t="s">
        <v>23</v>
      </c>
      <c r="E5196" s="4" t="str">
        <f t="shared" si="405"/>
        <v>眠语-爱心午睡枕
（学生/成人通用款）</v>
      </c>
      <c r="F5196" s="4" t="s">
        <v>450</v>
      </c>
      <c r="G5196" s="4" t="s">
        <v>1221</v>
      </c>
      <c r="H5196" s="4" t="str">
        <f>VLOOKUP(G5196,[1]物料!$A$1:$M$65536,13,0)</f>
        <v>18.00</v>
      </c>
      <c r="I5196" s="4">
        <v>4.5</v>
      </c>
      <c r="J5196" s="4">
        <f t="shared" si="406"/>
        <v>2.79</v>
      </c>
      <c r="K5196" s="4">
        <f t="shared" si="407"/>
        <v>25.29</v>
      </c>
      <c r="L5196" s="5">
        <v>1</v>
      </c>
      <c r="M5196" s="6">
        <v>55.8</v>
      </c>
      <c r="N5196">
        <f t="shared" si="408"/>
        <v>30.51</v>
      </c>
      <c r="O5196" s="1">
        <f t="shared" si="409"/>
        <v>0.546774193548387</v>
      </c>
    </row>
    <row r="5197" ht="20" customHeight="1" spans="1:15">
      <c r="A5197" s="4" t="s">
        <v>122</v>
      </c>
      <c r="B5197" s="4" t="s">
        <v>31</v>
      </c>
      <c r="C5197" s="4" t="s">
        <v>17</v>
      </c>
      <c r="D5197" s="4" t="s">
        <v>18</v>
      </c>
      <c r="E5197" s="4" t="str">
        <f t="shared" si="405"/>
        <v>永光-凉感男朋友枕110</v>
      </c>
      <c r="F5197" s="4" t="s">
        <v>19</v>
      </c>
      <c r="G5197" s="4" t="s">
        <v>63</v>
      </c>
      <c r="H5197" s="4" t="str">
        <f>VLOOKUP(G5197,[1]物料!$A$1:$M$65536,13,0)</f>
        <v>29.00</v>
      </c>
      <c r="I5197" s="4">
        <v>4.5</v>
      </c>
      <c r="J5197" s="4">
        <f t="shared" si="406"/>
        <v>3.44</v>
      </c>
      <c r="K5197" s="4">
        <f t="shared" si="407"/>
        <v>36.94</v>
      </c>
      <c r="L5197" s="5">
        <v>1</v>
      </c>
      <c r="M5197" s="6">
        <v>68.8</v>
      </c>
      <c r="N5197">
        <f t="shared" si="408"/>
        <v>31.86</v>
      </c>
      <c r="O5197" s="1">
        <f t="shared" si="409"/>
        <v>0.463081395348837</v>
      </c>
    </row>
    <row r="5198" ht="20" customHeight="1" spans="1:15">
      <c r="A5198" s="4" t="s">
        <v>122</v>
      </c>
      <c r="B5198" s="4" t="s">
        <v>31</v>
      </c>
      <c r="C5198" s="4" t="s">
        <v>17</v>
      </c>
      <c r="D5198" s="4" t="s">
        <v>23</v>
      </c>
      <c r="E5198" s="4" t="str">
        <f t="shared" si="405"/>
        <v>眠语-云感腰靠+云感坐垫</v>
      </c>
      <c r="F5198" s="4" t="s">
        <v>800</v>
      </c>
      <c r="G5198" s="4" t="s">
        <v>801</v>
      </c>
      <c r="H5198" s="4" t="str">
        <f>VLOOKUP(G5198,[1]物料!$A$1:$M$65536,13,0)</f>
        <v>48.00</v>
      </c>
      <c r="I5198" s="4">
        <v>7.2</v>
      </c>
      <c r="J5198" s="4">
        <f t="shared" si="406"/>
        <v>6.94</v>
      </c>
      <c r="K5198" s="4">
        <f t="shared" si="407"/>
        <v>62.14</v>
      </c>
      <c r="L5198" s="5">
        <v>1</v>
      </c>
      <c r="M5198" s="6">
        <v>138.8</v>
      </c>
      <c r="N5198">
        <f t="shared" si="408"/>
        <v>76.66</v>
      </c>
      <c r="O5198" s="1">
        <f t="shared" si="409"/>
        <v>0.552305475504323</v>
      </c>
    </row>
    <row r="5199" ht="20" customHeight="1" spans="1:15">
      <c r="A5199" s="4" t="s">
        <v>122</v>
      </c>
      <c r="B5199" s="4" t="s">
        <v>31</v>
      </c>
      <c r="C5199" s="4" t="s">
        <v>17</v>
      </c>
      <c r="D5199" s="4" t="s">
        <v>83</v>
      </c>
      <c r="E5199" s="4" t="str">
        <f t="shared" si="405"/>
        <v>恒然-圆点趴趴枕</v>
      </c>
      <c r="F5199" s="4" t="s">
        <v>117</v>
      </c>
      <c r="G5199" s="4" t="s">
        <v>295</v>
      </c>
      <c r="H5199" s="4" t="str">
        <f>VLOOKUP(G5199,[1]物料!$A$1:$M$65536,13,0)</f>
        <v>45.00</v>
      </c>
      <c r="I5199" s="4">
        <v>3</v>
      </c>
      <c r="J5199" s="4">
        <f t="shared" si="406"/>
        <v>5.44</v>
      </c>
      <c r="K5199" s="4">
        <f t="shared" si="407"/>
        <v>53.44</v>
      </c>
      <c r="L5199" s="5">
        <v>1</v>
      </c>
      <c r="M5199" s="6">
        <v>108.8</v>
      </c>
      <c r="N5199">
        <f t="shared" si="408"/>
        <v>55.36</v>
      </c>
      <c r="O5199" s="1">
        <f t="shared" si="409"/>
        <v>0.508823529411765</v>
      </c>
    </row>
    <row r="5200" ht="20" customHeight="1" spans="1:15">
      <c r="A5200" s="4" t="s">
        <v>122</v>
      </c>
      <c r="B5200" s="4" t="s">
        <v>31</v>
      </c>
      <c r="C5200" s="4" t="s">
        <v>17</v>
      </c>
      <c r="D5200" s="4" t="s">
        <v>23</v>
      </c>
      <c r="E5200" s="4" t="str">
        <f t="shared" si="405"/>
        <v>眠语-学生云感坐垫</v>
      </c>
      <c r="F5200" s="4" t="s">
        <v>447</v>
      </c>
      <c r="G5200" s="4" t="s">
        <v>787</v>
      </c>
      <c r="H5200" s="4" t="str">
        <f>VLOOKUP(G5200,[1]物料!$A$1:$M$65536,13,0)</f>
        <v>20.00</v>
      </c>
      <c r="I5200" s="4">
        <v>4.5</v>
      </c>
      <c r="J5200" s="4">
        <f t="shared" si="406"/>
        <v>2.69</v>
      </c>
      <c r="K5200" s="4">
        <f t="shared" si="407"/>
        <v>27.19</v>
      </c>
      <c r="L5200" s="5">
        <v>1</v>
      </c>
      <c r="M5200" s="6">
        <v>53.8</v>
      </c>
      <c r="N5200">
        <f t="shared" si="408"/>
        <v>26.61</v>
      </c>
      <c r="O5200" s="1">
        <f t="shared" si="409"/>
        <v>0.494609665427509</v>
      </c>
    </row>
    <row r="5201" ht="20" customHeight="1" spans="1:15">
      <c r="A5201" s="4" t="s">
        <v>122</v>
      </c>
      <c r="B5201" s="4" t="s">
        <v>31</v>
      </c>
      <c r="C5201" s="4" t="s">
        <v>17</v>
      </c>
      <c r="D5201" s="4" t="s">
        <v>23</v>
      </c>
      <c r="E5201" s="4" t="str">
        <f t="shared" si="405"/>
        <v>眠语-学生云感坐垫</v>
      </c>
      <c r="F5201" s="4" t="s">
        <v>447</v>
      </c>
      <c r="G5201" s="4" t="s">
        <v>748</v>
      </c>
      <c r="H5201" s="4" t="str">
        <f>VLOOKUP(G5201,[1]物料!$A$1:$M$65536,13,0)</f>
        <v>20.00</v>
      </c>
      <c r="I5201" s="4">
        <v>4.5</v>
      </c>
      <c r="J5201" s="4">
        <f t="shared" si="406"/>
        <v>2.69</v>
      </c>
      <c r="K5201" s="4">
        <f t="shared" si="407"/>
        <v>27.19</v>
      </c>
      <c r="L5201" s="5">
        <v>1</v>
      </c>
      <c r="M5201" s="6">
        <v>53.8</v>
      </c>
      <c r="N5201">
        <f t="shared" si="408"/>
        <v>26.61</v>
      </c>
      <c r="O5201" s="1">
        <f t="shared" si="409"/>
        <v>0.494609665427509</v>
      </c>
    </row>
    <row r="5202" ht="20" customHeight="1" spans="1:15">
      <c r="A5202" s="4" t="s">
        <v>122</v>
      </c>
      <c r="B5202" s="4" t="s">
        <v>31</v>
      </c>
      <c r="C5202" s="4" t="s">
        <v>17</v>
      </c>
      <c r="D5202" s="4" t="s">
        <v>83</v>
      </c>
      <c r="E5202" s="4" t="str">
        <f t="shared" si="405"/>
        <v>恒然-蝴蝶腰靠+透气坐垫</v>
      </c>
      <c r="F5202" s="4" t="s">
        <v>620</v>
      </c>
      <c r="G5202" s="4" t="s">
        <v>628</v>
      </c>
      <c r="H5202" s="4" t="str">
        <f>VLOOKUP(G5202,[1]物料!$A$1:$M$65536,13,0)</f>
        <v>40.00</v>
      </c>
      <c r="I5202" s="4">
        <v>3</v>
      </c>
      <c r="J5202" s="4">
        <f t="shared" si="406"/>
        <v>4.69</v>
      </c>
      <c r="K5202" s="4">
        <f t="shared" si="407"/>
        <v>47.69</v>
      </c>
      <c r="L5202" s="5">
        <v>1</v>
      </c>
      <c r="M5202" s="6">
        <v>93.8</v>
      </c>
      <c r="N5202">
        <f t="shared" si="408"/>
        <v>46.11</v>
      </c>
      <c r="O5202" s="1">
        <f t="shared" si="409"/>
        <v>0.491577825159915</v>
      </c>
    </row>
    <row r="5203" ht="20" customHeight="1" spans="1:15">
      <c r="A5203" s="4" t="s">
        <v>122</v>
      </c>
      <c r="B5203" s="4" t="s">
        <v>31</v>
      </c>
      <c r="C5203" s="4" t="s">
        <v>17</v>
      </c>
      <c r="D5203" s="4" t="s">
        <v>23</v>
      </c>
      <c r="E5203" s="4" t="str">
        <f t="shared" si="405"/>
        <v>眠语-条纹冰丝夹腿枕</v>
      </c>
      <c r="F5203" s="4" t="s">
        <v>1194</v>
      </c>
      <c r="G5203" s="4" t="s">
        <v>1222</v>
      </c>
      <c r="H5203" s="4" t="str">
        <f>VLOOKUP(G5203,[1]物料!$A$1:$M$65536,13,0)</f>
        <v>19.50</v>
      </c>
      <c r="I5203" s="4">
        <v>4.5</v>
      </c>
      <c r="J5203" s="4">
        <f t="shared" si="406"/>
        <v>2.65</v>
      </c>
      <c r="K5203" s="4">
        <f t="shared" si="407"/>
        <v>26.65</v>
      </c>
      <c r="L5203" s="5">
        <v>1</v>
      </c>
      <c r="M5203" s="6">
        <v>53</v>
      </c>
      <c r="N5203">
        <f t="shared" si="408"/>
        <v>26.35</v>
      </c>
      <c r="O5203" s="1">
        <f t="shared" si="409"/>
        <v>0.497169811320755</v>
      </c>
    </row>
    <row r="5204" ht="20" customHeight="1" spans="1:15">
      <c r="A5204" s="4" t="s">
        <v>122</v>
      </c>
      <c r="B5204" s="4" t="s">
        <v>31</v>
      </c>
      <c r="C5204" s="4" t="s">
        <v>17</v>
      </c>
      <c r="D5204" s="4" t="s">
        <v>23</v>
      </c>
      <c r="E5204" s="4" t="str">
        <f t="shared" si="405"/>
        <v>眠语-舒适圈午睡枕</v>
      </c>
      <c r="F5204" s="4" t="s">
        <v>1039</v>
      </c>
      <c r="G5204" s="4" t="s">
        <v>1098</v>
      </c>
      <c r="H5204" s="4" t="str">
        <f>VLOOKUP(G5204,[1]物料!$A$1:$M$65536,13,0)</f>
        <v>17.00</v>
      </c>
      <c r="I5204" s="4">
        <v>4.5</v>
      </c>
      <c r="J5204" s="4">
        <f t="shared" si="406"/>
        <v>2.79</v>
      </c>
      <c r="K5204" s="4">
        <f t="shared" si="407"/>
        <v>24.29</v>
      </c>
      <c r="L5204" s="5">
        <v>1</v>
      </c>
      <c r="M5204" s="6">
        <v>55.8</v>
      </c>
      <c r="N5204">
        <f t="shared" si="408"/>
        <v>31.51</v>
      </c>
      <c r="O5204" s="1">
        <f t="shared" si="409"/>
        <v>0.564695340501792</v>
      </c>
    </row>
    <row r="5205" ht="20" customHeight="1" spans="1:15">
      <c r="A5205" s="4" t="s">
        <v>122</v>
      </c>
      <c r="B5205" s="4" t="s">
        <v>31</v>
      </c>
      <c r="C5205" s="4" t="s">
        <v>17</v>
      </c>
      <c r="D5205" s="4" t="s">
        <v>83</v>
      </c>
      <c r="E5205" s="4" t="str">
        <f t="shared" si="405"/>
        <v>恒然-双层小熊午睡枕</v>
      </c>
      <c r="F5205" s="4" t="s">
        <v>378</v>
      </c>
      <c r="G5205" s="4" t="s">
        <v>1223</v>
      </c>
      <c r="H5205" s="4" t="str">
        <f>VLOOKUP(G5205,[1]物料!$A$1:$M$65536,13,0)</f>
        <v>19.00</v>
      </c>
      <c r="I5205" s="4">
        <v>3</v>
      </c>
      <c r="J5205" s="4">
        <f t="shared" si="406"/>
        <v>2.79</v>
      </c>
      <c r="K5205" s="4">
        <f t="shared" si="407"/>
        <v>24.79</v>
      </c>
      <c r="L5205" s="5">
        <v>1</v>
      </c>
      <c r="M5205" s="6">
        <v>55.8</v>
      </c>
      <c r="N5205">
        <f t="shared" si="408"/>
        <v>31.01</v>
      </c>
      <c r="O5205" s="1">
        <f t="shared" si="409"/>
        <v>0.55573476702509</v>
      </c>
    </row>
    <row r="5206" ht="20" customHeight="1" spans="1:15">
      <c r="A5206" s="4" t="s">
        <v>122</v>
      </c>
      <c r="B5206" s="4" t="s">
        <v>31</v>
      </c>
      <c r="C5206" s="4" t="s">
        <v>17</v>
      </c>
      <c r="D5206" s="4" t="s">
        <v>23</v>
      </c>
      <c r="E5206" s="4" t="str">
        <f t="shared" si="405"/>
        <v>眠语-萌学护胸午睡枕</v>
      </c>
      <c r="F5206" s="4" t="s">
        <v>314</v>
      </c>
      <c r="G5206" s="4" t="s">
        <v>1224</v>
      </c>
      <c r="H5206" s="4" t="str">
        <f>VLOOKUP(G5206,[1]物料!$A$1:$M$65536,13,0)</f>
        <v>20.00</v>
      </c>
      <c r="I5206" s="4">
        <v>4.5</v>
      </c>
      <c r="J5206" s="4">
        <f t="shared" si="406"/>
        <v>2.99</v>
      </c>
      <c r="K5206" s="4">
        <f t="shared" si="407"/>
        <v>27.49</v>
      </c>
      <c r="L5206" s="5">
        <v>1</v>
      </c>
      <c r="M5206" s="6">
        <v>59.8</v>
      </c>
      <c r="N5206">
        <f t="shared" si="408"/>
        <v>32.31</v>
      </c>
      <c r="O5206" s="1">
        <f t="shared" si="409"/>
        <v>0.540301003344482</v>
      </c>
    </row>
    <row r="5207" ht="20" customHeight="1" spans="1:15">
      <c r="A5207" s="4" t="s">
        <v>122</v>
      </c>
      <c r="B5207" s="4" t="s">
        <v>31</v>
      </c>
      <c r="C5207" s="4" t="s">
        <v>17</v>
      </c>
      <c r="D5207" s="4" t="s">
        <v>23</v>
      </c>
      <c r="E5207" s="4" t="str">
        <f t="shared" si="405"/>
        <v>眠语-面包头枕</v>
      </c>
      <c r="F5207" s="4" t="s">
        <v>364</v>
      </c>
      <c r="G5207" s="4" t="s">
        <v>578</v>
      </c>
      <c r="H5207" s="4" t="str">
        <f>VLOOKUP(G5207,[1]物料!$A$1:$M$65536,13,0)</f>
        <v>12.00</v>
      </c>
      <c r="I5207" s="4">
        <v>4.5</v>
      </c>
      <c r="J5207" s="4">
        <f t="shared" si="406"/>
        <v>1.99</v>
      </c>
      <c r="K5207" s="4">
        <f t="shared" si="407"/>
        <v>18.49</v>
      </c>
      <c r="L5207" s="5">
        <v>1</v>
      </c>
      <c r="M5207" s="6">
        <v>39.8</v>
      </c>
      <c r="N5207">
        <f t="shared" si="408"/>
        <v>21.31</v>
      </c>
      <c r="O5207" s="1">
        <f t="shared" si="409"/>
        <v>0.535427135678392</v>
      </c>
    </row>
    <row r="5208" ht="20" customHeight="1" spans="1:15">
      <c r="A5208" s="4" t="s">
        <v>122</v>
      </c>
      <c r="B5208" s="4" t="s">
        <v>31</v>
      </c>
      <c r="C5208" s="4" t="s">
        <v>17</v>
      </c>
      <c r="D5208" s="4" t="s">
        <v>23</v>
      </c>
      <c r="E5208" s="4" t="str">
        <f t="shared" si="405"/>
        <v>眠语-面包头枕</v>
      </c>
      <c r="F5208" s="4" t="s">
        <v>364</v>
      </c>
      <c r="G5208" s="4" t="s">
        <v>366</v>
      </c>
      <c r="H5208" s="4" t="str">
        <f>VLOOKUP(G5208,[1]物料!$A$1:$M$65536,13,0)</f>
        <v>12.00</v>
      </c>
      <c r="I5208" s="4">
        <v>4.5</v>
      </c>
      <c r="J5208" s="4">
        <f t="shared" si="406"/>
        <v>1.99</v>
      </c>
      <c r="K5208" s="4">
        <f t="shared" si="407"/>
        <v>18.49</v>
      </c>
      <c r="L5208" s="5">
        <v>1</v>
      </c>
      <c r="M5208" s="6">
        <v>39.8</v>
      </c>
      <c r="N5208">
        <f t="shared" si="408"/>
        <v>21.31</v>
      </c>
      <c r="O5208" s="1">
        <f t="shared" si="409"/>
        <v>0.535427135678392</v>
      </c>
    </row>
    <row r="5209" ht="20" customHeight="1" spans="1:15">
      <c r="A5209" s="4" t="s">
        <v>122</v>
      </c>
      <c r="B5209" s="4" t="s">
        <v>31</v>
      </c>
      <c r="C5209" s="4" t="s">
        <v>17</v>
      </c>
      <c r="D5209" s="4" t="s">
        <v>34</v>
      </c>
      <c r="E5209" s="4" t="str">
        <f t="shared" si="405"/>
        <v>佳雷-新款痔疮坐垫</v>
      </c>
      <c r="F5209" s="4" t="s">
        <v>76</v>
      </c>
      <c r="G5209" s="4" t="s">
        <v>159</v>
      </c>
      <c r="H5209" s="4" t="str">
        <f>VLOOKUP(G5209,[1]物料!$A$1:$M$65536,13,0)</f>
        <v>21.80</v>
      </c>
      <c r="I5209" s="4">
        <v>3</v>
      </c>
      <c r="J5209" s="4">
        <f t="shared" si="406"/>
        <v>2.44</v>
      </c>
      <c r="K5209" s="4">
        <f t="shared" si="407"/>
        <v>27.24</v>
      </c>
      <c r="L5209" s="5">
        <v>1</v>
      </c>
      <c r="M5209" s="6">
        <v>48.8</v>
      </c>
      <c r="N5209">
        <f t="shared" si="408"/>
        <v>21.56</v>
      </c>
      <c r="O5209" s="1">
        <f t="shared" si="409"/>
        <v>0.441803278688525</v>
      </c>
    </row>
    <row r="5210" ht="20" customHeight="1" spans="1:15">
      <c r="A5210" s="4" t="s">
        <v>122</v>
      </c>
      <c r="B5210" s="4" t="s">
        <v>31</v>
      </c>
      <c r="C5210" s="4" t="s">
        <v>17</v>
      </c>
      <c r="D5210" s="4" t="s">
        <v>34</v>
      </c>
      <c r="E5210" s="4" t="str">
        <f t="shared" si="405"/>
        <v>佳雷-透气坐垫</v>
      </c>
      <c r="F5210" s="4" t="s">
        <v>214</v>
      </c>
      <c r="G5210" s="4" t="s">
        <v>215</v>
      </c>
      <c r="H5210" s="4" t="str">
        <f>VLOOKUP(G5210,[1]物料!$A$1:$M$65536,13,0)</f>
        <v>27.10</v>
      </c>
      <c r="I5210" s="4">
        <v>3</v>
      </c>
      <c r="J5210" s="4">
        <f t="shared" si="406"/>
        <v>3.49</v>
      </c>
      <c r="K5210" s="4">
        <f t="shared" si="407"/>
        <v>33.59</v>
      </c>
      <c r="L5210" s="5">
        <v>1</v>
      </c>
      <c r="M5210" s="6">
        <v>69.8</v>
      </c>
      <c r="N5210">
        <f t="shared" si="408"/>
        <v>36.21</v>
      </c>
      <c r="O5210" s="1">
        <f t="shared" si="409"/>
        <v>0.518767908309456</v>
      </c>
    </row>
    <row r="5211" ht="20" customHeight="1" spans="1:15">
      <c r="A5211" s="4" t="s">
        <v>122</v>
      </c>
      <c r="B5211" s="4" t="s">
        <v>31</v>
      </c>
      <c r="C5211" s="4" t="s">
        <v>17</v>
      </c>
      <c r="D5211" s="4" t="s">
        <v>34</v>
      </c>
      <c r="E5211" s="4" t="str">
        <f t="shared" si="405"/>
        <v>佳雷-气囊学生坐垫小号</v>
      </c>
      <c r="F5211" s="4" t="s">
        <v>45</v>
      </c>
      <c r="G5211" s="4" t="s">
        <v>756</v>
      </c>
      <c r="H5211" s="4" t="str">
        <f>VLOOKUP(G5211,[1]物料!$A$1:$M$65536,13,0)</f>
        <v>13.20</v>
      </c>
      <c r="I5211" s="4">
        <v>3</v>
      </c>
      <c r="J5211" s="4">
        <f t="shared" si="406"/>
        <v>2.19</v>
      </c>
      <c r="K5211" s="4">
        <f t="shared" si="407"/>
        <v>18.39</v>
      </c>
      <c r="L5211" s="5">
        <v>1</v>
      </c>
      <c r="M5211" s="6">
        <v>43.8</v>
      </c>
      <c r="N5211">
        <f t="shared" si="408"/>
        <v>25.41</v>
      </c>
      <c r="O5211" s="1">
        <f t="shared" si="409"/>
        <v>0.58013698630137</v>
      </c>
    </row>
    <row r="5212" ht="20" customHeight="1" spans="1:15">
      <c r="A5212" s="4" t="s">
        <v>122</v>
      </c>
      <c r="B5212" s="4" t="s">
        <v>31</v>
      </c>
      <c r="C5212" s="4" t="s">
        <v>17</v>
      </c>
      <c r="D5212" s="4" t="s">
        <v>34</v>
      </c>
      <c r="E5212" s="4" t="str">
        <f t="shared" si="405"/>
        <v>佳雷-气囊学生坐垫小号</v>
      </c>
      <c r="F5212" s="4" t="s">
        <v>45</v>
      </c>
      <c r="G5212" s="4" t="s">
        <v>200</v>
      </c>
      <c r="H5212" s="4" t="str">
        <f>VLOOKUP(G5212,[1]物料!$A$1:$M$65536,13,0)</f>
        <v>13.20</v>
      </c>
      <c r="I5212" s="4">
        <v>3</v>
      </c>
      <c r="J5212" s="4">
        <f t="shared" si="406"/>
        <v>2.14</v>
      </c>
      <c r="K5212" s="4">
        <f t="shared" si="407"/>
        <v>18.34</v>
      </c>
      <c r="L5212" s="5">
        <v>1</v>
      </c>
      <c r="M5212" s="6">
        <v>42.8</v>
      </c>
      <c r="N5212">
        <f t="shared" si="408"/>
        <v>24.46</v>
      </c>
      <c r="O5212" s="1">
        <f t="shared" si="409"/>
        <v>0.571495327102804</v>
      </c>
    </row>
    <row r="5213" ht="20" customHeight="1" spans="1:15">
      <c r="A5213" s="4" t="s">
        <v>122</v>
      </c>
      <c r="B5213" s="4" t="s">
        <v>31</v>
      </c>
      <c r="C5213" s="4" t="s">
        <v>17</v>
      </c>
      <c r="D5213" s="4" t="s">
        <v>34</v>
      </c>
      <c r="E5213" s="4" t="str">
        <f t="shared" si="405"/>
        <v>佳雷-8D花瓣坐垫</v>
      </c>
      <c r="F5213" s="4" t="s">
        <v>649</v>
      </c>
      <c r="G5213" s="4" t="s">
        <v>1174</v>
      </c>
      <c r="H5213" s="4" t="str">
        <f>VLOOKUP(G5213,[1]物料!$A$1:$M$65536,13,0)</f>
        <v>19.50</v>
      </c>
      <c r="I5213" s="4">
        <v>3</v>
      </c>
      <c r="J5213" s="4">
        <f t="shared" si="406"/>
        <v>2.9895</v>
      </c>
      <c r="K5213" s="4">
        <f t="shared" si="407"/>
        <v>25.4895</v>
      </c>
      <c r="L5213" s="5">
        <v>1</v>
      </c>
      <c r="M5213" s="6">
        <v>59.79</v>
      </c>
      <c r="N5213">
        <f t="shared" si="408"/>
        <v>34.3005</v>
      </c>
      <c r="O5213" s="1">
        <f t="shared" si="409"/>
        <v>0.573682890115404</v>
      </c>
    </row>
    <row r="5214" ht="20" customHeight="1" spans="1:15">
      <c r="A5214" s="4" t="s">
        <v>122</v>
      </c>
      <c r="B5214" s="4" t="s">
        <v>31</v>
      </c>
      <c r="C5214" s="4" t="s">
        <v>17</v>
      </c>
      <c r="D5214" s="4" t="s">
        <v>34</v>
      </c>
      <c r="E5214" s="4" t="str">
        <f t="shared" si="405"/>
        <v>佳雷-加高腰靠卫衣布含小枕</v>
      </c>
      <c r="F5214" s="4" t="s">
        <v>367</v>
      </c>
      <c r="G5214" s="4" t="s">
        <v>368</v>
      </c>
      <c r="H5214" s="4" t="str">
        <f>VLOOKUP(G5214,[1]物料!$A$1:$M$65536,13,0)</f>
        <v>42.10</v>
      </c>
      <c r="I5214" s="4">
        <v>3.5</v>
      </c>
      <c r="J5214" s="4">
        <f t="shared" si="406"/>
        <v>5.44</v>
      </c>
      <c r="K5214" s="4">
        <f t="shared" si="407"/>
        <v>51.04</v>
      </c>
      <c r="L5214" s="5">
        <v>1</v>
      </c>
      <c r="M5214" s="6">
        <v>108.8</v>
      </c>
      <c r="N5214">
        <f t="shared" si="408"/>
        <v>57.76</v>
      </c>
      <c r="O5214" s="1">
        <f t="shared" si="409"/>
        <v>0.530882352941176</v>
      </c>
    </row>
    <row r="5215" ht="20" customHeight="1" spans="1:15">
      <c r="A5215" s="4" t="s">
        <v>122</v>
      </c>
      <c r="B5215" s="4" t="s">
        <v>31</v>
      </c>
      <c r="C5215" s="4" t="s">
        <v>17</v>
      </c>
      <c r="D5215" s="4" t="s">
        <v>34</v>
      </c>
      <c r="E5215" s="4" t="str">
        <f t="shared" si="405"/>
        <v>佳雷-加高腰靠+8D工学坐垫套装</v>
      </c>
      <c r="F5215" s="4" t="s">
        <v>269</v>
      </c>
      <c r="G5215" s="4" t="s">
        <v>369</v>
      </c>
      <c r="H5215" s="4" t="str">
        <f>VLOOKUP(G5215,[1]物料!$A$1:$M$65536,13,0)</f>
        <v>51.90</v>
      </c>
      <c r="I5215" s="4">
        <v>3.5</v>
      </c>
      <c r="J5215" s="4">
        <f t="shared" si="406"/>
        <v>5.9</v>
      </c>
      <c r="K5215" s="4">
        <f t="shared" si="407"/>
        <v>61.3</v>
      </c>
      <c r="L5215" s="5">
        <v>1</v>
      </c>
      <c r="M5215" s="6">
        <v>118</v>
      </c>
      <c r="N5215">
        <f t="shared" si="408"/>
        <v>56.7</v>
      </c>
      <c r="O5215" s="1">
        <f t="shared" si="409"/>
        <v>0.480508474576271</v>
      </c>
    </row>
    <row r="5216" ht="20" customHeight="1" spans="1:15">
      <c r="A5216" s="4" t="s">
        <v>122</v>
      </c>
      <c r="B5216" s="4" t="s">
        <v>31</v>
      </c>
      <c r="C5216" s="4" t="s">
        <v>17</v>
      </c>
      <c r="D5216" s="4" t="s">
        <v>34</v>
      </c>
      <c r="E5216" s="4" t="str">
        <f t="shared" si="405"/>
        <v>佳雷-甜甜圈午睡枕</v>
      </c>
      <c r="F5216" s="4" t="s">
        <v>283</v>
      </c>
      <c r="G5216" s="4" t="s">
        <v>574</v>
      </c>
      <c r="H5216" s="4" t="str">
        <f>VLOOKUP(G5216,[1]物料!$A$1:$M$65536,13,0)</f>
        <v>22.70</v>
      </c>
      <c r="I5216" s="4">
        <v>3</v>
      </c>
      <c r="J5216" s="4">
        <f t="shared" si="406"/>
        <v>2.74</v>
      </c>
      <c r="K5216" s="4">
        <f t="shared" si="407"/>
        <v>28.44</v>
      </c>
      <c r="L5216" s="5">
        <v>1</v>
      </c>
      <c r="M5216" s="6">
        <v>54.8</v>
      </c>
      <c r="N5216">
        <f t="shared" si="408"/>
        <v>26.36</v>
      </c>
      <c r="O5216" s="1">
        <f t="shared" si="409"/>
        <v>0.481021897810219</v>
      </c>
    </row>
    <row r="5217" ht="20" customHeight="1" spans="1:15">
      <c r="A5217" s="4" t="s">
        <v>122</v>
      </c>
      <c r="B5217" s="4" t="s">
        <v>31</v>
      </c>
      <c r="C5217" s="4" t="s">
        <v>17</v>
      </c>
      <c r="D5217" s="4" t="s">
        <v>34</v>
      </c>
      <c r="E5217" s="4" t="str">
        <f t="shared" si="405"/>
        <v>佳雷-甜甜圈午睡枕</v>
      </c>
      <c r="F5217" s="4" t="s">
        <v>283</v>
      </c>
      <c r="G5217" s="4" t="s">
        <v>1214</v>
      </c>
      <c r="H5217" s="4" t="str">
        <f>VLOOKUP(G5217,[1]物料!$A$1:$M$65536,13,0)</f>
        <v>22.70</v>
      </c>
      <c r="I5217" s="4">
        <v>3</v>
      </c>
      <c r="J5217" s="4">
        <f t="shared" si="406"/>
        <v>3.44</v>
      </c>
      <c r="K5217" s="4">
        <f t="shared" si="407"/>
        <v>29.14</v>
      </c>
      <c r="L5217" s="5">
        <v>1</v>
      </c>
      <c r="M5217" s="6">
        <v>68.8</v>
      </c>
      <c r="N5217">
        <f t="shared" si="408"/>
        <v>39.66</v>
      </c>
      <c r="O5217" s="1">
        <f t="shared" si="409"/>
        <v>0.576453488372093</v>
      </c>
    </row>
    <row r="5218" ht="20" customHeight="1" spans="1:15">
      <c r="A5218" s="4" t="s">
        <v>122</v>
      </c>
      <c r="B5218" s="4" t="s">
        <v>31</v>
      </c>
      <c r="C5218" s="4" t="s">
        <v>17</v>
      </c>
      <c r="D5218" s="4" t="s">
        <v>34</v>
      </c>
      <c r="E5218" s="4" t="str">
        <f t="shared" si="405"/>
        <v>佳雷-甜甜圈午睡枕</v>
      </c>
      <c r="F5218" s="4" t="s">
        <v>283</v>
      </c>
      <c r="G5218" s="4" t="s">
        <v>567</v>
      </c>
      <c r="H5218" s="4" t="str">
        <f>VLOOKUP(G5218,[1]物料!$A$1:$M$65536,13,0)</f>
        <v>22.70</v>
      </c>
      <c r="I5218" s="4">
        <v>3</v>
      </c>
      <c r="J5218" s="4">
        <f t="shared" si="406"/>
        <v>2.74</v>
      </c>
      <c r="K5218" s="4">
        <f t="shared" si="407"/>
        <v>28.44</v>
      </c>
      <c r="L5218" s="5">
        <v>1</v>
      </c>
      <c r="M5218" s="6">
        <v>54.8</v>
      </c>
      <c r="N5218">
        <f t="shared" si="408"/>
        <v>26.36</v>
      </c>
      <c r="O5218" s="1">
        <f t="shared" si="409"/>
        <v>0.481021897810219</v>
      </c>
    </row>
    <row r="5219" ht="20" customHeight="1" spans="1:15">
      <c r="A5219" s="4" t="s">
        <v>122</v>
      </c>
      <c r="B5219" s="4" t="s">
        <v>31</v>
      </c>
      <c r="C5219" s="4" t="s">
        <v>17</v>
      </c>
      <c r="D5219" s="4" t="s">
        <v>34</v>
      </c>
      <c r="E5219" s="4" t="str">
        <f t="shared" si="405"/>
        <v>佳雷-双层午睡枕</v>
      </c>
      <c r="F5219" s="4" t="s">
        <v>87</v>
      </c>
      <c r="G5219" s="4" t="s">
        <v>565</v>
      </c>
      <c r="H5219" s="4" t="str">
        <f>VLOOKUP(G5219,[1]物料!$A$1:$M$65536,13,0)</f>
        <v>20.60</v>
      </c>
      <c r="I5219" s="4">
        <v>3</v>
      </c>
      <c r="J5219" s="4">
        <f t="shared" si="406"/>
        <v>2.495</v>
      </c>
      <c r="K5219" s="4">
        <f t="shared" si="407"/>
        <v>26.095</v>
      </c>
      <c r="L5219" s="5">
        <v>1</v>
      </c>
      <c r="M5219" s="6">
        <v>49.9</v>
      </c>
      <c r="N5219">
        <f t="shared" si="408"/>
        <v>23.805</v>
      </c>
      <c r="O5219" s="1">
        <f t="shared" si="409"/>
        <v>0.477054108216433</v>
      </c>
    </row>
    <row r="5220" ht="20" customHeight="1" spans="1:15">
      <c r="A5220" s="4" t="s">
        <v>122</v>
      </c>
      <c r="B5220" s="4" t="s">
        <v>31</v>
      </c>
      <c r="C5220" s="4" t="s">
        <v>17</v>
      </c>
      <c r="D5220" s="4" t="s">
        <v>34</v>
      </c>
      <c r="E5220" s="4" t="str">
        <f t="shared" si="405"/>
        <v>佳雷-双层午睡枕</v>
      </c>
      <c r="F5220" s="4" t="s">
        <v>87</v>
      </c>
      <c r="G5220" s="4" t="s">
        <v>1182</v>
      </c>
      <c r="H5220" s="4" t="str">
        <f>VLOOKUP(G5220,[1]物料!$A$1:$M$65536,13,0)</f>
        <v>20.60</v>
      </c>
      <c r="I5220" s="4">
        <v>3</v>
      </c>
      <c r="J5220" s="4">
        <f t="shared" si="406"/>
        <v>2.495</v>
      </c>
      <c r="K5220" s="4">
        <f t="shared" si="407"/>
        <v>26.095</v>
      </c>
      <c r="L5220" s="5">
        <v>1</v>
      </c>
      <c r="M5220" s="6">
        <v>49.9</v>
      </c>
      <c r="N5220">
        <f t="shared" si="408"/>
        <v>23.805</v>
      </c>
      <c r="O5220" s="1">
        <f t="shared" si="409"/>
        <v>0.477054108216433</v>
      </c>
    </row>
    <row r="5221" ht="20" customHeight="1" spans="1:15">
      <c r="A5221" s="4" t="s">
        <v>122</v>
      </c>
      <c r="B5221" s="4" t="s">
        <v>31</v>
      </c>
      <c r="C5221" s="4" t="s">
        <v>17</v>
      </c>
      <c r="D5221" s="4" t="s">
        <v>34</v>
      </c>
      <c r="E5221" s="4" t="str">
        <f t="shared" si="405"/>
        <v>佳雷-加高办公头枕卫衣布</v>
      </c>
      <c r="F5221" s="4" t="s">
        <v>103</v>
      </c>
      <c r="G5221" s="4" t="s">
        <v>210</v>
      </c>
      <c r="H5221" s="4" t="str">
        <f>VLOOKUP(G5221,[1]物料!$A$1:$M$65536,13,0)</f>
        <v>31.00</v>
      </c>
      <c r="I5221" s="4">
        <v>3</v>
      </c>
      <c r="J5221" s="4">
        <f t="shared" si="406"/>
        <v>4.49</v>
      </c>
      <c r="K5221" s="4">
        <f t="shared" si="407"/>
        <v>38.49</v>
      </c>
      <c r="L5221" s="5">
        <v>1</v>
      </c>
      <c r="M5221" s="6">
        <v>89.8</v>
      </c>
      <c r="N5221">
        <f t="shared" si="408"/>
        <v>51.31</v>
      </c>
      <c r="O5221" s="1">
        <f t="shared" si="409"/>
        <v>0.571380846325167</v>
      </c>
    </row>
    <row r="5222" ht="20" customHeight="1" spans="1:15">
      <c r="A5222" s="4" t="s">
        <v>122</v>
      </c>
      <c r="B5222" s="4" t="s">
        <v>31</v>
      </c>
      <c r="C5222" s="4" t="s">
        <v>17</v>
      </c>
      <c r="D5222" s="4" t="s">
        <v>23</v>
      </c>
      <c r="E5222" s="4" t="str">
        <f t="shared" si="405"/>
        <v>眠语-海豚抱枕</v>
      </c>
      <c r="F5222" s="4" t="s">
        <v>157</v>
      </c>
      <c r="G5222" s="4" t="s">
        <v>158</v>
      </c>
      <c r="H5222" s="4" t="str">
        <f>VLOOKUP(G5222,[1]物料!$A$1:$M$65536,13,0)</f>
        <v>65.00</v>
      </c>
      <c r="I5222" s="4">
        <v>7.2</v>
      </c>
      <c r="J5222" s="4">
        <f t="shared" si="406"/>
        <v>8.493</v>
      </c>
      <c r="K5222" s="4">
        <f t="shared" si="407"/>
        <v>80.693</v>
      </c>
      <c r="L5222" s="5">
        <v>1</v>
      </c>
      <c r="M5222" s="6">
        <v>169.86</v>
      </c>
      <c r="N5222">
        <f t="shared" si="408"/>
        <v>89.167</v>
      </c>
      <c r="O5222" s="1">
        <f t="shared" si="409"/>
        <v>0.524944071588367</v>
      </c>
    </row>
    <row r="5223" ht="20" customHeight="1" spans="1:15">
      <c r="A5223" s="4" t="s">
        <v>122</v>
      </c>
      <c r="B5223" s="4" t="s">
        <v>31</v>
      </c>
      <c r="C5223" s="4" t="s">
        <v>17</v>
      </c>
      <c r="D5223" s="4" t="s">
        <v>23</v>
      </c>
      <c r="E5223" s="4" t="str">
        <f t="shared" si="405"/>
        <v>眠语-蝴蝶腰靠阅读枕升级款</v>
      </c>
      <c r="F5223" s="4" t="s">
        <v>570</v>
      </c>
      <c r="G5223" s="4" t="s">
        <v>1205</v>
      </c>
      <c r="H5223" s="4" t="str">
        <f>VLOOKUP(G5223,[1]物料!$A$1:$M$65536,13,0)</f>
        <v>105.00</v>
      </c>
      <c r="I5223" s="4">
        <v>14.5</v>
      </c>
      <c r="J5223" s="4">
        <f t="shared" si="406"/>
        <v>14.4345</v>
      </c>
      <c r="K5223" s="4">
        <f t="shared" si="407"/>
        <v>133.9345</v>
      </c>
      <c r="L5223" s="5">
        <v>1</v>
      </c>
      <c r="M5223" s="6">
        <v>288.69</v>
      </c>
      <c r="N5223">
        <f t="shared" si="408"/>
        <v>154.7555</v>
      </c>
      <c r="O5223" s="1">
        <f t="shared" si="409"/>
        <v>0.536061172884409</v>
      </c>
    </row>
    <row r="5224" ht="20" customHeight="1" spans="1:15">
      <c r="A5224" s="4" t="s">
        <v>122</v>
      </c>
      <c r="B5224" s="4" t="s">
        <v>31</v>
      </c>
      <c r="C5224" s="4" t="s">
        <v>17</v>
      </c>
      <c r="D5224" s="4" t="s">
        <v>23</v>
      </c>
      <c r="E5224" s="4" t="str">
        <f t="shared" si="405"/>
        <v>眠语-狗头腰靠</v>
      </c>
      <c r="F5224" s="4" t="s">
        <v>50</v>
      </c>
      <c r="G5224" s="4" t="s">
        <v>187</v>
      </c>
      <c r="H5224" s="4" t="str">
        <f>VLOOKUP(G5224,[1]物料!$A$1:$M$65536,13,0)</f>
        <v>12.00</v>
      </c>
      <c r="I5224" s="4">
        <v>4.5</v>
      </c>
      <c r="J5224" s="4">
        <f t="shared" si="406"/>
        <v>1.875</v>
      </c>
      <c r="K5224" s="4">
        <f t="shared" si="407"/>
        <v>18.375</v>
      </c>
      <c r="L5224" s="5">
        <v>1</v>
      </c>
      <c r="M5224" s="6">
        <v>37.5</v>
      </c>
      <c r="N5224">
        <f t="shared" si="408"/>
        <v>19.125</v>
      </c>
      <c r="O5224" s="1">
        <f t="shared" si="409"/>
        <v>0.51</v>
      </c>
    </row>
    <row r="5225" ht="20" customHeight="1" spans="1:15">
      <c r="A5225" s="4" t="s">
        <v>122</v>
      </c>
      <c r="B5225" s="4" t="s">
        <v>31</v>
      </c>
      <c r="C5225" s="4" t="s">
        <v>17</v>
      </c>
      <c r="D5225" s="4" t="s">
        <v>23</v>
      </c>
      <c r="E5225" s="4" t="str">
        <f t="shared" si="405"/>
        <v>眠语-狗头腰靠+元抱午睡枕</v>
      </c>
      <c r="F5225" s="4" t="s">
        <v>137</v>
      </c>
      <c r="G5225" s="4" t="s">
        <v>572</v>
      </c>
      <c r="H5225" s="4" t="str">
        <f>VLOOKUP(G5225,[1]物料!$A$1:$M$65536,13,0)</f>
        <v>30.00</v>
      </c>
      <c r="I5225" s="4">
        <v>7.2</v>
      </c>
      <c r="J5225" s="4">
        <f t="shared" si="406"/>
        <v>4.41</v>
      </c>
      <c r="K5225" s="4">
        <f t="shared" si="407"/>
        <v>41.61</v>
      </c>
      <c r="L5225" s="5">
        <v>1</v>
      </c>
      <c r="M5225" s="6">
        <v>88.2</v>
      </c>
      <c r="N5225">
        <f t="shared" si="408"/>
        <v>46.59</v>
      </c>
      <c r="O5225" s="1">
        <f t="shared" si="409"/>
        <v>0.528231292517007</v>
      </c>
    </row>
    <row r="5226" ht="20" customHeight="1" spans="1:15">
      <c r="A5226" s="4" t="s">
        <v>122</v>
      </c>
      <c r="B5226" s="4" t="s">
        <v>31</v>
      </c>
      <c r="C5226" s="4" t="s">
        <v>17</v>
      </c>
      <c r="D5226" s="4" t="s">
        <v>23</v>
      </c>
      <c r="E5226" s="4" t="str">
        <f t="shared" si="405"/>
        <v>眠语-狗头腰靠</v>
      </c>
      <c r="F5226" s="4" t="s">
        <v>50</v>
      </c>
      <c r="G5226" s="4" t="s">
        <v>363</v>
      </c>
      <c r="H5226" s="4" t="str">
        <f>VLOOKUP(G5226,[1]物料!$A$1:$M$65536,13,0)</f>
        <v>12.00</v>
      </c>
      <c r="I5226" s="4">
        <v>4.5</v>
      </c>
      <c r="J5226" s="4">
        <f t="shared" si="406"/>
        <v>1.875</v>
      </c>
      <c r="K5226" s="4">
        <f t="shared" si="407"/>
        <v>18.375</v>
      </c>
      <c r="L5226" s="5">
        <v>1</v>
      </c>
      <c r="M5226" s="6">
        <v>37.5</v>
      </c>
      <c r="N5226">
        <f t="shared" si="408"/>
        <v>19.125</v>
      </c>
      <c r="O5226" s="1">
        <f t="shared" si="409"/>
        <v>0.51</v>
      </c>
    </row>
    <row r="5227" ht="20" customHeight="1" spans="1:15">
      <c r="A5227" s="4" t="s">
        <v>122</v>
      </c>
      <c r="B5227" s="4" t="s">
        <v>31</v>
      </c>
      <c r="C5227" s="4" t="s">
        <v>17</v>
      </c>
      <c r="D5227" s="4" t="s">
        <v>23</v>
      </c>
      <c r="E5227" s="4" t="str">
        <f t="shared" si="405"/>
        <v>眠语-狗头腰靠</v>
      </c>
      <c r="F5227" s="4" t="s">
        <v>50</v>
      </c>
      <c r="G5227" s="4" t="s">
        <v>188</v>
      </c>
      <c r="H5227" s="4" t="str">
        <f>VLOOKUP(G5227,[1]物料!$A$1:$M$65536,13,0)</f>
        <v>12.00</v>
      </c>
      <c r="I5227" s="4">
        <v>4.5</v>
      </c>
      <c r="J5227" s="4">
        <f t="shared" si="406"/>
        <v>1.99</v>
      </c>
      <c r="K5227" s="4">
        <f t="shared" si="407"/>
        <v>18.49</v>
      </c>
      <c r="L5227" s="5">
        <v>1</v>
      </c>
      <c r="M5227" s="6">
        <v>39.8</v>
      </c>
      <c r="N5227">
        <f t="shared" si="408"/>
        <v>21.31</v>
      </c>
      <c r="O5227" s="1">
        <f t="shared" si="409"/>
        <v>0.535427135678392</v>
      </c>
    </row>
    <row r="5228" ht="20" customHeight="1" spans="1:15">
      <c r="A5228" s="4" t="s">
        <v>122</v>
      </c>
      <c r="B5228" s="4" t="s">
        <v>31</v>
      </c>
      <c r="C5228" s="4" t="s">
        <v>17</v>
      </c>
      <c r="D5228" s="4" t="s">
        <v>83</v>
      </c>
      <c r="E5228" s="4" t="str">
        <f t="shared" si="405"/>
        <v>恒然-双层靠枕</v>
      </c>
      <c r="F5228" s="4" t="s">
        <v>1225</v>
      </c>
      <c r="G5228" s="4" t="s">
        <v>1226</v>
      </c>
      <c r="H5228" s="4" t="str">
        <f>VLOOKUP(G5228,[1]物料!$A$1:$M$65536,13,0)</f>
        <v>25.50</v>
      </c>
      <c r="I5228" s="4">
        <v>3</v>
      </c>
      <c r="J5228" s="4">
        <f t="shared" si="406"/>
        <v>3.29</v>
      </c>
      <c r="K5228" s="4">
        <f t="shared" si="407"/>
        <v>31.79</v>
      </c>
      <c r="L5228" s="5">
        <v>1</v>
      </c>
      <c r="M5228" s="6">
        <v>65.8</v>
      </c>
      <c r="N5228">
        <f t="shared" si="408"/>
        <v>34.01</v>
      </c>
      <c r="O5228" s="1">
        <f t="shared" si="409"/>
        <v>0.516869300911854</v>
      </c>
    </row>
    <row r="5229" ht="20" customHeight="1" spans="1:15">
      <c r="A5229" s="4" t="s">
        <v>122</v>
      </c>
      <c r="B5229" s="4" t="s">
        <v>31</v>
      </c>
      <c r="C5229" s="4" t="s">
        <v>17</v>
      </c>
      <c r="D5229" s="4" t="s">
        <v>23</v>
      </c>
      <c r="E5229" s="4" t="str">
        <f t="shared" si="405"/>
        <v>眠语-半圆痔疮垫</v>
      </c>
      <c r="F5229" s="4" t="s">
        <v>246</v>
      </c>
      <c r="G5229" s="4" t="s">
        <v>370</v>
      </c>
      <c r="H5229" s="4" t="str">
        <f>VLOOKUP(G5229,[1]物料!$A$1:$M$65536,13,0)</f>
        <v>20.00</v>
      </c>
      <c r="I5229" s="4">
        <v>4.5</v>
      </c>
      <c r="J5229" s="4">
        <f t="shared" si="406"/>
        <v>2.745</v>
      </c>
      <c r="K5229" s="4">
        <f t="shared" si="407"/>
        <v>27.245</v>
      </c>
      <c r="L5229" s="5">
        <v>1</v>
      </c>
      <c r="M5229" s="6">
        <v>54.9</v>
      </c>
      <c r="N5229">
        <f t="shared" si="408"/>
        <v>27.655</v>
      </c>
      <c r="O5229" s="1">
        <f t="shared" si="409"/>
        <v>0.503734061930783</v>
      </c>
    </row>
    <row r="5230" ht="20" customHeight="1" spans="1:15">
      <c r="A5230" s="4" t="s">
        <v>122</v>
      </c>
      <c r="B5230" s="4" t="s">
        <v>31</v>
      </c>
      <c r="C5230" s="4" t="s">
        <v>28</v>
      </c>
      <c r="D5230" s="4" t="s">
        <v>18</v>
      </c>
      <c r="E5230" s="4" t="str">
        <f t="shared" si="405"/>
        <v>永光-凉感男朋友枕110</v>
      </c>
      <c r="F5230" s="4" t="s">
        <v>19</v>
      </c>
      <c r="G5230" s="4" t="s">
        <v>63</v>
      </c>
      <c r="H5230" s="4" t="str">
        <f>VLOOKUP(G5230,[1]物料!$A$1:$M$65536,13,0)</f>
        <v>29.00</v>
      </c>
      <c r="I5230" s="4">
        <v>4.5</v>
      </c>
      <c r="J5230" s="4">
        <f t="shared" si="406"/>
        <v>3.44</v>
      </c>
      <c r="K5230" s="4">
        <f t="shared" si="407"/>
        <v>36.94</v>
      </c>
      <c r="L5230" s="5">
        <v>1</v>
      </c>
      <c r="M5230" s="6">
        <v>68.8</v>
      </c>
      <c r="N5230">
        <f t="shared" si="408"/>
        <v>31.86</v>
      </c>
      <c r="O5230" s="1">
        <f t="shared" si="409"/>
        <v>0.463081395348837</v>
      </c>
    </row>
    <row r="5231" ht="20" customHeight="1" spans="1:15">
      <c r="A5231" s="4" t="s">
        <v>122</v>
      </c>
      <c r="B5231" s="4" t="s">
        <v>31</v>
      </c>
      <c r="C5231" s="4" t="s">
        <v>28</v>
      </c>
      <c r="D5231" s="4" t="s">
        <v>18</v>
      </c>
      <c r="E5231" s="4" t="str">
        <f t="shared" si="405"/>
        <v>永光-凉感男朋友枕110</v>
      </c>
      <c r="F5231" s="4" t="s">
        <v>19</v>
      </c>
      <c r="G5231" s="4" t="s">
        <v>73</v>
      </c>
      <c r="H5231" s="4" t="str">
        <f>VLOOKUP(G5231,[1]物料!$A$1:$M$65536,13,0)</f>
        <v>29.00</v>
      </c>
      <c r="I5231" s="4">
        <v>4.5</v>
      </c>
      <c r="J5231" s="4">
        <f t="shared" si="406"/>
        <v>3.44</v>
      </c>
      <c r="K5231" s="4">
        <f t="shared" si="407"/>
        <v>36.94</v>
      </c>
      <c r="L5231" s="5">
        <v>1</v>
      </c>
      <c r="M5231" s="6">
        <v>68.8</v>
      </c>
      <c r="N5231">
        <f t="shared" si="408"/>
        <v>31.86</v>
      </c>
      <c r="O5231" s="1">
        <f t="shared" si="409"/>
        <v>0.463081395348837</v>
      </c>
    </row>
    <row r="5232" ht="20" customHeight="1" spans="1:15">
      <c r="A5232" s="4" t="s">
        <v>122</v>
      </c>
      <c r="B5232" s="4" t="s">
        <v>31</v>
      </c>
      <c r="C5232" s="4" t="s">
        <v>28</v>
      </c>
      <c r="D5232" s="4" t="s">
        <v>23</v>
      </c>
      <c r="E5232" s="4" t="str">
        <f t="shared" si="405"/>
        <v>眠语-云感坐垫</v>
      </c>
      <c r="F5232" s="4" t="s">
        <v>607</v>
      </c>
      <c r="G5232" s="4" t="s">
        <v>608</v>
      </c>
      <c r="H5232" s="4" t="str">
        <f>VLOOKUP(G5232,[1]物料!$A$1:$M$65536,13,0)</f>
        <v>20.00</v>
      </c>
      <c r="I5232" s="4">
        <v>4.5</v>
      </c>
      <c r="J5232" s="4">
        <f t="shared" si="406"/>
        <v>2.94</v>
      </c>
      <c r="K5232" s="4">
        <f t="shared" si="407"/>
        <v>27.44</v>
      </c>
      <c r="L5232" s="5">
        <v>1</v>
      </c>
      <c r="M5232" s="6">
        <v>58.8</v>
      </c>
      <c r="N5232">
        <f t="shared" si="408"/>
        <v>31.36</v>
      </c>
      <c r="O5232" s="1">
        <f t="shared" si="409"/>
        <v>0.533333333333333</v>
      </c>
    </row>
    <row r="5233" ht="20" customHeight="1" spans="1:15">
      <c r="A5233" s="4" t="s">
        <v>122</v>
      </c>
      <c r="B5233" s="4" t="s">
        <v>31</v>
      </c>
      <c r="C5233" s="4" t="s">
        <v>28</v>
      </c>
      <c r="D5233" s="4" t="s">
        <v>83</v>
      </c>
      <c r="E5233" s="4" t="str">
        <f t="shared" si="405"/>
        <v>恒然-圆点趴趴枕</v>
      </c>
      <c r="F5233" s="4" t="s">
        <v>117</v>
      </c>
      <c r="G5233" s="4" t="s">
        <v>161</v>
      </c>
      <c r="H5233" s="4" t="str">
        <f>VLOOKUP(G5233,[1]物料!$A$1:$M$65536,13,0)</f>
        <v>45.00</v>
      </c>
      <c r="I5233" s="4">
        <v>3</v>
      </c>
      <c r="J5233" s="4">
        <f t="shared" si="406"/>
        <v>5.44</v>
      </c>
      <c r="K5233" s="4">
        <f t="shared" si="407"/>
        <v>53.44</v>
      </c>
      <c r="L5233" s="5">
        <v>1</v>
      </c>
      <c r="M5233" s="6">
        <v>108.8</v>
      </c>
      <c r="N5233">
        <f t="shared" si="408"/>
        <v>55.36</v>
      </c>
      <c r="O5233" s="1">
        <f t="shared" si="409"/>
        <v>0.508823529411765</v>
      </c>
    </row>
    <row r="5234" ht="20" customHeight="1" spans="1:15">
      <c r="A5234" s="4" t="s">
        <v>122</v>
      </c>
      <c r="B5234" s="4" t="s">
        <v>31</v>
      </c>
      <c r="C5234" s="4" t="s">
        <v>28</v>
      </c>
      <c r="D5234" s="4" t="s">
        <v>83</v>
      </c>
      <c r="E5234" s="4" t="str">
        <f t="shared" si="405"/>
        <v>恒然-圆点趴趴枕</v>
      </c>
      <c r="F5234" s="4" t="s">
        <v>117</v>
      </c>
      <c r="G5234" s="4" t="s">
        <v>634</v>
      </c>
      <c r="H5234" s="4" t="str">
        <f>VLOOKUP(G5234,[1]物料!$A$1:$M$65536,13,0)</f>
        <v>45.00</v>
      </c>
      <c r="I5234" s="4">
        <v>3</v>
      </c>
      <c r="J5234" s="4">
        <f t="shared" si="406"/>
        <v>5.44</v>
      </c>
      <c r="K5234" s="4">
        <f t="shared" si="407"/>
        <v>53.44</v>
      </c>
      <c r="L5234" s="5">
        <v>1</v>
      </c>
      <c r="M5234" s="6">
        <v>108.8</v>
      </c>
      <c r="N5234">
        <f t="shared" si="408"/>
        <v>55.36</v>
      </c>
      <c r="O5234" s="1">
        <f t="shared" si="409"/>
        <v>0.508823529411765</v>
      </c>
    </row>
    <row r="5235" ht="20" customHeight="1" spans="1:15">
      <c r="A5235" s="4" t="s">
        <v>122</v>
      </c>
      <c r="B5235" s="4" t="s">
        <v>31</v>
      </c>
      <c r="C5235" s="4" t="s">
        <v>28</v>
      </c>
      <c r="D5235" s="4" t="s">
        <v>23</v>
      </c>
      <c r="E5235" s="4" t="str">
        <f t="shared" si="405"/>
        <v>眠语-元抱午睡枕</v>
      </c>
      <c r="F5235" s="4" t="s">
        <v>24</v>
      </c>
      <c r="G5235" s="4" t="s">
        <v>619</v>
      </c>
      <c r="H5235" s="4" t="str">
        <f>VLOOKUP(G5235,[1]物料!$A$1:$M$65536,13,0)</f>
        <v>18.00</v>
      </c>
      <c r="I5235" s="4">
        <v>4.5</v>
      </c>
      <c r="J5235" s="4">
        <f t="shared" si="406"/>
        <v>2.56</v>
      </c>
      <c r="K5235" s="4">
        <f t="shared" si="407"/>
        <v>25.06</v>
      </c>
      <c r="L5235" s="5">
        <v>1</v>
      </c>
      <c r="M5235" s="6">
        <v>51.2</v>
      </c>
      <c r="N5235">
        <f t="shared" si="408"/>
        <v>26.14</v>
      </c>
      <c r="O5235" s="1">
        <f t="shared" si="409"/>
        <v>0.510546875</v>
      </c>
    </row>
    <row r="5236" ht="20" customHeight="1" spans="1:15">
      <c r="A5236" s="4" t="s">
        <v>122</v>
      </c>
      <c r="B5236" s="4" t="s">
        <v>31</v>
      </c>
      <c r="C5236" s="4" t="s">
        <v>28</v>
      </c>
      <c r="D5236" s="4" t="s">
        <v>23</v>
      </c>
      <c r="E5236" s="4" t="str">
        <f t="shared" si="405"/>
        <v>眠语-元抱午睡枕</v>
      </c>
      <c r="F5236" s="4" t="s">
        <v>24</v>
      </c>
      <c r="G5236" s="4" t="s">
        <v>300</v>
      </c>
      <c r="H5236" s="4" t="str">
        <f>VLOOKUP(G5236,[1]物料!$A$1:$M$65536,13,0)</f>
        <v>18.00</v>
      </c>
      <c r="I5236" s="4">
        <v>4.5</v>
      </c>
      <c r="J5236" s="4">
        <f t="shared" si="406"/>
        <v>2.56</v>
      </c>
      <c r="K5236" s="4">
        <f t="shared" si="407"/>
        <v>25.06</v>
      </c>
      <c r="L5236" s="5">
        <v>1</v>
      </c>
      <c r="M5236" s="6">
        <v>51.2</v>
      </c>
      <c r="N5236">
        <f t="shared" si="408"/>
        <v>26.14</v>
      </c>
      <c r="O5236" s="1">
        <f t="shared" si="409"/>
        <v>0.510546875</v>
      </c>
    </row>
    <row r="5237" ht="20" customHeight="1" spans="1:15">
      <c r="A5237" s="4" t="s">
        <v>122</v>
      </c>
      <c r="B5237" s="4" t="s">
        <v>31</v>
      </c>
      <c r="C5237" s="4" t="s">
        <v>28</v>
      </c>
      <c r="D5237" s="4" t="s">
        <v>23</v>
      </c>
      <c r="E5237" s="4" t="str">
        <f t="shared" si="405"/>
        <v>眠语-学生云感坐垫</v>
      </c>
      <c r="F5237" s="4" t="s">
        <v>447</v>
      </c>
      <c r="G5237" s="4" t="s">
        <v>748</v>
      </c>
      <c r="H5237" s="4" t="str">
        <f>VLOOKUP(G5237,[1]物料!$A$1:$M$65536,13,0)</f>
        <v>20.00</v>
      </c>
      <c r="I5237" s="4">
        <v>4.5</v>
      </c>
      <c r="J5237" s="4">
        <f t="shared" si="406"/>
        <v>2.69</v>
      </c>
      <c r="K5237" s="4">
        <f t="shared" si="407"/>
        <v>27.19</v>
      </c>
      <c r="L5237" s="5">
        <v>1</v>
      </c>
      <c r="M5237" s="6">
        <v>53.8</v>
      </c>
      <c r="N5237">
        <f t="shared" si="408"/>
        <v>26.61</v>
      </c>
      <c r="O5237" s="1">
        <f t="shared" si="409"/>
        <v>0.494609665427509</v>
      </c>
    </row>
    <row r="5238" ht="20" customHeight="1" spans="1:15">
      <c r="A5238" s="4" t="s">
        <v>122</v>
      </c>
      <c r="B5238" s="4" t="s">
        <v>31</v>
      </c>
      <c r="C5238" s="4" t="s">
        <v>28</v>
      </c>
      <c r="D5238" s="4" t="s">
        <v>23</v>
      </c>
      <c r="E5238" s="4" t="str">
        <f t="shared" si="405"/>
        <v>眠语-学生冰丝坐垫小号</v>
      </c>
      <c r="F5238" s="4" t="s">
        <v>318</v>
      </c>
      <c r="G5238" s="4" t="s">
        <v>422</v>
      </c>
      <c r="H5238" s="4" t="str">
        <f>VLOOKUP(G5238,[1]物料!$A$1:$M$65536,13,0)</f>
        <v>12.00</v>
      </c>
      <c r="I5238" s="4">
        <v>4.5</v>
      </c>
      <c r="J5238" s="4">
        <f t="shared" si="406"/>
        <v>1.74</v>
      </c>
      <c r="K5238" s="4">
        <f t="shared" si="407"/>
        <v>18.24</v>
      </c>
      <c r="L5238" s="5">
        <v>1</v>
      </c>
      <c r="M5238" s="6">
        <v>34.8</v>
      </c>
      <c r="N5238">
        <f t="shared" si="408"/>
        <v>16.56</v>
      </c>
      <c r="O5238" s="1">
        <f t="shared" si="409"/>
        <v>0.475862068965517</v>
      </c>
    </row>
    <row r="5239" ht="20" customHeight="1" spans="1:15">
      <c r="A5239" s="4" t="s">
        <v>122</v>
      </c>
      <c r="B5239" s="4" t="s">
        <v>31</v>
      </c>
      <c r="C5239" s="4" t="s">
        <v>28</v>
      </c>
      <c r="D5239" s="4" t="s">
        <v>23</v>
      </c>
      <c r="E5239" s="4" t="str">
        <f t="shared" si="405"/>
        <v>眠语-条纹冰丝护腰枕+条纹冰丝夹腿枕</v>
      </c>
      <c r="F5239" s="4" t="s">
        <v>790</v>
      </c>
      <c r="G5239" s="4" t="s">
        <v>1172</v>
      </c>
      <c r="H5239" s="4" t="str">
        <f>VLOOKUP(G5239,[1]物料!$A$1:$M$65536,13,0)</f>
        <v>42.50</v>
      </c>
      <c r="I5239" s="4">
        <v>7.2</v>
      </c>
      <c r="J5239" s="4">
        <f t="shared" si="406"/>
        <v>5.94</v>
      </c>
      <c r="K5239" s="4">
        <f t="shared" si="407"/>
        <v>55.64</v>
      </c>
      <c r="L5239" s="5">
        <v>1</v>
      </c>
      <c r="M5239" s="6">
        <v>118.8</v>
      </c>
      <c r="N5239">
        <f t="shared" si="408"/>
        <v>63.16</v>
      </c>
      <c r="O5239" s="1">
        <f t="shared" si="409"/>
        <v>0.531649831649832</v>
      </c>
    </row>
    <row r="5240" ht="20" customHeight="1" spans="1:15">
      <c r="A5240" s="4" t="s">
        <v>122</v>
      </c>
      <c r="B5240" s="4" t="s">
        <v>31</v>
      </c>
      <c r="C5240" s="4" t="s">
        <v>28</v>
      </c>
      <c r="D5240" s="4" t="s">
        <v>23</v>
      </c>
      <c r="E5240" s="4" t="str">
        <f t="shared" ref="E5240:E5303" si="410">D5240&amp;"-"&amp;F5240</f>
        <v>眠语-萌学护胸午睡枕</v>
      </c>
      <c r="F5240" s="4" t="s">
        <v>314</v>
      </c>
      <c r="G5240" s="4" t="s">
        <v>1224</v>
      </c>
      <c r="H5240" s="4" t="str">
        <f>VLOOKUP(G5240,[1]物料!$A$1:$M$65536,13,0)</f>
        <v>20.00</v>
      </c>
      <c r="I5240" s="4">
        <v>4.5</v>
      </c>
      <c r="J5240" s="4">
        <f t="shared" ref="J5240:J5303" si="411">M5240*0.05</f>
        <v>2.99</v>
      </c>
      <c r="K5240" s="4">
        <f t="shared" ref="K5240:K5303" si="412">(H5240+I5240)*L5240+J5240</f>
        <v>27.49</v>
      </c>
      <c r="L5240" s="5">
        <v>1</v>
      </c>
      <c r="M5240" s="6">
        <v>59.8</v>
      </c>
      <c r="N5240">
        <f t="shared" ref="N5240:N5303" si="413">M5240-K5240</f>
        <v>32.31</v>
      </c>
      <c r="O5240" s="1">
        <f t="shared" ref="O5240:O5303" si="414">N5240/M5240</f>
        <v>0.540301003344482</v>
      </c>
    </row>
    <row r="5241" ht="20" customHeight="1" spans="1:15">
      <c r="A5241" s="4" t="s">
        <v>122</v>
      </c>
      <c r="B5241" s="4" t="s">
        <v>31</v>
      </c>
      <c r="C5241" s="4" t="s">
        <v>28</v>
      </c>
      <c r="D5241" s="4" t="s">
        <v>180</v>
      </c>
      <c r="E5241" s="4" t="str">
        <f t="shared" si="410"/>
        <v>富苏-猫人困困熊长条抱枕</v>
      </c>
      <c r="F5241" s="4" t="s">
        <v>1227</v>
      </c>
      <c r="G5241" s="4" t="s">
        <v>1228</v>
      </c>
      <c r="H5241" s="4" t="str">
        <f>VLOOKUP(G5241,[1]物料!$A$1:$M$65536,13,0)</f>
        <v>49.00</v>
      </c>
      <c r="I5241" s="4">
        <v>12</v>
      </c>
      <c r="J5241" s="4">
        <f t="shared" si="411"/>
        <v>7.29</v>
      </c>
      <c r="K5241" s="4">
        <f t="shared" si="412"/>
        <v>68.29</v>
      </c>
      <c r="L5241" s="5">
        <v>1</v>
      </c>
      <c r="M5241" s="6">
        <v>145.8</v>
      </c>
      <c r="N5241">
        <f t="shared" si="413"/>
        <v>77.51</v>
      </c>
      <c r="O5241" s="1">
        <f t="shared" si="414"/>
        <v>0.53161865569273</v>
      </c>
    </row>
    <row r="5242" ht="20" customHeight="1" spans="1:15">
      <c r="A5242" s="4" t="s">
        <v>122</v>
      </c>
      <c r="B5242" s="4" t="s">
        <v>31</v>
      </c>
      <c r="C5242" s="4" t="s">
        <v>28</v>
      </c>
      <c r="D5242" s="4" t="s">
        <v>34</v>
      </c>
      <c r="E5242" s="4" t="str">
        <f t="shared" si="410"/>
        <v>佳雷-透气坐垫</v>
      </c>
      <c r="F5242" s="4" t="s">
        <v>214</v>
      </c>
      <c r="G5242" s="4" t="s">
        <v>215</v>
      </c>
      <c r="H5242" s="4" t="str">
        <f>VLOOKUP(G5242,[1]物料!$A$1:$M$65536,13,0)</f>
        <v>27.10</v>
      </c>
      <c r="I5242" s="4">
        <v>3</v>
      </c>
      <c r="J5242" s="4">
        <f t="shared" si="411"/>
        <v>3.49</v>
      </c>
      <c r="K5242" s="4">
        <f t="shared" si="412"/>
        <v>33.59</v>
      </c>
      <c r="L5242" s="5">
        <v>1</v>
      </c>
      <c r="M5242" s="6">
        <v>69.8</v>
      </c>
      <c r="N5242">
        <f t="shared" si="413"/>
        <v>36.21</v>
      </c>
      <c r="O5242" s="1">
        <f t="shared" si="414"/>
        <v>0.518767908309456</v>
      </c>
    </row>
    <row r="5243" ht="20" customHeight="1" spans="1:15">
      <c r="A5243" s="4" t="s">
        <v>122</v>
      </c>
      <c r="B5243" s="4" t="s">
        <v>31</v>
      </c>
      <c r="C5243" s="4" t="s">
        <v>28</v>
      </c>
      <c r="D5243" s="4" t="s">
        <v>34</v>
      </c>
      <c r="E5243" s="4" t="str">
        <f t="shared" si="410"/>
        <v>佳雷-8D花瓣坐垫</v>
      </c>
      <c r="F5243" s="4" t="s">
        <v>649</v>
      </c>
      <c r="G5243" s="4" t="s">
        <v>1174</v>
      </c>
      <c r="H5243" s="4" t="str">
        <f>VLOOKUP(G5243,[1]物料!$A$1:$M$65536,13,0)</f>
        <v>19.50</v>
      </c>
      <c r="I5243" s="4">
        <v>3</v>
      </c>
      <c r="J5243" s="4">
        <f t="shared" si="411"/>
        <v>2.9895</v>
      </c>
      <c r="K5243" s="4">
        <f t="shared" si="412"/>
        <v>25.4895</v>
      </c>
      <c r="L5243" s="5">
        <v>1</v>
      </c>
      <c r="M5243" s="6">
        <v>59.79</v>
      </c>
      <c r="N5243">
        <f t="shared" si="413"/>
        <v>34.3005</v>
      </c>
      <c r="O5243" s="1">
        <f t="shared" si="414"/>
        <v>0.573682890115404</v>
      </c>
    </row>
    <row r="5244" ht="20" customHeight="1" spans="1:15">
      <c r="A5244" s="4" t="s">
        <v>122</v>
      </c>
      <c r="B5244" s="4" t="s">
        <v>31</v>
      </c>
      <c r="C5244" s="4" t="s">
        <v>28</v>
      </c>
      <c r="D5244" s="4" t="s">
        <v>34</v>
      </c>
      <c r="E5244" s="4" t="str">
        <f t="shared" si="410"/>
        <v>佳雷-展翅腰枕</v>
      </c>
      <c r="F5244" s="4" t="s">
        <v>616</v>
      </c>
      <c r="G5244" s="4" t="s">
        <v>617</v>
      </c>
      <c r="H5244" s="4" t="str">
        <f>VLOOKUP(G5244,[1]物料!$A$1:$M$65536,13,0)</f>
        <v>19.10</v>
      </c>
      <c r="I5244" s="4">
        <v>3</v>
      </c>
      <c r="J5244" s="4">
        <f t="shared" si="411"/>
        <v>2.935</v>
      </c>
      <c r="K5244" s="4">
        <f t="shared" si="412"/>
        <v>25.035</v>
      </c>
      <c r="L5244" s="5">
        <v>1</v>
      </c>
      <c r="M5244" s="6">
        <v>58.7</v>
      </c>
      <c r="N5244">
        <f t="shared" si="413"/>
        <v>33.665</v>
      </c>
      <c r="O5244" s="1">
        <f t="shared" si="414"/>
        <v>0.57350936967632</v>
      </c>
    </row>
    <row r="5245" ht="20" customHeight="1" spans="1:15">
      <c r="A5245" s="4" t="s">
        <v>122</v>
      </c>
      <c r="B5245" s="4" t="s">
        <v>31</v>
      </c>
      <c r="C5245" s="4" t="s">
        <v>28</v>
      </c>
      <c r="D5245" s="4" t="s">
        <v>34</v>
      </c>
      <c r="E5245" s="4" t="str">
        <f t="shared" si="410"/>
        <v>佳雷-加高腰靠+8D工学坐垫套装</v>
      </c>
      <c r="F5245" s="4" t="s">
        <v>269</v>
      </c>
      <c r="G5245" s="4" t="s">
        <v>369</v>
      </c>
      <c r="H5245" s="4" t="str">
        <f>VLOOKUP(G5245,[1]物料!$A$1:$M$65536,13,0)</f>
        <v>51.90</v>
      </c>
      <c r="I5245" s="4">
        <v>3.5</v>
      </c>
      <c r="J5245" s="4">
        <f t="shared" si="411"/>
        <v>5.9</v>
      </c>
      <c r="K5245" s="4">
        <f t="shared" si="412"/>
        <v>61.3</v>
      </c>
      <c r="L5245" s="5">
        <v>1</v>
      </c>
      <c r="M5245" s="6">
        <v>118</v>
      </c>
      <c r="N5245">
        <f t="shared" si="413"/>
        <v>56.7</v>
      </c>
      <c r="O5245" s="1">
        <f t="shared" si="414"/>
        <v>0.480508474576271</v>
      </c>
    </row>
    <row r="5246" ht="20" customHeight="1" spans="1:15">
      <c r="A5246" s="4" t="s">
        <v>122</v>
      </c>
      <c r="B5246" s="4" t="s">
        <v>31</v>
      </c>
      <c r="C5246" s="4" t="s">
        <v>28</v>
      </c>
      <c r="D5246" s="4" t="s">
        <v>34</v>
      </c>
      <c r="E5246" s="4" t="str">
        <f t="shared" si="410"/>
        <v>佳雷-加高腰靠</v>
      </c>
      <c r="F5246" s="4" t="s">
        <v>134</v>
      </c>
      <c r="G5246" s="4" t="s">
        <v>564</v>
      </c>
      <c r="H5246" s="4" t="str">
        <f>VLOOKUP(G5246,[1]物料!$A$1:$M$65536,13,0)</f>
        <v>32.90</v>
      </c>
      <c r="I5246" s="4">
        <v>3.5</v>
      </c>
      <c r="J5246" s="4">
        <f t="shared" si="411"/>
        <v>3.94</v>
      </c>
      <c r="K5246" s="4">
        <f t="shared" si="412"/>
        <v>40.34</v>
      </c>
      <c r="L5246" s="5">
        <v>1</v>
      </c>
      <c r="M5246" s="6">
        <v>78.8</v>
      </c>
      <c r="N5246">
        <f t="shared" si="413"/>
        <v>38.46</v>
      </c>
      <c r="O5246" s="1">
        <f t="shared" si="414"/>
        <v>0.488071065989848</v>
      </c>
    </row>
    <row r="5247" ht="20" customHeight="1" spans="1:15">
      <c r="A5247" s="4" t="s">
        <v>122</v>
      </c>
      <c r="B5247" s="4" t="s">
        <v>31</v>
      </c>
      <c r="C5247" s="4" t="s">
        <v>28</v>
      </c>
      <c r="D5247" s="4" t="s">
        <v>34</v>
      </c>
      <c r="E5247" s="4" t="str">
        <f t="shared" si="410"/>
        <v>佳雷-葫芦腰靠+增高垫</v>
      </c>
      <c r="F5247" s="4" t="s">
        <v>759</v>
      </c>
      <c r="G5247" s="4" t="s">
        <v>808</v>
      </c>
      <c r="H5247" s="4" t="str">
        <f>VLOOKUP(G5247,[1]物料!$A$1:$M$65536,13,0)</f>
        <v>26.50</v>
      </c>
      <c r="I5247" s="4">
        <v>3.5</v>
      </c>
      <c r="J5247" s="4">
        <f t="shared" si="411"/>
        <v>3.225</v>
      </c>
      <c r="K5247" s="4">
        <f t="shared" si="412"/>
        <v>33.225</v>
      </c>
      <c r="L5247" s="5">
        <v>1</v>
      </c>
      <c r="M5247" s="6">
        <v>64.5</v>
      </c>
      <c r="N5247">
        <f t="shared" si="413"/>
        <v>31.275</v>
      </c>
      <c r="O5247" s="1">
        <f t="shared" si="414"/>
        <v>0.484883720930233</v>
      </c>
    </row>
    <row r="5248" ht="20" customHeight="1" spans="1:15">
      <c r="A5248" s="4" t="s">
        <v>122</v>
      </c>
      <c r="B5248" s="4" t="s">
        <v>31</v>
      </c>
      <c r="C5248" s="4" t="s">
        <v>28</v>
      </c>
      <c r="D5248" s="4" t="s">
        <v>34</v>
      </c>
      <c r="E5248" s="4" t="str">
        <f t="shared" si="410"/>
        <v>佳雷-双层午睡枕</v>
      </c>
      <c r="F5248" s="4" t="s">
        <v>87</v>
      </c>
      <c r="G5248" s="4" t="s">
        <v>565</v>
      </c>
      <c r="H5248" s="4" t="str">
        <f>VLOOKUP(G5248,[1]物料!$A$1:$M$65536,13,0)</f>
        <v>20.60</v>
      </c>
      <c r="I5248" s="4">
        <v>3</v>
      </c>
      <c r="J5248" s="4">
        <f t="shared" si="411"/>
        <v>2.495</v>
      </c>
      <c r="K5248" s="4">
        <f t="shared" si="412"/>
        <v>26.095</v>
      </c>
      <c r="L5248" s="5">
        <v>1</v>
      </c>
      <c r="M5248" s="6">
        <v>49.9</v>
      </c>
      <c r="N5248">
        <f t="shared" si="413"/>
        <v>23.805</v>
      </c>
      <c r="O5248" s="1">
        <f t="shared" si="414"/>
        <v>0.477054108216433</v>
      </c>
    </row>
    <row r="5249" ht="20" customHeight="1" spans="1:15">
      <c r="A5249" s="4" t="s">
        <v>122</v>
      </c>
      <c r="B5249" s="4" t="s">
        <v>31</v>
      </c>
      <c r="C5249" s="4" t="s">
        <v>28</v>
      </c>
      <c r="D5249" s="4" t="s">
        <v>34</v>
      </c>
      <c r="E5249" s="4" t="str">
        <f t="shared" si="410"/>
        <v>佳雷-双层午睡枕</v>
      </c>
      <c r="F5249" s="4" t="s">
        <v>87</v>
      </c>
      <c r="G5249" s="4" t="s">
        <v>211</v>
      </c>
      <c r="H5249" s="4" t="str">
        <f>VLOOKUP(G5249,[1]物料!$A$1:$M$65536,13,0)</f>
        <v>20.60</v>
      </c>
      <c r="I5249" s="4">
        <v>3</v>
      </c>
      <c r="J5249" s="4">
        <f t="shared" si="411"/>
        <v>2.495</v>
      </c>
      <c r="K5249" s="4">
        <f t="shared" si="412"/>
        <v>26.095</v>
      </c>
      <c r="L5249" s="5">
        <v>1</v>
      </c>
      <c r="M5249" s="6">
        <v>49.9</v>
      </c>
      <c r="N5249">
        <f t="shared" si="413"/>
        <v>23.805</v>
      </c>
      <c r="O5249" s="1">
        <f t="shared" si="414"/>
        <v>0.477054108216433</v>
      </c>
    </row>
    <row r="5250" ht="20" customHeight="1" spans="1:15">
      <c r="A5250" s="4" t="s">
        <v>122</v>
      </c>
      <c r="B5250" s="4" t="s">
        <v>31</v>
      </c>
      <c r="C5250" s="4" t="s">
        <v>28</v>
      </c>
      <c r="D5250" s="4" t="s">
        <v>34</v>
      </c>
      <c r="E5250" s="4" t="str">
        <f t="shared" si="410"/>
        <v>佳雷-双层午睡枕</v>
      </c>
      <c r="F5250" s="4" t="s">
        <v>87</v>
      </c>
      <c r="G5250" s="4" t="s">
        <v>192</v>
      </c>
      <c r="H5250" s="4" t="str">
        <f>VLOOKUP(G5250,[1]物料!$A$1:$M$65536,13,0)</f>
        <v>20.60</v>
      </c>
      <c r="I5250" s="4">
        <v>3</v>
      </c>
      <c r="J5250" s="4">
        <f t="shared" si="411"/>
        <v>2.79</v>
      </c>
      <c r="K5250" s="4">
        <f t="shared" si="412"/>
        <v>26.39</v>
      </c>
      <c r="L5250" s="5">
        <v>1</v>
      </c>
      <c r="M5250" s="6">
        <v>55.8</v>
      </c>
      <c r="N5250">
        <f t="shared" si="413"/>
        <v>29.41</v>
      </c>
      <c r="O5250" s="1">
        <f t="shared" si="414"/>
        <v>0.527060931899642</v>
      </c>
    </row>
    <row r="5251" ht="20" customHeight="1" spans="1:15">
      <c r="A5251" s="4" t="s">
        <v>122</v>
      </c>
      <c r="B5251" s="4" t="s">
        <v>31</v>
      </c>
      <c r="C5251" s="4" t="s">
        <v>28</v>
      </c>
      <c r="D5251" s="4" t="s">
        <v>34</v>
      </c>
      <c r="E5251" s="4" t="str">
        <f t="shared" si="410"/>
        <v>佳雷-星星脸枕</v>
      </c>
      <c r="F5251" s="4" t="s">
        <v>371</v>
      </c>
      <c r="G5251" s="4" t="s">
        <v>372</v>
      </c>
      <c r="H5251" s="4" t="str">
        <f>VLOOKUP(G5251,[1]物料!$A$1:$M$65536,13,0)</f>
        <v>19.30</v>
      </c>
      <c r="I5251" s="4">
        <v>3</v>
      </c>
      <c r="J5251" s="4">
        <f t="shared" si="411"/>
        <v>2.5775</v>
      </c>
      <c r="K5251" s="4">
        <f t="shared" si="412"/>
        <v>24.8775</v>
      </c>
      <c r="L5251" s="5">
        <v>1</v>
      </c>
      <c r="M5251" s="6">
        <v>51.55</v>
      </c>
      <c r="N5251">
        <f t="shared" si="413"/>
        <v>26.6725</v>
      </c>
      <c r="O5251" s="1">
        <f t="shared" si="414"/>
        <v>0.51741028128031</v>
      </c>
    </row>
    <row r="5252" ht="20" customHeight="1" spans="1:15">
      <c r="A5252" s="4" t="s">
        <v>122</v>
      </c>
      <c r="B5252" s="4" t="s">
        <v>31</v>
      </c>
      <c r="C5252" s="4" t="s">
        <v>28</v>
      </c>
      <c r="D5252" s="4" t="s">
        <v>255</v>
      </c>
      <c r="E5252" s="4" t="str">
        <f t="shared" si="410"/>
        <v>乐兜-加高护腰基础款-68</v>
      </c>
      <c r="F5252" s="4" t="s">
        <v>1229</v>
      </c>
      <c r="G5252" s="4" t="s">
        <v>1230</v>
      </c>
      <c r="H5252" s="4" t="str">
        <f>VLOOKUP(G5252,[1]物料!$A$1:$M$65536,13,0)</f>
        <v>73.00</v>
      </c>
      <c r="I5252" s="4">
        <v>13.6</v>
      </c>
      <c r="J5252" s="4">
        <f t="shared" si="411"/>
        <v>8.44</v>
      </c>
      <c r="K5252" s="4">
        <f t="shared" si="412"/>
        <v>95.04</v>
      </c>
      <c r="L5252" s="5">
        <v>1</v>
      </c>
      <c r="M5252" s="6">
        <v>168.8</v>
      </c>
      <c r="N5252">
        <f t="shared" si="413"/>
        <v>73.76</v>
      </c>
      <c r="O5252" s="1">
        <f t="shared" si="414"/>
        <v>0.43696682464455</v>
      </c>
    </row>
    <row r="5253" ht="20" customHeight="1" spans="1:15">
      <c r="A5253" s="4" t="s">
        <v>122</v>
      </c>
      <c r="B5253" s="4" t="s">
        <v>31</v>
      </c>
      <c r="C5253" s="4" t="s">
        <v>28</v>
      </c>
      <c r="D5253" s="4" t="s">
        <v>255</v>
      </c>
      <c r="E5253" s="4" t="str">
        <f t="shared" si="410"/>
        <v>乐兜-加高护腰顶腰款-72</v>
      </c>
      <c r="F5253" s="4" t="s">
        <v>1201</v>
      </c>
      <c r="G5253" s="4" t="s">
        <v>1202</v>
      </c>
      <c r="H5253" s="4" t="str">
        <f>VLOOKUP(G5253,[1]物料!$A$1:$M$65536,13,0)</f>
        <v>74.00</v>
      </c>
      <c r="I5253" s="4">
        <v>13.6</v>
      </c>
      <c r="J5253" s="4">
        <f t="shared" si="411"/>
        <v>9.45</v>
      </c>
      <c r="K5253" s="4">
        <f t="shared" si="412"/>
        <v>97.05</v>
      </c>
      <c r="L5253" s="5">
        <v>1</v>
      </c>
      <c r="M5253" s="6">
        <v>189</v>
      </c>
      <c r="N5253">
        <f t="shared" si="413"/>
        <v>91.95</v>
      </c>
      <c r="O5253" s="1">
        <f t="shared" si="414"/>
        <v>0.486507936507937</v>
      </c>
    </row>
    <row r="5254" ht="20" customHeight="1" spans="1:15">
      <c r="A5254" s="4" t="s">
        <v>122</v>
      </c>
      <c r="B5254" s="4" t="s">
        <v>31</v>
      </c>
      <c r="C5254" s="4" t="s">
        <v>28</v>
      </c>
      <c r="D5254" s="4" t="s">
        <v>23</v>
      </c>
      <c r="E5254" s="4" t="str">
        <f t="shared" si="410"/>
        <v>眠语-海豚抱枕</v>
      </c>
      <c r="F5254" s="4" t="s">
        <v>157</v>
      </c>
      <c r="G5254" s="4" t="s">
        <v>158</v>
      </c>
      <c r="H5254" s="4" t="str">
        <f>VLOOKUP(G5254,[1]物料!$A$1:$M$65536,13,0)</f>
        <v>65.00</v>
      </c>
      <c r="I5254" s="4">
        <v>7.2</v>
      </c>
      <c r="J5254" s="4">
        <f t="shared" si="411"/>
        <v>8.493</v>
      </c>
      <c r="K5254" s="4">
        <f t="shared" si="412"/>
        <v>80.693</v>
      </c>
      <c r="L5254" s="5">
        <v>1</v>
      </c>
      <c r="M5254" s="6">
        <v>169.86</v>
      </c>
      <c r="N5254">
        <f t="shared" si="413"/>
        <v>89.167</v>
      </c>
      <c r="O5254" s="1">
        <f t="shared" si="414"/>
        <v>0.524944071588367</v>
      </c>
    </row>
    <row r="5255" ht="20" customHeight="1" spans="1:15">
      <c r="A5255" s="4" t="s">
        <v>122</v>
      </c>
      <c r="B5255" s="4" t="s">
        <v>31</v>
      </c>
      <c r="C5255" s="4" t="s">
        <v>28</v>
      </c>
      <c r="D5255" s="4" t="s">
        <v>23</v>
      </c>
      <c r="E5255" s="4" t="str">
        <f t="shared" si="410"/>
        <v>眠语-狗头腰靠+元抱午睡枕</v>
      </c>
      <c r="F5255" s="4" t="s">
        <v>137</v>
      </c>
      <c r="G5255" s="4" t="s">
        <v>561</v>
      </c>
      <c r="H5255" s="4" t="str">
        <f>VLOOKUP(G5255,[1]物料!$A$1:$M$65536,13,0)</f>
        <v>30.00</v>
      </c>
      <c r="I5255" s="4">
        <v>7.2</v>
      </c>
      <c r="J5255" s="4">
        <f t="shared" si="411"/>
        <v>4.41</v>
      </c>
      <c r="K5255" s="4">
        <f t="shared" si="412"/>
        <v>41.61</v>
      </c>
      <c r="L5255" s="5">
        <v>1</v>
      </c>
      <c r="M5255" s="6">
        <v>88.2</v>
      </c>
      <c r="N5255">
        <f t="shared" si="413"/>
        <v>46.59</v>
      </c>
      <c r="O5255" s="1">
        <f t="shared" si="414"/>
        <v>0.528231292517007</v>
      </c>
    </row>
    <row r="5256" ht="20" customHeight="1" spans="1:15">
      <c r="A5256" s="4" t="s">
        <v>122</v>
      </c>
      <c r="B5256" s="4" t="s">
        <v>31</v>
      </c>
      <c r="C5256" s="4" t="s">
        <v>28</v>
      </c>
      <c r="D5256" s="4" t="s">
        <v>23</v>
      </c>
      <c r="E5256" s="4" t="str">
        <f t="shared" si="410"/>
        <v>眠语-狗头腰靠+元抱午睡枕</v>
      </c>
      <c r="F5256" s="4" t="s">
        <v>137</v>
      </c>
      <c r="G5256" s="4" t="s">
        <v>237</v>
      </c>
      <c r="H5256" s="4" t="str">
        <f>VLOOKUP(G5256,[1]物料!$A$1:$M$65536,13,0)</f>
        <v>30.00</v>
      </c>
      <c r="I5256" s="4">
        <v>7.2</v>
      </c>
      <c r="J5256" s="4">
        <f t="shared" si="411"/>
        <v>4.185</v>
      </c>
      <c r="K5256" s="4">
        <f t="shared" si="412"/>
        <v>41.385</v>
      </c>
      <c r="L5256" s="5">
        <v>1</v>
      </c>
      <c r="M5256" s="6">
        <v>83.7</v>
      </c>
      <c r="N5256">
        <f t="shared" si="413"/>
        <v>42.315</v>
      </c>
      <c r="O5256" s="1">
        <f t="shared" si="414"/>
        <v>0.505555555555556</v>
      </c>
    </row>
    <row r="5257" ht="20" customHeight="1" spans="1:15">
      <c r="A5257" s="4" t="s">
        <v>122</v>
      </c>
      <c r="B5257" s="4" t="s">
        <v>31</v>
      </c>
      <c r="C5257" s="4" t="s">
        <v>28</v>
      </c>
      <c r="D5257" s="4" t="s">
        <v>23</v>
      </c>
      <c r="E5257" s="4" t="str">
        <f t="shared" si="410"/>
        <v>眠语-狗头腰靠</v>
      </c>
      <c r="F5257" s="4" t="s">
        <v>50</v>
      </c>
      <c r="G5257" s="4" t="s">
        <v>363</v>
      </c>
      <c r="H5257" s="4" t="str">
        <f>VLOOKUP(G5257,[1]物料!$A$1:$M$65536,13,0)</f>
        <v>12.00</v>
      </c>
      <c r="I5257" s="4">
        <v>4.5</v>
      </c>
      <c r="J5257" s="4">
        <f t="shared" si="411"/>
        <v>1.875</v>
      </c>
      <c r="K5257" s="4">
        <f t="shared" si="412"/>
        <v>18.375</v>
      </c>
      <c r="L5257" s="5">
        <v>1</v>
      </c>
      <c r="M5257" s="6">
        <v>37.5</v>
      </c>
      <c r="N5257">
        <f t="shared" si="413"/>
        <v>19.125</v>
      </c>
      <c r="O5257" s="1">
        <f t="shared" si="414"/>
        <v>0.51</v>
      </c>
    </row>
    <row r="5258" ht="20" customHeight="1" spans="1:15">
      <c r="A5258" s="4" t="s">
        <v>122</v>
      </c>
      <c r="B5258" s="4" t="s">
        <v>31</v>
      </c>
      <c r="C5258" s="4" t="s">
        <v>28</v>
      </c>
      <c r="D5258" s="4" t="s">
        <v>23</v>
      </c>
      <c r="E5258" s="4" t="str">
        <f t="shared" si="410"/>
        <v>眠语-狗头腰靠</v>
      </c>
      <c r="F5258" s="4" t="s">
        <v>50</v>
      </c>
      <c r="G5258" s="4" t="s">
        <v>190</v>
      </c>
      <c r="H5258" s="4" t="str">
        <f>VLOOKUP(G5258,[1]物料!$A$1:$M$65536,13,0)</f>
        <v>12.00</v>
      </c>
      <c r="I5258" s="4">
        <v>4.5</v>
      </c>
      <c r="J5258" s="4">
        <f t="shared" si="411"/>
        <v>1.975</v>
      </c>
      <c r="K5258" s="4">
        <f t="shared" si="412"/>
        <v>18.475</v>
      </c>
      <c r="L5258" s="5">
        <v>1</v>
      </c>
      <c r="M5258" s="6">
        <v>39.5</v>
      </c>
      <c r="N5258">
        <f t="shared" si="413"/>
        <v>21.025</v>
      </c>
      <c r="O5258" s="1">
        <f t="shared" si="414"/>
        <v>0.532278481012658</v>
      </c>
    </row>
    <row r="5259" ht="20" customHeight="1" spans="1:15">
      <c r="A5259" s="4" t="s">
        <v>122</v>
      </c>
      <c r="B5259" s="4" t="s">
        <v>31</v>
      </c>
      <c r="C5259" s="4" t="s">
        <v>26</v>
      </c>
      <c r="D5259" s="4" t="s">
        <v>23</v>
      </c>
      <c r="E5259" s="4" t="str">
        <f t="shared" si="410"/>
        <v>眠语-云环坐垫</v>
      </c>
      <c r="F5259" s="4" t="s">
        <v>112</v>
      </c>
      <c r="G5259" s="4" t="s">
        <v>141</v>
      </c>
      <c r="H5259" s="4" t="str">
        <f>VLOOKUP(G5259,[1]物料!$A$1:$M$65536,13,0)</f>
        <v>20.00</v>
      </c>
      <c r="I5259" s="4">
        <v>4.5</v>
      </c>
      <c r="J5259" s="4">
        <f t="shared" si="411"/>
        <v>2.99</v>
      </c>
      <c r="K5259" s="4">
        <f t="shared" si="412"/>
        <v>27.49</v>
      </c>
      <c r="L5259" s="5">
        <v>1</v>
      </c>
      <c r="M5259" s="6">
        <v>59.8</v>
      </c>
      <c r="N5259">
        <f t="shared" si="413"/>
        <v>32.31</v>
      </c>
      <c r="O5259" s="1">
        <f t="shared" si="414"/>
        <v>0.540301003344482</v>
      </c>
    </row>
    <row r="5260" ht="20" customHeight="1" spans="1:15">
      <c r="A5260" s="4" t="s">
        <v>122</v>
      </c>
      <c r="B5260" s="4" t="s">
        <v>31</v>
      </c>
      <c r="C5260" s="4" t="s">
        <v>26</v>
      </c>
      <c r="D5260" s="4" t="s">
        <v>23</v>
      </c>
      <c r="E5260" s="4" t="str">
        <f t="shared" si="410"/>
        <v>眠语-云环坐垫</v>
      </c>
      <c r="F5260" s="4" t="s">
        <v>112</v>
      </c>
      <c r="G5260" s="4" t="s">
        <v>142</v>
      </c>
      <c r="H5260" s="4" t="str">
        <f>VLOOKUP(G5260,[1]物料!$A$1:$M$65536,13,0)</f>
        <v>20.00</v>
      </c>
      <c r="I5260" s="4">
        <v>4.5</v>
      </c>
      <c r="J5260" s="4">
        <f t="shared" si="411"/>
        <v>2.99</v>
      </c>
      <c r="K5260" s="4">
        <f t="shared" si="412"/>
        <v>27.49</v>
      </c>
      <c r="L5260" s="5">
        <v>1</v>
      </c>
      <c r="M5260" s="6">
        <v>59.8</v>
      </c>
      <c r="N5260">
        <f t="shared" si="413"/>
        <v>32.31</v>
      </c>
      <c r="O5260" s="1">
        <f t="shared" si="414"/>
        <v>0.540301003344482</v>
      </c>
    </row>
    <row r="5261" ht="20" customHeight="1" spans="1:15">
      <c r="A5261" s="4" t="s">
        <v>122</v>
      </c>
      <c r="B5261" s="4" t="s">
        <v>31</v>
      </c>
      <c r="C5261" s="4" t="s">
        <v>26</v>
      </c>
      <c r="D5261" s="4" t="s">
        <v>83</v>
      </c>
      <c r="E5261" s="4" t="str">
        <f t="shared" si="410"/>
        <v>恒然-圆点趴趴枕</v>
      </c>
      <c r="F5261" s="4" t="s">
        <v>117</v>
      </c>
      <c r="G5261" s="4" t="s">
        <v>652</v>
      </c>
      <c r="H5261" s="4" t="str">
        <f>VLOOKUP(G5261,[1]物料!$A$1:$M$65536,13,0)</f>
        <v>45.00</v>
      </c>
      <c r="I5261" s="4">
        <v>3</v>
      </c>
      <c r="J5261" s="4">
        <f t="shared" si="411"/>
        <v>5.44</v>
      </c>
      <c r="K5261" s="4">
        <f t="shared" si="412"/>
        <v>53.44</v>
      </c>
      <c r="L5261" s="5">
        <v>1</v>
      </c>
      <c r="M5261" s="6">
        <v>108.8</v>
      </c>
      <c r="N5261">
        <f t="shared" si="413"/>
        <v>55.36</v>
      </c>
      <c r="O5261" s="1">
        <f t="shared" si="414"/>
        <v>0.508823529411765</v>
      </c>
    </row>
    <row r="5262" ht="20" customHeight="1" spans="1:15">
      <c r="A5262" s="4" t="s">
        <v>122</v>
      </c>
      <c r="B5262" s="4" t="s">
        <v>31</v>
      </c>
      <c r="C5262" s="4" t="s">
        <v>26</v>
      </c>
      <c r="D5262" s="4" t="s">
        <v>83</v>
      </c>
      <c r="E5262" s="4" t="str">
        <f t="shared" si="410"/>
        <v>恒然-圆点趴趴枕</v>
      </c>
      <c r="F5262" s="4" t="s">
        <v>117</v>
      </c>
      <c r="G5262" s="4" t="s">
        <v>295</v>
      </c>
      <c r="H5262" s="4" t="str">
        <f>VLOOKUP(G5262,[1]物料!$A$1:$M$65536,13,0)</f>
        <v>45.00</v>
      </c>
      <c r="I5262" s="4">
        <v>3</v>
      </c>
      <c r="J5262" s="4">
        <f t="shared" si="411"/>
        <v>5.44</v>
      </c>
      <c r="K5262" s="4">
        <f t="shared" si="412"/>
        <v>53.44</v>
      </c>
      <c r="L5262" s="5">
        <v>1</v>
      </c>
      <c r="M5262" s="6">
        <v>108.8</v>
      </c>
      <c r="N5262">
        <f t="shared" si="413"/>
        <v>55.36</v>
      </c>
      <c r="O5262" s="1">
        <f t="shared" si="414"/>
        <v>0.508823529411765</v>
      </c>
    </row>
    <row r="5263" ht="20" customHeight="1" spans="1:15">
      <c r="A5263" s="4" t="s">
        <v>122</v>
      </c>
      <c r="B5263" s="4" t="s">
        <v>31</v>
      </c>
      <c r="C5263" s="4" t="s">
        <v>26</v>
      </c>
      <c r="D5263" s="4" t="s">
        <v>83</v>
      </c>
      <c r="E5263" s="4" t="str">
        <f t="shared" si="410"/>
        <v>恒然-圆点趴趴枕</v>
      </c>
      <c r="F5263" s="4" t="s">
        <v>117</v>
      </c>
      <c r="G5263" s="4" t="s">
        <v>161</v>
      </c>
      <c r="H5263" s="4" t="str">
        <f>VLOOKUP(G5263,[1]物料!$A$1:$M$65536,13,0)</f>
        <v>45.00</v>
      </c>
      <c r="I5263" s="4">
        <v>3</v>
      </c>
      <c r="J5263" s="4">
        <f t="shared" si="411"/>
        <v>5.44</v>
      </c>
      <c r="K5263" s="4">
        <f t="shared" si="412"/>
        <v>53.44</v>
      </c>
      <c r="L5263" s="5">
        <v>1</v>
      </c>
      <c r="M5263" s="6">
        <v>108.8</v>
      </c>
      <c r="N5263">
        <f t="shared" si="413"/>
        <v>55.36</v>
      </c>
      <c r="O5263" s="1">
        <f t="shared" si="414"/>
        <v>0.508823529411765</v>
      </c>
    </row>
    <row r="5264" ht="20" customHeight="1" spans="1:15">
      <c r="A5264" s="4" t="s">
        <v>122</v>
      </c>
      <c r="B5264" s="4" t="s">
        <v>31</v>
      </c>
      <c r="C5264" s="4" t="s">
        <v>26</v>
      </c>
      <c r="D5264" s="4" t="s">
        <v>23</v>
      </c>
      <c r="E5264" s="4" t="str">
        <f t="shared" si="410"/>
        <v>眠语-元抱午睡枕</v>
      </c>
      <c r="F5264" s="4" t="s">
        <v>24</v>
      </c>
      <c r="G5264" s="4" t="s">
        <v>300</v>
      </c>
      <c r="H5264" s="4" t="str">
        <f>VLOOKUP(G5264,[1]物料!$A$1:$M$65536,13,0)</f>
        <v>18.00</v>
      </c>
      <c r="I5264" s="4">
        <v>4.5</v>
      </c>
      <c r="J5264" s="4">
        <f t="shared" si="411"/>
        <v>2.695</v>
      </c>
      <c r="K5264" s="4">
        <f t="shared" si="412"/>
        <v>25.195</v>
      </c>
      <c r="L5264" s="5">
        <v>1</v>
      </c>
      <c r="M5264" s="6">
        <v>53.9</v>
      </c>
      <c r="N5264">
        <f t="shared" si="413"/>
        <v>28.705</v>
      </c>
      <c r="O5264" s="1">
        <f t="shared" si="414"/>
        <v>0.532560296846011</v>
      </c>
    </row>
    <row r="5265" ht="20" customHeight="1" spans="1:15">
      <c r="A5265" s="4" t="s">
        <v>122</v>
      </c>
      <c r="B5265" s="4" t="s">
        <v>31</v>
      </c>
      <c r="C5265" s="4" t="s">
        <v>26</v>
      </c>
      <c r="D5265" s="4" t="s">
        <v>23</v>
      </c>
      <c r="E5265" s="4" t="str">
        <f t="shared" si="410"/>
        <v>眠语-学生云感坐垫</v>
      </c>
      <c r="F5265" s="4" t="s">
        <v>447</v>
      </c>
      <c r="G5265" s="4" t="s">
        <v>787</v>
      </c>
      <c r="H5265" s="4" t="str">
        <f>VLOOKUP(G5265,[1]物料!$A$1:$M$65536,13,0)</f>
        <v>20.00</v>
      </c>
      <c r="I5265" s="4">
        <v>4.5</v>
      </c>
      <c r="J5265" s="4">
        <f t="shared" si="411"/>
        <v>2.6635</v>
      </c>
      <c r="K5265" s="4">
        <f t="shared" si="412"/>
        <v>27.1635</v>
      </c>
      <c r="L5265" s="5">
        <v>1</v>
      </c>
      <c r="M5265" s="6">
        <v>53.27</v>
      </c>
      <c r="N5265">
        <f t="shared" si="413"/>
        <v>26.1065</v>
      </c>
      <c r="O5265" s="1">
        <f t="shared" si="414"/>
        <v>0.490078843626807</v>
      </c>
    </row>
    <row r="5266" ht="20" customHeight="1" spans="1:15">
      <c r="A5266" s="4" t="s">
        <v>122</v>
      </c>
      <c r="B5266" s="4" t="s">
        <v>31</v>
      </c>
      <c r="C5266" s="4" t="s">
        <v>26</v>
      </c>
      <c r="D5266" s="4" t="s">
        <v>23</v>
      </c>
      <c r="E5266" s="4" t="str">
        <f t="shared" si="410"/>
        <v>眠语-学生云感坐垫</v>
      </c>
      <c r="F5266" s="4" t="s">
        <v>447</v>
      </c>
      <c r="G5266" s="4" t="s">
        <v>1231</v>
      </c>
      <c r="H5266" s="4" t="str">
        <f>VLOOKUP(G5266,[1]物料!$A$1:$M$65536,13,0)</f>
        <v>20.00</v>
      </c>
      <c r="I5266" s="4">
        <v>4.5</v>
      </c>
      <c r="J5266" s="4">
        <f t="shared" si="411"/>
        <v>2.663</v>
      </c>
      <c r="K5266" s="4">
        <f t="shared" si="412"/>
        <v>27.163</v>
      </c>
      <c r="L5266" s="5">
        <v>1</v>
      </c>
      <c r="M5266" s="6">
        <v>53.26</v>
      </c>
      <c r="N5266">
        <f t="shared" si="413"/>
        <v>26.097</v>
      </c>
      <c r="O5266" s="1">
        <f t="shared" si="414"/>
        <v>0.489992489673301</v>
      </c>
    </row>
    <row r="5267" ht="20" customHeight="1" spans="1:15">
      <c r="A5267" s="4" t="s">
        <v>122</v>
      </c>
      <c r="B5267" s="4" t="s">
        <v>31</v>
      </c>
      <c r="C5267" s="4" t="s">
        <v>26</v>
      </c>
      <c r="D5267" s="4" t="s">
        <v>23</v>
      </c>
      <c r="E5267" s="4" t="str">
        <f t="shared" si="410"/>
        <v>眠语-学生云感坐垫</v>
      </c>
      <c r="F5267" s="4" t="s">
        <v>447</v>
      </c>
      <c r="G5267" s="4" t="s">
        <v>448</v>
      </c>
      <c r="H5267" s="4" t="str">
        <f>VLOOKUP(G5267,[1]物料!$A$1:$M$65536,13,0)</f>
        <v>20.00</v>
      </c>
      <c r="I5267" s="4">
        <v>4.5</v>
      </c>
      <c r="J5267" s="4">
        <f t="shared" si="411"/>
        <v>2.69</v>
      </c>
      <c r="K5267" s="4">
        <f t="shared" si="412"/>
        <v>27.19</v>
      </c>
      <c r="L5267" s="5">
        <v>1</v>
      </c>
      <c r="M5267" s="6">
        <v>53.8</v>
      </c>
      <c r="N5267">
        <f t="shared" si="413"/>
        <v>26.61</v>
      </c>
      <c r="O5267" s="1">
        <f t="shared" si="414"/>
        <v>0.494609665427509</v>
      </c>
    </row>
    <row r="5268" ht="20" customHeight="1" spans="1:15">
      <c r="A5268" s="4" t="s">
        <v>122</v>
      </c>
      <c r="B5268" s="4" t="s">
        <v>31</v>
      </c>
      <c r="C5268" s="4" t="s">
        <v>26</v>
      </c>
      <c r="D5268" s="4" t="s">
        <v>83</v>
      </c>
      <c r="E5268" s="4" t="str">
        <f t="shared" si="410"/>
        <v>恒然-透气坐垫</v>
      </c>
      <c r="F5268" s="4" t="s">
        <v>214</v>
      </c>
      <c r="G5268" s="4" t="s">
        <v>1171</v>
      </c>
      <c r="H5268" s="4" t="str">
        <f>VLOOKUP(G5268,[1]物料!$A$1:$M$65536,13,0)</f>
        <v>20.50</v>
      </c>
      <c r="I5268" s="4">
        <v>3</v>
      </c>
      <c r="J5268" s="4">
        <f t="shared" si="411"/>
        <v>2.29</v>
      </c>
      <c r="K5268" s="4">
        <f t="shared" si="412"/>
        <v>25.79</v>
      </c>
      <c r="L5268" s="5">
        <v>1</v>
      </c>
      <c r="M5268" s="6">
        <v>45.8</v>
      </c>
      <c r="N5268">
        <f t="shared" si="413"/>
        <v>20.01</v>
      </c>
      <c r="O5268" s="1">
        <f t="shared" si="414"/>
        <v>0.436899563318777</v>
      </c>
    </row>
    <row r="5269" ht="20" customHeight="1" spans="1:15">
      <c r="A5269" s="4" t="s">
        <v>122</v>
      </c>
      <c r="B5269" s="4" t="s">
        <v>31</v>
      </c>
      <c r="C5269" s="4" t="s">
        <v>26</v>
      </c>
      <c r="D5269" s="4" t="s">
        <v>255</v>
      </c>
      <c r="E5269" s="4" t="str">
        <f t="shared" si="410"/>
        <v>乐兜-小袋鼠儿童抱枕大号</v>
      </c>
      <c r="F5269" s="4" t="s">
        <v>642</v>
      </c>
      <c r="G5269" s="4" t="s">
        <v>643</v>
      </c>
      <c r="H5269" s="4" t="str">
        <f>VLOOKUP(G5269,[1]物料!$A$1:$M$65536,13,0)</f>
        <v>54.00</v>
      </c>
      <c r="I5269" s="4">
        <v>13.6</v>
      </c>
      <c r="J5269" s="4">
        <f t="shared" si="411"/>
        <v>7.44</v>
      </c>
      <c r="K5269" s="4">
        <f t="shared" si="412"/>
        <v>75.04</v>
      </c>
      <c r="L5269" s="5">
        <v>1</v>
      </c>
      <c r="M5269" s="6">
        <v>148.8</v>
      </c>
      <c r="N5269">
        <f t="shared" si="413"/>
        <v>73.76</v>
      </c>
      <c r="O5269" s="1">
        <f t="shared" si="414"/>
        <v>0.495698924731183</v>
      </c>
    </row>
    <row r="5270" ht="20" customHeight="1" spans="1:15">
      <c r="A5270" s="4" t="s">
        <v>122</v>
      </c>
      <c r="B5270" s="4" t="s">
        <v>31</v>
      </c>
      <c r="C5270" s="4" t="s">
        <v>26</v>
      </c>
      <c r="D5270" s="4" t="s">
        <v>23</v>
      </c>
      <c r="E5270" s="4" t="str">
        <f t="shared" si="410"/>
        <v>眠语-条纹冰丝夹腿枕</v>
      </c>
      <c r="F5270" s="4" t="s">
        <v>1194</v>
      </c>
      <c r="G5270" s="4" t="s">
        <v>1232</v>
      </c>
      <c r="H5270" s="4" t="str">
        <f>VLOOKUP(G5270,[1]物料!$A$1:$M$65536,13,0)</f>
        <v>19.50</v>
      </c>
      <c r="I5270" s="4">
        <v>4.5</v>
      </c>
      <c r="J5270" s="4">
        <f t="shared" si="411"/>
        <v>2.65</v>
      </c>
      <c r="K5270" s="4">
        <f t="shared" si="412"/>
        <v>26.65</v>
      </c>
      <c r="L5270" s="5">
        <v>1</v>
      </c>
      <c r="M5270" s="6">
        <v>53</v>
      </c>
      <c r="N5270">
        <f t="shared" si="413"/>
        <v>26.35</v>
      </c>
      <c r="O5270" s="1">
        <f t="shared" si="414"/>
        <v>0.497169811320755</v>
      </c>
    </row>
    <row r="5271" ht="20" customHeight="1" spans="1:15">
      <c r="A5271" s="4" t="s">
        <v>122</v>
      </c>
      <c r="B5271" s="4" t="s">
        <v>31</v>
      </c>
      <c r="C5271" s="4" t="s">
        <v>26</v>
      </c>
      <c r="D5271" s="4" t="s">
        <v>23</v>
      </c>
      <c r="E5271" s="4" t="str">
        <f t="shared" si="410"/>
        <v>眠语-条纹冰丝护腰枕</v>
      </c>
      <c r="F5271" s="4" t="s">
        <v>443</v>
      </c>
      <c r="G5271" s="4" t="s">
        <v>1233</v>
      </c>
      <c r="H5271" s="4" t="str">
        <f>VLOOKUP(G5271,[1]物料!$A$1:$M$65536,13,0)</f>
        <v>23.00</v>
      </c>
      <c r="I5271" s="4">
        <v>4.5</v>
      </c>
      <c r="J5271" s="4">
        <f t="shared" si="411"/>
        <v>3.295</v>
      </c>
      <c r="K5271" s="4">
        <f t="shared" si="412"/>
        <v>30.795</v>
      </c>
      <c r="L5271" s="5">
        <v>1</v>
      </c>
      <c r="M5271" s="6">
        <v>65.9</v>
      </c>
      <c r="N5271">
        <f t="shared" si="413"/>
        <v>35.105</v>
      </c>
      <c r="O5271" s="1">
        <f t="shared" si="414"/>
        <v>0.532701062215478</v>
      </c>
    </row>
    <row r="5272" ht="20" customHeight="1" spans="1:15">
      <c r="A5272" s="4" t="s">
        <v>122</v>
      </c>
      <c r="B5272" s="4" t="s">
        <v>31</v>
      </c>
      <c r="C5272" s="4" t="s">
        <v>26</v>
      </c>
      <c r="D5272" s="4" t="s">
        <v>23</v>
      </c>
      <c r="E5272" s="4" t="str">
        <f t="shared" si="410"/>
        <v>眠语-舒适圈午睡枕</v>
      </c>
      <c r="F5272" s="4" t="s">
        <v>1039</v>
      </c>
      <c r="G5272" s="4" t="s">
        <v>1234</v>
      </c>
      <c r="H5272" s="4" t="str">
        <f>VLOOKUP(G5272,[1]物料!$A$1:$M$65536,13,0)</f>
        <v>17.00</v>
      </c>
      <c r="I5272" s="4">
        <v>4.5</v>
      </c>
      <c r="J5272" s="4">
        <f t="shared" si="411"/>
        <v>2.79</v>
      </c>
      <c r="K5272" s="4">
        <f t="shared" si="412"/>
        <v>24.29</v>
      </c>
      <c r="L5272" s="5">
        <v>1</v>
      </c>
      <c r="M5272" s="6">
        <v>55.8</v>
      </c>
      <c r="N5272">
        <f t="shared" si="413"/>
        <v>31.51</v>
      </c>
      <c r="O5272" s="1">
        <f t="shared" si="414"/>
        <v>0.564695340501792</v>
      </c>
    </row>
    <row r="5273" ht="20" customHeight="1" spans="1:15">
      <c r="A5273" s="4" t="s">
        <v>122</v>
      </c>
      <c r="B5273" s="4" t="s">
        <v>31</v>
      </c>
      <c r="C5273" s="4" t="s">
        <v>26</v>
      </c>
      <c r="D5273" s="4" t="s">
        <v>23</v>
      </c>
      <c r="E5273" s="4" t="str">
        <f t="shared" si="410"/>
        <v>眠语-面包头枕</v>
      </c>
      <c r="F5273" s="4" t="s">
        <v>364</v>
      </c>
      <c r="G5273" s="4" t="s">
        <v>365</v>
      </c>
      <c r="H5273" s="4" t="str">
        <f>VLOOKUP(G5273,[1]物料!$A$1:$M$65536,13,0)</f>
        <v>12.00</v>
      </c>
      <c r="I5273" s="4">
        <v>4.5</v>
      </c>
      <c r="J5273" s="4">
        <f t="shared" si="411"/>
        <v>1.99</v>
      </c>
      <c r="K5273" s="4">
        <f t="shared" si="412"/>
        <v>18.49</v>
      </c>
      <c r="L5273" s="5">
        <v>1</v>
      </c>
      <c r="M5273" s="6">
        <v>39.8</v>
      </c>
      <c r="N5273">
        <f t="shared" si="413"/>
        <v>21.31</v>
      </c>
      <c r="O5273" s="1">
        <f t="shared" si="414"/>
        <v>0.535427135678392</v>
      </c>
    </row>
    <row r="5274" ht="20" customHeight="1" spans="1:15">
      <c r="A5274" s="4" t="s">
        <v>122</v>
      </c>
      <c r="B5274" s="4" t="s">
        <v>31</v>
      </c>
      <c r="C5274" s="4" t="s">
        <v>26</v>
      </c>
      <c r="D5274" s="4" t="s">
        <v>34</v>
      </c>
      <c r="E5274" s="4" t="str">
        <f t="shared" si="410"/>
        <v>佳雷-新款痔疮坐垫</v>
      </c>
      <c r="F5274" s="4" t="s">
        <v>76</v>
      </c>
      <c r="G5274" s="4" t="s">
        <v>77</v>
      </c>
      <c r="H5274" s="4" t="str">
        <f>VLOOKUP(G5274,[1]物料!$A$1:$M$65536,13,0)</f>
        <v>21.80</v>
      </c>
      <c r="I5274" s="4">
        <v>3</v>
      </c>
      <c r="J5274" s="4">
        <f t="shared" si="411"/>
        <v>3.29</v>
      </c>
      <c r="K5274" s="4">
        <f t="shared" si="412"/>
        <v>28.09</v>
      </c>
      <c r="L5274" s="5">
        <v>1</v>
      </c>
      <c r="M5274" s="6">
        <v>65.8</v>
      </c>
      <c r="N5274">
        <f t="shared" si="413"/>
        <v>37.71</v>
      </c>
      <c r="O5274" s="1">
        <f t="shared" si="414"/>
        <v>0.573100303951368</v>
      </c>
    </row>
    <row r="5275" ht="20" customHeight="1" spans="1:15">
      <c r="A5275" s="4" t="s">
        <v>122</v>
      </c>
      <c r="B5275" s="4" t="s">
        <v>31</v>
      </c>
      <c r="C5275" s="4" t="s">
        <v>26</v>
      </c>
      <c r="D5275" s="4" t="s">
        <v>34</v>
      </c>
      <c r="E5275" s="4" t="str">
        <f t="shared" si="410"/>
        <v>佳雷-新款痔疮坐垫</v>
      </c>
      <c r="F5275" s="4" t="s">
        <v>76</v>
      </c>
      <c r="G5275" s="4" t="s">
        <v>162</v>
      </c>
      <c r="H5275" s="4" t="str">
        <f>VLOOKUP(G5275,[1]物料!$A$1:$M$65536,13,0)</f>
        <v>21.80</v>
      </c>
      <c r="I5275" s="4">
        <v>3</v>
      </c>
      <c r="J5275" s="4">
        <f t="shared" si="411"/>
        <v>3.29</v>
      </c>
      <c r="K5275" s="4">
        <f t="shared" si="412"/>
        <v>28.09</v>
      </c>
      <c r="L5275" s="5">
        <v>1</v>
      </c>
      <c r="M5275" s="6">
        <v>65.8</v>
      </c>
      <c r="N5275">
        <f t="shared" si="413"/>
        <v>37.71</v>
      </c>
      <c r="O5275" s="1">
        <f t="shared" si="414"/>
        <v>0.573100303951368</v>
      </c>
    </row>
    <row r="5276" ht="20" customHeight="1" spans="1:15">
      <c r="A5276" s="4" t="s">
        <v>122</v>
      </c>
      <c r="B5276" s="4" t="s">
        <v>31</v>
      </c>
      <c r="C5276" s="4" t="s">
        <v>26</v>
      </c>
      <c r="D5276" s="4" t="s">
        <v>34</v>
      </c>
      <c r="E5276" s="4" t="str">
        <f t="shared" si="410"/>
        <v>佳雷-气囊学生坐垫小号</v>
      </c>
      <c r="F5276" s="4" t="s">
        <v>45</v>
      </c>
      <c r="G5276" s="4" t="s">
        <v>46</v>
      </c>
      <c r="H5276" s="4" t="str">
        <f>VLOOKUP(G5276,[1]物料!$A$1:$M$65536,13,0)</f>
        <v>13.20</v>
      </c>
      <c r="I5276" s="4">
        <v>3</v>
      </c>
      <c r="J5276" s="4">
        <f t="shared" si="411"/>
        <v>2.14</v>
      </c>
      <c r="K5276" s="4">
        <f t="shared" si="412"/>
        <v>18.34</v>
      </c>
      <c r="L5276" s="5">
        <v>1</v>
      </c>
      <c r="M5276" s="6">
        <v>42.8</v>
      </c>
      <c r="N5276">
        <f t="shared" si="413"/>
        <v>24.46</v>
      </c>
      <c r="O5276" s="1">
        <f t="shared" si="414"/>
        <v>0.571495327102804</v>
      </c>
    </row>
    <row r="5277" ht="20" customHeight="1" spans="1:15">
      <c r="A5277" s="4" t="s">
        <v>122</v>
      </c>
      <c r="B5277" s="4" t="s">
        <v>31</v>
      </c>
      <c r="C5277" s="4" t="s">
        <v>26</v>
      </c>
      <c r="D5277" s="4" t="s">
        <v>34</v>
      </c>
      <c r="E5277" s="4" t="str">
        <f t="shared" si="410"/>
        <v>佳雷-气囊学生坐垫大号</v>
      </c>
      <c r="F5277" s="4" t="s">
        <v>47</v>
      </c>
      <c r="G5277" s="4" t="s">
        <v>223</v>
      </c>
      <c r="H5277" s="4" t="str">
        <f>VLOOKUP(G5277,[1]物料!$A$1:$M$65536,13,0)</f>
        <v>16.80</v>
      </c>
      <c r="I5277" s="4">
        <v>3</v>
      </c>
      <c r="J5277" s="4">
        <f t="shared" si="411"/>
        <v>2.49</v>
      </c>
      <c r="K5277" s="4">
        <f t="shared" si="412"/>
        <v>22.29</v>
      </c>
      <c r="L5277" s="5">
        <v>1</v>
      </c>
      <c r="M5277" s="6">
        <v>49.8</v>
      </c>
      <c r="N5277">
        <f t="shared" si="413"/>
        <v>27.51</v>
      </c>
      <c r="O5277" s="1">
        <f t="shared" si="414"/>
        <v>0.552409638554217</v>
      </c>
    </row>
    <row r="5278" ht="20" customHeight="1" spans="1:15">
      <c r="A5278" s="4" t="s">
        <v>122</v>
      </c>
      <c r="B5278" s="4" t="s">
        <v>31</v>
      </c>
      <c r="C5278" s="4" t="s">
        <v>26</v>
      </c>
      <c r="D5278" s="4" t="s">
        <v>34</v>
      </c>
      <c r="E5278" s="4" t="str">
        <f t="shared" si="410"/>
        <v>佳雷-小怪兽腰靠</v>
      </c>
      <c r="F5278" s="4" t="s">
        <v>502</v>
      </c>
      <c r="G5278" s="4" t="s">
        <v>1179</v>
      </c>
      <c r="H5278" s="4" t="str">
        <f>VLOOKUP(G5278,[1]物料!$A$1:$M$65536,13,0)</f>
        <v>26.00</v>
      </c>
      <c r="I5278" s="4">
        <v>3</v>
      </c>
      <c r="J5278" s="4">
        <f t="shared" si="411"/>
        <v>3.485</v>
      </c>
      <c r="K5278" s="4">
        <f t="shared" si="412"/>
        <v>32.485</v>
      </c>
      <c r="L5278" s="5">
        <v>1</v>
      </c>
      <c r="M5278" s="6">
        <v>69.7</v>
      </c>
      <c r="N5278">
        <f t="shared" si="413"/>
        <v>37.215</v>
      </c>
      <c r="O5278" s="1">
        <f t="shared" si="414"/>
        <v>0.533931133428981</v>
      </c>
    </row>
    <row r="5279" ht="20" customHeight="1" spans="1:15">
      <c r="A5279" s="4" t="s">
        <v>122</v>
      </c>
      <c r="B5279" s="4" t="s">
        <v>31</v>
      </c>
      <c r="C5279" s="4" t="s">
        <v>26</v>
      </c>
      <c r="D5279" s="4" t="s">
        <v>34</v>
      </c>
      <c r="E5279" s="4" t="str">
        <f t="shared" si="410"/>
        <v>佳雷-喵喵孕妇枕</v>
      </c>
      <c r="F5279" s="4" t="s">
        <v>195</v>
      </c>
      <c r="G5279" s="4" t="s">
        <v>1180</v>
      </c>
      <c r="H5279" s="4" t="str">
        <f>VLOOKUP(G5279,[1]物料!$A$1:$M$65536,13,0)</f>
        <v>39.60</v>
      </c>
      <c r="I5279" s="4">
        <v>3.5</v>
      </c>
      <c r="J5279" s="4">
        <f t="shared" si="411"/>
        <v>5.21</v>
      </c>
      <c r="K5279" s="4">
        <f t="shared" si="412"/>
        <v>48.31</v>
      </c>
      <c r="L5279" s="5">
        <v>1</v>
      </c>
      <c r="M5279" s="6">
        <v>104.2</v>
      </c>
      <c r="N5279">
        <f t="shared" si="413"/>
        <v>55.89</v>
      </c>
      <c r="O5279" s="1">
        <f t="shared" si="414"/>
        <v>0.53637236084453</v>
      </c>
    </row>
    <row r="5280" ht="20" customHeight="1" spans="1:15">
      <c r="A5280" s="4" t="s">
        <v>122</v>
      </c>
      <c r="B5280" s="4" t="s">
        <v>31</v>
      </c>
      <c r="C5280" s="4" t="s">
        <v>26</v>
      </c>
      <c r="D5280" s="4" t="s">
        <v>34</v>
      </c>
      <c r="E5280" s="4" t="str">
        <f t="shared" si="410"/>
        <v>佳雷-喵喵孕妇枕</v>
      </c>
      <c r="F5280" s="4" t="s">
        <v>195</v>
      </c>
      <c r="G5280" s="4" t="s">
        <v>774</v>
      </c>
      <c r="H5280" s="4" t="str">
        <f>VLOOKUP(G5280,[1]物料!$A$1:$M$65536,13,0)</f>
        <v>39.60</v>
      </c>
      <c r="I5280" s="4">
        <v>3.5</v>
      </c>
      <c r="J5280" s="4">
        <f t="shared" si="411"/>
        <v>5.21</v>
      </c>
      <c r="K5280" s="4">
        <f t="shared" si="412"/>
        <v>48.31</v>
      </c>
      <c r="L5280" s="5">
        <v>1</v>
      </c>
      <c r="M5280" s="6">
        <v>104.2</v>
      </c>
      <c r="N5280">
        <f t="shared" si="413"/>
        <v>55.89</v>
      </c>
      <c r="O5280" s="1">
        <f t="shared" si="414"/>
        <v>0.53637236084453</v>
      </c>
    </row>
    <row r="5281" ht="20" customHeight="1" spans="1:15">
      <c r="A5281" s="4" t="s">
        <v>122</v>
      </c>
      <c r="B5281" s="4" t="s">
        <v>31</v>
      </c>
      <c r="C5281" s="4" t="s">
        <v>26</v>
      </c>
      <c r="D5281" s="4" t="s">
        <v>34</v>
      </c>
      <c r="E5281" s="4" t="str">
        <f t="shared" si="410"/>
        <v>佳雷-喵喵孕妇枕</v>
      </c>
      <c r="F5281" s="4" t="s">
        <v>195</v>
      </c>
      <c r="G5281" s="4" t="s">
        <v>1181</v>
      </c>
      <c r="H5281" s="4" t="str">
        <f>VLOOKUP(G5281,[1]物料!$A$1:$M$65536,13,0)</f>
        <v>39.60</v>
      </c>
      <c r="I5281" s="4">
        <v>3.5</v>
      </c>
      <c r="J5281" s="4">
        <f t="shared" si="411"/>
        <v>5.21</v>
      </c>
      <c r="K5281" s="4">
        <f t="shared" si="412"/>
        <v>48.31</v>
      </c>
      <c r="L5281" s="5">
        <v>1</v>
      </c>
      <c r="M5281" s="6">
        <v>104.2</v>
      </c>
      <c r="N5281">
        <f t="shared" si="413"/>
        <v>55.89</v>
      </c>
      <c r="O5281" s="1">
        <f t="shared" si="414"/>
        <v>0.53637236084453</v>
      </c>
    </row>
    <row r="5282" ht="20" customHeight="1" spans="1:15">
      <c r="A5282" s="4" t="s">
        <v>122</v>
      </c>
      <c r="B5282" s="4" t="s">
        <v>31</v>
      </c>
      <c r="C5282" s="4" t="s">
        <v>26</v>
      </c>
      <c r="D5282" s="4" t="s">
        <v>34</v>
      </c>
      <c r="E5282" s="4" t="str">
        <f t="shared" si="410"/>
        <v>佳雷-章鱼环抱午睡枕</v>
      </c>
      <c r="F5282" s="4" t="s">
        <v>686</v>
      </c>
      <c r="G5282" s="4" t="s">
        <v>1235</v>
      </c>
      <c r="H5282" s="4" t="str">
        <f>VLOOKUP(G5282,[1]物料!$A$1:$M$65536,13,0)</f>
        <v>15.80</v>
      </c>
      <c r="I5282" s="4">
        <v>3</v>
      </c>
      <c r="J5282" s="4">
        <f t="shared" si="411"/>
        <v>2.44</v>
      </c>
      <c r="K5282" s="4">
        <f t="shared" si="412"/>
        <v>21.24</v>
      </c>
      <c r="L5282" s="5">
        <v>1</v>
      </c>
      <c r="M5282" s="6">
        <v>48.8</v>
      </c>
      <c r="N5282">
        <f t="shared" si="413"/>
        <v>27.56</v>
      </c>
      <c r="O5282" s="1">
        <f t="shared" si="414"/>
        <v>0.564754098360656</v>
      </c>
    </row>
    <row r="5283" ht="20" customHeight="1" spans="1:15">
      <c r="A5283" s="4" t="s">
        <v>122</v>
      </c>
      <c r="B5283" s="4" t="s">
        <v>31</v>
      </c>
      <c r="C5283" s="4" t="s">
        <v>26</v>
      </c>
      <c r="D5283" s="4" t="s">
        <v>34</v>
      </c>
      <c r="E5283" s="4" t="str">
        <f t="shared" si="410"/>
        <v>佳雷-甜甜圈午睡枕</v>
      </c>
      <c r="F5283" s="4" t="s">
        <v>283</v>
      </c>
      <c r="G5283" s="4" t="s">
        <v>568</v>
      </c>
      <c r="H5283" s="4" t="str">
        <f>VLOOKUP(G5283,[1]物料!$A$1:$M$65536,13,0)</f>
        <v>22.70</v>
      </c>
      <c r="I5283" s="4">
        <v>3</v>
      </c>
      <c r="J5283" s="4">
        <f t="shared" si="411"/>
        <v>2.74</v>
      </c>
      <c r="K5283" s="4">
        <f t="shared" si="412"/>
        <v>28.44</v>
      </c>
      <c r="L5283" s="5">
        <v>1</v>
      </c>
      <c r="M5283" s="6">
        <v>54.8</v>
      </c>
      <c r="N5283">
        <f t="shared" si="413"/>
        <v>26.36</v>
      </c>
      <c r="O5283" s="1">
        <f t="shared" si="414"/>
        <v>0.481021897810219</v>
      </c>
    </row>
    <row r="5284" ht="20" customHeight="1" spans="1:15">
      <c r="A5284" s="4" t="s">
        <v>122</v>
      </c>
      <c r="B5284" s="4" t="s">
        <v>31</v>
      </c>
      <c r="C5284" s="4" t="s">
        <v>26</v>
      </c>
      <c r="D5284" s="4" t="s">
        <v>34</v>
      </c>
      <c r="E5284" s="4" t="str">
        <f t="shared" si="410"/>
        <v>佳雷-甜甜圈午睡枕</v>
      </c>
      <c r="F5284" s="4" t="s">
        <v>283</v>
      </c>
      <c r="G5284" s="4" t="s">
        <v>574</v>
      </c>
      <c r="H5284" s="4" t="str">
        <f>VLOOKUP(G5284,[1]物料!$A$1:$M$65536,13,0)</f>
        <v>22.70</v>
      </c>
      <c r="I5284" s="4">
        <v>3</v>
      </c>
      <c r="J5284" s="4">
        <f t="shared" si="411"/>
        <v>2.74</v>
      </c>
      <c r="K5284" s="4">
        <f t="shared" si="412"/>
        <v>28.44</v>
      </c>
      <c r="L5284" s="5">
        <v>1</v>
      </c>
      <c r="M5284" s="6">
        <v>54.8</v>
      </c>
      <c r="N5284">
        <f t="shared" si="413"/>
        <v>26.36</v>
      </c>
      <c r="O5284" s="1">
        <f t="shared" si="414"/>
        <v>0.481021897810219</v>
      </c>
    </row>
    <row r="5285" ht="20" customHeight="1" spans="1:15">
      <c r="A5285" s="4" t="s">
        <v>122</v>
      </c>
      <c r="B5285" s="4" t="s">
        <v>31</v>
      </c>
      <c r="C5285" s="4" t="s">
        <v>26</v>
      </c>
      <c r="D5285" s="4" t="s">
        <v>34</v>
      </c>
      <c r="E5285" s="4" t="str">
        <f t="shared" si="410"/>
        <v>佳雷-甜甜圈午睡枕</v>
      </c>
      <c r="F5285" s="4" t="s">
        <v>283</v>
      </c>
      <c r="G5285" s="4" t="s">
        <v>567</v>
      </c>
      <c r="H5285" s="4" t="str">
        <f>VLOOKUP(G5285,[1]物料!$A$1:$M$65536,13,0)</f>
        <v>22.70</v>
      </c>
      <c r="I5285" s="4">
        <v>3</v>
      </c>
      <c r="J5285" s="4">
        <f t="shared" si="411"/>
        <v>2.74</v>
      </c>
      <c r="K5285" s="4">
        <f t="shared" si="412"/>
        <v>28.44</v>
      </c>
      <c r="L5285" s="5">
        <v>1</v>
      </c>
      <c r="M5285" s="6">
        <v>54.8</v>
      </c>
      <c r="N5285">
        <f t="shared" si="413"/>
        <v>26.36</v>
      </c>
      <c r="O5285" s="1">
        <f t="shared" si="414"/>
        <v>0.481021897810219</v>
      </c>
    </row>
    <row r="5286" ht="20" customHeight="1" spans="1:15">
      <c r="A5286" s="4" t="s">
        <v>122</v>
      </c>
      <c r="B5286" s="4" t="s">
        <v>31</v>
      </c>
      <c r="C5286" s="4" t="s">
        <v>26</v>
      </c>
      <c r="D5286" s="4" t="s">
        <v>34</v>
      </c>
      <c r="E5286" s="4" t="str">
        <f t="shared" si="410"/>
        <v>佳雷-甜甜圈午睡枕</v>
      </c>
      <c r="F5286" s="4" t="s">
        <v>283</v>
      </c>
      <c r="G5286" s="4" t="s">
        <v>575</v>
      </c>
      <c r="H5286" s="4" t="str">
        <f>VLOOKUP(G5286,[1]物料!$A$1:$M$65536,13,0)</f>
        <v>22.70</v>
      </c>
      <c r="I5286" s="4">
        <v>3</v>
      </c>
      <c r="J5286" s="4">
        <f t="shared" si="411"/>
        <v>2.74</v>
      </c>
      <c r="K5286" s="4">
        <f t="shared" si="412"/>
        <v>28.44</v>
      </c>
      <c r="L5286" s="5">
        <v>1</v>
      </c>
      <c r="M5286" s="6">
        <v>54.8</v>
      </c>
      <c r="N5286">
        <f t="shared" si="413"/>
        <v>26.36</v>
      </c>
      <c r="O5286" s="1">
        <f t="shared" si="414"/>
        <v>0.481021897810219</v>
      </c>
    </row>
    <row r="5287" ht="20" customHeight="1" spans="1:15">
      <c r="A5287" s="4" t="s">
        <v>122</v>
      </c>
      <c r="B5287" s="4" t="s">
        <v>31</v>
      </c>
      <c r="C5287" s="4" t="s">
        <v>26</v>
      </c>
      <c r="D5287" s="4" t="s">
        <v>34</v>
      </c>
      <c r="E5287" s="4" t="str">
        <f t="shared" si="410"/>
        <v>佳雷-双层午睡枕</v>
      </c>
      <c r="F5287" s="4" t="s">
        <v>87</v>
      </c>
      <c r="G5287" s="4" t="s">
        <v>1182</v>
      </c>
      <c r="H5287" s="4" t="str">
        <f>VLOOKUP(G5287,[1]物料!$A$1:$M$65536,13,0)</f>
        <v>20.60</v>
      </c>
      <c r="I5287" s="4">
        <v>3</v>
      </c>
      <c r="J5287" s="4">
        <f t="shared" si="411"/>
        <v>2.94</v>
      </c>
      <c r="K5287" s="4">
        <f t="shared" si="412"/>
        <v>26.54</v>
      </c>
      <c r="L5287" s="5">
        <v>1</v>
      </c>
      <c r="M5287" s="6">
        <v>58.8</v>
      </c>
      <c r="N5287">
        <f t="shared" si="413"/>
        <v>32.26</v>
      </c>
      <c r="O5287" s="1">
        <f t="shared" si="414"/>
        <v>0.548639455782313</v>
      </c>
    </row>
    <row r="5288" ht="20" customHeight="1" spans="1:15">
      <c r="A5288" s="4" t="s">
        <v>122</v>
      </c>
      <c r="B5288" s="4" t="s">
        <v>31</v>
      </c>
      <c r="C5288" s="4" t="s">
        <v>26</v>
      </c>
      <c r="D5288" s="4" t="s">
        <v>34</v>
      </c>
      <c r="E5288" s="4" t="str">
        <f t="shared" si="410"/>
        <v>佳雷-双层午睡枕</v>
      </c>
      <c r="F5288" s="4" t="s">
        <v>87</v>
      </c>
      <c r="G5288" s="4" t="s">
        <v>282</v>
      </c>
      <c r="H5288" s="4" t="str">
        <f>VLOOKUP(G5288,[1]物料!$A$1:$M$65536,13,0)</f>
        <v>20.60</v>
      </c>
      <c r="I5288" s="4">
        <v>3</v>
      </c>
      <c r="J5288" s="4">
        <f t="shared" si="411"/>
        <v>2.495</v>
      </c>
      <c r="K5288" s="4">
        <f t="shared" si="412"/>
        <v>26.095</v>
      </c>
      <c r="L5288" s="5">
        <v>1</v>
      </c>
      <c r="M5288" s="6">
        <v>49.9</v>
      </c>
      <c r="N5288">
        <f t="shared" si="413"/>
        <v>23.805</v>
      </c>
      <c r="O5288" s="1">
        <f t="shared" si="414"/>
        <v>0.477054108216433</v>
      </c>
    </row>
    <row r="5289" ht="20" customHeight="1" spans="1:15">
      <c r="A5289" s="4" t="s">
        <v>122</v>
      </c>
      <c r="B5289" s="4" t="s">
        <v>31</v>
      </c>
      <c r="C5289" s="4" t="s">
        <v>26</v>
      </c>
      <c r="D5289" s="4" t="s">
        <v>34</v>
      </c>
      <c r="E5289" s="4" t="str">
        <f t="shared" si="410"/>
        <v>佳雷-星星脸枕</v>
      </c>
      <c r="F5289" s="4" t="s">
        <v>371</v>
      </c>
      <c r="G5289" s="4" t="s">
        <v>1185</v>
      </c>
      <c r="H5289" s="4" t="str">
        <f>VLOOKUP(G5289,[1]物料!$A$1:$M$65536,13,0)</f>
        <v>19.30</v>
      </c>
      <c r="I5289" s="4">
        <v>3</v>
      </c>
      <c r="J5289" s="4">
        <f t="shared" si="411"/>
        <v>2.5775</v>
      </c>
      <c r="K5289" s="4">
        <f t="shared" si="412"/>
        <v>24.8775</v>
      </c>
      <c r="L5289" s="5">
        <v>1</v>
      </c>
      <c r="M5289" s="6">
        <v>51.55</v>
      </c>
      <c r="N5289">
        <f t="shared" si="413"/>
        <v>26.6725</v>
      </c>
      <c r="O5289" s="1">
        <f t="shared" si="414"/>
        <v>0.51741028128031</v>
      </c>
    </row>
    <row r="5290" ht="20" customHeight="1" spans="1:15">
      <c r="A5290" s="4" t="s">
        <v>122</v>
      </c>
      <c r="B5290" s="4" t="s">
        <v>31</v>
      </c>
      <c r="C5290" s="4" t="s">
        <v>26</v>
      </c>
      <c r="D5290" s="4" t="s">
        <v>255</v>
      </c>
      <c r="E5290" s="4" t="str">
        <f t="shared" si="410"/>
        <v>乐兜-加高护腰顶腰款-63</v>
      </c>
      <c r="F5290" s="4" t="s">
        <v>1186</v>
      </c>
      <c r="G5290" s="4" t="s">
        <v>1187</v>
      </c>
      <c r="H5290" s="4" t="str">
        <f>VLOOKUP(G5290,[1]物料!$A$1:$M$65536,13,0)</f>
        <v>70.00</v>
      </c>
      <c r="I5290" s="4">
        <v>13.6</v>
      </c>
      <c r="J5290" s="4">
        <f t="shared" si="411"/>
        <v>8.45</v>
      </c>
      <c r="K5290" s="4">
        <f t="shared" si="412"/>
        <v>92.05</v>
      </c>
      <c r="L5290" s="5">
        <v>1</v>
      </c>
      <c r="M5290" s="6">
        <v>169</v>
      </c>
      <c r="N5290">
        <f t="shared" si="413"/>
        <v>76.95</v>
      </c>
      <c r="O5290" s="1">
        <f t="shared" si="414"/>
        <v>0.455325443786982</v>
      </c>
    </row>
    <row r="5291" ht="20" customHeight="1" spans="1:15">
      <c r="A5291" s="4" t="s">
        <v>122</v>
      </c>
      <c r="B5291" s="4" t="s">
        <v>31</v>
      </c>
      <c r="C5291" s="4" t="s">
        <v>26</v>
      </c>
      <c r="D5291" s="4" t="s">
        <v>23</v>
      </c>
      <c r="E5291" s="4" t="str">
        <f t="shared" si="410"/>
        <v>眠语-狗头腰靠+元抱午睡枕</v>
      </c>
      <c r="F5291" s="4" t="s">
        <v>137</v>
      </c>
      <c r="G5291" s="4" t="s">
        <v>572</v>
      </c>
      <c r="H5291" s="4" t="str">
        <f>VLOOKUP(G5291,[1]物料!$A$1:$M$65536,13,0)</f>
        <v>30.00</v>
      </c>
      <c r="I5291" s="4">
        <v>7.2</v>
      </c>
      <c r="J5291" s="4">
        <f t="shared" si="411"/>
        <v>4.185</v>
      </c>
      <c r="K5291" s="4">
        <f t="shared" si="412"/>
        <v>41.385</v>
      </c>
      <c r="L5291" s="5">
        <v>1</v>
      </c>
      <c r="M5291" s="6">
        <v>83.7</v>
      </c>
      <c r="N5291">
        <f t="shared" si="413"/>
        <v>42.315</v>
      </c>
      <c r="O5291" s="1">
        <f t="shared" si="414"/>
        <v>0.505555555555556</v>
      </c>
    </row>
    <row r="5292" ht="20" customHeight="1" spans="1:15">
      <c r="A5292" s="4" t="s">
        <v>122</v>
      </c>
      <c r="B5292" s="4" t="s">
        <v>31</v>
      </c>
      <c r="C5292" s="4" t="s">
        <v>26</v>
      </c>
      <c r="D5292" s="4" t="s">
        <v>23</v>
      </c>
      <c r="E5292" s="4" t="str">
        <f t="shared" si="410"/>
        <v>眠语-狗头腰靠</v>
      </c>
      <c r="F5292" s="4" t="s">
        <v>50</v>
      </c>
      <c r="G5292" s="4" t="s">
        <v>155</v>
      </c>
      <c r="H5292" s="4" t="str">
        <f>VLOOKUP(G5292,[1]物料!$A$1:$M$65536,13,0)</f>
        <v>12.00</v>
      </c>
      <c r="I5292" s="4">
        <v>4.5</v>
      </c>
      <c r="J5292" s="4">
        <f t="shared" si="411"/>
        <v>1.875</v>
      </c>
      <c r="K5292" s="4">
        <f t="shared" si="412"/>
        <v>18.375</v>
      </c>
      <c r="L5292" s="5">
        <v>1</v>
      </c>
      <c r="M5292" s="6">
        <v>37.5</v>
      </c>
      <c r="N5292">
        <f t="shared" si="413"/>
        <v>19.125</v>
      </c>
      <c r="O5292" s="1">
        <f t="shared" si="414"/>
        <v>0.51</v>
      </c>
    </row>
    <row r="5293" ht="20" customHeight="1" spans="1:15">
      <c r="A5293" s="4" t="s">
        <v>122</v>
      </c>
      <c r="B5293" s="4" t="s">
        <v>31</v>
      </c>
      <c r="C5293" s="4" t="s">
        <v>26</v>
      </c>
      <c r="D5293" s="4" t="s">
        <v>23</v>
      </c>
      <c r="E5293" s="4" t="str">
        <f t="shared" si="410"/>
        <v>眠语-半圆痔疮垫</v>
      </c>
      <c r="F5293" s="4" t="s">
        <v>246</v>
      </c>
      <c r="G5293" s="4" t="s">
        <v>370</v>
      </c>
      <c r="H5293" s="4" t="str">
        <f>VLOOKUP(G5293,[1]物料!$A$1:$M$65536,13,0)</f>
        <v>20.00</v>
      </c>
      <c r="I5293" s="4">
        <v>4.5</v>
      </c>
      <c r="J5293" s="4">
        <f t="shared" si="411"/>
        <v>2.745</v>
      </c>
      <c r="K5293" s="4">
        <f t="shared" si="412"/>
        <v>27.245</v>
      </c>
      <c r="L5293" s="5">
        <v>1</v>
      </c>
      <c r="M5293" s="6">
        <v>54.9</v>
      </c>
      <c r="N5293">
        <f t="shared" si="413"/>
        <v>27.655</v>
      </c>
      <c r="O5293" s="1">
        <f t="shared" si="414"/>
        <v>0.503734061930783</v>
      </c>
    </row>
    <row r="5294" ht="20" customHeight="1" spans="1:15">
      <c r="A5294" s="4" t="s">
        <v>122</v>
      </c>
      <c r="B5294" s="4" t="s">
        <v>31</v>
      </c>
      <c r="C5294" s="4" t="s">
        <v>26</v>
      </c>
      <c r="D5294" s="4" t="s">
        <v>23</v>
      </c>
      <c r="E5294" s="4" t="str">
        <f t="shared" si="410"/>
        <v>眠语-半圆痔疮垫</v>
      </c>
      <c r="F5294" s="4" t="s">
        <v>246</v>
      </c>
      <c r="G5294" s="4" t="s">
        <v>802</v>
      </c>
      <c r="H5294" s="4" t="str">
        <f>VLOOKUP(G5294,[1]物料!$A$1:$M$65536,13,0)</f>
        <v>20.00</v>
      </c>
      <c r="I5294" s="4">
        <v>4.5</v>
      </c>
      <c r="J5294" s="4">
        <f t="shared" si="411"/>
        <v>2.718</v>
      </c>
      <c r="K5294" s="4">
        <f t="shared" si="412"/>
        <v>27.218</v>
      </c>
      <c r="L5294" s="5">
        <v>1</v>
      </c>
      <c r="M5294" s="6">
        <v>54.36</v>
      </c>
      <c r="N5294">
        <f t="shared" si="413"/>
        <v>27.142</v>
      </c>
      <c r="O5294" s="1">
        <f t="shared" si="414"/>
        <v>0.499300956585725</v>
      </c>
    </row>
    <row r="5295" ht="20" customHeight="1" spans="1:15">
      <c r="A5295" s="4" t="s">
        <v>122</v>
      </c>
      <c r="B5295" s="4" t="s">
        <v>31</v>
      </c>
      <c r="C5295" s="4" t="s">
        <v>26</v>
      </c>
      <c r="D5295" s="4" t="s">
        <v>23</v>
      </c>
      <c r="E5295" s="4" t="str">
        <f t="shared" si="410"/>
        <v>眠语-半圆痔疮垫</v>
      </c>
      <c r="F5295" s="4" t="s">
        <v>246</v>
      </c>
      <c r="G5295" s="4" t="s">
        <v>446</v>
      </c>
      <c r="H5295" s="4" t="str">
        <f>VLOOKUP(G5295,[1]物料!$A$1:$M$65536,13,0)</f>
        <v>20.00</v>
      </c>
      <c r="I5295" s="4">
        <v>4.5</v>
      </c>
      <c r="J5295" s="4">
        <f t="shared" si="411"/>
        <v>2.7175</v>
      </c>
      <c r="K5295" s="4">
        <f t="shared" si="412"/>
        <v>27.2175</v>
      </c>
      <c r="L5295" s="5">
        <v>1</v>
      </c>
      <c r="M5295" s="6">
        <v>54.35</v>
      </c>
      <c r="N5295">
        <f t="shared" si="413"/>
        <v>27.1325</v>
      </c>
      <c r="O5295" s="1">
        <f t="shared" si="414"/>
        <v>0.499218031278749</v>
      </c>
    </row>
    <row r="5296" ht="20" customHeight="1" spans="1:15">
      <c r="A5296" s="4" t="s">
        <v>75</v>
      </c>
      <c r="B5296" s="4" t="s">
        <v>31</v>
      </c>
      <c r="C5296" s="4" t="s">
        <v>29</v>
      </c>
      <c r="D5296" s="4" t="s">
        <v>18</v>
      </c>
      <c r="E5296" s="4" t="str">
        <f t="shared" si="410"/>
        <v>永光-锦氨男朋友枕90</v>
      </c>
      <c r="F5296" s="4" t="s">
        <v>124</v>
      </c>
      <c r="G5296" s="4" t="s">
        <v>125</v>
      </c>
      <c r="H5296" s="4" t="str">
        <f>VLOOKUP(G5296,[1]物料!$A$1:$M$65536,13,0)</f>
        <v>25.00</v>
      </c>
      <c r="I5296" s="4">
        <v>4.5</v>
      </c>
      <c r="J5296" s="4">
        <f t="shared" si="411"/>
        <v>3.94</v>
      </c>
      <c r="K5296" s="4">
        <f t="shared" si="412"/>
        <v>33.44</v>
      </c>
      <c r="L5296" s="5">
        <v>1</v>
      </c>
      <c r="M5296" s="6">
        <v>78.8</v>
      </c>
      <c r="N5296">
        <f t="shared" si="413"/>
        <v>45.36</v>
      </c>
      <c r="O5296" s="1">
        <f t="shared" si="414"/>
        <v>0.575634517766497</v>
      </c>
    </row>
    <row r="5297" ht="20" customHeight="1" spans="1:15">
      <c r="A5297" s="4" t="s">
        <v>75</v>
      </c>
      <c r="B5297" s="4" t="s">
        <v>31</v>
      </c>
      <c r="C5297" s="4" t="s">
        <v>29</v>
      </c>
      <c r="D5297" s="4" t="s">
        <v>18</v>
      </c>
      <c r="E5297" s="4" t="str">
        <f t="shared" si="410"/>
        <v>永光-锦氨男朋友枕90</v>
      </c>
      <c r="F5297" s="4" t="s">
        <v>124</v>
      </c>
      <c r="G5297" s="4" t="s">
        <v>592</v>
      </c>
      <c r="H5297" s="4" t="str">
        <f>VLOOKUP(G5297,[1]物料!$A$1:$M$65536,13,0)</f>
        <v>25.00</v>
      </c>
      <c r="I5297" s="4">
        <v>4.5</v>
      </c>
      <c r="J5297" s="4">
        <f t="shared" si="411"/>
        <v>3.94</v>
      </c>
      <c r="K5297" s="4">
        <f t="shared" si="412"/>
        <v>33.44</v>
      </c>
      <c r="L5297" s="5">
        <v>1</v>
      </c>
      <c r="M5297" s="6">
        <v>78.8</v>
      </c>
      <c r="N5297">
        <f t="shared" si="413"/>
        <v>45.36</v>
      </c>
      <c r="O5297" s="1">
        <f t="shared" si="414"/>
        <v>0.575634517766497</v>
      </c>
    </row>
    <row r="5298" ht="20" customHeight="1" spans="1:15">
      <c r="A5298" s="4" t="s">
        <v>75</v>
      </c>
      <c r="B5298" s="4" t="s">
        <v>31</v>
      </c>
      <c r="C5298" s="4" t="s">
        <v>29</v>
      </c>
      <c r="D5298" s="4" t="s">
        <v>18</v>
      </c>
      <c r="E5298" s="4" t="str">
        <f t="shared" si="410"/>
        <v>永光-锦氨男朋友枕90</v>
      </c>
      <c r="F5298" s="4" t="s">
        <v>124</v>
      </c>
      <c r="G5298" s="4" t="s">
        <v>396</v>
      </c>
      <c r="H5298" s="4" t="str">
        <f>VLOOKUP(G5298,[1]物料!$A$1:$M$65536,13,0)</f>
        <v>25.00</v>
      </c>
      <c r="I5298" s="4">
        <v>4.5</v>
      </c>
      <c r="J5298" s="4">
        <f t="shared" si="411"/>
        <v>3.94</v>
      </c>
      <c r="K5298" s="4">
        <f t="shared" si="412"/>
        <v>33.44</v>
      </c>
      <c r="L5298" s="5">
        <v>1</v>
      </c>
      <c r="M5298" s="6">
        <v>78.8</v>
      </c>
      <c r="N5298">
        <f t="shared" si="413"/>
        <v>45.36</v>
      </c>
      <c r="O5298" s="1">
        <f t="shared" si="414"/>
        <v>0.575634517766497</v>
      </c>
    </row>
    <row r="5299" ht="20" customHeight="1" spans="1:15">
      <c r="A5299" s="4" t="s">
        <v>75</v>
      </c>
      <c r="B5299" s="4" t="s">
        <v>31</v>
      </c>
      <c r="C5299" s="4" t="s">
        <v>29</v>
      </c>
      <c r="D5299" s="4" t="s">
        <v>23</v>
      </c>
      <c r="E5299" s="4" t="str">
        <f t="shared" si="410"/>
        <v>眠语-L型夹腿抱枕中号</v>
      </c>
      <c r="F5299" s="4" t="s">
        <v>258</v>
      </c>
      <c r="G5299" s="4" t="s">
        <v>310</v>
      </c>
      <c r="H5299" s="4" t="str">
        <f>VLOOKUP(G5299,[1]物料!$A$1:$M$65536,13,0)</f>
        <v>35.00</v>
      </c>
      <c r="I5299" s="4">
        <v>7.2</v>
      </c>
      <c r="J5299" s="4">
        <f t="shared" si="411"/>
        <v>5.04</v>
      </c>
      <c r="K5299" s="4">
        <f t="shared" si="412"/>
        <v>47.24</v>
      </c>
      <c r="L5299" s="5">
        <v>1</v>
      </c>
      <c r="M5299" s="6">
        <v>100.8</v>
      </c>
      <c r="N5299">
        <f t="shared" si="413"/>
        <v>53.56</v>
      </c>
      <c r="O5299" s="1">
        <f t="shared" si="414"/>
        <v>0.531349206349206</v>
      </c>
    </row>
    <row r="5300" ht="20" customHeight="1" spans="1:15">
      <c r="A5300" s="4" t="s">
        <v>75</v>
      </c>
      <c r="B5300" s="4" t="s">
        <v>31</v>
      </c>
      <c r="C5300" s="4" t="s">
        <v>29</v>
      </c>
      <c r="D5300" s="4" t="s">
        <v>23</v>
      </c>
      <c r="E5300" s="4" t="str">
        <f t="shared" si="410"/>
        <v>眠语-L型夹腿抱枕中号</v>
      </c>
      <c r="F5300" s="4" t="s">
        <v>258</v>
      </c>
      <c r="G5300" s="4" t="s">
        <v>588</v>
      </c>
      <c r="H5300" s="4" t="str">
        <f>VLOOKUP(G5300,[1]物料!$A$1:$M$65536,13,0)</f>
        <v>35.00</v>
      </c>
      <c r="I5300" s="4">
        <v>7.2</v>
      </c>
      <c r="J5300" s="4">
        <f t="shared" si="411"/>
        <v>5.04</v>
      </c>
      <c r="K5300" s="4">
        <f t="shared" si="412"/>
        <v>47.24</v>
      </c>
      <c r="L5300" s="5">
        <v>1</v>
      </c>
      <c r="M5300" s="6">
        <v>100.8</v>
      </c>
      <c r="N5300">
        <f t="shared" si="413"/>
        <v>53.56</v>
      </c>
      <c r="O5300" s="1">
        <f t="shared" si="414"/>
        <v>0.531349206349206</v>
      </c>
    </row>
    <row r="5301" ht="20" customHeight="1" spans="1:15">
      <c r="A5301" s="4" t="s">
        <v>75</v>
      </c>
      <c r="B5301" s="4" t="s">
        <v>31</v>
      </c>
      <c r="C5301" s="4" t="s">
        <v>29</v>
      </c>
      <c r="D5301" s="4" t="s">
        <v>23</v>
      </c>
      <c r="E5301" s="4" t="str">
        <f t="shared" si="410"/>
        <v>眠语-L型夹腿抱枕小号</v>
      </c>
      <c r="F5301" s="4" t="s">
        <v>289</v>
      </c>
      <c r="G5301" s="4" t="s">
        <v>436</v>
      </c>
      <c r="H5301" s="4" t="str">
        <f>VLOOKUP(G5301,[1]物料!$A$1:$M$65536,13,0)</f>
        <v>30.00</v>
      </c>
      <c r="I5301" s="4">
        <v>7.2</v>
      </c>
      <c r="J5301" s="4">
        <f t="shared" si="411"/>
        <v>4.79</v>
      </c>
      <c r="K5301" s="4">
        <f t="shared" si="412"/>
        <v>41.99</v>
      </c>
      <c r="L5301" s="5">
        <v>1</v>
      </c>
      <c r="M5301" s="6">
        <v>95.8</v>
      </c>
      <c r="N5301">
        <f t="shared" si="413"/>
        <v>53.81</v>
      </c>
      <c r="O5301" s="1">
        <f t="shared" si="414"/>
        <v>0.561691022964509</v>
      </c>
    </row>
    <row r="5302" ht="20" customHeight="1" spans="1:15">
      <c r="A5302" s="4" t="s">
        <v>75</v>
      </c>
      <c r="B5302" s="4" t="s">
        <v>31</v>
      </c>
      <c r="C5302" s="4" t="s">
        <v>29</v>
      </c>
      <c r="D5302" s="4" t="s">
        <v>34</v>
      </c>
      <c r="E5302" s="4" t="str">
        <f t="shared" si="410"/>
        <v>佳雷-长颈鹿抱枕内衬款</v>
      </c>
      <c r="F5302" s="4" t="s">
        <v>129</v>
      </c>
      <c r="G5302" s="4" t="s">
        <v>130</v>
      </c>
      <c r="H5302" s="4" t="str">
        <f>VLOOKUP(G5302,[1]物料!$A$1:$M$65536,13,0)</f>
        <v>42.10</v>
      </c>
      <c r="I5302" s="4">
        <v>3.5</v>
      </c>
      <c r="J5302" s="4">
        <f t="shared" si="411"/>
        <v>4.94</v>
      </c>
      <c r="K5302" s="4">
        <f t="shared" si="412"/>
        <v>50.54</v>
      </c>
      <c r="L5302" s="5">
        <v>1</v>
      </c>
      <c r="M5302" s="6">
        <v>98.8</v>
      </c>
      <c r="N5302">
        <f t="shared" si="413"/>
        <v>48.26</v>
      </c>
      <c r="O5302" s="1">
        <f t="shared" si="414"/>
        <v>0.488461538461538</v>
      </c>
    </row>
    <row r="5303" ht="20" customHeight="1" spans="1:15">
      <c r="A5303" s="4" t="s">
        <v>75</v>
      </c>
      <c r="B5303" s="4" t="s">
        <v>31</v>
      </c>
      <c r="C5303" s="4" t="s">
        <v>29</v>
      </c>
      <c r="D5303" s="4" t="s">
        <v>23</v>
      </c>
      <c r="E5303" s="4" t="str">
        <f t="shared" si="410"/>
        <v>眠语-海马长条抱枕小号</v>
      </c>
      <c r="F5303" s="4" t="s">
        <v>32</v>
      </c>
      <c r="G5303" s="4" t="s">
        <v>244</v>
      </c>
      <c r="H5303" s="4" t="str">
        <f>VLOOKUP(G5303,[1]物料!$A$1:$M$65536,13,0)</f>
        <v>40.00</v>
      </c>
      <c r="I5303" s="4">
        <v>7.2</v>
      </c>
      <c r="J5303" s="4">
        <f t="shared" si="411"/>
        <v>5.89</v>
      </c>
      <c r="K5303" s="4">
        <f t="shared" si="412"/>
        <v>53.09</v>
      </c>
      <c r="L5303" s="5">
        <v>1</v>
      </c>
      <c r="M5303" s="6">
        <v>117.8</v>
      </c>
      <c r="N5303">
        <f t="shared" si="413"/>
        <v>64.71</v>
      </c>
      <c r="O5303" s="1">
        <f t="shared" si="414"/>
        <v>0.549320882852292</v>
      </c>
    </row>
    <row r="5304" ht="20" customHeight="1" spans="1:15">
      <c r="A5304" s="4" t="s">
        <v>75</v>
      </c>
      <c r="B5304" s="4" t="s">
        <v>31</v>
      </c>
      <c r="C5304" s="4" t="s">
        <v>29</v>
      </c>
      <c r="D5304" s="4" t="s">
        <v>23</v>
      </c>
      <c r="E5304" s="4" t="str">
        <f t="shared" ref="E5304:E5367" si="415">D5304&amp;"-"&amp;F5304</f>
        <v>眠语-海马长条抱枕大号</v>
      </c>
      <c r="F5304" s="4" t="s">
        <v>56</v>
      </c>
      <c r="G5304" s="4" t="s">
        <v>57</v>
      </c>
      <c r="H5304" s="4" t="str">
        <f>VLOOKUP(G5304,[1]物料!$A$1:$M$65536,13,0)</f>
        <v>40.00</v>
      </c>
      <c r="I5304" s="4">
        <v>7.2</v>
      </c>
      <c r="J5304" s="4">
        <f t="shared" ref="J5304:J5367" si="416">M5304*0.05</f>
        <v>6.8535</v>
      </c>
      <c r="K5304" s="4">
        <f t="shared" ref="K5304:K5367" si="417">(H5304+I5304)*L5304+J5304</f>
        <v>54.0535</v>
      </c>
      <c r="L5304" s="5">
        <v>1</v>
      </c>
      <c r="M5304" s="6">
        <v>137.07</v>
      </c>
      <c r="N5304">
        <f t="shared" ref="N5304:N5367" si="418">M5304-K5304</f>
        <v>83.0165</v>
      </c>
      <c r="O5304" s="1">
        <f t="shared" ref="O5304:O5367" si="419">N5304/M5304</f>
        <v>0.605650397607062</v>
      </c>
    </row>
    <row r="5305" ht="20" customHeight="1" spans="1:15">
      <c r="A5305" s="4" t="s">
        <v>75</v>
      </c>
      <c r="B5305" s="4" t="s">
        <v>31</v>
      </c>
      <c r="C5305" s="4" t="s">
        <v>29</v>
      </c>
      <c r="D5305" s="4" t="s">
        <v>23</v>
      </c>
      <c r="E5305" s="4" t="str">
        <f t="shared" si="415"/>
        <v>眠语-狗头腰靠</v>
      </c>
      <c r="F5305" s="4" t="s">
        <v>50</v>
      </c>
      <c r="G5305" s="4" t="s">
        <v>51</v>
      </c>
      <c r="H5305" s="4" t="str">
        <f>VLOOKUP(G5305,[1]物料!$A$1:$M$65536,13,0)</f>
        <v>12.00</v>
      </c>
      <c r="I5305" s="4">
        <v>4.5</v>
      </c>
      <c r="J5305" s="4">
        <f t="shared" si="416"/>
        <v>1.74</v>
      </c>
      <c r="K5305" s="4">
        <f t="shared" si="417"/>
        <v>18.24</v>
      </c>
      <c r="L5305" s="5">
        <v>1</v>
      </c>
      <c r="M5305" s="6">
        <v>34.8</v>
      </c>
      <c r="N5305">
        <f t="shared" si="418"/>
        <v>16.56</v>
      </c>
      <c r="O5305" s="1">
        <f t="shared" si="419"/>
        <v>0.475862068965517</v>
      </c>
    </row>
    <row r="5306" ht="20" customHeight="1" spans="1:15">
      <c r="A5306" s="4" t="s">
        <v>75</v>
      </c>
      <c r="B5306" s="4" t="s">
        <v>31</v>
      </c>
      <c r="C5306" s="4" t="s">
        <v>29</v>
      </c>
      <c r="D5306" s="4" t="s">
        <v>23</v>
      </c>
      <c r="E5306" s="4" t="str">
        <f t="shared" si="415"/>
        <v>眠语-洞咩午睡枕</v>
      </c>
      <c r="F5306" s="4" t="s">
        <v>193</v>
      </c>
      <c r="G5306" s="4" t="s">
        <v>194</v>
      </c>
      <c r="H5306" s="4" t="str">
        <f>VLOOKUP(G5306,[1]物料!$A$1:$M$65536,13,0)</f>
        <v>16.00</v>
      </c>
      <c r="I5306" s="4">
        <v>4.5</v>
      </c>
      <c r="J5306" s="4">
        <f t="shared" si="416"/>
        <v>2.49</v>
      </c>
      <c r="K5306" s="4">
        <f t="shared" si="417"/>
        <v>22.99</v>
      </c>
      <c r="L5306" s="5">
        <v>1</v>
      </c>
      <c r="M5306" s="6">
        <v>49.8</v>
      </c>
      <c r="N5306">
        <f t="shared" si="418"/>
        <v>26.81</v>
      </c>
      <c r="O5306" s="1">
        <f t="shared" si="419"/>
        <v>0.538353413654618</v>
      </c>
    </row>
    <row r="5307" ht="20" customHeight="1" spans="1:15">
      <c r="A5307" s="4" t="s">
        <v>75</v>
      </c>
      <c r="B5307" s="4" t="s">
        <v>31</v>
      </c>
      <c r="C5307" s="4" t="s">
        <v>29</v>
      </c>
      <c r="D5307" s="4" t="s">
        <v>23</v>
      </c>
      <c r="E5307" s="4" t="str">
        <f t="shared" si="415"/>
        <v>眠语-洞咩午睡枕</v>
      </c>
      <c r="F5307" s="4" t="s">
        <v>193</v>
      </c>
      <c r="G5307" s="4" t="s">
        <v>298</v>
      </c>
      <c r="H5307" s="4" t="str">
        <f>VLOOKUP(G5307,[1]物料!$A$1:$M$65536,13,0)</f>
        <v>16.00</v>
      </c>
      <c r="I5307" s="4">
        <v>4.5</v>
      </c>
      <c r="J5307" s="4">
        <f t="shared" si="416"/>
        <v>2.49</v>
      </c>
      <c r="K5307" s="4">
        <f t="shared" si="417"/>
        <v>22.99</v>
      </c>
      <c r="L5307" s="5">
        <v>1</v>
      </c>
      <c r="M5307" s="6">
        <v>49.8</v>
      </c>
      <c r="N5307">
        <f t="shared" si="418"/>
        <v>26.81</v>
      </c>
      <c r="O5307" s="1">
        <f t="shared" si="419"/>
        <v>0.538353413654618</v>
      </c>
    </row>
    <row r="5308" ht="20" customHeight="1" spans="1:15">
      <c r="A5308" s="4" t="s">
        <v>75</v>
      </c>
      <c r="B5308" s="4" t="s">
        <v>31</v>
      </c>
      <c r="C5308" s="4" t="s">
        <v>37</v>
      </c>
      <c r="D5308" s="4" t="s">
        <v>18</v>
      </c>
      <c r="E5308" s="4" t="str">
        <f t="shared" si="415"/>
        <v>永光-锦氨男朋友枕90</v>
      </c>
      <c r="F5308" s="4" t="s">
        <v>124</v>
      </c>
      <c r="G5308" s="4" t="s">
        <v>239</v>
      </c>
      <c r="H5308" s="4" t="str">
        <f>VLOOKUP(G5308,[1]物料!$A$1:$M$65536,13,0)</f>
        <v>25.00</v>
      </c>
      <c r="I5308" s="4">
        <v>4.5</v>
      </c>
      <c r="J5308" s="4">
        <f t="shared" si="416"/>
        <v>4.39</v>
      </c>
      <c r="K5308" s="4">
        <f t="shared" si="417"/>
        <v>33.89</v>
      </c>
      <c r="L5308" s="5">
        <v>1</v>
      </c>
      <c r="M5308" s="6">
        <v>87.8</v>
      </c>
      <c r="N5308">
        <f t="shared" si="418"/>
        <v>53.91</v>
      </c>
      <c r="O5308" s="1">
        <f t="shared" si="419"/>
        <v>0.614009111617312</v>
      </c>
    </row>
    <row r="5309" ht="20" customHeight="1" spans="1:15">
      <c r="A5309" s="4" t="s">
        <v>75</v>
      </c>
      <c r="B5309" s="4" t="s">
        <v>31</v>
      </c>
      <c r="C5309" s="4" t="s">
        <v>37</v>
      </c>
      <c r="D5309" s="4" t="s">
        <v>18</v>
      </c>
      <c r="E5309" s="4" t="str">
        <f t="shared" si="415"/>
        <v>永光-锦氨男朋友枕150</v>
      </c>
      <c r="F5309" s="4" t="s">
        <v>68</v>
      </c>
      <c r="G5309" s="4" t="s">
        <v>583</v>
      </c>
      <c r="H5309" s="4" t="str">
        <f>VLOOKUP(G5309,[1]物料!$A$1:$M$65536,13,0)</f>
        <v>42.00</v>
      </c>
      <c r="I5309" s="4">
        <v>4.5</v>
      </c>
      <c r="J5309" s="4">
        <f t="shared" si="416"/>
        <v>9.005</v>
      </c>
      <c r="K5309" s="4">
        <f t="shared" si="417"/>
        <v>55.505</v>
      </c>
      <c r="L5309" s="5">
        <v>1</v>
      </c>
      <c r="M5309" s="6">
        <v>180.1</v>
      </c>
      <c r="N5309">
        <f t="shared" si="418"/>
        <v>124.595</v>
      </c>
      <c r="O5309" s="1">
        <f t="shared" si="419"/>
        <v>0.691810105496946</v>
      </c>
    </row>
    <row r="5310" ht="20" customHeight="1" spans="1:15">
      <c r="A5310" s="4" t="s">
        <v>75</v>
      </c>
      <c r="B5310" s="4" t="s">
        <v>31</v>
      </c>
      <c r="C5310" s="4" t="s">
        <v>37</v>
      </c>
      <c r="D5310" s="4" t="s">
        <v>23</v>
      </c>
      <c r="E5310" s="4" t="str">
        <f t="shared" si="415"/>
        <v>眠语-云翼护腰垫</v>
      </c>
      <c r="F5310" s="4" t="s">
        <v>585</v>
      </c>
      <c r="G5310" s="4" t="s">
        <v>586</v>
      </c>
      <c r="H5310" s="4" t="str">
        <f>VLOOKUP(G5310,[1]物料!$A$1:$M$65536,13,0)</f>
        <v>38.00</v>
      </c>
      <c r="I5310" s="4">
        <v>14.5</v>
      </c>
      <c r="J5310" s="4">
        <f t="shared" si="416"/>
        <v>4.94</v>
      </c>
      <c r="K5310" s="4">
        <f t="shared" si="417"/>
        <v>57.44</v>
      </c>
      <c r="L5310" s="5">
        <v>1</v>
      </c>
      <c r="M5310" s="6">
        <v>98.8</v>
      </c>
      <c r="N5310">
        <f t="shared" si="418"/>
        <v>41.36</v>
      </c>
      <c r="O5310" s="1">
        <f t="shared" si="419"/>
        <v>0.418623481781377</v>
      </c>
    </row>
    <row r="5311" ht="20" customHeight="1" spans="1:15">
      <c r="A5311" s="4" t="s">
        <v>75</v>
      </c>
      <c r="B5311" s="4" t="s">
        <v>31</v>
      </c>
      <c r="C5311" s="4" t="s">
        <v>37</v>
      </c>
      <c r="D5311" s="4" t="s">
        <v>23</v>
      </c>
      <c r="E5311" s="4" t="str">
        <f t="shared" si="415"/>
        <v>眠语-云翼护腰垫</v>
      </c>
      <c r="F5311" s="4" t="s">
        <v>585</v>
      </c>
      <c r="G5311" s="4" t="s">
        <v>745</v>
      </c>
      <c r="H5311" s="4" t="str">
        <f>VLOOKUP(G5311,[1]物料!$A$1:$M$65536,13,0)</f>
        <v>38.00</v>
      </c>
      <c r="I5311" s="4">
        <v>14.5</v>
      </c>
      <c r="J5311" s="4">
        <f t="shared" si="416"/>
        <v>4.94</v>
      </c>
      <c r="K5311" s="4">
        <f t="shared" si="417"/>
        <v>57.44</v>
      </c>
      <c r="L5311" s="5">
        <v>1</v>
      </c>
      <c r="M5311" s="6">
        <v>98.8</v>
      </c>
      <c r="N5311">
        <f t="shared" si="418"/>
        <v>41.36</v>
      </c>
      <c r="O5311" s="1">
        <f t="shared" si="419"/>
        <v>0.418623481781377</v>
      </c>
    </row>
    <row r="5312" ht="20" customHeight="1" spans="1:15">
      <c r="A5312" s="4" t="s">
        <v>75</v>
      </c>
      <c r="B5312" s="4" t="s">
        <v>31</v>
      </c>
      <c r="C5312" s="4" t="s">
        <v>37</v>
      </c>
      <c r="D5312" s="4" t="s">
        <v>23</v>
      </c>
      <c r="E5312" s="4" t="str">
        <f t="shared" si="415"/>
        <v>眠语-元抱午睡枕</v>
      </c>
      <c r="F5312" s="4" t="s">
        <v>24</v>
      </c>
      <c r="G5312" s="4" t="s">
        <v>254</v>
      </c>
      <c r="H5312" s="4" t="str">
        <f>VLOOKUP(G5312,[1]物料!$A$1:$M$65536,13,0)</f>
        <v>18.00</v>
      </c>
      <c r="I5312" s="4">
        <v>4.5</v>
      </c>
      <c r="J5312" s="4">
        <f t="shared" si="416"/>
        <v>2.94</v>
      </c>
      <c r="K5312" s="4">
        <f t="shared" si="417"/>
        <v>25.44</v>
      </c>
      <c r="L5312" s="5">
        <v>1</v>
      </c>
      <c r="M5312" s="6">
        <v>58.8</v>
      </c>
      <c r="N5312">
        <f t="shared" si="418"/>
        <v>33.36</v>
      </c>
      <c r="O5312" s="1">
        <f t="shared" si="419"/>
        <v>0.56734693877551</v>
      </c>
    </row>
    <row r="5313" ht="20" customHeight="1" spans="1:15">
      <c r="A5313" s="4" t="s">
        <v>75</v>
      </c>
      <c r="B5313" s="4" t="s">
        <v>31</v>
      </c>
      <c r="C5313" s="4" t="s">
        <v>37</v>
      </c>
      <c r="D5313" s="4" t="s">
        <v>23</v>
      </c>
      <c r="E5313" s="4" t="str">
        <f t="shared" si="415"/>
        <v>眠语-拼色多功能趴睡带头枕</v>
      </c>
      <c r="F5313" s="4" t="s">
        <v>90</v>
      </c>
      <c r="G5313" s="4" t="s">
        <v>386</v>
      </c>
      <c r="H5313" s="4" t="str">
        <f>VLOOKUP(G5313,[1]物料!$A$1:$M$65536,13,0)</f>
        <v>48.00</v>
      </c>
      <c r="I5313" s="4">
        <v>7.2</v>
      </c>
      <c r="J5313" s="4">
        <f t="shared" si="416"/>
        <v>6.94</v>
      </c>
      <c r="K5313" s="4">
        <f t="shared" si="417"/>
        <v>62.14</v>
      </c>
      <c r="L5313" s="5">
        <v>1</v>
      </c>
      <c r="M5313" s="6">
        <v>138.8</v>
      </c>
      <c r="N5313">
        <f t="shared" si="418"/>
        <v>76.66</v>
      </c>
      <c r="O5313" s="1">
        <f t="shared" si="419"/>
        <v>0.552305475504323</v>
      </c>
    </row>
    <row r="5314" ht="20" customHeight="1" spans="1:15">
      <c r="A5314" s="4" t="s">
        <v>75</v>
      </c>
      <c r="B5314" s="4" t="s">
        <v>31</v>
      </c>
      <c r="C5314" s="4" t="s">
        <v>37</v>
      </c>
      <c r="D5314" s="4" t="s">
        <v>23</v>
      </c>
      <c r="E5314" s="4" t="str">
        <f t="shared" si="415"/>
        <v>眠语-L型夹腿抱枕大号</v>
      </c>
      <c r="F5314" s="4" t="s">
        <v>80</v>
      </c>
      <c r="G5314" s="4" t="s">
        <v>629</v>
      </c>
      <c r="H5314" s="4" t="str">
        <f>VLOOKUP(G5314,[1]物料!$A$1:$M$65536,13,0)</f>
        <v>40.00</v>
      </c>
      <c r="I5314" s="4">
        <v>7.2</v>
      </c>
      <c r="J5314" s="4">
        <f t="shared" si="416"/>
        <v>5.54</v>
      </c>
      <c r="K5314" s="4">
        <f t="shared" si="417"/>
        <v>52.74</v>
      </c>
      <c r="L5314" s="5">
        <v>1</v>
      </c>
      <c r="M5314" s="6">
        <v>110.8</v>
      </c>
      <c r="N5314">
        <f t="shared" si="418"/>
        <v>58.06</v>
      </c>
      <c r="O5314" s="1">
        <f t="shared" si="419"/>
        <v>0.524007220216607</v>
      </c>
    </row>
    <row r="5315" ht="20" customHeight="1" spans="1:15">
      <c r="A5315" s="4" t="s">
        <v>75</v>
      </c>
      <c r="B5315" s="4" t="s">
        <v>31</v>
      </c>
      <c r="C5315" s="4" t="s">
        <v>37</v>
      </c>
      <c r="D5315" s="4" t="s">
        <v>34</v>
      </c>
      <c r="E5315" s="4" t="str">
        <f t="shared" si="415"/>
        <v>佳雷-长颈鹿抱枕内衬款</v>
      </c>
      <c r="F5315" s="4" t="s">
        <v>129</v>
      </c>
      <c r="G5315" s="4" t="s">
        <v>249</v>
      </c>
      <c r="H5315" s="4" t="str">
        <f>VLOOKUP(G5315,[1]物料!$A$1:$M$65536,13,0)</f>
        <v>42.10</v>
      </c>
      <c r="I5315" s="4">
        <v>3.5</v>
      </c>
      <c r="J5315" s="4">
        <f t="shared" si="416"/>
        <v>4.94</v>
      </c>
      <c r="K5315" s="4">
        <f t="shared" si="417"/>
        <v>50.54</v>
      </c>
      <c r="L5315" s="5">
        <v>1</v>
      </c>
      <c r="M5315" s="6">
        <v>98.8</v>
      </c>
      <c r="N5315">
        <f t="shared" si="418"/>
        <v>48.26</v>
      </c>
      <c r="O5315" s="1">
        <f t="shared" si="419"/>
        <v>0.488461538461538</v>
      </c>
    </row>
    <row r="5316" ht="20" customHeight="1" spans="1:15">
      <c r="A5316" s="4" t="s">
        <v>75</v>
      </c>
      <c r="B5316" s="4" t="s">
        <v>31</v>
      </c>
      <c r="C5316" s="4" t="s">
        <v>37</v>
      </c>
      <c r="D5316" s="4" t="s">
        <v>23</v>
      </c>
      <c r="E5316" s="4" t="str">
        <f t="shared" si="415"/>
        <v>眠语-海马长条抱枕小号</v>
      </c>
      <c r="F5316" s="4" t="s">
        <v>32</v>
      </c>
      <c r="G5316" s="4" t="s">
        <v>126</v>
      </c>
      <c r="H5316" s="4" t="str">
        <f>VLOOKUP(G5316,[1]物料!$A$1:$M$65536,13,0)</f>
        <v>40.00</v>
      </c>
      <c r="I5316" s="4">
        <v>7.2</v>
      </c>
      <c r="J5316" s="4">
        <f t="shared" si="416"/>
        <v>4.69</v>
      </c>
      <c r="K5316" s="4">
        <f t="shared" si="417"/>
        <v>51.89</v>
      </c>
      <c r="L5316" s="5">
        <v>1</v>
      </c>
      <c r="M5316" s="6">
        <v>93.8</v>
      </c>
      <c r="N5316">
        <f t="shared" si="418"/>
        <v>41.91</v>
      </c>
      <c r="O5316" s="1">
        <f t="shared" si="419"/>
        <v>0.44680170575693</v>
      </c>
    </row>
    <row r="5317" ht="20" customHeight="1" spans="1:15">
      <c r="A5317" s="4" t="s">
        <v>75</v>
      </c>
      <c r="B5317" s="4" t="s">
        <v>31</v>
      </c>
      <c r="C5317" s="4" t="s">
        <v>37</v>
      </c>
      <c r="D5317" s="4" t="s">
        <v>23</v>
      </c>
      <c r="E5317" s="4" t="str">
        <f t="shared" si="415"/>
        <v>眠语-海马长条抱枕小号</v>
      </c>
      <c r="F5317" s="4" t="s">
        <v>32</v>
      </c>
      <c r="G5317" s="4" t="s">
        <v>64</v>
      </c>
      <c r="H5317" s="4" t="str">
        <f>VLOOKUP(G5317,[1]物料!$A$1:$M$65536,13,0)</f>
        <v>40.00</v>
      </c>
      <c r="I5317" s="4">
        <v>7.2</v>
      </c>
      <c r="J5317" s="4">
        <f t="shared" si="416"/>
        <v>5.89</v>
      </c>
      <c r="K5317" s="4">
        <f t="shared" si="417"/>
        <v>53.09</v>
      </c>
      <c r="L5317" s="5">
        <v>1</v>
      </c>
      <c r="M5317" s="6">
        <v>117.8</v>
      </c>
      <c r="N5317">
        <f t="shared" si="418"/>
        <v>64.71</v>
      </c>
      <c r="O5317" s="1">
        <f t="shared" si="419"/>
        <v>0.549320882852292</v>
      </c>
    </row>
    <row r="5318" ht="20" customHeight="1" spans="1:15">
      <c r="A5318" s="4" t="s">
        <v>75</v>
      </c>
      <c r="B5318" s="4" t="s">
        <v>31</v>
      </c>
      <c r="C5318" s="4" t="s">
        <v>37</v>
      </c>
      <c r="D5318" s="4" t="s">
        <v>23</v>
      </c>
      <c r="E5318" s="4" t="str">
        <f t="shared" si="415"/>
        <v>眠语-海马长条抱枕特大号</v>
      </c>
      <c r="F5318" s="4" t="s">
        <v>38</v>
      </c>
      <c r="G5318" s="4" t="s">
        <v>39</v>
      </c>
      <c r="H5318" s="4" t="str">
        <f>VLOOKUP(G5318,[1]物料!$A$1:$M$65536,13,0)</f>
        <v>52.00</v>
      </c>
      <c r="I5318" s="4">
        <v>14.5</v>
      </c>
      <c r="J5318" s="4">
        <f t="shared" si="416"/>
        <v>8.29</v>
      </c>
      <c r="K5318" s="4">
        <f t="shared" si="417"/>
        <v>74.79</v>
      </c>
      <c r="L5318" s="5">
        <v>1</v>
      </c>
      <c r="M5318" s="6">
        <v>165.8</v>
      </c>
      <c r="N5318">
        <f t="shared" si="418"/>
        <v>91.01</v>
      </c>
      <c r="O5318" s="1">
        <f t="shared" si="419"/>
        <v>0.54891435464415</v>
      </c>
    </row>
    <row r="5319" ht="20" customHeight="1" spans="1:15">
      <c r="A5319" s="4" t="s">
        <v>75</v>
      </c>
      <c r="B5319" s="4" t="s">
        <v>31</v>
      </c>
      <c r="C5319" s="4" t="s">
        <v>37</v>
      </c>
      <c r="D5319" s="4" t="s">
        <v>23</v>
      </c>
      <c r="E5319" s="4" t="str">
        <f t="shared" si="415"/>
        <v>眠语-海马长条抱枕大号</v>
      </c>
      <c r="F5319" s="4" t="s">
        <v>56</v>
      </c>
      <c r="G5319" s="4" t="s">
        <v>127</v>
      </c>
      <c r="H5319" s="4" t="str">
        <f>VLOOKUP(G5319,[1]物料!$A$1:$M$65536,13,0)</f>
        <v>40.00</v>
      </c>
      <c r="I5319" s="4">
        <v>7.2</v>
      </c>
      <c r="J5319" s="4">
        <f t="shared" si="416"/>
        <v>6.94</v>
      </c>
      <c r="K5319" s="4">
        <f t="shared" si="417"/>
        <v>54.14</v>
      </c>
      <c r="L5319" s="5">
        <v>1</v>
      </c>
      <c r="M5319" s="6">
        <v>138.8</v>
      </c>
      <c r="N5319">
        <f t="shared" si="418"/>
        <v>84.66</v>
      </c>
      <c r="O5319" s="1">
        <f t="shared" si="419"/>
        <v>0.609942363112392</v>
      </c>
    </row>
    <row r="5320" ht="20" customHeight="1" spans="1:15">
      <c r="A5320" s="4" t="s">
        <v>75</v>
      </c>
      <c r="B5320" s="4" t="s">
        <v>31</v>
      </c>
      <c r="C5320" s="4" t="s">
        <v>37</v>
      </c>
      <c r="D5320" s="4" t="s">
        <v>23</v>
      </c>
      <c r="E5320" s="4" t="str">
        <f t="shared" si="415"/>
        <v>眠语-海马长条抱枕大号</v>
      </c>
      <c r="F5320" s="4" t="s">
        <v>56</v>
      </c>
      <c r="G5320" s="4" t="s">
        <v>145</v>
      </c>
      <c r="H5320" s="4" t="str">
        <f>VLOOKUP(G5320,[1]物料!$A$1:$M$65536,13,0)</f>
        <v>40.00</v>
      </c>
      <c r="I5320" s="4">
        <v>7.2</v>
      </c>
      <c r="J5320" s="4">
        <f t="shared" si="416"/>
        <v>6.94</v>
      </c>
      <c r="K5320" s="4">
        <f t="shared" si="417"/>
        <v>54.14</v>
      </c>
      <c r="L5320" s="5">
        <v>1</v>
      </c>
      <c r="M5320" s="6">
        <v>138.8</v>
      </c>
      <c r="N5320">
        <f t="shared" si="418"/>
        <v>84.66</v>
      </c>
      <c r="O5320" s="1">
        <f t="shared" si="419"/>
        <v>0.609942363112392</v>
      </c>
    </row>
    <row r="5321" ht="20" customHeight="1" spans="1:15">
      <c r="A5321" s="4" t="s">
        <v>75</v>
      </c>
      <c r="B5321" s="4" t="s">
        <v>31</v>
      </c>
      <c r="C5321" s="4" t="s">
        <v>37</v>
      </c>
      <c r="D5321" s="4" t="s">
        <v>23</v>
      </c>
      <c r="E5321" s="4" t="str">
        <f t="shared" si="415"/>
        <v>眠语-狗头腰靠+元抱午睡枕</v>
      </c>
      <c r="F5321" s="4" t="s">
        <v>137</v>
      </c>
      <c r="G5321" s="4" t="s">
        <v>170</v>
      </c>
      <c r="H5321" s="4" t="str">
        <f>VLOOKUP(G5321,[1]物料!$A$1:$M$65536,13,0)</f>
        <v>30.00</v>
      </c>
      <c r="I5321" s="4">
        <v>7.2</v>
      </c>
      <c r="J5321" s="4">
        <f t="shared" si="416"/>
        <v>4.29</v>
      </c>
      <c r="K5321" s="4">
        <f t="shared" si="417"/>
        <v>41.49</v>
      </c>
      <c r="L5321" s="5">
        <v>1</v>
      </c>
      <c r="M5321" s="6">
        <v>85.8</v>
      </c>
      <c r="N5321">
        <f t="shared" si="418"/>
        <v>44.31</v>
      </c>
      <c r="O5321" s="1">
        <f t="shared" si="419"/>
        <v>0.516433566433566</v>
      </c>
    </row>
    <row r="5322" ht="20" customHeight="1" spans="1:15">
      <c r="A5322" s="4" t="s">
        <v>75</v>
      </c>
      <c r="B5322" s="4" t="s">
        <v>31</v>
      </c>
      <c r="C5322" s="4" t="s">
        <v>37</v>
      </c>
      <c r="D5322" s="4" t="s">
        <v>23</v>
      </c>
      <c r="E5322" s="4" t="str">
        <f t="shared" si="415"/>
        <v>眠语-狗头腰靠</v>
      </c>
      <c r="F5322" s="4" t="s">
        <v>50</v>
      </c>
      <c r="G5322" s="4" t="s">
        <v>188</v>
      </c>
      <c r="H5322" s="4" t="str">
        <f>VLOOKUP(G5322,[1]物料!$A$1:$M$65536,13,0)</f>
        <v>12.00</v>
      </c>
      <c r="I5322" s="4">
        <v>4.5</v>
      </c>
      <c r="J5322" s="4">
        <f t="shared" si="416"/>
        <v>1.99</v>
      </c>
      <c r="K5322" s="4">
        <f t="shared" si="417"/>
        <v>18.49</v>
      </c>
      <c r="L5322" s="5">
        <v>1</v>
      </c>
      <c r="M5322" s="6">
        <v>39.8</v>
      </c>
      <c r="N5322">
        <f t="shared" si="418"/>
        <v>21.31</v>
      </c>
      <c r="O5322" s="1">
        <f t="shared" si="419"/>
        <v>0.535427135678392</v>
      </c>
    </row>
    <row r="5323" ht="20" customHeight="1" spans="1:15">
      <c r="A5323" s="4" t="s">
        <v>75</v>
      </c>
      <c r="B5323" s="4" t="s">
        <v>31</v>
      </c>
      <c r="C5323" s="4" t="s">
        <v>37</v>
      </c>
      <c r="D5323" s="4" t="s">
        <v>180</v>
      </c>
      <c r="E5323" s="4" t="str">
        <f t="shared" si="415"/>
        <v>富苏-猫人水饺腰靠枕大号</v>
      </c>
      <c r="F5323" s="4" t="s">
        <v>499</v>
      </c>
      <c r="G5323" s="4" t="s">
        <v>715</v>
      </c>
      <c r="H5323" s="4" t="str">
        <f>VLOOKUP(G5323,[1]物料!$A$1:$M$65536,13,0)</f>
        <v>96.50</v>
      </c>
      <c r="I5323" s="4">
        <v>12</v>
      </c>
      <c r="J5323" s="4">
        <f t="shared" si="416"/>
        <v>14.44</v>
      </c>
      <c r="K5323" s="4">
        <f t="shared" si="417"/>
        <v>122.94</v>
      </c>
      <c r="L5323" s="5">
        <v>1</v>
      </c>
      <c r="M5323" s="6">
        <v>288.8</v>
      </c>
      <c r="N5323">
        <f t="shared" si="418"/>
        <v>165.86</v>
      </c>
      <c r="O5323" s="1">
        <f t="shared" si="419"/>
        <v>0.574307479224377</v>
      </c>
    </row>
    <row r="5324" ht="20" customHeight="1" spans="1:15">
      <c r="A5324" s="4" t="s">
        <v>75</v>
      </c>
      <c r="B5324" s="4" t="s">
        <v>31</v>
      </c>
      <c r="C5324" s="4" t="s">
        <v>37</v>
      </c>
      <c r="D5324" s="4" t="s">
        <v>23</v>
      </c>
      <c r="E5324" s="4" t="str">
        <f t="shared" si="415"/>
        <v>眠语-洞咩午睡枕</v>
      </c>
      <c r="F5324" s="4" t="s">
        <v>193</v>
      </c>
      <c r="G5324" s="4" t="s">
        <v>198</v>
      </c>
      <c r="H5324" s="4" t="str">
        <f>VLOOKUP(G5324,[1]物料!$A$1:$M$65536,13,0)</f>
        <v>16.00</v>
      </c>
      <c r="I5324" s="4">
        <v>4.5</v>
      </c>
      <c r="J5324" s="4">
        <f t="shared" si="416"/>
        <v>2.49</v>
      </c>
      <c r="K5324" s="4">
        <f t="shared" si="417"/>
        <v>22.99</v>
      </c>
      <c r="L5324" s="5">
        <v>1</v>
      </c>
      <c r="M5324" s="6">
        <v>49.8</v>
      </c>
      <c r="N5324">
        <f t="shared" si="418"/>
        <v>26.81</v>
      </c>
      <c r="O5324" s="1">
        <f t="shared" si="419"/>
        <v>0.538353413654618</v>
      </c>
    </row>
    <row r="5325" ht="20" customHeight="1" spans="1:15">
      <c r="A5325" s="4" t="s">
        <v>75</v>
      </c>
      <c r="B5325" s="4" t="s">
        <v>31</v>
      </c>
      <c r="C5325" s="4" t="s">
        <v>37</v>
      </c>
      <c r="D5325" s="4" t="s">
        <v>23</v>
      </c>
      <c r="E5325" s="4" t="str">
        <f t="shared" si="415"/>
        <v>眠语-洞咩午睡枕</v>
      </c>
      <c r="F5325" s="4" t="s">
        <v>193</v>
      </c>
      <c r="G5325" s="4" t="s">
        <v>298</v>
      </c>
      <c r="H5325" s="4" t="str">
        <f>VLOOKUP(G5325,[1]物料!$A$1:$M$65536,13,0)</f>
        <v>16.00</v>
      </c>
      <c r="I5325" s="4">
        <v>4.5</v>
      </c>
      <c r="J5325" s="4">
        <f t="shared" si="416"/>
        <v>2.49</v>
      </c>
      <c r="K5325" s="4">
        <f t="shared" si="417"/>
        <v>22.99</v>
      </c>
      <c r="L5325" s="5">
        <v>1</v>
      </c>
      <c r="M5325" s="6">
        <v>49.8</v>
      </c>
      <c r="N5325">
        <f t="shared" si="418"/>
        <v>26.81</v>
      </c>
      <c r="O5325" s="1">
        <f t="shared" si="419"/>
        <v>0.538353413654618</v>
      </c>
    </row>
    <row r="5326" ht="20" customHeight="1" spans="1:15">
      <c r="A5326" s="4" t="s">
        <v>75</v>
      </c>
      <c r="B5326" s="4" t="s">
        <v>31</v>
      </c>
      <c r="C5326" s="4" t="s">
        <v>22</v>
      </c>
      <c r="D5326" s="4" t="s">
        <v>18</v>
      </c>
      <c r="E5326" s="4" t="str">
        <f t="shared" si="415"/>
        <v>永光-锦氨男朋友枕110</v>
      </c>
      <c r="F5326" s="4" t="s">
        <v>42</v>
      </c>
      <c r="G5326" s="4" t="s">
        <v>107</v>
      </c>
      <c r="H5326" s="4" t="str">
        <f>VLOOKUP(G5326,[1]物料!$A$1:$M$65536,13,0)</f>
        <v>29.00</v>
      </c>
      <c r="I5326" s="4">
        <v>4.5</v>
      </c>
      <c r="J5326" s="4">
        <f t="shared" si="416"/>
        <v>4.54</v>
      </c>
      <c r="K5326" s="4">
        <f t="shared" si="417"/>
        <v>38.04</v>
      </c>
      <c r="L5326" s="5">
        <v>1</v>
      </c>
      <c r="M5326" s="6">
        <v>90.8</v>
      </c>
      <c r="N5326">
        <f t="shared" si="418"/>
        <v>52.76</v>
      </c>
      <c r="O5326" s="1">
        <f t="shared" si="419"/>
        <v>0.581057268722467</v>
      </c>
    </row>
    <row r="5327" ht="20" customHeight="1" spans="1:15">
      <c r="A5327" s="4" t="s">
        <v>75</v>
      </c>
      <c r="B5327" s="4" t="s">
        <v>31</v>
      </c>
      <c r="C5327" s="4" t="s">
        <v>22</v>
      </c>
      <c r="D5327" s="4" t="s">
        <v>18</v>
      </c>
      <c r="E5327" s="4" t="str">
        <f t="shared" si="415"/>
        <v>永光-锦氨男朋友枕90</v>
      </c>
      <c r="F5327" s="4" t="s">
        <v>124</v>
      </c>
      <c r="G5327" s="4" t="s">
        <v>396</v>
      </c>
      <c r="H5327" s="4" t="str">
        <f>VLOOKUP(G5327,[1]物料!$A$1:$M$65536,13,0)</f>
        <v>25.00</v>
      </c>
      <c r="I5327" s="4">
        <v>4.5</v>
      </c>
      <c r="J5327" s="4">
        <f t="shared" si="416"/>
        <v>3.94</v>
      </c>
      <c r="K5327" s="4">
        <f t="shared" si="417"/>
        <v>33.44</v>
      </c>
      <c r="L5327" s="5">
        <v>1</v>
      </c>
      <c r="M5327" s="6">
        <v>78.8</v>
      </c>
      <c r="N5327">
        <f t="shared" si="418"/>
        <v>45.36</v>
      </c>
      <c r="O5327" s="1">
        <f t="shared" si="419"/>
        <v>0.575634517766497</v>
      </c>
    </row>
    <row r="5328" ht="20" customHeight="1" spans="1:15">
      <c r="A5328" s="4" t="s">
        <v>75</v>
      </c>
      <c r="B5328" s="4" t="s">
        <v>31</v>
      </c>
      <c r="C5328" s="4" t="s">
        <v>22</v>
      </c>
      <c r="D5328" s="4" t="s">
        <v>18</v>
      </c>
      <c r="E5328" s="4" t="str">
        <f t="shared" si="415"/>
        <v>永光-凉感男朋友枕110</v>
      </c>
      <c r="F5328" s="4" t="s">
        <v>19</v>
      </c>
      <c r="G5328" s="4" t="s">
        <v>63</v>
      </c>
      <c r="H5328" s="4" t="str">
        <f>VLOOKUP(G5328,[1]物料!$A$1:$M$65536,13,0)</f>
        <v>29.00</v>
      </c>
      <c r="I5328" s="4">
        <v>4.5</v>
      </c>
      <c r="J5328" s="4">
        <f t="shared" si="416"/>
        <v>4.69</v>
      </c>
      <c r="K5328" s="4">
        <f t="shared" si="417"/>
        <v>38.19</v>
      </c>
      <c r="L5328" s="5">
        <v>1</v>
      </c>
      <c r="M5328" s="6">
        <v>93.8</v>
      </c>
      <c r="N5328">
        <f t="shared" si="418"/>
        <v>55.61</v>
      </c>
      <c r="O5328" s="1">
        <f t="shared" si="419"/>
        <v>0.592857142857143</v>
      </c>
    </row>
    <row r="5329" ht="20" customHeight="1" spans="1:15">
      <c r="A5329" s="4" t="s">
        <v>75</v>
      </c>
      <c r="B5329" s="4" t="s">
        <v>31</v>
      </c>
      <c r="C5329" s="4" t="s">
        <v>22</v>
      </c>
      <c r="D5329" s="4" t="s">
        <v>23</v>
      </c>
      <c r="E5329" s="4" t="str">
        <f t="shared" si="415"/>
        <v>眠语-羊驼抱枕</v>
      </c>
      <c r="F5329" s="4" t="s">
        <v>373</v>
      </c>
      <c r="G5329" s="4" t="s">
        <v>374</v>
      </c>
      <c r="H5329" s="4" t="str">
        <f>VLOOKUP(G5329,[1]物料!$A$1:$M$65536,13,0)</f>
        <v>48.00</v>
      </c>
      <c r="I5329" s="4">
        <v>7.2</v>
      </c>
      <c r="J5329" s="4">
        <f t="shared" si="416"/>
        <v>5.44</v>
      </c>
      <c r="K5329" s="4">
        <f t="shared" si="417"/>
        <v>60.64</v>
      </c>
      <c r="L5329" s="5">
        <v>1</v>
      </c>
      <c r="M5329" s="6">
        <v>108.8</v>
      </c>
      <c r="N5329">
        <f t="shared" si="418"/>
        <v>48.16</v>
      </c>
      <c r="O5329" s="1">
        <f t="shared" si="419"/>
        <v>0.442647058823529</v>
      </c>
    </row>
    <row r="5330" ht="20" customHeight="1" spans="1:15">
      <c r="A5330" s="4" t="s">
        <v>75</v>
      </c>
      <c r="B5330" s="4" t="s">
        <v>31</v>
      </c>
      <c r="C5330" s="4" t="s">
        <v>22</v>
      </c>
      <c r="D5330" s="4" t="s">
        <v>23</v>
      </c>
      <c r="E5330" s="4" t="str">
        <f t="shared" si="415"/>
        <v>眠语-元抱午睡枕</v>
      </c>
      <c r="F5330" s="4" t="s">
        <v>24</v>
      </c>
      <c r="G5330" s="4" t="s">
        <v>609</v>
      </c>
      <c r="H5330" s="4" t="str">
        <f>VLOOKUP(G5330,[1]物料!$A$1:$M$65536,13,0)</f>
        <v>18.00</v>
      </c>
      <c r="I5330" s="4">
        <v>4.5</v>
      </c>
      <c r="J5330" s="4">
        <f t="shared" si="416"/>
        <v>2.94</v>
      </c>
      <c r="K5330" s="4">
        <f t="shared" si="417"/>
        <v>25.44</v>
      </c>
      <c r="L5330" s="5">
        <v>1</v>
      </c>
      <c r="M5330" s="6">
        <v>58.8</v>
      </c>
      <c r="N5330">
        <f t="shared" si="418"/>
        <v>33.36</v>
      </c>
      <c r="O5330" s="1">
        <f t="shared" si="419"/>
        <v>0.56734693877551</v>
      </c>
    </row>
    <row r="5331" ht="20" customHeight="1" spans="1:15">
      <c r="A5331" s="4" t="s">
        <v>75</v>
      </c>
      <c r="B5331" s="4" t="s">
        <v>31</v>
      </c>
      <c r="C5331" s="4" t="s">
        <v>22</v>
      </c>
      <c r="D5331" s="4" t="s">
        <v>304</v>
      </c>
      <c r="E5331" s="4" t="str">
        <f t="shared" si="415"/>
        <v>恩之坊-糖果安抚抱枕</v>
      </c>
      <c r="F5331" s="4" t="s">
        <v>305</v>
      </c>
      <c r="G5331" s="4" t="s">
        <v>1236</v>
      </c>
      <c r="H5331" s="4" t="str">
        <f>VLOOKUP(G5331,[1]物料!$A$1:$M$65536,13,0)</f>
        <v>60.00</v>
      </c>
      <c r="I5331" s="4">
        <v>7</v>
      </c>
      <c r="J5331" s="4">
        <f t="shared" si="416"/>
        <v>7.94</v>
      </c>
      <c r="K5331" s="4">
        <f t="shared" si="417"/>
        <v>74.94</v>
      </c>
      <c r="L5331" s="5">
        <v>1</v>
      </c>
      <c r="M5331" s="6">
        <v>158.8</v>
      </c>
      <c r="N5331">
        <f t="shared" si="418"/>
        <v>83.86</v>
      </c>
      <c r="O5331" s="1">
        <f t="shared" si="419"/>
        <v>0.52808564231738</v>
      </c>
    </row>
    <row r="5332" ht="20" customHeight="1" spans="1:15">
      <c r="A5332" s="4" t="s">
        <v>75</v>
      </c>
      <c r="B5332" s="4" t="s">
        <v>31</v>
      </c>
      <c r="C5332" s="4" t="s">
        <v>22</v>
      </c>
      <c r="D5332" s="4" t="s">
        <v>23</v>
      </c>
      <c r="E5332" s="4" t="str">
        <f t="shared" si="415"/>
        <v>眠语-L型夹腿抱枕中号</v>
      </c>
      <c r="F5332" s="4" t="s">
        <v>258</v>
      </c>
      <c r="G5332" s="4" t="s">
        <v>310</v>
      </c>
      <c r="H5332" s="4" t="str">
        <f>VLOOKUP(G5332,[1]物料!$A$1:$M$65536,13,0)</f>
        <v>35.00</v>
      </c>
      <c r="I5332" s="4">
        <v>7.2</v>
      </c>
      <c r="J5332" s="4">
        <f t="shared" si="416"/>
        <v>5.04</v>
      </c>
      <c r="K5332" s="4">
        <f t="shared" si="417"/>
        <v>47.24</v>
      </c>
      <c r="L5332" s="5">
        <v>1</v>
      </c>
      <c r="M5332" s="6">
        <v>100.8</v>
      </c>
      <c r="N5332">
        <f t="shared" si="418"/>
        <v>53.56</v>
      </c>
      <c r="O5332" s="1">
        <f t="shared" si="419"/>
        <v>0.531349206349206</v>
      </c>
    </row>
    <row r="5333" ht="20" customHeight="1" spans="1:15">
      <c r="A5333" s="4" t="s">
        <v>75</v>
      </c>
      <c r="B5333" s="4" t="s">
        <v>31</v>
      </c>
      <c r="C5333" s="4" t="s">
        <v>22</v>
      </c>
      <c r="D5333" s="4" t="s">
        <v>23</v>
      </c>
      <c r="E5333" s="4" t="str">
        <f t="shared" si="415"/>
        <v>眠语-L型夹腿抱枕中号</v>
      </c>
      <c r="F5333" s="4" t="s">
        <v>258</v>
      </c>
      <c r="G5333" s="4" t="s">
        <v>1237</v>
      </c>
      <c r="H5333" s="4" t="str">
        <f>VLOOKUP(G5333,[1]物料!$A$1:$M$65536,13,0)</f>
        <v>35.00</v>
      </c>
      <c r="I5333" s="4">
        <v>7.2</v>
      </c>
      <c r="J5333" s="4">
        <f t="shared" si="416"/>
        <v>5.04</v>
      </c>
      <c r="K5333" s="4">
        <f t="shared" si="417"/>
        <v>47.24</v>
      </c>
      <c r="L5333" s="5">
        <v>1</v>
      </c>
      <c r="M5333" s="6">
        <v>100.8</v>
      </c>
      <c r="N5333">
        <f t="shared" si="418"/>
        <v>53.56</v>
      </c>
      <c r="O5333" s="1">
        <f t="shared" si="419"/>
        <v>0.531349206349206</v>
      </c>
    </row>
    <row r="5334" ht="20" customHeight="1" spans="1:15">
      <c r="A5334" s="4" t="s">
        <v>75</v>
      </c>
      <c r="B5334" s="4" t="s">
        <v>31</v>
      </c>
      <c r="C5334" s="4" t="s">
        <v>22</v>
      </c>
      <c r="D5334" s="4" t="s">
        <v>23</v>
      </c>
      <c r="E5334" s="4" t="str">
        <f t="shared" si="415"/>
        <v>眠语-L型夹腿抱枕小号</v>
      </c>
      <c r="F5334" s="4" t="s">
        <v>289</v>
      </c>
      <c r="G5334" s="4" t="s">
        <v>436</v>
      </c>
      <c r="H5334" s="4" t="str">
        <f>VLOOKUP(G5334,[1]物料!$A$1:$M$65536,13,0)</f>
        <v>30.00</v>
      </c>
      <c r="I5334" s="4">
        <v>7.2</v>
      </c>
      <c r="J5334" s="4">
        <f t="shared" si="416"/>
        <v>4.79</v>
      </c>
      <c r="K5334" s="4">
        <f t="shared" si="417"/>
        <v>41.99</v>
      </c>
      <c r="L5334" s="5">
        <v>1</v>
      </c>
      <c r="M5334" s="6">
        <v>95.8</v>
      </c>
      <c r="N5334">
        <f t="shared" si="418"/>
        <v>53.81</v>
      </c>
      <c r="O5334" s="1">
        <f t="shared" si="419"/>
        <v>0.561691022964509</v>
      </c>
    </row>
    <row r="5335" ht="20" customHeight="1" spans="1:15">
      <c r="A5335" s="4" t="s">
        <v>75</v>
      </c>
      <c r="B5335" s="4" t="s">
        <v>31</v>
      </c>
      <c r="C5335" s="4" t="s">
        <v>22</v>
      </c>
      <c r="D5335" s="4" t="s">
        <v>23</v>
      </c>
      <c r="E5335" s="4" t="str">
        <f t="shared" si="415"/>
        <v>眠语-L型夹腿抱枕大号</v>
      </c>
      <c r="F5335" s="4" t="s">
        <v>80</v>
      </c>
      <c r="G5335" s="4" t="s">
        <v>380</v>
      </c>
      <c r="H5335" s="4" t="str">
        <f>VLOOKUP(G5335,[1]物料!$A$1:$M$65536,13,0)</f>
        <v>40.00</v>
      </c>
      <c r="I5335" s="4">
        <v>7.2</v>
      </c>
      <c r="J5335" s="4">
        <f t="shared" si="416"/>
        <v>5.54</v>
      </c>
      <c r="K5335" s="4">
        <f t="shared" si="417"/>
        <v>52.74</v>
      </c>
      <c r="L5335" s="5">
        <v>1</v>
      </c>
      <c r="M5335" s="6">
        <v>110.8</v>
      </c>
      <c r="N5335">
        <f t="shared" si="418"/>
        <v>58.06</v>
      </c>
      <c r="O5335" s="1">
        <f t="shared" si="419"/>
        <v>0.524007220216607</v>
      </c>
    </row>
    <row r="5336" ht="20" customHeight="1" spans="1:15">
      <c r="A5336" s="4" t="s">
        <v>75</v>
      </c>
      <c r="B5336" s="4" t="s">
        <v>31</v>
      </c>
      <c r="C5336" s="4" t="s">
        <v>22</v>
      </c>
      <c r="D5336" s="4" t="s">
        <v>23</v>
      </c>
      <c r="E5336" s="4" t="str">
        <f t="shared" si="415"/>
        <v>眠语-L型夹腿抱枕大号</v>
      </c>
      <c r="F5336" s="4" t="s">
        <v>80</v>
      </c>
      <c r="G5336" s="4" t="s">
        <v>625</v>
      </c>
      <c r="H5336" s="4" t="str">
        <f>VLOOKUP(G5336,[1]物料!$A$1:$M$65536,13,0)</f>
        <v>40.00</v>
      </c>
      <c r="I5336" s="4">
        <v>7.2</v>
      </c>
      <c r="J5336" s="4">
        <f t="shared" si="416"/>
        <v>5.54</v>
      </c>
      <c r="K5336" s="4">
        <f t="shared" si="417"/>
        <v>52.74</v>
      </c>
      <c r="L5336" s="5">
        <v>1</v>
      </c>
      <c r="M5336" s="6">
        <v>110.8</v>
      </c>
      <c r="N5336">
        <f t="shared" si="418"/>
        <v>58.06</v>
      </c>
      <c r="O5336" s="1">
        <f t="shared" si="419"/>
        <v>0.524007220216607</v>
      </c>
    </row>
    <row r="5337" ht="20" customHeight="1" spans="1:15">
      <c r="A5337" s="4" t="s">
        <v>75</v>
      </c>
      <c r="B5337" s="4" t="s">
        <v>31</v>
      </c>
      <c r="C5337" s="4" t="s">
        <v>22</v>
      </c>
      <c r="D5337" s="4" t="s">
        <v>23</v>
      </c>
      <c r="E5337" s="4" t="str">
        <f t="shared" si="415"/>
        <v>眠语-L型夹腿抱枕大号</v>
      </c>
      <c r="F5337" s="4" t="s">
        <v>80</v>
      </c>
      <c r="G5337" s="4" t="s">
        <v>754</v>
      </c>
      <c r="H5337" s="4" t="str">
        <f>VLOOKUP(G5337,[1]物料!$A$1:$M$65536,13,0)</f>
        <v>40.00</v>
      </c>
      <c r="I5337" s="4">
        <v>7.2</v>
      </c>
      <c r="J5337" s="4">
        <f t="shared" si="416"/>
        <v>5.54</v>
      </c>
      <c r="K5337" s="4">
        <f t="shared" si="417"/>
        <v>52.74</v>
      </c>
      <c r="L5337" s="5">
        <v>1</v>
      </c>
      <c r="M5337" s="6">
        <v>110.8</v>
      </c>
      <c r="N5337">
        <f t="shared" si="418"/>
        <v>58.06</v>
      </c>
      <c r="O5337" s="1">
        <f t="shared" si="419"/>
        <v>0.524007220216607</v>
      </c>
    </row>
    <row r="5338" ht="20" customHeight="1" spans="1:15">
      <c r="A5338" s="4" t="s">
        <v>75</v>
      </c>
      <c r="B5338" s="4" t="s">
        <v>31</v>
      </c>
      <c r="C5338" s="4" t="s">
        <v>22</v>
      </c>
      <c r="D5338" s="4" t="s">
        <v>34</v>
      </c>
      <c r="E5338" s="4" t="str">
        <f t="shared" si="415"/>
        <v>佳雷-四叶草褥疮坐垫凝胶小菱格款</v>
      </c>
      <c r="F5338" s="4" t="s">
        <v>35</v>
      </c>
      <c r="G5338" s="4" t="s">
        <v>36</v>
      </c>
      <c r="H5338" s="4" t="str">
        <f>VLOOKUP(G5338,[1]物料!$A$1:$M$65536,13,0)</f>
        <v>35.70</v>
      </c>
      <c r="I5338" s="4">
        <v>4</v>
      </c>
      <c r="J5338" s="4">
        <f t="shared" si="416"/>
        <v>5.29</v>
      </c>
      <c r="K5338" s="4">
        <f t="shared" si="417"/>
        <v>44.99</v>
      </c>
      <c r="L5338" s="5">
        <v>1</v>
      </c>
      <c r="M5338" s="6">
        <v>105.8</v>
      </c>
      <c r="N5338">
        <f t="shared" si="418"/>
        <v>60.81</v>
      </c>
      <c r="O5338" s="1">
        <f t="shared" si="419"/>
        <v>0.57476370510397</v>
      </c>
    </row>
    <row r="5339" ht="20" customHeight="1" spans="1:15">
      <c r="A5339" s="4" t="s">
        <v>75</v>
      </c>
      <c r="B5339" s="4" t="s">
        <v>31</v>
      </c>
      <c r="C5339" s="4" t="s">
        <v>22</v>
      </c>
      <c r="D5339" s="4" t="s">
        <v>34</v>
      </c>
      <c r="E5339" s="4" t="str">
        <f t="shared" si="415"/>
        <v>佳雷-长颈鹿抱枕内衬款</v>
      </c>
      <c r="F5339" s="4" t="s">
        <v>129</v>
      </c>
      <c r="G5339" s="4" t="s">
        <v>249</v>
      </c>
      <c r="H5339" s="4" t="str">
        <f>VLOOKUP(G5339,[1]物料!$A$1:$M$65536,13,0)</f>
        <v>42.10</v>
      </c>
      <c r="I5339" s="4">
        <v>3.5</v>
      </c>
      <c r="J5339" s="4">
        <f t="shared" si="416"/>
        <v>5.94</v>
      </c>
      <c r="K5339" s="4">
        <f t="shared" si="417"/>
        <v>51.54</v>
      </c>
      <c r="L5339" s="5">
        <v>1</v>
      </c>
      <c r="M5339" s="6">
        <v>118.8</v>
      </c>
      <c r="N5339">
        <f t="shared" si="418"/>
        <v>67.26</v>
      </c>
      <c r="O5339" s="1">
        <f t="shared" si="419"/>
        <v>0.566161616161616</v>
      </c>
    </row>
    <row r="5340" ht="20" customHeight="1" spans="1:15">
      <c r="A5340" s="4" t="s">
        <v>75</v>
      </c>
      <c r="B5340" s="4" t="s">
        <v>31</v>
      </c>
      <c r="C5340" s="4" t="s">
        <v>22</v>
      </c>
      <c r="D5340" s="4" t="s">
        <v>34</v>
      </c>
      <c r="E5340" s="4" t="str">
        <f t="shared" si="415"/>
        <v>佳雷-长颈鹿抱枕内衬款</v>
      </c>
      <c r="F5340" s="4" t="s">
        <v>129</v>
      </c>
      <c r="G5340" s="4" t="s">
        <v>381</v>
      </c>
      <c r="H5340" s="4" t="str">
        <f>VLOOKUP(G5340,[1]物料!$A$1:$M$65536,13,0)</f>
        <v>42.10</v>
      </c>
      <c r="I5340" s="4">
        <v>3.5</v>
      </c>
      <c r="J5340" s="4">
        <f t="shared" si="416"/>
        <v>5.94</v>
      </c>
      <c r="K5340" s="4">
        <f t="shared" si="417"/>
        <v>51.54</v>
      </c>
      <c r="L5340" s="5">
        <v>1</v>
      </c>
      <c r="M5340" s="6">
        <v>118.8</v>
      </c>
      <c r="N5340">
        <f t="shared" si="418"/>
        <v>67.26</v>
      </c>
      <c r="O5340" s="1">
        <f t="shared" si="419"/>
        <v>0.566161616161616</v>
      </c>
    </row>
    <row r="5341" ht="20" customHeight="1" spans="1:15">
      <c r="A5341" s="4" t="s">
        <v>75</v>
      </c>
      <c r="B5341" s="4" t="s">
        <v>31</v>
      </c>
      <c r="C5341" s="4" t="s">
        <v>22</v>
      </c>
      <c r="D5341" s="4" t="s">
        <v>23</v>
      </c>
      <c r="E5341" s="4" t="str">
        <f t="shared" si="415"/>
        <v>眠语-海马长条抱枕小号</v>
      </c>
      <c r="F5341" s="4" t="s">
        <v>32</v>
      </c>
      <c r="G5341" s="4" t="s">
        <v>244</v>
      </c>
      <c r="H5341" s="4" t="str">
        <f>VLOOKUP(G5341,[1]物料!$A$1:$M$65536,13,0)</f>
        <v>40.00</v>
      </c>
      <c r="I5341" s="4">
        <v>7.2</v>
      </c>
      <c r="J5341" s="4">
        <f t="shared" si="416"/>
        <v>5.44</v>
      </c>
      <c r="K5341" s="4">
        <f t="shared" si="417"/>
        <v>52.64</v>
      </c>
      <c r="L5341" s="5">
        <v>1</v>
      </c>
      <c r="M5341" s="6">
        <v>108.8</v>
      </c>
      <c r="N5341">
        <f t="shared" si="418"/>
        <v>56.16</v>
      </c>
      <c r="O5341" s="1">
        <f t="shared" si="419"/>
        <v>0.516176470588235</v>
      </c>
    </row>
    <row r="5342" ht="20" customHeight="1" spans="1:15">
      <c r="A5342" s="4" t="s">
        <v>75</v>
      </c>
      <c r="B5342" s="4" t="s">
        <v>31</v>
      </c>
      <c r="C5342" s="4" t="s">
        <v>22</v>
      </c>
      <c r="D5342" s="4" t="s">
        <v>23</v>
      </c>
      <c r="E5342" s="4" t="str">
        <f t="shared" si="415"/>
        <v>眠语-海马长条抱枕特大号</v>
      </c>
      <c r="F5342" s="4" t="s">
        <v>38</v>
      </c>
      <c r="G5342" s="4" t="s">
        <v>54</v>
      </c>
      <c r="H5342" s="4" t="str">
        <f>VLOOKUP(G5342,[1]物料!$A$1:$M$65536,13,0)</f>
        <v>52.00</v>
      </c>
      <c r="I5342" s="4">
        <v>14.5</v>
      </c>
      <c r="J5342" s="4">
        <f t="shared" si="416"/>
        <v>8.39</v>
      </c>
      <c r="K5342" s="4">
        <f t="shared" si="417"/>
        <v>74.89</v>
      </c>
      <c r="L5342" s="5">
        <v>1</v>
      </c>
      <c r="M5342" s="6">
        <v>167.8</v>
      </c>
      <c r="N5342">
        <f t="shared" si="418"/>
        <v>92.91</v>
      </c>
      <c r="O5342" s="1">
        <f t="shared" si="419"/>
        <v>0.553694874851013</v>
      </c>
    </row>
    <row r="5343" ht="20" customHeight="1" spans="1:15">
      <c r="A5343" s="4" t="s">
        <v>75</v>
      </c>
      <c r="B5343" s="4" t="s">
        <v>31</v>
      </c>
      <c r="C5343" s="4" t="s">
        <v>22</v>
      </c>
      <c r="D5343" s="4" t="s">
        <v>23</v>
      </c>
      <c r="E5343" s="4" t="str">
        <f t="shared" si="415"/>
        <v>眠语-海马长条抱枕大号</v>
      </c>
      <c r="F5343" s="4" t="s">
        <v>56</v>
      </c>
      <c r="G5343" s="4" t="s">
        <v>57</v>
      </c>
      <c r="H5343" s="4" t="str">
        <f>VLOOKUP(G5343,[1]物料!$A$1:$M$65536,13,0)</f>
        <v>40.00</v>
      </c>
      <c r="I5343" s="4">
        <v>7.2</v>
      </c>
      <c r="J5343" s="4">
        <f t="shared" si="416"/>
        <v>6.89</v>
      </c>
      <c r="K5343" s="4">
        <f t="shared" si="417"/>
        <v>54.09</v>
      </c>
      <c r="L5343" s="5">
        <v>1</v>
      </c>
      <c r="M5343" s="6">
        <v>137.8</v>
      </c>
      <c r="N5343">
        <f t="shared" si="418"/>
        <v>83.71</v>
      </c>
      <c r="O5343" s="1">
        <f t="shared" si="419"/>
        <v>0.607474600870827</v>
      </c>
    </row>
    <row r="5344" ht="20" customHeight="1" spans="1:15">
      <c r="A5344" s="4" t="s">
        <v>75</v>
      </c>
      <c r="B5344" s="4" t="s">
        <v>31</v>
      </c>
      <c r="C5344" s="4" t="s">
        <v>22</v>
      </c>
      <c r="D5344" s="4" t="s">
        <v>23</v>
      </c>
      <c r="E5344" s="4" t="str">
        <f t="shared" si="415"/>
        <v>眠语-海马长条抱枕大号</v>
      </c>
      <c r="F5344" s="4" t="s">
        <v>56</v>
      </c>
      <c r="G5344" s="4" t="s">
        <v>139</v>
      </c>
      <c r="H5344" s="4" t="str">
        <f>VLOOKUP(G5344,[1]物料!$A$1:$M$65536,13,0)</f>
        <v>40.00</v>
      </c>
      <c r="I5344" s="4">
        <v>7.2</v>
      </c>
      <c r="J5344" s="4">
        <f t="shared" si="416"/>
        <v>6.89</v>
      </c>
      <c r="K5344" s="4">
        <f t="shared" si="417"/>
        <v>54.09</v>
      </c>
      <c r="L5344" s="5">
        <v>1</v>
      </c>
      <c r="M5344" s="6">
        <v>137.8</v>
      </c>
      <c r="N5344">
        <f t="shared" si="418"/>
        <v>83.71</v>
      </c>
      <c r="O5344" s="1">
        <f t="shared" si="419"/>
        <v>0.607474600870827</v>
      </c>
    </row>
    <row r="5345" ht="20" customHeight="1" spans="1:15">
      <c r="A5345" s="4" t="s">
        <v>75</v>
      </c>
      <c r="B5345" s="4" t="s">
        <v>31</v>
      </c>
      <c r="C5345" s="4" t="s">
        <v>22</v>
      </c>
      <c r="D5345" s="4" t="s">
        <v>23</v>
      </c>
      <c r="E5345" s="4" t="str">
        <f t="shared" si="415"/>
        <v>眠语-狗头腰靠</v>
      </c>
      <c r="F5345" s="4" t="s">
        <v>50</v>
      </c>
      <c r="G5345" s="4" t="s">
        <v>136</v>
      </c>
      <c r="H5345" s="4" t="str">
        <f>VLOOKUP(G5345,[1]物料!$A$1:$M$65536,13,0)</f>
        <v>12.00</v>
      </c>
      <c r="I5345" s="4">
        <v>4.5</v>
      </c>
      <c r="J5345" s="4">
        <f t="shared" si="416"/>
        <v>1.74</v>
      </c>
      <c r="K5345" s="4">
        <f t="shared" si="417"/>
        <v>18.24</v>
      </c>
      <c r="L5345" s="5">
        <v>1</v>
      </c>
      <c r="M5345" s="6">
        <v>34.8</v>
      </c>
      <c r="N5345">
        <f t="shared" si="418"/>
        <v>16.56</v>
      </c>
      <c r="O5345" s="1">
        <f t="shared" si="419"/>
        <v>0.475862068965517</v>
      </c>
    </row>
    <row r="5346" ht="20" customHeight="1" spans="1:15">
      <c r="A5346" s="4" t="s">
        <v>75</v>
      </c>
      <c r="B5346" s="4" t="s">
        <v>31</v>
      </c>
      <c r="C5346" s="4" t="s">
        <v>22</v>
      </c>
      <c r="D5346" s="4" t="s">
        <v>83</v>
      </c>
      <c r="E5346" s="4" t="str">
        <f t="shared" si="415"/>
        <v>恒然-趴趴枕套装</v>
      </c>
      <c r="F5346" s="4" t="s">
        <v>120</v>
      </c>
      <c r="G5346" s="4" t="s">
        <v>140</v>
      </c>
      <c r="H5346" s="4" t="str">
        <f>VLOOKUP(G5346,[1]物料!$A$1:$M$65536,13,0)</f>
        <v>40.00</v>
      </c>
      <c r="I5346" s="4">
        <v>3</v>
      </c>
      <c r="J5346" s="4">
        <f t="shared" si="416"/>
        <v>5.04</v>
      </c>
      <c r="K5346" s="4">
        <f t="shared" si="417"/>
        <v>48.04</v>
      </c>
      <c r="L5346" s="5">
        <v>1</v>
      </c>
      <c r="M5346" s="6">
        <v>100.8</v>
      </c>
      <c r="N5346">
        <f t="shared" si="418"/>
        <v>52.76</v>
      </c>
      <c r="O5346" s="1">
        <f t="shared" si="419"/>
        <v>0.523412698412698</v>
      </c>
    </row>
    <row r="5347" ht="20" customHeight="1" spans="1:15">
      <c r="A5347" s="4" t="s">
        <v>75</v>
      </c>
      <c r="B5347" s="4" t="s">
        <v>31</v>
      </c>
      <c r="C5347" s="4" t="s">
        <v>27</v>
      </c>
      <c r="D5347" s="4" t="s">
        <v>18</v>
      </c>
      <c r="E5347" s="4" t="str">
        <f t="shared" si="415"/>
        <v>永光-锦氨男朋友枕150</v>
      </c>
      <c r="F5347" s="4" t="s">
        <v>68</v>
      </c>
      <c r="G5347" s="4" t="s">
        <v>286</v>
      </c>
      <c r="H5347" s="4" t="str">
        <f>VLOOKUP(G5347,[1]物料!$A$1:$M$65536,13,0)</f>
        <v>42.00</v>
      </c>
      <c r="I5347" s="4">
        <v>4.5</v>
      </c>
      <c r="J5347" s="4">
        <f t="shared" si="416"/>
        <v>7.79</v>
      </c>
      <c r="K5347" s="4">
        <f t="shared" si="417"/>
        <v>54.29</v>
      </c>
      <c r="L5347" s="5">
        <v>1</v>
      </c>
      <c r="M5347" s="6">
        <v>155.8</v>
      </c>
      <c r="N5347">
        <f t="shared" si="418"/>
        <v>101.51</v>
      </c>
      <c r="O5347" s="1">
        <f t="shared" si="419"/>
        <v>0.651540436456996</v>
      </c>
    </row>
    <row r="5348" ht="20" customHeight="1" spans="1:15">
      <c r="A5348" s="4" t="s">
        <v>75</v>
      </c>
      <c r="B5348" s="4" t="s">
        <v>31</v>
      </c>
      <c r="C5348" s="4" t="s">
        <v>27</v>
      </c>
      <c r="D5348" s="4" t="s">
        <v>18</v>
      </c>
      <c r="E5348" s="4" t="str">
        <f t="shared" si="415"/>
        <v>永光-锦氨男朋友枕90</v>
      </c>
      <c r="F5348" s="4" t="s">
        <v>124</v>
      </c>
      <c r="G5348" s="4" t="s">
        <v>396</v>
      </c>
      <c r="H5348" s="4" t="str">
        <f>VLOOKUP(G5348,[1]物料!$A$1:$M$65536,13,0)</f>
        <v>25.00</v>
      </c>
      <c r="I5348" s="4">
        <v>4.5</v>
      </c>
      <c r="J5348" s="4">
        <f t="shared" si="416"/>
        <v>4.39</v>
      </c>
      <c r="K5348" s="4">
        <f t="shared" si="417"/>
        <v>33.89</v>
      </c>
      <c r="L5348" s="5">
        <v>1</v>
      </c>
      <c r="M5348" s="6">
        <v>87.8</v>
      </c>
      <c r="N5348">
        <f t="shared" si="418"/>
        <v>53.91</v>
      </c>
      <c r="O5348" s="1">
        <f t="shared" si="419"/>
        <v>0.614009111617312</v>
      </c>
    </row>
    <row r="5349" ht="20" customHeight="1" spans="1:15">
      <c r="A5349" s="4" t="s">
        <v>75</v>
      </c>
      <c r="B5349" s="4" t="s">
        <v>31</v>
      </c>
      <c r="C5349" s="4" t="s">
        <v>27</v>
      </c>
      <c r="D5349" s="4" t="s">
        <v>18</v>
      </c>
      <c r="E5349" s="4" t="str">
        <f t="shared" si="415"/>
        <v>永光-锦氨男朋友枕110</v>
      </c>
      <c r="F5349" s="4" t="s">
        <v>42</v>
      </c>
      <c r="G5349" s="4" t="s">
        <v>106</v>
      </c>
      <c r="H5349" s="4" t="str">
        <f>VLOOKUP(G5349,[1]物料!$A$1:$M$65536,13,0)</f>
        <v>29.00</v>
      </c>
      <c r="I5349" s="4">
        <v>4.5</v>
      </c>
      <c r="J5349" s="4">
        <f t="shared" si="416"/>
        <v>4.595</v>
      </c>
      <c r="K5349" s="4">
        <f t="shared" si="417"/>
        <v>38.095</v>
      </c>
      <c r="L5349" s="5">
        <v>1</v>
      </c>
      <c r="M5349" s="6">
        <v>91.9</v>
      </c>
      <c r="N5349">
        <f t="shared" si="418"/>
        <v>53.805</v>
      </c>
      <c r="O5349" s="1">
        <f t="shared" si="419"/>
        <v>0.585473340587595</v>
      </c>
    </row>
    <row r="5350" ht="20" customHeight="1" spans="1:15">
      <c r="A5350" s="4" t="s">
        <v>75</v>
      </c>
      <c r="B5350" s="4" t="s">
        <v>31</v>
      </c>
      <c r="C5350" s="4" t="s">
        <v>27</v>
      </c>
      <c r="D5350" s="4" t="s">
        <v>18</v>
      </c>
      <c r="E5350" s="4" t="str">
        <f t="shared" si="415"/>
        <v>永光-锦氨男朋友枕150</v>
      </c>
      <c r="F5350" s="4" t="s">
        <v>68</v>
      </c>
      <c r="G5350" s="4" t="s">
        <v>238</v>
      </c>
      <c r="H5350" s="4" t="str">
        <f>VLOOKUP(G5350,[1]物料!$A$1:$M$65536,13,0)</f>
        <v>42.00</v>
      </c>
      <c r="I5350" s="4">
        <v>4.5</v>
      </c>
      <c r="J5350" s="4">
        <f t="shared" si="416"/>
        <v>7.79</v>
      </c>
      <c r="K5350" s="4">
        <f t="shared" si="417"/>
        <v>54.29</v>
      </c>
      <c r="L5350" s="5">
        <v>1</v>
      </c>
      <c r="M5350" s="6">
        <v>155.8</v>
      </c>
      <c r="N5350">
        <f t="shared" si="418"/>
        <v>101.51</v>
      </c>
      <c r="O5350" s="1">
        <f t="shared" si="419"/>
        <v>0.651540436456996</v>
      </c>
    </row>
    <row r="5351" ht="20" customHeight="1" spans="1:15">
      <c r="A5351" s="4" t="s">
        <v>75</v>
      </c>
      <c r="B5351" s="4" t="s">
        <v>31</v>
      </c>
      <c r="C5351" s="4" t="s">
        <v>27</v>
      </c>
      <c r="D5351" s="4" t="s">
        <v>18</v>
      </c>
      <c r="E5351" s="4" t="str">
        <f t="shared" si="415"/>
        <v>永光-凉感男朋友枕110</v>
      </c>
      <c r="F5351" s="4" t="s">
        <v>19</v>
      </c>
      <c r="G5351" s="4" t="s">
        <v>41</v>
      </c>
      <c r="H5351" s="4" t="str">
        <f>VLOOKUP(G5351,[1]物料!$A$1:$M$65536,13,0)</f>
        <v>29.00</v>
      </c>
      <c r="I5351" s="4">
        <v>4.5</v>
      </c>
      <c r="J5351" s="4">
        <f t="shared" si="416"/>
        <v>4.54</v>
      </c>
      <c r="K5351" s="4">
        <f t="shared" si="417"/>
        <v>38.04</v>
      </c>
      <c r="L5351" s="5">
        <v>1</v>
      </c>
      <c r="M5351" s="6">
        <v>90.8</v>
      </c>
      <c r="N5351">
        <f t="shared" si="418"/>
        <v>52.76</v>
      </c>
      <c r="O5351" s="1">
        <f t="shared" si="419"/>
        <v>0.581057268722467</v>
      </c>
    </row>
    <row r="5352" ht="20" customHeight="1" spans="1:15">
      <c r="A5352" s="4" t="s">
        <v>75</v>
      </c>
      <c r="B5352" s="4" t="s">
        <v>31</v>
      </c>
      <c r="C5352" s="4" t="s">
        <v>27</v>
      </c>
      <c r="D5352" s="4" t="s">
        <v>83</v>
      </c>
      <c r="E5352" s="4" t="str">
        <f t="shared" si="415"/>
        <v>恒然-透气坐垫</v>
      </c>
      <c r="F5352" s="4" t="s">
        <v>214</v>
      </c>
      <c r="G5352" s="4" t="s">
        <v>1238</v>
      </c>
      <c r="H5352" s="4" t="str">
        <f>VLOOKUP(G5352,[1]物料!$A$1:$M$65536,13,0)</f>
        <v>20.50</v>
      </c>
      <c r="I5352" s="4">
        <v>3</v>
      </c>
      <c r="J5352" s="4">
        <f t="shared" si="416"/>
        <v>2.24</v>
      </c>
      <c r="K5352" s="4">
        <f t="shared" si="417"/>
        <v>25.74</v>
      </c>
      <c r="L5352" s="5">
        <v>1</v>
      </c>
      <c r="M5352" s="6">
        <v>44.8</v>
      </c>
      <c r="N5352">
        <f t="shared" si="418"/>
        <v>19.06</v>
      </c>
      <c r="O5352" s="1">
        <f t="shared" si="419"/>
        <v>0.425446428571429</v>
      </c>
    </row>
    <row r="5353" ht="20" customHeight="1" spans="1:15">
      <c r="A5353" s="4" t="s">
        <v>75</v>
      </c>
      <c r="B5353" s="4" t="s">
        <v>31</v>
      </c>
      <c r="C5353" s="4" t="s">
        <v>27</v>
      </c>
      <c r="D5353" s="4" t="s">
        <v>23</v>
      </c>
      <c r="E5353" s="4" t="str">
        <f t="shared" si="415"/>
        <v>眠语-L型夹腿抱枕大号</v>
      </c>
      <c r="F5353" s="4" t="s">
        <v>80</v>
      </c>
      <c r="G5353" s="4" t="s">
        <v>754</v>
      </c>
      <c r="H5353" s="4" t="str">
        <f>VLOOKUP(G5353,[1]物料!$A$1:$M$65536,13,0)</f>
        <v>40.00</v>
      </c>
      <c r="I5353" s="4">
        <v>7.2</v>
      </c>
      <c r="J5353" s="4">
        <f t="shared" si="416"/>
        <v>5.54</v>
      </c>
      <c r="K5353" s="4">
        <f t="shared" si="417"/>
        <v>52.74</v>
      </c>
      <c r="L5353" s="5">
        <v>1</v>
      </c>
      <c r="M5353" s="6">
        <v>110.8</v>
      </c>
      <c r="N5353">
        <f t="shared" si="418"/>
        <v>58.06</v>
      </c>
      <c r="O5353" s="1">
        <f t="shared" si="419"/>
        <v>0.524007220216607</v>
      </c>
    </row>
    <row r="5354" ht="20" customHeight="1" spans="1:15">
      <c r="A5354" s="4" t="s">
        <v>75</v>
      </c>
      <c r="B5354" s="4" t="s">
        <v>31</v>
      </c>
      <c r="C5354" s="4" t="s">
        <v>27</v>
      </c>
      <c r="D5354" s="4" t="s">
        <v>34</v>
      </c>
      <c r="E5354" s="4" t="str">
        <f t="shared" si="415"/>
        <v>佳雷-四叶草褥疮坐垫凝胶小菱格款</v>
      </c>
      <c r="F5354" s="4" t="s">
        <v>35</v>
      </c>
      <c r="G5354" s="4" t="s">
        <v>36</v>
      </c>
      <c r="H5354" s="4" t="str">
        <f>VLOOKUP(G5354,[1]物料!$A$1:$M$65536,13,0)</f>
        <v>35.70</v>
      </c>
      <c r="I5354" s="4">
        <v>4</v>
      </c>
      <c r="J5354" s="4">
        <f t="shared" si="416"/>
        <v>5.29</v>
      </c>
      <c r="K5354" s="4">
        <f t="shared" si="417"/>
        <v>44.99</v>
      </c>
      <c r="L5354" s="5">
        <v>1</v>
      </c>
      <c r="M5354" s="6">
        <v>105.8</v>
      </c>
      <c r="N5354">
        <f t="shared" si="418"/>
        <v>60.81</v>
      </c>
      <c r="O5354" s="1">
        <f t="shared" si="419"/>
        <v>0.57476370510397</v>
      </c>
    </row>
    <row r="5355" ht="20" customHeight="1" spans="1:15">
      <c r="A5355" s="4" t="s">
        <v>75</v>
      </c>
      <c r="B5355" s="4" t="s">
        <v>31</v>
      </c>
      <c r="C5355" s="4" t="s">
        <v>27</v>
      </c>
      <c r="D5355" s="4" t="s">
        <v>23</v>
      </c>
      <c r="E5355" s="4" t="str">
        <f t="shared" si="415"/>
        <v>眠语-海马长条抱枕小号</v>
      </c>
      <c r="F5355" s="4" t="s">
        <v>32</v>
      </c>
      <c r="G5355" s="4" t="s">
        <v>64</v>
      </c>
      <c r="H5355" s="4" t="str">
        <f>VLOOKUP(G5355,[1]物料!$A$1:$M$65536,13,0)</f>
        <v>40.00</v>
      </c>
      <c r="I5355" s="4">
        <v>7.2</v>
      </c>
      <c r="J5355" s="4">
        <f t="shared" si="416"/>
        <v>5.89</v>
      </c>
      <c r="K5355" s="4">
        <f t="shared" si="417"/>
        <v>53.09</v>
      </c>
      <c r="L5355" s="5">
        <v>1</v>
      </c>
      <c r="M5355" s="6">
        <v>117.8</v>
      </c>
      <c r="N5355">
        <f t="shared" si="418"/>
        <v>64.71</v>
      </c>
      <c r="O5355" s="1">
        <f t="shared" si="419"/>
        <v>0.549320882852292</v>
      </c>
    </row>
    <row r="5356" ht="20" customHeight="1" spans="1:15">
      <c r="A5356" s="4" t="s">
        <v>75</v>
      </c>
      <c r="B5356" s="4" t="s">
        <v>31</v>
      </c>
      <c r="C5356" s="4" t="s">
        <v>27</v>
      </c>
      <c r="D5356" s="4" t="s">
        <v>23</v>
      </c>
      <c r="E5356" s="4" t="str">
        <f t="shared" si="415"/>
        <v>眠语-海马长条抱枕特大号</v>
      </c>
      <c r="F5356" s="4" t="s">
        <v>38</v>
      </c>
      <c r="G5356" s="4" t="s">
        <v>71</v>
      </c>
      <c r="H5356" s="4" t="str">
        <f>VLOOKUP(G5356,[1]物料!$A$1:$M$65536,13,0)</f>
        <v>52.00</v>
      </c>
      <c r="I5356" s="4">
        <v>14.5</v>
      </c>
      <c r="J5356" s="4">
        <f t="shared" si="416"/>
        <v>8.29</v>
      </c>
      <c r="K5356" s="4">
        <f t="shared" si="417"/>
        <v>74.79</v>
      </c>
      <c r="L5356" s="5">
        <v>1</v>
      </c>
      <c r="M5356" s="6">
        <v>165.8</v>
      </c>
      <c r="N5356">
        <f t="shared" si="418"/>
        <v>91.01</v>
      </c>
      <c r="O5356" s="1">
        <f t="shared" si="419"/>
        <v>0.54891435464415</v>
      </c>
    </row>
    <row r="5357" ht="20" customHeight="1" spans="1:15">
      <c r="A5357" s="4" t="s">
        <v>75</v>
      </c>
      <c r="B5357" s="4" t="s">
        <v>31</v>
      </c>
      <c r="C5357" s="4" t="s">
        <v>27</v>
      </c>
      <c r="D5357" s="4" t="s">
        <v>23</v>
      </c>
      <c r="E5357" s="4" t="str">
        <f t="shared" si="415"/>
        <v>眠语-海马长条抱枕大号</v>
      </c>
      <c r="F5357" s="4" t="s">
        <v>56</v>
      </c>
      <c r="G5357" s="4" t="s">
        <v>57</v>
      </c>
      <c r="H5357" s="4" t="str">
        <f>VLOOKUP(G5357,[1]物料!$A$1:$M$65536,13,0)</f>
        <v>40.00</v>
      </c>
      <c r="I5357" s="4">
        <v>7.2</v>
      </c>
      <c r="J5357" s="4">
        <f t="shared" si="416"/>
        <v>6.94</v>
      </c>
      <c r="K5357" s="4">
        <f t="shared" si="417"/>
        <v>54.14</v>
      </c>
      <c r="L5357" s="5">
        <v>1</v>
      </c>
      <c r="M5357" s="6">
        <v>138.8</v>
      </c>
      <c r="N5357">
        <f t="shared" si="418"/>
        <v>84.66</v>
      </c>
      <c r="O5357" s="1">
        <f t="shared" si="419"/>
        <v>0.609942363112392</v>
      </c>
    </row>
    <row r="5358" ht="20" customHeight="1" spans="1:15">
      <c r="A5358" s="4" t="s">
        <v>75</v>
      </c>
      <c r="B5358" s="4" t="s">
        <v>31</v>
      </c>
      <c r="C5358" s="4" t="s">
        <v>27</v>
      </c>
      <c r="D5358" s="4" t="s">
        <v>23</v>
      </c>
      <c r="E5358" s="4" t="str">
        <f t="shared" si="415"/>
        <v>眠语-狗头腰靠</v>
      </c>
      <c r="F5358" s="4" t="s">
        <v>50</v>
      </c>
      <c r="G5358" s="4" t="s">
        <v>51</v>
      </c>
      <c r="H5358" s="4" t="str">
        <f>VLOOKUP(G5358,[1]物料!$A$1:$M$65536,13,0)</f>
        <v>12.00</v>
      </c>
      <c r="I5358" s="4">
        <v>4.5</v>
      </c>
      <c r="J5358" s="4">
        <f t="shared" si="416"/>
        <v>1.74</v>
      </c>
      <c r="K5358" s="4">
        <f t="shared" si="417"/>
        <v>18.24</v>
      </c>
      <c r="L5358" s="5">
        <v>1</v>
      </c>
      <c r="M5358" s="6">
        <v>34.8</v>
      </c>
      <c r="N5358">
        <f t="shared" si="418"/>
        <v>16.56</v>
      </c>
      <c r="O5358" s="1">
        <f t="shared" si="419"/>
        <v>0.475862068965517</v>
      </c>
    </row>
    <row r="5359" ht="20" customHeight="1" spans="1:15">
      <c r="A5359" s="4" t="s">
        <v>75</v>
      </c>
      <c r="B5359" s="4" t="s">
        <v>31</v>
      </c>
      <c r="C5359" s="4" t="s">
        <v>27</v>
      </c>
      <c r="D5359" s="4" t="s">
        <v>23</v>
      </c>
      <c r="E5359" s="4" t="str">
        <f t="shared" si="415"/>
        <v>眠语-洞咩午睡枕</v>
      </c>
      <c r="F5359" s="4" t="s">
        <v>193</v>
      </c>
      <c r="G5359" s="4" t="s">
        <v>194</v>
      </c>
      <c r="H5359" s="4" t="str">
        <f>VLOOKUP(G5359,[1]物料!$A$1:$M$65536,13,0)</f>
        <v>16.00</v>
      </c>
      <c r="I5359" s="4">
        <v>4.5</v>
      </c>
      <c r="J5359" s="4">
        <f t="shared" si="416"/>
        <v>2.49</v>
      </c>
      <c r="K5359" s="4">
        <f t="shared" si="417"/>
        <v>22.99</v>
      </c>
      <c r="L5359" s="5">
        <v>1</v>
      </c>
      <c r="M5359" s="6">
        <v>49.8</v>
      </c>
      <c r="N5359">
        <f t="shared" si="418"/>
        <v>26.81</v>
      </c>
      <c r="O5359" s="1">
        <f t="shared" si="419"/>
        <v>0.538353413654618</v>
      </c>
    </row>
    <row r="5360" ht="20" customHeight="1" spans="1:15">
      <c r="A5360" s="4" t="s">
        <v>75</v>
      </c>
      <c r="B5360" s="4" t="s">
        <v>31</v>
      </c>
      <c r="C5360" s="4" t="s">
        <v>27</v>
      </c>
      <c r="D5360" s="4" t="s">
        <v>23</v>
      </c>
      <c r="E5360" s="4" t="str">
        <f t="shared" si="415"/>
        <v>眠语-洞咩午睡枕</v>
      </c>
      <c r="F5360" s="4" t="s">
        <v>193</v>
      </c>
      <c r="G5360" s="4" t="s">
        <v>776</v>
      </c>
      <c r="H5360" s="4" t="str">
        <f>VLOOKUP(G5360,[1]物料!$A$1:$M$65536,13,0)</f>
        <v>16.00</v>
      </c>
      <c r="I5360" s="4">
        <v>4.5</v>
      </c>
      <c r="J5360" s="4">
        <f t="shared" si="416"/>
        <v>2.2735</v>
      </c>
      <c r="K5360" s="4">
        <f t="shared" si="417"/>
        <v>22.7735</v>
      </c>
      <c r="L5360" s="5">
        <v>1</v>
      </c>
      <c r="M5360" s="6">
        <v>45.47</v>
      </c>
      <c r="N5360">
        <f t="shared" si="418"/>
        <v>22.6965</v>
      </c>
      <c r="O5360" s="1">
        <f t="shared" si="419"/>
        <v>0.49915328788212</v>
      </c>
    </row>
    <row r="5361" ht="20" customHeight="1" spans="1:15">
      <c r="A5361" s="4" t="s">
        <v>75</v>
      </c>
      <c r="B5361" s="4" t="s">
        <v>31</v>
      </c>
      <c r="C5361" s="4" t="s">
        <v>17</v>
      </c>
      <c r="D5361" s="4" t="s">
        <v>18</v>
      </c>
      <c r="E5361" s="4" t="str">
        <f t="shared" si="415"/>
        <v>永光-锦氨男朋友枕90</v>
      </c>
      <c r="F5361" s="4" t="s">
        <v>124</v>
      </c>
      <c r="G5361" s="4" t="s">
        <v>125</v>
      </c>
      <c r="H5361" s="4" t="str">
        <f>VLOOKUP(G5361,[1]物料!$A$1:$M$65536,13,0)</f>
        <v>25.00</v>
      </c>
      <c r="I5361" s="4">
        <v>4.5</v>
      </c>
      <c r="J5361" s="4">
        <f t="shared" si="416"/>
        <v>3.94</v>
      </c>
      <c r="K5361" s="4">
        <f t="shared" si="417"/>
        <v>33.44</v>
      </c>
      <c r="L5361" s="5">
        <v>1</v>
      </c>
      <c r="M5361" s="6">
        <v>78.8</v>
      </c>
      <c r="N5361">
        <f t="shared" si="418"/>
        <v>45.36</v>
      </c>
      <c r="O5361" s="1">
        <f t="shared" si="419"/>
        <v>0.575634517766497</v>
      </c>
    </row>
    <row r="5362" ht="20" customHeight="1" spans="1:15">
      <c r="A5362" s="4" t="s">
        <v>75</v>
      </c>
      <c r="B5362" s="4" t="s">
        <v>31</v>
      </c>
      <c r="C5362" s="4" t="s">
        <v>17</v>
      </c>
      <c r="D5362" s="4" t="s">
        <v>18</v>
      </c>
      <c r="E5362" s="4" t="str">
        <f t="shared" si="415"/>
        <v>永光-锦氨男朋友枕90</v>
      </c>
      <c r="F5362" s="4" t="s">
        <v>124</v>
      </c>
      <c r="G5362" s="4" t="s">
        <v>396</v>
      </c>
      <c r="H5362" s="4" t="str">
        <f>VLOOKUP(G5362,[1]物料!$A$1:$M$65536,13,0)</f>
        <v>25.00</v>
      </c>
      <c r="I5362" s="4">
        <v>4.5</v>
      </c>
      <c r="J5362" s="4">
        <f t="shared" si="416"/>
        <v>3.94</v>
      </c>
      <c r="K5362" s="4">
        <f t="shared" si="417"/>
        <v>33.44</v>
      </c>
      <c r="L5362" s="5">
        <v>1</v>
      </c>
      <c r="M5362" s="6">
        <v>78.8</v>
      </c>
      <c r="N5362">
        <f t="shared" si="418"/>
        <v>45.36</v>
      </c>
      <c r="O5362" s="1">
        <f t="shared" si="419"/>
        <v>0.575634517766497</v>
      </c>
    </row>
    <row r="5363" ht="20" customHeight="1" spans="1:15">
      <c r="A5363" s="4" t="s">
        <v>75</v>
      </c>
      <c r="B5363" s="4" t="s">
        <v>31</v>
      </c>
      <c r="C5363" s="4" t="s">
        <v>17</v>
      </c>
      <c r="D5363" s="4" t="s">
        <v>18</v>
      </c>
      <c r="E5363" s="4" t="str">
        <f t="shared" si="415"/>
        <v>永光-锦氨男朋友枕90</v>
      </c>
      <c r="F5363" s="4" t="s">
        <v>124</v>
      </c>
      <c r="G5363" s="4" t="s">
        <v>239</v>
      </c>
      <c r="H5363" s="4" t="str">
        <f>VLOOKUP(G5363,[1]物料!$A$1:$M$65536,13,0)</f>
        <v>25.00</v>
      </c>
      <c r="I5363" s="4">
        <v>4.5</v>
      </c>
      <c r="J5363" s="4">
        <f t="shared" si="416"/>
        <v>3.94</v>
      </c>
      <c r="K5363" s="4">
        <f t="shared" si="417"/>
        <v>33.44</v>
      </c>
      <c r="L5363" s="5">
        <v>1</v>
      </c>
      <c r="M5363" s="6">
        <v>78.8</v>
      </c>
      <c r="N5363">
        <f t="shared" si="418"/>
        <v>45.36</v>
      </c>
      <c r="O5363" s="1">
        <f t="shared" si="419"/>
        <v>0.575634517766497</v>
      </c>
    </row>
    <row r="5364" ht="20" customHeight="1" spans="1:15">
      <c r="A5364" s="4" t="s">
        <v>75</v>
      </c>
      <c r="B5364" s="4" t="s">
        <v>31</v>
      </c>
      <c r="C5364" s="4" t="s">
        <v>17</v>
      </c>
      <c r="D5364" s="4" t="s">
        <v>18</v>
      </c>
      <c r="E5364" s="4" t="str">
        <f t="shared" si="415"/>
        <v>永光-锦氨男朋友枕150</v>
      </c>
      <c r="F5364" s="4" t="s">
        <v>68</v>
      </c>
      <c r="G5364" s="4" t="s">
        <v>238</v>
      </c>
      <c r="H5364" s="4" t="str">
        <f>VLOOKUP(G5364,[1]物料!$A$1:$M$65536,13,0)</f>
        <v>42.00</v>
      </c>
      <c r="I5364" s="4">
        <v>4.5</v>
      </c>
      <c r="J5364" s="4">
        <f t="shared" si="416"/>
        <v>9.005</v>
      </c>
      <c r="K5364" s="4">
        <f t="shared" si="417"/>
        <v>55.505</v>
      </c>
      <c r="L5364" s="5">
        <v>1</v>
      </c>
      <c r="M5364" s="6">
        <v>180.1</v>
      </c>
      <c r="N5364">
        <f t="shared" si="418"/>
        <v>124.595</v>
      </c>
      <c r="O5364" s="1">
        <f t="shared" si="419"/>
        <v>0.691810105496946</v>
      </c>
    </row>
    <row r="5365" ht="20" customHeight="1" spans="1:15">
      <c r="A5365" s="4" t="s">
        <v>75</v>
      </c>
      <c r="B5365" s="4" t="s">
        <v>31</v>
      </c>
      <c r="C5365" s="4" t="s">
        <v>17</v>
      </c>
      <c r="D5365" s="4" t="s">
        <v>18</v>
      </c>
      <c r="E5365" s="4" t="str">
        <f t="shared" si="415"/>
        <v>永光-锦氨男朋友枕110</v>
      </c>
      <c r="F5365" s="4" t="s">
        <v>42</v>
      </c>
      <c r="G5365" s="4" t="s">
        <v>171</v>
      </c>
      <c r="H5365" s="4" t="str">
        <f>VLOOKUP(G5365,[1]物料!$A$1:$M$65536,13,0)</f>
        <v>29.00</v>
      </c>
      <c r="I5365" s="4">
        <v>4.5</v>
      </c>
      <c r="J5365" s="4">
        <f t="shared" si="416"/>
        <v>4.54</v>
      </c>
      <c r="K5365" s="4">
        <f t="shared" si="417"/>
        <v>38.04</v>
      </c>
      <c r="L5365" s="5">
        <v>1</v>
      </c>
      <c r="M5365" s="6">
        <v>90.8</v>
      </c>
      <c r="N5365">
        <f t="shared" si="418"/>
        <v>52.76</v>
      </c>
      <c r="O5365" s="1">
        <f t="shared" si="419"/>
        <v>0.581057268722467</v>
      </c>
    </row>
    <row r="5366" ht="20" customHeight="1" spans="1:15">
      <c r="A5366" s="4" t="s">
        <v>75</v>
      </c>
      <c r="B5366" s="4" t="s">
        <v>31</v>
      </c>
      <c r="C5366" s="4" t="s">
        <v>17</v>
      </c>
      <c r="D5366" s="4" t="s">
        <v>18</v>
      </c>
      <c r="E5366" s="4" t="str">
        <f t="shared" si="415"/>
        <v>永光-锦氨男朋友枕110</v>
      </c>
      <c r="F5366" s="4" t="s">
        <v>42</v>
      </c>
      <c r="G5366" s="4" t="s">
        <v>156</v>
      </c>
      <c r="H5366" s="4" t="str">
        <f>VLOOKUP(G5366,[1]物料!$A$1:$M$65536,13,0)</f>
        <v>29.00</v>
      </c>
      <c r="I5366" s="4">
        <v>4.5</v>
      </c>
      <c r="J5366" s="4">
        <f t="shared" si="416"/>
        <v>4.595</v>
      </c>
      <c r="K5366" s="4">
        <f t="shared" si="417"/>
        <v>38.095</v>
      </c>
      <c r="L5366" s="5">
        <v>1</v>
      </c>
      <c r="M5366" s="6">
        <v>91.9</v>
      </c>
      <c r="N5366">
        <f t="shared" si="418"/>
        <v>53.805</v>
      </c>
      <c r="O5366" s="1">
        <f t="shared" si="419"/>
        <v>0.585473340587595</v>
      </c>
    </row>
    <row r="5367" ht="20" customHeight="1" spans="1:15">
      <c r="A5367" s="4" t="s">
        <v>75</v>
      </c>
      <c r="B5367" s="4" t="s">
        <v>31</v>
      </c>
      <c r="C5367" s="4" t="s">
        <v>17</v>
      </c>
      <c r="D5367" s="4" t="s">
        <v>18</v>
      </c>
      <c r="E5367" s="4" t="str">
        <f t="shared" si="415"/>
        <v>永光-凉感男朋友枕110</v>
      </c>
      <c r="F5367" s="4" t="s">
        <v>19</v>
      </c>
      <c r="G5367" s="4" t="s">
        <v>41</v>
      </c>
      <c r="H5367" s="4" t="str">
        <f>VLOOKUP(G5367,[1]物料!$A$1:$M$65536,13,0)</f>
        <v>29.00</v>
      </c>
      <c r="I5367" s="4">
        <v>4.5</v>
      </c>
      <c r="J5367" s="4">
        <f t="shared" si="416"/>
        <v>4.69</v>
      </c>
      <c r="K5367" s="4">
        <f t="shared" si="417"/>
        <v>38.19</v>
      </c>
      <c r="L5367" s="5">
        <v>1</v>
      </c>
      <c r="M5367" s="6">
        <v>93.8</v>
      </c>
      <c r="N5367">
        <f t="shared" si="418"/>
        <v>55.61</v>
      </c>
      <c r="O5367" s="1">
        <f t="shared" si="419"/>
        <v>0.592857142857143</v>
      </c>
    </row>
    <row r="5368" ht="20" customHeight="1" spans="1:15">
      <c r="A5368" s="4" t="s">
        <v>75</v>
      </c>
      <c r="B5368" s="4" t="s">
        <v>31</v>
      </c>
      <c r="C5368" s="4" t="s">
        <v>17</v>
      </c>
      <c r="D5368" s="4" t="s">
        <v>23</v>
      </c>
      <c r="E5368" s="4" t="str">
        <f t="shared" ref="E5368:E5411" si="420">D5368&amp;"-"&amp;F5368</f>
        <v>眠语-羊驼抱枕</v>
      </c>
      <c r="F5368" s="4" t="s">
        <v>373</v>
      </c>
      <c r="G5368" s="4" t="s">
        <v>1239</v>
      </c>
      <c r="H5368" s="4" t="str">
        <f>VLOOKUP(G5368,[1]物料!$A$1:$M$65536,13,0)</f>
        <v>48.00</v>
      </c>
      <c r="I5368" s="4">
        <v>7.2</v>
      </c>
      <c r="J5368" s="4">
        <f t="shared" ref="J5368:J5411" si="421">M5368*0.05</f>
        <v>5.44</v>
      </c>
      <c r="K5368" s="4">
        <f t="shared" ref="K5368:K5411" si="422">(H5368+I5368)*L5368+J5368</f>
        <v>60.64</v>
      </c>
      <c r="L5368" s="5">
        <v>1</v>
      </c>
      <c r="M5368" s="6">
        <v>108.8</v>
      </c>
      <c r="N5368">
        <f t="shared" ref="N5368:N5411" si="423">M5368-K5368</f>
        <v>48.16</v>
      </c>
      <c r="O5368" s="1">
        <f t="shared" ref="O5368:O5411" si="424">N5368/M5368</f>
        <v>0.442647058823529</v>
      </c>
    </row>
    <row r="5369" ht="20" customHeight="1" spans="1:15">
      <c r="A5369" s="4" t="s">
        <v>75</v>
      </c>
      <c r="B5369" s="4" t="s">
        <v>31</v>
      </c>
      <c r="C5369" s="4" t="s">
        <v>17</v>
      </c>
      <c r="D5369" s="4" t="s">
        <v>304</v>
      </c>
      <c r="E5369" s="4" t="str">
        <f t="shared" si="420"/>
        <v>恩之坊-糖果安抚抱枕</v>
      </c>
      <c r="F5369" s="4" t="s">
        <v>305</v>
      </c>
      <c r="G5369" s="4" t="s">
        <v>1240</v>
      </c>
      <c r="H5369" s="4" t="str">
        <f>VLOOKUP(G5369,[1]物料!$A$1:$M$65536,13,0)</f>
        <v>60.00</v>
      </c>
      <c r="I5369" s="4">
        <v>7</v>
      </c>
      <c r="J5369" s="4">
        <f t="shared" si="421"/>
        <v>7.94</v>
      </c>
      <c r="K5369" s="4">
        <f t="shared" si="422"/>
        <v>74.94</v>
      </c>
      <c r="L5369" s="5">
        <v>1</v>
      </c>
      <c r="M5369" s="6">
        <v>158.8</v>
      </c>
      <c r="N5369">
        <f t="shared" si="423"/>
        <v>83.86</v>
      </c>
      <c r="O5369" s="1">
        <f t="shared" si="424"/>
        <v>0.52808564231738</v>
      </c>
    </row>
    <row r="5370" ht="20" customHeight="1" spans="1:15">
      <c r="A5370" s="4" t="s">
        <v>75</v>
      </c>
      <c r="B5370" s="4" t="s">
        <v>31</v>
      </c>
      <c r="C5370" s="4" t="s">
        <v>17</v>
      </c>
      <c r="D5370" s="4" t="s">
        <v>23</v>
      </c>
      <c r="E5370" s="4" t="str">
        <f t="shared" si="420"/>
        <v>眠语-L型夹腿抱枕中号</v>
      </c>
      <c r="F5370" s="4" t="s">
        <v>258</v>
      </c>
      <c r="G5370" s="4" t="s">
        <v>259</v>
      </c>
      <c r="H5370" s="4" t="str">
        <f>VLOOKUP(G5370,[1]物料!$A$1:$M$65536,13,0)</f>
        <v>35.00</v>
      </c>
      <c r="I5370" s="4">
        <v>7.2</v>
      </c>
      <c r="J5370" s="4">
        <f t="shared" si="421"/>
        <v>5.191</v>
      </c>
      <c r="K5370" s="4">
        <f t="shared" si="422"/>
        <v>47.391</v>
      </c>
      <c r="L5370" s="5">
        <v>1</v>
      </c>
      <c r="M5370" s="6">
        <v>103.82</v>
      </c>
      <c r="N5370">
        <f t="shared" si="423"/>
        <v>56.429</v>
      </c>
      <c r="O5370" s="1">
        <f t="shared" si="424"/>
        <v>0.54352725871701</v>
      </c>
    </row>
    <row r="5371" ht="20" customHeight="1" spans="1:15">
      <c r="A5371" s="4" t="s">
        <v>75</v>
      </c>
      <c r="B5371" s="4" t="s">
        <v>31</v>
      </c>
      <c r="C5371" s="4" t="s">
        <v>17</v>
      </c>
      <c r="D5371" s="4" t="s">
        <v>23</v>
      </c>
      <c r="E5371" s="4" t="str">
        <f t="shared" si="420"/>
        <v>眠语-L型夹腿抱枕小号</v>
      </c>
      <c r="F5371" s="4" t="s">
        <v>289</v>
      </c>
      <c r="G5371" s="4" t="s">
        <v>290</v>
      </c>
      <c r="H5371" s="4" t="str">
        <f>VLOOKUP(G5371,[1]物料!$A$1:$M$65536,13,0)</f>
        <v>30.00</v>
      </c>
      <c r="I5371" s="4">
        <v>7.2</v>
      </c>
      <c r="J5371" s="4">
        <f t="shared" si="421"/>
        <v>4.79</v>
      </c>
      <c r="K5371" s="4">
        <f t="shared" si="422"/>
        <v>41.99</v>
      </c>
      <c r="L5371" s="5">
        <v>1</v>
      </c>
      <c r="M5371" s="6">
        <v>95.8</v>
      </c>
      <c r="N5371">
        <f t="shared" si="423"/>
        <v>53.81</v>
      </c>
      <c r="O5371" s="1">
        <f t="shared" si="424"/>
        <v>0.561691022964509</v>
      </c>
    </row>
    <row r="5372" ht="20" customHeight="1" spans="1:15">
      <c r="A5372" s="4" t="s">
        <v>75</v>
      </c>
      <c r="B5372" s="4" t="s">
        <v>31</v>
      </c>
      <c r="C5372" s="4" t="s">
        <v>17</v>
      </c>
      <c r="D5372" s="4" t="s">
        <v>23</v>
      </c>
      <c r="E5372" s="4" t="str">
        <f t="shared" si="420"/>
        <v>眠语-L型夹腿抱枕小号</v>
      </c>
      <c r="F5372" s="4" t="s">
        <v>289</v>
      </c>
      <c r="G5372" s="4" t="s">
        <v>795</v>
      </c>
      <c r="H5372" s="4" t="str">
        <f>VLOOKUP(G5372,[1]物料!$A$1:$M$65536,13,0)</f>
        <v>30.00</v>
      </c>
      <c r="I5372" s="4">
        <v>7.2</v>
      </c>
      <c r="J5372" s="4">
        <f t="shared" si="421"/>
        <v>4.79</v>
      </c>
      <c r="K5372" s="4">
        <f t="shared" si="422"/>
        <v>41.99</v>
      </c>
      <c r="L5372" s="5">
        <v>1</v>
      </c>
      <c r="M5372" s="6">
        <v>95.8</v>
      </c>
      <c r="N5372">
        <f t="shared" si="423"/>
        <v>53.81</v>
      </c>
      <c r="O5372" s="1">
        <f t="shared" si="424"/>
        <v>0.561691022964509</v>
      </c>
    </row>
    <row r="5373" ht="20" customHeight="1" spans="1:15">
      <c r="A5373" s="4" t="s">
        <v>75</v>
      </c>
      <c r="B5373" s="4" t="s">
        <v>31</v>
      </c>
      <c r="C5373" s="4" t="s">
        <v>17</v>
      </c>
      <c r="D5373" s="4" t="s">
        <v>34</v>
      </c>
      <c r="E5373" s="4" t="str">
        <f t="shared" si="420"/>
        <v>佳雷-新款痔疮坐垫</v>
      </c>
      <c r="F5373" s="4" t="s">
        <v>76</v>
      </c>
      <c r="G5373" s="4" t="s">
        <v>77</v>
      </c>
      <c r="H5373" s="4" t="str">
        <f>VLOOKUP(G5373,[1]物料!$A$1:$M$65536,13,0)</f>
        <v>21.80</v>
      </c>
      <c r="I5373" s="4">
        <v>3</v>
      </c>
      <c r="J5373" s="4">
        <f t="shared" si="421"/>
        <v>4.99</v>
      </c>
      <c r="K5373" s="4">
        <f t="shared" si="422"/>
        <v>29.79</v>
      </c>
      <c r="L5373" s="5">
        <v>1</v>
      </c>
      <c r="M5373" s="6">
        <v>99.8</v>
      </c>
      <c r="N5373">
        <f t="shared" si="423"/>
        <v>70.01</v>
      </c>
      <c r="O5373" s="1">
        <f t="shared" si="424"/>
        <v>0.701503006012024</v>
      </c>
    </row>
    <row r="5374" ht="20" customHeight="1" spans="1:15">
      <c r="A5374" s="4" t="s">
        <v>75</v>
      </c>
      <c r="B5374" s="4" t="s">
        <v>31</v>
      </c>
      <c r="C5374" s="4" t="s">
        <v>17</v>
      </c>
      <c r="D5374" s="4" t="s">
        <v>34</v>
      </c>
      <c r="E5374" s="4" t="str">
        <f t="shared" si="420"/>
        <v>佳雷-新款痔疮坐垫</v>
      </c>
      <c r="F5374" s="4" t="s">
        <v>76</v>
      </c>
      <c r="G5374" s="4" t="s">
        <v>162</v>
      </c>
      <c r="H5374" s="4" t="str">
        <f>VLOOKUP(G5374,[1]物料!$A$1:$M$65536,13,0)</f>
        <v>21.80</v>
      </c>
      <c r="I5374" s="4">
        <v>3</v>
      </c>
      <c r="J5374" s="4">
        <f t="shared" si="421"/>
        <v>4.5275</v>
      </c>
      <c r="K5374" s="4">
        <f t="shared" si="422"/>
        <v>29.3275</v>
      </c>
      <c r="L5374" s="5">
        <v>1</v>
      </c>
      <c r="M5374" s="6">
        <v>90.55</v>
      </c>
      <c r="N5374">
        <f t="shared" si="423"/>
        <v>61.2225</v>
      </c>
      <c r="O5374" s="1">
        <f t="shared" si="424"/>
        <v>0.676118166758697</v>
      </c>
    </row>
    <row r="5375" ht="20" customHeight="1" spans="1:15">
      <c r="A5375" s="4" t="s">
        <v>75</v>
      </c>
      <c r="B5375" s="4" t="s">
        <v>31</v>
      </c>
      <c r="C5375" s="4" t="s">
        <v>17</v>
      </c>
      <c r="D5375" s="4" t="s">
        <v>34</v>
      </c>
      <c r="E5375" s="4" t="str">
        <f t="shared" si="420"/>
        <v>佳雷-新款痔疮坐垫</v>
      </c>
      <c r="F5375" s="4" t="s">
        <v>76</v>
      </c>
      <c r="G5375" s="4" t="s">
        <v>149</v>
      </c>
      <c r="H5375" s="4" t="str">
        <f>VLOOKUP(G5375,[1]物料!$A$1:$M$65536,13,0)</f>
        <v>21.80</v>
      </c>
      <c r="I5375" s="4">
        <v>3</v>
      </c>
      <c r="J5375" s="4">
        <f t="shared" si="421"/>
        <v>4.99</v>
      </c>
      <c r="K5375" s="4">
        <f t="shared" si="422"/>
        <v>29.79</v>
      </c>
      <c r="L5375" s="5">
        <v>1</v>
      </c>
      <c r="M5375" s="6">
        <v>99.8</v>
      </c>
      <c r="N5375">
        <f t="shared" si="423"/>
        <v>70.01</v>
      </c>
      <c r="O5375" s="1">
        <f t="shared" si="424"/>
        <v>0.701503006012024</v>
      </c>
    </row>
    <row r="5376" ht="20" customHeight="1" spans="1:15">
      <c r="A5376" s="4" t="s">
        <v>75</v>
      </c>
      <c r="B5376" s="4" t="s">
        <v>31</v>
      </c>
      <c r="C5376" s="4" t="s">
        <v>17</v>
      </c>
      <c r="D5376" s="4" t="s">
        <v>34</v>
      </c>
      <c r="E5376" s="4" t="str">
        <f t="shared" si="420"/>
        <v>佳雷-四叶草褥疮坐垫凝胶卫衣布款</v>
      </c>
      <c r="F5376" s="4" t="s">
        <v>60</v>
      </c>
      <c r="G5376" s="4" t="s">
        <v>172</v>
      </c>
      <c r="H5376" s="4" t="str">
        <f>VLOOKUP(G5376,[1]物料!$A$1:$M$65536,13,0)</f>
        <v>35.20</v>
      </c>
      <c r="I5376" s="4">
        <v>4</v>
      </c>
      <c r="J5376" s="4">
        <f t="shared" si="421"/>
        <v>5.301</v>
      </c>
      <c r="K5376" s="4">
        <f t="shared" si="422"/>
        <v>44.501</v>
      </c>
      <c r="L5376" s="5">
        <v>1</v>
      </c>
      <c r="M5376" s="6">
        <v>106.02</v>
      </c>
      <c r="N5376">
        <f t="shared" si="423"/>
        <v>61.519</v>
      </c>
      <c r="O5376" s="1">
        <f t="shared" si="424"/>
        <v>0.580258441803433</v>
      </c>
    </row>
    <row r="5377" ht="20" customHeight="1" spans="1:15">
      <c r="A5377" s="4" t="s">
        <v>75</v>
      </c>
      <c r="B5377" s="4" t="s">
        <v>31</v>
      </c>
      <c r="C5377" s="4" t="s">
        <v>17</v>
      </c>
      <c r="D5377" s="4" t="s">
        <v>34</v>
      </c>
      <c r="E5377" s="4" t="str">
        <f t="shared" si="420"/>
        <v>佳雷-长颈鹿抱枕内衬款</v>
      </c>
      <c r="F5377" s="4" t="s">
        <v>129</v>
      </c>
      <c r="G5377" s="4" t="s">
        <v>292</v>
      </c>
      <c r="H5377" s="4" t="str">
        <f>VLOOKUP(G5377,[1]物料!$A$1:$M$65536,13,0)</f>
        <v>42.10</v>
      </c>
      <c r="I5377" s="4">
        <v>3.5</v>
      </c>
      <c r="J5377" s="4">
        <f t="shared" si="421"/>
        <v>4.94</v>
      </c>
      <c r="K5377" s="4">
        <f t="shared" si="422"/>
        <v>50.54</v>
      </c>
      <c r="L5377" s="5">
        <v>1</v>
      </c>
      <c r="M5377" s="6">
        <v>98.8</v>
      </c>
      <c r="N5377">
        <f t="shared" si="423"/>
        <v>48.26</v>
      </c>
      <c r="O5377" s="1">
        <f t="shared" si="424"/>
        <v>0.488461538461538</v>
      </c>
    </row>
    <row r="5378" ht="20" customHeight="1" spans="1:15">
      <c r="A5378" s="4" t="s">
        <v>75</v>
      </c>
      <c r="B5378" s="4" t="s">
        <v>31</v>
      </c>
      <c r="C5378" s="4" t="s">
        <v>17</v>
      </c>
      <c r="D5378" s="4" t="s">
        <v>34</v>
      </c>
      <c r="E5378" s="4" t="str">
        <f t="shared" si="420"/>
        <v>佳雷-长颈鹿抱枕内衬款</v>
      </c>
      <c r="F5378" s="4" t="s">
        <v>129</v>
      </c>
      <c r="G5378" s="4" t="s">
        <v>381</v>
      </c>
      <c r="H5378" s="4" t="str">
        <f>VLOOKUP(G5378,[1]物料!$A$1:$M$65536,13,0)</f>
        <v>42.10</v>
      </c>
      <c r="I5378" s="4">
        <v>3.5</v>
      </c>
      <c r="J5378" s="4">
        <f t="shared" si="421"/>
        <v>4.94</v>
      </c>
      <c r="K5378" s="4">
        <f t="shared" si="422"/>
        <v>50.54</v>
      </c>
      <c r="L5378" s="5">
        <v>1</v>
      </c>
      <c r="M5378" s="6">
        <v>98.8</v>
      </c>
      <c r="N5378">
        <f t="shared" si="423"/>
        <v>48.26</v>
      </c>
      <c r="O5378" s="1">
        <f t="shared" si="424"/>
        <v>0.488461538461538</v>
      </c>
    </row>
    <row r="5379" ht="20" customHeight="1" spans="1:15">
      <c r="A5379" s="4" t="s">
        <v>75</v>
      </c>
      <c r="B5379" s="4" t="s">
        <v>31</v>
      </c>
      <c r="C5379" s="4" t="s">
        <v>17</v>
      </c>
      <c r="D5379" s="4" t="s">
        <v>23</v>
      </c>
      <c r="E5379" s="4" t="str">
        <f t="shared" si="420"/>
        <v>眠语-海马长条抱枕特大号</v>
      </c>
      <c r="F5379" s="4" t="s">
        <v>38</v>
      </c>
      <c r="G5379" s="4" t="s">
        <v>71</v>
      </c>
      <c r="H5379" s="4" t="str">
        <f>VLOOKUP(G5379,[1]物料!$A$1:$M$65536,13,0)</f>
        <v>52.00</v>
      </c>
      <c r="I5379" s="4">
        <v>14.5</v>
      </c>
      <c r="J5379" s="4">
        <f t="shared" si="421"/>
        <v>8.29</v>
      </c>
      <c r="K5379" s="4">
        <f t="shared" si="422"/>
        <v>74.79</v>
      </c>
      <c r="L5379" s="5">
        <v>1</v>
      </c>
      <c r="M5379" s="6">
        <v>165.8</v>
      </c>
      <c r="N5379">
        <f t="shared" si="423"/>
        <v>91.01</v>
      </c>
      <c r="O5379" s="1">
        <f t="shared" si="424"/>
        <v>0.54891435464415</v>
      </c>
    </row>
    <row r="5380" ht="20" customHeight="1" spans="1:15">
      <c r="A5380" s="4" t="s">
        <v>75</v>
      </c>
      <c r="B5380" s="4" t="s">
        <v>31</v>
      </c>
      <c r="C5380" s="4" t="s">
        <v>17</v>
      </c>
      <c r="D5380" s="4" t="s">
        <v>23</v>
      </c>
      <c r="E5380" s="4" t="str">
        <f t="shared" si="420"/>
        <v>眠语-海马长条抱枕大号</v>
      </c>
      <c r="F5380" s="4" t="s">
        <v>56</v>
      </c>
      <c r="G5380" s="4" t="s">
        <v>127</v>
      </c>
      <c r="H5380" s="4" t="str">
        <f>VLOOKUP(G5380,[1]物料!$A$1:$M$65536,13,0)</f>
        <v>40.00</v>
      </c>
      <c r="I5380" s="4">
        <v>7.2</v>
      </c>
      <c r="J5380" s="4">
        <f t="shared" si="421"/>
        <v>6.94</v>
      </c>
      <c r="K5380" s="4">
        <f t="shared" si="422"/>
        <v>54.14</v>
      </c>
      <c r="L5380" s="5">
        <v>1</v>
      </c>
      <c r="M5380" s="6">
        <v>138.8</v>
      </c>
      <c r="N5380">
        <f t="shared" si="423"/>
        <v>84.66</v>
      </c>
      <c r="O5380" s="1">
        <f t="shared" si="424"/>
        <v>0.609942363112392</v>
      </c>
    </row>
    <row r="5381" ht="20" customHeight="1" spans="1:15">
      <c r="A5381" s="4" t="s">
        <v>75</v>
      </c>
      <c r="B5381" s="4" t="s">
        <v>31</v>
      </c>
      <c r="C5381" s="4" t="s">
        <v>17</v>
      </c>
      <c r="D5381" s="4" t="s">
        <v>23</v>
      </c>
      <c r="E5381" s="4" t="str">
        <f t="shared" si="420"/>
        <v>眠语-海马长条抱枕大号</v>
      </c>
      <c r="F5381" s="4" t="s">
        <v>56</v>
      </c>
      <c r="G5381" s="4" t="s">
        <v>59</v>
      </c>
      <c r="H5381" s="4" t="str">
        <f>VLOOKUP(G5381,[1]物料!$A$1:$M$65536,13,0)</f>
        <v>40.00</v>
      </c>
      <c r="I5381" s="4">
        <v>7.2</v>
      </c>
      <c r="J5381" s="4">
        <f t="shared" si="421"/>
        <v>6.89</v>
      </c>
      <c r="K5381" s="4">
        <f t="shared" si="422"/>
        <v>54.09</v>
      </c>
      <c r="L5381" s="5">
        <v>1</v>
      </c>
      <c r="M5381" s="6">
        <v>137.8</v>
      </c>
      <c r="N5381">
        <f t="shared" si="423"/>
        <v>83.71</v>
      </c>
      <c r="O5381" s="1">
        <f t="shared" si="424"/>
        <v>0.607474600870827</v>
      </c>
    </row>
    <row r="5382" ht="20" customHeight="1" spans="1:15">
      <c r="A5382" s="4" t="s">
        <v>75</v>
      </c>
      <c r="B5382" s="4" t="s">
        <v>31</v>
      </c>
      <c r="C5382" s="4" t="s">
        <v>17</v>
      </c>
      <c r="D5382" s="4" t="s">
        <v>23</v>
      </c>
      <c r="E5382" s="4" t="str">
        <f t="shared" si="420"/>
        <v>眠语-海马长条抱枕大号</v>
      </c>
      <c r="F5382" s="4" t="s">
        <v>56</v>
      </c>
      <c r="G5382" s="4" t="s">
        <v>57</v>
      </c>
      <c r="H5382" s="4" t="str">
        <f>VLOOKUP(G5382,[1]物料!$A$1:$M$65536,13,0)</f>
        <v>40.00</v>
      </c>
      <c r="I5382" s="4">
        <v>7.2</v>
      </c>
      <c r="J5382" s="4">
        <f t="shared" si="421"/>
        <v>6.94</v>
      </c>
      <c r="K5382" s="4">
        <f t="shared" si="422"/>
        <v>54.14</v>
      </c>
      <c r="L5382" s="5">
        <v>1</v>
      </c>
      <c r="M5382" s="6">
        <v>138.8</v>
      </c>
      <c r="N5382">
        <f t="shared" si="423"/>
        <v>84.66</v>
      </c>
      <c r="O5382" s="1">
        <f t="shared" si="424"/>
        <v>0.609942363112392</v>
      </c>
    </row>
    <row r="5383" ht="20" customHeight="1" spans="1:15">
      <c r="A5383" s="4" t="s">
        <v>75</v>
      </c>
      <c r="B5383" s="4" t="s">
        <v>31</v>
      </c>
      <c r="C5383" s="4" t="s">
        <v>17</v>
      </c>
      <c r="D5383" s="4" t="s">
        <v>23</v>
      </c>
      <c r="E5383" s="4" t="str">
        <f t="shared" si="420"/>
        <v>眠语-海马长条抱枕大号</v>
      </c>
      <c r="F5383" s="4" t="s">
        <v>56</v>
      </c>
      <c r="G5383" s="4" t="s">
        <v>139</v>
      </c>
      <c r="H5383" s="4" t="str">
        <f>VLOOKUP(G5383,[1]物料!$A$1:$M$65536,13,0)</f>
        <v>40.00</v>
      </c>
      <c r="I5383" s="4">
        <v>7.2</v>
      </c>
      <c r="J5383" s="4">
        <f t="shared" si="421"/>
        <v>6.94</v>
      </c>
      <c r="K5383" s="4">
        <f t="shared" si="422"/>
        <v>54.14</v>
      </c>
      <c r="L5383" s="5">
        <v>1</v>
      </c>
      <c r="M5383" s="6">
        <v>138.8</v>
      </c>
      <c r="N5383">
        <f t="shared" si="423"/>
        <v>84.66</v>
      </c>
      <c r="O5383" s="1">
        <f t="shared" si="424"/>
        <v>0.609942363112392</v>
      </c>
    </row>
    <row r="5384" ht="20" customHeight="1" spans="1:15">
      <c r="A5384" s="4" t="s">
        <v>75</v>
      </c>
      <c r="B5384" s="4" t="s">
        <v>31</v>
      </c>
      <c r="C5384" s="4" t="s">
        <v>17</v>
      </c>
      <c r="D5384" s="4" t="s">
        <v>23</v>
      </c>
      <c r="E5384" s="4" t="str">
        <f t="shared" si="420"/>
        <v>眠语-狗头腰靠</v>
      </c>
      <c r="F5384" s="4" t="s">
        <v>50</v>
      </c>
      <c r="G5384" s="4" t="s">
        <v>189</v>
      </c>
      <c r="H5384" s="4" t="str">
        <f>VLOOKUP(G5384,[1]物料!$A$1:$M$65536,13,0)</f>
        <v>12.00</v>
      </c>
      <c r="I5384" s="4">
        <v>4.5</v>
      </c>
      <c r="J5384" s="4">
        <f t="shared" si="421"/>
        <v>1.74</v>
      </c>
      <c r="K5384" s="4">
        <f t="shared" si="422"/>
        <v>18.24</v>
      </c>
      <c r="L5384" s="5">
        <v>1</v>
      </c>
      <c r="M5384" s="6">
        <v>34.8</v>
      </c>
      <c r="N5384">
        <f t="shared" si="423"/>
        <v>16.56</v>
      </c>
      <c r="O5384" s="1">
        <f t="shared" si="424"/>
        <v>0.475862068965517</v>
      </c>
    </row>
    <row r="5385" ht="20" customHeight="1" spans="1:15">
      <c r="A5385" s="4" t="s">
        <v>75</v>
      </c>
      <c r="B5385" s="4" t="s">
        <v>31</v>
      </c>
      <c r="C5385" s="4" t="s">
        <v>28</v>
      </c>
      <c r="D5385" s="4" t="s">
        <v>18</v>
      </c>
      <c r="E5385" s="4" t="str">
        <f t="shared" si="420"/>
        <v>永光-锦氨男朋友枕110</v>
      </c>
      <c r="F5385" s="4" t="s">
        <v>42</v>
      </c>
      <c r="G5385" s="4" t="s">
        <v>43</v>
      </c>
      <c r="H5385" s="4" t="str">
        <f>VLOOKUP(G5385,[1]物料!$A$1:$M$65536,13,0)</f>
        <v>29.00</v>
      </c>
      <c r="I5385" s="4">
        <v>4.5</v>
      </c>
      <c r="J5385" s="4">
        <f t="shared" si="421"/>
        <v>5.94</v>
      </c>
      <c r="K5385" s="4">
        <f t="shared" si="422"/>
        <v>39.44</v>
      </c>
      <c r="L5385" s="5">
        <v>1</v>
      </c>
      <c r="M5385" s="6">
        <v>118.8</v>
      </c>
      <c r="N5385">
        <f t="shared" si="423"/>
        <v>79.36</v>
      </c>
      <c r="O5385" s="1">
        <f t="shared" si="424"/>
        <v>0.668013468013468</v>
      </c>
    </row>
    <row r="5386" ht="20" customHeight="1" spans="1:15">
      <c r="A5386" s="4" t="s">
        <v>75</v>
      </c>
      <c r="B5386" s="4" t="s">
        <v>31</v>
      </c>
      <c r="C5386" s="4" t="s">
        <v>28</v>
      </c>
      <c r="D5386" s="4" t="s">
        <v>18</v>
      </c>
      <c r="E5386" s="4" t="str">
        <f t="shared" si="420"/>
        <v>永光-锦氨男朋友枕90</v>
      </c>
      <c r="F5386" s="4" t="s">
        <v>124</v>
      </c>
      <c r="G5386" s="4" t="s">
        <v>396</v>
      </c>
      <c r="H5386" s="4" t="str">
        <f>VLOOKUP(G5386,[1]物料!$A$1:$M$65536,13,0)</f>
        <v>25.00</v>
      </c>
      <c r="I5386" s="4">
        <v>4.5</v>
      </c>
      <c r="J5386" s="4">
        <f t="shared" si="421"/>
        <v>3.94</v>
      </c>
      <c r="K5386" s="4">
        <f t="shared" si="422"/>
        <v>33.44</v>
      </c>
      <c r="L5386" s="5">
        <v>1</v>
      </c>
      <c r="M5386" s="6">
        <v>78.8</v>
      </c>
      <c r="N5386">
        <f t="shared" si="423"/>
        <v>45.36</v>
      </c>
      <c r="O5386" s="1">
        <f t="shared" si="424"/>
        <v>0.575634517766497</v>
      </c>
    </row>
    <row r="5387" ht="20" customHeight="1" spans="1:15">
      <c r="A5387" s="4" t="s">
        <v>75</v>
      </c>
      <c r="B5387" s="4" t="s">
        <v>31</v>
      </c>
      <c r="C5387" s="4" t="s">
        <v>28</v>
      </c>
      <c r="D5387" s="4" t="s">
        <v>18</v>
      </c>
      <c r="E5387" s="4" t="str">
        <f t="shared" si="420"/>
        <v>永光-凉感男朋友枕110</v>
      </c>
      <c r="F5387" s="4" t="s">
        <v>19</v>
      </c>
      <c r="G5387" s="4" t="s">
        <v>41</v>
      </c>
      <c r="H5387" s="4" t="str">
        <f>VLOOKUP(G5387,[1]物料!$A$1:$M$65536,13,0)</f>
        <v>29.00</v>
      </c>
      <c r="I5387" s="4">
        <v>4.5</v>
      </c>
      <c r="J5387" s="4">
        <f t="shared" si="421"/>
        <v>4.54</v>
      </c>
      <c r="K5387" s="4">
        <f t="shared" si="422"/>
        <v>38.04</v>
      </c>
      <c r="L5387" s="5">
        <v>1</v>
      </c>
      <c r="M5387" s="6">
        <v>90.8</v>
      </c>
      <c r="N5387">
        <f t="shared" si="423"/>
        <v>52.76</v>
      </c>
      <c r="O5387" s="1">
        <f t="shared" si="424"/>
        <v>0.581057268722467</v>
      </c>
    </row>
    <row r="5388" ht="20" customHeight="1" spans="1:15">
      <c r="A5388" s="4" t="s">
        <v>75</v>
      </c>
      <c r="B5388" s="4" t="s">
        <v>31</v>
      </c>
      <c r="C5388" s="4" t="s">
        <v>28</v>
      </c>
      <c r="D5388" s="4" t="s">
        <v>23</v>
      </c>
      <c r="E5388" s="4" t="str">
        <f t="shared" si="420"/>
        <v>眠语-羊驼抱枕</v>
      </c>
      <c r="F5388" s="4" t="s">
        <v>373</v>
      </c>
      <c r="G5388" s="4" t="s">
        <v>1239</v>
      </c>
      <c r="H5388" s="4" t="str">
        <f>VLOOKUP(G5388,[1]物料!$A$1:$M$65536,13,0)</f>
        <v>48.00</v>
      </c>
      <c r="I5388" s="4">
        <v>7.2</v>
      </c>
      <c r="J5388" s="4">
        <f t="shared" si="421"/>
        <v>5.44</v>
      </c>
      <c r="K5388" s="4">
        <f t="shared" si="422"/>
        <v>60.64</v>
      </c>
      <c r="L5388" s="5">
        <v>1</v>
      </c>
      <c r="M5388" s="6">
        <v>108.8</v>
      </c>
      <c r="N5388">
        <f t="shared" si="423"/>
        <v>48.16</v>
      </c>
      <c r="O5388" s="1">
        <f t="shared" si="424"/>
        <v>0.442647058823529</v>
      </c>
    </row>
    <row r="5389" ht="20" customHeight="1" spans="1:15">
      <c r="A5389" s="4" t="s">
        <v>75</v>
      </c>
      <c r="B5389" s="4" t="s">
        <v>31</v>
      </c>
      <c r="C5389" s="4" t="s">
        <v>28</v>
      </c>
      <c r="D5389" s="4" t="s">
        <v>23</v>
      </c>
      <c r="E5389" s="4" t="str">
        <f t="shared" si="420"/>
        <v>眠语-拼色多功能趴睡带头枕</v>
      </c>
      <c r="F5389" s="4" t="s">
        <v>90</v>
      </c>
      <c r="G5389" s="4" t="s">
        <v>601</v>
      </c>
      <c r="H5389" s="4" t="str">
        <f>VLOOKUP(G5389,[1]物料!$A$1:$M$65536,13,0)</f>
        <v>48.00</v>
      </c>
      <c r="I5389" s="4">
        <v>7.2</v>
      </c>
      <c r="J5389" s="4">
        <f t="shared" si="421"/>
        <v>6.94</v>
      </c>
      <c r="K5389" s="4">
        <f t="shared" si="422"/>
        <v>62.14</v>
      </c>
      <c r="L5389" s="5">
        <v>1</v>
      </c>
      <c r="M5389" s="6">
        <v>138.8</v>
      </c>
      <c r="N5389">
        <f t="shared" si="423"/>
        <v>76.66</v>
      </c>
      <c r="O5389" s="1">
        <f t="shared" si="424"/>
        <v>0.552305475504323</v>
      </c>
    </row>
    <row r="5390" ht="20" customHeight="1" spans="1:15">
      <c r="A5390" s="4" t="s">
        <v>75</v>
      </c>
      <c r="B5390" s="4" t="s">
        <v>31</v>
      </c>
      <c r="C5390" s="4" t="s">
        <v>28</v>
      </c>
      <c r="D5390" s="4" t="s">
        <v>23</v>
      </c>
      <c r="E5390" s="4" t="str">
        <f t="shared" si="420"/>
        <v>眠语-L型夹腿抱枕大号</v>
      </c>
      <c r="F5390" s="4" t="s">
        <v>80</v>
      </c>
      <c r="G5390" s="4" t="s">
        <v>754</v>
      </c>
      <c r="H5390" s="4" t="str">
        <f>VLOOKUP(G5390,[1]物料!$A$1:$M$65536,13,0)</f>
        <v>40.00</v>
      </c>
      <c r="I5390" s="4">
        <v>7.2</v>
      </c>
      <c r="J5390" s="4">
        <f t="shared" si="421"/>
        <v>5.54</v>
      </c>
      <c r="K5390" s="4">
        <f t="shared" si="422"/>
        <v>52.74</v>
      </c>
      <c r="L5390" s="5">
        <v>1</v>
      </c>
      <c r="M5390" s="6">
        <v>110.8</v>
      </c>
      <c r="N5390">
        <f t="shared" si="423"/>
        <v>58.06</v>
      </c>
      <c r="O5390" s="1">
        <f t="shared" si="424"/>
        <v>0.524007220216607</v>
      </c>
    </row>
    <row r="5391" ht="20" customHeight="1" spans="1:15">
      <c r="A5391" s="4" t="s">
        <v>75</v>
      </c>
      <c r="B5391" s="4" t="s">
        <v>31</v>
      </c>
      <c r="C5391" s="4" t="s">
        <v>28</v>
      </c>
      <c r="D5391" s="4" t="s">
        <v>34</v>
      </c>
      <c r="E5391" s="4" t="str">
        <f t="shared" si="420"/>
        <v>佳雷-新款痔疮坐垫</v>
      </c>
      <c r="F5391" s="4" t="s">
        <v>76</v>
      </c>
      <c r="G5391" s="4" t="s">
        <v>589</v>
      </c>
      <c r="H5391" s="4" t="str">
        <f>VLOOKUP(G5391,[1]物料!$A$1:$M$65536,13,0)</f>
        <v>21.80</v>
      </c>
      <c r="I5391" s="4">
        <v>3</v>
      </c>
      <c r="J5391" s="4">
        <f t="shared" si="421"/>
        <v>4.99</v>
      </c>
      <c r="K5391" s="4">
        <f t="shared" si="422"/>
        <v>29.79</v>
      </c>
      <c r="L5391" s="5">
        <v>1</v>
      </c>
      <c r="M5391" s="6">
        <v>99.8</v>
      </c>
      <c r="N5391">
        <f t="shared" si="423"/>
        <v>70.01</v>
      </c>
      <c r="O5391" s="1">
        <f t="shared" si="424"/>
        <v>0.701503006012024</v>
      </c>
    </row>
    <row r="5392" ht="20" customHeight="1" spans="1:15">
      <c r="A5392" s="4" t="s">
        <v>75</v>
      </c>
      <c r="B5392" s="4" t="s">
        <v>31</v>
      </c>
      <c r="C5392" s="4" t="s">
        <v>28</v>
      </c>
      <c r="D5392" s="4" t="s">
        <v>34</v>
      </c>
      <c r="E5392" s="4" t="str">
        <f t="shared" si="420"/>
        <v>佳雷-四叶草褥疮坐垫凝胶卫衣布款</v>
      </c>
      <c r="F5392" s="4" t="s">
        <v>60</v>
      </c>
      <c r="G5392" s="4" t="s">
        <v>172</v>
      </c>
      <c r="H5392" s="4" t="str">
        <f>VLOOKUP(G5392,[1]物料!$A$1:$M$65536,13,0)</f>
        <v>35.20</v>
      </c>
      <c r="I5392" s="4">
        <v>4</v>
      </c>
      <c r="J5392" s="4">
        <f t="shared" si="421"/>
        <v>5.29</v>
      </c>
      <c r="K5392" s="4">
        <f t="shared" si="422"/>
        <v>44.49</v>
      </c>
      <c r="L5392" s="5">
        <v>1</v>
      </c>
      <c r="M5392" s="6">
        <v>105.8</v>
      </c>
      <c r="N5392">
        <f t="shared" si="423"/>
        <v>61.31</v>
      </c>
      <c r="O5392" s="1">
        <f t="shared" si="424"/>
        <v>0.579489603024575</v>
      </c>
    </row>
    <row r="5393" ht="20" customHeight="1" spans="1:15">
      <c r="A5393" s="4" t="s">
        <v>75</v>
      </c>
      <c r="B5393" s="4" t="s">
        <v>31</v>
      </c>
      <c r="C5393" s="4" t="s">
        <v>28</v>
      </c>
      <c r="D5393" s="4" t="s">
        <v>34</v>
      </c>
      <c r="E5393" s="4" t="str">
        <f t="shared" si="420"/>
        <v>佳雷-四叶草褥疮坐垫凝胶小菱格款</v>
      </c>
      <c r="F5393" s="4" t="s">
        <v>35</v>
      </c>
      <c r="G5393" s="4" t="s">
        <v>36</v>
      </c>
      <c r="H5393" s="4" t="str">
        <f>VLOOKUP(G5393,[1]物料!$A$1:$M$65536,13,0)</f>
        <v>35.70</v>
      </c>
      <c r="I5393" s="4">
        <v>4</v>
      </c>
      <c r="J5393" s="4">
        <f t="shared" si="421"/>
        <v>5.29</v>
      </c>
      <c r="K5393" s="4">
        <f t="shared" si="422"/>
        <v>44.99</v>
      </c>
      <c r="L5393" s="5">
        <v>1</v>
      </c>
      <c r="M5393" s="6">
        <v>105.8</v>
      </c>
      <c r="N5393">
        <f t="shared" si="423"/>
        <v>60.81</v>
      </c>
      <c r="O5393" s="1">
        <f t="shared" si="424"/>
        <v>0.57476370510397</v>
      </c>
    </row>
    <row r="5394" ht="20" customHeight="1" spans="1:15">
      <c r="A5394" s="4" t="s">
        <v>75</v>
      </c>
      <c r="B5394" s="4" t="s">
        <v>31</v>
      </c>
      <c r="C5394" s="4" t="s">
        <v>28</v>
      </c>
      <c r="D5394" s="4" t="s">
        <v>23</v>
      </c>
      <c r="E5394" s="4" t="str">
        <f t="shared" si="420"/>
        <v>眠语-海马长条抱枕特大号</v>
      </c>
      <c r="F5394" s="4" t="s">
        <v>38</v>
      </c>
      <c r="G5394" s="4" t="s">
        <v>39</v>
      </c>
      <c r="H5394" s="4" t="str">
        <f>VLOOKUP(G5394,[1]物料!$A$1:$M$65536,13,0)</f>
        <v>52.00</v>
      </c>
      <c r="I5394" s="4">
        <v>14.5</v>
      </c>
      <c r="J5394" s="4">
        <f t="shared" si="421"/>
        <v>8.44</v>
      </c>
      <c r="K5394" s="4">
        <f t="shared" si="422"/>
        <v>74.94</v>
      </c>
      <c r="L5394" s="5">
        <v>1</v>
      </c>
      <c r="M5394" s="6">
        <v>168.8</v>
      </c>
      <c r="N5394">
        <f t="shared" si="423"/>
        <v>93.86</v>
      </c>
      <c r="O5394" s="1">
        <f t="shared" si="424"/>
        <v>0.556042654028436</v>
      </c>
    </row>
    <row r="5395" ht="20" customHeight="1" spans="1:15">
      <c r="A5395" s="4" t="s">
        <v>75</v>
      </c>
      <c r="B5395" s="4" t="s">
        <v>31</v>
      </c>
      <c r="C5395" s="4" t="s">
        <v>28</v>
      </c>
      <c r="D5395" s="4" t="s">
        <v>23</v>
      </c>
      <c r="E5395" s="4" t="str">
        <f t="shared" si="420"/>
        <v>眠语-海马长条抱枕大号</v>
      </c>
      <c r="F5395" s="4" t="s">
        <v>56</v>
      </c>
      <c r="G5395" s="4" t="s">
        <v>127</v>
      </c>
      <c r="H5395" s="4" t="str">
        <f>VLOOKUP(G5395,[1]物料!$A$1:$M$65536,13,0)</f>
        <v>40.00</v>
      </c>
      <c r="I5395" s="4">
        <v>7.2</v>
      </c>
      <c r="J5395" s="4">
        <f t="shared" si="421"/>
        <v>6.49</v>
      </c>
      <c r="K5395" s="4">
        <f t="shared" si="422"/>
        <v>53.69</v>
      </c>
      <c r="L5395" s="5">
        <v>1</v>
      </c>
      <c r="M5395" s="6">
        <v>129.8</v>
      </c>
      <c r="N5395">
        <f t="shared" si="423"/>
        <v>76.11</v>
      </c>
      <c r="O5395" s="1">
        <f t="shared" si="424"/>
        <v>0.586363636363636</v>
      </c>
    </row>
    <row r="5396" ht="20" customHeight="1" spans="1:15">
      <c r="A5396" s="4" t="s">
        <v>75</v>
      </c>
      <c r="B5396" s="4" t="s">
        <v>31</v>
      </c>
      <c r="C5396" s="4" t="s">
        <v>28</v>
      </c>
      <c r="D5396" s="4" t="s">
        <v>23</v>
      </c>
      <c r="E5396" s="4" t="str">
        <f t="shared" si="420"/>
        <v>眠语-海马长条抱枕大号</v>
      </c>
      <c r="F5396" s="4" t="s">
        <v>56</v>
      </c>
      <c r="G5396" s="4" t="s">
        <v>59</v>
      </c>
      <c r="H5396" s="4" t="str">
        <f>VLOOKUP(G5396,[1]物料!$A$1:$M$65536,13,0)</f>
        <v>40.00</v>
      </c>
      <c r="I5396" s="4">
        <v>7.2</v>
      </c>
      <c r="J5396" s="4">
        <f t="shared" si="421"/>
        <v>6.49</v>
      </c>
      <c r="K5396" s="4">
        <f t="shared" si="422"/>
        <v>53.69</v>
      </c>
      <c r="L5396" s="5">
        <v>1</v>
      </c>
      <c r="M5396" s="6">
        <v>129.8</v>
      </c>
      <c r="N5396">
        <f t="shared" si="423"/>
        <v>76.11</v>
      </c>
      <c r="O5396" s="1">
        <f t="shared" si="424"/>
        <v>0.586363636363636</v>
      </c>
    </row>
    <row r="5397" ht="20" customHeight="1" spans="1:15">
      <c r="A5397" s="4" t="s">
        <v>75</v>
      </c>
      <c r="B5397" s="4" t="s">
        <v>31</v>
      </c>
      <c r="C5397" s="4" t="s">
        <v>28</v>
      </c>
      <c r="D5397" s="4" t="s">
        <v>23</v>
      </c>
      <c r="E5397" s="4" t="str">
        <f t="shared" si="420"/>
        <v>眠语-海马长条抱枕大号</v>
      </c>
      <c r="F5397" s="4" t="s">
        <v>56</v>
      </c>
      <c r="G5397" s="4" t="s">
        <v>57</v>
      </c>
      <c r="H5397" s="4" t="str">
        <f>VLOOKUP(G5397,[1]物料!$A$1:$M$65536,13,0)</f>
        <v>40.00</v>
      </c>
      <c r="I5397" s="4">
        <v>7.2</v>
      </c>
      <c r="J5397" s="4">
        <f t="shared" si="421"/>
        <v>6.94</v>
      </c>
      <c r="K5397" s="4">
        <f t="shared" si="422"/>
        <v>54.14</v>
      </c>
      <c r="L5397" s="5">
        <v>1</v>
      </c>
      <c r="M5397" s="6">
        <v>138.8</v>
      </c>
      <c r="N5397">
        <f t="shared" si="423"/>
        <v>84.66</v>
      </c>
      <c r="O5397" s="1">
        <f t="shared" si="424"/>
        <v>0.609942363112392</v>
      </c>
    </row>
    <row r="5398" ht="20" customHeight="1" spans="1:15">
      <c r="A5398" s="4" t="s">
        <v>75</v>
      </c>
      <c r="B5398" s="4" t="s">
        <v>31</v>
      </c>
      <c r="C5398" s="4" t="s">
        <v>28</v>
      </c>
      <c r="D5398" s="4" t="s">
        <v>23</v>
      </c>
      <c r="E5398" s="4" t="str">
        <f t="shared" si="420"/>
        <v>眠语-狗头腰靠+元抱午睡枕</v>
      </c>
      <c r="F5398" s="4" t="s">
        <v>137</v>
      </c>
      <c r="G5398" s="4" t="s">
        <v>138</v>
      </c>
      <c r="H5398" s="4" t="str">
        <f>VLOOKUP(G5398,[1]物料!$A$1:$M$65536,13,0)</f>
        <v>30.00</v>
      </c>
      <c r="I5398" s="4">
        <v>7.2</v>
      </c>
      <c r="J5398" s="4">
        <f t="shared" si="421"/>
        <v>4.45</v>
      </c>
      <c r="K5398" s="4">
        <f t="shared" si="422"/>
        <v>41.65</v>
      </c>
      <c r="L5398" s="5">
        <v>1</v>
      </c>
      <c r="M5398" s="6">
        <v>89</v>
      </c>
      <c r="N5398">
        <f t="shared" si="423"/>
        <v>47.35</v>
      </c>
      <c r="O5398" s="1">
        <f t="shared" si="424"/>
        <v>0.532022471910112</v>
      </c>
    </row>
    <row r="5399" ht="20" customHeight="1" spans="1:15">
      <c r="A5399" s="4" t="s">
        <v>75</v>
      </c>
      <c r="B5399" s="4" t="s">
        <v>31</v>
      </c>
      <c r="C5399" s="4" t="s">
        <v>28</v>
      </c>
      <c r="D5399" s="4" t="s">
        <v>23</v>
      </c>
      <c r="E5399" s="4" t="str">
        <f t="shared" si="420"/>
        <v>眠语-狗头腰靠+元抱午睡枕</v>
      </c>
      <c r="F5399" s="4" t="s">
        <v>137</v>
      </c>
      <c r="G5399" s="4" t="s">
        <v>572</v>
      </c>
      <c r="H5399" s="4" t="str">
        <f>VLOOKUP(G5399,[1]物料!$A$1:$M$65536,13,0)</f>
        <v>30.00</v>
      </c>
      <c r="I5399" s="4">
        <v>7.2</v>
      </c>
      <c r="J5399" s="4">
        <f t="shared" si="421"/>
        <v>4.45</v>
      </c>
      <c r="K5399" s="4">
        <f t="shared" si="422"/>
        <v>41.65</v>
      </c>
      <c r="L5399" s="5">
        <v>1</v>
      </c>
      <c r="M5399" s="6">
        <v>89</v>
      </c>
      <c r="N5399">
        <f t="shared" si="423"/>
        <v>47.35</v>
      </c>
      <c r="O5399" s="1">
        <f t="shared" si="424"/>
        <v>0.532022471910112</v>
      </c>
    </row>
    <row r="5400" ht="20" customHeight="1" spans="1:15">
      <c r="A5400" s="4" t="s">
        <v>75</v>
      </c>
      <c r="B5400" s="4" t="s">
        <v>31</v>
      </c>
      <c r="C5400" s="4" t="s">
        <v>28</v>
      </c>
      <c r="D5400" s="4" t="s">
        <v>23</v>
      </c>
      <c r="E5400" s="4" t="str">
        <f t="shared" si="420"/>
        <v>眠语-洞咩午睡枕</v>
      </c>
      <c r="F5400" s="4" t="s">
        <v>193</v>
      </c>
      <c r="G5400" s="4" t="s">
        <v>776</v>
      </c>
      <c r="H5400" s="4" t="str">
        <f>VLOOKUP(G5400,[1]物料!$A$1:$M$65536,13,0)</f>
        <v>16.00</v>
      </c>
      <c r="I5400" s="4">
        <v>4.5</v>
      </c>
      <c r="J5400" s="4">
        <f t="shared" si="421"/>
        <v>2.94</v>
      </c>
      <c r="K5400" s="4">
        <f t="shared" si="422"/>
        <v>23.44</v>
      </c>
      <c r="L5400" s="5">
        <v>1</v>
      </c>
      <c r="M5400" s="6">
        <v>58.8</v>
      </c>
      <c r="N5400">
        <f t="shared" si="423"/>
        <v>35.36</v>
      </c>
      <c r="O5400" s="1">
        <f t="shared" si="424"/>
        <v>0.601360544217687</v>
      </c>
    </row>
    <row r="5401" ht="20" customHeight="1" spans="1:15">
      <c r="A5401" s="4" t="s">
        <v>75</v>
      </c>
      <c r="B5401" s="4" t="s">
        <v>31</v>
      </c>
      <c r="C5401" s="4" t="s">
        <v>26</v>
      </c>
      <c r="D5401" s="4" t="s">
        <v>18</v>
      </c>
      <c r="E5401" s="4" t="str">
        <f t="shared" si="420"/>
        <v>永光-锦氨男朋友枕110</v>
      </c>
      <c r="F5401" s="4" t="s">
        <v>42</v>
      </c>
      <c r="G5401" s="4" t="s">
        <v>106</v>
      </c>
      <c r="H5401" s="4" t="str">
        <f>VLOOKUP(G5401,[1]物料!$A$1:$M$65536,13,0)</f>
        <v>29.00</v>
      </c>
      <c r="I5401" s="4">
        <v>4.5</v>
      </c>
      <c r="J5401" s="4">
        <f t="shared" si="421"/>
        <v>4.69</v>
      </c>
      <c r="K5401" s="4">
        <f t="shared" si="422"/>
        <v>38.19</v>
      </c>
      <c r="L5401" s="5">
        <v>1</v>
      </c>
      <c r="M5401" s="6">
        <v>93.8</v>
      </c>
      <c r="N5401">
        <f t="shared" si="423"/>
        <v>55.61</v>
      </c>
      <c r="O5401" s="1">
        <f t="shared" si="424"/>
        <v>0.592857142857143</v>
      </c>
    </row>
    <row r="5402" ht="20" customHeight="1" spans="1:15">
      <c r="A5402" s="4" t="s">
        <v>75</v>
      </c>
      <c r="B5402" s="4" t="s">
        <v>31</v>
      </c>
      <c r="C5402" s="4" t="s">
        <v>26</v>
      </c>
      <c r="D5402" s="4" t="s">
        <v>18</v>
      </c>
      <c r="E5402" s="4" t="str">
        <f t="shared" si="420"/>
        <v>永光-锦氨男朋友枕110</v>
      </c>
      <c r="F5402" s="4" t="s">
        <v>42</v>
      </c>
      <c r="G5402" s="4" t="s">
        <v>171</v>
      </c>
      <c r="H5402" s="4" t="str">
        <f>VLOOKUP(G5402,[1]物料!$A$1:$M$65536,13,0)</f>
        <v>29.00</v>
      </c>
      <c r="I5402" s="4">
        <v>4.5</v>
      </c>
      <c r="J5402" s="4">
        <f t="shared" si="421"/>
        <v>4.845</v>
      </c>
      <c r="K5402" s="4">
        <f t="shared" si="422"/>
        <v>38.345</v>
      </c>
      <c r="L5402" s="5">
        <v>1</v>
      </c>
      <c r="M5402" s="6">
        <v>96.9</v>
      </c>
      <c r="N5402">
        <f t="shared" si="423"/>
        <v>58.555</v>
      </c>
      <c r="O5402" s="1">
        <f t="shared" si="424"/>
        <v>0.604282765737874</v>
      </c>
    </row>
    <row r="5403" ht="20" customHeight="1" spans="1:15">
      <c r="A5403" s="4" t="s">
        <v>75</v>
      </c>
      <c r="B5403" s="4" t="s">
        <v>31</v>
      </c>
      <c r="C5403" s="4" t="s">
        <v>26</v>
      </c>
      <c r="D5403" s="4" t="s">
        <v>18</v>
      </c>
      <c r="E5403" s="4" t="str">
        <f t="shared" si="420"/>
        <v>永光-凉感男朋友枕110</v>
      </c>
      <c r="F5403" s="4" t="s">
        <v>19</v>
      </c>
      <c r="G5403" s="4" t="s">
        <v>63</v>
      </c>
      <c r="H5403" s="4" t="str">
        <f>VLOOKUP(G5403,[1]物料!$A$1:$M$65536,13,0)</f>
        <v>29.00</v>
      </c>
      <c r="I5403" s="4">
        <v>4.5</v>
      </c>
      <c r="J5403" s="4">
        <f t="shared" si="421"/>
        <v>4.69</v>
      </c>
      <c r="K5403" s="4">
        <f t="shared" si="422"/>
        <v>38.19</v>
      </c>
      <c r="L5403" s="5">
        <v>1</v>
      </c>
      <c r="M5403" s="6">
        <v>93.8</v>
      </c>
      <c r="N5403">
        <f t="shared" si="423"/>
        <v>55.61</v>
      </c>
      <c r="O5403" s="1">
        <f t="shared" si="424"/>
        <v>0.592857142857143</v>
      </c>
    </row>
    <row r="5404" ht="20" customHeight="1" spans="1:15">
      <c r="A5404" s="4" t="s">
        <v>75</v>
      </c>
      <c r="B5404" s="4" t="s">
        <v>31</v>
      </c>
      <c r="C5404" s="4" t="s">
        <v>26</v>
      </c>
      <c r="D5404" s="4" t="s">
        <v>18</v>
      </c>
      <c r="E5404" s="4" t="str">
        <f t="shared" si="420"/>
        <v>永光-凉感男朋友枕110</v>
      </c>
      <c r="F5404" s="4" t="s">
        <v>19</v>
      </c>
      <c r="G5404" s="4" t="s">
        <v>41</v>
      </c>
      <c r="H5404" s="4" t="str">
        <f>VLOOKUP(G5404,[1]物料!$A$1:$M$65536,13,0)</f>
        <v>29.00</v>
      </c>
      <c r="I5404" s="4">
        <v>4.5</v>
      </c>
      <c r="J5404" s="4">
        <f t="shared" si="421"/>
        <v>4.69</v>
      </c>
      <c r="K5404" s="4">
        <f t="shared" si="422"/>
        <v>38.19</v>
      </c>
      <c r="L5404" s="5">
        <v>1</v>
      </c>
      <c r="M5404" s="6">
        <v>93.8</v>
      </c>
      <c r="N5404">
        <f t="shared" si="423"/>
        <v>55.61</v>
      </c>
      <c r="O5404" s="1">
        <f t="shared" si="424"/>
        <v>0.592857142857143</v>
      </c>
    </row>
    <row r="5405" ht="20" customHeight="1" spans="1:15">
      <c r="A5405" s="4" t="s">
        <v>75</v>
      </c>
      <c r="B5405" s="4" t="s">
        <v>31</v>
      </c>
      <c r="C5405" s="4" t="s">
        <v>26</v>
      </c>
      <c r="D5405" s="4" t="s">
        <v>18</v>
      </c>
      <c r="E5405" s="4" t="str">
        <f t="shared" si="420"/>
        <v>永光-凉感男朋友枕110</v>
      </c>
      <c r="F5405" s="4" t="s">
        <v>19</v>
      </c>
      <c r="G5405" s="4" t="s">
        <v>73</v>
      </c>
      <c r="H5405" s="4" t="str">
        <f>VLOOKUP(G5405,[1]物料!$A$1:$M$65536,13,0)</f>
        <v>29.00</v>
      </c>
      <c r="I5405" s="4">
        <v>4.5</v>
      </c>
      <c r="J5405" s="4">
        <f t="shared" si="421"/>
        <v>4.69</v>
      </c>
      <c r="K5405" s="4">
        <f t="shared" si="422"/>
        <v>38.19</v>
      </c>
      <c r="L5405" s="5">
        <v>1</v>
      </c>
      <c r="M5405" s="6">
        <v>93.8</v>
      </c>
      <c r="N5405">
        <f t="shared" si="423"/>
        <v>55.61</v>
      </c>
      <c r="O5405" s="1">
        <f t="shared" si="424"/>
        <v>0.592857142857143</v>
      </c>
    </row>
    <row r="5406" ht="20" customHeight="1" spans="1:15">
      <c r="A5406" s="4" t="s">
        <v>75</v>
      </c>
      <c r="B5406" s="4" t="s">
        <v>31</v>
      </c>
      <c r="C5406" s="4" t="s">
        <v>26</v>
      </c>
      <c r="D5406" s="4" t="s">
        <v>23</v>
      </c>
      <c r="E5406" s="4" t="str">
        <f t="shared" si="420"/>
        <v>眠语-羊驼抱枕</v>
      </c>
      <c r="F5406" s="4" t="s">
        <v>373</v>
      </c>
      <c r="G5406" s="4" t="s">
        <v>1241</v>
      </c>
      <c r="H5406" s="4" t="str">
        <f>VLOOKUP(G5406,[1]物料!$A$1:$M$65536,13,0)</f>
        <v>48.00</v>
      </c>
      <c r="I5406" s="4">
        <v>7.2</v>
      </c>
      <c r="J5406" s="4">
        <f t="shared" si="421"/>
        <v>5.44</v>
      </c>
      <c r="K5406" s="4">
        <f t="shared" si="422"/>
        <v>60.64</v>
      </c>
      <c r="L5406" s="5">
        <v>1</v>
      </c>
      <c r="M5406" s="6">
        <v>108.8</v>
      </c>
      <c r="N5406">
        <f t="shared" si="423"/>
        <v>48.16</v>
      </c>
      <c r="O5406" s="1">
        <f t="shared" si="424"/>
        <v>0.442647058823529</v>
      </c>
    </row>
    <row r="5407" ht="20" customHeight="1" spans="1:15">
      <c r="A5407" s="4" t="s">
        <v>75</v>
      </c>
      <c r="B5407" s="4" t="s">
        <v>31</v>
      </c>
      <c r="C5407" s="4" t="s">
        <v>26</v>
      </c>
      <c r="D5407" s="4" t="s">
        <v>23</v>
      </c>
      <c r="E5407" s="4" t="str">
        <f t="shared" si="420"/>
        <v>眠语-羊驼抱枕</v>
      </c>
      <c r="F5407" s="4" t="s">
        <v>373</v>
      </c>
      <c r="G5407" s="4" t="s">
        <v>374</v>
      </c>
      <c r="H5407" s="4" t="str">
        <f>VLOOKUP(G5407,[1]物料!$A$1:$M$65536,13,0)</f>
        <v>48.00</v>
      </c>
      <c r="I5407" s="4">
        <v>7.2</v>
      </c>
      <c r="J5407" s="4">
        <f t="shared" si="421"/>
        <v>5.44</v>
      </c>
      <c r="K5407" s="4">
        <f t="shared" si="422"/>
        <v>60.64</v>
      </c>
      <c r="L5407" s="5">
        <v>1</v>
      </c>
      <c r="M5407" s="6">
        <v>108.8</v>
      </c>
      <c r="N5407">
        <f t="shared" si="423"/>
        <v>48.16</v>
      </c>
      <c r="O5407" s="1">
        <f t="shared" si="424"/>
        <v>0.442647058823529</v>
      </c>
    </row>
    <row r="5408" ht="20" customHeight="1" spans="1:15">
      <c r="A5408" s="4" t="s">
        <v>75</v>
      </c>
      <c r="B5408" s="4" t="s">
        <v>31</v>
      </c>
      <c r="C5408" s="4" t="s">
        <v>26</v>
      </c>
      <c r="D5408" s="4" t="s">
        <v>255</v>
      </c>
      <c r="E5408" s="4" t="str">
        <f t="shared" si="420"/>
        <v>乐兜-香蕉大王哄睡抱枕基础款</v>
      </c>
      <c r="F5408" s="4" t="s">
        <v>982</v>
      </c>
      <c r="G5408" s="4" t="s">
        <v>1242</v>
      </c>
      <c r="H5408" s="4" t="str">
        <f>VLOOKUP(G5408,[1]物料!$A$1:$M$65536,13,0)</f>
        <v>96.00</v>
      </c>
      <c r="I5408" s="4">
        <v>13.6</v>
      </c>
      <c r="J5408" s="4">
        <f t="shared" si="421"/>
        <v>12.028</v>
      </c>
      <c r="K5408" s="4">
        <f t="shared" si="422"/>
        <v>121.628</v>
      </c>
      <c r="L5408" s="5">
        <v>1</v>
      </c>
      <c r="M5408" s="6">
        <v>240.56</v>
      </c>
      <c r="N5408">
        <f t="shared" si="423"/>
        <v>118.932</v>
      </c>
      <c r="O5408" s="1">
        <f t="shared" si="424"/>
        <v>0.494396408380446</v>
      </c>
    </row>
    <row r="5409" ht="20" customHeight="1" spans="1:15">
      <c r="A5409" s="4" t="s">
        <v>75</v>
      </c>
      <c r="B5409" s="4" t="s">
        <v>31</v>
      </c>
      <c r="C5409" s="4" t="s">
        <v>26</v>
      </c>
      <c r="D5409" s="4" t="s">
        <v>304</v>
      </c>
      <c r="E5409" s="4" t="str">
        <f t="shared" si="420"/>
        <v>恩之坊-糖果安抚抱枕</v>
      </c>
      <c r="F5409" s="4" t="s">
        <v>305</v>
      </c>
      <c r="G5409" s="4" t="s">
        <v>1240</v>
      </c>
      <c r="H5409" s="4" t="str">
        <f>VLOOKUP(G5409,[1]物料!$A$1:$M$65536,13,0)</f>
        <v>60.00</v>
      </c>
      <c r="I5409" s="4">
        <v>7</v>
      </c>
      <c r="J5409" s="4">
        <f t="shared" si="421"/>
        <v>7.94</v>
      </c>
      <c r="K5409" s="4">
        <f t="shared" si="422"/>
        <v>74.94</v>
      </c>
      <c r="L5409" s="5">
        <v>1</v>
      </c>
      <c r="M5409" s="6">
        <v>158.8</v>
      </c>
      <c r="N5409">
        <f t="shared" si="423"/>
        <v>83.86</v>
      </c>
      <c r="O5409" s="1">
        <f t="shared" si="424"/>
        <v>0.52808564231738</v>
      </c>
    </row>
    <row r="5410" ht="20" customHeight="1" spans="1:15">
      <c r="A5410" s="4" t="s">
        <v>75</v>
      </c>
      <c r="B5410" s="4" t="s">
        <v>31</v>
      </c>
      <c r="C5410" s="4" t="s">
        <v>26</v>
      </c>
      <c r="D5410" s="4" t="s">
        <v>23</v>
      </c>
      <c r="E5410" s="4" t="str">
        <f t="shared" si="420"/>
        <v>眠语-拼色多功能趴睡枕基础款</v>
      </c>
      <c r="F5410" s="4" t="s">
        <v>277</v>
      </c>
      <c r="G5410" s="4" t="s">
        <v>582</v>
      </c>
      <c r="H5410" s="4" t="str">
        <f>VLOOKUP(G5410,[1]物料!$A$1:$M$65536,13,0)</f>
        <v>41.00</v>
      </c>
      <c r="I5410" s="4">
        <v>7.2</v>
      </c>
      <c r="J5410" s="4">
        <f t="shared" si="421"/>
        <v>5.94</v>
      </c>
      <c r="K5410" s="4">
        <f t="shared" si="422"/>
        <v>54.14</v>
      </c>
      <c r="L5410" s="5">
        <v>1</v>
      </c>
      <c r="M5410" s="6">
        <v>118.8</v>
      </c>
      <c r="N5410">
        <f t="shared" si="423"/>
        <v>64.66</v>
      </c>
      <c r="O5410" s="1">
        <f t="shared" si="424"/>
        <v>0.544276094276094</v>
      </c>
    </row>
    <row r="5411" ht="20" customHeight="1" spans="1:15">
      <c r="A5411" s="4" t="s">
        <v>75</v>
      </c>
      <c r="B5411" s="4" t="s">
        <v>31</v>
      </c>
      <c r="C5411" s="4" t="s">
        <v>26</v>
      </c>
      <c r="D5411" s="4" t="s">
        <v>23</v>
      </c>
      <c r="E5411" s="4" t="str">
        <f t="shared" si="420"/>
        <v>眠语-L型夹腿抱枕小号</v>
      </c>
      <c r="F5411" s="4" t="s">
        <v>289</v>
      </c>
      <c r="G5411" s="4" t="s">
        <v>436</v>
      </c>
      <c r="H5411" s="4" t="str">
        <f>VLOOKUP(G5411,[1]物料!$A$1:$M$65536,13,0)</f>
        <v>30.00</v>
      </c>
      <c r="I5411" s="4">
        <v>7.2</v>
      </c>
      <c r="J5411" s="4">
        <f t="shared" si="421"/>
        <v>4.79</v>
      </c>
      <c r="K5411" s="4">
        <f t="shared" si="422"/>
        <v>41.99</v>
      </c>
      <c r="L5411" s="5">
        <v>1</v>
      </c>
      <c r="M5411" s="6">
        <v>95.8</v>
      </c>
      <c r="N5411">
        <f t="shared" si="423"/>
        <v>53.81</v>
      </c>
      <c r="O5411" s="1">
        <f t="shared" si="424"/>
        <v>0.561691022964509</v>
      </c>
    </row>
    <row r="5412" ht="20" customHeight="1" spans="1:15">
      <c r="A5412" s="4" t="s">
        <v>75</v>
      </c>
      <c r="B5412" s="4" t="s">
        <v>31</v>
      </c>
      <c r="C5412" s="4" t="s">
        <v>26</v>
      </c>
      <c r="D5412" s="4" t="s">
        <v>23</v>
      </c>
      <c r="E5412" s="4" t="str">
        <f>D5412&amp;"-"&amp;F5412</f>
        <v>眠语-L型夹腿抱枕大号</v>
      </c>
      <c r="F5412" s="4" t="s">
        <v>80</v>
      </c>
      <c r="G5412" s="4" t="s">
        <v>625</v>
      </c>
      <c r="H5412" s="4" t="str">
        <f>VLOOKUP(G5412,[1]物料!$A$1:$M$65536,13,0)</f>
        <v>40.00</v>
      </c>
      <c r="I5412" s="4">
        <v>7.2</v>
      </c>
      <c r="J5412" s="4">
        <f>M5412*0.05</f>
        <v>6.04</v>
      </c>
      <c r="K5412" s="4">
        <f>(H5412+I5412)*L5412+J5412</f>
        <v>53.24</v>
      </c>
      <c r="L5412" s="5">
        <v>1</v>
      </c>
      <c r="M5412" s="6">
        <v>120.8</v>
      </c>
      <c r="N5412">
        <f>M5412-K5412</f>
        <v>67.56</v>
      </c>
      <c r="O5412" s="1">
        <f>N5412/M5412</f>
        <v>0.559271523178808</v>
      </c>
    </row>
    <row r="5413" ht="20" customHeight="1" spans="1:15">
      <c r="A5413" s="4" t="s">
        <v>75</v>
      </c>
      <c r="B5413" s="4" t="s">
        <v>31</v>
      </c>
      <c r="C5413" s="4" t="s">
        <v>26</v>
      </c>
      <c r="D5413" s="4" t="s">
        <v>34</v>
      </c>
      <c r="E5413" s="4" t="str">
        <f>D5413&amp;"-"&amp;F5413</f>
        <v>佳雷-新款痔疮坐垫</v>
      </c>
      <c r="F5413" s="4" t="s">
        <v>76</v>
      </c>
      <c r="G5413" s="4" t="s">
        <v>162</v>
      </c>
      <c r="H5413" s="4" t="str">
        <f>VLOOKUP(G5413,[1]物料!$A$1:$M$65536,13,0)</f>
        <v>21.80</v>
      </c>
      <c r="I5413" s="4">
        <v>3</v>
      </c>
      <c r="J5413" s="4">
        <f>M5413*0.05</f>
        <v>4.99</v>
      </c>
      <c r="K5413" s="4">
        <f>(H5413+I5413)*L5413+J5413</f>
        <v>29.79</v>
      </c>
      <c r="L5413" s="5">
        <v>1</v>
      </c>
      <c r="M5413" s="6">
        <v>99.8</v>
      </c>
      <c r="N5413">
        <f>M5413-K5413</f>
        <v>70.01</v>
      </c>
      <c r="O5413" s="1">
        <f>N5413/M5413</f>
        <v>0.701503006012024</v>
      </c>
    </row>
    <row r="5414" ht="20" customHeight="1" spans="1:15">
      <c r="A5414" s="4" t="s">
        <v>75</v>
      </c>
      <c r="B5414" s="4" t="s">
        <v>31</v>
      </c>
      <c r="C5414" s="4" t="s">
        <v>26</v>
      </c>
      <c r="D5414" s="4" t="s">
        <v>34</v>
      </c>
      <c r="E5414" s="4" t="str">
        <f>D5414&amp;"-"&amp;F5414</f>
        <v>佳雷-新款痔疮坐垫</v>
      </c>
      <c r="F5414" s="4" t="s">
        <v>76</v>
      </c>
      <c r="G5414" s="4" t="s">
        <v>149</v>
      </c>
      <c r="H5414" s="4" t="str">
        <f>VLOOKUP(G5414,[1]物料!$A$1:$M$65536,13,0)</f>
        <v>21.80</v>
      </c>
      <c r="I5414" s="4">
        <v>3</v>
      </c>
      <c r="J5414" s="4">
        <f>M5414*0.05</f>
        <v>4.99</v>
      </c>
      <c r="K5414" s="4">
        <f>(H5414+I5414)*L5414+J5414</f>
        <v>29.79</v>
      </c>
      <c r="L5414" s="5">
        <v>1</v>
      </c>
      <c r="M5414" s="6">
        <v>99.8</v>
      </c>
      <c r="N5414">
        <f>M5414-K5414</f>
        <v>70.01</v>
      </c>
      <c r="O5414" s="1">
        <f>N5414/M5414</f>
        <v>0.701503006012024</v>
      </c>
    </row>
    <row r="5415" ht="20" customHeight="1" spans="1:15">
      <c r="A5415" s="4" t="s">
        <v>75</v>
      </c>
      <c r="B5415" s="4" t="s">
        <v>31</v>
      </c>
      <c r="C5415" s="4" t="s">
        <v>26</v>
      </c>
      <c r="D5415" s="4" t="s">
        <v>34</v>
      </c>
      <c r="E5415" s="4" t="str">
        <f>D5415&amp;"-"&amp;F5415</f>
        <v>佳雷-四叶草褥疮坐垫凝胶小菱格款</v>
      </c>
      <c r="F5415" s="4" t="s">
        <v>35</v>
      </c>
      <c r="G5415" s="4" t="s">
        <v>55</v>
      </c>
      <c r="H5415" s="4" t="str">
        <f>VLOOKUP(G5415,[1]物料!$A$1:$M$65536,13,0)</f>
        <v>35.70</v>
      </c>
      <c r="I5415" s="4">
        <v>4</v>
      </c>
      <c r="J5415" s="4">
        <f>M5415*0.05</f>
        <v>5.29</v>
      </c>
      <c r="K5415" s="4">
        <f>(H5415+I5415)*L5415+J5415</f>
        <v>44.99</v>
      </c>
      <c r="L5415" s="5">
        <v>1</v>
      </c>
      <c r="M5415" s="6">
        <v>105.8</v>
      </c>
      <c r="N5415">
        <f>M5415-K5415</f>
        <v>60.81</v>
      </c>
      <c r="O5415" s="1">
        <f>N5415/M5415</f>
        <v>0.57476370510397</v>
      </c>
    </row>
    <row r="5416" ht="20" customHeight="1" spans="1:15">
      <c r="A5416" s="4" t="s">
        <v>75</v>
      </c>
      <c r="B5416" s="4" t="s">
        <v>31</v>
      </c>
      <c r="C5416" s="4" t="s">
        <v>26</v>
      </c>
      <c r="D5416" s="4" t="s">
        <v>23</v>
      </c>
      <c r="E5416" s="4" t="str">
        <f>D5416&amp;"-"&amp;F5416</f>
        <v>眠语-海马长条抱枕小号</v>
      </c>
      <c r="F5416" s="4" t="s">
        <v>32</v>
      </c>
      <c r="G5416" s="4" t="s">
        <v>62</v>
      </c>
      <c r="H5416" s="4" t="str">
        <f>VLOOKUP(G5416,[1]物料!$A$1:$M$65536,13,0)</f>
        <v>40.00</v>
      </c>
      <c r="I5416" s="4">
        <v>7.2</v>
      </c>
      <c r="J5416" s="4">
        <f>M5416*0.05</f>
        <v>4.69</v>
      </c>
      <c r="K5416" s="4">
        <f>(H5416+I5416)*L5416+J5416</f>
        <v>51.89</v>
      </c>
      <c r="L5416" s="5">
        <v>1</v>
      </c>
      <c r="M5416" s="6">
        <v>93.8</v>
      </c>
      <c r="N5416">
        <f>M5416-K5416</f>
        <v>41.91</v>
      </c>
      <c r="O5416" s="1">
        <f>N5416/M5416</f>
        <v>0.44680170575693</v>
      </c>
    </row>
    <row r="5417" ht="20" customHeight="1" spans="1:15">
      <c r="A5417" s="4" t="s">
        <v>75</v>
      </c>
      <c r="B5417" s="4" t="s">
        <v>31</v>
      </c>
      <c r="C5417" s="4" t="s">
        <v>26</v>
      </c>
      <c r="D5417" s="4" t="s">
        <v>23</v>
      </c>
      <c r="E5417" s="4" t="str">
        <f>D5417&amp;"-"&amp;F5417</f>
        <v>眠语-海马长条抱枕大号</v>
      </c>
      <c r="F5417" s="4" t="s">
        <v>56</v>
      </c>
      <c r="G5417" s="4" t="s">
        <v>59</v>
      </c>
      <c r="H5417" s="4" t="str">
        <f>VLOOKUP(G5417,[1]物料!$A$1:$M$65536,13,0)</f>
        <v>40.00</v>
      </c>
      <c r="I5417" s="4">
        <v>7.2</v>
      </c>
      <c r="J5417" s="4">
        <f>M5417*0.05</f>
        <v>6.89</v>
      </c>
      <c r="K5417" s="4">
        <f>(H5417+I5417)*L5417+J5417</f>
        <v>54.09</v>
      </c>
      <c r="L5417" s="5">
        <v>1</v>
      </c>
      <c r="M5417" s="6">
        <v>137.8</v>
      </c>
      <c r="N5417">
        <f>M5417-K5417</f>
        <v>83.71</v>
      </c>
      <c r="O5417" s="1">
        <f>N5417/M5417</f>
        <v>0.607474600870827</v>
      </c>
    </row>
    <row r="5418" ht="20" customHeight="1" spans="1:15">
      <c r="A5418" s="4" t="s">
        <v>75</v>
      </c>
      <c r="B5418" s="4" t="s">
        <v>31</v>
      </c>
      <c r="C5418" s="4" t="s">
        <v>26</v>
      </c>
      <c r="D5418" s="4" t="s">
        <v>23</v>
      </c>
      <c r="E5418" s="4" t="str">
        <f>D5418&amp;"-"&amp;F5418</f>
        <v>眠语-海马长条抱枕大号</v>
      </c>
      <c r="F5418" s="4" t="s">
        <v>56</v>
      </c>
      <c r="G5418" s="4" t="s">
        <v>145</v>
      </c>
      <c r="H5418" s="4" t="str">
        <f>VLOOKUP(G5418,[1]物料!$A$1:$M$65536,13,0)</f>
        <v>40.00</v>
      </c>
      <c r="I5418" s="4">
        <v>7.2</v>
      </c>
      <c r="J5418" s="4">
        <f>M5418*0.05</f>
        <v>6.94</v>
      </c>
      <c r="K5418" s="4">
        <f>(H5418+I5418)*L5418+J5418</f>
        <v>54.14</v>
      </c>
      <c r="L5418" s="5">
        <v>1</v>
      </c>
      <c r="M5418" s="6">
        <v>138.8</v>
      </c>
      <c r="N5418">
        <f>M5418-K5418</f>
        <v>84.66</v>
      </c>
      <c r="O5418" s="1">
        <f>N5418/M5418</f>
        <v>0.609942363112392</v>
      </c>
    </row>
    <row r="5419" ht="20" customHeight="1" spans="1:15">
      <c r="A5419" s="4" t="s">
        <v>75</v>
      </c>
      <c r="B5419" s="4" t="s">
        <v>31</v>
      </c>
      <c r="C5419" s="4" t="s">
        <v>26</v>
      </c>
      <c r="D5419" s="4" t="s">
        <v>23</v>
      </c>
      <c r="E5419" s="4" t="str">
        <f>D5419&amp;"-"&amp;F5419</f>
        <v>眠语-海马长条抱枕大号</v>
      </c>
      <c r="F5419" s="4" t="s">
        <v>56</v>
      </c>
      <c r="G5419" s="4" t="s">
        <v>139</v>
      </c>
      <c r="H5419" s="4" t="str">
        <f>VLOOKUP(G5419,[1]物料!$A$1:$M$65536,13,0)</f>
        <v>40.00</v>
      </c>
      <c r="I5419" s="4">
        <v>7.2</v>
      </c>
      <c r="J5419" s="4">
        <f>M5419*0.05</f>
        <v>6.94</v>
      </c>
      <c r="K5419" s="4">
        <f>(H5419+I5419)*L5419+J5419</f>
        <v>54.14</v>
      </c>
      <c r="L5419" s="5">
        <v>1</v>
      </c>
      <c r="M5419" s="6">
        <v>138.8</v>
      </c>
      <c r="N5419">
        <f>M5419-K5419</f>
        <v>84.66</v>
      </c>
      <c r="O5419" s="1">
        <f>N5419/M5419</f>
        <v>0.609942363112392</v>
      </c>
    </row>
    <row r="5420" ht="20" customHeight="1" spans="1:15">
      <c r="A5420" s="4" t="s">
        <v>75</v>
      </c>
      <c r="B5420" s="4" t="s">
        <v>31</v>
      </c>
      <c r="C5420" s="4" t="s">
        <v>26</v>
      </c>
      <c r="D5420" s="4" t="s">
        <v>23</v>
      </c>
      <c r="E5420" s="4" t="str">
        <f>D5420&amp;"-"&amp;F5420</f>
        <v>眠语-狗头腰靠</v>
      </c>
      <c r="F5420" s="4" t="s">
        <v>50</v>
      </c>
      <c r="G5420" s="4" t="s">
        <v>189</v>
      </c>
      <c r="H5420" s="4" t="str">
        <f>VLOOKUP(G5420,[1]物料!$A$1:$M$65536,13,0)</f>
        <v>12.00</v>
      </c>
      <c r="I5420" s="4">
        <v>4.5</v>
      </c>
      <c r="J5420" s="4">
        <f>M5420*0.05</f>
        <v>1.99</v>
      </c>
      <c r="K5420" s="4">
        <f>(H5420+I5420)*L5420+J5420</f>
        <v>18.49</v>
      </c>
      <c r="L5420" s="5">
        <v>1</v>
      </c>
      <c r="M5420" s="6">
        <v>39.8</v>
      </c>
      <c r="N5420">
        <f>M5420-K5420</f>
        <v>21.31</v>
      </c>
      <c r="O5420" s="1">
        <f>N5420/M5420</f>
        <v>0.535427135678392</v>
      </c>
    </row>
    <row r="5421" ht="20" customHeight="1" spans="1:15">
      <c r="A5421" s="4" t="s">
        <v>75</v>
      </c>
      <c r="B5421" s="4" t="s">
        <v>31</v>
      </c>
      <c r="C5421" s="4" t="s">
        <v>26</v>
      </c>
      <c r="D5421" s="4" t="s">
        <v>23</v>
      </c>
      <c r="E5421" s="4" t="str">
        <f>D5421&amp;"-"&amp;F5421</f>
        <v>眠语-洞咩午睡枕</v>
      </c>
      <c r="F5421" s="4" t="s">
        <v>193</v>
      </c>
      <c r="G5421" s="4" t="s">
        <v>194</v>
      </c>
      <c r="H5421" s="4" t="str">
        <f>VLOOKUP(G5421,[1]物料!$A$1:$M$65536,13,0)</f>
        <v>16.00</v>
      </c>
      <c r="I5421" s="4">
        <v>4.5</v>
      </c>
      <c r="J5421" s="4">
        <f>M5421*0.05</f>
        <v>2.49</v>
      </c>
      <c r="K5421" s="4">
        <f>(H5421+I5421)*L5421+J5421</f>
        <v>22.99</v>
      </c>
      <c r="L5421" s="5">
        <v>1</v>
      </c>
      <c r="M5421" s="6">
        <v>49.8</v>
      </c>
      <c r="N5421">
        <f>M5421-K5421</f>
        <v>26.81</v>
      </c>
      <c r="O5421" s="1">
        <f>N5421/M5421</f>
        <v>0.538353413654618</v>
      </c>
    </row>
    <row r="5422" ht="20" customHeight="1" spans="1:15">
      <c r="A5422" s="4" t="s">
        <v>75</v>
      </c>
      <c r="B5422" s="4" t="s">
        <v>31</v>
      </c>
      <c r="C5422" s="4" t="s">
        <v>26</v>
      </c>
      <c r="D5422" s="4" t="s">
        <v>23</v>
      </c>
      <c r="E5422" s="4" t="str">
        <f>D5422&amp;"-"&amp;F5422</f>
        <v>眠语-洞咩午睡枕</v>
      </c>
      <c r="F5422" s="4" t="s">
        <v>193</v>
      </c>
      <c r="G5422" s="4" t="s">
        <v>198</v>
      </c>
      <c r="H5422" s="4" t="str">
        <f>VLOOKUP(G5422,[1]物料!$A$1:$M$65536,13,0)</f>
        <v>16.00</v>
      </c>
      <c r="I5422" s="4">
        <v>4.5</v>
      </c>
      <c r="J5422" s="4">
        <f>M5422*0.05</f>
        <v>2.49</v>
      </c>
      <c r="K5422" s="4">
        <f>(H5422+I5422)*L5422+J5422</f>
        <v>22.99</v>
      </c>
      <c r="L5422" s="5">
        <v>1</v>
      </c>
      <c r="M5422" s="6">
        <v>49.8</v>
      </c>
      <c r="N5422">
        <f>M5422-K5422</f>
        <v>26.81</v>
      </c>
      <c r="O5422" s="1">
        <f>N5422/M5422</f>
        <v>0.538353413654618</v>
      </c>
    </row>
    <row r="5423" ht="20" customHeight="1" spans="1:15">
      <c r="A5423" s="4" t="s">
        <v>75</v>
      </c>
      <c r="B5423" s="4" t="s">
        <v>31</v>
      </c>
      <c r="C5423" s="4" t="s">
        <v>26</v>
      </c>
      <c r="D5423" s="4" t="s">
        <v>23</v>
      </c>
      <c r="E5423" s="4" t="str">
        <f>D5423&amp;"-"&amp;F5423</f>
        <v>眠语-洞咩午睡枕</v>
      </c>
      <c r="F5423" s="4" t="s">
        <v>193</v>
      </c>
      <c r="G5423" s="4" t="s">
        <v>298</v>
      </c>
      <c r="H5423" s="4" t="str">
        <f>VLOOKUP(G5423,[1]物料!$A$1:$M$65536,13,0)</f>
        <v>16.00</v>
      </c>
      <c r="I5423" s="4">
        <v>4.5</v>
      </c>
      <c r="J5423" s="4">
        <f>M5423*0.05</f>
        <v>2.49</v>
      </c>
      <c r="K5423" s="4">
        <f>(H5423+I5423)*L5423+J5423</f>
        <v>22.99</v>
      </c>
      <c r="L5423" s="5">
        <v>1</v>
      </c>
      <c r="M5423" s="6">
        <v>49.8</v>
      </c>
      <c r="N5423">
        <f>M5423-K5423</f>
        <v>26.81</v>
      </c>
      <c r="O5423" s="1">
        <f>N5423/M5423</f>
        <v>0.538353413654618</v>
      </c>
    </row>
    <row r="5424" ht="20" customHeight="1" spans="1:15">
      <c r="A5424" s="4" t="s">
        <v>591</v>
      </c>
      <c r="B5424" s="4" t="s">
        <v>31</v>
      </c>
      <c r="C5424" s="4" t="s">
        <v>29</v>
      </c>
      <c r="D5424" s="4" t="s">
        <v>23</v>
      </c>
      <c r="E5424" s="4" t="str">
        <f>D5424&amp;"-"&amp;F5424</f>
        <v>眠语-海马长条抱枕小号</v>
      </c>
      <c r="F5424" s="4" t="s">
        <v>32</v>
      </c>
      <c r="G5424" s="4" t="s">
        <v>62</v>
      </c>
      <c r="H5424" s="4" t="str">
        <f>VLOOKUP(G5424,[1]物料!$A$1:$M$65536,13,0)</f>
        <v>40.00</v>
      </c>
      <c r="I5424" s="4">
        <v>7.2</v>
      </c>
      <c r="J5424" s="4">
        <f>M5424*0.05</f>
        <v>5.19</v>
      </c>
      <c r="K5424" s="4">
        <f>(H5424+I5424)*L5424+J5424</f>
        <v>52.39</v>
      </c>
      <c r="L5424" s="5">
        <v>1</v>
      </c>
      <c r="M5424" s="6">
        <v>103.8</v>
      </c>
      <c r="N5424">
        <f>M5424-K5424</f>
        <v>51.41</v>
      </c>
      <c r="O5424" s="1">
        <f>N5424/M5424</f>
        <v>0.495279383429672</v>
      </c>
    </row>
    <row r="5425" ht="20" customHeight="1" spans="1:15">
      <c r="A5425" s="4" t="s">
        <v>591</v>
      </c>
      <c r="B5425" s="4" t="s">
        <v>31</v>
      </c>
      <c r="C5425" s="4" t="s">
        <v>29</v>
      </c>
      <c r="D5425" s="4" t="s">
        <v>23</v>
      </c>
      <c r="E5425" s="4" t="str">
        <f>D5425&amp;"-"&amp;F5425</f>
        <v>眠语-海马长条抱枕大号</v>
      </c>
      <c r="F5425" s="4" t="s">
        <v>56</v>
      </c>
      <c r="G5425" s="4" t="s">
        <v>127</v>
      </c>
      <c r="H5425" s="4" t="str">
        <f>VLOOKUP(G5425,[1]物料!$A$1:$M$65536,13,0)</f>
        <v>40.00</v>
      </c>
      <c r="I5425" s="4">
        <v>7.2</v>
      </c>
      <c r="J5425" s="4">
        <f>M5425*0.05</f>
        <v>6.94</v>
      </c>
      <c r="K5425" s="4">
        <f>(H5425+I5425)*L5425+J5425</f>
        <v>54.14</v>
      </c>
      <c r="L5425" s="5">
        <v>1</v>
      </c>
      <c r="M5425" s="6">
        <v>138.8</v>
      </c>
      <c r="N5425">
        <f>M5425-K5425</f>
        <v>84.66</v>
      </c>
      <c r="O5425" s="1">
        <f>N5425/M5425</f>
        <v>0.609942363112392</v>
      </c>
    </row>
    <row r="5426" ht="20" customHeight="1" spans="1:15">
      <c r="A5426" s="4" t="s">
        <v>591</v>
      </c>
      <c r="B5426" s="4" t="s">
        <v>31</v>
      </c>
      <c r="C5426" s="4" t="s">
        <v>37</v>
      </c>
      <c r="D5426" s="4" t="s">
        <v>23</v>
      </c>
      <c r="E5426" s="4" t="str">
        <f>D5426&amp;"-"&amp;F5426</f>
        <v>眠语-L型夹腿抱枕中号</v>
      </c>
      <c r="F5426" s="4" t="s">
        <v>258</v>
      </c>
      <c r="G5426" s="4" t="s">
        <v>310</v>
      </c>
      <c r="H5426" s="4" t="str">
        <f>VLOOKUP(G5426,[1]物料!$A$1:$M$65536,13,0)</f>
        <v>35.00</v>
      </c>
      <c r="I5426" s="4">
        <v>7.2</v>
      </c>
      <c r="J5426" s="4">
        <f>M5426*0.05</f>
        <v>5.54</v>
      </c>
      <c r="K5426" s="4">
        <f>(H5426+I5426)*L5426+J5426</f>
        <v>47.74</v>
      </c>
      <c r="L5426" s="5">
        <v>1</v>
      </c>
      <c r="M5426" s="6">
        <v>110.8</v>
      </c>
      <c r="N5426">
        <f>M5426-K5426</f>
        <v>63.06</v>
      </c>
      <c r="O5426" s="1">
        <f>N5426/M5426</f>
        <v>0.56913357400722</v>
      </c>
    </row>
    <row r="5427" ht="20" customHeight="1" spans="1:15">
      <c r="A5427" s="4" t="s">
        <v>591</v>
      </c>
      <c r="B5427" s="4" t="s">
        <v>31</v>
      </c>
      <c r="C5427" s="4" t="s">
        <v>37</v>
      </c>
      <c r="D5427" s="4" t="s">
        <v>23</v>
      </c>
      <c r="E5427" s="4" t="str">
        <f>D5427&amp;"-"&amp;F5427</f>
        <v>眠语-海马长条抱枕小号</v>
      </c>
      <c r="F5427" s="4" t="s">
        <v>32</v>
      </c>
      <c r="G5427" s="4" t="s">
        <v>62</v>
      </c>
      <c r="H5427" s="4" t="str">
        <f>VLOOKUP(G5427,[1]物料!$A$1:$M$65536,13,0)</f>
        <v>40.00</v>
      </c>
      <c r="I5427" s="4">
        <v>7.2</v>
      </c>
      <c r="J5427" s="4">
        <f>M5427*0.05</f>
        <v>5.19</v>
      </c>
      <c r="K5427" s="4">
        <f>(H5427+I5427)*L5427+J5427</f>
        <v>52.39</v>
      </c>
      <c r="L5427" s="5">
        <v>1</v>
      </c>
      <c r="M5427" s="6">
        <v>103.8</v>
      </c>
      <c r="N5427">
        <f>M5427-K5427</f>
        <v>51.41</v>
      </c>
      <c r="O5427" s="1">
        <f>N5427/M5427</f>
        <v>0.495279383429672</v>
      </c>
    </row>
    <row r="5428" ht="20" customHeight="1" spans="1:15">
      <c r="A5428" s="4" t="s">
        <v>591</v>
      </c>
      <c r="B5428" s="4" t="s">
        <v>31</v>
      </c>
      <c r="C5428" s="4" t="s">
        <v>37</v>
      </c>
      <c r="D5428" s="4" t="s">
        <v>23</v>
      </c>
      <c r="E5428" s="4" t="str">
        <f>D5428&amp;"-"&amp;F5428</f>
        <v>眠语-海马长条抱枕小号</v>
      </c>
      <c r="F5428" s="4" t="s">
        <v>32</v>
      </c>
      <c r="G5428" s="4" t="s">
        <v>33</v>
      </c>
      <c r="H5428" s="4" t="str">
        <f>VLOOKUP(G5428,[1]物料!$A$1:$M$65536,13,0)</f>
        <v>40.00</v>
      </c>
      <c r="I5428" s="4">
        <v>7.2</v>
      </c>
      <c r="J5428" s="4">
        <f>M5428*0.05</f>
        <v>5.19</v>
      </c>
      <c r="K5428" s="4">
        <f>(H5428+I5428)*L5428+J5428</f>
        <v>52.39</v>
      </c>
      <c r="L5428" s="5">
        <v>1</v>
      </c>
      <c r="M5428" s="6">
        <v>103.8</v>
      </c>
      <c r="N5428">
        <f>M5428-K5428</f>
        <v>51.41</v>
      </c>
      <c r="O5428" s="1">
        <f>N5428/M5428</f>
        <v>0.495279383429672</v>
      </c>
    </row>
    <row r="5429" ht="20" customHeight="1" spans="1:15">
      <c r="A5429" s="4" t="s">
        <v>591</v>
      </c>
      <c r="B5429" s="4" t="s">
        <v>31</v>
      </c>
      <c r="C5429" s="4" t="s">
        <v>22</v>
      </c>
      <c r="D5429" s="4" t="s">
        <v>23</v>
      </c>
      <c r="E5429" s="4" t="str">
        <f>D5429&amp;"-"&amp;F5429</f>
        <v>眠语-海马长条抱枕小号</v>
      </c>
      <c r="F5429" s="4" t="s">
        <v>32</v>
      </c>
      <c r="G5429" s="4" t="s">
        <v>62</v>
      </c>
      <c r="H5429" s="4" t="str">
        <f>VLOOKUP(G5429,[1]物料!$A$1:$M$65536,13,0)</f>
        <v>40.00</v>
      </c>
      <c r="I5429" s="4">
        <v>7.2</v>
      </c>
      <c r="J5429" s="4">
        <f>M5429*0.05</f>
        <v>5.19</v>
      </c>
      <c r="K5429" s="4">
        <f>(H5429+I5429)*L5429+J5429</f>
        <v>52.39</v>
      </c>
      <c r="L5429" s="5">
        <v>1</v>
      </c>
      <c r="M5429" s="6">
        <v>103.8</v>
      </c>
      <c r="N5429">
        <f>M5429-K5429</f>
        <v>51.41</v>
      </c>
      <c r="O5429" s="1">
        <f>N5429/M5429</f>
        <v>0.495279383429672</v>
      </c>
    </row>
    <row r="5430" ht="20" customHeight="1" spans="1:15">
      <c r="A5430" s="4" t="s">
        <v>591</v>
      </c>
      <c r="B5430" s="4" t="s">
        <v>31</v>
      </c>
      <c r="C5430" s="4" t="s">
        <v>22</v>
      </c>
      <c r="D5430" s="4" t="s">
        <v>23</v>
      </c>
      <c r="E5430" s="4" t="str">
        <f>D5430&amp;"-"&amp;F5430</f>
        <v>眠语-海马长条抱枕小号</v>
      </c>
      <c r="F5430" s="4" t="s">
        <v>32</v>
      </c>
      <c r="G5430" s="4" t="s">
        <v>33</v>
      </c>
      <c r="H5430" s="4" t="str">
        <f>VLOOKUP(G5430,[1]物料!$A$1:$M$65536,13,0)</f>
        <v>40.00</v>
      </c>
      <c r="I5430" s="4">
        <v>7.2</v>
      </c>
      <c r="J5430" s="4">
        <f>M5430*0.05</f>
        <v>5.19</v>
      </c>
      <c r="K5430" s="4">
        <f>(H5430+I5430)*L5430+J5430</f>
        <v>52.39</v>
      </c>
      <c r="L5430" s="5">
        <v>1</v>
      </c>
      <c r="M5430" s="6">
        <v>103.8</v>
      </c>
      <c r="N5430">
        <f>M5430-K5430</f>
        <v>51.41</v>
      </c>
      <c r="O5430" s="1">
        <f>N5430/M5430</f>
        <v>0.495279383429672</v>
      </c>
    </row>
    <row r="5431" ht="20" customHeight="1" spans="1:15">
      <c r="A5431" s="4" t="s">
        <v>591</v>
      </c>
      <c r="B5431" s="4" t="s">
        <v>31</v>
      </c>
      <c r="C5431" s="4" t="s">
        <v>27</v>
      </c>
      <c r="D5431" s="4" t="s">
        <v>23</v>
      </c>
      <c r="E5431" s="4" t="str">
        <f t="shared" ref="E5431:E5494" si="425">D5431&amp;"-"&amp;F5431</f>
        <v>眠语-海马长条抱枕小号</v>
      </c>
      <c r="F5431" s="4" t="s">
        <v>32</v>
      </c>
      <c r="G5431" s="4" t="s">
        <v>33</v>
      </c>
      <c r="H5431" s="4" t="str">
        <f>VLOOKUP(G5431,[1]物料!$A$1:$M$65536,13,0)</f>
        <v>40.00</v>
      </c>
      <c r="I5431" s="4">
        <v>7.2</v>
      </c>
      <c r="J5431" s="4">
        <f t="shared" ref="J5431:J5494" si="426">M5431*0.05</f>
        <v>5.19</v>
      </c>
      <c r="K5431" s="4">
        <f t="shared" ref="K5431:K5494" si="427">(H5431+I5431)*L5431+J5431</f>
        <v>52.39</v>
      </c>
      <c r="L5431" s="5">
        <v>1</v>
      </c>
      <c r="M5431" s="6">
        <v>103.8</v>
      </c>
      <c r="N5431">
        <f t="shared" ref="N5431:N5494" si="428">M5431-K5431</f>
        <v>51.41</v>
      </c>
      <c r="O5431" s="1">
        <f t="shared" ref="O5431:O5494" si="429">N5431/M5431</f>
        <v>0.495279383429672</v>
      </c>
    </row>
    <row r="5432" ht="20" customHeight="1" spans="1:15">
      <c r="A5432" s="4" t="s">
        <v>591</v>
      </c>
      <c r="B5432" s="4" t="s">
        <v>31</v>
      </c>
      <c r="C5432" s="4" t="s">
        <v>27</v>
      </c>
      <c r="D5432" s="4" t="s">
        <v>23</v>
      </c>
      <c r="E5432" s="4" t="str">
        <f t="shared" si="425"/>
        <v>眠语-海马长条抱枕小号</v>
      </c>
      <c r="F5432" s="4" t="s">
        <v>32</v>
      </c>
      <c r="G5432" s="4" t="s">
        <v>64</v>
      </c>
      <c r="H5432" s="4" t="str">
        <f>VLOOKUP(G5432,[1]物料!$A$1:$M$65536,13,0)</f>
        <v>40.00</v>
      </c>
      <c r="I5432" s="4">
        <v>7.2</v>
      </c>
      <c r="J5432" s="4">
        <f t="shared" si="426"/>
        <v>5.19</v>
      </c>
      <c r="K5432" s="4">
        <f t="shared" si="427"/>
        <v>52.39</v>
      </c>
      <c r="L5432" s="5">
        <v>1</v>
      </c>
      <c r="M5432" s="6">
        <v>103.8</v>
      </c>
      <c r="N5432">
        <f t="shared" si="428"/>
        <v>51.41</v>
      </c>
      <c r="O5432" s="1">
        <f t="shared" si="429"/>
        <v>0.495279383429672</v>
      </c>
    </row>
    <row r="5433" ht="20" customHeight="1" spans="1:15">
      <c r="A5433" s="4" t="s">
        <v>591</v>
      </c>
      <c r="B5433" s="4" t="s">
        <v>31</v>
      </c>
      <c r="C5433" s="4" t="s">
        <v>27</v>
      </c>
      <c r="D5433" s="4" t="s">
        <v>23</v>
      </c>
      <c r="E5433" s="4" t="str">
        <f t="shared" si="425"/>
        <v>眠语-海马长条抱枕大号</v>
      </c>
      <c r="F5433" s="4" t="s">
        <v>56</v>
      </c>
      <c r="G5433" s="4" t="s">
        <v>127</v>
      </c>
      <c r="H5433" s="4" t="str">
        <f>VLOOKUP(G5433,[1]物料!$A$1:$M$65536,13,0)</f>
        <v>40.00</v>
      </c>
      <c r="I5433" s="4">
        <v>7.2</v>
      </c>
      <c r="J5433" s="4">
        <f t="shared" si="426"/>
        <v>6.94</v>
      </c>
      <c r="K5433" s="4">
        <f t="shared" si="427"/>
        <v>54.14</v>
      </c>
      <c r="L5433" s="5">
        <v>1</v>
      </c>
      <c r="M5433" s="6">
        <v>138.8</v>
      </c>
      <c r="N5433">
        <f t="shared" si="428"/>
        <v>84.66</v>
      </c>
      <c r="O5433" s="1">
        <f t="shared" si="429"/>
        <v>0.609942363112392</v>
      </c>
    </row>
    <row r="5434" ht="20" customHeight="1" spans="1:15">
      <c r="A5434" s="4" t="s">
        <v>591</v>
      </c>
      <c r="B5434" s="4" t="s">
        <v>31</v>
      </c>
      <c r="C5434" s="4" t="s">
        <v>17</v>
      </c>
      <c r="D5434" s="4" t="s">
        <v>34</v>
      </c>
      <c r="E5434" s="4" t="str">
        <f t="shared" si="425"/>
        <v>佳雷-防侧睡护理枕</v>
      </c>
      <c r="F5434" s="4" t="s">
        <v>99</v>
      </c>
      <c r="G5434" s="4" t="s">
        <v>199</v>
      </c>
      <c r="H5434" s="4" t="str">
        <f>VLOOKUP(G5434,[1]物料!$A$1:$M$65536,13,0)</f>
        <v>20.60</v>
      </c>
      <c r="I5434" s="4">
        <v>3</v>
      </c>
      <c r="J5434" s="4">
        <f t="shared" si="426"/>
        <v>3.29</v>
      </c>
      <c r="K5434" s="4">
        <f t="shared" si="427"/>
        <v>26.89</v>
      </c>
      <c r="L5434" s="5">
        <v>1</v>
      </c>
      <c r="M5434" s="6">
        <v>65.8</v>
      </c>
      <c r="N5434">
        <f t="shared" si="428"/>
        <v>38.91</v>
      </c>
      <c r="O5434" s="1">
        <f t="shared" si="429"/>
        <v>0.591337386018237</v>
      </c>
    </row>
    <row r="5435" ht="20" customHeight="1" spans="1:15">
      <c r="A5435" s="4" t="s">
        <v>591</v>
      </c>
      <c r="B5435" s="4" t="s">
        <v>31</v>
      </c>
      <c r="C5435" s="4" t="s">
        <v>17</v>
      </c>
      <c r="D5435" s="4" t="s">
        <v>23</v>
      </c>
      <c r="E5435" s="4" t="str">
        <f t="shared" si="425"/>
        <v>眠语-海马长条抱枕小号</v>
      </c>
      <c r="F5435" s="4" t="s">
        <v>32</v>
      </c>
      <c r="G5435" s="4" t="s">
        <v>62</v>
      </c>
      <c r="H5435" s="4" t="str">
        <f>VLOOKUP(G5435,[1]物料!$A$1:$M$65536,13,0)</f>
        <v>40.00</v>
      </c>
      <c r="I5435" s="4">
        <v>7.2</v>
      </c>
      <c r="J5435" s="4">
        <f t="shared" si="426"/>
        <v>5.19</v>
      </c>
      <c r="K5435" s="4">
        <f t="shared" si="427"/>
        <v>52.39</v>
      </c>
      <c r="L5435" s="5">
        <v>1</v>
      </c>
      <c r="M5435" s="6">
        <v>103.8</v>
      </c>
      <c r="N5435">
        <f t="shared" si="428"/>
        <v>51.41</v>
      </c>
      <c r="O5435" s="1">
        <f t="shared" si="429"/>
        <v>0.495279383429672</v>
      </c>
    </row>
    <row r="5436" ht="20" customHeight="1" spans="1:15">
      <c r="A5436" s="4" t="s">
        <v>591</v>
      </c>
      <c r="B5436" s="4" t="s">
        <v>31</v>
      </c>
      <c r="C5436" s="4" t="s">
        <v>17</v>
      </c>
      <c r="D5436" s="4" t="s">
        <v>23</v>
      </c>
      <c r="E5436" s="4" t="str">
        <f t="shared" si="425"/>
        <v>眠语-海马长条抱枕小号</v>
      </c>
      <c r="F5436" s="4" t="s">
        <v>32</v>
      </c>
      <c r="G5436" s="4" t="s">
        <v>126</v>
      </c>
      <c r="H5436" s="4" t="str">
        <f>VLOOKUP(G5436,[1]物料!$A$1:$M$65536,13,0)</f>
        <v>40.00</v>
      </c>
      <c r="I5436" s="4">
        <v>7.2</v>
      </c>
      <c r="J5436" s="4">
        <f t="shared" si="426"/>
        <v>5.19</v>
      </c>
      <c r="K5436" s="4">
        <f t="shared" si="427"/>
        <v>52.39</v>
      </c>
      <c r="L5436" s="5">
        <v>1</v>
      </c>
      <c r="M5436" s="6">
        <v>103.8</v>
      </c>
      <c r="N5436">
        <f t="shared" si="428"/>
        <v>51.41</v>
      </c>
      <c r="O5436" s="1">
        <f t="shared" si="429"/>
        <v>0.495279383429672</v>
      </c>
    </row>
    <row r="5437" ht="20" customHeight="1" spans="1:15">
      <c r="A5437" s="4" t="s">
        <v>591</v>
      </c>
      <c r="B5437" s="4" t="s">
        <v>31</v>
      </c>
      <c r="C5437" s="4" t="s">
        <v>17</v>
      </c>
      <c r="D5437" s="4" t="s">
        <v>23</v>
      </c>
      <c r="E5437" s="4" t="str">
        <f t="shared" si="425"/>
        <v>眠语-海马长条抱枕特大号</v>
      </c>
      <c r="F5437" s="4" t="s">
        <v>38</v>
      </c>
      <c r="G5437" s="4" t="s">
        <v>71</v>
      </c>
      <c r="H5437" s="4" t="str">
        <f>VLOOKUP(G5437,[1]物料!$A$1:$M$65536,13,0)</f>
        <v>52.00</v>
      </c>
      <c r="I5437" s="4">
        <v>14.5</v>
      </c>
      <c r="J5437" s="4">
        <f t="shared" si="426"/>
        <v>8.29</v>
      </c>
      <c r="K5437" s="4">
        <f t="shared" si="427"/>
        <v>74.79</v>
      </c>
      <c r="L5437" s="5">
        <v>1</v>
      </c>
      <c r="M5437" s="6">
        <v>165.8</v>
      </c>
      <c r="N5437">
        <f t="shared" si="428"/>
        <v>91.01</v>
      </c>
      <c r="O5437" s="1">
        <f t="shared" si="429"/>
        <v>0.54891435464415</v>
      </c>
    </row>
    <row r="5438" ht="20" customHeight="1" spans="1:15">
      <c r="A5438" s="4" t="s">
        <v>591</v>
      </c>
      <c r="B5438" s="4" t="s">
        <v>31</v>
      </c>
      <c r="C5438" s="4" t="s">
        <v>28</v>
      </c>
      <c r="D5438" s="4" t="s">
        <v>34</v>
      </c>
      <c r="E5438" s="4" t="str">
        <f t="shared" si="425"/>
        <v>佳雷-防侧睡护理枕</v>
      </c>
      <c r="F5438" s="4" t="s">
        <v>99</v>
      </c>
      <c r="G5438" s="4" t="s">
        <v>100</v>
      </c>
      <c r="H5438" s="4" t="str">
        <f>VLOOKUP(G5438,[1]物料!$A$1:$M$65536,13,0)</f>
        <v>20.60</v>
      </c>
      <c r="I5438" s="4">
        <v>3</v>
      </c>
      <c r="J5438" s="4">
        <f t="shared" si="426"/>
        <v>3.29</v>
      </c>
      <c r="K5438" s="4">
        <f t="shared" si="427"/>
        <v>26.89</v>
      </c>
      <c r="L5438" s="5">
        <v>1</v>
      </c>
      <c r="M5438" s="6">
        <v>65.8</v>
      </c>
      <c r="N5438">
        <f t="shared" si="428"/>
        <v>38.91</v>
      </c>
      <c r="O5438" s="1">
        <f t="shared" si="429"/>
        <v>0.591337386018237</v>
      </c>
    </row>
    <row r="5439" ht="20" customHeight="1" spans="1:15">
      <c r="A5439" s="4" t="s">
        <v>591</v>
      </c>
      <c r="B5439" s="4" t="s">
        <v>31</v>
      </c>
      <c r="C5439" s="4" t="s">
        <v>28</v>
      </c>
      <c r="D5439" s="4" t="s">
        <v>34</v>
      </c>
      <c r="E5439" s="4" t="str">
        <f t="shared" si="425"/>
        <v>佳雷-防侧睡护理枕</v>
      </c>
      <c r="F5439" s="4" t="s">
        <v>99</v>
      </c>
      <c r="G5439" s="4" t="s">
        <v>316</v>
      </c>
      <c r="H5439" s="4" t="str">
        <f>VLOOKUP(G5439,[1]物料!$A$1:$M$65536,13,0)</f>
        <v>20.60</v>
      </c>
      <c r="I5439" s="4">
        <v>3</v>
      </c>
      <c r="J5439" s="4">
        <f t="shared" si="426"/>
        <v>3.29</v>
      </c>
      <c r="K5439" s="4">
        <f t="shared" si="427"/>
        <v>26.89</v>
      </c>
      <c r="L5439" s="5">
        <v>1</v>
      </c>
      <c r="M5439" s="6">
        <v>65.8</v>
      </c>
      <c r="N5439">
        <f t="shared" si="428"/>
        <v>38.91</v>
      </c>
      <c r="O5439" s="1">
        <f t="shared" si="429"/>
        <v>0.591337386018237</v>
      </c>
    </row>
    <row r="5440" ht="20" customHeight="1" spans="1:15">
      <c r="A5440" s="4" t="s">
        <v>591</v>
      </c>
      <c r="B5440" s="4" t="s">
        <v>31</v>
      </c>
      <c r="C5440" s="4" t="s">
        <v>28</v>
      </c>
      <c r="D5440" s="4" t="s">
        <v>34</v>
      </c>
      <c r="E5440" s="4" t="str">
        <f t="shared" si="425"/>
        <v>佳雷-防侧睡护理枕</v>
      </c>
      <c r="F5440" s="4" t="s">
        <v>99</v>
      </c>
      <c r="G5440" s="4" t="s">
        <v>199</v>
      </c>
      <c r="H5440" s="4" t="str">
        <f>VLOOKUP(G5440,[1]物料!$A$1:$M$65536,13,0)</f>
        <v>20.60</v>
      </c>
      <c r="I5440" s="4">
        <v>3</v>
      </c>
      <c r="J5440" s="4">
        <f t="shared" si="426"/>
        <v>3.29</v>
      </c>
      <c r="K5440" s="4">
        <f t="shared" si="427"/>
        <v>26.89</v>
      </c>
      <c r="L5440" s="5">
        <v>1</v>
      </c>
      <c r="M5440" s="6">
        <v>65.8</v>
      </c>
      <c r="N5440">
        <f t="shared" si="428"/>
        <v>38.91</v>
      </c>
      <c r="O5440" s="1">
        <f t="shared" si="429"/>
        <v>0.591337386018237</v>
      </c>
    </row>
    <row r="5441" ht="20" customHeight="1" spans="1:15">
      <c r="A5441" s="4" t="s">
        <v>591</v>
      </c>
      <c r="B5441" s="4" t="s">
        <v>31</v>
      </c>
      <c r="C5441" s="4" t="s">
        <v>28</v>
      </c>
      <c r="D5441" s="4" t="s">
        <v>23</v>
      </c>
      <c r="E5441" s="4" t="str">
        <f t="shared" si="425"/>
        <v>眠语-海马长条抱枕小号</v>
      </c>
      <c r="F5441" s="4" t="s">
        <v>32</v>
      </c>
      <c r="G5441" s="4" t="s">
        <v>62</v>
      </c>
      <c r="H5441" s="4" t="str">
        <f>VLOOKUP(G5441,[1]物料!$A$1:$M$65536,13,0)</f>
        <v>40.00</v>
      </c>
      <c r="I5441" s="4">
        <v>7.2</v>
      </c>
      <c r="J5441" s="4">
        <f t="shared" si="426"/>
        <v>5.19</v>
      </c>
      <c r="K5441" s="4">
        <f t="shared" si="427"/>
        <v>52.39</v>
      </c>
      <c r="L5441" s="5">
        <v>1</v>
      </c>
      <c r="M5441" s="6">
        <v>103.8</v>
      </c>
      <c r="N5441">
        <f t="shared" si="428"/>
        <v>51.41</v>
      </c>
      <c r="O5441" s="1">
        <f t="shared" si="429"/>
        <v>0.495279383429672</v>
      </c>
    </row>
    <row r="5442" ht="20" customHeight="1" spans="1:15">
      <c r="A5442" s="4" t="s">
        <v>591</v>
      </c>
      <c r="B5442" s="4" t="s">
        <v>31</v>
      </c>
      <c r="C5442" s="4" t="s">
        <v>28</v>
      </c>
      <c r="D5442" s="4" t="s">
        <v>23</v>
      </c>
      <c r="E5442" s="4" t="str">
        <f t="shared" si="425"/>
        <v>眠语-海马长条抱枕小号</v>
      </c>
      <c r="F5442" s="4" t="s">
        <v>32</v>
      </c>
      <c r="G5442" s="4" t="s">
        <v>33</v>
      </c>
      <c r="H5442" s="4" t="str">
        <f>VLOOKUP(G5442,[1]物料!$A$1:$M$65536,13,0)</f>
        <v>40.00</v>
      </c>
      <c r="I5442" s="4">
        <v>7.2</v>
      </c>
      <c r="J5442" s="4">
        <f t="shared" si="426"/>
        <v>5.19</v>
      </c>
      <c r="K5442" s="4">
        <f t="shared" si="427"/>
        <v>52.39</v>
      </c>
      <c r="L5442" s="5">
        <v>1</v>
      </c>
      <c r="M5442" s="6">
        <v>103.8</v>
      </c>
      <c r="N5442">
        <f t="shared" si="428"/>
        <v>51.41</v>
      </c>
      <c r="O5442" s="1">
        <f t="shared" si="429"/>
        <v>0.495279383429672</v>
      </c>
    </row>
    <row r="5443" ht="20" customHeight="1" spans="1:15">
      <c r="A5443" s="4" t="s">
        <v>591</v>
      </c>
      <c r="B5443" s="4" t="s">
        <v>31</v>
      </c>
      <c r="C5443" s="4" t="s">
        <v>28</v>
      </c>
      <c r="D5443" s="4" t="s">
        <v>23</v>
      </c>
      <c r="E5443" s="4" t="str">
        <f t="shared" si="425"/>
        <v>眠语-海马长条抱枕小号</v>
      </c>
      <c r="F5443" s="4" t="s">
        <v>32</v>
      </c>
      <c r="G5443" s="4" t="s">
        <v>126</v>
      </c>
      <c r="H5443" s="4" t="str">
        <f>VLOOKUP(G5443,[1]物料!$A$1:$M$65536,13,0)</f>
        <v>40.00</v>
      </c>
      <c r="I5443" s="4">
        <v>7.2</v>
      </c>
      <c r="J5443" s="4">
        <f t="shared" si="426"/>
        <v>5.19</v>
      </c>
      <c r="K5443" s="4">
        <f t="shared" si="427"/>
        <v>52.39</v>
      </c>
      <c r="L5443" s="5">
        <v>1</v>
      </c>
      <c r="M5443" s="6">
        <v>103.8</v>
      </c>
      <c r="N5443">
        <f t="shared" si="428"/>
        <v>51.41</v>
      </c>
      <c r="O5443" s="1">
        <f t="shared" si="429"/>
        <v>0.495279383429672</v>
      </c>
    </row>
    <row r="5444" ht="20" customHeight="1" spans="1:15">
      <c r="A5444" s="4" t="s">
        <v>591</v>
      </c>
      <c r="B5444" s="4" t="s">
        <v>31</v>
      </c>
      <c r="C5444" s="4" t="s">
        <v>26</v>
      </c>
      <c r="D5444" s="4" t="s">
        <v>34</v>
      </c>
      <c r="E5444" s="4" t="str">
        <f t="shared" si="425"/>
        <v>佳雷-防侧睡护理枕</v>
      </c>
      <c r="F5444" s="4" t="s">
        <v>99</v>
      </c>
      <c r="G5444" s="4" t="s">
        <v>100</v>
      </c>
      <c r="H5444" s="4" t="str">
        <f>VLOOKUP(G5444,[1]物料!$A$1:$M$65536,13,0)</f>
        <v>20.60</v>
      </c>
      <c r="I5444" s="4">
        <v>3</v>
      </c>
      <c r="J5444" s="4">
        <f t="shared" si="426"/>
        <v>3.29</v>
      </c>
      <c r="K5444" s="4">
        <f t="shared" si="427"/>
        <v>26.89</v>
      </c>
      <c r="L5444" s="5">
        <v>1</v>
      </c>
      <c r="M5444" s="6">
        <v>65.8</v>
      </c>
      <c r="N5444">
        <f t="shared" si="428"/>
        <v>38.91</v>
      </c>
      <c r="O5444" s="1">
        <f t="shared" si="429"/>
        <v>0.591337386018237</v>
      </c>
    </row>
    <row r="5445" ht="20" customHeight="1" spans="1:15">
      <c r="A5445" s="4" t="s">
        <v>591</v>
      </c>
      <c r="B5445" s="4" t="s">
        <v>31</v>
      </c>
      <c r="C5445" s="4" t="s">
        <v>26</v>
      </c>
      <c r="D5445" s="4" t="s">
        <v>23</v>
      </c>
      <c r="E5445" s="4" t="str">
        <f t="shared" si="425"/>
        <v>眠语-海马长条抱枕小号</v>
      </c>
      <c r="F5445" s="4" t="s">
        <v>32</v>
      </c>
      <c r="G5445" s="4" t="s">
        <v>64</v>
      </c>
      <c r="H5445" s="4" t="str">
        <f>VLOOKUP(G5445,[1]物料!$A$1:$M$65536,13,0)</f>
        <v>40.00</v>
      </c>
      <c r="I5445" s="4">
        <v>7.2</v>
      </c>
      <c r="J5445" s="4">
        <f t="shared" si="426"/>
        <v>5.19</v>
      </c>
      <c r="K5445" s="4">
        <f t="shared" si="427"/>
        <v>52.39</v>
      </c>
      <c r="L5445" s="5">
        <v>1</v>
      </c>
      <c r="M5445" s="6">
        <v>103.8</v>
      </c>
      <c r="N5445">
        <f t="shared" si="428"/>
        <v>51.41</v>
      </c>
      <c r="O5445" s="1">
        <f t="shared" si="429"/>
        <v>0.495279383429672</v>
      </c>
    </row>
    <row r="5446" ht="20" customHeight="1" spans="1:15">
      <c r="A5446" s="4" t="s">
        <v>30</v>
      </c>
      <c r="B5446" s="4" t="s">
        <v>31</v>
      </c>
      <c r="C5446" s="4" t="s">
        <v>29</v>
      </c>
      <c r="D5446" s="4" t="s">
        <v>92</v>
      </c>
      <c r="E5446" s="4" t="str">
        <f t="shared" si="425"/>
        <v>善艺-响尾蛇</v>
      </c>
      <c r="F5446" s="4" t="s">
        <v>279</v>
      </c>
      <c r="G5446" s="4" t="s">
        <v>557</v>
      </c>
      <c r="H5446" s="4" t="str">
        <f>VLOOKUP(G5446,[1]物料!$A$1:$M$65536,13,0)</f>
        <v>23.90</v>
      </c>
      <c r="I5446" s="4">
        <v>1.9</v>
      </c>
      <c r="J5446" s="4">
        <f t="shared" si="426"/>
        <v>2.24</v>
      </c>
      <c r="K5446" s="4">
        <f t="shared" si="427"/>
        <v>28.04</v>
      </c>
      <c r="L5446" s="5">
        <v>1</v>
      </c>
      <c r="M5446" s="6">
        <v>44.8</v>
      </c>
      <c r="N5446">
        <f t="shared" si="428"/>
        <v>16.76</v>
      </c>
      <c r="O5446" s="1">
        <f t="shared" si="429"/>
        <v>0.374107142857143</v>
      </c>
    </row>
    <row r="5447" ht="20" customHeight="1" spans="1:15">
      <c r="A5447" s="4" t="s">
        <v>30</v>
      </c>
      <c r="B5447" s="4" t="s">
        <v>31</v>
      </c>
      <c r="C5447" s="4" t="s">
        <v>29</v>
      </c>
      <c r="D5447" s="4" t="s">
        <v>92</v>
      </c>
      <c r="E5447" s="4" t="str">
        <f t="shared" si="425"/>
        <v>善艺-响尾蛇</v>
      </c>
      <c r="F5447" s="4" t="s">
        <v>279</v>
      </c>
      <c r="G5447" s="4" t="s">
        <v>545</v>
      </c>
      <c r="H5447" s="4" t="str">
        <f>VLOOKUP(G5447,[1]物料!$A$1:$M$65536,13,0)</f>
        <v>23.90</v>
      </c>
      <c r="I5447" s="4">
        <v>1.9</v>
      </c>
      <c r="J5447" s="4">
        <f t="shared" si="426"/>
        <v>3.686</v>
      </c>
      <c r="K5447" s="4">
        <f t="shared" si="427"/>
        <v>29.486</v>
      </c>
      <c r="L5447" s="5">
        <v>1</v>
      </c>
      <c r="M5447" s="6">
        <v>73.72</v>
      </c>
      <c r="N5447">
        <f t="shared" si="428"/>
        <v>44.234</v>
      </c>
      <c r="O5447" s="1">
        <f t="shared" si="429"/>
        <v>0.60002712967987</v>
      </c>
    </row>
    <row r="5448" ht="20" customHeight="1" spans="1:15">
      <c r="A5448" s="4" t="s">
        <v>30</v>
      </c>
      <c r="B5448" s="4" t="s">
        <v>31</v>
      </c>
      <c r="C5448" s="4" t="s">
        <v>29</v>
      </c>
      <c r="D5448" s="4" t="s">
        <v>92</v>
      </c>
      <c r="E5448" s="4" t="str">
        <f t="shared" si="425"/>
        <v>善艺-响尾蛇</v>
      </c>
      <c r="F5448" s="4" t="s">
        <v>279</v>
      </c>
      <c r="G5448" s="4" t="s">
        <v>281</v>
      </c>
      <c r="H5448" s="4" t="str">
        <f>VLOOKUP(G5448,[1]物料!$A$1:$M$65536,13,0)</f>
        <v>23.90</v>
      </c>
      <c r="I5448" s="4">
        <v>1.9</v>
      </c>
      <c r="J5448" s="4">
        <f t="shared" si="426"/>
        <v>3.49</v>
      </c>
      <c r="K5448" s="4">
        <f t="shared" si="427"/>
        <v>29.29</v>
      </c>
      <c r="L5448" s="5">
        <v>1</v>
      </c>
      <c r="M5448" s="6">
        <v>69.8</v>
      </c>
      <c r="N5448">
        <f t="shared" si="428"/>
        <v>40.51</v>
      </c>
      <c r="O5448" s="1">
        <f t="shared" si="429"/>
        <v>0.580372492836676</v>
      </c>
    </row>
    <row r="5449" ht="20" customHeight="1" spans="1:15">
      <c r="A5449" s="4" t="s">
        <v>30</v>
      </c>
      <c r="B5449" s="4" t="s">
        <v>31</v>
      </c>
      <c r="C5449" s="4" t="s">
        <v>29</v>
      </c>
      <c r="D5449" s="4" t="s">
        <v>18</v>
      </c>
      <c r="E5449" s="4" t="str">
        <f t="shared" si="425"/>
        <v>永光-锦氨男朋友枕90</v>
      </c>
      <c r="F5449" s="4" t="s">
        <v>124</v>
      </c>
      <c r="G5449" s="4" t="s">
        <v>581</v>
      </c>
      <c r="H5449" s="4" t="str">
        <f>VLOOKUP(G5449,[1]物料!$A$1:$M$65536,13,0)</f>
        <v>25.00</v>
      </c>
      <c r="I5449" s="4">
        <v>4.5</v>
      </c>
      <c r="J5449" s="4">
        <f t="shared" si="426"/>
        <v>3.49</v>
      </c>
      <c r="K5449" s="4">
        <f t="shared" si="427"/>
        <v>32.99</v>
      </c>
      <c r="L5449" s="5">
        <v>1</v>
      </c>
      <c r="M5449" s="6">
        <v>69.8</v>
      </c>
      <c r="N5449">
        <f t="shared" si="428"/>
        <v>36.81</v>
      </c>
      <c r="O5449" s="1">
        <f t="shared" si="429"/>
        <v>0.527363896848137</v>
      </c>
    </row>
    <row r="5450" ht="20" customHeight="1" spans="1:15">
      <c r="A5450" s="4" t="s">
        <v>30</v>
      </c>
      <c r="B5450" s="4" t="s">
        <v>31</v>
      </c>
      <c r="C5450" s="4" t="s">
        <v>29</v>
      </c>
      <c r="D5450" s="4" t="s">
        <v>18</v>
      </c>
      <c r="E5450" s="4" t="str">
        <f t="shared" si="425"/>
        <v>永光-锦氨男朋友枕110</v>
      </c>
      <c r="F5450" s="4" t="s">
        <v>42</v>
      </c>
      <c r="G5450" s="4" t="s">
        <v>171</v>
      </c>
      <c r="H5450" s="4" t="str">
        <f>VLOOKUP(G5450,[1]物料!$A$1:$M$65536,13,0)</f>
        <v>29.00</v>
      </c>
      <c r="I5450" s="4">
        <v>4.5</v>
      </c>
      <c r="J5450" s="4">
        <f t="shared" si="426"/>
        <v>3.518</v>
      </c>
      <c r="K5450" s="4">
        <f t="shared" si="427"/>
        <v>37.018</v>
      </c>
      <c r="L5450" s="5">
        <v>1</v>
      </c>
      <c r="M5450" s="6">
        <v>70.36</v>
      </c>
      <c r="N5450">
        <f t="shared" si="428"/>
        <v>33.342</v>
      </c>
      <c r="O5450" s="1">
        <f t="shared" si="429"/>
        <v>0.473877202956225</v>
      </c>
    </row>
    <row r="5451" ht="20" customHeight="1" spans="1:15">
      <c r="A5451" s="4" t="s">
        <v>30</v>
      </c>
      <c r="B5451" s="4" t="s">
        <v>31</v>
      </c>
      <c r="C5451" s="4" t="s">
        <v>29</v>
      </c>
      <c r="D5451" s="4" t="s">
        <v>18</v>
      </c>
      <c r="E5451" s="4" t="str">
        <f t="shared" si="425"/>
        <v>永光-针织男朋友枕110</v>
      </c>
      <c r="F5451" s="4" t="s">
        <v>115</v>
      </c>
      <c r="G5451" s="4" t="s">
        <v>606</v>
      </c>
      <c r="H5451" s="4" t="str">
        <f>VLOOKUP(G5451,[1]物料!$A$1:$M$65536,13,0)</f>
        <v>34.00</v>
      </c>
      <c r="I5451" s="4">
        <v>4.5</v>
      </c>
      <c r="J5451" s="4">
        <f t="shared" si="426"/>
        <v>3.7905</v>
      </c>
      <c r="K5451" s="4">
        <f t="shared" si="427"/>
        <v>42.2905</v>
      </c>
      <c r="L5451" s="5">
        <v>1</v>
      </c>
      <c r="M5451" s="6">
        <v>75.81</v>
      </c>
      <c r="N5451">
        <f t="shared" si="428"/>
        <v>33.5195</v>
      </c>
      <c r="O5451" s="1">
        <f t="shared" si="429"/>
        <v>0.442151431209603</v>
      </c>
    </row>
    <row r="5452" ht="20" customHeight="1" spans="1:15">
      <c r="A5452" s="4" t="s">
        <v>30</v>
      </c>
      <c r="B5452" s="4" t="s">
        <v>31</v>
      </c>
      <c r="C5452" s="4" t="s">
        <v>29</v>
      </c>
      <c r="D5452" s="4" t="s">
        <v>18</v>
      </c>
      <c r="E5452" s="4" t="str">
        <f t="shared" si="425"/>
        <v>永光-灯芯绒扶手阅读枕带腰枕小号</v>
      </c>
      <c r="F5452" s="4" t="s">
        <v>241</v>
      </c>
      <c r="G5452" s="4" t="s">
        <v>627</v>
      </c>
      <c r="H5452" s="4" t="str">
        <f>VLOOKUP(G5452,[1]物料!$A$1:$M$65536,13,0)</f>
        <v>89.90</v>
      </c>
      <c r="I5452" s="4">
        <v>8.5</v>
      </c>
      <c r="J5452" s="4">
        <f t="shared" si="426"/>
        <v>10.636</v>
      </c>
      <c r="K5452" s="4">
        <f t="shared" si="427"/>
        <v>109.036</v>
      </c>
      <c r="L5452" s="5">
        <v>1</v>
      </c>
      <c r="M5452" s="6">
        <v>212.72</v>
      </c>
      <c r="N5452">
        <f t="shared" si="428"/>
        <v>103.684</v>
      </c>
      <c r="O5452" s="1">
        <f t="shared" si="429"/>
        <v>0.487420082737871</v>
      </c>
    </row>
    <row r="5453" ht="20" customHeight="1" spans="1:15">
      <c r="A5453" s="4" t="s">
        <v>30</v>
      </c>
      <c r="B5453" s="4" t="s">
        <v>31</v>
      </c>
      <c r="C5453" s="4" t="s">
        <v>29</v>
      </c>
      <c r="D5453" s="4" t="s">
        <v>18</v>
      </c>
      <c r="E5453" s="4" t="str">
        <f t="shared" si="425"/>
        <v>永光-灯芯绒扶手阅读枕带腰枕小号</v>
      </c>
      <c r="F5453" s="4" t="s">
        <v>241</v>
      </c>
      <c r="G5453" s="4" t="s">
        <v>1243</v>
      </c>
      <c r="H5453" s="4" t="str">
        <f>VLOOKUP(G5453,[1]物料!$A$1:$M$65536,13,0)</f>
        <v>89.90</v>
      </c>
      <c r="I5453" s="4">
        <v>8.5</v>
      </c>
      <c r="J5453" s="4">
        <f t="shared" si="426"/>
        <v>10.868</v>
      </c>
      <c r="K5453" s="4">
        <f t="shared" si="427"/>
        <v>109.268</v>
      </c>
      <c r="L5453" s="5">
        <v>1</v>
      </c>
      <c r="M5453" s="6">
        <v>217.36</v>
      </c>
      <c r="N5453">
        <f t="shared" si="428"/>
        <v>108.092</v>
      </c>
      <c r="O5453" s="1">
        <f t="shared" si="429"/>
        <v>0.497294810452705</v>
      </c>
    </row>
    <row r="5454" ht="20" customHeight="1" spans="1:15">
      <c r="A5454" s="4" t="s">
        <v>30</v>
      </c>
      <c r="B5454" s="4" t="s">
        <v>31</v>
      </c>
      <c r="C5454" s="4" t="s">
        <v>29</v>
      </c>
      <c r="D5454" s="4" t="s">
        <v>18</v>
      </c>
      <c r="E5454" s="4" t="str">
        <f t="shared" si="425"/>
        <v>永光-灯芯绒扶手阅读枕带腰枕大号</v>
      </c>
      <c r="F5454" s="4" t="s">
        <v>596</v>
      </c>
      <c r="G5454" s="4" t="s">
        <v>1244</v>
      </c>
      <c r="H5454" s="4" t="str">
        <f>VLOOKUP(G5454,[1]物料!$A$1:$M$65536,13,0)</f>
        <v>100.90</v>
      </c>
      <c r="I5454" s="4">
        <v>8.5</v>
      </c>
      <c r="J5454" s="4">
        <f t="shared" si="426"/>
        <v>13.201</v>
      </c>
      <c r="K5454" s="4">
        <f t="shared" si="427"/>
        <v>122.601</v>
      </c>
      <c r="L5454" s="5">
        <v>1</v>
      </c>
      <c r="M5454" s="6">
        <v>264.02</v>
      </c>
      <c r="N5454">
        <f t="shared" si="428"/>
        <v>141.419</v>
      </c>
      <c r="O5454" s="1">
        <f t="shared" si="429"/>
        <v>0.535637451708204</v>
      </c>
    </row>
    <row r="5455" ht="20" customHeight="1" spans="1:15">
      <c r="A5455" s="4" t="s">
        <v>30</v>
      </c>
      <c r="B5455" s="4" t="s">
        <v>31</v>
      </c>
      <c r="C5455" s="4" t="s">
        <v>29</v>
      </c>
      <c r="D5455" s="4" t="s">
        <v>92</v>
      </c>
      <c r="E5455" s="4" t="str">
        <f t="shared" si="425"/>
        <v>善艺-凤舞</v>
      </c>
      <c r="F5455" s="4" t="s">
        <v>287</v>
      </c>
      <c r="G5455" s="4" t="s">
        <v>553</v>
      </c>
      <c r="H5455" s="4" t="str">
        <f>VLOOKUP(G5455,[1]物料!$A$1:$M$65536,13,0)</f>
        <v>18.50</v>
      </c>
      <c r="I5455" s="4">
        <v>1.9</v>
      </c>
      <c r="J5455" s="4">
        <f t="shared" si="426"/>
        <v>2.261</v>
      </c>
      <c r="K5455" s="4">
        <f t="shared" si="427"/>
        <v>22.661</v>
      </c>
      <c r="L5455" s="5">
        <v>1</v>
      </c>
      <c r="M5455" s="6">
        <v>45.22</v>
      </c>
      <c r="N5455">
        <f t="shared" si="428"/>
        <v>22.559</v>
      </c>
      <c r="O5455" s="1">
        <f t="shared" si="429"/>
        <v>0.498872180451128</v>
      </c>
    </row>
    <row r="5456" ht="20" customHeight="1" spans="1:15">
      <c r="A5456" s="4" t="s">
        <v>30</v>
      </c>
      <c r="B5456" s="4" t="s">
        <v>31</v>
      </c>
      <c r="C5456" s="4" t="s">
        <v>29</v>
      </c>
      <c r="D5456" s="4" t="s">
        <v>92</v>
      </c>
      <c r="E5456" s="4" t="str">
        <f t="shared" si="425"/>
        <v>善艺-凤舞</v>
      </c>
      <c r="F5456" s="4" t="s">
        <v>287</v>
      </c>
      <c r="G5456" s="4" t="s">
        <v>1125</v>
      </c>
      <c r="H5456" s="4" t="str">
        <f>VLOOKUP(G5456,[1]物料!$A$1:$M$65536,13,0)</f>
        <v>18.50</v>
      </c>
      <c r="I5456" s="4">
        <v>1.9</v>
      </c>
      <c r="J5456" s="4">
        <f t="shared" si="426"/>
        <v>2.261</v>
      </c>
      <c r="K5456" s="4">
        <f t="shared" si="427"/>
        <v>22.661</v>
      </c>
      <c r="L5456" s="5">
        <v>1</v>
      </c>
      <c r="M5456" s="6">
        <v>45.22</v>
      </c>
      <c r="N5456">
        <f t="shared" si="428"/>
        <v>22.559</v>
      </c>
      <c r="O5456" s="1">
        <f t="shared" si="429"/>
        <v>0.498872180451128</v>
      </c>
    </row>
    <row r="5457" ht="20" customHeight="1" spans="1:15">
      <c r="A5457" s="4" t="s">
        <v>30</v>
      </c>
      <c r="B5457" s="4" t="s">
        <v>31</v>
      </c>
      <c r="C5457" s="4" t="s">
        <v>29</v>
      </c>
      <c r="D5457" s="4" t="s">
        <v>92</v>
      </c>
      <c r="E5457" s="4" t="str">
        <f t="shared" si="425"/>
        <v>善艺-凤舞</v>
      </c>
      <c r="F5457" s="4" t="s">
        <v>287</v>
      </c>
      <c r="G5457" s="4" t="s">
        <v>633</v>
      </c>
      <c r="H5457" s="4" t="str">
        <f>VLOOKUP(G5457,[1]物料!$A$1:$M$65536,13,0)</f>
        <v>18.50</v>
      </c>
      <c r="I5457" s="4">
        <v>1.9</v>
      </c>
      <c r="J5457" s="4">
        <f t="shared" si="426"/>
        <v>2.552</v>
      </c>
      <c r="K5457" s="4">
        <f t="shared" si="427"/>
        <v>22.952</v>
      </c>
      <c r="L5457" s="5">
        <v>1</v>
      </c>
      <c r="M5457" s="6">
        <v>51.04</v>
      </c>
      <c r="N5457">
        <f t="shared" si="428"/>
        <v>28.088</v>
      </c>
      <c r="O5457" s="1">
        <f t="shared" si="429"/>
        <v>0.550313479623824</v>
      </c>
    </row>
    <row r="5458" ht="20" customHeight="1" spans="1:15">
      <c r="A5458" s="4" t="s">
        <v>30</v>
      </c>
      <c r="B5458" s="4" t="s">
        <v>31</v>
      </c>
      <c r="C5458" s="4" t="s">
        <v>29</v>
      </c>
      <c r="D5458" s="4" t="s">
        <v>92</v>
      </c>
      <c r="E5458" s="4" t="str">
        <f t="shared" si="425"/>
        <v>善艺-凤舞</v>
      </c>
      <c r="F5458" s="4" t="s">
        <v>287</v>
      </c>
      <c r="G5458" s="4" t="s">
        <v>546</v>
      </c>
      <c r="H5458" s="4" t="str">
        <f>VLOOKUP(G5458,[1]物料!$A$1:$M$65536,13,0)</f>
        <v>18.50</v>
      </c>
      <c r="I5458" s="4">
        <v>1.9</v>
      </c>
      <c r="J5458" s="4">
        <f t="shared" si="426"/>
        <v>2.6865</v>
      </c>
      <c r="K5458" s="4">
        <f t="shared" si="427"/>
        <v>23.0865</v>
      </c>
      <c r="L5458" s="5">
        <v>1</v>
      </c>
      <c r="M5458" s="6">
        <v>53.73</v>
      </c>
      <c r="N5458">
        <f t="shared" si="428"/>
        <v>30.6435</v>
      </c>
      <c r="O5458" s="1">
        <f t="shared" si="429"/>
        <v>0.570323841429369</v>
      </c>
    </row>
    <row r="5459" ht="20" customHeight="1" spans="1:15">
      <c r="A5459" s="4" t="s">
        <v>30</v>
      </c>
      <c r="B5459" s="4" t="s">
        <v>31</v>
      </c>
      <c r="C5459" s="4" t="s">
        <v>29</v>
      </c>
      <c r="D5459" s="4" t="s">
        <v>255</v>
      </c>
      <c r="E5459" s="4" t="str">
        <f t="shared" si="425"/>
        <v>乐兜-闪电抱枕拍打款大号</v>
      </c>
      <c r="F5459" s="4" t="s">
        <v>1159</v>
      </c>
      <c r="G5459" s="4" t="s">
        <v>1245</v>
      </c>
      <c r="H5459" s="4" t="str">
        <f>VLOOKUP(G5459,[1]物料!$A$1:$M$65536,13,0)</f>
        <v>107.00</v>
      </c>
      <c r="I5459" s="4">
        <v>13.6</v>
      </c>
      <c r="J5459" s="4">
        <f t="shared" si="426"/>
        <v>13.148</v>
      </c>
      <c r="K5459" s="4">
        <f t="shared" si="427"/>
        <v>133.748</v>
      </c>
      <c r="L5459" s="5">
        <v>1</v>
      </c>
      <c r="M5459" s="6">
        <v>262.96</v>
      </c>
      <c r="N5459">
        <f t="shared" si="428"/>
        <v>129.212</v>
      </c>
      <c r="O5459" s="1">
        <f t="shared" si="429"/>
        <v>0.491375114085792</v>
      </c>
    </row>
    <row r="5460" ht="20" customHeight="1" spans="1:15">
      <c r="A5460" s="4" t="s">
        <v>30</v>
      </c>
      <c r="B5460" s="4" t="s">
        <v>31</v>
      </c>
      <c r="C5460" s="4" t="s">
        <v>29</v>
      </c>
      <c r="D5460" s="4" t="s">
        <v>23</v>
      </c>
      <c r="E5460" s="4" t="str">
        <f t="shared" si="425"/>
        <v>眠语-L型夹腿抱枕中号</v>
      </c>
      <c r="F5460" s="4" t="s">
        <v>258</v>
      </c>
      <c r="G5460" s="4" t="s">
        <v>349</v>
      </c>
      <c r="H5460" s="4" t="str">
        <f>VLOOKUP(G5460,[1]物料!$A$1:$M$65536,13,0)</f>
        <v>35.00</v>
      </c>
      <c r="I5460" s="4">
        <v>7.2</v>
      </c>
      <c r="J5460" s="4">
        <f t="shared" si="426"/>
        <v>5.54</v>
      </c>
      <c r="K5460" s="4">
        <f t="shared" si="427"/>
        <v>47.74</v>
      </c>
      <c r="L5460" s="5">
        <v>1</v>
      </c>
      <c r="M5460" s="6">
        <v>110.8</v>
      </c>
      <c r="N5460">
        <f t="shared" si="428"/>
        <v>63.06</v>
      </c>
      <c r="O5460" s="1">
        <f t="shared" si="429"/>
        <v>0.56913357400722</v>
      </c>
    </row>
    <row r="5461" ht="20" customHeight="1" spans="1:15">
      <c r="A5461" s="4" t="s">
        <v>30</v>
      </c>
      <c r="B5461" s="4" t="s">
        <v>31</v>
      </c>
      <c r="C5461" s="4" t="s">
        <v>29</v>
      </c>
      <c r="D5461" s="4" t="s">
        <v>23</v>
      </c>
      <c r="E5461" s="4" t="str">
        <f t="shared" si="425"/>
        <v>眠语-云感坐垫</v>
      </c>
      <c r="F5461" s="4" t="s">
        <v>607</v>
      </c>
      <c r="G5461" s="4" t="s">
        <v>608</v>
      </c>
      <c r="H5461" s="4" t="str">
        <f>VLOOKUP(G5461,[1]物料!$A$1:$M$65536,13,0)</f>
        <v>20.00</v>
      </c>
      <c r="I5461" s="4">
        <v>4.5</v>
      </c>
      <c r="J5461" s="4">
        <f t="shared" si="426"/>
        <v>2.64</v>
      </c>
      <c r="K5461" s="4">
        <f t="shared" si="427"/>
        <v>27.14</v>
      </c>
      <c r="L5461" s="5">
        <v>1</v>
      </c>
      <c r="M5461" s="6">
        <v>52.8</v>
      </c>
      <c r="N5461">
        <f t="shared" si="428"/>
        <v>25.66</v>
      </c>
      <c r="O5461" s="1">
        <f t="shared" si="429"/>
        <v>0.485984848484848</v>
      </c>
    </row>
    <row r="5462" ht="20" customHeight="1" spans="1:15">
      <c r="A5462" s="4" t="s">
        <v>30</v>
      </c>
      <c r="B5462" s="4" t="s">
        <v>31</v>
      </c>
      <c r="C5462" s="4" t="s">
        <v>29</v>
      </c>
      <c r="D5462" s="4" t="s">
        <v>255</v>
      </c>
      <c r="E5462" s="4" t="str">
        <f t="shared" si="425"/>
        <v>乐兜-阅耳兔儿童阅读枕大号</v>
      </c>
      <c r="F5462" s="4" t="s">
        <v>1246</v>
      </c>
      <c r="G5462" s="4" t="s">
        <v>1247</v>
      </c>
      <c r="H5462" s="4" t="str">
        <f>VLOOKUP(G5462,[1]物料!$A$1:$M$65536,13,0)</f>
        <v>90.00</v>
      </c>
      <c r="I5462" s="4">
        <v>13.6</v>
      </c>
      <c r="J5462" s="4">
        <f t="shared" si="426"/>
        <v>12.8155</v>
      </c>
      <c r="K5462" s="4">
        <f t="shared" si="427"/>
        <v>116.4155</v>
      </c>
      <c r="L5462" s="5">
        <v>1</v>
      </c>
      <c r="M5462" s="6">
        <v>256.31</v>
      </c>
      <c r="N5462">
        <f t="shared" si="428"/>
        <v>139.8945</v>
      </c>
      <c r="O5462" s="1">
        <f t="shared" si="429"/>
        <v>0.545801958565799</v>
      </c>
    </row>
    <row r="5463" ht="20" customHeight="1" spans="1:15">
      <c r="A5463" s="4" t="s">
        <v>30</v>
      </c>
      <c r="B5463" s="4" t="s">
        <v>31</v>
      </c>
      <c r="C5463" s="4" t="s">
        <v>29</v>
      </c>
      <c r="D5463" s="4" t="s">
        <v>83</v>
      </c>
      <c r="E5463" s="4" t="str">
        <f t="shared" si="425"/>
        <v>恒然-圆点趴趴枕</v>
      </c>
      <c r="F5463" s="4" t="s">
        <v>117</v>
      </c>
      <c r="G5463" s="4" t="s">
        <v>295</v>
      </c>
      <c r="H5463" s="4" t="str">
        <f>VLOOKUP(G5463,[1]物料!$A$1:$M$65536,13,0)</f>
        <v>45.00</v>
      </c>
      <c r="I5463" s="4">
        <v>3</v>
      </c>
      <c r="J5463" s="4">
        <f t="shared" si="426"/>
        <v>5.54</v>
      </c>
      <c r="K5463" s="4">
        <f t="shared" si="427"/>
        <v>53.54</v>
      </c>
      <c r="L5463" s="5">
        <v>1</v>
      </c>
      <c r="M5463" s="6">
        <v>110.8</v>
      </c>
      <c r="N5463">
        <f t="shared" si="428"/>
        <v>57.26</v>
      </c>
      <c r="O5463" s="1">
        <f t="shared" si="429"/>
        <v>0.516787003610108</v>
      </c>
    </row>
    <row r="5464" ht="20" customHeight="1" spans="1:15">
      <c r="A5464" s="4" t="s">
        <v>30</v>
      </c>
      <c r="B5464" s="4" t="s">
        <v>31</v>
      </c>
      <c r="C5464" s="4" t="s">
        <v>29</v>
      </c>
      <c r="D5464" s="4" t="s">
        <v>83</v>
      </c>
      <c r="E5464" s="4" t="str">
        <f t="shared" si="425"/>
        <v>恒然-圆点趴趴枕</v>
      </c>
      <c r="F5464" s="4" t="s">
        <v>117</v>
      </c>
      <c r="G5464" s="4" t="s">
        <v>634</v>
      </c>
      <c r="H5464" s="4" t="str">
        <f>VLOOKUP(G5464,[1]物料!$A$1:$M$65536,13,0)</f>
        <v>45.00</v>
      </c>
      <c r="I5464" s="4">
        <v>3</v>
      </c>
      <c r="J5464" s="4">
        <f t="shared" si="426"/>
        <v>5.263</v>
      </c>
      <c r="K5464" s="4">
        <f t="shared" si="427"/>
        <v>53.263</v>
      </c>
      <c r="L5464" s="5">
        <v>1</v>
      </c>
      <c r="M5464" s="6">
        <v>105.26</v>
      </c>
      <c r="N5464">
        <f t="shared" si="428"/>
        <v>51.997</v>
      </c>
      <c r="O5464" s="1">
        <f t="shared" si="429"/>
        <v>0.493986319589588</v>
      </c>
    </row>
    <row r="5465" ht="20" customHeight="1" spans="1:15">
      <c r="A5465" s="4" t="s">
        <v>30</v>
      </c>
      <c r="B5465" s="4" t="s">
        <v>31</v>
      </c>
      <c r="C5465" s="4" t="s">
        <v>29</v>
      </c>
      <c r="D5465" s="4" t="s">
        <v>23</v>
      </c>
      <c r="E5465" s="4" t="str">
        <f t="shared" si="425"/>
        <v>眠语-元抱午睡枕</v>
      </c>
      <c r="F5465" s="4" t="s">
        <v>24</v>
      </c>
      <c r="G5465" s="4" t="s">
        <v>619</v>
      </c>
      <c r="H5465" s="4" t="str">
        <f>VLOOKUP(G5465,[1]物料!$A$1:$M$65536,13,0)</f>
        <v>18.00</v>
      </c>
      <c r="I5465" s="4">
        <v>4.5</v>
      </c>
      <c r="J5465" s="4">
        <f t="shared" si="426"/>
        <v>2.99</v>
      </c>
      <c r="K5465" s="4">
        <f t="shared" si="427"/>
        <v>25.49</v>
      </c>
      <c r="L5465" s="5">
        <v>1</v>
      </c>
      <c r="M5465" s="6">
        <v>59.8</v>
      </c>
      <c r="N5465">
        <f t="shared" si="428"/>
        <v>34.31</v>
      </c>
      <c r="O5465" s="1">
        <f t="shared" si="429"/>
        <v>0.573745819397993</v>
      </c>
    </row>
    <row r="5466" ht="20" customHeight="1" spans="1:15">
      <c r="A5466" s="4" t="s">
        <v>30</v>
      </c>
      <c r="B5466" s="4" t="s">
        <v>31</v>
      </c>
      <c r="C5466" s="4" t="s">
        <v>29</v>
      </c>
      <c r="D5466" s="4" t="s">
        <v>23</v>
      </c>
      <c r="E5466" s="4" t="str">
        <f t="shared" si="425"/>
        <v>眠语-元抱午睡枕</v>
      </c>
      <c r="F5466" s="4" t="s">
        <v>24</v>
      </c>
      <c r="G5466" s="4" t="s">
        <v>254</v>
      </c>
      <c r="H5466" s="4" t="str">
        <f>VLOOKUP(G5466,[1]物料!$A$1:$M$65536,13,0)</f>
        <v>18.00</v>
      </c>
      <c r="I5466" s="4">
        <v>4.5</v>
      </c>
      <c r="J5466" s="4">
        <f t="shared" si="426"/>
        <v>2.8405</v>
      </c>
      <c r="K5466" s="4">
        <f t="shared" si="427"/>
        <v>25.3405</v>
      </c>
      <c r="L5466" s="5">
        <v>1</v>
      </c>
      <c r="M5466" s="6">
        <v>56.81</v>
      </c>
      <c r="N5466">
        <f t="shared" si="428"/>
        <v>31.4695</v>
      </c>
      <c r="O5466" s="1">
        <f t="shared" si="429"/>
        <v>0.553942967787361</v>
      </c>
    </row>
    <row r="5467" ht="20" customHeight="1" spans="1:15">
      <c r="A5467" s="4" t="s">
        <v>30</v>
      </c>
      <c r="B5467" s="4" t="s">
        <v>31</v>
      </c>
      <c r="C5467" s="4" t="s">
        <v>29</v>
      </c>
      <c r="D5467" s="4" t="s">
        <v>23</v>
      </c>
      <c r="E5467" s="4" t="str">
        <f t="shared" si="425"/>
        <v>眠语-学生冰丝坐垫小号</v>
      </c>
      <c r="F5467" s="4" t="s">
        <v>318</v>
      </c>
      <c r="G5467" s="4" t="s">
        <v>422</v>
      </c>
      <c r="H5467" s="4" t="str">
        <f>VLOOKUP(G5467,[1]物料!$A$1:$M$65536,13,0)</f>
        <v>12.00</v>
      </c>
      <c r="I5467" s="4">
        <v>4.5</v>
      </c>
      <c r="J5467" s="4">
        <f t="shared" si="426"/>
        <v>2.104</v>
      </c>
      <c r="K5467" s="4">
        <f t="shared" si="427"/>
        <v>18.604</v>
      </c>
      <c r="L5467" s="5">
        <v>1</v>
      </c>
      <c r="M5467" s="6">
        <v>42.08</v>
      </c>
      <c r="N5467">
        <f t="shared" si="428"/>
        <v>23.476</v>
      </c>
      <c r="O5467" s="1">
        <f t="shared" si="429"/>
        <v>0.557889733840304</v>
      </c>
    </row>
    <row r="5468" ht="20" customHeight="1" spans="1:15">
      <c r="A5468" s="4" t="s">
        <v>30</v>
      </c>
      <c r="B5468" s="4" t="s">
        <v>31</v>
      </c>
      <c r="C5468" s="4" t="s">
        <v>29</v>
      </c>
      <c r="D5468" s="4" t="s">
        <v>255</v>
      </c>
      <c r="E5468" s="4" t="str">
        <f t="shared" si="425"/>
        <v>乐兜-香蕉大王哄睡抱枕热敷拍打款</v>
      </c>
      <c r="F5468" s="4" t="s">
        <v>256</v>
      </c>
      <c r="G5468" s="4" t="s">
        <v>257</v>
      </c>
      <c r="H5468" s="4" t="str">
        <f>VLOOKUP(G5468,[1]物料!$A$1:$M$65536,13,0)</f>
        <v>149.00</v>
      </c>
      <c r="I5468" s="4">
        <v>13.6</v>
      </c>
      <c r="J5468" s="4">
        <f t="shared" si="426"/>
        <v>13.908</v>
      </c>
      <c r="K5468" s="4">
        <f t="shared" si="427"/>
        <v>176.508</v>
      </c>
      <c r="L5468" s="5">
        <v>1</v>
      </c>
      <c r="M5468" s="6">
        <v>278.16</v>
      </c>
      <c r="N5468">
        <f t="shared" si="428"/>
        <v>101.652</v>
      </c>
      <c r="O5468" s="1">
        <f t="shared" si="429"/>
        <v>0.365444348576359</v>
      </c>
    </row>
    <row r="5469" ht="20" customHeight="1" spans="1:15">
      <c r="A5469" s="4" t="s">
        <v>30</v>
      </c>
      <c r="B5469" s="4" t="s">
        <v>31</v>
      </c>
      <c r="C5469" s="4" t="s">
        <v>29</v>
      </c>
      <c r="D5469" s="4" t="s">
        <v>255</v>
      </c>
      <c r="E5469" s="4" t="str">
        <f t="shared" si="425"/>
        <v>乐兜-小袋鼠儿童抱枕小号</v>
      </c>
      <c r="F5469" s="4" t="s">
        <v>766</v>
      </c>
      <c r="G5469" s="4" t="s">
        <v>1248</v>
      </c>
      <c r="H5469" s="4" t="str">
        <f>VLOOKUP(G5469,[1]物料!$A$1:$M$65536,13,0)</f>
        <v>35.00</v>
      </c>
      <c r="I5469" s="4">
        <v>13.6</v>
      </c>
      <c r="J5469" s="4">
        <f t="shared" si="426"/>
        <v>4.693</v>
      </c>
      <c r="K5469" s="4">
        <f t="shared" si="427"/>
        <v>53.293</v>
      </c>
      <c r="L5469" s="5">
        <v>1</v>
      </c>
      <c r="M5469" s="6">
        <v>93.86</v>
      </c>
      <c r="N5469">
        <f t="shared" si="428"/>
        <v>40.567</v>
      </c>
      <c r="O5469" s="1">
        <f t="shared" si="429"/>
        <v>0.432207543149371</v>
      </c>
    </row>
    <row r="5470" ht="20" customHeight="1" spans="1:15">
      <c r="A5470" s="4" t="s">
        <v>30</v>
      </c>
      <c r="B5470" s="4" t="s">
        <v>31</v>
      </c>
      <c r="C5470" s="4" t="s">
        <v>29</v>
      </c>
      <c r="D5470" s="4" t="s">
        <v>23</v>
      </c>
      <c r="E5470" s="4" t="str">
        <f t="shared" si="425"/>
        <v>眠语-托腮云朵抱睡枕带豆下巴托款</v>
      </c>
      <c r="F5470" s="4" t="s">
        <v>266</v>
      </c>
      <c r="G5470" s="4" t="s">
        <v>418</v>
      </c>
      <c r="H5470" s="4" t="str">
        <f>VLOOKUP(G5470,[1]物料!$A$1:$M$65536,13,0)</f>
        <v>65.00</v>
      </c>
      <c r="I5470" s="4">
        <v>7.2</v>
      </c>
      <c r="J5470" s="4">
        <f t="shared" si="426"/>
        <v>8.018</v>
      </c>
      <c r="K5470" s="4">
        <f t="shared" si="427"/>
        <v>80.218</v>
      </c>
      <c r="L5470" s="5">
        <v>1</v>
      </c>
      <c r="M5470" s="6">
        <v>160.36</v>
      </c>
      <c r="N5470">
        <f t="shared" si="428"/>
        <v>80.142</v>
      </c>
      <c r="O5470" s="1">
        <f t="shared" si="429"/>
        <v>0.499763033175355</v>
      </c>
    </row>
    <row r="5471" ht="20" customHeight="1" spans="1:15">
      <c r="A5471" s="4" t="s">
        <v>30</v>
      </c>
      <c r="B5471" s="4" t="s">
        <v>31</v>
      </c>
      <c r="C5471" s="4" t="s">
        <v>29</v>
      </c>
      <c r="D5471" s="4" t="s">
        <v>23</v>
      </c>
      <c r="E5471" s="4" t="str">
        <f t="shared" si="425"/>
        <v>眠语-拼色多功能趴睡带头枕</v>
      </c>
      <c r="F5471" s="4" t="s">
        <v>90</v>
      </c>
      <c r="G5471" s="4" t="s">
        <v>587</v>
      </c>
      <c r="H5471" s="4" t="str">
        <f>VLOOKUP(G5471,[1]物料!$A$1:$M$65536,13,0)</f>
        <v>48.00</v>
      </c>
      <c r="I5471" s="4">
        <v>7.2</v>
      </c>
      <c r="J5471" s="4">
        <f t="shared" si="426"/>
        <v>6.7955</v>
      </c>
      <c r="K5471" s="4">
        <f t="shared" si="427"/>
        <v>61.9955</v>
      </c>
      <c r="L5471" s="5">
        <v>1</v>
      </c>
      <c r="M5471" s="6">
        <v>135.91</v>
      </c>
      <c r="N5471">
        <f t="shared" si="428"/>
        <v>73.9145</v>
      </c>
      <c r="O5471" s="1">
        <f t="shared" si="429"/>
        <v>0.543848870576117</v>
      </c>
    </row>
    <row r="5472" ht="20" customHeight="1" spans="1:15">
      <c r="A5472" s="4" t="s">
        <v>30</v>
      </c>
      <c r="B5472" s="4" t="s">
        <v>31</v>
      </c>
      <c r="C5472" s="4" t="s">
        <v>29</v>
      </c>
      <c r="D5472" s="4" t="s">
        <v>23</v>
      </c>
      <c r="E5472" s="4" t="str">
        <f t="shared" si="425"/>
        <v>眠语-拼色多功能趴睡带头枕</v>
      </c>
      <c r="F5472" s="4" t="s">
        <v>90</v>
      </c>
      <c r="G5472" s="4" t="s">
        <v>386</v>
      </c>
      <c r="H5472" s="4" t="str">
        <f>VLOOKUP(G5472,[1]物料!$A$1:$M$65536,13,0)</f>
        <v>48.00</v>
      </c>
      <c r="I5472" s="4">
        <v>7.2</v>
      </c>
      <c r="J5472" s="4">
        <f t="shared" si="426"/>
        <v>6.7955</v>
      </c>
      <c r="K5472" s="4">
        <f t="shared" si="427"/>
        <v>61.9955</v>
      </c>
      <c r="L5472" s="5">
        <v>1</v>
      </c>
      <c r="M5472" s="6">
        <v>135.91</v>
      </c>
      <c r="N5472">
        <f t="shared" si="428"/>
        <v>73.9145</v>
      </c>
      <c r="O5472" s="1">
        <f t="shared" si="429"/>
        <v>0.543848870576117</v>
      </c>
    </row>
    <row r="5473" ht="20" customHeight="1" spans="1:15">
      <c r="A5473" s="4" t="s">
        <v>30</v>
      </c>
      <c r="B5473" s="4" t="s">
        <v>31</v>
      </c>
      <c r="C5473" s="4" t="s">
        <v>29</v>
      </c>
      <c r="D5473" s="4" t="s">
        <v>23</v>
      </c>
      <c r="E5473" s="4" t="str">
        <f t="shared" si="425"/>
        <v>眠语-萌学护胸午睡枕</v>
      </c>
      <c r="F5473" s="4" t="s">
        <v>314</v>
      </c>
      <c r="G5473" s="4" t="s">
        <v>425</v>
      </c>
      <c r="H5473" s="4" t="str">
        <f>VLOOKUP(G5473,[1]物料!$A$1:$M$65536,13,0)</f>
        <v>20.00</v>
      </c>
      <c r="I5473" s="4">
        <v>4.5</v>
      </c>
      <c r="J5473" s="4">
        <f t="shared" si="426"/>
        <v>2.8405</v>
      </c>
      <c r="K5473" s="4">
        <f t="shared" si="427"/>
        <v>27.3405</v>
      </c>
      <c r="L5473" s="5">
        <v>1</v>
      </c>
      <c r="M5473" s="6">
        <v>56.81</v>
      </c>
      <c r="N5473">
        <f t="shared" si="428"/>
        <v>29.4695</v>
      </c>
      <c r="O5473" s="1">
        <f t="shared" si="429"/>
        <v>0.518737898257349</v>
      </c>
    </row>
    <row r="5474" ht="20" customHeight="1" spans="1:15">
      <c r="A5474" s="4" t="s">
        <v>30</v>
      </c>
      <c r="B5474" s="4" t="s">
        <v>31</v>
      </c>
      <c r="C5474" s="4" t="s">
        <v>29</v>
      </c>
      <c r="D5474" s="4" t="s">
        <v>83</v>
      </c>
      <c r="E5474" s="4" t="str">
        <f t="shared" si="425"/>
        <v>恒然-牡丹腰靠含顶腰</v>
      </c>
      <c r="F5474" s="4" t="s">
        <v>97</v>
      </c>
      <c r="G5474" s="4" t="s">
        <v>301</v>
      </c>
      <c r="H5474" s="4" t="str">
        <f>VLOOKUP(G5474,[1]物料!$A$1:$M$65536,13,0)</f>
        <v>23.00</v>
      </c>
      <c r="I5474" s="4">
        <v>3</v>
      </c>
      <c r="J5474" s="4">
        <f t="shared" si="426"/>
        <v>3.44</v>
      </c>
      <c r="K5474" s="4">
        <f t="shared" si="427"/>
        <v>29.44</v>
      </c>
      <c r="L5474" s="5">
        <v>1</v>
      </c>
      <c r="M5474" s="6">
        <v>68.8</v>
      </c>
      <c r="N5474">
        <f t="shared" si="428"/>
        <v>39.36</v>
      </c>
      <c r="O5474" s="1">
        <f t="shared" si="429"/>
        <v>0.572093023255814</v>
      </c>
    </row>
    <row r="5475" ht="20" customHeight="1" spans="1:15">
      <c r="A5475" s="4" t="s">
        <v>30</v>
      </c>
      <c r="B5475" s="4" t="s">
        <v>31</v>
      </c>
      <c r="C5475" s="4" t="s">
        <v>29</v>
      </c>
      <c r="D5475" s="4" t="s">
        <v>83</v>
      </c>
      <c r="E5475" s="4" t="str">
        <f t="shared" si="425"/>
        <v>恒然-牡丹腰靠含顶腰</v>
      </c>
      <c r="F5475" s="4" t="s">
        <v>97</v>
      </c>
      <c r="G5475" s="4" t="s">
        <v>716</v>
      </c>
      <c r="H5475" s="4" t="str">
        <f>VLOOKUP(G5475,[1]物料!$A$1:$M$65536,13,0)</f>
        <v>23.00</v>
      </c>
      <c r="I5475" s="4">
        <v>3</v>
      </c>
      <c r="J5475" s="4">
        <f t="shared" si="426"/>
        <v>3.44</v>
      </c>
      <c r="K5475" s="4">
        <f t="shared" si="427"/>
        <v>29.44</v>
      </c>
      <c r="L5475" s="5">
        <v>1</v>
      </c>
      <c r="M5475" s="6">
        <v>68.8</v>
      </c>
      <c r="N5475">
        <f t="shared" si="428"/>
        <v>39.36</v>
      </c>
      <c r="O5475" s="1">
        <f t="shared" si="429"/>
        <v>0.572093023255814</v>
      </c>
    </row>
    <row r="5476" ht="20" customHeight="1" spans="1:15">
      <c r="A5476" s="4" t="s">
        <v>30</v>
      </c>
      <c r="B5476" s="4" t="s">
        <v>31</v>
      </c>
      <c r="C5476" s="4" t="s">
        <v>29</v>
      </c>
      <c r="D5476" s="4" t="s">
        <v>23</v>
      </c>
      <c r="E5476" s="4" t="str">
        <f t="shared" si="425"/>
        <v>眠语-面包头枕</v>
      </c>
      <c r="F5476" s="4" t="s">
        <v>364</v>
      </c>
      <c r="G5476" s="4" t="s">
        <v>365</v>
      </c>
      <c r="H5476" s="4" t="str">
        <f>VLOOKUP(G5476,[1]物料!$A$1:$M$65536,13,0)</f>
        <v>12.00</v>
      </c>
      <c r="I5476" s="4">
        <v>4.5</v>
      </c>
      <c r="J5476" s="4">
        <f t="shared" si="426"/>
        <v>2.224</v>
      </c>
      <c r="K5476" s="4">
        <f t="shared" si="427"/>
        <v>18.724</v>
      </c>
      <c r="L5476" s="5">
        <v>1</v>
      </c>
      <c r="M5476" s="6">
        <v>44.48</v>
      </c>
      <c r="N5476">
        <f t="shared" si="428"/>
        <v>25.756</v>
      </c>
      <c r="O5476" s="1">
        <f t="shared" si="429"/>
        <v>0.579046762589928</v>
      </c>
    </row>
    <row r="5477" ht="20" customHeight="1" spans="1:15">
      <c r="A5477" s="4" t="s">
        <v>30</v>
      </c>
      <c r="B5477" s="4" t="s">
        <v>31</v>
      </c>
      <c r="C5477" s="4" t="s">
        <v>29</v>
      </c>
      <c r="D5477" s="4" t="s">
        <v>23</v>
      </c>
      <c r="E5477" s="4" t="str">
        <f t="shared" si="425"/>
        <v>眠语-L型夹腿抱枕小号</v>
      </c>
      <c r="F5477" s="4" t="s">
        <v>289</v>
      </c>
      <c r="G5477" s="4" t="s">
        <v>436</v>
      </c>
      <c r="H5477" s="4" t="str">
        <f>VLOOKUP(G5477,[1]物料!$A$1:$M$65536,13,0)</f>
        <v>30.00</v>
      </c>
      <c r="I5477" s="4">
        <v>7.2</v>
      </c>
      <c r="J5477" s="4">
        <f t="shared" si="426"/>
        <v>4.0945</v>
      </c>
      <c r="K5477" s="4">
        <f t="shared" si="427"/>
        <v>41.2945</v>
      </c>
      <c r="L5477" s="5">
        <v>1</v>
      </c>
      <c r="M5477" s="6">
        <v>81.89</v>
      </c>
      <c r="N5477">
        <f t="shared" si="428"/>
        <v>40.5955</v>
      </c>
      <c r="O5477" s="1">
        <f t="shared" si="429"/>
        <v>0.495732079619001</v>
      </c>
    </row>
    <row r="5478" ht="20" customHeight="1" spans="1:15">
      <c r="A5478" s="4" t="s">
        <v>30</v>
      </c>
      <c r="B5478" s="4" t="s">
        <v>31</v>
      </c>
      <c r="C5478" s="4" t="s">
        <v>29</v>
      </c>
      <c r="D5478" s="4" t="s">
        <v>23</v>
      </c>
      <c r="E5478" s="4" t="str">
        <f t="shared" si="425"/>
        <v>眠语-L型夹腿抱枕小号</v>
      </c>
      <c r="F5478" s="4" t="s">
        <v>289</v>
      </c>
      <c r="G5478" s="4" t="s">
        <v>795</v>
      </c>
      <c r="H5478" s="4" t="str">
        <f>VLOOKUP(G5478,[1]物料!$A$1:$M$65536,13,0)</f>
        <v>30.00</v>
      </c>
      <c r="I5478" s="4">
        <v>7.2</v>
      </c>
      <c r="J5478" s="4">
        <f t="shared" si="426"/>
        <v>4.0945</v>
      </c>
      <c r="K5478" s="4">
        <f t="shared" si="427"/>
        <v>41.2945</v>
      </c>
      <c r="L5478" s="5">
        <v>1</v>
      </c>
      <c r="M5478" s="6">
        <v>81.89</v>
      </c>
      <c r="N5478">
        <f t="shared" si="428"/>
        <v>40.5955</v>
      </c>
      <c r="O5478" s="1">
        <f t="shared" si="429"/>
        <v>0.495732079619001</v>
      </c>
    </row>
    <row r="5479" ht="20" customHeight="1" spans="1:15">
      <c r="A5479" s="4" t="s">
        <v>30</v>
      </c>
      <c r="B5479" s="4" t="s">
        <v>31</v>
      </c>
      <c r="C5479" s="4" t="s">
        <v>29</v>
      </c>
      <c r="D5479" s="4" t="s">
        <v>23</v>
      </c>
      <c r="E5479" s="4" t="str">
        <f t="shared" si="425"/>
        <v>眠语-L型夹腿抱枕大号</v>
      </c>
      <c r="F5479" s="4" t="s">
        <v>80</v>
      </c>
      <c r="G5479" s="4" t="s">
        <v>590</v>
      </c>
      <c r="H5479" s="4" t="str">
        <f>VLOOKUP(G5479,[1]物料!$A$1:$M$65536,13,0)</f>
        <v>40.00</v>
      </c>
      <c r="I5479" s="4">
        <v>7.2</v>
      </c>
      <c r="J5479" s="4">
        <f t="shared" si="426"/>
        <v>5.5005</v>
      </c>
      <c r="K5479" s="4">
        <f t="shared" si="427"/>
        <v>52.7005</v>
      </c>
      <c r="L5479" s="5">
        <v>1</v>
      </c>
      <c r="M5479" s="6">
        <v>110.01</v>
      </c>
      <c r="N5479">
        <f t="shared" si="428"/>
        <v>57.3095</v>
      </c>
      <c r="O5479" s="1">
        <f t="shared" si="429"/>
        <v>0.52094809562767</v>
      </c>
    </row>
    <row r="5480" ht="20" customHeight="1" spans="1:15">
      <c r="A5480" s="4" t="s">
        <v>30</v>
      </c>
      <c r="B5480" s="4" t="s">
        <v>31</v>
      </c>
      <c r="C5480" s="4" t="s">
        <v>29</v>
      </c>
      <c r="D5480" s="4" t="s">
        <v>23</v>
      </c>
      <c r="E5480" s="4" t="str">
        <f t="shared" si="425"/>
        <v>眠语-L型夹腿抱枕大号</v>
      </c>
      <c r="F5480" s="4" t="s">
        <v>80</v>
      </c>
      <c r="G5480" s="4" t="s">
        <v>629</v>
      </c>
      <c r="H5480" s="4" t="str">
        <f>VLOOKUP(G5480,[1]物料!$A$1:$M$65536,13,0)</f>
        <v>40.00</v>
      </c>
      <c r="I5480" s="4">
        <v>7.2</v>
      </c>
      <c r="J5480" s="4">
        <f t="shared" si="426"/>
        <v>6.04</v>
      </c>
      <c r="K5480" s="4">
        <f t="shared" si="427"/>
        <v>53.24</v>
      </c>
      <c r="L5480" s="5">
        <v>1</v>
      </c>
      <c r="M5480" s="6">
        <v>120.8</v>
      </c>
      <c r="N5480">
        <f t="shared" si="428"/>
        <v>67.56</v>
      </c>
      <c r="O5480" s="1">
        <f t="shared" si="429"/>
        <v>0.559271523178808</v>
      </c>
    </row>
    <row r="5481" ht="20" customHeight="1" spans="1:15">
      <c r="A5481" s="4" t="s">
        <v>30</v>
      </c>
      <c r="B5481" s="4" t="s">
        <v>31</v>
      </c>
      <c r="C5481" s="4" t="s">
        <v>29</v>
      </c>
      <c r="D5481" s="4" t="s">
        <v>23</v>
      </c>
      <c r="E5481" s="4" t="str">
        <f t="shared" si="425"/>
        <v>眠语-L型夹腿抱枕大号</v>
      </c>
      <c r="F5481" s="4" t="s">
        <v>80</v>
      </c>
      <c r="G5481" s="4" t="s">
        <v>625</v>
      </c>
      <c r="H5481" s="4" t="str">
        <f>VLOOKUP(G5481,[1]物料!$A$1:$M$65536,13,0)</f>
        <v>40.00</v>
      </c>
      <c r="I5481" s="4">
        <v>7.2</v>
      </c>
      <c r="J5481" s="4">
        <f t="shared" si="426"/>
        <v>5.517</v>
      </c>
      <c r="K5481" s="4">
        <f t="shared" si="427"/>
        <v>52.717</v>
      </c>
      <c r="L5481" s="5">
        <v>1</v>
      </c>
      <c r="M5481" s="6">
        <v>110.34</v>
      </c>
      <c r="N5481">
        <f t="shared" si="428"/>
        <v>57.623</v>
      </c>
      <c r="O5481" s="1">
        <f t="shared" si="429"/>
        <v>0.522231285118724</v>
      </c>
    </row>
    <row r="5482" ht="20" customHeight="1" spans="1:15">
      <c r="A5482" s="4" t="s">
        <v>30</v>
      </c>
      <c r="B5482" s="4" t="s">
        <v>31</v>
      </c>
      <c r="C5482" s="4" t="s">
        <v>29</v>
      </c>
      <c r="D5482" s="4" t="s">
        <v>34</v>
      </c>
      <c r="E5482" s="4" t="str">
        <f t="shared" si="425"/>
        <v>佳雷-新款痔疮坐垫</v>
      </c>
      <c r="F5482" s="4" t="s">
        <v>76</v>
      </c>
      <c r="G5482" s="4" t="s">
        <v>149</v>
      </c>
      <c r="H5482" s="4" t="str">
        <f>VLOOKUP(G5482,[1]物料!$A$1:$M$65536,13,0)</f>
        <v>21.80</v>
      </c>
      <c r="I5482" s="4">
        <v>3</v>
      </c>
      <c r="J5482" s="4">
        <f t="shared" si="426"/>
        <v>2.8405</v>
      </c>
      <c r="K5482" s="4">
        <f t="shared" si="427"/>
        <v>27.6405</v>
      </c>
      <c r="L5482" s="5">
        <v>1</v>
      </c>
      <c r="M5482" s="6">
        <v>56.81</v>
      </c>
      <c r="N5482">
        <f t="shared" si="428"/>
        <v>29.1695</v>
      </c>
      <c r="O5482" s="1">
        <f t="shared" si="429"/>
        <v>0.513457137827847</v>
      </c>
    </row>
    <row r="5483" ht="20" customHeight="1" spans="1:15">
      <c r="A5483" s="4" t="s">
        <v>30</v>
      </c>
      <c r="B5483" s="4" t="s">
        <v>31</v>
      </c>
      <c r="C5483" s="4" t="s">
        <v>29</v>
      </c>
      <c r="D5483" s="4" t="s">
        <v>34</v>
      </c>
      <c r="E5483" s="4" t="str">
        <f t="shared" si="425"/>
        <v>佳雷-透气坐垫</v>
      </c>
      <c r="F5483" s="4" t="s">
        <v>214</v>
      </c>
      <c r="G5483" s="4" t="s">
        <v>387</v>
      </c>
      <c r="H5483" s="4" t="str">
        <f>VLOOKUP(G5483,[1]物料!$A$1:$M$65536,13,0)</f>
        <v>27.10</v>
      </c>
      <c r="I5483" s="4">
        <v>3</v>
      </c>
      <c r="J5483" s="4">
        <f t="shared" si="426"/>
        <v>2.945</v>
      </c>
      <c r="K5483" s="4">
        <f t="shared" si="427"/>
        <v>33.045</v>
      </c>
      <c r="L5483" s="5">
        <v>1</v>
      </c>
      <c r="M5483" s="6">
        <v>58.9</v>
      </c>
      <c r="N5483">
        <f t="shared" si="428"/>
        <v>25.855</v>
      </c>
      <c r="O5483" s="1">
        <f t="shared" si="429"/>
        <v>0.438964346349745</v>
      </c>
    </row>
    <row r="5484" ht="20" customHeight="1" spans="1:15">
      <c r="A5484" s="4" t="s">
        <v>30</v>
      </c>
      <c r="B5484" s="4" t="s">
        <v>31</v>
      </c>
      <c r="C5484" s="4" t="s">
        <v>29</v>
      </c>
      <c r="D5484" s="4" t="s">
        <v>34</v>
      </c>
      <c r="E5484" s="4" t="str">
        <f t="shared" si="425"/>
        <v>佳雷-透气坐垫</v>
      </c>
      <c r="F5484" s="4" t="s">
        <v>214</v>
      </c>
      <c r="G5484" s="4" t="s">
        <v>215</v>
      </c>
      <c r="H5484" s="4" t="str">
        <f>VLOOKUP(G5484,[1]物料!$A$1:$M$65536,13,0)</f>
        <v>27.10</v>
      </c>
      <c r="I5484" s="4">
        <v>3</v>
      </c>
      <c r="J5484" s="4">
        <f t="shared" si="426"/>
        <v>2.945</v>
      </c>
      <c r="K5484" s="4">
        <f t="shared" si="427"/>
        <v>33.045</v>
      </c>
      <c r="L5484" s="5">
        <v>1</v>
      </c>
      <c r="M5484" s="6">
        <v>58.9</v>
      </c>
      <c r="N5484">
        <f t="shared" si="428"/>
        <v>25.855</v>
      </c>
      <c r="O5484" s="1">
        <f t="shared" si="429"/>
        <v>0.438964346349745</v>
      </c>
    </row>
    <row r="5485" ht="20" customHeight="1" spans="1:15">
      <c r="A5485" s="4" t="s">
        <v>30</v>
      </c>
      <c r="B5485" s="4" t="s">
        <v>31</v>
      </c>
      <c r="C5485" s="4" t="s">
        <v>29</v>
      </c>
      <c r="D5485" s="4" t="s">
        <v>34</v>
      </c>
      <c r="E5485" s="4" t="str">
        <f t="shared" si="425"/>
        <v>佳雷-护脊学生坐垫大号</v>
      </c>
      <c r="F5485" s="4" t="s">
        <v>778</v>
      </c>
      <c r="G5485" s="4" t="s">
        <v>779</v>
      </c>
      <c r="H5485" s="4" t="str">
        <f>VLOOKUP(G5485,[1]物料!$A$1:$M$65536,13,0)</f>
        <v>16.80</v>
      </c>
      <c r="I5485" s="4">
        <v>3</v>
      </c>
      <c r="J5485" s="4">
        <f t="shared" si="426"/>
        <v>3.135</v>
      </c>
      <c r="K5485" s="4">
        <f t="shared" si="427"/>
        <v>22.935</v>
      </c>
      <c r="L5485" s="5">
        <v>1</v>
      </c>
      <c r="M5485" s="6">
        <v>62.7</v>
      </c>
      <c r="N5485">
        <f t="shared" si="428"/>
        <v>39.765</v>
      </c>
      <c r="O5485" s="1">
        <f t="shared" si="429"/>
        <v>0.634210526315789</v>
      </c>
    </row>
    <row r="5486" ht="20" customHeight="1" spans="1:15">
      <c r="A5486" s="4" t="s">
        <v>30</v>
      </c>
      <c r="B5486" s="4" t="s">
        <v>31</v>
      </c>
      <c r="C5486" s="4" t="s">
        <v>29</v>
      </c>
      <c r="D5486" s="4" t="s">
        <v>34</v>
      </c>
      <c r="E5486" s="4" t="str">
        <f t="shared" si="425"/>
        <v>佳雷-加高腰靠卫衣布含小枕</v>
      </c>
      <c r="F5486" s="4" t="s">
        <v>367</v>
      </c>
      <c r="G5486" s="4" t="s">
        <v>1176</v>
      </c>
      <c r="H5486" s="4" t="str">
        <f>VLOOKUP(G5486,[1]物料!$A$1:$M$65536,13,0)</f>
        <v>42.10</v>
      </c>
      <c r="I5486" s="4">
        <v>3.5</v>
      </c>
      <c r="J5486" s="4">
        <f t="shared" si="426"/>
        <v>5.13</v>
      </c>
      <c r="K5486" s="4">
        <f t="shared" si="427"/>
        <v>50.73</v>
      </c>
      <c r="L5486" s="5">
        <v>1</v>
      </c>
      <c r="M5486" s="6">
        <v>102.6</v>
      </c>
      <c r="N5486">
        <f t="shared" si="428"/>
        <v>51.87</v>
      </c>
      <c r="O5486" s="1">
        <f t="shared" si="429"/>
        <v>0.505555555555556</v>
      </c>
    </row>
    <row r="5487" ht="20" customHeight="1" spans="1:15">
      <c r="A5487" s="4" t="s">
        <v>30</v>
      </c>
      <c r="B5487" s="4" t="s">
        <v>31</v>
      </c>
      <c r="C5487" s="4" t="s">
        <v>29</v>
      </c>
      <c r="D5487" s="4" t="s">
        <v>34</v>
      </c>
      <c r="E5487" s="4" t="str">
        <f t="shared" si="425"/>
        <v>佳雷-加高腰靠卫衣布含小枕</v>
      </c>
      <c r="F5487" s="4" t="s">
        <v>367</v>
      </c>
      <c r="G5487" s="4" t="s">
        <v>368</v>
      </c>
      <c r="H5487" s="4" t="str">
        <f>VLOOKUP(G5487,[1]物料!$A$1:$M$65536,13,0)</f>
        <v>42.10</v>
      </c>
      <c r="I5487" s="4">
        <v>3.5</v>
      </c>
      <c r="J5487" s="4">
        <f t="shared" si="426"/>
        <v>5.4</v>
      </c>
      <c r="K5487" s="4">
        <f t="shared" si="427"/>
        <v>51</v>
      </c>
      <c r="L5487" s="5">
        <v>1</v>
      </c>
      <c r="M5487" s="6">
        <v>108</v>
      </c>
      <c r="N5487">
        <f t="shared" si="428"/>
        <v>57</v>
      </c>
      <c r="O5487" s="1">
        <f t="shared" si="429"/>
        <v>0.527777777777778</v>
      </c>
    </row>
    <row r="5488" ht="20" customHeight="1" spans="1:15">
      <c r="A5488" s="4" t="s">
        <v>30</v>
      </c>
      <c r="B5488" s="4" t="s">
        <v>31</v>
      </c>
      <c r="C5488" s="4" t="s">
        <v>29</v>
      </c>
      <c r="D5488" s="4" t="s">
        <v>34</v>
      </c>
      <c r="E5488" s="4" t="str">
        <f t="shared" si="425"/>
        <v>佳雷-加高腰靠</v>
      </c>
      <c r="F5488" s="4" t="s">
        <v>134</v>
      </c>
      <c r="G5488" s="4" t="s">
        <v>1219</v>
      </c>
      <c r="H5488" s="4" t="str">
        <f>VLOOKUP(G5488,[1]物料!$A$1:$M$65536,13,0)</f>
        <v>32.90</v>
      </c>
      <c r="I5488" s="4">
        <v>3.5</v>
      </c>
      <c r="J5488" s="4">
        <f t="shared" si="426"/>
        <v>4.2585</v>
      </c>
      <c r="K5488" s="4">
        <f t="shared" si="427"/>
        <v>40.6585</v>
      </c>
      <c r="L5488" s="5">
        <v>1</v>
      </c>
      <c r="M5488" s="6">
        <v>85.17</v>
      </c>
      <c r="N5488">
        <f t="shared" si="428"/>
        <v>44.5115</v>
      </c>
      <c r="O5488" s="1">
        <f t="shared" si="429"/>
        <v>0.522619466948456</v>
      </c>
    </row>
    <row r="5489" ht="20" customHeight="1" spans="1:15">
      <c r="A5489" s="4" t="s">
        <v>30</v>
      </c>
      <c r="B5489" s="4" t="s">
        <v>31</v>
      </c>
      <c r="C5489" s="4" t="s">
        <v>29</v>
      </c>
      <c r="D5489" s="4" t="s">
        <v>34</v>
      </c>
      <c r="E5489" s="4" t="str">
        <f t="shared" si="425"/>
        <v>佳雷-花花可调节床头靠垫+三角垫</v>
      </c>
      <c r="F5489" s="4" t="s">
        <v>528</v>
      </c>
      <c r="G5489" s="4" t="s">
        <v>1249</v>
      </c>
      <c r="H5489" s="4" t="str">
        <f>VLOOKUP(G5489,[1]物料!$A$1:$M$65536,13,0)</f>
        <v>51.30</v>
      </c>
      <c r="I5489" s="4">
        <v>3.5</v>
      </c>
      <c r="J5489" s="4">
        <f t="shared" si="426"/>
        <v>5.94</v>
      </c>
      <c r="K5489" s="4">
        <f t="shared" si="427"/>
        <v>60.74</v>
      </c>
      <c r="L5489" s="5">
        <v>1</v>
      </c>
      <c r="M5489" s="6">
        <v>118.8</v>
      </c>
      <c r="N5489">
        <f t="shared" si="428"/>
        <v>58.06</v>
      </c>
      <c r="O5489" s="1">
        <f t="shared" si="429"/>
        <v>0.488720538720539</v>
      </c>
    </row>
    <row r="5490" ht="20" customHeight="1" spans="1:15">
      <c r="A5490" s="4" t="s">
        <v>30</v>
      </c>
      <c r="B5490" s="4" t="s">
        <v>31</v>
      </c>
      <c r="C5490" s="4" t="s">
        <v>29</v>
      </c>
      <c r="D5490" s="4" t="s">
        <v>34</v>
      </c>
      <c r="E5490" s="4" t="str">
        <f t="shared" si="425"/>
        <v>佳雷-喵喵孕妇枕</v>
      </c>
      <c r="F5490" s="4" t="s">
        <v>195</v>
      </c>
      <c r="G5490" s="4" t="s">
        <v>1180</v>
      </c>
      <c r="H5490" s="4" t="str">
        <f>VLOOKUP(G5490,[1]物料!$A$1:$M$65536,13,0)</f>
        <v>39.60</v>
      </c>
      <c r="I5490" s="4">
        <v>3.5</v>
      </c>
      <c r="J5490" s="4">
        <f t="shared" si="426"/>
        <v>4.7405</v>
      </c>
      <c r="K5490" s="4">
        <f t="shared" si="427"/>
        <v>47.8405</v>
      </c>
      <c r="L5490" s="5">
        <v>1</v>
      </c>
      <c r="M5490" s="6">
        <v>94.81</v>
      </c>
      <c r="N5490">
        <f t="shared" si="428"/>
        <v>46.9695</v>
      </c>
      <c r="O5490" s="1">
        <f t="shared" si="429"/>
        <v>0.495406602679042</v>
      </c>
    </row>
    <row r="5491" ht="20" customHeight="1" spans="1:15">
      <c r="A5491" s="4" t="s">
        <v>30</v>
      </c>
      <c r="B5491" s="4" t="s">
        <v>31</v>
      </c>
      <c r="C5491" s="4" t="s">
        <v>29</v>
      </c>
      <c r="D5491" s="4" t="s">
        <v>34</v>
      </c>
      <c r="E5491" s="4" t="str">
        <f t="shared" si="425"/>
        <v>佳雷-喵喵孕妇枕</v>
      </c>
      <c r="F5491" s="4" t="s">
        <v>195</v>
      </c>
      <c r="G5491" s="4" t="s">
        <v>646</v>
      </c>
      <c r="H5491" s="4" t="str">
        <f>VLOOKUP(G5491,[1]物料!$A$1:$M$65536,13,0)</f>
        <v>39.60</v>
      </c>
      <c r="I5491" s="4">
        <v>3.5</v>
      </c>
      <c r="J5491" s="4">
        <f t="shared" si="426"/>
        <v>4.5035</v>
      </c>
      <c r="K5491" s="4">
        <f t="shared" si="427"/>
        <v>47.6035</v>
      </c>
      <c r="L5491" s="5">
        <v>1</v>
      </c>
      <c r="M5491" s="6">
        <v>90.07</v>
      </c>
      <c r="N5491">
        <f t="shared" si="428"/>
        <v>42.4665</v>
      </c>
      <c r="O5491" s="1">
        <f t="shared" si="429"/>
        <v>0.471483290773842</v>
      </c>
    </row>
    <row r="5492" ht="20" customHeight="1" spans="1:15">
      <c r="A5492" s="4" t="s">
        <v>30</v>
      </c>
      <c r="B5492" s="4" t="s">
        <v>31</v>
      </c>
      <c r="C5492" s="4" t="s">
        <v>29</v>
      </c>
      <c r="D5492" s="4" t="s">
        <v>34</v>
      </c>
      <c r="E5492" s="4" t="str">
        <f t="shared" si="425"/>
        <v>佳雷-双层午睡枕</v>
      </c>
      <c r="F5492" s="4" t="s">
        <v>87</v>
      </c>
      <c r="G5492" s="4" t="s">
        <v>565</v>
      </c>
      <c r="H5492" s="4" t="str">
        <f>VLOOKUP(G5492,[1]物料!$A$1:$M$65536,13,0)</f>
        <v>20.60</v>
      </c>
      <c r="I5492" s="4">
        <v>3</v>
      </c>
      <c r="J5492" s="4">
        <f t="shared" si="426"/>
        <v>2.8405</v>
      </c>
      <c r="K5492" s="4">
        <f t="shared" si="427"/>
        <v>26.4405</v>
      </c>
      <c r="L5492" s="5">
        <v>1</v>
      </c>
      <c r="M5492" s="6">
        <v>56.81</v>
      </c>
      <c r="N5492">
        <f t="shared" si="428"/>
        <v>30.3695</v>
      </c>
      <c r="O5492" s="1">
        <f t="shared" si="429"/>
        <v>0.534580179545855</v>
      </c>
    </row>
    <row r="5493" ht="20" customHeight="1" spans="1:15">
      <c r="A5493" s="4" t="s">
        <v>30</v>
      </c>
      <c r="B5493" s="4" t="s">
        <v>31</v>
      </c>
      <c r="C5493" s="4" t="s">
        <v>29</v>
      </c>
      <c r="D5493" s="4" t="s">
        <v>34</v>
      </c>
      <c r="E5493" s="4" t="str">
        <f t="shared" si="425"/>
        <v>佳雷-双层午睡枕</v>
      </c>
      <c r="F5493" s="4" t="s">
        <v>87</v>
      </c>
      <c r="G5493" s="4" t="s">
        <v>1182</v>
      </c>
      <c r="H5493" s="4" t="str">
        <f>VLOOKUP(G5493,[1]物料!$A$1:$M$65536,13,0)</f>
        <v>20.60</v>
      </c>
      <c r="I5493" s="4">
        <v>3</v>
      </c>
      <c r="J5493" s="4">
        <f t="shared" si="426"/>
        <v>2.793</v>
      </c>
      <c r="K5493" s="4">
        <f t="shared" si="427"/>
        <v>26.393</v>
      </c>
      <c r="L5493" s="5">
        <v>1</v>
      </c>
      <c r="M5493" s="6">
        <v>55.86</v>
      </c>
      <c r="N5493">
        <f t="shared" si="428"/>
        <v>29.467</v>
      </c>
      <c r="O5493" s="1">
        <f t="shared" si="429"/>
        <v>0.527515216612961</v>
      </c>
    </row>
    <row r="5494" ht="20" customHeight="1" spans="1:15">
      <c r="A5494" s="4" t="s">
        <v>30</v>
      </c>
      <c r="B5494" s="4" t="s">
        <v>31</v>
      </c>
      <c r="C5494" s="4" t="s">
        <v>29</v>
      </c>
      <c r="D5494" s="4" t="s">
        <v>34</v>
      </c>
      <c r="E5494" s="4" t="str">
        <f t="shared" si="425"/>
        <v>佳雷-小熊趴枕</v>
      </c>
      <c r="F5494" s="4" t="s">
        <v>463</v>
      </c>
      <c r="G5494" s="4" t="s">
        <v>1250</v>
      </c>
      <c r="H5494" s="4" t="str">
        <f>VLOOKUP(G5494,[1]物料!$A$1:$M$65536,13,0)</f>
        <v>43.90</v>
      </c>
      <c r="I5494" s="4">
        <v>3.5</v>
      </c>
      <c r="J5494" s="4">
        <f t="shared" si="426"/>
        <v>6.29</v>
      </c>
      <c r="K5494" s="4">
        <f t="shared" si="427"/>
        <v>53.69</v>
      </c>
      <c r="L5494" s="5">
        <v>1</v>
      </c>
      <c r="M5494" s="6">
        <v>125.8</v>
      </c>
      <c r="N5494">
        <f t="shared" si="428"/>
        <v>72.11</v>
      </c>
      <c r="O5494" s="1">
        <f t="shared" si="429"/>
        <v>0.573211446740859</v>
      </c>
    </row>
    <row r="5495" ht="20" customHeight="1" spans="1:15">
      <c r="A5495" s="4" t="s">
        <v>30</v>
      </c>
      <c r="B5495" s="4" t="s">
        <v>31</v>
      </c>
      <c r="C5495" s="4" t="s">
        <v>29</v>
      </c>
      <c r="D5495" s="4" t="s">
        <v>23</v>
      </c>
      <c r="E5495" s="4" t="str">
        <f t="shared" ref="E5495:E5558" si="430">D5495&amp;"-"&amp;F5495</f>
        <v>眠语-海马长条抱枕小号</v>
      </c>
      <c r="F5495" s="4" t="s">
        <v>32</v>
      </c>
      <c r="G5495" s="4" t="s">
        <v>244</v>
      </c>
      <c r="H5495" s="4" t="str">
        <f>VLOOKUP(G5495,[1]物料!$A$1:$M$65536,13,0)</f>
        <v>40.00</v>
      </c>
      <c r="I5495" s="4">
        <v>7.2</v>
      </c>
      <c r="J5495" s="4">
        <f t="shared" ref="J5495:J5558" si="431">M5495*0.05</f>
        <v>4.915</v>
      </c>
      <c r="K5495" s="4">
        <f t="shared" ref="K5495:K5558" si="432">(H5495+I5495)*L5495+J5495</f>
        <v>52.115</v>
      </c>
      <c r="L5495" s="5">
        <v>1</v>
      </c>
      <c r="M5495" s="6">
        <v>98.3</v>
      </c>
      <c r="N5495">
        <f t="shared" ref="N5495:N5558" si="433">M5495-K5495</f>
        <v>46.185</v>
      </c>
      <c r="O5495" s="1">
        <f t="shared" ref="O5495:O5558" si="434">N5495/M5495</f>
        <v>0.469837232960325</v>
      </c>
    </row>
    <row r="5496" ht="20" customHeight="1" spans="1:15">
      <c r="A5496" s="4" t="s">
        <v>30</v>
      </c>
      <c r="B5496" s="4" t="s">
        <v>31</v>
      </c>
      <c r="C5496" s="4" t="s">
        <v>29</v>
      </c>
      <c r="D5496" s="4" t="s">
        <v>23</v>
      </c>
      <c r="E5496" s="4" t="str">
        <f t="shared" si="430"/>
        <v>眠语-海马长条抱枕大号套子</v>
      </c>
      <c r="F5496" s="4" t="s">
        <v>904</v>
      </c>
      <c r="G5496" s="4" t="s">
        <v>1251</v>
      </c>
      <c r="H5496" s="4" t="str">
        <f>VLOOKUP(G5496,[1]物料!$A$1:$M$65536,13,0)</f>
        <v>9.50</v>
      </c>
      <c r="I5496" s="4">
        <v>4.5</v>
      </c>
      <c r="J5496" s="4">
        <f t="shared" si="431"/>
        <v>1.795</v>
      </c>
      <c r="K5496" s="4">
        <f t="shared" si="432"/>
        <v>15.795</v>
      </c>
      <c r="L5496" s="5">
        <v>1</v>
      </c>
      <c r="M5496" s="6">
        <v>35.9</v>
      </c>
      <c r="N5496">
        <f t="shared" si="433"/>
        <v>20.105</v>
      </c>
      <c r="O5496" s="1">
        <f t="shared" si="434"/>
        <v>0.560027855153203</v>
      </c>
    </row>
    <row r="5497" ht="20" customHeight="1" spans="1:15">
      <c r="A5497" s="4" t="s">
        <v>30</v>
      </c>
      <c r="B5497" s="4" t="s">
        <v>31</v>
      </c>
      <c r="C5497" s="4" t="s">
        <v>29</v>
      </c>
      <c r="D5497" s="4" t="s">
        <v>180</v>
      </c>
      <c r="E5497" s="4" t="str">
        <f t="shared" si="430"/>
        <v>富苏-三角靠枕</v>
      </c>
      <c r="F5497" s="4" t="s">
        <v>637</v>
      </c>
      <c r="G5497" s="4" t="s">
        <v>638</v>
      </c>
      <c r="H5497" s="4" t="str">
        <f>VLOOKUP(G5497,[1]物料!$A$1:$M$65536,13,0)</f>
        <v>16.00</v>
      </c>
      <c r="I5497" s="4">
        <v>12</v>
      </c>
      <c r="J5497" s="4">
        <f t="shared" si="431"/>
        <v>3.1205</v>
      </c>
      <c r="K5497" s="4">
        <f t="shared" si="432"/>
        <v>31.1205</v>
      </c>
      <c r="L5497" s="5">
        <v>1</v>
      </c>
      <c r="M5497" s="6">
        <v>62.41</v>
      </c>
      <c r="N5497">
        <f t="shared" si="433"/>
        <v>31.2895</v>
      </c>
      <c r="O5497" s="1">
        <f t="shared" si="434"/>
        <v>0.50135394968755</v>
      </c>
    </row>
    <row r="5498" ht="20" customHeight="1" spans="1:15">
      <c r="A5498" s="4" t="s">
        <v>30</v>
      </c>
      <c r="B5498" s="4" t="s">
        <v>31</v>
      </c>
      <c r="C5498" s="4" t="s">
        <v>29</v>
      </c>
      <c r="D5498" s="4" t="s">
        <v>180</v>
      </c>
      <c r="E5498" s="4" t="str">
        <f t="shared" si="430"/>
        <v>富苏-猫人水饺腰靠枕小号</v>
      </c>
      <c r="F5498" s="4" t="s">
        <v>510</v>
      </c>
      <c r="G5498" s="4" t="s">
        <v>1252</v>
      </c>
      <c r="H5498" s="4" t="str">
        <f>VLOOKUP(G5498,[1]物料!$A$1:$M$65536,13,0)</f>
        <v>93.50</v>
      </c>
      <c r="I5498" s="4">
        <v>12</v>
      </c>
      <c r="J5498" s="4">
        <f t="shared" si="431"/>
        <v>12.293</v>
      </c>
      <c r="K5498" s="4">
        <f t="shared" si="432"/>
        <v>117.793</v>
      </c>
      <c r="L5498" s="5">
        <v>1</v>
      </c>
      <c r="M5498" s="6">
        <v>245.86</v>
      </c>
      <c r="N5498">
        <f t="shared" si="433"/>
        <v>128.067</v>
      </c>
      <c r="O5498" s="1">
        <f t="shared" si="434"/>
        <v>0.520894004718132</v>
      </c>
    </row>
    <row r="5499" ht="20" customHeight="1" spans="1:15">
      <c r="A5499" s="4" t="s">
        <v>30</v>
      </c>
      <c r="B5499" s="4" t="s">
        <v>31</v>
      </c>
      <c r="C5499" s="4" t="s">
        <v>29</v>
      </c>
      <c r="D5499" s="4" t="s">
        <v>83</v>
      </c>
      <c r="E5499" s="4" t="str">
        <f t="shared" si="430"/>
        <v>恒然-趴趴枕大枕</v>
      </c>
      <c r="F5499" s="4" t="s">
        <v>205</v>
      </c>
      <c r="G5499" s="4" t="s">
        <v>391</v>
      </c>
      <c r="H5499" s="4" t="str">
        <f>VLOOKUP(G5499,[1]物料!$A$1:$M$65536,13,0)</f>
        <v>35.00</v>
      </c>
      <c r="I5499" s="4">
        <v>3</v>
      </c>
      <c r="J5499" s="4">
        <f t="shared" si="431"/>
        <v>4.89</v>
      </c>
      <c r="K5499" s="4">
        <f t="shared" si="432"/>
        <v>42.89</v>
      </c>
      <c r="L5499" s="5">
        <v>1</v>
      </c>
      <c r="M5499" s="6">
        <v>97.8</v>
      </c>
      <c r="N5499">
        <f t="shared" si="433"/>
        <v>54.91</v>
      </c>
      <c r="O5499" s="1">
        <f t="shared" si="434"/>
        <v>0.561451942740286</v>
      </c>
    </row>
    <row r="5500" ht="20" customHeight="1" spans="1:15">
      <c r="A5500" s="4" t="s">
        <v>30</v>
      </c>
      <c r="B5500" s="4" t="s">
        <v>31</v>
      </c>
      <c r="C5500" s="4" t="s">
        <v>29</v>
      </c>
      <c r="D5500" s="4" t="s">
        <v>83</v>
      </c>
      <c r="E5500" s="4" t="str">
        <f t="shared" si="430"/>
        <v>恒然-趴趴枕大枕</v>
      </c>
      <c r="F5500" s="4" t="s">
        <v>205</v>
      </c>
      <c r="G5500" s="4" t="s">
        <v>1112</v>
      </c>
      <c r="H5500" s="4" t="str">
        <f>VLOOKUP(G5500,[1]物料!$A$1:$M$65536,13,0)</f>
        <v>35.00</v>
      </c>
      <c r="I5500" s="4">
        <v>3</v>
      </c>
      <c r="J5500" s="4">
        <f t="shared" si="431"/>
        <v>4.89</v>
      </c>
      <c r="K5500" s="4">
        <f t="shared" si="432"/>
        <v>42.89</v>
      </c>
      <c r="L5500" s="5">
        <v>1</v>
      </c>
      <c r="M5500" s="6">
        <v>97.8</v>
      </c>
      <c r="N5500">
        <f t="shared" si="433"/>
        <v>54.91</v>
      </c>
      <c r="O5500" s="1">
        <f t="shared" si="434"/>
        <v>0.561451942740286</v>
      </c>
    </row>
    <row r="5501" ht="20" customHeight="1" spans="1:15">
      <c r="A5501" s="4" t="s">
        <v>30</v>
      </c>
      <c r="B5501" s="4" t="s">
        <v>31</v>
      </c>
      <c r="C5501" s="4" t="s">
        <v>29</v>
      </c>
      <c r="D5501" s="4" t="s">
        <v>83</v>
      </c>
      <c r="E5501" s="4" t="str">
        <f t="shared" si="430"/>
        <v>恒然-趴趴枕大枕</v>
      </c>
      <c r="F5501" s="4" t="s">
        <v>205</v>
      </c>
      <c r="G5501" s="4" t="s">
        <v>630</v>
      </c>
      <c r="H5501" s="4" t="str">
        <f>VLOOKUP(G5501,[1]物料!$A$1:$M$65536,13,0)</f>
        <v>35.00</v>
      </c>
      <c r="I5501" s="4">
        <v>3</v>
      </c>
      <c r="J5501" s="4">
        <f t="shared" si="431"/>
        <v>4.6455</v>
      </c>
      <c r="K5501" s="4">
        <f t="shared" si="432"/>
        <v>42.6455</v>
      </c>
      <c r="L5501" s="5">
        <v>1</v>
      </c>
      <c r="M5501" s="6">
        <v>92.91</v>
      </c>
      <c r="N5501">
        <f t="shared" si="433"/>
        <v>50.2645</v>
      </c>
      <c r="O5501" s="1">
        <f t="shared" si="434"/>
        <v>0.541002044989775</v>
      </c>
    </row>
    <row r="5502" ht="20" customHeight="1" spans="1:15">
      <c r="A5502" s="4" t="s">
        <v>30</v>
      </c>
      <c r="B5502" s="4" t="s">
        <v>31</v>
      </c>
      <c r="C5502" s="4" t="s">
        <v>29</v>
      </c>
      <c r="D5502" s="4" t="s">
        <v>255</v>
      </c>
      <c r="E5502" s="4" t="str">
        <f t="shared" si="430"/>
        <v>乐兜-灯芯绒床头靠枕小号</v>
      </c>
      <c r="F5502" s="4" t="s">
        <v>640</v>
      </c>
      <c r="G5502" s="4" t="s">
        <v>641</v>
      </c>
      <c r="H5502" s="4" t="str">
        <f>VLOOKUP(G5502,[1]物料!$A$1:$M$65536,13,0)</f>
        <v>127.00</v>
      </c>
      <c r="I5502" s="4">
        <v>13.6</v>
      </c>
      <c r="J5502" s="4">
        <f t="shared" si="431"/>
        <v>16.2925</v>
      </c>
      <c r="K5502" s="4">
        <f t="shared" si="432"/>
        <v>156.8925</v>
      </c>
      <c r="L5502" s="5">
        <v>1</v>
      </c>
      <c r="M5502" s="6">
        <v>325.85</v>
      </c>
      <c r="N5502">
        <f t="shared" si="433"/>
        <v>168.9575</v>
      </c>
      <c r="O5502" s="1">
        <f t="shared" si="434"/>
        <v>0.518513119533528</v>
      </c>
    </row>
    <row r="5503" ht="20" customHeight="1" spans="1:15">
      <c r="A5503" s="4" t="s">
        <v>30</v>
      </c>
      <c r="B5503" s="4" t="s">
        <v>31</v>
      </c>
      <c r="C5503" s="4" t="s">
        <v>29</v>
      </c>
      <c r="D5503" s="4" t="s">
        <v>255</v>
      </c>
      <c r="E5503" s="4" t="str">
        <f t="shared" si="430"/>
        <v>乐兜-灯芯绒床头靠枕大号</v>
      </c>
      <c r="F5503" s="4" t="s">
        <v>631</v>
      </c>
      <c r="G5503" s="4" t="s">
        <v>632</v>
      </c>
      <c r="H5503" s="4" t="str">
        <f>VLOOKUP(G5503,[1]物料!$A$1:$M$65536,13,0)</f>
        <v>145.00</v>
      </c>
      <c r="I5503" s="4">
        <v>13.6</v>
      </c>
      <c r="J5503" s="4">
        <f t="shared" si="431"/>
        <v>18.69</v>
      </c>
      <c r="K5503" s="4">
        <f t="shared" si="432"/>
        <v>177.29</v>
      </c>
      <c r="L5503" s="5">
        <v>1</v>
      </c>
      <c r="M5503" s="6">
        <v>373.8</v>
      </c>
      <c r="N5503">
        <f t="shared" si="433"/>
        <v>196.51</v>
      </c>
      <c r="O5503" s="1">
        <f t="shared" si="434"/>
        <v>0.525708935259497</v>
      </c>
    </row>
    <row r="5504" ht="20" customHeight="1" spans="1:15">
      <c r="A5504" s="4" t="s">
        <v>30</v>
      </c>
      <c r="B5504" s="4" t="s">
        <v>31</v>
      </c>
      <c r="C5504" s="4" t="s">
        <v>29</v>
      </c>
      <c r="D5504" s="4" t="s">
        <v>255</v>
      </c>
      <c r="E5504" s="4" t="str">
        <f t="shared" si="430"/>
        <v>乐兜-灯芯绒床头靠枕大号</v>
      </c>
      <c r="F5504" s="4" t="s">
        <v>631</v>
      </c>
      <c r="G5504" s="4" t="s">
        <v>1253</v>
      </c>
      <c r="H5504" s="4" t="str">
        <f>VLOOKUP(G5504,[1]物料!$A$1:$M$65536,13,0)</f>
        <v>145.00</v>
      </c>
      <c r="I5504" s="4">
        <v>13.6</v>
      </c>
      <c r="J5504" s="4">
        <f t="shared" si="431"/>
        <v>18.69</v>
      </c>
      <c r="K5504" s="4">
        <f t="shared" si="432"/>
        <v>177.29</v>
      </c>
      <c r="L5504" s="5">
        <v>1</v>
      </c>
      <c r="M5504" s="6">
        <v>373.8</v>
      </c>
      <c r="N5504">
        <f t="shared" si="433"/>
        <v>196.51</v>
      </c>
      <c r="O5504" s="1">
        <f t="shared" si="434"/>
        <v>0.525708935259497</v>
      </c>
    </row>
    <row r="5505" ht="20" customHeight="1" spans="1:15">
      <c r="A5505" s="4" t="s">
        <v>30</v>
      </c>
      <c r="B5505" s="4" t="s">
        <v>31</v>
      </c>
      <c r="C5505" s="4" t="s">
        <v>29</v>
      </c>
      <c r="D5505" s="4" t="s">
        <v>23</v>
      </c>
      <c r="E5505" s="4" t="str">
        <f t="shared" si="430"/>
        <v>眠语-洞咩午睡枕</v>
      </c>
      <c r="F5505" s="4" t="s">
        <v>193</v>
      </c>
      <c r="G5505" s="4" t="s">
        <v>198</v>
      </c>
      <c r="H5505" s="4" t="str">
        <f>VLOOKUP(G5505,[1]物料!$A$1:$M$65536,13,0)</f>
        <v>16.00</v>
      </c>
      <c r="I5505" s="4">
        <v>4.5</v>
      </c>
      <c r="J5505" s="4">
        <f t="shared" si="431"/>
        <v>2.8405</v>
      </c>
      <c r="K5505" s="4">
        <f t="shared" si="432"/>
        <v>23.3405</v>
      </c>
      <c r="L5505" s="5">
        <v>1</v>
      </c>
      <c r="M5505" s="6">
        <v>56.81</v>
      </c>
      <c r="N5505">
        <f t="shared" si="433"/>
        <v>33.4695</v>
      </c>
      <c r="O5505" s="1">
        <f t="shared" si="434"/>
        <v>0.589148037317374</v>
      </c>
    </row>
    <row r="5506" ht="20" customHeight="1" spans="1:15">
      <c r="A5506" s="4" t="s">
        <v>30</v>
      </c>
      <c r="B5506" s="4" t="s">
        <v>31</v>
      </c>
      <c r="C5506" s="4" t="s">
        <v>29</v>
      </c>
      <c r="D5506" s="4" t="s">
        <v>23</v>
      </c>
      <c r="E5506" s="4" t="str">
        <f t="shared" si="430"/>
        <v>眠语-洞咩午睡枕</v>
      </c>
      <c r="F5506" s="4" t="s">
        <v>193</v>
      </c>
      <c r="G5506" s="4" t="s">
        <v>298</v>
      </c>
      <c r="H5506" s="4" t="str">
        <f>VLOOKUP(G5506,[1]物料!$A$1:$M$65536,13,0)</f>
        <v>16.00</v>
      </c>
      <c r="I5506" s="4">
        <v>4.5</v>
      </c>
      <c r="J5506" s="4">
        <f t="shared" si="431"/>
        <v>2.793</v>
      </c>
      <c r="K5506" s="4">
        <f t="shared" si="432"/>
        <v>23.293</v>
      </c>
      <c r="L5506" s="5">
        <v>1</v>
      </c>
      <c r="M5506" s="6">
        <v>55.86</v>
      </c>
      <c r="N5506">
        <f t="shared" si="433"/>
        <v>32.567</v>
      </c>
      <c r="O5506" s="1">
        <f t="shared" si="434"/>
        <v>0.583011099176513</v>
      </c>
    </row>
    <row r="5507" ht="20" customHeight="1" spans="1:15">
      <c r="A5507" s="4" t="s">
        <v>30</v>
      </c>
      <c r="B5507" s="4" t="s">
        <v>31</v>
      </c>
      <c r="C5507" s="4" t="s">
        <v>29</v>
      </c>
      <c r="D5507" s="4" t="s">
        <v>83</v>
      </c>
      <c r="E5507" s="4" t="str">
        <f t="shared" si="430"/>
        <v>恒然-连体坐垫</v>
      </c>
      <c r="F5507" s="4" t="s">
        <v>1153</v>
      </c>
      <c r="G5507" s="4" t="s">
        <v>1154</v>
      </c>
      <c r="H5507" s="4" t="str">
        <f>VLOOKUP(G5507,[1]物料!$A$1:$M$65536,13,0)</f>
        <v>43.00</v>
      </c>
      <c r="I5507" s="4">
        <v>3</v>
      </c>
      <c r="J5507" s="4">
        <f t="shared" si="431"/>
        <v>5.643</v>
      </c>
      <c r="K5507" s="4">
        <f t="shared" si="432"/>
        <v>51.643</v>
      </c>
      <c r="L5507" s="5">
        <v>1</v>
      </c>
      <c r="M5507" s="6">
        <v>112.86</v>
      </c>
      <c r="N5507">
        <f t="shared" si="433"/>
        <v>61.217</v>
      </c>
      <c r="O5507" s="1">
        <f t="shared" si="434"/>
        <v>0.542415381889066</v>
      </c>
    </row>
    <row r="5508" ht="20" customHeight="1" spans="1:15">
      <c r="A5508" s="4" t="s">
        <v>30</v>
      </c>
      <c r="B5508" s="4" t="s">
        <v>31</v>
      </c>
      <c r="C5508" s="4" t="s">
        <v>29</v>
      </c>
      <c r="D5508" s="4" t="s">
        <v>255</v>
      </c>
      <c r="E5508" s="4" t="str">
        <f t="shared" si="430"/>
        <v>乐兜-长条哄睡抱睡枕热敷遥控拍打款</v>
      </c>
      <c r="F5508" s="4" t="s">
        <v>293</v>
      </c>
      <c r="G5508" s="4" t="s">
        <v>777</v>
      </c>
      <c r="H5508" s="4" t="str">
        <f>VLOOKUP(G5508,[1]物料!$A$1:$M$65536,13,0)</f>
        <v>143.00</v>
      </c>
      <c r="I5508" s="4">
        <v>13.6</v>
      </c>
      <c r="J5508" s="4">
        <f t="shared" si="431"/>
        <v>11.47</v>
      </c>
      <c r="K5508" s="4">
        <f t="shared" si="432"/>
        <v>168.07</v>
      </c>
      <c r="L5508" s="5">
        <v>1</v>
      </c>
      <c r="M5508" s="6">
        <v>229.4</v>
      </c>
      <c r="N5508">
        <f t="shared" si="433"/>
        <v>61.33</v>
      </c>
      <c r="O5508" s="1">
        <f t="shared" si="434"/>
        <v>0.267349607672188</v>
      </c>
    </row>
    <row r="5509" ht="20" customHeight="1" spans="1:15">
      <c r="A5509" s="4" t="s">
        <v>30</v>
      </c>
      <c r="B5509" s="4" t="s">
        <v>31</v>
      </c>
      <c r="C5509" s="4" t="s">
        <v>29</v>
      </c>
      <c r="D5509" s="4" t="s">
        <v>23</v>
      </c>
      <c r="E5509" s="4" t="str">
        <f t="shared" si="430"/>
        <v>眠语-半圆痔疮垫</v>
      </c>
      <c r="F5509" s="4" t="s">
        <v>246</v>
      </c>
      <c r="G5509" s="4" t="s">
        <v>802</v>
      </c>
      <c r="H5509" s="4" t="str">
        <f>VLOOKUP(G5509,[1]物料!$A$1:$M$65536,13,0)</f>
        <v>20.00</v>
      </c>
      <c r="I5509" s="4">
        <v>4.5</v>
      </c>
      <c r="J5509" s="4">
        <f t="shared" si="431"/>
        <v>2.99</v>
      </c>
      <c r="K5509" s="4">
        <f t="shared" si="432"/>
        <v>27.49</v>
      </c>
      <c r="L5509" s="5">
        <v>1</v>
      </c>
      <c r="M5509" s="6">
        <v>59.8</v>
      </c>
      <c r="N5509">
        <f t="shared" si="433"/>
        <v>32.31</v>
      </c>
      <c r="O5509" s="1">
        <f t="shared" si="434"/>
        <v>0.540301003344482</v>
      </c>
    </row>
    <row r="5510" ht="20" customHeight="1" spans="1:15">
      <c r="A5510" s="4" t="s">
        <v>30</v>
      </c>
      <c r="B5510" s="4" t="s">
        <v>31</v>
      </c>
      <c r="C5510" s="4" t="s">
        <v>29</v>
      </c>
      <c r="D5510" s="4" t="s">
        <v>83</v>
      </c>
      <c r="E5510" s="4" t="str">
        <f t="shared" si="430"/>
        <v>恒然-贝壳学生垫</v>
      </c>
      <c r="F5510" s="4" t="s">
        <v>321</v>
      </c>
      <c r="G5510" s="4" t="s">
        <v>1220</v>
      </c>
      <c r="H5510" s="4" t="str">
        <f>VLOOKUP(G5510,[1]物料!$A$1:$M$65536,13,0)</f>
        <v>19.00</v>
      </c>
      <c r="I5510" s="4">
        <v>3</v>
      </c>
      <c r="J5510" s="4">
        <f t="shared" si="431"/>
        <v>2.94</v>
      </c>
      <c r="K5510" s="4">
        <f t="shared" si="432"/>
        <v>24.94</v>
      </c>
      <c r="L5510" s="5">
        <v>1</v>
      </c>
      <c r="M5510" s="6">
        <v>58.8</v>
      </c>
      <c r="N5510">
        <f t="shared" si="433"/>
        <v>33.86</v>
      </c>
      <c r="O5510" s="1">
        <f t="shared" si="434"/>
        <v>0.575850340136054</v>
      </c>
    </row>
    <row r="5511" ht="20" customHeight="1" spans="1:15">
      <c r="A5511" s="4" t="s">
        <v>30</v>
      </c>
      <c r="B5511" s="4" t="s">
        <v>31</v>
      </c>
      <c r="C5511" s="4" t="s">
        <v>29</v>
      </c>
      <c r="D5511" s="4" t="s">
        <v>109</v>
      </c>
      <c r="E5511" s="4" t="str">
        <f t="shared" si="430"/>
        <v>佐肯-拖鞋</v>
      </c>
      <c r="F5511" s="4" t="s">
        <v>1254</v>
      </c>
      <c r="G5511" s="4" t="s">
        <v>1255</v>
      </c>
      <c r="H5511" s="4" t="str">
        <f>VLOOKUP(G5511,[1]物料!$A$1:$M$65536,13,0)</f>
        <v>7.20</v>
      </c>
      <c r="I5511" s="4">
        <v>2.8</v>
      </c>
      <c r="J5511" s="4">
        <f t="shared" si="431"/>
        <v>1.317</v>
      </c>
      <c r="K5511" s="4">
        <f t="shared" si="432"/>
        <v>11.317</v>
      </c>
      <c r="L5511" s="5">
        <v>1</v>
      </c>
      <c r="M5511" s="6">
        <v>26.34</v>
      </c>
      <c r="N5511">
        <f t="shared" si="433"/>
        <v>15.023</v>
      </c>
      <c r="O5511" s="1">
        <f t="shared" si="434"/>
        <v>0.570349278663629</v>
      </c>
    </row>
    <row r="5512" ht="20" customHeight="1" spans="1:15">
      <c r="A5512" s="4" t="s">
        <v>30</v>
      </c>
      <c r="B5512" s="4" t="s">
        <v>31</v>
      </c>
      <c r="C5512" s="4" t="s">
        <v>37</v>
      </c>
      <c r="D5512" s="4" t="s">
        <v>92</v>
      </c>
      <c r="E5512" s="4" t="str">
        <f t="shared" si="430"/>
        <v>善艺-响尾蛇</v>
      </c>
      <c r="F5512" s="4" t="s">
        <v>279</v>
      </c>
      <c r="G5512" s="4" t="s">
        <v>362</v>
      </c>
      <c r="H5512" s="4" t="str">
        <f>VLOOKUP(G5512,[1]物料!$A$1:$M$65536,13,0)</f>
        <v>23.90</v>
      </c>
      <c r="I5512" s="4">
        <v>1.9</v>
      </c>
      <c r="J5512" s="4">
        <f t="shared" si="431"/>
        <v>3.686</v>
      </c>
      <c r="K5512" s="4">
        <f t="shared" si="432"/>
        <v>29.486</v>
      </c>
      <c r="L5512" s="5">
        <v>1</v>
      </c>
      <c r="M5512" s="6">
        <v>73.72</v>
      </c>
      <c r="N5512">
        <f t="shared" si="433"/>
        <v>44.234</v>
      </c>
      <c r="O5512" s="1">
        <f t="shared" si="434"/>
        <v>0.60002712967987</v>
      </c>
    </row>
    <row r="5513" ht="20" customHeight="1" spans="1:15">
      <c r="A5513" s="4" t="s">
        <v>30</v>
      </c>
      <c r="B5513" s="4" t="s">
        <v>31</v>
      </c>
      <c r="C5513" s="4" t="s">
        <v>37</v>
      </c>
      <c r="D5513" s="4" t="s">
        <v>92</v>
      </c>
      <c r="E5513" s="4" t="str">
        <f t="shared" si="430"/>
        <v>善艺-响尾蛇</v>
      </c>
      <c r="F5513" s="4" t="s">
        <v>279</v>
      </c>
      <c r="G5513" s="4" t="s">
        <v>1118</v>
      </c>
      <c r="H5513" s="4" t="str">
        <f>VLOOKUP(G5513,[1]物料!$A$1:$M$65536,13,0)</f>
        <v>23.90</v>
      </c>
      <c r="I5513" s="4">
        <v>1.9</v>
      </c>
      <c r="J5513" s="4">
        <f t="shared" si="431"/>
        <v>2.128</v>
      </c>
      <c r="K5513" s="4">
        <f t="shared" si="432"/>
        <v>27.928</v>
      </c>
      <c r="L5513" s="5">
        <v>1</v>
      </c>
      <c r="M5513" s="6">
        <v>42.56</v>
      </c>
      <c r="N5513">
        <f t="shared" si="433"/>
        <v>14.632</v>
      </c>
      <c r="O5513" s="1">
        <f t="shared" si="434"/>
        <v>0.343796992481203</v>
      </c>
    </row>
    <row r="5514" ht="20" customHeight="1" spans="1:15">
      <c r="A5514" s="4" t="s">
        <v>30</v>
      </c>
      <c r="B5514" s="4" t="s">
        <v>31</v>
      </c>
      <c r="C5514" s="4" t="s">
        <v>37</v>
      </c>
      <c r="D5514" s="4" t="s">
        <v>92</v>
      </c>
      <c r="E5514" s="4" t="str">
        <f t="shared" si="430"/>
        <v>善艺-响尾蛇</v>
      </c>
      <c r="F5514" s="4" t="s">
        <v>279</v>
      </c>
      <c r="G5514" s="4" t="s">
        <v>1119</v>
      </c>
      <c r="H5514" s="4" t="str">
        <f>VLOOKUP(G5514,[1]物料!$A$1:$M$65536,13,0)</f>
        <v>23.90</v>
      </c>
      <c r="I5514" s="4">
        <v>1.9</v>
      </c>
      <c r="J5514" s="4">
        <f t="shared" si="431"/>
        <v>3.686</v>
      </c>
      <c r="K5514" s="4">
        <f t="shared" si="432"/>
        <v>29.486</v>
      </c>
      <c r="L5514" s="5">
        <v>1</v>
      </c>
      <c r="M5514" s="6">
        <v>73.72</v>
      </c>
      <c r="N5514">
        <f t="shared" si="433"/>
        <v>44.234</v>
      </c>
      <c r="O5514" s="1">
        <f t="shared" si="434"/>
        <v>0.60002712967987</v>
      </c>
    </row>
    <row r="5515" ht="20" customHeight="1" spans="1:15">
      <c r="A5515" s="4" t="s">
        <v>30</v>
      </c>
      <c r="B5515" s="4" t="s">
        <v>31</v>
      </c>
      <c r="C5515" s="4" t="s">
        <v>37</v>
      </c>
      <c r="D5515" s="4" t="s">
        <v>92</v>
      </c>
      <c r="E5515" s="4" t="str">
        <f t="shared" si="430"/>
        <v>善艺-响尾蛇</v>
      </c>
      <c r="F5515" s="4" t="s">
        <v>279</v>
      </c>
      <c r="G5515" s="4" t="s">
        <v>1146</v>
      </c>
      <c r="H5515" s="4" t="str">
        <f>VLOOKUP(G5515,[1]物料!$A$1:$M$65536,13,0)</f>
        <v>23.90</v>
      </c>
      <c r="I5515" s="4">
        <v>1.9</v>
      </c>
      <c r="J5515" s="4">
        <f t="shared" si="431"/>
        <v>3.88</v>
      </c>
      <c r="K5515" s="4">
        <f t="shared" si="432"/>
        <v>29.68</v>
      </c>
      <c r="L5515" s="5">
        <v>1</v>
      </c>
      <c r="M5515" s="6">
        <v>77.6</v>
      </c>
      <c r="N5515">
        <f t="shared" si="433"/>
        <v>47.92</v>
      </c>
      <c r="O5515" s="1">
        <f t="shared" si="434"/>
        <v>0.617525773195876</v>
      </c>
    </row>
    <row r="5516" ht="20" customHeight="1" spans="1:15">
      <c r="A5516" s="4" t="s">
        <v>30</v>
      </c>
      <c r="B5516" s="4" t="s">
        <v>31</v>
      </c>
      <c r="C5516" s="4" t="s">
        <v>37</v>
      </c>
      <c r="D5516" s="4" t="s">
        <v>18</v>
      </c>
      <c r="E5516" s="4" t="str">
        <f t="shared" si="430"/>
        <v>永光-锦氨男朋友枕90</v>
      </c>
      <c r="F5516" s="4" t="s">
        <v>124</v>
      </c>
      <c r="G5516" s="4" t="s">
        <v>396</v>
      </c>
      <c r="H5516" s="4" t="str">
        <f>VLOOKUP(G5516,[1]物料!$A$1:$M$65536,13,0)</f>
        <v>25.00</v>
      </c>
      <c r="I5516" s="4">
        <v>4.5</v>
      </c>
      <c r="J5516" s="4">
        <f t="shared" si="431"/>
        <v>3.3155</v>
      </c>
      <c r="K5516" s="4">
        <f t="shared" si="432"/>
        <v>32.8155</v>
      </c>
      <c r="L5516" s="5">
        <v>1</v>
      </c>
      <c r="M5516" s="6">
        <v>66.31</v>
      </c>
      <c r="N5516">
        <f t="shared" si="433"/>
        <v>33.4945</v>
      </c>
      <c r="O5516" s="1">
        <f t="shared" si="434"/>
        <v>0.505119891419092</v>
      </c>
    </row>
    <row r="5517" ht="20" customHeight="1" spans="1:15">
      <c r="A5517" s="4" t="s">
        <v>30</v>
      </c>
      <c r="B5517" s="4" t="s">
        <v>31</v>
      </c>
      <c r="C5517" s="4" t="s">
        <v>37</v>
      </c>
      <c r="D5517" s="4" t="s">
        <v>18</v>
      </c>
      <c r="E5517" s="4" t="str">
        <f t="shared" si="430"/>
        <v>永光-锦氨男朋友枕150</v>
      </c>
      <c r="F5517" s="4" t="s">
        <v>68</v>
      </c>
      <c r="G5517" s="4" t="s">
        <v>238</v>
      </c>
      <c r="H5517" s="4" t="str">
        <f>VLOOKUP(G5517,[1]物料!$A$1:$M$65536,13,0)</f>
        <v>42.00</v>
      </c>
      <c r="I5517" s="4">
        <v>4.5</v>
      </c>
      <c r="J5517" s="4">
        <f t="shared" si="431"/>
        <v>6.6405</v>
      </c>
      <c r="K5517" s="4">
        <f t="shared" si="432"/>
        <v>53.1405</v>
      </c>
      <c r="L5517" s="5">
        <v>1</v>
      </c>
      <c r="M5517" s="6">
        <v>132.81</v>
      </c>
      <c r="N5517">
        <f t="shared" si="433"/>
        <v>79.6695</v>
      </c>
      <c r="O5517" s="1">
        <f t="shared" si="434"/>
        <v>0.599875762367292</v>
      </c>
    </row>
    <row r="5518" ht="20" customHeight="1" spans="1:15">
      <c r="A5518" s="4" t="s">
        <v>30</v>
      </c>
      <c r="B5518" s="4" t="s">
        <v>31</v>
      </c>
      <c r="C5518" s="4" t="s">
        <v>37</v>
      </c>
      <c r="D5518" s="4" t="s">
        <v>18</v>
      </c>
      <c r="E5518" s="4" t="str">
        <f t="shared" si="430"/>
        <v>永光-锦氨男朋友枕110</v>
      </c>
      <c r="F5518" s="4" t="s">
        <v>42</v>
      </c>
      <c r="G5518" s="4" t="s">
        <v>171</v>
      </c>
      <c r="H5518" s="4" t="str">
        <f>VLOOKUP(G5518,[1]物料!$A$1:$M$65536,13,0)</f>
        <v>29.00</v>
      </c>
      <c r="I5518" s="4">
        <v>4.5</v>
      </c>
      <c r="J5518" s="4">
        <f t="shared" si="431"/>
        <v>4.445</v>
      </c>
      <c r="K5518" s="4">
        <f t="shared" si="432"/>
        <v>37.945</v>
      </c>
      <c r="L5518" s="5">
        <v>1</v>
      </c>
      <c r="M5518" s="6">
        <v>88.9</v>
      </c>
      <c r="N5518">
        <f t="shared" si="433"/>
        <v>50.955</v>
      </c>
      <c r="O5518" s="1">
        <f t="shared" si="434"/>
        <v>0.573172103487064</v>
      </c>
    </row>
    <row r="5519" ht="20" customHeight="1" spans="1:15">
      <c r="A5519" s="4" t="s">
        <v>30</v>
      </c>
      <c r="B5519" s="4" t="s">
        <v>31</v>
      </c>
      <c r="C5519" s="4" t="s">
        <v>37</v>
      </c>
      <c r="D5519" s="4" t="s">
        <v>18</v>
      </c>
      <c r="E5519" s="4" t="str">
        <f t="shared" si="430"/>
        <v>永光-灯芯绒扶手阅读枕带腰枕小号</v>
      </c>
      <c r="F5519" s="4" t="s">
        <v>241</v>
      </c>
      <c r="G5519" s="4" t="s">
        <v>627</v>
      </c>
      <c r="H5519" s="4" t="str">
        <f>VLOOKUP(G5519,[1]物料!$A$1:$M$65536,13,0)</f>
        <v>89.90</v>
      </c>
      <c r="I5519" s="4">
        <v>8.5</v>
      </c>
      <c r="J5519" s="4">
        <f t="shared" si="431"/>
        <v>11.94</v>
      </c>
      <c r="K5519" s="4">
        <f t="shared" si="432"/>
        <v>110.34</v>
      </c>
      <c r="L5519" s="5">
        <v>1</v>
      </c>
      <c r="M5519" s="6">
        <v>238.8</v>
      </c>
      <c r="N5519">
        <f t="shared" si="433"/>
        <v>128.46</v>
      </c>
      <c r="O5519" s="1">
        <f t="shared" si="434"/>
        <v>0.537939698492462</v>
      </c>
    </row>
    <row r="5520" ht="20" customHeight="1" spans="1:15">
      <c r="A5520" s="4" t="s">
        <v>30</v>
      </c>
      <c r="B5520" s="4" t="s">
        <v>31</v>
      </c>
      <c r="C5520" s="4" t="s">
        <v>37</v>
      </c>
      <c r="D5520" s="4" t="s">
        <v>18</v>
      </c>
      <c r="E5520" s="4" t="str">
        <f t="shared" si="430"/>
        <v>永光-灯芯绒扶手阅读枕带腰枕大号</v>
      </c>
      <c r="F5520" s="4" t="s">
        <v>596</v>
      </c>
      <c r="G5520" s="4" t="s">
        <v>1256</v>
      </c>
      <c r="H5520" s="4" t="str">
        <f>VLOOKUP(G5520,[1]物料!$A$1:$M$65536,13,0)</f>
        <v>100.90</v>
      </c>
      <c r="I5520" s="4">
        <v>8.5</v>
      </c>
      <c r="J5520" s="4">
        <f t="shared" si="431"/>
        <v>12.293</v>
      </c>
      <c r="K5520" s="4">
        <f t="shared" si="432"/>
        <v>121.693</v>
      </c>
      <c r="L5520" s="5">
        <v>1</v>
      </c>
      <c r="M5520" s="6">
        <v>245.86</v>
      </c>
      <c r="N5520">
        <f t="shared" si="433"/>
        <v>124.167</v>
      </c>
      <c r="O5520" s="1">
        <f t="shared" si="434"/>
        <v>0.505031318636622</v>
      </c>
    </row>
    <row r="5521" ht="20" customHeight="1" spans="1:15">
      <c r="A5521" s="4" t="s">
        <v>30</v>
      </c>
      <c r="B5521" s="4" t="s">
        <v>31</v>
      </c>
      <c r="C5521" s="4" t="s">
        <v>37</v>
      </c>
      <c r="D5521" s="4" t="s">
        <v>92</v>
      </c>
      <c r="E5521" s="4" t="str">
        <f t="shared" si="430"/>
        <v>善艺-凤舞</v>
      </c>
      <c r="F5521" s="4" t="s">
        <v>287</v>
      </c>
      <c r="G5521" s="4" t="s">
        <v>633</v>
      </c>
      <c r="H5521" s="4" t="str">
        <f>VLOOKUP(G5521,[1]物料!$A$1:$M$65536,13,0)</f>
        <v>18.50</v>
      </c>
      <c r="I5521" s="4">
        <v>1.9</v>
      </c>
      <c r="J5521" s="4">
        <f t="shared" si="431"/>
        <v>2.552</v>
      </c>
      <c r="K5521" s="4">
        <f t="shared" si="432"/>
        <v>22.952</v>
      </c>
      <c r="L5521" s="5">
        <v>1</v>
      </c>
      <c r="M5521" s="6">
        <v>51.04</v>
      </c>
      <c r="N5521">
        <f t="shared" si="433"/>
        <v>28.088</v>
      </c>
      <c r="O5521" s="1">
        <f t="shared" si="434"/>
        <v>0.550313479623824</v>
      </c>
    </row>
    <row r="5522" ht="20" customHeight="1" spans="1:15">
      <c r="A5522" s="4" t="s">
        <v>30</v>
      </c>
      <c r="B5522" s="4" t="s">
        <v>31</v>
      </c>
      <c r="C5522" s="4" t="s">
        <v>37</v>
      </c>
      <c r="D5522" s="4" t="s">
        <v>92</v>
      </c>
      <c r="E5522" s="4" t="str">
        <f t="shared" si="430"/>
        <v>善艺-倾城</v>
      </c>
      <c r="F5522" s="4" t="s">
        <v>1257</v>
      </c>
      <c r="G5522" s="4" t="s">
        <v>1258</v>
      </c>
      <c r="H5522" s="4" t="str">
        <f>VLOOKUP(G5522,[1]物料!$A$1:$M$65536,13,0)</f>
        <v>18.50</v>
      </c>
      <c r="I5522" s="4">
        <v>1.9</v>
      </c>
      <c r="J5522" s="4">
        <f t="shared" si="431"/>
        <v>2.8405</v>
      </c>
      <c r="K5522" s="4">
        <f t="shared" si="432"/>
        <v>23.2405</v>
      </c>
      <c r="L5522" s="5">
        <v>1</v>
      </c>
      <c r="M5522" s="6">
        <v>56.81</v>
      </c>
      <c r="N5522">
        <f t="shared" si="433"/>
        <v>33.5695</v>
      </c>
      <c r="O5522" s="1">
        <f t="shared" si="434"/>
        <v>0.590908290793874</v>
      </c>
    </row>
    <row r="5523" ht="20" customHeight="1" spans="1:15">
      <c r="A5523" s="4" t="s">
        <v>30</v>
      </c>
      <c r="B5523" s="4" t="s">
        <v>31</v>
      </c>
      <c r="C5523" s="4" t="s">
        <v>37</v>
      </c>
      <c r="D5523" s="4" t="s">
        <v>23</v>
      </c>
      <c r="E5523" s="4" t="str">
        <f t="shared" si="430"/>
        <v>眠语-元抱午睡枕</v>
      </c>
      <c r="F5523" s="4" t="s">
        <v>24</v>
      </c>
      <c r="G5523" s="4" t="s">
        <v>25</v>
      </c>
      <c r="H5523" s="4" t="str">
        <f>VLOOKUP(G5523,[1]物料!$A$1:$M$65536,13,0)</f>
        <v>18.00</v>
      </c>
      <c r="I5523" s="4">
        <v>4.5</v>
      </c>
      <c r="J5523" s="4">
        <f t="shared" si="431"/>
        <v>2.793</v>
      </c>
      <c r="K5523" s="4">
        <f t="shared" si="432"/>
        <v>25.293</v>
      </c>
      <c r="L5523" s="5">
        <v>1</v>
      </c>
      <c r="M5523" s="6">
        <v>55.86</v>
      </c>
      <c r="N5523">
        <f t="shared" si="433"/>
        <v>30.567</v>
      </c>
      <c r="O5523" s="1">
        <f t="shared" si="434"/>
        <v>0.547207303974221</v>
      </c>
    </row>
    <row r="5524" ht="20" customHeight="1" spans="1:15">
      <c r="A5524" s="4" t="s">
        <v>30</v>
      </c>
      <c r="B5524" s="4" t="s">
        <v>31</v>
      </c>
      <c r="C5524" s="4" t="s">
        <v>37</v>
      </c>
      <c r="D5524" s="4" t="s">
        <v>255</v>
      </c>
      <c r="E5524" s="4" t="str">
        <f t="shared" si="430"/>
        <v>乐兜-闪电抱枕拍打热敷大号</v>
      </c>
      <c r="F5524" s="4" t="s">
        <v>1259</v>
      </c>
      <c r="G5524" s="4" t="s">
        <v>1260</v>
      </c>
      <c r="H5524" s="4" t="str">
        <f>VLOOKUP(G5524,[1]物料!$A$1:$M$65536,13,0)</f>
        <v>131.00</v>
      </c>
      <c r="I5524" s="4">
        <v>13.6</v>
      </c>
      <c r="J5524" s="4">
        <f t="shared" si="431"/>
        <v>16.188</v>
      </c>
      <c r="K5524" s="4">
        <f t="shared" si="432"/>
        <v>160.788</v>
      </c>
      <c r="L5524" s="5">
        <v>1</v>
      </c>
      <c r="M5524" s="6">
        <v>323.76</v>
      </c>
      <c r="N5524">
        <f t="shared" si="433"/>
        <v>162.972</v>
      </c>
      <c r="O5524" s="1">
        <f t="shared" si="434"/>
        <v>0.503372868791698</v>
      </c>
    </row>
    <row r="5525" ht="20" customHeight="1" spans="1:15">
      <c r="A5525" s="4" t="s">
        <v>30</v>
      </c>
      <c r="B5525" s="4" t="s">
        <v>31</v>
      </c>
      <c r="C5525" s="4" t="s">
        <v>37</v>
      </c>
      <c r="D5525" s="4" t="s">
        <v>255</v>
      </c>
      <c r="E5525" s="4" t="str">
        <f t="shared" si="430"/>
        <v>乐兜-闪电抱枕拍打热敷大号</v>
      </c>
      <c r="F5525" s="4" t="s">
        <v>1259</v>
      </c>
      <c r="G5525" s="4" t="s">
        <v>1261</v>
      </c>
      <c r="H5525" s="4" t="str">
        <f>VLOOKUP(G5525,[1]物料!$A$1:$M$65536,13,0)</f>
        <v>131.00</v>
      </c>
      <c r="I5525" s="4">
        <v>13.6</v>
      </c>
      <c r="J5525" s="4">
        <f t="shared" si="431"/>
        <v>16.188</v>
      </c>
      <c r="K5525" s="4">
        <f t="shared" si="432"/>
        <v>160.788</v>
      </c>
      <c r="L5525" s="5">
        <v>1</v>
      </c>
      <c r="M5525" s="6">
        <v>323.76</v>
      </c>
      <c r="N5525">
        <f t="shared" si="433"/>
        <v>162.972</v>
      </c>
      <c r="O5525" s="1">
        <f t="shared" si="434"/>
        <v>0.503372868791698</v>
      </c>
    </row>
    <row r="5526" ht="20" customHeight="1" spans="1:15">
      <c r="A5526" s="4" t="s">
        <v>30</v>
      </c>
      <c r="B5526" s="4" t="s">
        <v>31</v>
      </c>
      <c r="C5526" s="4" t="s">
        <v>37</v>
      </c>
      <c r="D5526" s="4" t="s">
        <v>23</v>
      </c>
      <c r="E5526" s="4" t="str">
        <f t="shared" si="430"/>
        <v>眠语-L型夹腿抱枕中号</v>
      </c>
      <c r="F5526" s="4" t="s">
        <v>258</v>
      </c>
      <c r="G5526" s="4" t="s">
        <v>697</v>
      </c>
      <c r="H5526" s="4" t="str">
        <f>VLOOKUP(G5526,[1]物料!$A$1:$M$65536,13,0)</f>
        <v>35.00</v>
      </c>
      <c r="I5526" s="4">
        <v>7.2</v>
      </c>
      <c r="J5526" s="4">
        <f t="shared" si="431"/>
        <v>5.263</v>
      </c>
      <c r="K5526" s="4">
        <f t="shared" si="432"/>
        <v>47.463</v>
      </c>
      <c r="L5526" s="5">
        <v>1</v>
      </c>
      <c r="M5526" s="6">
        <v>105.26</v>
      </c>
      <c r="N5526">
        <f t="shared" si="433"/>
        <v>57.797</v>
      </c>
      <c r="O5526" s="1">
        <f t="shared" si="434"/>
        <v>0.549087972639179</v>
      </c>
    </row>
    <row r="5527" ht="20" customHeight="1" spans="1:15">
      <c r="A5527" s="4" t="s">
        <v>30</v>
      </c>
      <c r="B5527" s="4" t="s">
        <v>31</v>
      </c>
      <c r="C5527" s="4" t="s">
        <v>37</v>
      </c>
      <c r="D5527" s="4" t="s">
        <v>23</v>
      </c>
      <c r="E5527" s="4" t="str">
        <f t="shared" si="430"/>
        <v>眠语-L型夹腿抱枕大号</v>
      </c>
      <c r="F5527" s="4" t="s">
        <v>80</v>
      </c>
      <c r="G5527" s="4" t="s">
        <v>508</v>
      </c>
      <c r="H5527" s="4" t="str">
        <f>VLOOKUP(G5527,[1]物料!$A$1:$M$65536,13,0)</f>
        <v>40.00</v>
      </c>
      <c r="I5527" s="4">
        <v>7.2</v>
      </c>
      <c r="J5527" s="4">
        <f t="shared" si="431"/>
        <v>5.738</v>
      </c>
      <c r="K5527" s="4">
        <f t="shared" si="432"/>
        <v>52.938</v>
      </c>
      <c r="L5527" s="5">
        <v>1</v>
      </c>
      <c r="M5527" s="6">
        <v>114.76</v>
      </c>
      <c r="N5527">
        <f t="shared" si="433"/>
        <v>61.822</v>
      </c>
      <c r="O5527" s="1">
        <f t="shared" si="434"/>
        <v>0.538706866504008</v>
      </c>
    </row>
    <row r="5528" ht="20" customHeight="1" spans="1:15">
      <c r="A5528" s="4" t="s">
        <v>30</v>
      </c>
      <c r="B5528" s="4" t="s">
        <v>31</v>
      </c>
      <c r="C5528" s="4" t="s">
        <v>37</v>
      </c>
      <c r="D5528" s="4" t="s">
        <v>255</v>
      </c>
      <c r="E5528" s="4" t="str">
        <f t="shared" si="430"/>
        <v>乐兜-阅耳兔儿童阅读枕大号</v>
      </c>
      <c r="F5528" s="4" t="s">
        <v>1246</v>
      </c>
      <c r="G5528" s="4" t="s">
        <v>1247</v>
      </c>
      <c r="H5528" s="4" t="str">
        <f>VLOOKUP(G5528,[1]物料!$A$1:$M$65536,13,0)</f>
        <v>90.00</v>
      </c>
      <c r="I5528" s="4">
        <v>13.6</v>
      </c>
      <c r="J5528" s="4">
        <f t="shared" si="431"/>
        <v>12.8155</v>
      </c>
      <c r="K5528" s="4">
        <f t="shared" si="432"/>
        <v>116.4155</v>
      </c>
      <c r="L5528" s="5">
        <v>1</v>
      </c>
      <c r="M5528" s="6">
        <v>256.31</v>
      </c>
      <c r="N5528">
        <f t="shared" si="433"/>
        <v>139.8945</v>
      </c>
      <c r="O5528" s="1">
        <f t="shared" si="434"/>
        <v>0.545801958565799</v>
      </c>
    </row>
    <row r="5529" ht="20" customHeight="1" spans="1:15">
      <c r="A5529" s="4" t="s">
        <v>30</v>
      </c>
      <c r="B5529" s="4" t="s">
        <v>31</v>
      </c>
      <c r="C5529" s="4" t="s">
        <v>37</v>
      </c>
      <c r="D5529" s="4" t="s">
        <v>83</v>
      </c>
      <c r="E5529" s="4" t="str">
        <f t="shared" si="430"/>
        <v>恒然-圆点趴趴枕</v>
      </c>
      <c r="F5529" s="4" t="s">
        <v>117</v>
      </c>
      <c r="G5529" s="4" t="s">
        <v>634</v>
      </c>
      <c r="H5529" s="4" t="str">
        <f>VLOOKUP(G5529,[1]物料!$A$1:$M$65536,13,0)</f>
        <v>45.00</v>
      </c>
      <c r="I5529" s="4">
        <v>3</v>
      </c>
      <c r="J5529" s="4">
        <f t="shared" si="431"/>
        <v>5.263</v>
      </c>
      <c r="K5529" s="4">
        <f t="shared" si="432"/>
        <v>53.263</v>
      </c>
      <c r="L5529" s="5">
        <v>1</v>
      </c>
      <c r="M5529" s="6">
        <v>105.26</v>
      </c>
      <c r="N5529">
        <f t="shared" si="433"/>
        <v>51.997</v>
      </c>
      <c r="O5529" s="1">
        <f t="shared" si="434"/>
        <v>0.493986319589588</v>
      </c>
    </row>
    <row r="5530" ht="20" customHeight="1" spans="1:15">
      <c r="A5530" s="4" t="s">
        <v>30</v>
      </c>
      <c r="B5530" s="4" t="s">
        <v>31</v>
      </c>
      <c r="C5530" s="4" t="s">
        <v>37</v>
      </c>
      <c r="D5530" s="4" t="s">
        <v>23</v>
      </c>
      <c r="E5530" s="4" t="str">
        <f t="shared" si="430"/>
        <v>眠语-元抱午睡枕</v>
      </c>
      <c r="F5530" s="4" t="s">
        <v>24</v>
      </c>
      <c r="G5530" s="4" t="s">
        <v>300</v>
      </c>
      <c r="H5530" s="4" t="str">
        <f>VLOOKUP(G5530,[1]物料!$A$1:$M$65536,13,0)</f>
        <v>18.00</v>
      </c>
      <c r="I5530" s="4">
        <v>4.5</v>
      </c>
      <c r="J5530" s="4">
        <f t="shared" si="431"/>
        <v>2.8405</v>
      </c>
      <c r="K5530" s="4">
        <f t="shared" si="432"/>
        <v>25.3405</v>
      </c>
      <c r="L5530" s="5">
        <v>1</v>
      </c>
      <c r="M5530" s="6">
        <v>56.81</v>
      </c>
      <c r="N5530">
        <f t="shared" si="433"/>
        <v>31.4695</v>
      </c>
      <c r="O5530" s="1">
        <f t="shared" si="434"/>
        <v>0.553942967787361</v>
      </c>
    </row>
    <row r="5531" ht="20" customHeight="1" spans="1:15">
      <c r="A5531" s="4" t="s">
        <v>30</v>
      </c>
      <c r="B5531" s="4" t="s">
        <v>31</v>
      </c>
      <c r="C5531" s="4" t="s">
        <v>37</v>
      </c>
      <c r="D5531" s="4" t="s">
        <v>23</v>
      </c>
      <c r="E5531" s="4" t="str">
        <f t="shared" si="430"/>
        <v>眠语-元抱午睡枕</v>
      </c>
      <c r="F5531" s="4" t="s">
        <v>24</v>
      </c>
      <c r="G5531" s="4" t="s">
        <v>254</v>
      </c>
      <c r="H5531" s="4" t="str">
        <f>VLOOKUP(G5531,[1]物料!$A$1:$M$65536,13,0)</f>
        <v>18.00</v>
      </c>
      <c r="I5531" s="4">
        <v>4.5</v>
      </c>
      <c r="J5531" s="4">
        <f t="shared" si="431"/>
        <v>2.8405</v>
      </c>
      <c r="K5531" s="4">
        <f t="shared" si="432"/>
        <v>25.3405</v>
      </c>
      <c r="L5531" s="5">
        <v>1</v>
      </c>
      <c r="M5531" s="6">
        <v>56.81</v>
      </c>
      <c r="N5531">
        <f t="shared" si="433"/>
        <v>31.4695</v>
      </c>
      <c r="O5531" s="1">
        <f t="shared" si="434"/>
        <v>0.553942967787361</v>
      </c>
    </row>
    <row r="5532" ht="20" customHeight="1" spans="1:15">
      <c r="A5532" s="4" t="s">
        <v>30</v>
      </c>
      <c r="B5532" s="4" t="s">
        <v>31</v>
      </c>
      <c r="C5532" s="4" t="s">
        <v>37</v>
      </c>
      <c r="D5532" s="4" t="s">
        <v>83</v>
      </c>
      <c r="E5532" s="4" t="str">
        <f t="shared" si="430"/>
        <v>恒然-蝴蝶腰靠+透气坐垫</v>
      </c>
      <c r="F5532" s="4" t="s">
        <v>620</v>
      </c>
      <c r="G5532" s="4" t="s">
        <v>628</v>
      </c>
      <c r="H5532" s="4" t="str">
        <f>VLOOKUP(G5532,[1]物料!$A$1:$M$65536,13,0)</f>
        <v>40.00</v>
      </c>
      <c r="I5532" s="4">
        <v>3</v>
      </c>
      <c r="J5532" s="4">
        <f t="shared" si="431"/>
        <v>5.0255</v>
      </c>
      <c r="K5532" s="4">
        <f t="shared" si="432"/>
        <v>48.0255</v>
      </c>
      <c r="L5532" s="5">
        <v>1</v>
      </c>
      <c r="M5532" s="6">
        <v>100.51</v>
      </c>
      <c r="N5532">
        <f t="shared" si="433"/>
        <v>52.4845</v>
      </c>
      <c r="O5532" s="1">
        <f t="shared" si="434"/>
        <v>0.522181872450502</v>
      </c>
    </row>
    <row r="5533" ht="20" customHeight="1" spans="1:15">
      <c r="A5533" s="4" t="s">
        <v>30</v>
      </c>
      <c r="B5533" s="4" t="s">
        <v>31</v>
      </c>
      <c r="C5533" s="4" t="s">
        <v>37</v>
      </c>
      <c r="D5533" s="4" t="s">
        <v>83</v>
      </c>
      <c r="E5533" s="4" t="str">
        <f t="shared" si="430"/>
        <v>恒然-蝴蝶腰靠+透气坐垫</v>
      </c>
      <c r="F5533" s="4" t="s">
        <v>620</v>
      </c>
      <c r="G5533" s="4" t="s">
        <v>1262</v>
      </c>
      <c r="H5533" s="4" t="str">
        <f>VLOOKUP(G5533,[1]物料!$A$1:$M$65536,13,0)</f>
        <v>40.00</v>
      </c>
      <c r="I5533" s="4">
        <v>3</v>
      </c>
      <c r="J5533" s="4">
        <f t="shared" si="431"/>
        <v>5.0255</v>
      </c>
      <c r="K5533" s="4">
        <f t="shared" si="432"/>
        <v>48.0255</v>
      </c>
      <c r="L5533" s="5">
        <v>1</v>
      </c>
      <c r="M5533" s="6">
        <v>100.51</v>
      </c>
      <c r="N5533">
        <f t="shared" si="433"/>
        <v>52.4845</v>
      </c>
      <c r="O5533" s="1">
        <f t="shared" si="434"/>
        <v>0.522181872450502</v>
      </c>
    </row>
    <row r="5534" ht="20" customHeight="1" spans="1:15">
      <c r="A5534" s="4" t="s">
        <v>30</v>
      </c>
      <c r="B5534" s="4" t="s">
        <v>31</v>
      </c>
      <c r="C5534" s="4" t="s">
        <v>37</v>
      </c>
      <c r="D5534" s="4" t="s">
        <v>83</v>
      </c>
      <c r="E5534" s="4" t="str">
        <f t="shared" si="430"/>
        <v>恒然-透气坐垫</v>
      </c>
      <c r="F5534" s="4" t="s">
        <v>214</v>
      </c>
      <c r="G5534" s="4" t="s">
        <v>1211</v>
      </c>
      <c r="H5534" s="4" t="str">
        <f>VLOOKUP(G5534,[1]物料!$A$1:$M$65536,13,0)</f>
        <v>20.50</v>
      </c>
      <c r="I5534" s="4">
        <v>3</v>
      </c>
      <c r="J5534" s="4">
        <f t="shared" si="431"/>
        <v>2.6505</v>
      </c>
      <c r="K5534" s="4">
        <f t="shared" si="432"/>
        <v>26.1505</v>
      </c>
      <c r="L5534" s="5">
        <v>1</v>
      </c>
      <c r="M5534" s="6">
        <v>53.01</v>
      </c>
      <c r="N5534">
        <f t="shared" si="433"/>
        <v>26.8595</v>
      </c>
      <c r="O5534" s="1">
        <f t="shared" si="434"/>
        <v>0.506687417468402</v>
      </c>
    </row>
    <row r="5535" ht="20" customHeight="1" spans="1:15">
      <c r="A5535" s="4" t="s">
        <v>30</v>
      </c>
      <c r="B5535" s="4" t="s">
        <v>31</v>
      </c>
      <c r="C5535" s="4" t="s">
        <v>37</v>
      </c>
      <c r="D5535" s="4" t="s">
        <v>255</v>
      </c>
      <c r="E5535" s="4" t="str">
        <f t="shared" si="430"/>
        <v>乐兜-小袋鼠儿童抱枕小号</v>
      </c>
      <c r="F5535" s="4" t="s">
        <v>766</v>
      </c>
      <c r="G5535" s="4" t="s">
        <v>1109</v>
      </c>
      <c r="H5535" s="4" t="str">
        <f>VLOOKUP(G5535,[1]物料!$A$1:$M$65536,13,0)</f>
        <v>35.00</v>
      </c>
      <c r="I5535" s="4">
        <v>13.6</v>
      </c>
      <c r="J5535" s="4">
        <f t="shared" si="431"/>
        <v>5.44</v>
      </c>
      <c r="K5535" s="4">
        <f t="shared" si="432"/>
        <v>54.04</v>
      </c>
      <c r="L5535" s="5">
        <v>1</v>
      </c>
      <c r="M5535" s="6">
        <v>108.8</v>
      </c>
      <c r="N5535">
        <f t="shared" si="433"/>
        <v>54.76</v>
      </c>
      <c r="O5535" s="1">
        <f t="shared" si="434"/>
        <v>0.503308823529412</v>
      </c>
    </row>
    <row r="5536" ht="20" customHeight="1" spans="1:15">
      <c r="A5536" s="4" t="s">
        <v>30</v>
      </c>
      <c r="B5536" s="4" t="s">
        <v>31</v>
      </c>
      <c r="C5536" s="4" t="s">
        <v>37</v>
      </c>
      <c r="D5536" s="4" t="s">
        <v>23</v>
      </c>
      <c r="E5536" s="4" t="str">
        <f t="shared" si="430"/>
        <v>眠语-托腮云朵抱睡枕带豆下巴托款</v>
      </c>
      <c r="F5536" s="4" t="s">
        <v>266</v>
      </c>
      <c r="G5536" s="4" t="s">
        <v>714</v>
      </c>
      <c r="H5536" s="4" t="str">
        <f>VLOOKUP(G5536,[1]物料!$A$1:$M$65536,13,0)</f>
        <v>65.00</v>
      </c>
      <c r="I5536" s="4">
        <v>7.2</v>
      </c>
      <c r="J5536" s="4">
        <f t="shared" si="431"/>
        <v>8.493</v>
      </c>
      <c r="K5536" s="4">
        <f t="shared" si="432"/>
        <v>80.693</v>
      </c>
      <c r="L5536" s="5">
        <v>1</v>
      </c>
      <c r="M5536" s="6">
        <v>169.86</v>
      </c>
      <c r="N5536">
        <f t="shared" si="433"/>
        <v>89.167</v>
      </c>
      <c r="O5536" s="1">
        <f t="shared" si="434"/>
        <v>0.524944071588367</v>
      </c>
    </row>
    <row r="5537" ht="20" customHeight="1" spans="1:15">
      <c r="A5537" s="4" t="s">
        <v>30</v>
      </c>
      <c r="B5537" s="4" t="s">
        <v>31</v>
      </c>
      <c r="C5537" s="4" t="s">
        <v>37</v>
      </c>
      <c r="D5537" s="4" t="s">
        <v>23</v>
      </c>
      <c r="E5537" s="4" t="str">
        <f t="shared" si="430"/>
        <v>眠语-三杠腰靠</v>
      </c>
      <c r="F5537" s="4" t="s">
        <v>480</v>
      </c>
      <c r="G5537" s="4" t="s">
        <v>1263</v>
      </c>
      <c r="H5537" s="4" t="str">
        <f>VLOOKUP(G5537,[1]物料!$A$1:$M$65536,13,0)</f>
        <v>20.00</v>
      </c>
      <c r="I5537" s="4">
        <v>4.5</v>
      </c>
      <c r="J5537" s="4">
        <f t="shared" si="431"/>
        <v>3.175</v>
      </c>
      <c r="K5537" s="4">
        <f t="shared" si="432"/>
        <v>27.675</v>
      </c>
      <c r="L5537" s="5">
        <v>1</v>
      </c>
      <c r="M5537" s="6">
        <v>63.5</v>
      </c>
      <c r="N5537">
        <f t="shared" si="433"/>
        <v>35.825</v>
      </c>
      <c r="O5537" s="1">
        <f t="shared" si="434"/>
        <v>0.564173228346457</v>
      </c>
    </row>
    <row r="5538" ht="20" customHeight="1" spans="1:15">
      <c r="A5538" s="4" t="s">
        <v>30</v>
      </c>
      <c r="B5538" s="4" t="s">
        <v>31</v>
      </c>
      <c r="C5538" s="4" t="s">
        <v>37</v>
      </c>
      <c r="D5538" s="4" t="s">
        <v>23</v>
      </c>
      <c r="E5538" s="4" t="str">
        <f t="shared" si="430"/>
        <v>眠语-拼色多功能趴睡枕基础款</v>
      </c>
      <c r="F5538" s="4" t="s">
        <v>277</v>
      </c>
      <c r="G5538" s="4" t="s">
        <v>1264</v>
      </c>
      <c r="H5538" s="4" t="str">
        <f>VLOOKUP(G5538,[1]物料!$A$1:$M$65536,13,0)</f>
        <v>41.00</v>
      </c>
      <c r="I5538" s="4">
        <v>7.2</v>
      </c>
      <c r="J5538" s="4">
        <f t="shared" si="431"/>
        <v>5.6905</v>
      </c>
      <c r="K5538" s="4">
        <f t="shared" si="432"/>
        <v>53.8905</v>
      </c>
      <c r="L5538" s="5">
        <v>1</v>
      </c>
      <c r="M5538" s="6">
        <v>113.81</v>
      </c>
      <c r="N5538">
        <f t="shared" si="433"/>
        <v>59.9195</v>
      </c>
      <c r="O5538" s="1">
        <f t="shared" si="434"/>
        <v>0.526487127668922</v>
      </c>
    </row>
    <row r="5539" ht="20" customHeight="1" spans="1:15">
      <c r="A5539" s="4" t="s">
        <v>30</v>
      </c>
      <c r="B5539" s="4" t="s">
        <v>31</v>
      </c>
      <c r="C5539" s="4" t="s">
        <v>37</v>
      </c>
      <c r="D5539" s="4" t="s">
        <v>23</v>
      </c>
      <c r="E5539" s="4" t="str">
        <f t="shared" si="430"/>
        <v>眠语-拼色多功能趴睡带头枕</v>
      </c>
      <c r="F5539" s="4" t="s">
        <v>90</v>
      </c>
      <c r="G5539" s="4" t="s">
        <v>622</v>
      </c>
      <c r="H5539" s="4" t="str">
        <f>VLOOKUP(G5539,[1]物料!$A$1:$M$65536,13,0)</f>
        <v>48.00</v>
      </c>
      <c r="I5539" s="4">
        <v>7.2</v>
      </c>
      <c r="J5539" s="4">
        <f t="shared" si="431"/>
        <v>7.8565</v>
      </c>
      <c r="K5539" s="4">
        <f t="shared" si="432"/>
        <v>63.0565</v>
      </c>
      <c r="L5539" s="5">
        <v>1</v>
      </c>
      <c r="M5539" s="6">
        <v>157.13</v>
      </c>
      <c r="N5539">
        <f t="shared" si="433"/>
        <v>94.0735</v>
      </c>
      <c r="O5539" s="1">
        <f t="shared" si="434"/>
        <v>0.598698529879717</v>
      </c>
    </row>
    <row r="5540" ht="20" customHeight="1" spans="1:15">
      <c r="A5540" s="4" t="s">
        <v>30</v>
      </c>
      <c r="B5540" s="4" t="s">
        <v>31</v>
      </c>
      <c r="C5540" s="4" t="s">
        <v>37</v>
      </c>
      <c r="D5540" s="4" t="s">
        <v>23</v>
      </c>
      <c r="E5540" s="4" t="str">
        <f t="shared" si="430"/>
        <v>眠语-拼色多功能趴睡带头枕</v>
      </c>
      <c r="F5540" s="4" t="s">
        <v>90</v>
      </c>
      <c r="G5540" s="4" t="s">
        <v>600</v>
      </c>
      <c r="H5540" s="4" t="str">
        <f>VLOOKUP(G5540,[1]物料!$A$1:$M$65536,13,0)</f>
        <v>48.00</v>
      </c>
      <c r="I5540" s="4">
        <v>7.2</v>
      </c>
      <c r="J5540" s="4">
        <f t="shared" si="431"/>
        <v>6.29</v>
      </c>
      <c r="K5540" s="4">
        <f t="shared" si="432"/>
        <v>61.49</v>
      </c>
      <c r="L5540" s="5">
        <v>1</v>
      </c>
      <c r="M5540" s="6">
        <v>125.8</v>
      </c>
      <c r="N5540">
        <f t="shared" si="433"/>
        <v>64.31</v>
      </c>
      <c r="O5540" s="1">
        <f t="shared" si="434"/>
        <v>0.51120826709062</v>
      </c>
    </row>
    <row r="5541" ht="20" customHeight="1" spans="1:15">
      <c r="A5541" s="4" t="s">
        <v>30</v>
      </c>
      <c r="B5541" s="4" t="s">
        <v>31</v>
      </c>
      <c r="C5541" s="4" t="s">
        <v>37</v>
      </c>
      <c r="D5541" s="4" t="s">
        <v>83</v>
      </c>
      <c r="E5541" s="4" t="str">
        <f t="shared" si="430"/>
        <v>恒然-牡丹腰靠含顶腰</v>
      </c>
      <c r="F5541" s="4" t="s">
        <v>97</v>
      </c>
      <c r="G5541" s="4" t="s">
        <v>301</v>
      </c>
      <c r="H5541" s="4" t="str">
        <f>VLOOKUP(G5541,[1]物料!$A$1:$M$65536,13,0)</f>
        <v>23.00</v>
      </c>
      <c r="I5541" s="4">
        <v>3</v>
      </c>
      <c r="J5541" s="4">
        <f t="shared" si="431"/>
        <v>3.44</v>
      </c>
      <c r="K5541" s="4">
        <f t="shared" si="432"/>
        <v>29.44</v>
      </c>
      <c r="L5541" s="5">
        <v>1</v>
      </c>
      <c r="M5541" s="6">
        <v>68.8</v>
      </c>
      <c r="N5541">
        <f t="shared" si="433"/>
        <v>39.36</v>
      </c>
      <c r="O5541" s="1">
        <f t="shared" si="434"/>
        <v>0.572093023255814</v>
      </c>
    </row>
    <row r="5542" ht="20" customHeight="1" spans="1:15">
      <c r="A5542" s="4" t="s">
        <v>30</v>
      </c>
      <c r="B5542" s="4" t="s">
        <v>31</v>
      </c>
      <c r="C5542" s="4" t="s">
        <v>37</v>
      </c>
      <c r="D5542" s="4" t="s">
        <v>23</v>
      </c>
      <c r="E5542" s="4" t="str">
        <f t="shared" si="430"/>
        <v>眠语-L型夹腿抱枕中号</v>
      </c>
      <c r="F5542" s="4" t="s">
        <v>258</v>
      </c>
      <c r="G5542" s="4" t="s">
        <v>259</v>
      </c>
      <c r="H5542" s="4" t="str">
        <f>VLOOKUP(G5542,[1]物料!$A$1:$M$65536,13,0)</f>
        <v>35.00</v>
      </c>
      <c r="I5542" s="4">
        <v>7.2</v>
      </c>
      <c r="J5542" s="4">
        <f t="shared" si="431"/>
        <v>5.04</v>
      </c>
      <c r="K5542" s="4">
        <f t="shared" si="432"/>
        <v>47.24</v>
      </c>
      <c r="L5542" s="5">
        <v>1</v>
      </c>
      <c r="M5542" s="6">
        <v>100.8</v>
      </c>
      <c r="N5542">
        <f t="shared" si="433"/>
        <v>53.56</v>
      </c>
      <c r="O5542" s="1">
        <f t="shared" si="434"/>
        <v>0.531349206349206</v>
      </c>
    </row>
    <row r="5543" ht="20" customHeight="1" spans="1:15">
      <c r="A5543" s="4" t="s">
        <v>30</v>
      </c>
      <c r="B5543" s="4" t="s">
        <v>31</v>
      </c>
      <c r="C5543" s="4" t="s">
        <v>37</v>
      </c>
      <c r="D5543" s="4" t="s">
        <v>23</v>
      </c>
      <c r="E5543" s="4" t="str">
        <f t="shared" si="430"/>
        <v>眠语-L型夹腿抱枕中号</v>
      </c>
      <c r="F5543" s="4" t="s">
        <v>258</v>
      </c>
      <c r="G5543" s="4" t="s">
        <v>584</v>
      </c>
      <c r="H5543" s="4" t="str">
        <f>VLOOKUP(G5543,[1]物料!$A$1:$M$65536,13,0)</f>
        <v>35.00</v>
      </c>
      <c r="I5543" s="4">
        <v>7.2</v>
      </c>
      <c r="J5543" s="4">
        <f t="shared" si="431"/>
        <v>4.788</v>
      </c>
      <c r="K5543" s="4">
        <f t="shared" si="432"/>
        <v>46.988</v>
      </c>
      <c r="L5543" s="5">
        <v>1</v>
      </c>
      <c r="M5543" s="6">
        <v>95.76</v>
      </c>
      <c r="N5543">
        <f t="shared" si="433"/>
        <v>48.772</v>
      </c>
      <c r="O5543" s="1">
        <f t="shared" si="434"/>
        <v>0.509314954051796</v>
      </c>
    </row>
    <row r="5544" ht="20" customHeight="1" spans="1:15">
      <c r="A5544" s="4" t="s">
        <v>30</v>
      </c>
      <c r="B5544" s="4" t="s">
        <v>31</v>
      </c>
      <c r="C5544" s="4" t="s">
        <v>37</v>
      </c>
      <c r="D5544" s="4" t="s">
        <v>23</v>
      </c>
      <c r="E5544" s="4" t="str">
        <f t="shared" si="430"/>
        <v>眠语-L型夹腿抱枕中号</v>
      </c>
      <c r="F5544" s="4" t="s">
        <v>258</v>
      </c>
      <c r="G5544" s="4" t="s">
        <v>310</v>
      </c>
      <c r="H5544" s="4" t="str">
        <f>VLOOKUP(G5544,[1]物料!$A$1:$M$65536,13,0)</f>
        <v>35.00</v>
      </c>
      <c r="I5544" s="4">
        <v>7.2</v>
      </c>
      <c r="J5544" s="4">
        <f t="shared" si="431"/>
        <v>5.23</v>
      </c>
      <c r="K5544" s="4">
        <f t="shared" si="432"/>
        <v>47.43</v>
      </c>
      <c r="L5544" s="5">
        <v>1</v>
      </c>
      <c r="M5544" s="6">
        <v>104.6</v>
      </c>
      <c r="N5544">
        <f t="shared" si="433"/>
        <v>57.17</v>
      </c>
      <c r="O5544" s="1">
        <f t="shared" si="434"/>
        <v>0.546558317399617</v>
      </c>
    </row>
    <row r="5545" ht="20" customHeight="1" spans="1:15">
      <c r="A5545" s="4" t="s">
        <v>30</v>
      </c>
      <c r="B5545" s="4" t="s">
        <v>31</v>
      </c>
      <c r="C5545" s="4" t="s">
        <v>37</v>
      </c>
      <c r="D5545" s="4" t="s">
        <v>23</v>
      </c>
      <c r="E5545" s="4" t="str">
        <f t="shared" si="430"/>
        <v>眠语-L型夹腿抱枕小号</v>
      </c>
      <c r="F5545" s="4" t="s">
        <v>289</v>
      </c>
      <c r="G5545" s="4" t="s">
        <v>1265</v>
      </c>
      <c r="H5545" s="4" t="str">
        <f>VLOOKUP(G5545,[1]物料!$A$1:$M$65536,13,0)</f>
        <v>30.00</v>
      </c>
      <c r="I5545" s="4">
        <v>7.2</v>
      </c>
      <c r="J5545" s="4">
        <f t="shared" si="431"/>
        <v>4.29</v>
      </c>
      <c r="K5545" s="4">
        <f t="shared" si="432"/>
        <v>41.49</v>
      </c>
      <c r="L5545" s="5">
        <v>1</v>
      </c>
      <c r="M5545" s="6">
        <v>85.8</v>
      </c>
      <c r="N5545">
        <f t="shared" si="433"/>
        <v>44.31</v>
      </c>
      <c r="O5545" s="1">
        <f t="shared" si="434"/>
        <v>0.516433566433566</v>
      </c>
    </row>
    <row r="5546" ht="20" customHeight="1" spans="1:15">
      <c r="A5546" s="4" t="s">
        <v>30</v>
      </c>
      <c r="B5546" s="4" t="s">
        <v>31</v>
      </c>
      <c r="C5546" s="4" t="s">
        <v>37</v>
      </c>
      <c r="D5546" s="4" t="s">
        <v>23</v>
      </c>
      <c r="E5546" s="4" t="str">
        <f t="shared" si="430"/>
        <v>眠语-L型夹腿抱枕小号</v>
      </c>
      <c r="F5546" s="4" t="s">
        <v>289</v>
      </c>
      <c r="G5546" s="4" t="s">
        <v>436</v>
      </c>
      <c r="H5546" s="4" t="str">
        <f>VLOOKUP(G5546,[1]物料!$A$1:$M$65536,13,0)</f>
        <v>30.00</v>
      </c>
      <c r="I5546" s="4">
        <v>7.2</v>
      </c>
      <c r="J5546" s="4">
        <f t="shared" si="431"/>
        <v>4.2655</v>
      </c>
      <c r="K5546" s="4">
        <f t="shared" si="432"/>
        <v>41.4655</v>
      </c>
      <c r="L5546" s="5">
        <v>1</v>
      </c>
      <c r="M5546" s="6">
        <v>85.31</v>
      </c>
      <c r="N5546">
        <f t="shared" si="433"/>
        <v>43.8445</v>
      </c>
      <c r="O5546" s="1">
        <f t="shared" si="434"/>
        <v>0.513943265736725</v>
      </c>
    </row>
    <row r="5547" ht="20" customHeight="1" spans="1:15">
      <c r="A5547" s="4" t="s">
        <v>30</v>
      </c>
      <c r="B5547" s="4" t="s">
        <v>31</v>
      </c>
      <c r="C5547" s="4" t="s">
        <v>37</v>
      </c>
      <c r="D5547" s="4" t="s">
        <v>23</v>
      </c>
      <c r="E5547" s="4" t="str">
        <f t="shared" si="430"/>
        <v>眠语-L型夹腿抱枕小号</v>
      </c>
      <c r="F5547" s="4" t="s">
        <v>289</v>
      </c>
      <c r="G5547" s="4" t="s">
        <v>795</v>
      </c>
      <c r="H5547" s="4" t="str">
        <f>VLOOKUP(G5547,[1]物料!$A$1:$M$65536,13,0)</f>
        <v>30.00</v>
      </c>
      <c r="I5547" s="4">
        <v>7.2</v>
      </c>
      <c r="J5547" s="4">
        <f t="shared" si="431"/>
        <v>4.536</v>
      </c>
      <c r="K5547" s="4">
        <f t="shared" si="432"/>
        <v>41.736</v>
      </c>
      <c r="L5547" s="5">
        <v>1</v>
      </c>
      <c r="M5547" s="6">
        <v>90.72</v>
      </c>
      <c r="N5547">
        <f t="shared" si="433"/>
        <v>48.984</v>
      </c>
      <c r="O5547" s="1">
        <f t="shared" si="434"/>
        <v>0.53994708994709</v>
      </c>
    </row>
    <row r="5548" ht="20" customHeight="1" spans="1:15">
      <c r="A5548" s="4" t="s">
        <v>30</v>
      </c>
      <c r="B5548" s="4" t="s">
        <v>31</v>
      </c>
      <c r="C5548" s="4" t="s">
        <v>37</v>
      </c>
      <c r="D5548" s="4" t="s">
        <v>23</v>
      </c>
      <c r="E5548" s="4" t="str">
        <f t="shared" si="430"/>
        <v>眠语-L型夹腿抱枕大号</v>
      </c>
      <c r="F5548" s="4" t="s">
        <v>80</v>
      </c>
      <c r="G5548" s="4" t="s">
        <v>590</v>
      </c>
      <c r="H5548" s="4" t="str">
        <f>VLOOKUP(G5548,[1]物料!$A$1:$M$65536,13,0)</f>
        <v>40.00</v>
      </c>
      <c r="I5548" s="4">
        <v>7.2</v>
      </c>
      <c r="J5548" s="4">
        <f t="shared" si="431"/>
        <v>6.04</v>
      </c>
      <c r="K5548" s="4">
        <f t="shared" si="432"/>
        <v>53.24</v>
      </c>
      <c r="L5548" s="5">
        <v>1</v>
      </c>
      <c r="M5548" s="6">
        <v>120.8</v>
      </c>
      <c r="N5548">
        <f t="shared" si="433"/>
        <v>67.56</v>
      </c>
      <c r="O5548" s="1">
        <f t="shared" si="434"/>
        <v>0.559271523178808</v>
      </c>
    </row>
    <row r="5549" ht="20" customHeight="1" spans="1:15">
      <c r="A5549" s="4" t="s">
        <v>30</v>
      </c>
      <c r="B5549" s="4" t="s">
        <v>31</v>
      </c>
      <c r="C5549" s="4" t="s">
        <v>37</v>
      </c>
      <c r="D5549" s="4" t="s">
        <v>23</v>
      </c>
      <c r="E5549" s="4" t="str">
        <f t="shared" si="430"/>
        <v>眠语-L型夹腿抱枕大号</v>
      </c>
      <c r="F5549" s="4" t="s">
        <v>80</v>
      </c>
      <c r="G5549" s="4" t="s">
        <v>380</v>
      </c>
      <c r="H5549" s="4" t="str">
        <f>VLOOKUP(G5549,[1]物料!$A$1:$M$65536,13,0)</f>
        <v>40.00</v>
      </c>
      <c r="I5549" s="4">
        <v>7.2</v>
      </c>
      <c r="J5549" s="4">
        <f t="shared" si="431"/>
        <v>5.386</v>
      </c>
      <c r="K5549" s="4">
        <f t="shared" si="432"/>
        <v>52.586</v>
      </c>
      <c r="L5549" s="5">
        <v>1</v>
      </c>
      <c r="M5549" s="6">
        <v>107.72</v>
      </c>
      <c r="N5549">
        <f t="shared" si="433"/>
        <v>55.134</v>
      </c>
      <c r="O5549" s="1">
        <f t="shared" si="434"/>
        <v>0.511826958782027</v>
      </c>
    </row>
    <row r="5550" ht="20" customHeight="1" spans="1:15">
      <c r="A5550" s="4" t="s">
        <v>30</v>
      </c>
      <c r="B5550" s="4" t="s">
        <v>31</v>
      </c>
      <c r="C5550" s="4" t="s">
        <v>37</v>
      </c>
      <c r="D5550" s="4" t="s">
        <v>23</v>
      </c>
      <c r="E5550" s="4" t="str">
        <f t="shared" si="430"/>
        <v>眠语-L型夹腿抱枕大号</v>
      </c>
      <c r="F5550" s="4" t="s">
        <v>80</v>
      </c>
      <c r="G5550" s="4" t="s">
        <v>625</v>
      </c>
      <c r="H5550" s="4" t="str">
        <f>VLOOKUP(G5550,[1]物料!$A$1:$M$65536,13,0)</f>
        <v>40.00</v>
      </c>
      <c r="I5550" s="4">
        <v>7.2</v>
      </c>
      <c r="J5550" s="4">
        <f t="shared" si="431"/>
        <v>5.517</v>
      </c>
      <c r="K5550" s="4">
        <f t="shared" si="432"/>
        <v>52.717</v>
      </c>
      <c r="L5550" s="5">
        <v>1</v>
      </c>
      <c r="M5550" s="6">
        <v>110.34</v>
      </c>
      <c r="N5550">
        <f t="shared" si="433"/>
        <v>57.623</v>
      </c>
      <c r="O5550" s="1">
        <f t="shared" si="434"/>
        <v>0.522231285118724</v>
      </c>
    </row>
    <row r="5551" ht="20" customHeight="1" spans="1:15">
      <c r="A5551" s="4" t="s">
        <v>30</v>
      </c>
      <c r="B5551" s="4" t="s">
        <v>31</v>
      </c>
      <c r="C5551" s="4" t="s">
        <v>37</v>
      </c>
      <c r="D5551" s="4" t="s">
        <v>34</v>
      </c>
      <c r="E5551" s="4" t="str">
        <f t="shared" si="430"/>
        <v>佳雷-新款痔疮坐垫</v>
      </c>
      <c r="F5551" s="4" t="s">
        <v>76</v>
      </c>
      <c r="G5551" s="4" t="s">
        <v>589</v>
      </c>
      <c r="H5551" s="4" t="str">
        <f>VLOOKUP(G5551,[1]物料!$A$1:$M$65536,13,0)</f>
        <v>21.80</v>
      </c>
      <c r="I5551" s="4">
        <v>3</v>
      </c>
      <c r="J5551" s="4">
        <f t="shared" si="431"/>
        <v>4.29</v>
      </c>
      <c r="K5551" s="4">
        <f t="shared" si="432"/>
        <v>29.09</v>
      </c>
      <c r="L5551" s="5">
        <v>1</v>
      </c>
      <c r="M5551" s="6">
        <v>85.8</v>
      </c>
      <c r="N5551">
        <f t="shared" si="433"/>
        <v>56.71</v>
      </c>
      <c r="O5551" s="1">
        <f t="shared" si="434"/>
        <v>0.660955710955711</v>
      </c>
    </row>
    <row r="5552" ht="20" customHeight="1" spans="1:15">
      <c r="A5552" s="4" t="s">
        <v>30</v>
      </c>
      <c r="B5552" s="4" t="s">
        <v>31</v>
      </c>
      <c r="C5552" s="4" t="s">
        <v>37</v>
      </c>
      <c r="D5552" s="4" t="s">
        <v>34</v>
      </c>
      <c r="E5552" s="4" t="str">
        <f t="shared" si="430"/>
        <v>佳雷-透气坐垫</v>
      </c>
      <c r="F5552" s="4" t="s">
        <v>214</v>
      </c>
      <c r="G5552" s="4" t="s">
        <v>387</v>
      </c>
      <c r="H5552" s="4" t="str">
        <f>VLOOKUP(G5552,[1]物料!$A$1:$M$65536,13,0)</f>
        <v>27.10</v>
      </c>
      <c r="I5552" s="4">
        <v>3</v>
      </c>
      <c r="J5552" s="4">
        <f t="shared" si="431"/>
        <v>3.1</v>
      </c>
      <c r="K5552" s="4">
        <f t="shared" si="432"/>
        <v>33.2</v>
      </c>
      <c r="L5552" s="5">
        <v>1</v>
      </c>
      <c r="M5552" s="6">
        <v>62</v>
      </c>
      <c r="N5552">
        <f t="shared" si="433"/>
        <v>28.8</v>
      </c>
      <c r="O5552" s="1">
        <f t="shared" si="434"/>
        <v>0.464516129032258</v>
      </c>
    </row>
    <row r="5553" ht="20" customHeight="1" spans="1:15">
      <c r="A5553" s="4" t="s">
        <v>30</v>
      </c>
      <c r="B5553" s="4" t="s">
        <v>31</v>
      </c>
      <c r="C5553" s="4" t="s">
        <v>37</v>
      </c>
      <c r="D5553" s="4" t="s">
        <v>34</v>
      </c>
      <c r="E5553" s="4" t="str">
        <f t="shared" si="430"/>
        <v>佳雷-四叶草褥疮坐垫凝胶卫衣布款</v>
      </c>
      <c r="F5553" s="4" t="s">
        <v>60</v>
      </c>
      <c r="G5553" s="4" t="s">
        <v>1266</v>
      </c>
      <c r="H5553" s="4" t="str">
        <f>VLOOKUP(G5553,[1]物料!$A$1:$M$65536,13,0)</f>
        <v>35.20</v>
      </c>
      <c r="I5553" s="4">
        <v>4</v>
      </c>
      <c r="J5553" s="4">
        <f t="shared" si="431"/>
        <v>4.445</v>
      </c>
      <c r="K5553" s="4">
        <f t="shared" si="432"/>
        <v>43.645</v>
      </c>
      <c r="L5553" s="5">
        <v>1</v>
      </c>
      <c r="M5553" s="6">
        <v>88.9</v>
      </c>
      <c r="N5553">
        <f t="shared" si="433"/>
        <v>45.255</v>
      </c>
      <c r="O5553" s="1">
        <f t="shared" si="434"/>
        <v>0.509055118110236</v>
      </c>
    </row>
    <row r="5554" ht="20" customHeight="1" spans="1:15">
      <c r="A5554" s="4" t="s">
        <v>30</v>
      </c>
      <c r="B5554" s="4" t="s">
        <v>31</v>
      </c>
      <c r="C5554" s="4" t="s">
        <v>37</v>
      </c>
      <c r="D5554" s="4" t="s">
        <v>34</v>
      </c>
      <c r="E5554" s="4" t="str">
        <f t="shared" si="430"/>
        <v>佳雷-H包裹减压垫</v>
      </c>
      <c r="F5554" s="4" t="s">
        <v>970</v>
      </c>
      <c r="G5554" s="4" t="s">
        <v>1267</v>
      </c>
      <c r="H5554" s="4" t="str">
        <f>VLOOKUP(G5554,[1]物料!$A$1:$M$65536,13,0)</f>
        <v>24.00</v>
      </c>
      <c r="I5554" s="4">
        <v>3</v>
      </c>
      <c r="J5554" s="4">
        <f t="shared" si="431"/>
        <v>3.2675</v>
      </c>
      <c r="K5554" s="4">
        <f t="shared" si="432"/>
        <v>30.2675</v>
      </c>
      <c r="L5554" s="5">
        <v>1</v>
      </c>
      <c r="M5554" s="6">
        <v>65.35</v>
      </c>
      <c r="N5554">
        <f t="shared" si="433"/>
        <v>35.0825</v>
      </c>
      <c r="O5554" s="1">
        <f t="shared" si="434"/>
        <v>0.536840091813313</v>
      </c>
    </row>
    <row r="5555" ht="20" customHeight="1" spans="1:15">
      <c r="A5555" s="4" t="s">
        <v>30</v>
      </c>
      <c r="B5555" s="4" t="s">
        <v>31</v>
      </c>
      <c r="C5555" s="4" t="s">
        <v>37</v>
      </c>
      <c r="D5555" s="4" t="s">
        <v>34</v>
      </c>
      <c r="E5555" s="4" t="str">
        <f t="shared" si="430"/>
        <v>佳雷-方形包臀坐垫</v>
      </c>
      <c r="F5555" s="4" t="s">
        <v>296</v>
      </c>
      <c r="G5555" s="4" t="s">
        <v>636</v>
      </c>
      <c r="H5555" s="4" t="str">
        <f>VLOOKUP(G5555,[1]物料!$A$1:$M$65536,13,0)</f>
        <v>20.90</v>
      </c>
      <c r="I5555" s="4">
        <v>3</v>
      </c>
      <c r="J5555" s="4">
        <f t="shared" si="431"/>
        <v>2.945</v>
      </c>
      <c r="K5555" s="4">
        <f t="shared" si="432"/>
        <v>26.845</v>
      </c>
      <c r="L5555" s="5">
        <v>1</v>
      </c>
      <c r="M5555" s="6">
        <v>58.9</v>
      </c>
      <c r="N5555">
        <f t="shared" si="433"/>
        <v>32.055</v>
      </c>
      <c r="O5555" s="1">
        <f t="shared" si="434"/>
        <v>0.544227504244482</v>
      </c>
    </row>
    <row r="5556" ht="20" customHeight="1" spans="1:15">
      <c r="A5556" s="4" t="s">
        <v>30</v>
      </c>
      <c r="B5556" s="4" t="s">
        <v>31</v>
      </c>
      <c r="C5556" s="4" t="s">
        <v>37</v>
      </c>
      <c r="D5556" s="4" t="s">
        <v>34</v>
      </c>
      <c r="E5556" s="4" t="str">
        <f t="shared" si="430"/>
        <v>佳雷-8字坐垫</v>
      </c>
      <c r="F5556" s="4" t="s">
        <v>168</v>
      </c>
      <c r="G5556" s="4" t="s">
        <v>216</v>
      </c>
      <c r="H5556" s="4" t="str">
        <f>VLOOKUP(G5556,[1]物料!$A$1:$M$65536,13,0)</f>
        <v>19.70</v>
      </c>
      <c r="I5556" s="4">
        <v>3</v>
      </c>
      <c r="J5556" s="4">
        <f t="shared" si="431"/>
        <v>3.54</v>
      </c>
      <c r="K5556" s="4">
        <f t="shared" si="432"/>
        <v>26.24</v>
      </c>
      <c r="L5556" s="5">
        <v>1</v>
      </c>
      <c r="M5556" s="6">
        <v>70.8</v>
      </c>
      <c r="N5556">
        <f t="shared" si="433"/>
        <v>44.56</v>
      </c>
      <c r="O5556" s="1">
        <f t="shared" si="434"/>
        <v>0.629378531073446</v>
      </c>
    </row>
    <row r="5557" ht="20" customHeight="1" spans="1:15">
      <c r="A5557" s="4" t="s">
        <v>30</v>
      </c>
      <c r="B5557" s="4" t="s">
        <v>31</v>
      </c>
      <c r="C5557" s="4" t="s">
        <v>37</v>
      </c>
      <c r="D5557" s="4" t="s">
        <v>34</v>
      </c>
      <c r="E5557" s="4" t="str">
        <f t="shared" si="430"/>
        <v>佳雷-展翅腰枕</v>
      </c>
      <c r="F5557" s="4" t="s">
        <v>616</v>
      </c>
      <c r="G5557" s="4" t="s">
        <v>1268</v>
      </c>
      <c r="H5557" s="4" t="str">
        <f>VLOOKUP(G5557,[1]物料!$A$1:$M$65536,13,0)</f>
        <v>19.10</v>
      </c>
      <c r="I5557" s="4">
        <v>3</v>
      </c>
      <c r="J5557" s="4">
        <f t="shared" si="431"/>
        <v>2.793</v>
      </c>
      <c r="K5557" s="4">
        <f t="shared" si="432"/>
        <v>24.893</v>
      </c>
      <c r="L5557" s="5">
        <v>1</v>
      </c>
      <c r="M5557" s="6">
        <v>55.86</v>
      </c>
      <c r="N5557">
        <f t="shared" si="433"/>
        <v>30.967</v>
      </c>
      <c r="O5557" s="1">
        <f t="shared" si="434"/>
        <v>0.55436806301468</v>
      </c>
    </row>
    <row r="5558" ht="20" customHeight="1" spans="1:15">
      <c r="A5558" s="4" t="s">
        <v>30</v>
      </c>
      <c r="B5558" s="4" t="s">
        <v>31</v>
      </c>
      <c r="C5558" s="4" t="s">
        <v>37</v>
      </c>
      <c r="D5558" s="4" t="s">
        <v>34</v>
      </c>
      <c r="E5558" s="4" t="str">
        <f t="shared" si="430"/>
        <v>佳雷-加高腰靠卫衣布含小枕</v>
      </c>
      <c r="F5558" s="4" t="s">
        <v>367</v>
      </c>
      <c r="G5558" s="4" t="s">
        <v>1176</v>
      </c>
      <c r="H5558" s="4" t="str">
        <f>VLOOKUP(G5558,[1]物料!$A$1:$M$65536,13,0)</f>
        <v>42.10</v>
      </c>
      <c r="I5558" s="4">
        <v>3.5</v>
      </c>
      <c r="J5558" s="4">
        <f t="shared" si="431"/>
        <v>5.738</v>
      </c>
      <c r="K5558" s="4">
        <f t="shared" si="432"/>
        <v>51.338</v>
      </c>
      <c r="L5558" s="5">
        <v>1</v>
      </c>
      <c r="M5558" s="6">
        <v>114.76</v>
      </c>
      <c r="N5558">
        <f t="shared" si="433"/>
        <v>63.422</v>
      </c>
      <c r="O5558" s="1">
        <f t="shared" si="434"/>
        <v>0.552649006622517</v>
      </c>
    </row>
    <row r="5559" ht="20" customHeight="1" spans="1:15">
      <c r="A5559" s="4" t="s">
        <v>30</v>
      </c>
      <c r="B5559" s="4" t="s">
        <v>31</v>
      </c>
      <c r="C5559" s="4" t="s">
        <v>37</v>
      </c>
      <c r="D5559" s="4" t="s">
        <v>34</v>
      </c>
      <c r="E5559" s="4" t="str">
        <f t="shared" ref="E5559:E5622" si="435">D5559&amp;"-"&amp;F5559</f>
        <v>佳雷-加高腰靠+8D工学坐垫套装</v>
      </c>
      <c r="F5559" s="4" t="s">
        <v>269</v>
      </c>
      <c r="G5559" s="4" t="s">
        <v>1199</v>
      </c>
      <c r="H5559" s="4" t="str">
        <f>VLOOKUP(G5559,[1]物料!$A$1:$M$65536,13,0)</f>
        <v>51.90</v>
      </c>
      <c r="I5559" s="4">
        <v>3.5</v>
      </c>
      <c r="J5559" s="4">
        <f t="shared" ref="J5559:J5622" si="436">M5559*0.05</f>
        <v>6.569</v>
      </c>
      <c r="K5559" s="4">
        <f t="shared" ref="K5559:K5622" si="437">(H5559+I5559)*L5559+J5559</f>
        <v>61.969</v>
      </c>
      <c r="L5559" s="5">
        <v>1</v>
      </c>
      <c r="M5559" s="6">
        <v>131.38</v>
      </c>
      <c r="N5559">
        <f t="shared" ref="N5559:N5622" si="438">M5559-K5559</f>
        <v>69.411</v>
      </c>
      <c r="O5559" s="1">
        <f t="shared" ref="O5559:O5622" si="439">N5559/M5559</f>
        <v>0.528322423504339</v>
      </c>
    </row>
    <row r="5560" ht="20" customHeight="1" spans="1:15">
      <c r="A5560" s="4" t="s">
        <v>30</v>
      </c>
      <c r="B5560" s="4" t="s">
        <v>31</v>
      </c>
      <c r="C5560" s="4" t="s">
        <v>37</v>
      </c>
      <c r="D5560" s="4" t="s">
        <v>34</v>
      </c>
      <c r="E5560" s="4" t="str">
        <f t="shared" si="435"/>
        <v>佳雷-葫芦腰靠+增高垫</v>
      </c>
      <c r="F5560" s="4" t="s">
        <v>759</v>
      </c>
      <c r="G5560" s="4" t="s">
        <v>1269</v>
      </c>
      <c r="H5560" s="4" t="str">
        <f>VLOOKUP(G5560,[1]物料!$A$1:$M$65536,13,0)</f>
        <v>26.50</v>
      </c>
      <c r="I5560" s="4">
        <v>3.5</v>
      </c>
      <c r="J5560" s="4">
        <f t="shared" si="436"/>
        <v>3.49</v>
      </c>
      <c r="K5560" s="4">
        <f t="shared" si="437"/>
        <v>33.49</v>
      </c>
      <c r="L5560" s="5">
        <v>1</v>
      </c>
      <c r="M5560" s="6">
        <v>69.8</v>
      </c>
      <c r="N5560">
        <f t="shared" si="438"/>
        <v>36.31</v>
      </c>
      <c r="O5560" s="1">
        <f t="shared" si="439"/>
        <v>0.520200573065903</v>
      </c>
    </row>
    <row r="5561" ht="20" customHeight="1" spans="1:15">
      <c r="A5561" s="4" t="s">
        <v>30</v>
      </c>
      <c r="B5561" s="4" t="s">
        <v>31</v>
      </c>
      <c r="C5561" s="4" t="s">
        <v>37</v>
      </c>
      <c r="D5561" s="4" t="s">
        <v>34</v>
      </c>
      <c r="E5561" s="4" t="str">
        <f t="shared" si="435"/>
        <v>佳雷-章鱼环抱午睡枕</v>
      </c>
      <c r="F5561" s="4" t="s">
        <v>686</v>
      </c>
      <c r="G5561" s="4" t="s">
        <v>1270</v>
      </c>
      <c r="H5561" s="4" t="str">
        <f>VLOOKUP(G5561,[1]物料!$A$1:$M$65536,13,0)</f>
        <v>15.80</v>
      </c>
      <c r="I5561" s="4">
        <v>3</v>
      </c>
      <c r="J5561" s="4">
        <f t="shared" si="436"/>
        <v>2.6505</v>
      </c>
      <c r="K5561" s="4">
        <f t="shared" si="437"/>
        <v>21.4505</v>
      </c>
      <c r="L5561" s="5">
        <v>1</v>
      </c>
      <c r="M5561" s="6">
        <v>53.01</v>
      </c>
      <c r="N5561">
        <f t="shared" si="438"/>
        <v>31.5595</v>
      </c>
      <c r="O5561" s="1">
        <f t="shared" si="439"/>
        <v>0.595349933974722</v>
      </c>
    </row>
    <row r="5562" ht="20" customHeight="1" spans="1:15">
      <c r="A5562" s="4" t="s">
        <v>30</v>
      </c>
      <c r="B5562" s="4" t="s">
        <v>31</v>
      </c>
      <c r="C5562" s="4" t="s">
        <v>37</v>
      </c>
      <c r="D5562" s="4" t="s">
        <v>34</v>
      </c>
      <c r="E5562" s="4" t="str">
        <f t="shared" si="435"/>
        <v>佳雷-双层午睡枕</v>
      </c>
      <c r="F5562" s="4" t="s">
        <v>87</v>
      </c>
      <c r="G5562" s="4" t="s">
        <v>1182</v>
      </c>
      <c r="H5562" s="4" t="str">
        <f>VLOOKUP(G5562,[1]物料!$A$1:$M$65536,13,0)</f>
        <v>20.60</v>
      </c>
      <c r="I5562" s="4">
        <v>3</v>
      </c>
      <c r="J5562" s="4">
        <f t="shared" si="436"/>
        <v>2.8405</v>
      </c>
      <c r="K5562" s="4">
        <f t="shared" si="437"/>
        <v>26.4405</v>
      </c>
      <c r="L5562" s="5">
        <v>1</v>
      </c>
      <c r="M5562" s="6">
        <v>56.81</v>
      </c>
      <c r="N5562">
        <f t="shared" si="438"/>
        <v>30.3695</v>
      </c>
      <c r="O5562" s="1">
        <f t="shared" si="439"/>
        <v>0.534580179545855</v>
      </c>
    </row>
    <row r="5563" ht="20" customHeight="1" spans="1:15">
      <c r="A5563" s="4" t="s">
        <v>30</v>
      </c>
      <c r="B5563" s="4" t="s">
        <v>31</v>
      </c>
      <c r="C5563" s="4" t="s">
        <v>37</v>
      </c>
      <c r="D5563" s="4" t="s">
        <v>34</v>
      </c>
      <c r="E5563" s="4" t="str">
        <f t="shared" si="435"/>
        <v>佳雷-双层午睡枕</v>
      </c>
      <c r="F5563" s="4" t="s">
        <v>87</v>
      </c>
      <c r="G5563" s="4" t="s">
        <v>211</v>
      </c>
      <c r="H5563" s="4" t="str">
        <f>VLOOKUP(G5563,[1]物料!$A$1:$M$65536,13,0)</f>
        <v>20.60</v>
      </c>
      <c r="I5563" s="4">
        <v>3</v>
      </c>
      <c r="J5563" s="4">
        <f t="shared" si="436"/>
        <v>2.8405</v>
      </c>
      <c r="K5563" s="4">
        <f t="shared" si="437"/>
        <v>26.4405</v>
      </c>
      <c r="L5563" s="5">
        <v>1</v>
      </c>
      <c r="M5563" s="6">
        <v>56.81</v>
      </c>
      <c r="N5563">
        <f t="shared" si="438"/>
        <v>30.3695</v>
      </c>
      <c r="O5563" s="1">
        <f t="shared" si="439"/>
        <v>0.534580179545855</v>
      </c>
    </row>
    <row r="5564" ht="20" customHeight="1" spans="1:15">
      <c r="A5564" s="4" t="s">
        <v>30</v>
      </c>
      <c r="B5564" s="4" t="s">
        <v>31</v>
      </c>
      <c r="C5564" s="4" t="s">
        <v>37</v>
      </c>
      <c r="D5564" s="4" t="s">
        <v>34</v>
      </c>
      <c r="E5564" s="4" t="str">
        <f t="shared" si="435"/>
        <v>佳雷-小怪兽+新款痔疮坐垫</v>
      </c>
      <c r="F5564" s="4" t="s">
        <v>1271</v>
      </c>
      <c r="G5564" s="4" t="s">
        <v>1272</v>
      </c>
      <c r="H5564" s="4" t="str">
        <f>VLOOKUP(G5564,[1]物料!$A$1:$M$65536,13,0)</f>
        <v>47.10</v>
      </c>
      <c r="I5564" s="4">
        <v>3.5</v>
      </c>
      <c r="J5564" s="4">
        <f t="shared" si="436"/>
        <v>6.4505</v>
      </c>
      <c r="K5564" s="4">
        <f t="shared" si="437"/>
        <v>57.0505</v>
      </c>
      <c r="L5564" s="5">
        <v>1</v>
      </c>
      <c r="M5564" s="6">
        <v>129.01</v>
      </c>
      <c r="N5564">
        <f t="shared" si="438"/>
        <v>71.9595</v>
      </c>
      <c r="O5564" s="1">
        <f t="shared" si="439"/>
        <v>0.557782342454073</v>
      </c>
    </row>
    <row r="5565" ht="20" customHeight="1" spans="1:15">
      <c r="A5565" s="4" t="s">
        <v>30</v>
      </c>
      <c r="B5565" s="4" t="s">
        <v>31</v>
      </c>
      <c r="C5565" s="4" t="s">
        <v>37</v>
      </c>
      <c r="D5565" s="4" t="s">
        <v>34</v>
      </c>
      <c r="E5565" s="4" t="str">
        <f t="shared" si="435"/>
        <v>佳雷-长颈鹿抱枕内衬款</v>
      </c>
      <c r="F5565" s="4" t="s">
        <v>129</v>
      </c>
      <c r="G5565" s="4" t="s">
        <v>292</v>
      </c>
      <c r="H5565" s="4" t="str">
        <f>VLOOKUP(G5565,[1]物料!$A$1:$M$65536,13,0)</f>
        <v>42.10</v>
      </c>
      <c r="I5565" s="4">
        <v>3.5</v>
      </c>
      <c r="J5565" s="4">
        <f t="shared" si="436"/>
        <v>4.896</v>
      </c>
      <c r="K5565" s="4">
        <f t="shared" si="437"/>
        <v>50.496</v>
      </c>
      <c r="L5565" s="5">
        <v>1</v>
      </c>
      <c r="M5565" s="6">
        <v>97.92</v>
      </c>
      <c r="N5565">
        <f t="shared" si="438"/>
        <v>47.424</v>
      </c>
      <c r="O5565" s="1">
        <f t="shared" si="439"/>
        <v>0.484313725490196</v>
      </c>
    </row>
    <row r="5566" ht="20" customHeight="1" spans="1:15">
      <c r="A5566" s="4" t="s">
        <v>30</v>
      </c>
      <c r="B5566" s="4" t="s">
        <v>31</v>
      </c>
      <c r="C5566" s="4" t="s">
        <v>37</v>
      </c>
      <c r="D5566" s="4" t="s">
        <v>23</v>
      </c>
      <c r="E5566" s="4" t="str">
        <f t="shared" si="435"/>
        <v>眠语-海马长条抱枕大号套子</v>
      </c>
      <c r="F5566" s="4" t="s">
        <v>904</v>
      </c>
      <c r="G5566" s="4" t="s">
        <v>1251</v>
      </c>
      <c r="H5566" s="4" t="str">
        <f>VLOOKUP(G5566,[1]物料!$A$1:$M$65536,13,0)</f>
        <v>9.50</v>
      </c>
      <c r="I5566" s="4">
        <v>4.5</v>
      </c>
      <c r="J5566" s="4">
        <f t="shared" si="436"/>
        <v>1.705</v>
      </c>
      <c r="K5566" s="4">
        <f t="shared" si="437"/>
        <v>15.705</v>
      </c>
      <c r="L5566" s="5">
        <v>1</v>
      </c>
      <c r="M5566" s="6">
        <v>34.1</v>
      </c>
      <c r="N5566">
        <f t="shared" si="438"/>
        <v>18.395</v>
      </c>
      <c r="O5566" s="1">
        <f t="shared" si="439"/>
        <v>0.539442815249267</v>
      </c>
    </row>
    <row r="5567" ht="20" customHeight="1" spans="1:15">
      <c r="A5567" s="4" t="s">
        <v>30</v>
      </c>
      <c r="B5567" s="4" t="s">
        <v>31</v>
      </c>
      <c r="C5567" s="4" t="s">
        <v>37</v>
      </c>
      <c r="D5567" s="4" t="s">
        <v>23</v>
      </c>
      <c r="E5567" s="4" t="str">
        <f t="shared" si="435"/>
        <v>眠语-狗头腰靠+元抱午睡枕</v>
      </c>
      <c r="F5567" s="4" t="s">
        <v>137</v>
      </c>
      <c r="G5567" s="4" t="s">
        <v>138</v>
      </c>
      <c r="H5567" s="4" t="str">
        <f>VLOOKUP(G5567,[1]物料!$A$1:$M$65536,13,0)</f>
        <v>30.00</v>
      </c>
      <c r="I5567" s="4">
        <v>7.2</v>
      </c>
      <c r="J5567" s="4">
        <f t="shared" si="436"/>
        <v>4.5125</v>
      </c>
      <c r="K5567" s="4">
        <f t="shared" si="437"/>
        <v>41.7125</v>
      </c>
      <c r="L5567" s="5">
        <v>1</v>
      </c>
      <c r="M5567" s="6">
        <v>90.25</v>
      </c>
      <c r="N5567">
        <f t="shared" si="438"/>
        <v>48.5375</v>
      </c>
      <c r="O5567" s="1">
        <f t="shared" si="439"/>
        <v>0.53781163434903</v>
      </c>
    </row>
    <row r="5568" ht="20" customHeight="1" spans="1:15">
      <c r="A5568" s="4" t="s">
        <v>30</v>
      </c>
      <c r="B5568" s="4" t="s">
        <v>31</v>
      </c>
      <c r="C5568" s="4" t="s">
        <v>37</v>
      </c>
      <c r="D5568" s="4" t="s">
        <v>180</v>
      </c>
      <c r="E5568" s="4" t="str">
        <f t="shared" si="435"/>
        <v>富苏-三角靠枕</v>
      </c>
      <c r="F5568" s="4" t="s">
        <v>637</v>
      </c>
      <c r="G5568" s="4" t="s">
        <v>1273</v>
      </c>
      <c r="H5568" s="4" t="str">
        <f>VLOOKUP(G5568,[1]物料!$A$1:$M$65536,13,0)</f>
        <v>16.00</v>
      </c>
      <c r="I5568" s="4">
        <v>12</v>
      </c>
      <c r="J5568" s="4">
        <f t="shared" si="436"/>
        <v>3.1205</v>
      </c>
      <c r="K5568" s="4">
        <f t="shared" si="437"/>
        <v>31.1205</v>
      </c>
      <c r="L5568" s="5">
        <v>1</v>
      </c>
      <c r="M5568" s="6">
        <v>62.41</v>
      </c>
      <c r="N5568">
        <f t="shared" si="438"/>
        <v>31.2895</v>
      </c>
      <c r="O5568" s="1">
        <f t="shared" si="439"/>
        <v>0.50135394968755</v>
      </c>
    </row>
    <row r="5569" ht="20" customHeight="1" spans="1:15">
      <c r="A5569" s="4" t="s">
        <v>30</v>
      </c>
      <c r="B5569" s="4" t="s">
        <v>31</v>
      </c>
      <c r="C5569" s="4" t="s">
        <v>37</v>
      </c>
      <c r="D5569" s="4" t="s">
        <v>180</v>
      </c>
      <c r="E5569" s="4" t="str">
        <f t="shared" si="435"/>
        <v>富苏-三角靠枕</v>
      </c>
      <c r="F5569" s="4" t="s">
        <v>637</v>
      </c>
      <c r="G5569" s="4" t="s">
        <v>638</v>
      </c>
      <c r="H5569" s="4" t="str">
        <f>VLOOKUP(G5569,[1]物料!$A$1:$M$65536,13,0)</f>
        <v>16.00</v>
      </c>
      <c r="I5569" s="4">
        <v>12</v>
      </c>
      <c r="J5569" s="4">
        <f t="shared" si="436"/>
        <v>3.1205</v>
      </c>
      <c r="K5569" s="4">
        <f t="shared" si="437"/>
        <v>31.1205</v>
      </c>
      <c r="L5569" s="5">
        <v>1</v>
      </c>
      <c r="M5569" s="6">
        <v>62.41</v>
      </c>
      <c r="N5569">
        <f t="shared" si="438"/>
        <v>31.2895</v>
      </c>
      <c r="O5569" s="1">
        <f t="shared" si="439"/>
        <v>0.50135394968755</v>
      </c>
    </row>
    <row r="5570" ht="20" customHeight="1" spans="1:15">
      <c r="A5570" s="4" t="s">
        <v>30</v>
      </c>
      <c r="B5570" s="4" t="s">
        <v>31</v>
      </c>
      <c r="C5570" s="4" t="s">
        <v>37</v>
      </c>
      <c r="D5570" s="4" t="s">
        <v>180</v>
      </c>
      <c r="E5570" s="4" t="str">
        <f t="shared" si="435"/>
        <v>富苏-三角靠枕</v>
      </c>
      <c r="F5570" s="4" t="s">
        <v>637</v>
      </c>
      <c r="G5570" s="4" t="s">
        <v>1274</v>
      </c>
      <c r="H5570" s="4" t="str">
        <f>VLOOKUP(G5570,[1]物料!$A$1:$M$65536,13,0)</f>
        <v>16.00</v>
      </c>
      <c r="I5570" s="4">
        <v>12</v>
      </c>
      <c r="J5570" s="4">
        <f t="shared" si="436"/>
        <v>3.1205</v>
      </c>
      <c r="K5570" s="4">
        <f t="shared" si="437"/>
        <v>31.1205</v>
      </c>
      <c r="L5570" s="5">
        <v>1</v>
      </c>
      <c r="M5570" s="6">
        <v>62.41</v>
      </c>
      <c r="N5570">
        <f t="shared" si="438"/>
        <v>31.2895</v>
      </c>
      <c r="O5570" s="1">
        <f t="shared" si="439"/>
        <v>0.50135394968755</v>
      </c>
    </row>
    <row r="5571" ht="20" customHeight="1" spans="1:15">
      <c r="A5571" s="4" t="s">
        <v>30</v>
      </c>
      <c r="B5571" s="4" t="s">
        <v>31</v>
      </c>
      <c r="C5571" s="4" t="s">
        <v>37</v>
      </c>
      <c r="D5571" s="4" t="s">
        <v>255</v>
      </c>
      <c r="E5571" s="4" t="str">
        <f t="shared" si="435"/>
        <v>乐兜-灯芯绒床头靠枕大号</v>
      </c>
      <c r="F5571" s="4" t="s">
        <v>631</v>
      </c>
      <c r="G5571" s="4" t="s">
        <v>632</v>
      </c>
      <c r="H5571" s="4" t="str">
        <f>VLOOKUP(G5571,[1]物料!$A$1:$M$65536,13,0)</f>
        <v>145.00</v>
      </c>
      <c r="I5571" s="4">
        <v>13.6</v>
      </c>
      <c r="J5571" s="4">
        <f t="shared" si="436"/>
        <v>18.69</v>
      </c>
      <c r="K5571" s="4">
        <f t="shared" si="437"/>
        <v>177.29</v>
      </c>
      <c r="L5571" s="5">
        <v>1</v>
      </c>
      <c r="M5571" s="6">
        <v>373.8</v>
      </c>
      <c r="N5571">
        <f t="shared" si="438"/>
        <v>196.51</v>
      </c>
      <c r="O5571" s="1">
        <f t="shared" si="439"/>
        <v>0.525708935259497</v>
      </c>
    </row>
    <row r="5572" ht="20" customHeight="1" spans="1:15">
      <c r="A5572" s="4" t="s">
        <v>30</v>
      </c>
      <c r="B5572" s="4" t="s">
        <v>31</v>
      </c>
      <c r="C5572" s="4" t="s">
        <v>37</v>
      </c>
      <c r="D5572" s="4" t="s">
        <v>255</v>
      </c>
      <c r="E5572" s="4" t="str">
        <f t="shared" si="435"/>
        <v>乐兜-灯芯绒床头靠枕小号</v>
      </c>
      <c r="F5572" s="4" t="s">
        <v>640</v>
      </c>
      <c r="G5572" s="4" t="s">
        <v>1275</v>
      </c>
      <c r="H5572" s="4" t="str">
        <f>VLOOKUP(G5572,[1]物料!$A$1:$M$65536,13,0)</f>
        <v>127.00</v>
      </c>
      <c r="I5572" s="4">
        <v>13.6</v>
      </c>
      <c r="J5572" s="4">
        <f t="shared" si="436"/>
        <v>16.2925</v>
      </c>
      <c r="K5572" s="4">
        <f t="shared" si="437"/>
        <v>156.8925</v>
      </c>
      <c r="L5572" s="5">
        <v>1</v>
      </c>
      <c r="M5572" s="6">
        <v>325.85</v>
      </c>
      <c r="N5572">
        <f t="shared" si="438"/>
        <v>168.9575</v>
      </c>
      <c r="O5572" s="1">
        <f t="shared" si="439"/>
        <v>0.518513119533528</v>
      </c>
    </row>
    <row r="5573" ht="20" customHeight="1" spans="1:15">
      <c r="A5573" s="4" t="s">
        <v>30</v>
      </c>
      <c r="B5573" s="4" t="s">
        <v>31</v>
      </c>
      <c r="C5573" s="4" t="s">
        <v>37</v>
      </c>
      <c r="D5573" s="4" t="s">
        <v>23</v>
      </c>
      <c r="E5573" s="4" t="str">
        <f t="shared" si="435"/>
        <v>眠语-洞咩午睡枕</v>
      </c>
      <c r="F5573" s="4" t="s">
        <v>193</v>
      </c>
      <c r="G5573" s="4" t="s">
        <v>298</v>
      </c>
      <c r="H5573" s="4" t="str">
        <f>VLOOKUP(G5573,[1]物料!$A$1:$M$65536,13,0)</f>
        <v>16.00</v>
      </c>
      <c r="I5573" s="4">
        <v>4.5</v>
      </c>
      <c r="J5573" s="4">
        <f t="shared" si="436"/>
        <v>2.8405</v>
      </c>
      <c r="K5573" s="4">
        <f t="shared" si="437"/>
        <v>23.3405</v>
      </c>
      <c r="L5573" s="5">
        <v>1</v>
      </c>
      <c r="M5573" s="6">
        <v>56.81</v>
      </c>
      <c r="N5573">
        <f t="shared" si="438"/>
        <v>33.4695</v>
      </c>
      <c r="O5573" s="1">
        <f t="shared" si="439"/>
        <v>0.589148037317374</v>
      </c>
    </row>
    <row r="5574" ht="20" customHeight="1" spans="1:15">
      <c r="A5574" s="4" t="s">
        <v>30</v>
      </c>
      <c r="B5574" s="4" t="s">
        <v>31</v>
      </c>
      <c r="C5574" s="4" t="s">
        <v>37</v>
      </c>
      <c r="D5574" s="4" t="s">
        <v>255</v>
      </c>
      <c r="E5574" s="4" t="str">
        <f t="shared" si="435"/>
        <v>乐兜-长条哄睡抱睡枕热敷遥控拍打款</v>
      </c>
      <c r="F5574" s="4" t="s">
        <v>293</v>
      </c>
      <c r="G5574" s="4" t="s">
        <v>294</v>
      </c>
      <c r="H5574" s="4" t="str">
        <f>VLOOKUP(G5574,[1]物料!$A$1:$M$65536,13,0)</f>
        <v>143.00</v>
      </c>
      <c r="I5574" s="4">
        <v>13.6</v>
      </c>
      <c r="J5574" s="4">
        <f t="shared" si="436"/>
        <v>11.4805</v>
      </c>
      <c r="K5574" s="4">
        <f t="shared" si="437"/>
        <v>168.0805</v>
      </c>
      <c r="L5574" s="5">
        <v>1</v>
      </c>
      <c r="M5574" s="6">
        <v>229.61</v>
      </c>
      <c r="N5574">
        <f t="shared" si="438"/>
        <v>61.5295</v>
      </c>
      <c r="O5574" s="1">
        <f t="shared" si="439"/>
        <v>0.26797395583816</v>
      </c>
    </row>
    <row r="5575" ht="20" customHeight="1" spans="1:15">
      <c r="A5575" s="4" t="s">
        <v>30</v>
      </c>
      <c r="B5575" s="4" t="s">
        <v>31</v>
      </c>
      <c r="C5575" s="4" t="s">
        <v>37</v>
      </c>
      <c r="D5575" s="4" t="s">
        <v>255</v>
      </c>
      <c r="E5575" s="4" t="str">
        <f t="shared" si="435"/>
        <v>乐兜-长条哄睡抱睡枕热敷遥控拍打款</v>
      </c>
      <c r="F5575" s="4" t="s">
        <v>293</v>
      </c>
      <c r="G5575" s="4" t="s">
        <v>777</v>
      </c>
      <c r="H5575" s="4" t="str">
        <f>VLOOKUP(G5575,[1]物料!$A$1:$M$65536,13,0)</f>
        <v>143.00</v>
      </c>
      <c r="I5575" s="4">
        <v>13.6</v>
      </c>
      <c r="J5575" s="4">
        <f t="shared" si="436"/>
        <v>11.4805</v>
      </c>
      <c r="K5575" s="4">
        <f t="shared" si="437"/>
        <v>168.0805</v>
      </c>
      <c r="L5575" s="5">
        <v>1</v>
      </c>
      <c r="M5575" s="6">
        <v>229.61</v>
      </c>
      <c r="N5575">
        <f t="shared" si="438"/>
        <v>61.5295</v>
      </c>
      <c r="O5575" s="1">
        <f t="shared" si="439"/>
        <v>0.26797395583816</v>
      </c>
    </row>
    <row r="5576" ht="20" customHeight="1" spans="1:15">
      <c r="A5576" s="4" t="s">
        <v>30</v>
      </c>
      <c r="B5576" s="4" t="s">
        <v>31</v>
      </c>
      <c r="C5576" s="4" t="s">
        <v>37</v>
      </c>
      <c r="D5576" s="4" t="s">
        <v>23</v>
      </c>
      <c r="E5576" s="4" t="str">
        <f t="shared" si="435"/>
        <v>眠语-半圆痔疮垫</v>
      </c>
      <c r="F5576" s="4" t="s">
        <v>246</v>
      </c>
      <c r="G5576" s="4" t="s">
        <v>285</v>
      </c>
      <c r="H5576" s="4" t="str">
        <f>VLOOKUP(G5576,[1]物料!$A$1:$M$65536,13,0)</f>
        <v>20.00</v>
      </c>
      <c r="I5576" s="4">
        <v>4.5</v>
      </c>
      <c r="J5576" s="4">
        <f t="shared" si="436"/>
        <v>2.508</v>
      </c>
      <c r="K5576" s="4">
        <f t="shared" si="437"/>
        <v>27.008</v>
      </c>
      <c r="L5576" s="5">
        <v>1</v>
      </c>
      <c r="M5576" s="6">
        <v>50.16</v>
      </c>
      <c r="N5576">
        <f t="shared" si="438"/>
        <v>23.152</v>
      </c>
      <c r="O5576" s="1">
        <f t="shared" si="439"/>
        <v>0.461562998405104</v>
      </c>
    </row>
    <row r="5577" ht="20" customHeight="1" spans="1:15">
      <c r="A5577" s="4" t="s">
        <v>30</v>
      </c>
      <c r="B5577" s="4" t="s">
        <v>31</v>
      </c>
      <c r="C5577" s="4" t="s">
        <v>37</v>
      </c>
      <c r="D5577" s="4" t="s">
        <v>255</v>
      </c>
      <c r="E5577" s="4" t="str">
        <f t="shared" si="435"/>
        <v>乐兜-猫趴趴仰睡枕小号有尾巴加热</v>
      </c>
      <c r="F5577" s="4" t="s">
        <v>1276</v>
      </c>
      <c r="G5577" s="4" t="s">
        <v>1277</v>
      </c>
      <c r="H5577" s="4" t="str">
        <f>VLOOKUP(G5577,[1]物料!$A$1:$M$65536,13,0)</f>
        <v>110.50</v>
      </c>
      <c r="I5577" s="4">
        <v>13.6</v>
      </c>
      <c r="J5577" s="4">
        <f t="shared" si="436"/>
        <v>12.6255</v>
      </c>
      <c r="K5577" s="4">
        <f t="shared" si="437"/>
        <v>136.7255</v>
      </c>
      <c r="L5577" s="5">
        <v>1</v>
      </c>
      <c r="M5577" s="6">
        <v>252.51</v>
      </c>
      <c r="N5577">
        <f t="shared" si="438"/>
        <v>115.7845</v>
      </c>
      <c r="O5577" s="1">
        <f t="shared" si="439"/>
        <v>0.458534315472655</v>
      </c>
    </row>
    <row r="5578" ht="20" customHeight="1" spans="1:15">
      <c r="A5578" s="4" t="s">
        <v>30</v>
      </c>
      <c r="B5578" s="4" t="s">
        <v>31</v>
      </c>
      <c r="C5578" s="4" t="s">
        <v>37</v>
      </c>
      <c r="D5578" s="4" t="s">
        <v>255</v>
      </c>
      <c r="E5578" s="4" t="str">
        <f t="shared" si="435"/>
        <v>乐兜-猫趴趴仰睡枕小号有尾巴</v>
      </c>
      <c r="F5578" s="4" t="s">
        <v>1278</v>
      </c>
      <c r="G5578" s="4" t="s">
        <v>1279</v>
      </c>
      <c r="H5578" s="4" t="str">
        <f>VLOOKUP(G5578,[1]物料!$A$1:$M$65536,13,0)</f>
        <v>81.00</v>
      </c>
      <c r="I5578" s="4">
        <v>13.6</v>
      </c>
      <c r="J5578" s="4">
        <f t="shared" si="436"/>
        <v>9.158</v>
      </c>
      <c r="K5578" s="4">
        <f t="shared" si="437"/>
        <v>103.758</v>
      </c>
      <c r="L5578" s="5">
        <v>1</v>
      </c>
      <c r="M5578" s="6">
        <v>183.16</v>
      </c>
      <c r="N5578">
        <f t="shared" si="438"/>
        <v>79.402</v>
      </c>
      <c r="O5578" s="1">
        <f t="shared" si="439"/>
        <v>0.43351168377375</v>
      </c>
    </row>
    <row r="5579" ht="20" customHeight="1" spans="1:15">
      <c r="A5579" s="4" t="s">
        <v>30</v>
      </c>
      <c r="B5579" s="4" t="s">
        <v>31</v>
      </c>
      <c r="C5579" s="4" t="s">
        <v>22</v>
      </c>
      <c r="D5579" s="4" t="s">
        <v>92</v>
      </c>
      <c r="E5579" s="4" t="str">
        <f t="shared" si="435"/>
        <v>善艺-响尾蛇</v>
      </c>
      <c r="F5579" s="4" t="s">
        <v>279</v>
      </c>
      <c r="G5579" s="4" t="s">
        <v>280</v>
      </c>
      <c r="H5579" s="4" t="str">
        <f>VLOOKUP(G5579,[1]物料!$A$1:$M$65536,13,0)</f>
        <v>23.90</v>
      </c>
      <c r="I5579" s="4">
        <v>1.9</v>
      </c>
      <c r="J5579" s="4">
        <f t="shared" si="436"/>
        <v>2.128</v>
      </c>
      <c r="K5579" s="4">
        <f t="shared" si="437"/>
        <v>27.928</v>
      </c>
      <c r="L5579" s="5">
        <v>1</v>
      </c>
      <c r="M5579" s="6">
        <v>42.56</v>
      </c>
      <c r="N5579">
        <f t="shared" si="438"/>
        <v>14.632</v>
      </c>
      <c r="O5579" s="1">
        <f t="shared" si="439"/>
        <v>0.343796992481203</v>
      </c>
    </row>
    <row r="5580" ht="20" customHeight="1" spans="1:15">
      <c r="A5580" s="4" t="s">
        <v>30</v>
      </c>
      <c r="B5580" s="4" t="s">
        <v>31</v>
      </c>
      <c r="C5580" s="4" t="s">
        <v>22</v>
      </c>
      <c r="D5580" s="4" t="s">
        <v>92</v>
      </c>
      <c r="E5580" s="4" t="str">
        <f t="shared" si="435"/>
        <v>善艺-响尾蛇</v>
      </c>
      <c r="F5580" s="4" t="s">
        <v>279</v>
      </c>
      <c r="G5580" s="4" t="s">
        <v>557</v>
      </c>
      <c r="H5580" s="4" t="str">
        <f>VLOOKUP(G5580,[1]物料!$A$1:$M$65536,13,0)</f>
        <v>23.90</v>
      </c>
      <c r="I5580" s="4">
        <v>1.9</v>
      </c>
      <c r="J5580" s="4">
        <f t="shared" si="436"/>
        <v>2.24</v>
      </c>
      <c r="K5580" s="4">
        <f t="shared" si="437"/>
        <v>28.04</v>
      </c>
      <c r="L5580" s="5">
        <v>1</v>
      </c>
      <c r="M5580" s="6">
        <v>44.8</v>
      </c>
      <c r="N5580">
        <f t="shared" si="438"/>
        <v>16.76</v>
      </c>
      <c r="O5580" s="1">
        <f t="shared" si="439"/>
        <v>0.374107142857143</v>
      </c>
    </row>
    <row r="5581" ht="20" customHeight="1" spans="1:15">
      <c r="A5581" s="4" t="s">
        <v>30</v>
      </c>
      <c r="B5581" s="4" t="s">
        <v>31</v>
      </c>
      <c r="C5581" s="4" t="s">
        <v>22</v>
      </c>
      <c r="D5581" s="4" t="s">
        <v>92</v>
      </c>
      <c r="E5581" s="4" t="str">
        <f t="shared" si="435"/>
        <v>善艺-响尾蛇</v>
      </c>
      <c r="F5581" s="4" t="s">
        <v>279</v>
      </c>
      <c r="G5581" s="4" t="s">
        <v>357</v>
      </c>
      <c r="H5581" s="4" t="str">
        <f>VLOOKUP(G5581,[1]物料!$A$1:$M$65536,13,0)</f>
        <v>23.90</v>
      </c>
      <c r="I5581" s="4">
        <v>1.9</v>
      </c>
      <c r="J5581" s="4">
        <f t="shared" si="436"/>
        <v>2.128</v>
      </c>
      <c r="K5581" s="4">
        <f t="shared" si="437"/>
        <v>27.928</v>
      </c>
      <c r="L5581" s="5">
        <v>1</v>
      </c>
      <c r="M5581" s="6">
        <v>42.56</v>
      </c>
      <c r="N5581">
        <f t="shared" si="438"/>
        <v>14.632</v>
      </c>
      <c r="O5581" s="1">
        <f t="shared" si="439"/>
        <v>0.343796992481203</v>
      </c>
    </row>
    <row r="5582" ht="20" customHeight="1" spans="1:15">
      <c r="A5582" s="4" t="s">
        <v>30</v>
      </c>
      <c r="B5582" s="4" t="s">
        <v>31</v>
      </c>
      <c r="C5582" s="4" t="s">
        <v>22</v>
      </c>
      <c r="D5582" s="4" t="s">
        <v>92</v>
      </c>
      <c r="E5582" s="4" t="str">
        <f t="shared" si="435"/>
        <v>善艺-响尾蛇</v>
      </c>
      <c r="F5582" s="4" t="s">
        <v>279</v>
      </c>
      <c r="G5582" s="4" t="s">
        <v>544</v>
      </c>
      <c r="H5582" s="4" t="str">
        <f>VLOOKUP(G5582,[1]物料!$A$1:$M$65536,13,0)</f>
        <v>23.90</v>
      </c>
      <c r="I5582" s="4">
        <v>1.9</v>
      </c>
      <c r="J5582" s="4">
        <f t="shared" si="436"/>
        <v>3.88</v>
      </c>
      <c r="K5582" s="4">
        <f t="shared" si="437"/>
        <v>29.68</v>
      </c>
      <c r="L5582" s="5">
        <v>1</v>
      </c>
      <c r="M5582" s="6">
        <v>77.6</v>
      </c>
      <c r="N5582">
        <f t="shared" si="438"/>
        <v>47.92</v>
      </c>
      <c r="O5582" s="1">
        <f t="shared" si="439"/>
        <v>0.617525773195876</v>
      </c>
    </row>
    <row r="5583" ht="20" customHeight="1" spans="1:15">
      <c r="A5583" s="4" t="s">
        <v>30</v>
      </c>
      <c r="B5583" s="4" t="s">
        <v>31</v>
      </c>
      <c r="C5583" s="4" t="s">
        <v>22</v>
      </c>
      <c r="D5583" s="4" t="s">
        <v>18</v>
      </c>
      <c r="E5583" s="4" t="str">
        <f t="shared" si="435"/>
        <v>永光-锦氨男朋友枕150</v>
      </c>
      <c r="F5583" s="4" t="s">
        <v>68</v>
      </c>
      <c r="G5583" s="4" t="s">
        <v>286</v>
      </c>
      <c r="H5583" s="4" t="str">
        <f>VLOOKUP(G5583,[1]物料!$A$1:$M$65536,13,0)</f>
        <v>42.00</v>
      </c>
      <c r="I5583" s="4">
        <v>4.5</v>
      </c>
      <c r="J5583" s="4">
        <f t="shared" si="436"/>
        <v>6.94</v>
      </c>
      <c r="K5583" s="4">
        <f t="shared" si="437"/>
        <v>53.44</v>
      </c>
      <c r="L5583" s="5">
        <v>1</v>
      </c>
      <c r="M5583" s="6">
        <v>138.8</v>
      </c>
      <c r="N5583">
        <f t="shared" si="438"/>
        <v>85.36</v>
      </c>
      <c r="O5583" s="1">
        <f t="shared" si="439"/>
        <v>0.614985590778098</v>
      </c>
    </row>
    <row r="5584" ht="20" customHeight="1" spans="1:15">
      <c r="A5584" s="4" t="s">
        <v>30</v>
      </c>
      <c r="B5584" s="4" t="s">
        <v>31</v>
      </c>
      <c r="C5584" s="4" t="s">
        <v>22</v>
      </c>
      <c r="D5584" s="4" t="s">
        <v>18</v>
      </c>
      <c r="E5584" s="4" t="str">
        <f t="shared" si="435"/>
        <v>永光-锦氨男朋友枕110</v>
      </c>
      <c r="F5584" s="4" t="s">
        <v>42</v>
      </c>
      <c r="G5584" s="4" t="s">
        <v>171</v>
      </c>
      <c r="H5584" s="4" t="str">
        <f>VLOOKUP(G5584,[1]物料!$A$1:$M$65536,13,0)</f>
        <v>29.00</v>
      </c>
      <c r="I5584" s="4">
        <v>4.5</v>
      </c>
      <c r="J5584" s="4">
        <f t="shared" si="436"/>
        <v>3.743</v>
      </c>
      <c r="K5584" s="4">
        <f t="shared" si="437"/>
        <v>37.243</v>
      </c>
      <c r="L5584" s="5">
        <v>1</v>
      </c>
      <c r="M5584" s="6">
        <v>74.86</v>
      </c>
      <c r="N5584">
        <f t="shared" si="438"/>
        <v>37.617</v>
      </c>
      <c r="O5584" s="1">
        <f t="shared" si="439"/>
        <v>0.502497996259685</v>
      </c>
    </row>
    <row r="5585" ht="20" customHeight="1" spans="1:15">
      <c r="A5585" s="4" t="s">
        <v>30</v>
      </c>
      <c r="B5585" s="4" t="s">
        <v>31</v>
      </c>
      <c r="C5585" s="4" t="s">
        <v>22</v>
      </c>
      <c r="D5585" s="4" t="s">
        <v>18</v>
      </c>
      <c r="E5585" s="4" t="str">
        <f t="shared" si="435"/>
        <v>永光-锦氨男朋友枕150</v>
      </c>
      <c r="F5585" s="4" t="s">
        <v>68</v>
      </c>
      <c r="G5585" s="4" t="s">
        <v>583</v>
      </c>
      <c r="H5585" s="4" t="str">
        <f>VLOOKUP(G5585,[1]物料!$A$1:$M$65536,13,0)</f>
        <v>42.00</v>
      </c>
      <c r="I5585" s="4">
        <v>4.5</v>
      </c>
      <c r="J5585" s="4">
        <f t="shared" si="436"/>
        <v>6.593</v>
      </c>
      <c r="K5585" s="4">
        <f t="shared" si="437"/>
        <v>53.093</v>
      </c>
      <c r="L5585" s="5">
        <v>1</v>
      </c>
      <c r="M5585" s="6">
        <v>131.86</v>
      </c>
      <c r="N5585">
        <f t="shared" si="438"/>
        <v>78.767</v>
      </c>
      <c r="O5585" s="1">
        <f t="shared" si="439"/>
        <v>0.59735325345063</v>
      </c>
    </row>
    <row r="5586" ht="20" customHeight="1" spans="1:15">
      <c r="A5586" s="4" t="s">
        <v>30</v>
      </c>
      <c r="B5586" s="4" t="s">
        <v>31</v>
      </c>
      <c r="C5586" s="4" t="s">
        <v>22</v>
      </c>
      <c r="D5586" s="4" t="s">
        <v>18</v>
      </c>
      <c r="E5586" s="4" t="str">
        <f t="shared" si="435"/>
        <v>永光-灯芯绒扶手阅读枕无腰枕小号</v>
      </c>
      <c r="F5586" s="4" t="s">
        <v>594</v>
      </c>
      <c r="G5586" s="4" t="s">
        <v>1280</v>
      </c>
      <c r="H5586" s="4" t="str">
        <f>VLOOKUP(G5586,[1]物料!$A$1:$M$65536,13,0)</f>
        <v>80.90</v>
      </c>
      <c r="I5586" s="4">
        <v>8.5</v>
      </c>
      <c r="J5586" s="4">
        <f t="shared" si="436"/>
        <v>10.296</v>
      </c>
      <c r="K5586" s="4">
        <f t="shared" si="437"/>
        <v>99.696</v>
      </c>
      <c r="L5586" s="5">
        <v>1</v>
      </c>
      <c r="M5586" s="6">
        <v>205.92</v>
      </c>
      <c r="N5586">
        <f t="shared" si="438"/>
        <v>106.224</v>
      </c>
      <c r="O5586" s="1">
        <f t="shared" si="439"/>
        <v>0.515850815850816</v>
      </c>
    </row>
    <row r="5587" ht="20" customHeight="1" spans="1:15">
      <c r="A5587" s="4" t="s">
        <v>30</v>
      </c>
      <c r="B5587" s="4" t="s">
        <v>31</v>
      </c>
      <c r="C5587" s="4" t="s">
        <v>22</v>
      </c>
      <c r="D5587" s="4" t="s">
        <v>18</v>
      </c>
      <c r="E5587" s="4" t="str">
        <f t="shared" si="435"/>
        <v>永光-灯芯绒扶手阅读枕无腰枕小号</v>
      </c>
      <c r="F5587" s="4" t="s">
        <v>594</v>
      </c>
      <c r="G5587" s="4" t="s">
        <v>1281</v>
      </c>
      <c r="H5587" s="4" t="str">
        <f>VLOOKUP(G5587,[1]物料!$A$1:$M$65536,13,0)</f>
        <v>80.90</v>
      </c>
      <c r="I5587" s="4">
        <v>8.5</v>
      </c>
      <c r="J5587" s="4">
        <f t="shared" si="436"/>
        <v>9.781</v>
      </c>
      <c r="K5587" s="4">
        <f t="shared" si="437"/>
        <v>99.181</v>
      </c>
      <c r="L5587" s="5">
        <v>1</v>
      </c>
      <c r="M5587" s="6">
        <v>195.62</v>
      </c>
      <c r="N5587">
        <f t="shared" si="438"/>
        <v>96.439</v>
      </c>
      <c r="O5587" s="1">
        <f t="shared" si="439"/>
        <v>0.492991514160106</v>
      </c>
    </row>
    <row r="5588" ht="20" customHeight="1" spans="1:15">
      <c r="A5588" s="4" t="s">
        <v>30</v>
      </c>
      <c r="B5588" s="4" t="s">
        <v>31</v>
      </c>
      <c r="C5588" s="4" t="s">
        <v>22</v>
      </c>
      <c r="D5588" s="4" t="s">
        <v>18</v>
      </c>
      <c r="E5588" s="4" t="str">
        <f t="shared" si="435"/>
        <v>永光-灯芯绒扶手阅读枕带腰枕小号</v>
      </c>
      <c r="F5588" s="4" t="s">
        <v>241</v>
      </c>
      <c r="G5588" s="4" t="s">
        <v>627</v>
      </c>
      <c r="H5588" s="4" t="str">
        <f>VLOOKUP(G5588,[1]物料!$A$1:$M$65536,13,0)</f>
        <v>89.90</v>
      </c>
      <c r="I5588" s="4">
        <v>8.5</v>
      </c>
      <c r="J5588" s="4">
        <f t="shared" si="436"/>
        <v>10.868</v>
      </c>
      <c r="K5588" s="4">
        <f t="shared" si="437"/>
        <v>109.268</v>
      </c>
      <c r="L5588" s="5">
        <v>1</v>
      </c>
      <c r="M5588" s="6">
        <v>217.36</v>
      </c>
      <c r="N5588">
        <f t="shared" si="438"/>
        <v>108.092</v>
      </c>
      <c r="O5588" s="1">
        <f t="shared" si="439"/>
        <v>0.497294810452705</v>
      </c>
    </row>
    <row r="5589" ht="20" customHeight="1" spans="1:15">
      <c r="A5589" s="4" t="s">
        <v>30</v>
      </c>
      <c r="B5589" s="4" t="s">
        <v>31</v>
      </c>
      <c r="C5589" s="4" t="s">
        <v>22</v>
      </c>
      <c r="D5589" s="4" t="s">
        <v>18</v>
      </c>
      <c r="E5589" s="4" t="str">
        <f t="shared" si="435"/>
        <v>永光-灯芯绒扶手阅读枕带腰枕大号</v>
      </c>
      <c r="F5589" s="4" t="s">
        <v>596</v>
      </c>
      <c r="G5589" s="4" t="s">
        <v>1282</v>
      </c>
      <c r="H5589" s="4" t="str">
        <f>VLOOKUP(G5589,[1]物料!$A$1:$M$65536,13,0)</f>
        <v>100.90</v>
      </c>
      <c r="I5589" s="4">
        <v>8.5</v>
      </c>
      <c r="J5589" s="4">
        <f t="shared" si="436"/>
        <v>12.768</v>
      </c>
      <c r="K5589" s="4">
        <f t="shared" si="437"/>
        <v>122.168</v>
      </c>
      <c r="L5589" s="5">
        <v>1</v>
      </c>
      <c r="M5589" s="6">
        <v>255.36</v>
      </c>
      <c r="N5589">
        <f t="shared" si="438"/>
        <v>133.192</v>
      </c>
      <c r="O5589" s="1">
        <f t="shared" si="439"/>
        <v>0.521585213032581</v>
      </c>
    </row>
    <row r="5590" ht="20" customHeight="1" spans="1:15">
      <c r="A5590" s="4" t="s">
        <v>30</v>
      </c>
      <c r="B5590" s="4" t="s">
        <v>31</v>
      </c>
      <c r="C5590" s="4" t="s">
        <v>22</v>
      </c>
      <c r="D5590" s="4" t="s">
        <v>18</v>
      </c>
      <c r="E5590" s="4" t="str">
        <f t="shared" si="435"/>
        <v>永光-灯芯绒扶手阅读枕带腰枕大号</v>
      </c>
      <c r="F5590" s="4" t="s">
        <v>596</v>
      </c>
      <c r="G5590" s="4" t="s">
        <v>1256</v>
      </c>
      <c r="H5590" s="4" t="str">
        <f>VLOOKUP(G5590,[1]物料!$A$1:$M$65536,13,0)</f>
        <v>100.90</v>
      </c>
      <c r="I5590" s="4">
        <v>8.5</v>
      </c>
      <c r="J5590" s="4">
        <f t="shared" si="436"/>
        <v>13.896</v>
      </c>
      <c r="K5590" s="4">
        <f t="shared" si="437"/>
        <v>123.296</v>
      </c>
      <c r="L5590" s="5">
        <v>1</v>
      </c>
      <c r="M5590" s="6">
        <v>277.92</v>
      </c>
      <c r="N5590">
        <f t="shared" si="438"/>
        <v>154.624</v>
      </c>
      <c r="O5590" s="1">
        <f t="shared" si="439"/>
        <v>0.55636154289004</v>
      </c>
    </row>
    <row r="5591" ht="20" customHeight="1" spans="1:15">
      <c r="A5591" s="4" t="s">
        <v>30</v>
      </c>
      <c r="B5591" s="4" t="s">
        <v>31</v>
      </c>
      <c r="C5591" s="4" t="s">
        <v>22</v>
      </c>
      <c r="D5591" s="4" t="s">
        <v>92</v>
      </c>
      <c r="E5591" s="4" t="str">
        <f t="shared" si="435"/>
        <v>善艺-凤舞</v>
      </c>
      <c r="F5591" s="4" t="s">
        <v>287</v>
      </c>
      <c r="G5591" s="4" t="s">
        <v>1125</v>
      </c>
      <c r="H5591" s="4" t="str">
        <f>VLOOKUP(G5591,[1]物料!$A$1:$M$65536,13,0)</f>
        <v>18.50</v>
      </c>
      <c r="I5591" s="4">
        <v>1.9</v>
      </c>
      <c r="J5591" s="4">
        <f t="shared" si="436"/>
        <v>2.261</v>
      </c>
      <c r="K5591" s="4">
        <f t="shared" si="437"/>
        <v>22.661</v>
      </c>
      <c r="L5591" s="5">
        <v>1</v>
      </c>
      <c r="M5591" s="6">
        <v>45.22</v>
      </c>
      <c r="N5591">
        <f t="shared" si="438"/>
        <v>22.559</v>
      </c>
      <c r="O5591" s="1">
        <f t="shared" si="439"/>
        <v>0.498872180451128</v>
      </c>
    </row>
    <row r="5592" ht="20" customHeight="1" spans="1:15">
      <c r="A5592" s="4" t="s">
        <v>30</v>
      </c>
      <c r="B5592" s="4" t="s">
        <v>31</v>
      </c>
      <c r="C5592" s="4" t="s">
        <v>22</v>
      </c>
      <c r="D5592" s="4" t="s">
        <v>92</v>
      </c>
      <c r="E5592" s="4" t="str">
        <f t="shared" si="435"/>
        <v>善艺-凤舞</v>
      </c>
      <c r="F5592" s="4" t="s">
        <v>287</v>
      </c>
      <c r="G5592" s="4" t="s">
        <v>375</v>
      </c>
      <c r="H5592" s="4" t="str">
        <f>VLOOKUP(G5592,[1]物料!$A$1:$M$65536,13,0)</f>
        <v>18.50</v>
      </c>
      <c r="I5592" s="4">
        <v>1.9</v>
      </c>
      <c r="J5592" s="4">
        <f t="shared" si="436"/>
        <v>2.552</v>
      </c>
      <c r="K5592" s="4">
        <f t="shared" si="437"/>
        <v>22.952</v>
      </c>
      <c r="L5592" s="5">
        <v>1</v>
      </c>
      <c r="M5592" s="6">
        <v>51.04</v>
      </c>
      <c r="N5592">
        <f t="shared" si="438"/>
        <v>28.088</v>
      </c>
      <c r="O5592" s="1">
        <f t="shared" si="439"/>
        <v>0.550313479623824</v>
      </c>
    </row>
    <row r="5593" ht="20" customHeight="1" spans="1:15">
      <c r="A5593" s="4" t="s">
        <v>30</v>
      </c>
      <c r="B5593" s="4" t="s">
        <v>31</v>
      </c>
      <c r="C5593" s="4" t="s">
        <v>22</v>
      </c>
      <c r="D5593" s="4" t="s">
        <v>92</v>
      </c>
      <c r="E5593" s="4" t="str">
        <f t="shared" si="435"/>
        <v>善艺-凤舞</v>
      </c>
      <c r="F5593" s="4" t="s">
        <v>287</v>
      </c>
      <c r="G5593" s="4" t="s">
        <v>546</v>
      </c>
      <c r="H5593" s="4" t="str">
        <f>VLOOKUP(G5593,[1]物料!$A$1:$M$65536,13,0)</f>
        <v>18.50</v>
      </c>
      <c r="I5593" s="4">
        <v>1.9</v>
      </c>
      <c r="J5593" s="4">
        <f t="shared" si="436"/>
        <v>2.6865</v>
      </c>
      <c r="K5593" s="4">
        <f t="shared" si="437"/>
        <v>23.0865</v>
      </c>
      <c r="L5593" s="5">
        <v>1</v>
      </c>
      <c r="M5593" s="6">
        <v>53.73</v>
      </c>
      <c r="N5593">
        <f t="shared" si="438"/>
        <v>30.6435</v>
      </c>
      <c r="O5593" s="1">
        <f t="shared" si="439"/>
        <v>0.570323841429369</v>
      </c>
    </row>
    <row r="5594" ht="20" customHeight="1" spans="1:15">
      <c r="A5594" s="4" t="s">
        <v>30</v>
      </c>
      <c r="B5594" s="4" t="s">
        <v>31</v>
      </c>
      <c r="C5594" s="4" t="s">
        <v>22</v>
      </c>
      <c r="D5594" s="4" t="s">
        <v>23</v>
      </c>
      <c r="E5594" s="4" t="str">
        <f t="shared" si="435"/>
        <v>眠语-L型夹腿抱枕中号</v>
      </c>
      <c r="F5594" s="4" t="s">
        <v>258</v>
      </c>
      <c r="G5594" s="4" t="s">
        <v>404</v>
      </c>
      <c r="H5594" s="4" t="str">
        <f>VLOOKUP(G5594,[1]物料!$A$1:$M$65536,13,0)</f>
        <v>35.00</v>
      </c>
      <c r="I5594" s="4">
        <v>7.2</v>
      </c>
      <c r="J5594" s="4">
        <f t="shared" si="436"/>
        <v>5.0595</v>
      </c>
      <c r="K5594" s="4">
        <f t="shared" si="437"/>
        <v>47.2595</v>
      </c>
      <c r="L5594" s="5">
        <v>1</v>
      </c>
      <c r="M5594" s="6">
        <v>101.19</v>
      </c>
      <c r="N5594">
        <f t="shared" si="438"/>
        <v>53.9305</v>
      </c>
      <c r="O5594" s="1">
        <f t="shared" si="439"/>
        <v>0.532962743354086</v>
      </c>
    </row>
    <row r="5595" ht="20" customHeight="1" spans="1:15">
      <c r="A5595" s="4" t="s">
        <v>30</v>
      </c>
      <c r="B5595" s="4" t="s">
        <v>31</v>
      </c>
      <c r="C5595" s="4" t="s">
        <v>22</v>
      </c>
      <c r="D5595" s="4" t="s">
        <v>180</v>
      </c>
      <c r="E5595" s="4" t="str">
        <f t="shared" si="435"/>
        <v>富苏-冰丝猫耳朵夹腿抱枕</v>
      </c>
      <c r="F5595" s="4" t="s">
        <v>181</v>
      </c>
      <c r="G5595" s="4" t="s">
        <v>415</v>
      </c>
      <c r="H5595" s="4" t="str">
        <f>VLOOKUP(G5595,[1]物料!$A$1:$M$65536,13,0)</f>
        <v>18.00</v>
      </c>
      <c r="I5595" s="4">
        <v>4</v>
      </c>
      <c r="J5595" s="4">
        <f t="shared" si="436"/>
        <v>2.99</v>
      </c>
      <c r="K5595" s="4">
        <f t="shared" si="437"/>
        <v>24.99</v>
      </c>
      <c r="L5595" s="5">
        <v>1</v>
      </c>
      <c r="M5595" s="6">
        <v>59.8</v>
      </c>
      <c r="N5595">
        <f t="shared" si="438"/>
        <v>34.81</v>
      </c>
      <c r="O5595" s="1">
        <f t="shared" si="439"/>
        <v>0.582107023411371</v>
      </c>
    </row>
    <row r="5596" ht="20" customHeight="1" spans="1:15">
      <c r="A5596" s="4" t="s">
        <v>30</v>
      </c>
      <c r="B5596" s="4" t="s">
        <v>31</v>
      </c>
      <c r="C5596" s="4" t="s">
        <v>22</v>
      </c>
      <c r="D5596" s="4" t="s">
        <v>23</v>
      </c>
      <c r="E5596" s="4" t="str">
        <f t="shared" si="435"/>
        <v>眠语-云环坐垫</v>
      </c>
      <c r="F5596" s="4" t="s">
        <v>112</v>
      </c>
      <c r="G5596" s="4" t="s">
        <v>390</v>
      </c>
      <c r="H5596" s="4" t="str">
        <f>VLOOKUP(G5596,[1]物料!$A$1:$M$65536,13,0)</f>
        <v>20.00</v>
      </c>
      <c r="I5596" s="4">
        <v>4.5</v>
      </c>
      <c r="J5596" s="4">
        <f t="shared" si="436"/>
        <v>2.8405</v>
      </c>
      <c r="K5596" s="4">
        <f t="shared" si="437"/>
        <v>27.3405</v>
      </c>
      <c r="L5596" s="5">
        <v>1</v>
      </c>
      <c r="M5596" s="6">
        <v>56.81</v>
      </c>
      <c r="N5596">
        <f t="shared" si="438"/>
        <v>29.4695</v>
      </c>
      <c r="O5596" s="1">
        <f t="shared" si="439"/>
        <v>0.518737898257349</v>
      </c>
    </row>
    <row r="5597" ht="20" customHeight="1" spans="1:15">
      <c r="A5597" s="4" t="s">
        <v>30</v>
      </c>
      <c r="B5597" s="4" t="s">
        <v>31</v>
      </c>
      <c r="C5597" s="4" t="s">
        <v>22</v>
      </c>
      <c r="D5597" s="4" t="s">
        <v>23</v>
      </c>
      <c r="E5597" s="4" t="str">
        <f t="shared" si="435"/>
        <v>眠语-云感坐垫</v>
      </c>
      <c r="F5597" s="4" t="s">
        <v>607</v>
      </c>
      <c r="G5597" s="4" t="s">
        <v>1283</v>
      </c>
      <c r="H5597" s="4" t="str">
        <f>VLOOKUP(G5597,[1]物料!$A$1:$M$65536,13,0)</f>
        <v>20.00</v>
      </c>
      <c r="I5597" s="4">
        <v>4.5</v>
      </c>
      <c r="J5597" s="4">
        <f t="shared" si="436"/>
        <v>2.508</v>
      </c>
      <c r="K5597" s="4">
        <f t="shared" si="437"/>
        <v>27.008</v>
      </c>
      <c r="L5597" s="5">
        <v>1</v>
      </c>
      <c r="M5597" s="6">
        <v>50.16</v>
      </c>
      <c r="N5597">
        <f t="shared" si="438"/>
        <v>23.152</v>
      </c>
      <c r="O5597" s="1">
        <f t="shared" si="439"/>
        <v>0.461562998405104</v>
      </c>
    </row>
    <row r="5598" ht="20" customHeight="1" spans="1:15">
      <c r="A5598" s="4" t="s">
        <v>30</v>
      </c>
      <c r="B5598" s="4" t="s">
        <v>31</v>
      </c>
      <c r="C5598" s="4" t="s">
        <v>22</v>
      </c>
      <c r="D5598" s="4" t="s">
        <v>255</v>
      </c>
      <c r="E5598" s="4" t="str">
        <f t="shared" si="435"/>
        <v>乐兜-阅耳兔儿童阅读枕中号</v>
      </c>
      <c r="F5598" s="4" t="s">
        <v>746</v>
      </c>
      <c r="G5598" s="4" t="s">
        <v>1284</v>
      </c>
      <c r="H5598" s="4" t="str">
        <f>VLOOKUP(G5598,[1]物料!$A$1:$M$65536,13,0)</f>
        <v>76.00</v>
      </c>
      <c r="I5598" s="4">
        <v>13.6</v>
      </c>
      <c r="J5598" s="4">
        <f t="shared" si="436"/>
        <v>10.9155</v>
      </c>
      <c r="K5598" s="4">
        <f t="shared" si="437"/>
        <v>100.5155</v>
      </c>
      <c r="L5598" s="5">
        <v>1</v>
      </c>
      <c r="M5598" s="6">
        <v>218.31</v>
      </c>
      <c r="N5598">
        <f t="shared" si="438"/>
        <v>117.7945</v>
      </c>
      <c r="O5598" s="1">
        <f t="shared" si="439"/>
        <v>0.539574458339059</v>
      </c>
    </row>
    <row r="5599" ht="20" customHeight="1" spans="1:15">
      <c r="A5599" s="4" t="s">
        <v>30</v>
      </c>
      <c r="B5599" s="4" t="s">
        <v>31</v>
      </c>
      <c r="C5599" s="4" t="s">
        <v>22</v>
      </c>
      <c r="D5599" s="4" t="s">
        <v>255</v>
      </c>
      <c r="E5599" s="4" t="str">
        <f t="shared" si="435"/>
        <v>乐兜-阅耳兔儿童阅读枕中号</v>
      </c>
      <c r="F5599" s="4" t="s">
        <v>746</v>
      </c>
      <c r="G5599" s="4" t="s">
        <v>1285</v>
      </c>
      <c r="H5599" s="4" t="str">
        <f>VLOOKUP(G5599,[1]物料!$A$1:$M$65536,13,0)</f>
        <v>76.00</v>
      </c>
      <c r="I5599" s="4">
        <v>13.6</v>
      </c>
      <c r="J5599" s="4">
        <f t="shared" si="436"/>
        <v>11.49</v>
      </c>
      <c r="K5599" s="4">
        <f t="shared" si="437"/>
        <v>101.09</v>
      </c>
      <c r="L5599" s="5">
        <v>1</v>
      </c>
      <c r="M5599" s="6">
        <v>229.8</v>
      </c>
      <c r="N5599">
        <f t="shared" si="438"/>
        <v>128.71</v>
      </c>
      <c r="O5599" s="1">
        <f t="shared" si="439"/>
        <v>0.560095735422106</v>
      </c>
    </row>
    <row r="5600" ht="20" customHeight="1" spans="1:15">
      <c r="A5600" s="4" t="s">
        <v>30</v>
      </c>
      <c r="B5600" s="4" t="s">
        <v>31</v>
      </c>
      <c r="C5600" s="4" t="s">
        <v>22</v>
      </c>
      <c r="D5600" s="4" t="s">
        <v>23</v>
      </c>
      <c r="E5600" s="4" t="str">
        <f t="shared" si="435"/>
        <v>眠语-元抱午睡枕</v>
      </c>
      <c r="F5600" s="4" t="s">
        <v>24</v>
      </c>
      <c r="G5600" s="4" t="s">
        <v>300</v>
      </c>
      <c r="H5600" s="4" t="str">
        <f>VLOOKUP(G5600,[1]物料!$A$1:$M$65536,13,0)</f>
        <v>18.00</v>
      </c>
      <c r="I5600" s="4">
        <v>4.5</v>
      </c>
      <c r="J5600" s="4">
        <f t="shared" si="436"/>
        <v>2.8405</v>
      </c>
      <c r="K5600" s="4">
        <f t="shared" si="437"/>
        <v>25.3405</v>
      </c>
      <c r="L5600" s="5">
        <v>1</v>
      </c>
      <c r="M5600" s="6">
        <v>56.81</v>
      </c>
      <c r="N5600">
        <f t="shared" si="438"/>
        <v>31.4695</v>
      </c>
      <c r="O5600" s="1">
        <f t="shared" si="439"/>
        <v>0.553942967787361</v>
      </c>
    </row>
    <row r="5601" ht="20" customHeight="1" spans="1:15">
      <c r="A5601" s="4" t="s">
        <v>30</v>
      </c>
      <c r="B5601" s="4" t="s">
        <v>31</v>
      </c>
      <c r="C5601" s="4" t="s">
        <v>22</v>
      </c>
      <c r="D5601" s="4" t="s">
        <v>23</v>
      </c>
      <c r="E5601" s="4" t="str">
        <f t="shared" si="435"/>
        <v>眠语-元抱午睡枕</v>
      </c>
      <c r="F5601" s="4" t="s">
        <v>24</v>
      </c>
      <c r="G5601" s="4" t="s">
        <v>254</v>
      </c>
      <c r="H5601" s="4" t="str">
        <f>VLOOKUP(G5601,[1]物料!$A$1:$M$65536,13,0)</f>
        <v>18.00</v>
      </c>
      <c r="I5601" s="4">
        <v>4.5</v>
      </c>
      <c r="J5601" s="4">
        <f t="shared" si="436"/>
        <v>2.8405</v>
      </c>
      <c r="K5601" s="4">
        <f t="shared" si="437"/>
        <v>25.3405</v>
      </c>
      <c r="L5601" s="5">
        <v>1</v>
      </c>
      <c r="M5601" s="6">
        <v>56.81</v>
      </c>
      <c r="N5601">
        <f t="shared" si="438"/>
        <v>31.4695</v>
      </c>
      <c r="O5601" s="1">
        <f t="shared" si="439"/>
        <v>0.553942967787361</v>
      </c>
    </row>
    <row r="5602" ht="20" customHeight="1" spans="1:15">
      <c r="A5602" s="4" t="s">
        <v>30</v>
      </c>
      <c r="B5602" s="4" t="s">
        <v>31</v>
      </c>
      <c r="C5602" s="4" t="s">
        <v>22</v>
      </c>
      <c r="D5602" s="4" t="s">
        <v>83</v>
      </c>
      <c r="E5602" s="4" t="str">
        <f t="shared" si="435"/>
        <v>恒然-蝴蝶腰靠+透气坐垫</v>
      </c>
      <c r="F5602" s="4" t="s">
        <v>620</v>
      </c>
      <c r="G5602" s="4" t="s">
        <v>1262</v>
      </c>
      <c r="H5602" s="4" t="str">
        <f>VLOOKUP(G5602,[1]物料!$A$1:$M$65536,13,0)</f>
        <v>40.00</v>
      </c>
      <c r="I5602" s="4">
        <v>3</v>
      </c>
      <c r="J5602" s="4">
        <f t="shared" si="436"/>
        <v>5.29</v>
      </c>
      <c r="K5602" s="4">
        <f t="shared" si="437"/>
        <v>48.29</v>
      </c>
      <c r="L5602" s="5">
        <v>1</v>
      </c>
      <c r="M5602" s="6">
        <v>105.8</v>
      </c>
      <c r="N5602">
        <f t="shared" si="438"/>
        <v>57.51</v>
      </c>
      <c r="O5602" s="1">
        <f t="shared" si="439"/>
        <v>0.543572778827977</v>
      </c>
    </row>
    <row r="5603" ht="20" customHeight="1" spans="1:15">
      <c r="A5603" s="4" t="s">
        <v>30</v>
      </c>
      <c r="B5603" s="4" t="s">
        <v>31</v>
      </c>
      <c r="C5603" s="4" t="s">
        <v>22</v>
      </c>
      <c r="D5603" s="4" t="s">
        <v>83</v>
      </c>
      <c r="E5603" s="4" t="str">
        <f t="shared" si="435"/>
        <v>恒然-透气坐垫</v>
      </c>
      <c r="F5603" s="4" t="s">
        <v>214</v>
      </c>
      <c r="G5603" s="4" t="s">
        <v>1171</v>
      </c>
      <c r="H5603" s="4" t="str">
        <f>VLOOKUP(G5603,[1]物料!$A$1:$M$65536,13,0)</f>
        <v>20.50</v>
      </c>
      <c r="I5603" s="4">
        <v>3</v>
      </c>
      <c r="J5603" s="4">
        <f t="shared" si="436"/>
        <v>2.6505</v>
      </c>
      <c r="K5603" s="4">
        <f t="shared" si="437"/>
        <v>26.1505</v>
      </c>
      <c r="L5603" s="5">
        <v>1</v>
      </c>
      <c r="M5603" s="6">
        <v>53.01</v>
      </c>
      <c r="N5603">
        <f t="shared" si="438"/>
        <v>26.8595</v>
      </c>
      <c r="O5603" s="1">
        <f t="shared" si="439"/>
        <v>0.506687417468402</v>
      </c>
    </row>
    <row r="5604" ht="20" customHeight="1" spans="1:15">
      <c r="A5604" s="4" t="s">
        <v>30</v>
      </c>
      <c r="B5604" s="4" t="s">
        <v>31</v>
      </c>
      <c r="C5604" s="4" t="s">
        <v>22</v>
      </c>
      <c r="D5604" s="4" t="s">
        <v>83</v>
      </c>
      <c r="E5604" s="4" t="str">
        <f t="shared" si="435"/>
        <v>恒然-蝴蝶腰靠</v>
      </c>
      <c r="F5604" s="4" t="s">
        <v>837</v>
      </c>
      <c r="G5604" s="4" t="s">
        <v>1286</v>
      </c>
      <c r="H5604" s="4" t="str">
        <f>VLOOKUP(G5604,[1]物料!$A$1:$M$65536,13,0)</f>
        <v>19.50</v>
      </c>
      <c r="I5604" s="4">
        <v>3</v>
      </c>
      <c r="J5604" s="4">
        <f t="shared" si="436"/>
        <v>2.94</v>
      </c>
      <c r="K5604" s="4">
        <f t="shared" si="437"/>
        <v>25.44</v>
      </c>
      <c r="L5604" s="5">
        <v>1</v>
      </c>
      <c r="M5604" s="6">
        <v>58.8</v>
      </c>
      <c r="N5604">
        <f t="shared" si="438"/>
        <v>33.36</v>
      </c>
      <c r="O5604" s="1">
        <f t="shared" si="439"/>
        <v>0.56734693877551</v>
      </c>
    </row>
    <row r="5605" ht="20" customHeight="1" spans="1:15">
      <c r="A5605" s="4" t="s">
        <v>30</v>
      </c>
      <c r="B5605" s="4" t="s">
        <v>31</v>
      </c>
      <c r="C5605" s="4" t="s">
        <v>22</v>
      </c>
      <c r="D5605" s="4" t="s">
        <v>255</v>
      </c>
      <c r="E5605" s="4" t="str">
        <f t="shared" si="435"/>
        <v>乐兜-小袋鼠儿童抱枕中号</v>
      </c>
      <c r="F5605" s="4" t="s">
        <v>376</v>
      </c>
      <c r="G5605" s="4" t="s">
        <v>599</v>
      </c>
      <c r="H5605" s="4" t="str">
        <f>VLOOKUP(G5605,[1]物料!$A$1:$M$65536,13,0)</f>
        <v>43.00</v>
      </c>
      <c r="I5605" s="4">
        <v>13.6</v>
      </c>
      <c r="J5605" s="4">
        <f t="shared" si="436"/>
        <v>6.29</v>
      </c>
      <c r="K5605" s="4">
        <f t="shared" si="437"/>
        <v>62.89</v>
      </c>
      <c r="L5605" s="5">
        <v>1</v>
      </c>
      <c r="M5605" s="6">
        <v>125.8</v>
      </c>
      <c r="N5605">
        <f t="shared" si="438"/>
        <v>62.91</v>
      </c>
      <c r="O5605" s="1">
        <f t="shared" si="439"/>
        <v>0.500079491255962</v>
      </c>
    </row>
    <row r="5606" ht="20" customHeight="1" spans="1:15">
      <c r="A5606" s="4" t="s">
        <v>30</v>
      </c>
      <c r="B5606" s="4" t="s">
        <v>31</v>
      </c>
      <c r="C5606" s="4" t="s">
        <v>22</v>
      </c>
      <c r="D5606" s="4" t="s">
        <v>23</v>
      </c>
      <c r="E5606" s="4" t="str">
        <f t="shared" si="435"/>
        <v>眠语-托腮云朵抱睡枕基础款</v>
      </c>
      <c r="F5606" s="4" t="s">
        <v>429</v>
      </c>
      <c r="G5606" s="4" t="s">
        <v>1287</v>
      </c>
      <c r="H5606" s="4" t="str">
        <f>VLOOKUP(G5606,[1]物料!$A$1:$M$65536,13,0)</f>
        <v>50.00</v>
      </c>
      <c r="I5606" s="4">
        <v>7.2</v>
      </c>
      <c r="J5606" s="4">
        <f t="shared" si="436"/>
        <v>7.29</v>
      </c>
      <c r="K5606" s="4">
        <f t="shared" si="437"/>
        <v>64.49</v>
      </c>
      <c r="L5606" s="5">
        <v>1</v>
      </c>
      <c r="M5606" s="6">
        <v>145.8</v>
      </c>
      <c r="N5606">
        <f t="shared" si="438"/>
        <v>81.31</v>
      </c>
      <c r="O5606" s="1">
        <f t="shared" si="439"/>
        <v>0.557681755829904</v>
      </c>
    </row>
    <row r="5607" ht="20" customHeight="1" spans="1:15">
      <c r="A5607" s="4" t="s">
        <v>30</v>
      </c>
      <c r="B5607" s="4" t="s">
        <v>31</v>
      </c>
      <c r="C5607" s="4" t="s">
        <v>22</v>
      </c>
      <c r="D5607" s="4" t="s">
        <v>23</v>
      </c>
      <c r="E5607" s="4" t="str">
        <f t="shared" si="435"/>
        <v>眠语-拼色多功能趴睡带头枕</v>
      </c>
      <c r="F5607" s="4" t="s">
        <v>90</v>
      </c>
      <c r="G5607" s="4" t="s">
        <v>587</v>
      </c>
      <c r="H5607" s="4" t="str">
        <f>VLOOKUP(G5607,[1]物料!$A$1:$M$65536,13,0)</f>
        <v>48.00</v>
      </c>
      <c r="I5607" s="4">
        <v>7.2</v>
      </c>
      <c r="J5607" s="4">
        <f t="shared" si="436"/>
        <v>7.44</v>
      </c>
      <c r="K5607" s="4">
        <f t="shared" si="437"/>
        <v>62.64</v>
      </c>
      <c r="L5607" s="5">
        <v>1</v>
      </c>
      <c r="M5607" s="6">
        <v>148.8</v>
      </c>
      <c r="N5607">
        <f t="shared" si="438"/>
        <v>86.16</v>
      </c>
      <c r="O5607" s="1">
        <f t="shared" si="439"/>
        <v>0.579032258064516</v>
      </c>
    </row>
    <row r="5608" ht="20" customHeight="1" spans="1:15">
      <c r="A5608" s="4" t="s">
        <v>30</v>
      </c>
      <c r="B5608" s="4" t="s">
        <v>31</v>
      </c>
      <c r="C5608" s="4" t="s">
        <v>22</v>
      </c>
      <c r="D5608" s="4" t="s">
        <v>23</v>
      </c>
      <c r="E5608" s="4" t="str">
        <f t="shared" si="435"/>
        <v>眠语-拼色多功能趴睡带头枕</v>
      </c>
      <c r="F5608" s="4" t="s">
        <v>90</v>
      </c>
      <c r="G5608" s="4" t="s">
        <v>601</v>
      </c>
      <c r="H5608" s="4" t="str">
        <f>VLOOKUP(G5608,[1]物料!$A$1:$M$65536,13,0)</f>
        <v>48.00</v>
      </c>
      <c r="I5608" s="4">
        <v>7.2</v>
      </c>
      <c r="J5608" s="4">
        <f t="shared" si="436"/>
        <v>6.29</v>
      </c>
      <c r="K5608" s="4">
        <f t="shared" si="437"/>
        <v>61.49</v>
      </c>
      <c r="L5608" s="5">
        <v>1</v>
      </c>
      <c r="M5608" s="6">
        <v>125.8</v>
      </c>
      <c r="N5608">
        <f t="shared" si="438"/>
        <v>64.31</v>
      </c>
      <c r="O5608" s="1">
        <f t="shared" si="439"/>
        <v>0.51120826709062</v>
      </c>
    </row>
    <row r="5609" ht="20" customHeight="1" spans="1:15">
      <c r="A5609" s="4" t="s">
        <v>30</v>
      </c>
      <c r="B5609" s="4" t="s">
        <v>31</v>
      </c>
      <c r="C5609" s="4" t="s">
        <v>22</v>
      </c>
      <c r="D5609" s="4" t="s">
        <v>83</v>
      </c>
      <c r="E5609" s="4" t="str">
        <f t="shared" si="435"/>
        <v>恒然-趴趴枕加大款</v>
      </c>
      <c r="F5609" s="4" t="s">
        <v>143</v>
      </c>
      <c r="G5609" s="4" t="s">
        <v>302</v>
      </c>
      <c r="H5609" s="4" t="str">
        <f>VLOOKUP(G5609,[1]物料!$A$1:$M$65536,13,0)</f>
        <v>58.00</v>
      </c>
      <c r="I5609" s="4">
        <v>3</v>
      </c>
      <c r="J5609" s="4">
        <f t="shared" si="436"/>
        <v>7.04</v>
      </c>
      <c r="K5609" s="4">
        <f t="shared" si="437"/>
        <v>68.04</v>
      </c>
      <c r="L5609" s="5">
        <v>1</v>
      </c>
      <c r="M5609" s="6">
        <v>140.8</v>
      </c>
      <c r="N5609">
        <f t="shared" si="438"/>
        <v>72.76</v>
      </c>
      <c r="O5609" s="1">
        <f t="shared" si="439"/>
        <v>0.516761363636364</v>
      </c>
    </row>
    <row r="5610" ht="20" customHeight="1" spans="1:15">
      <c r="A5610" s="4" t="s">
        <v>30</v>
      </c>
      <c r="B5610" s="4" t="s">
        <v>31</v>
      </c>
      <c r="C5610" s="4" t="s">
        <v>22</v>
      </c>
      <c r="D5610" s="4" t="s">
        <v>23</v>
      </c>
      <c r="E5610" s="4" t="str">
        <f t="shared" si="435"/>
        <v>眠语-萌学护胸午睡枕</v>
      </c>
      <c r="F5610" s="4" t="s">
        <v>314</v>
      </c>
      <c r="G5610" s="4" t="s">
        <v>315</v>
      </c>
      <c r="H5610" s="4" t="str">
        <f>VLOOKUP(G5610,[1]物料!$A$1:$M$65536,13,0)</f>
        <v>20.00</v>
      </c>
      <c r="I5610" s="4">
        <v>4.5</v>
      </c>
      <c r="J5610" s="4">
        <f t="shared" si="436"/>
        <v>2.8405</v>
      </c>
      <c r="K5610" s="4">
        <f t="shared" si="437"/>
        <v>27.3405</v>
      </c>
      <c r="L5610" s="5">
        <v>1</v>
      </c>
      <c r="M5610" s="6">
        <v>56.81</v>
      </c>
      <c r="N5610">
        <f t="shared" si="438"/>
        <v>29.4695</v>
      </c>
      <c r="O5610" s="1">
        <f t="shared" si="439"/>
        <v>0.518737898257349</v>
      </c>
    </row>
    <row r="5611" ht="20" customHeight="1" spans="1:15">
      <c r="A5611" s="4" t="s">
        <v>30</v>
      </c>
      <c r="B5611" s="4" t="s">
        <v>31</v>
      </c>
      <c r="C5611" s="4" t="s">
        <v>22</v>
      </c>
      <c r="D5611" s="4" t="s">
        <v>83</v>
      </c>
      <c r="E5611" s="4" t="str">
        <f t="shared" si="435"/>
        <v>恒然-牡丹腰靠含顶腰</v>
      </c>
      <c r="F5611" s="4" t="s">
        <v>97</v>
      </c>
      <c r="G5611" s="4" t="s">
        <v>716</v>
      </c>
      <c r="H5611" s="4" t="str">
        <f>VLOOKUP(G5611,[1]物料!$A$1:$M$65536,13,0)</f>
        <v>23.00</v>
      </c>
      <c r="I5611" s="4">
        <v>3</v>
      </c>
      <c r="J5611" s="4">
        <f t="shared" si="436"/>
        <v>3.268</v>
      </c>
      <c r="K5611" s="4">
        <f t="shared" si="437"/>
        <v>29.268</v>
      </c>
      <c r="L5611" s="5">
        <v>1</v>
      </c>
      <c r="M5611" s="6">
        <v>65.36</v>
      </c>
      <c r="N5611">
        <f t="shared" si="438"/>
        <v>36.092</v>
      </c>
      <c r="O5611" s="1">
        <f t="shared" si="439"/>
        <v>0.552203182374541</v>
      </c>
    </row>
    <row r="5612" ht="20" customHeight="1" spans="1:15">
      <c r="A5612" s="4" t="s">
        <v>30</v>
      </c>
      <c r="B5612" s="4" t="s">
        <v>31</v>
      </c>
      <c r="C5612" s="4" t="s">
        <v>22</v>
      </c>
      <c r="D5612" s="4" t="s">
        <v>23</v>
      </c>
      <c r="E5612" s="4" t="str">
        <f t="shared" si="435"/>
        <v>眠语-L型夹腿抱枕中号</v>
      </c>
      <c r="F5612" s="4" t="s">
        <v>258</v>
      </c>
      <c r="G5612" s="4" t="s">
        <v>259</v>
      </c>
      <c r="H5612" s="4" t="str">
        <f>VLOOKUP(G5612,[1]物料!$A$1:$M$65536,13,0)</f>
        <v>35.00</v>
      </c>
      <c r="I5612" s="4">
        <v>7.2</v>
      </c>
      <c r="J5612" s="4">
        <f t="shared" si="436"/>
        <v>4.94</v>
      </c>
      <c r="K5612" s="4">
        <f t="shared" si="437"/>
        <v>47.14</v>
      </c>
      <c r="L5612" s="5">
        <v>1</v>
      </c>
      <c r="M5612" s="6">
        <v>98.8</v>
      </c>
      <c r="N5612">
        <f t="shared" si="438"/>
        <v>51.66</v>
      </c>
      <c r="O5612" s="1">
        <f t="shared" si="439"/>
        <v>0.522874493927125</v>
      </c>
    </row>
    <row r="5613" ht="20" customHeight="1" spans="1:15">
      <c r="A5613" s="4" t="s">
        <v>30</v>
      </c>
      <c r="B5613" s="4" t="s">
        <v>31</v>
      </c>
      <c r="C5613" s="4" t="s">
        <v>22</v>
      </c>
      <c r="D5613" s="4" t="s">
        <v>23</v>
      </c>
      <c r="E5613" s="4" t="str">
        <f t="shared" si="435"/>
        <v>眠语-L型夹腿抱枕小号</v>
      </c>
      <c r="F5613" s="4" t="s">
        <v>289</v>
      </c>
      <c r="G5613" s="4" t="s">
        <v>290</v>
      </c>
      <c r="H5613" s="4" t="str">
        <f>VLOOKUP(G5613,[1]物料!$A$1:$M$65536,13,0)</f>
        <v>30.00</v>
      </c>
      <c r="I5613" s="4">
        <v>7.2</v>
      </c>
      <c r="J5613" s="4">
        <f t="shared" si="436"/>
        <v>4.0945</v>
      </c>
      <c r="K5613" s="4">
        <f t="shared" si="437"/>
        <v>41.2945</v>
      </c>
      <c r="L5613" s="5">
        <v>1</v>
      </c>
      <c r="M5613" s="6">
        <v>81.89</v>
      </c>
      <c r="N5613">
        <f t="shared" si="438"/>
        <v>40.5955</v>
      </c>
      <c r="O5613" s="1">
        <f t="shared" si="439"/>
        <v>0.495732079619001</v>
      </c>
    </row>
    <row r="5614" ht="20" customHeight="1" spans="1:15">
      <c r="A5614" s="4" t="s">
        <v>30</v>
      </c>
      <c r="B5614" s="4" t="s">
        <v>31</v>
      </c>
      <c r="C5614" s="4" t="s">
        <v>22</v>
      </c>
      <c r="D5614" s="4" t="s">
        <v>23</v>
      </c>
      <c r="E5614" s="4" t="str">
        <f t="shared" si="435"/>
        <v>眠语-L型夹腿抱枕小号</v>
      </c>
      <c r="F5614" s="4" t="s">
        <v>289</v>
      </c>
      <c r="G5614" s="4" t="s">
        <v>1265</v>
      </c>
      <c r="H5614" s="4" t="str">
        <f>VLOOKUP(G5614,[1]物料!$A$1:$M$65536,13,0)</f>
        <v>30.00</v>
      </c>
      <c r="I5614" s="4">
        <v>7.2</v>
      </c>
      <c r="J5614" s="4">
        <f t="shared" si="436"/>
        <v>4.5505</v>
      </c>
      <c r="K5614" s="4">
        <f t="shared" si="437"/>
        <v>41.7505</v>
      </c>
      <c r="L5614" s="5">
        <v>1</v>
      </c>
      <c r="M5614" s="6">
        <v>91.01</v>
      </c>
      <c r="N5614">
        <f t="shared" si="438"/>
        <v>49.2595</v>
      </c>
      <c r="O5614" s="1">
        <f t="shared" si="439"/>
        <v>0.541253708383694</v>
      </c>
    </row>
    <row r="5615" ht="20" customHeight="1" spans="1:15">
      <c r="A5615" s="4" t="s">
        <v>30</v>
      </c>
      <c r="B5615" s="4" t="s">
        <v>31</v>
      </c>
      <c r="C5615" s="4" t="s">
        <v>22</v>
      </c>
      <c r="D5615" s="4" t="s">
        <v>23</v>
      </c>
      <c r="E5615" s="4" t="str">
        <f t="shared" si="435"/>
        <v>眠语-L型夹腿抱枕小号</v>
      </c>
      <c r="F5615" s="4" t="s">
        <v>289</v>
      </c>
      <c r="G5615" s="4" t="s">
        <v>795</v>
      </c>
      <c r="H5615" s="4" t="str">
        <f>VLOOKUP(G5615,[1]物料!$A$1:$M$65536,13,0)</f>
        <v>30.00</v>
      </c>
      <c r="I5615" s="4">
        <v>7.2</v>
      </c>
      <c r="J5615" s="4">
        <f t="shared" si="436"/>
        <v>4.0945</v>
      </c>
      <c r="K5615" s="4">
        <f t="shared" si="437"/>
        <v>41.2945</v>
      </c>
      <c r="L5615" s="5">
        <v>1</v>
      </c>
      <c r="M5615" s="6">
        <v>81.89</v>
      </c>
      <c r="N5615">
        <f t="shared" si="438"/>
        <v>40.5955</v>
      </c>
      <c r="O5615" s="1">
        <f t="shared" si="439"/>
        <v>0.495732079619001</v>
      </c>
    </row>
    <row r="5616" ht="20" customHeight="1" spans="1:15">
      <c r="A5616" s="4" t="s">
        <v>30</v>
      </c>
      <c r="B5616" s="4" t="s">
        <v>31</v>
      </c>
      <c r="C5616" s="4" t="s">
        <v>22</v>
      </c>
      <c r="D5616" s="4" t="s">
        <v>23</v>
      </c>
      <c r="E5616" s="4" t="str">
        <f t="shared" si="435"/>
        <v>眠语-L型夹腿抱枕大号</v>
      </c>
      <c r="F5616" s="4" t="s">
        <v>80</v>
      </c>
      <c r="G5616" s="4" t="s">
        <v>380</v>
      </c>
      <c r="H5616" s="4" t="str">
        <f>VLOOKUP(G5616,[1]物料!$A$1:$M$65536,13,0)</f>
        <v>40.00</v>
      </c>
      <c r="I5616" s="4">
        <v>7.2</v>
      </c>
      <c r="J5616" s="4">
        <f t="shared" si="436"/>
        <v>5.738</v>
      </c>
      <c r="K5616" s="4">
        <f t="shared" si="437"/>
        <v>52.938</v>
      </c>
      <c r="L5616" s="5">
        <v>1</v>
      </c>
      <c r="M5616" s="6">
        <v>114.76</v>
      </c>
      <c r="N5616">
        <f t="shared" si="438"/>
        <v>61.822</v>
      </c>
      <c r="O5616" s="1">
        <f t="shared" si="439"/>
        <v>0.538706866504008</v>
      </c>
    </row>
    <row r="5617" ht="20" customHeight="1" spans="1:15">
      <c r="A5617" s="4" t="s">
        <v>30</v>
      </c>
      <c r="B5617" s="4" t="s">
        <v>31</v>
      </c>
      <c r="C5617" s="4" t="s">
        <v>22</v>
      </c>
      <c r="D5617" s="4" t="s">
        <v>34</v>
      </c>
      <c r="E5617" s="4" t="str">
        <f t="shared" si="435"/>
        <v>佳雷-防侧睡护理枕</v>
      </c>
      <c r="F5617" s="4" t="s">
        <v>99</v>
      </c>
      <c r="G5617" s="4" t="s">
        <v>316</v>
      </c>
      <c r="H5617" s="4" t="str">
        <f>VLOOKUP(G5617,[1]物料!$A$1:$M$65536,13,0)</f>
        <v>20.60</v>
      </c>
      <c r="I5617" s="4">
        <v>3</v>
      </c>
      <c r="J5617" s="4">
        <f t="shared" si="436"/>
        <v>2.698</v>
      </c>
      <c r="K5617" s="4">
        <f t="shared" si="437"/>
        <v>26.298</v>
      </c>
      <c r="L5617" s="5">
        <v>1</v>
      </c>
      <c r="M5617" s="6">
        <v>53.96</v>
      </c>
      <c r="N5617">
        <f t="shared" si="438"/>
        <v>27.662</v>
      </c>
      <c r="O5617" s="1">
        <f t="shared" si="439"/>
        <v>0.512638991845812</v>
      </c>
    </row>
    <row r="5618" ht="20" customHeight="1" spans="1:15">
      <c r="A5618" s="4" t="s">
        <v>30</v>
      </c>
      <c r="B5618" s="4" t="s">
        <v>31</v>
      </c>
      <c r="C5618" s="4" t="s">
        <v>22</v>
      </c>
      <c r="D5618" s="4" t="s">
        <v>34</v>
      </c>
      <c r="E5618" s="4" t="str">
        <f t="shared" si="435"/>
        <v>佳雷-圆形尾椎释压垫</v>
      </c>
      <c r="F5618" s="4" t="s">
        <v>384</v>
      </c>
      <c r="G5618" s="4" t="s">
        <v>385</v>
      </c>
      <c r="H5618" s="4" t="str">
        <f>VLOOKUP(G5618,[1]物料!$A$1:$M$65536,13,0)</f>
        <v>18.70</v>
      </c>
      <c r="I5618" s="4">
        <v>3</v>
      </c>
      <c r="J5618" s="4">
        <f t="shared" si="436"/>
        <v>2.8595</v>
      </c>
      <c r="K5618" s="4">
        <f t="shared" si="437"/>
        <v>24.5595</v>
      </c>
      <c r="L5618" s="5">
        <v>1</v>
      </c>
      <c r="M5618" s="6">
        <v>57.19</v>
      </c>
      <c r="N5618">
        <f t="shared" si="438"/>
        <v>32.6305</v>
      </c>
      <c r="O5618" s="1">
        <f t="shared" si="439"/>
        <v>0.570563035495716</v>
      </c>
    </row>
    <row r="5619" ht="20" customHeight="1" spans="1:15">
      <c r="A5619" s="4" t="s">
        <v>30</v>
      </c>
      <c r="B5619" s="4" t="s">
        <v>31</v>
      </c>
      <c r="C5619" s="4" t="s">
        <v>22</v>
      </c>
      <c r="D5619" s="4" t="s">
        <v>34</v>
      </c>
      <c r="E5619" s="4" t="str">
        <f t="shared" si="435"/>
        <v>佳雷-鱼尾连体坐垫+增高垫</v>
      </c>
      <c r="F5619" s="4" t="s">
        <v>1288</v>
      </c>
      <c r="G5619" s="4" t="s">
        <v>1289</v>
      </c>
      <c r="H5619" s="4" t="str">
        <f>VLOOKUP(G5619,[1]物料!$A$1:$M$65536,13,0)</f>
        <v>44.70</v>
      </c>
      <c r="I5619" s="4">
        <v>3.5</v>
      </c>
      <c r="J5619" s="4">
        <f t="shared" si="436"/>
        <v>6.34</v>
      </c>
      <c r="K5619" s="4">
        <f t="shared" si="437"/>
        <v>54.54</v>
      </c>
      <c r="L5619" s="5">
        <v>1</v>
      </c>
      <c r="M5619" s="6">
        <v>126.8</v>
      </c>
      <c r="N5619">
        <f t="shared" si="438"/>
        <v>72.26</v>
      </c>
      <c r="O5619" s="1">
        <f t="shared" si="439"/>
        <v>0.5698738170347</v>
      </c>
    </row>
    <row r="5620" ht="20" customHeight="1" spans="1:15">
      <c r="A5620" s="4" t="s">
        <v>30</v>
      </c>
      <c r="B5620" s="4" t="s">
        <v>31</v>
      </c>
      <c r="C5620" s="4" t="s">
        <v>22</v>
      </c>
      <c r="D5620" s="4" t="s">
        <v>34</v>
      </c>
      <c r="E5620" s="4" t="str">
        <f t="shared" si="435"/>
        <v>佳雷-透气坐垫</v>
      </c>
      <c r="F5620" s="4" t="s">
        <v>214</v>
      </c>
      <c r="G5620" s="4" t="s">
        <v>1198</v>
      </c>
      <c r="H5620" s="4" t="str">
        <f>VLOOKUP(G5620,[1]物料!$A$1:$M$65536,13,0)</f>
        <v>27.10</v>
      </c>
      <c r="I5620" s="4">
        <v>3</v>
      </c>
      <c r="J5620" s="4">
        <f t="shared" si="436"/>
        <v>2.945</v>
      </c>
      <c r="K5620" s="4">
        <f t="shared" si="437"/>
        <v>33.045</v>
      </c>
      <c r="L5620" s="5">
        <v>1</v>
      </c>
      <c r="M5620" s="6">
        <v>58.9</v>
      </c>
      <c r="N5620">
        <f t="shared" si="438"/>
        <v>25.855</v>
      </c>
      <c r="O5620" s="1">
        <f t="shared" si="439"/>
        <v>0.438964346349745</v>
      </c>
    </row>
    <row r="5621" ht="20" customHeight="1" spans="1:15">
      <c r="A5621" s="4" t="s">
        <v>30</v>
      </c>
      <c r="B5621" s="4" t="s">
        <v>31</v>
      </c>
      <c r="C5621" s="4" t="s">
        <v>22</v>
      </c>
      <c r="D5621" s="4" t="s">
        <v>34</v>
      </c>
      <c r="E5621" s="4" t="str">
        <f t="shared" si="435"/>
        <v>佳雷-加高腰靠</v>
      </c>
      <c r="F5621" s="4" t="s">
        <v>134</v>
      </c>
      <c r="G5621" s="4" t="s">
        <v>566</v>
      </c>
      <c r="H5621" s="4" t="str">
        <f>VLOOKUP(G5621,[1]物料!$A$1:$M$65536,13,0)</f>
        <v>32.90</v>
      </c>
      <c r="I5621" s="4">
        <v>3.5</v>
      </c>
      <c r="J5621" s="4">
        <f t="shared" si="436"/>
        <v>4.4555</v>
      </c>
      <c r="K5621" s="4">
        <f t="shared" si="437"/>
        <v>40.8555</v>
      </c>
      <c r="L5621" s="5">
        <v>1</v>
      </c>
      <c r="M5621" s="6">
        <v>89.11</v>
      </c>
      <c r="N5621">
        <f t="shared" si="438"/>
        <v>48.2545</v>
      </c>
      <c r="O5621" s="1">
        <f t="shared" si="439"/>
        <v>0.541516103692066</v>
      </c>
    </row>
    <row r="5622" ht="20" customHeight="1" spans="1:15">
      <c r="A5622" s="4" t="s">
        <v>30</v>
      </c>
      <c r="B5622" s="4" t="s">
        <v>31</v>
      </c>
      <c r="C5622" s="4" t="s">
        <v>22</v>
      </c>
      <c r="D5622" s="4" t="s">
        <v>34</v>
      </c>
      <c r="E5622" s="4" t="str">
        <f t="shared" si="435"/>
        <v>佳雷-加高腰靠</v>
      </c>
      <c r="F5622" s="4" t="s">
        <v>134</v>
      </c>
      <c r="G5622" s="4" t="s">
        <v>564</v>
      </c>
      <c r="H5622" s="4" t="str">
        <f>VLOOKUP(G5622,[1]物料!$A$1:$M$65536,13,0)</f>
        <v>32.90</v>
      </c>
      <c r="I5622" s="4">
        <v>3.5</v>
      </c>
      <c r="J5622" s="4">
        <f t="shared" si="436"/>
        <v>4.69</v>
      </c>
      <c r="K5622" s="4">
        <f t="shared" si="437"/>
        <v>41.09</v>
      </c>
      <c r="L5622" s="5">
        <v>1</v>
      </c>
      <c r="M5622" s="6">
        <v>93.8</v>
      </c>
      <c r="N5622">
        <f t="shared" si="438"/>
        <v>52.71</v>
      </c>
      <c r="O5622" s="1">
        <f t="shared" si="439"/>
        <v>0.561940298507463</v>
      </c>
    </row>
    <row r="5623" ht="20" customHeight="1" spans="1:15">
      <c r="A5623" s="4" t="s">
        <v>30</v>
      </c>
      <c r="B5623" s="4" t="s">
        <v>31</v>
      </c>
      <c r="C5623" s="4" t="s">
        <v>22</v>
      </c>
      <c r="D5623" s="4" t="s">
        <v>34</v>
      </c>
      <c r="E5623" s="4" t="str">
        <f t="shared" ref="E5623:E5662" si="440">D5623&amp;"-"&amp;F5623</f>
        <v>佳雷-双层午睡枕</v>
      </c>
      <c r="F5623" s="4" t="s">
        <v>87</v>
      </c>
      <c r="G5623" s="4" t="s">
        <v>211</v>
      </c>
      <c r="H5623" s="4" t="str">
        <f>VLOOKUP(G5623,[1]物料!$A$1:$M$65536,13,0)</f>
        <v>20.60</v>
      </c>
      <c r="I5623" s="4">
        <v>3</v>
      </c>
      <c r="J5623" s="4">
        <f t="shared" ref="J5623:J5662" si="441">M5623*0.05</f>
        <v>2.79</v>
      </c>
      <c r="K5623" s="4">
        <f t="shared" ref="K5623:K5662" si="442">(H5623+I5623)*L5623+J5623</f>
        <v>26.39</v>
      </c>
      <c r="L5623" s="5">
        <v>1</v>
      </c>
      <c r="M5623" s="6">
        <v>55.8</v>
      </c>
      <c r="N5623">
        <f t="shared" ref="N5623:N5662" si="443">M5623-K5623</f>
        <v>29.41</v>
      </c>
      <c r="O5623" s="1">
        <f t="shared" ref="O5623:O5662" si="444">N5623/M5623</f>
        <v>0.527060931899642</v>
      </c>
    </row>
    <row r="5624" ht="20" customHeight="1" spans="1:15">
      <c r="A5624" s="4" t="s">
        <v>30</v>
      </c>
      <c r="B5624" s="4" t="s">
        <v>31</v>
      </c>
      <c r="C5624" s="4" t="s">
        <v>22</v>
      </c>
      <c r="D5624" s="4" t="s">
        <v>34</v>
      </c>
      <c r="E5624" s="4" t="str">
        <f t="shared" si="440"/>
        <v>佳雷-小怪兽+新款痔疮坐垫</v>
      </c>
      <c r="F5624" s="4" t="s">
        <v>1271</v>
      </c>
      <c r="G5624" s="4" t="s">
        <v>1290</v>
      </c>
      <c r="H5624" s="4" t="str">
        <f>VLOOKUP(G5624,[1]物料!$A$1:$M$65536,13,0)</f>
        <v>47.10</v>
      </c>
      <c r="I5624" s="4">
        <v>3.5</v>
      </c>
      <c r="J5624" s="4">
        <f t="shared" si="441"/>
        <v>6.128</v>
      </c>
      <c r="K5624" s="4">
        <f t="shared" si="442"/>
        <v>56.728</v>
      </c>
      <c r="L5624" s="5">
        <v>1</v>
      </c>
      <c r="M5624" s="6">
        <v>122.56</v>
      </c>
      <c r="N5624">
        <f t="shared" si="443"/>
        <v>65.832</v>
      </c>
      <c r="O5624" s="1">
        <f t="shared" si="444"/>
        <v>0.537140992167102</v>
      </c>
    </row>
    <row r="5625" ht="20" customHeight="1" spans="1:15">
      <c r="A5625" s="4" t="s">
        <v>30</v>
      </c>
      <c r="B5625" s="4" t="s">
        <v>31</v>
      </c>
      <c r="C5625" s="4" t="s">
        <v>22</v>
      </c>
      <c r="D5625" s="4" t="s">
        <v>34</v>
      </c>
      <c r="E5625" s="4" t="str">
        <f t="shared" si="440"/>
        <v>佳雷-小怪兽+新款痔疮坐垫</v>
      </c>
      <c r="F5625" s="4" t="s">
        <v>1271</v>
      </c>
      <c r="G5625" s="4" t="s">
        <v>1291</v>
      </c>
      <c r="H5625" s="4" t="str">
        <f>VLOOKUP(G5625,[1]物料!$A$1:$M$65536,13,0)</f>
        <v>47.10</v>
      </c>
      <c r="I5625" s="4">
        <v>3.5</v>
      </c>
      <c r="J5625" s="4">
        <f t="shared" si="441"/>
        <v>6.128</v>
      </c>
      <c r="K5625" s="4">
        <f t="shared" si="442"/>
        <v>56.728</v>
      </c>
      <c r="L5625" s="5">
        <v>1</v>
      </c>
      <c r="M5625" s="6">
        <v>122.56</v>
      </c>
      <c r="N5625">
        <f t="shared" si="443"/>
        <v>65.832</v>
      </c>
      <c r="O5625" s="1">
        <f t="shared" si="444"/>
        <v>0.537140992167102</v>
      </c>
    </row>
    <row r="5626" ht="20" customHeight="1" spans="1:15">
      <c r="A5626" s="4" t="s">
        <v>30</v>
      </c>
      <c r="B5626" s="4" t="s">
        <v>31</v>
      </c>
      <c r="C5626" s="4" t="s">
        <v>22</v>
      </c>
      <c r="D5626" s="4" t="s">
        <v>34</v>
      </c>
      <c r="E5626" s="4" t="str">
        <f t="shared" si="440"/>
        <v>佳雷-长颈鹿抱枕内衬款</v>
      </c>
      <c r="F5626" s="4" t="s">
        <v>129</v>
      </c>
      <c r="G5626" s="4" t="s">
        <v>381</v>
      </c>
      <c r="H5626" s="4" t="str">
        <f>VLOOKUP(G5626,[1]物料!$A$1:$M$65536,13,0)</f>
        <v>42.10</v>
      </c>
      <c r="I5626" s="4">
        <v>3.5</v>
      </c>
      <c r="J5626" s="4">
        <f t="shared" si="441"/>
        <v>4.6455</v>
      </c>
      <c r="K5626" s="4">
        <f t="shared" si="442"/>
        <v>50.2455</v>
      </c>
      <c r="L5626" s="5">
        <v>1</v>
      </c>
      <c r="M5626" s="6">
        <v>92.91</v>
      </c>
      <c r="N5626">
        <f t="shared" si="443"/>
        <v>42.6645</v>
      </c>
      <c r="O5626" s="1">
        <f t="shared" si="444"/>
        <v>0.45920245398773</v>
      </c>
    </row>
    <row r="5627" ht="20" customHeight="1" spans="1:15">
      <c r="A5627" s="4" t="s">
        <v>30</v>
      </c>
      <c r="B5627" s="4" t="s">
        <v>31</v>
      </c>
      <c r="C5627" s="4" t="s">
        <v>22</v>
      </c>
      <c r="D5627" s="4" t="s">
        <v>23</v>
      </c>
      <c r="E5627" s="4" t="str">
        <f t="shared" si="440"/>
        <v>眠语-狗头腰靠</v>
      </c>
      <c r="F5627" s="4" t="s">
        <v>50</v>
      </c>
      <c r="G5627" s="4" t="s">
        <v>187</v>
      </c>
      <c r="H5627" s="4" t="str">
        <f>VLOOKUP(G5627,[1]物料!$A$1:$M$65536,13,0)</f>
        <v>12.00</v>
      </c>
      <c r="I5627" s="4">
        <v>4.5</v>
      </c>
      <c r="J5627" s="4">
        <f t="shared" si="441"/>
        <v>1.748</v>
      </c>
      <c r="K5627" s="4">
        <f t="shared" si="442"/>
        <v>18.248</v>
      </c>
      <c r="L5627" s="5">
        <v>1</v>
      </c>
      <c r="M5627" s="6">
        <v>34.96</v>
      </c>
      <c r="N5627">
        <f t="shared" si="443"/>
        <v>16.712</v>
      </c>
      <c r="O5627" s="1">
        <f t="shared" si="444"/>
        <v>0.478032036613272</v>
      </c>
    </row>
    <row r="5628" ht="20" customHeight="1" spans="1:15">
      <c r="A5628" s="4" t="s">
        <v>30</v>
      </c>
      <c r="B5628" s="4" t="s">
        <v>31</v>
      </c>
      <c r="C5628" s="4" t="s">
        <v>22</v>
      </c>
      <c r="D5628" s="4" t="s">
        <v>23</v>
      </c>
      <c r="E5628" s="4" t="str">
        <f t="shared" si="440"/>
        <v>眠语-狗头腰靠+元抱午睡枕</v>
      </c>
      <c r="F5628" s="4" t="s">
        <v>137</v>
      </c>
      <c r="G5628" s="4" t="s">
        <v>572</v>
      </c>
      <c r="H5628" s="4" t="str">
        <f>VLOOKUP(G5628,[1]物料!$A$1:$M$65536,13,0)</f>
        <v>30.00</v>
      </c>
      <c r="I5628" s="4">
        <v>7.2</v>
      </c>
      <c r="J5628" s="4">
        <f t="shared" si="441"/>
        <v>4.5505</v>
      </c>
      <c r="K5628" s="4">
        <f t="shared" si="442"/>
        <v>41.7505</v>
      </c>
      <c r="L5628" s="5">
        <v>1</v>
      </c>
      <c r="M5628" s="6">
        <v>91.01</v>
      </c>
      <c r="N5628">
        <f t="shared" si="443"/>
        <v>49.2595</v>
      </c>
      <c r="O5628" s="1">
        <f t="shared" si="444"/>
        <v>0.541253708383694</v>
      </c>
    </row>
    <row r="5629" ht="20" customHeight="1" spans="1:15">
      <c r="A5629" s="4" t="s">
        <v>30</v>
      </c>
      <c r="B5629" s="4" t="s">
        <v>31</v>
      </c>
      <c r="C5629" s="4" t="s">
        <v>22</v>
      </c>
      <c r="D5629" s="4" t="s">
        <v>180</v>
      </c>
      <c r="E5629" s="4" t="str">
        <f t="shared" si="440"/>
        <v>富苏-蝴蝶腰靠</v>
      </c>
      <c r="F5629" s="4" t="s">
        <v>837</v>
      </c>
      <c r="G5629" s="4" t="s">
        <v>1292</v>
      </c>
      <c r="H5629" s="4" t="str">
        <f>VLOOKUP(G5629,[1]物料!$A$1:$M$65536,13,0)</f>
        <v>18.00</v>
      </c>
      <c r="I5629" s="4">
        <v>12</v>
      </c>
      <c r="J5629" s="4">
        <f t="shared" si="441"/>
        <v>3.1255</v>
      </c>
      <c r="K5629" s="4">
        <f t="shared" si="442"/>
        <v>33.1255</v>
      </c>
      <c r="L5629" s="5">
        <v>1</v>
      </c>
      <c r="M5629" s="6">
        <v>62.51</v>
      </c>
      <c r="N5629">
        <f t="shared" si="443"/>
        <v>29.3845</v>
      </c>
      <c r="O5629" s="1">
        <f t="shared" si="444"/>
        <v>0.470076787713966</v>
      </c>
    </row>
    <row r="5630" ht="20" customHeight="1" spans="1:15">
      <c r="A5630" s="4" t="s">
        <v>30</v>
      </c>
      <c r="B5630" s="4" t="s">
        <v>31</v>
      </c>
      <c r="C5630" s="4" t="s">
        <v>22</v>
      </c>
      <c r="D5630" s="4" t="s">
        <v>180</v>
      </c>
      <c r="E5630" s="4" t="str">
        <f t="shared" si="440"/>
        <v>富苏-三角靠枕</v>
      </c>
      <c r="F5630" s="4" t="s">
        <v>637</v>
      </c>
      <c r="G5630" s="4" t="s">
        <v>638</v>
      </c>
      <c r="H5630" s="4" t="str">
        <f>VLOOKUP(G5630,[1]物料!$A$1:$M$65536,13,0)</f>
        <v>16.00</v>
      </c>
      <c r="I5630" s="4">
        <v>12</v>
      </c>
      <c r="J5630" s="4">
        <f t="shared" si="441"/>
        <v>3.1205</v>
      </c>
      <c r="K5630" s="4">
        <f t="shared" si="442"/>
        <v>31.1205</v>
      </c>
      <c r="L5630" s="5">
        <v>1</v>
      </c>
      <c r="M5630" s="6">
        <v>62.41</v>
      </c>
      <c r="N5630">
        <f t="shared" si="443"/>
        <v>31.2895</v>
      </c>
      <c r="O5630" s="1">
        <f t="shared" si="444"/>
        <v>0.50135394968755</v>
      </c>
    </row>
    <row r="5631" ht="20" customHeight="1" spans="1:15">
      <c r="A5631" s="4" t="s">
        <v>30</v>
      </c>
      <c r="B5631" s="4" t="s">
        <v>31</v>
      </c>
      <c r="C5631" s="4" t="s">
        <v>22</v>
      </c>
      <c r="D5631" s="4" t="s">
        <v>23</v>
      </c>
      <c r="E5631" s="4" t="str">
        <f t="shared" si="440"/>
        <v>眠语-洞咩午睡枕</v>
      </c>
      <c r="F5631" s="4" t="s">
        <v>193</v>
      </c>
      <c r="G5631" s="4" t="s">
        <v>776</v>
      </c>
      <c r="H5631" s="4" t="str">
        <f>VLOOKUP(G5631,[1]物料!$A$1:$M$65536,13,0)</f>
        <v>16.00</v>
      </c>
      <c r="I5631" s="4">
        <v>4.5</v>
      </c>
      <c r="J5631" s="4">
        <f t="shared" si="441"/>
        <v>2.99</v>
      </c>
      <c r="K5631" s="4">
        <f t="shared" si="442"/>
        <v>23.49</v>
      </c>
      <c r="L5631" s="5">
        <v>1</v>
      </c>
      <c r="M5631" s="6">
        <v>59.8</v>
      </c>
      <c r="N5631">
        <f t="shared" si="443"/>
        <v>36.31</v>
      </c>
      <c r="O5631" s="1">
        <f t="shared" si="444"/>
        <v>0.607190635451505</v>
      </c>
    </row>
    <row r="5632" ht="20" customHeight="1" spans="1:15">
      <c r="A5632" s="4" t="s">
        <v>30</v>
      </c>
      <c r="B5632" s="4" t="s">
        <v>31</v>
      </c>
      <c r="C5632" s="4" t="s">
        <v>22</v>
      </c>
      <c r="D5632" s="4" t="s">
        <v>23</v>
      </c>
      <c r="E5632" s="4" t="str">
        <f t="shared" si="440"/>
        <v>眠语-洞咩午睡枕</v>
      </c>
      <c r="F5632" s="4" t="s">
        <v>193</v>
      </c>
      <c r="G5632" s="4" t="s">
        <v>250</v>
      </c>
      <c r="H5632" s="4" t="str">
        <f>VLOOKUP(G5632,[1]物料!$A$1:$M$65536,13,0)</f>
        <v>16.00</v>
      </c>
      <c r="I5632" s="4">
        <v>4.5</v>
      </c>
      <c r="J5632" s="4">
        <f t="shared" si="441"/>
        <v>2.8405</v>
      </c>
      <c r="K5632" s="4">
        <f t="shared" si="442"/>
        <v>23.3405</v>
      </c>
      <c r="L5632" s="5">
        <v>1</v>
      </c>
      <c r="M5632" s="6">
        <v>56.81</v>
      </c>
      <c r="N5632">
        <f t="shared" si="443"/>
        <v>33.4695</v>
      </c>
      <c r="O5632" s="1">
        <f t="shared" si="444"/>
        <v>0.589148037317374</v>
      </c>
    </row>
    <row r="5633" ht="20" customHeight="1" spans="1:15">
      <c r="A5633" s="4" t="s">
        <v>30</v>
      </c>
      <c r="B5633" s="4" t="s">
        <v>31</v>
      </c>
      <c r="C5633" s="4" t="s">
        <v>22</v>
      </c>
      <c r="D5633" s="4" t="s">
        <v>23</v>
      </c>
      <c r="E5633" s="4" t="str">
        <f t="shared" si="440"/>
        <v>眠语-墩墩象午睡枕</v>
      </c>
      <c r="F5633" s="4" t="s">
        <v>470</v>
      </c>
      <c r="G5633" s="4" t="s">
        <v>1293</v>
      </c>
      <c r="H5633" s="4" t="str">
        <f>VLOOKUP(G5633,[1]物料!$A$1:$M$65536,13,0)</f>
        <v>14.00</v>
      </c>
      <c r="I5633" s="4">
        <v>4.5</v>
      </c>
      <c r="J5633" s="4">
        <f t="shared" si="441"/>
        <v>2.4275</v>
      </c>
      <c r="K5633" s="4">
        <f t="shared" si="442"/>
        <v>20.9275</v>
      </c>
      <c r="L5633" s="5">
        <v>1</v>
      </c>
      <c r="M5633" s="6">
        <v>48.55</v>
      </c>
      <c r="N5633">
        <f t="shared" si="443"/>
        <v>27.6225</v>
      </c>
      <c r="O5633" s="1">
        <f t="shared" si="444"/>
        <v>0.568949536560247</v>
      </c>
    </row>
    <row r="5634" ht="20" customHeight="1" spans="1:15">
      <c r="A5634" s="4" t="s">
        <v>30</v>
      </c>
      <c r="B5634" s="4" t="s">
        <v>31</v>
      </c>
      <c r="C5634" s="4" t="s">
        <v>22</v>
      </c>
      <c r="D5634" s="4" t="s">
        <v>255</v>
      </c>
      <c r="E5634" s="4" t="str">
        <f t="shared" si="440"/>
        <v>乐兜-长条哄睡抱睡枕遥控拍打款</v>
      </c>
      <c r="F5634" s="4" t="s">
        <v>919</v>
      </c>
      <c r="G5634" s="4" t="s">
        <v>1294</v>
      </c>
      <c r="H5634" s="4" t="str">
        <f>VLOOKUP(G5634,[1]物料!$A$1:$M$65536,13,0)</f>
        <v>114.00</v>
      </c>
      <c r="I5634" s="4">
        <v>13.6</v>
      </c>
      <c r="J5634" s="4">
        <f t="shared" si="441"/>
        <v>9.666</v>
      </c>
      <c r="K5634" s="4">
        <f t="shared" si="442"/>
        <v>137.266</v>
      </c>
      <c r="L5634" s="5">
        <v>1</v>
      </c>
      <c r="M5634" s="6">
        <v>193.32</v>
      </c>
      <c r="N5634">
        <f t="shared" si="443"/>
        <v>56.054</v>
      </c>
      <c r="O5634" s="1">
        <f t="shared" si="444"/>
        <v>0.289954479619284</v>
      </c>
    </row>
    <row r="5635" ht="20" customHeight="1" spans="1:15">
      <c r="A5635" s="4" t="s">
        <v>30</v>
      </c>
      <c r="B5635" s="4" t="s">
        <v>31</v>
      </c>
      <c r="C5635" s="4" t="s">
        <v>22</v>
      </c>
      <c r="D5635" s="4" t="s">
        <v>255</v>
      </c>
      <c r="E5635" s="4" t="str">
        <f t="shared" si="440"/>
        <v>乐兜-长条哄睡抱睡枕遥控拍打款</v>
      </c>
      <c r="F5635" s="4" t="s">
        <v>919</v>
      </c>
      <c r="G5635" s="4" t="s">
        <v>1158</v>
      </c>
      <c r="H5635" s="4" t="str">
        <f>VLOOKUP(G5635,[1]物料!$A$1:$M$65536,13,0)</f>
        <v>114.00</v>
      </c>
      <c r="I5635" s="4">
        <v>13.6</v>
      </c>
      <c r="J5635" s="4">
        <f t="shared" si="441"/>
        <v>11.001</v>
      </c>
      <c r="K5635" s="4">
        <f t="shared" si="442"/>
        <v>138.601</v>
      </c>
      <c r="L5635" s="5">
        <v>1</v>
      </c>
      <c r="M5635" s="6">
        <v>220.02</v>
      </c>
      <c r="N5635">
        <f t="shared" si="443"/>
        <v>81.419</v>
      </c>
      <c r="O5635" s="1">
        <f t="shared" si="444"/>
        <v>0.370052722479775</v>
      </c>
    </row>
    <row r="5636" ht="20" customHeight="1" spans="1:15">
      <c r="A5636" s="4" t="s">
        <v>30</v>
      </c>
      <c r="B5636" s="4" t="s">
        <v>31</v>
      </c>
      <c r="C5636" s="4" t="s">
        <v>22</v>
      </c>
      <c r="D5636" s="4" t="s">
        <v>255</v>
      </c>
      <c r="E5636" s="4" t="str">
        <f t="shared" si="440"/>
        <v>乐兜-长条哄睡抱睡枕基础款</v>
      </c>
      <c r="F5636" s="4" t="s">
        <v>911</v>
      </c>
      <c r="G5636" s="4" t="s">
        <v>1295</v>
      </c>
      <c r="H5636" s="4" t="str">
        <f>VLOOKUP(G5636,[1]物料!$A$1:$M$65536,13,0)</f>
        <v>90.00</v>
      </c>
      <c r="I5636" s="4">
        <v>13.6</v>
      </c>
      <c r="J5636" s="4">
        <f t="shared" si="441"/>
        <v>9.861</v>
      </c>
      <c r="K5636" s="4">
        <f t="shared" si="442"/>
        <v>113.461</v>
      </c>
      <c r="L5636" s="5">
        <v>1</v>
      </c>
      <c r="M5636" s="6">
        <v>197.22</v>
      </c>
      <c r="N5636">
        <f t="shared" si="443"/>
        <v>83.759</v>
      </c>
      <c r="O5636" s="1">
        <f t="shared" si="444"/>
        <v>0.424698306459791</v>
      </c>
    </row>
    <row r="5637" ht="20" customHeight="1" spans="1:15">
      <c r="A5637" s="4" t="s">
        <v>30</v>
      </c>
      <c r="B5637" s="4" t="s">
        <v>31</v>
      </c>
      <c r="C5637" s="4" t="s">
        <v>22</v>
      </c>
      <c r="D5637" s="4" t="s">
        <v>23</v>
      </c>
      <c r="E5637" s="4" t="str">
        <f t="shared" si="440"/>
        <v>眠语-半圆痔疮垫</v>
      </c>
      <c r="F5637" s="4" t="s">
        <v>246</v>
      </c>
      <c r="G5637" s="4" t="s">
        <v>802</v>
      </c>
      <c r="H5637" s="4" t="str">
        <f>VLOOKUP(G5637,[1]物料!$A$1:$M$65536,13,0)</f>
        <v>20.00</v>
      </c>
      <c r="I5637" s="4">
        <v>4.5</v>
      </c>
      <c r="J5637" s="4">
        <f t="shared" si="441"/>
        <v>2.8405</v>
      </c>
      <c r="K5637" s="4">
        <f t="shared" si="442"/>
        <v>27.3405</v>
      </c>
      <c r="L5637" s="5">
        <v>1</v>
      </c>
      <c r="M5637" s="6">
        <v>56.81</v>
      </c>
      <c r="N5637">
        <f t="shared" si="443"/>
        <v>29.4695</v>
      </c>
      <c r="O5637" s="1">
        <f t="shared" si="444"/>
        <v>0.518737898257349</v>
      </c>
    </row>
    <row r="5638" ht="20" customHeight="1" spans="1:15">
      <c r="A5638" s="4" t="s">
        <v>30</v>
      </c>
      <c r="B5638" s="4" t="s">
        <v>31</v>
      </c>
      <c r="C5638" s="4" t="s">
        <v>22</v>
      </c>
      <c r="D5638" s="4" t="s">
        <v>255</v>
      </c>
      <c r="E5638" s="4" t="str">
        <f t="shared" si="440"/>
        <v>乐兜-猫趴趴仰睡枕大号有尾巴加热</v>
      </c>
      <c r="F5638" s="4" t="s">
        <v>410</v>
      </c>
      <c r="G5638" s="4" t="s">
        <v>411</v>
      </c>
      <c r="H5638" s="4" t="str">
        <f>VLOOKUP(G5638,[1]物料!$A$1:$M$65536,13,0)</f>
        <v>119.50</v>
      </c>
      <c r="I5638" s="4">
        <v>13.6</v>
      </c>
      <c r="J5638" s="4">
        <f t="shared" si="441"/>
        <v>13.6065</v>
      </c>
      <c r="K5638" s="4">
        <f t="shared" si="442"/>
        <v>146.7065</v>
      </c>
      <c r="L5638" s="5">
        <v>1</v>
      </c>
      <c r="M5638" s="6">
        <v>272.13</v>
      </c>
      <c r="N5638">
        <f t="shared" si="443"/>
        <v>125.4235</v>
      </c>
      <c r="O5638" s="1">
        <f t="shared" si="444"/>
        <v>0.460895527872708</v>
      </c>
    </row>
    <row r="5639" ht="20" customHeight="1" spans="1:15">
      <c r="A5639" s="4" t="s">
        <v>30</v>
      </c>
      <c r="B5639" s="4" t="s">
        <v>31</v>
      </c>
      <c r="C5639" s="4" t="s">
        <v>27</v>
      </c>
      <c r="D5639" s="4" t="s">
        <v>92</v>
      </c>
      <c r="E5639" s="4" t="str">
        <f t="shared" si="440"/>
        <v>善艺-响尾蛇</v>
      </c>
      <c r="F5639" s="4" t="s">
        <v>279</v>
      </c>
      <c r="G5639" s="4" t="s">
        <v>362</v>
      </c>
      <c r="H5639" s="4" t="str">
        <f>VLOOKUP(G5639,[1]物料!$A$1:$M$65536,13,0)</f>
        <v>23.90</v>
      </c>
      <c r="I5639" s="4">
        <v>1.9</v>
      </c>
      <c r="J5639" s="4">
        <f t="shared" si="441"/>
        <v>3.686</v>
      </c>
      <c r="K5639" s="4">
        <f t="shared" si="442"/>
        <v>29.486</v>
      </c>
      <c r="L5639" s="5">
        <v>1</v>
      </c>
      <c r="M5639" s="6">
        <v>73.72</v>
      </c>
      <c r="N5639">
        <f t="shared" si="443"/>
        <v>44.234</v>
      </c>
      <c r="O5639" s="1">
        <f t="shared" si="444"/>
        <v>0.60002712967987</v>
      </c>
    </row>
    <row r="5640" ht="20" customHeight="1" spans="1:15">
      <c r="A5640" s="4" t="s">
        <v>30</v>
      </c>
      <c r="B5640" s="4" t="s">
        <v>31</v>
      </c>
      <c r="C5640" s="4" t="s">
        <v>27</v>
      </c>
      <c r="D5640" s="4" t="s">
        <v>92</v>
      </c>
      <c r="E5640" s="4" t="str">
        <f t="shared" si="440"/>
        <v>善艺-响尾蛇</v>
      </c>
      <c r="F5640" s="4" t="s">
        <v>279</v>
      </c>
      <c r="G5640" s="4" t="s">
        <v>1139</v>
      </c>
      <c r="H5640" s="4" t="str">
        <f>VLOOKUP(G5640,[1]物料!$A$1:$M$65536,13,0)</f>
        <v>23.90</v>
      </c>
      <c r="I5640" s="4">
        <v>1.9</v>
      </c>
      <c r="J5640" s="4">
        <f t="shared" si="441"/>
        <v>3.686</v>
      </c>
      <c r="K5640" s="4">
        <f t="shared" si="442"/>
        <v>29.486</v>
      </c>
      <c r="L5640" s="5">
        <v>1</v>
      </c>
      <c r="M5640" s="6">
        <v>73.72</v>
      </c>
      <c r="N5640">
        <f t="shared" si="443"/>
        <v>44.234</v>
      </c>
      <c r="O5640" s="1">
        <f t="shared" si="444"/>
        <v>0.60002712967987</v>
      </c>
    </row>
    <row r="5641" ht="20" customHeight="1" spans="1:15">
      <c r="A5641" s="4" t="s">
        <v>30</v>
      </c>
      <c r="B5641" s="4" t="s">
        <v>31</v>
      </c>
      <c r="C5641" s="4" t="s">
        <v>27</v>
      </c>
      <c r="D5641" s="4" t="s">
        <v>18</v>
      </c>
      <c r="E5641" s="4" t="str">
        <f t="shared" si="440"/>
        <v>永光-锦氨男朋友枕90</v>
      </c>
      <c r="F5641" s="4" t="s">
        <v>124</v>
      </c>
      <c r="G5641" s="4" t="s">
        <v>125</v>
      </c>
      <c r="H5641" s="4" t="str">
        <f>VLOOKUP(G5641,[1]物料!$A$1:$M$65536,13,0)</f>
        <v>25.00</v>
      </c>
      <c r="I5641" s="4">
        <v>4.5</v>
      </c>
      <c r="J5641" s="4">
        <f t="shared" si="441"/>
        <v>4.39</v>
      </c>
      <c r="K5641" s="4">
        <f t="shared" si="442"/>
        <v>33.89</v>
      </c>
      <c r="L5641" s="5">
        <v>1</v>
      </c>
      <c r="M5641" s="6">
        <v>87.8</v>
      </c>
      <c r="N5641">
        <f t="shared" si="443"/>
        <v>53.91</v>
      </c>
      <c r="O5641" s="1">
        <f t="shared" si="444"/>
        <v>0.614009111617312</v>
      </c>
    </row>
    <row r="5642" ht="20" customHeight="1" spans="1:15">
      <c r="A5642" s="4" t="s">
        <v>30</v>
      </c>
      <c r="B5642" s="4" t="s">
        <v>31</v>
      </c>
      <c r="C5642" s="4" t="s">
        <v>27</v>
      </c>
      <c r="D5642" s="4" t="s">
        <v>18</v>
      </c>
      <c r="E5642" s="4" t="str">
        <f t="shared" si="440"/>
        <v>永光-锦氨男朋友枕150</v>
      </c>
      <c r="F5642" s="4" t="s">
        <v>68</v>
      </c>
      <c r="G5642" s="4" t="s">
        <v>286</v>
      </c>
      <c r="H5642" s="4" t="str">
        <f>VLOOKUP(G5642,[1]物料!$A$1:$M$65536,13,0)</f>
        <v>42.00</v>
      </c>
      <c r="I5642" s="4">
        <v>4.5</v>
      </c>
      <c r="J5642" s="4">
        <f t="shared" si="441"/>
        <v>6.94</v>
      </c>
      <c r="K5642" s="4">
        <f t="shared" si="442"/>
        <v>53.44</v>
      </c>
      <c r="L5642" s="5">
        <v>1</v>
      </c>
      <c r="M5642" s="6">
        <v>138.8</v>
      </c>
      <c r="N5642">
        <f t="shared" si="443"/>
        <v>85.36</v>
      </c>
      <c r="O5642" s="1">
        <f t="shared" si="444"/>
        <v>0.614985590778098</v>
      </c>
    </row>
    <row r="5643" ht="20" customHeight="1" spans="1:15">
      <c r="A5643" s="4" t="s">
        <v>30</v>
      </c>
      <c r="B5643" s="4" t="s">
        <v>31</v>
      </c>
      <c r="C5643" s="4" t="s">
        <v>27</v>
      </c>
      <c r="D5643" s="4" t="s">
        <v>18</v>
      </c>
      <c r="E5643" s="4" t="str">
        <f t="shared" si="440"/>
        <v>永光-锦氨男朋友枕90</v>
      </c>
      <c r="F5643" s="4" t="s">
        <v>124</v>
      </c>
      <c r="G5643" s="4" t="s">
        <v>592</v>
      </c>
      <c r="H5643" s="4" t="str">
        <f>VLOOKUP(G5643,[1]物料!$A$1:$M$65536,13,0)</f>
        <v>25.00</v>
      </c>
      <c r="I5643" s="4">
        <v>4.5</v>
      </c>
      <c r="J5643" s="4">
        <f t="shared" si="441"/>
        <v>3.743</v>
      </c>
      <c r="K5643" s="4">
        <f t="shared" si="442"/>
        <v>33.243</v>
      </c>
      <c r="L5643" s="5">
        <v>1</v>
      </c>
      <c r="M5643" s="6">
        <v>74.86</v>
      </c>
      <c r="N5643">
        <f t="shared" si="443"/>
        <v>41.617</v>
      </c>
      <c r="O5643" s="1">
        <f t="shared" si="444"/>
        <v>0.555931071333155</v>
      </c>
    </row>
    <row r="5644" ht="20" customHeight="1" spans="1:15">
      <c r="A5644" s="4" t="s">
        <v>30</v>
      </c>
      <c r="B5644" s="4" t="s">
        <v>31</v>
      </c>
      <c r="C5644" s="4" t="s">
        <v>27</v>
      </c>
      <c r="D5644" s="4" t="s">
        <v>18</v>
      </c>
      <c r="E5644" s="4" t="str">
        <f t="shared" si="440"/>
        <v>永光-锦氨男朋友枕外套110</v>
      </c>
      <c r="F5644" s="4" t="s">
        <v>490</v>
      </c>
      <c r="G5644" s="4" t="s">
        <v>1296</v>
      </c>
      <c r="H5644" s="4" t="str">
        <f>VLOOKUP(G5644,[1]物料!$A$1:$M$65536,13,0)</f>
        <v>10.00</v>
      </c>
      <c r="I5644" s="4">
        <v>3.5</v>
      </c>
      <c r="J5644" s="4">
        <f t="shared" si="441"/>
        <v>1.843</v>
      </c>
      <c r="K5644" s="4">
        <f t="shared" si="442"/>
        <v>15.343</v>
      </c>
      <c r="L5644" s="5">
        <v>1</v>
      </c>
      <c r="M5644" s="6">
        <v>36.86</v>
      </c>
      <c r="N5644">
        <f t="shared" si="443"/>
        <v>21.517</v>
      </c>
      <c r="O5644" s="1">
        <f t="shared" si="444"/>
        <v>0.583749321758003</v>
      </c>
    </row>
    <row r="5645" ht="20" customHeight="1" spans="1:15">
      <c r="A5645" s="4" t="s">
        <v>30</v>
      </c>
      <c r="B5645" s="4" t="s">
        <v>31</v>
      </c>
      <c r="C5645" s="4" t="s">
        <v>27</v>
      </c>
      <c r="D5645" s="4" t="s">
        <v>18</v>
      </c>
      <c r="E5645" s="4" t="str">
        <f t="shared" si="440"/>
        <v>永光-锦氨男朋友枕90</v>
      </c>
      <c r="F5645" s="4" t="s">
        <v>124</v>
      </c>
      <c r="G5645" s="4" t="s">
        <v>581</v>
      </c>
      <c r="H5645" s="4" t="str">
        <f>VLOOKUP(G5645,[1]物料!$A$1:$M$65536,13,0)</f>
        <v>25.00</v>
      </c>
      <c r="I5645" s="4">
        <v>4.5</v>
      </c>
      <c r="J5645" s="4">
        <f t="shared" si="441"/>
        <v>3.743</v>
      </c>
      <c r="K5645" s="4">
        <f t="shared" si="442"/>
        <v>33.243</v>
      </c>
      <c r="L5645" s="5">
        <v>1</v>
      </c>
      <c r="M5645" s="6">
        <v>74.86</v>
      </c>
      <c r="N5645">
        <f t="shared" si="443"/>
        <v>41.617</v>
      </c>
      <c r="O5645" s="1">
        <f t="shared" si="444"/>
        <v>0.555931071333155</v>
      </c>
    </row>
    <row r="5646" ht="20" customHeight="1" spans="1:15">
      <c r="A5646" s="4" t="s">
        <v>30</v>
      </c>
      <c r="B5646" s="4" t="s">
        <v>31</v>
      </c>
      <c r="C5646" s="4" t="s">
        <v>27</v>
      </c>
      <c r="D5646" s="4" t="s">
        <v>18</v>
      </c>
      <c r="E5646" s="4" t="str">
        <f t="shared" si="440"/>
        <v>永光-锦氨男朋友枕150</v>
      </c>
      <c r="F5646" s="4" t="s">
        <v>68</v>
      </c>
      <c r="G5646" s="4" t="s">
        <v>238</v>
      </c>
      <c r="H5646" s="4" t="str">
        <f>VLOOKUP(G5646,[1]物料!$A$1:$M$65536,13,0)</f>
        <v>42.00</v>
      </c>
      <c r="I5646" s="4">
        <v>4.5</v>
      </c>
      <c r="J5646" s="4">
        <f t="shared" si="441"/>
        <v>8</v>
      </c>
      <c r="K5646" s="4">
        <f t="shared" si="442"/>
        <v>54.5</v>
      </c>
      <c r="L5646" s="5">
        <v>1</v>
      </c>
      <c r="M5646" s="6">
        <v>160</v>
      </c>
      <c r="N5646">
        <f t="shared" si="443"/>
        <v>105.5</v>
      </c>
      <c r="O5646" s="1">
        <f t="shared" si="444"/>
        <v>0.659375</v>
      </c>
    </row>
    <row r="5647" ht="20" customHeight="1" spans="1:15">
      <c r="A5647" s="4" t="s">
        <v>30</v>
      </c>
      <c r="B5647" s="4" t="s">
        <v>31</v>
      </c>
      <c r="C5647" s="4" t="s">
        <v>27</v>
      </c>
      <c r="D5647" s="4" t="s">
        <v>18</v>
      </c>
      <c r="E5647" s="4" t="str">
        <f t="shared" si="440"/>
        <v>永光-针织男朋友枕110</v>
      </c>
      <c r="F5647" s="4" t="s">
        <v>115</v>
      </c>
      <c r="G5647" s="4" t="s">
        <v>606</v>
      </c>
      <c r="H5647" s="4" t="str">
        <f>VLOOKUP(G5647,[1]物料!$A$1:$M$65536,13,0)</f>
        <v>34.00</v>
      </c>
      <c r="I5647" s="4">
        <v>4.5</v>
      </c>
      <c r="J5647" s="4">
        <f t="shared" si="441"/>
        <v>3.7905</v>
      </c>
      <c r="K5647" s="4">
        <f t="shared" si="442"/>
        <v>42.2905</v>
      </c>
      <c r="L5647" s="5">
        <v>1</v>
      </c>
      <c r="M5647" s="6">
        <v>75.81</v>
      </c>
      <c r="N5647">
        <f t="shared" si="443"/>
        <v>33.5195</v>
      </c>
      <c r="O5647" s="1">
        <f t="shared" si="444"/>
        <v>0.442151431209603</v>
      </c>
    </row>
    <row r="5648" ht="20" customHeight="1" spans="1:15">
      <c r="A5648" s="4" t="s">
        <v>30</v>
      </c>
      <c r="B5648" s="4" t="s">
        <v>31</v>
      </c>
      <c r="C5648" s="4" t="s">
        <v>27</v>
      </c>
      <c r="D5648" s="4" t="s">
        <v>18</v>
      </c>
      <c r="E5648" s="4" t="str">
        <f t="shared" si="440"/>
        <v>永光-灯芯绒扶手阅读枕带腰枕小号</v>
      </c>
      <c r="F5648" s="4" t="s">
        <v>241</v>
      </c>
      <c r="G5648" s="4" t="s">
        <v>392</v>
      </c>
      <c r="H5648" s="4" t="str">
        <f>VLOOKUP(G5648,[1]物料!$A$1:$M$65536,13,0)</f>
        <v>89.90</v>
      </c>
      <c r="I5648" s="4">
        <v>8.5</v>
      </c>
      <c r="J5648" s="4">
        <f t="shared" si="441"/>
        <v>11.343</v>
      </c>
      <c r="K5648" s="4">
        <f t="shared" si="442"/>
        <v>109.743</v>
      </c>
      <c r="L5648" s="5">
        <v>1</v>
      </c>
      <c r="M5648" s="6">
        <v>226.86</v>
      </c>
      <c r="N5648">
        <f t="shared" si="443"/>
        <v>117.117</v>
      </c>
      <c r="O5648" s="1">
        <f t="shared" si="444"/>
        <v>0.516252314202592</v>
      </c>
    </row>
    <row r="5649" ht="20" customHeight="1" spans="1:15">
      <c r="A5649" s="4" t="s">
        <v>30</v>
      </c>
      <c r="B5649" s="4" t="s">
        <v>31</v>
      </c>
      <c r="C5649" s="4" t="s">
        <v>27</v>
      </c>
      <c r="D5649" s="4" t="s">
        <v>18</v>
      </c>
      <c r="E5649" s="4" t="str">
        <f t="shared" si="440"/>
        <v>永光-灯芯绒扶手阅读枕无腰枕小号</v>
      </c>
      <c r="F5649" s="4" t="s">
        <v>594</v>
      </c>
      <c r="G5649" s="4" t="s">
        <v>1297</v>
      </c>
      <c r="H5649" s="4" t="str">
        <f>VLOOKUP(G5649,[1]物料!$A$1:$M$65536,13,0)</f>
        <v>80.90</v>
      </c>
      <c r="I5649" s="4">
        <v>8.5</v>
      </c>
      <c r="J5649" s="4">
        <f t="shared" si="441"/>
        <v>9.7755</v>
      </c>
      <c r="K5649" s="4">
        <f t="shared" si="442"/>
        <v>99.1755</v>
      </c>
      <c r="L5649" s="5">
        <v>1</v>
      </c>
      <c r="M5649" s="6">
        <v>195.51</v>
      </c>
      <c r="N5649">
        <f t="shared" si="443"/>
        <v>96.3345</v>
      </c>
      <c r="O5649" s="1">
        <f t="shared" si="444"/>
        <v>0.492734386987878</v>
      </c>
    </row>
    <row r="5650" ht="20" customHeight="1" spans="1:15">
      <c r="A5650" s="4" t="s">
        <v>30</v>
      </c>
      <c r="B5650" s="4" t="s">
        <v>31</v>
      </c>
      <c r="C5650" s="4" t="s">
        <v>27</v>
      </c>
      <c r="D5650" s="4" t="s">
        <v>18</v>
      </c>
      <c r="E5650" s="4" t="str">
        <f t="shared" si="440"/>
        <v>永光-灯芯绒扶手阅读枕带腰枕小号</v>
      </c>
      <c r="F5650" s="4" t="s">
        <v>241</v>
      </c>
      <c r="G5650" s="4" t="s">
        <v>1243</v>
      </c>
      <c r="H5650" s="4" t="str">
        <f>VLOOKUP(G5650,[1]物料!$A$1:$M$65536,13,0)</f>
        <v>89.90</v>
      </c>
      <c r="I5650" s="4">
        <v>8.5</v>
      </c>
      <c r="J5650" s="4">
        <f t="shared" si="441"/>
        <v>11.196</v>
      </c>
      <c r="K5650" s="4">
        <f t="shared" si="442"/>
        <v>109.596</v>
      </c>
      <c r="L5650" s="5">
        <v>1</v>
      </c>
      <c r="M5650" s="6">
        <v>223.92</v>
      </c>
      <c r="N5650">
        <f t="shared" si="443"/>
        <v>114.324</v>
      </c>
      <c r="O5650" s="1">
        <f t="shared" si="444"/>
        <v>0.510557341907824</v>
      </c>
    </row>
    <row r="5651" ht="20" customHeight="1" spans="1:15">
      <c r="A5651" s="4" t="s">
        <v>30</v>
      </c>
      <c r="B5651" s="4" t="s">
        <v>31</v>
      </c>
      <c r="C5651" s="4" t="s">
        <v>27</v>
      </c>
      <c r="D5651" s="4" t="s">
        <v>18</v>
      </c>
      <c r="E5651" s="4" t="str">
        <f t="shared" si="440"/>
        <v>永光-灯芯绒扶手阅读枕带腰枕大号</v>
      </c>
      <c r="F5651" s="4" t="s">
        <v>596</v>
      </c>
      <c r="G5651" s="4" t="s">
        <v>1298</v>
      </c>
      <c r="H5651" s="4" t="str">
        <f>VLOOKUP(G5651,[1]物料!$A$1:$M$65536,13,0)</f>
        <v>100.90</v>
      </c>
      <c r="I5651" s="4">
        <v>8.5</v>
      </c>
      <c r="J5651" s="4">
        <f t="shared" si="441"/>
        <v>12.768</v>
      </c>
      <c r="K5651" s="4">
        <f t="shared" si="442"/>
        <v>122.168</v>
      </c>
      <c r="L5651" s="5">
        <v>1</v>
      </c>
      <c r="M5651" s="6">
        <v>255.36</v>
      </c>
      <c r="N5651">
        <f t="shared" si="443"/>
        <v>133.192</v>
      </c>
      <c r="O5651" s="1">
        <f t="shared" si="444"/>
        <v>0.521585213032581</v>
      </c>
    </row>
    <row r="5652" ht="20" customHeight="1" spans="1:15">
      <c r="A5652" s="4" t="s">
        <v>30</v>
      </c>
      <c r="B5652" s="4" t="s">
        <v>31</v>
      </c>
      <c r="C5652" s="4" t="s">
        <v>27</v>
      </c>
      <c r="D5652" s="4" t="s">
        <v>18</v>
      </c>
      <c r="E5652" s="4" t="str">
        <f t="shared" si="440"/>
        <v>永光-灯芯绒扶手阅读枕带腰枕小号</v>
      </c>
      <c r="F5652" s="4" t="s">
        <v>241</v>
      </c>
      <c r="G5652" s="4" t="s">
        <v>1299</v>
      </c>
      <c r="H5652" s="4" t="str">
        <f>VLOOKUP(G5652,[1]物料!$A$1:$M$65536,13,0)</f>
        <v>89.90</v>
      </c>
      <c r="I5652" s="4">
        <v>8.5</v>
      </c>
      <c r="J5652" s="4">
        <f t="shared" si="441"/>
        <v>10.6305</v>
      </c>
      <c r="K5652" s="4">
        <f t="shared" si="442"/>
        <v>109.0305</v>
      </c>
      <c r="L5652" s="5">
        <v>1</v>
      </c>
      <c r="M5652" s="6">
        <v>212.61</v>
      </c>
      <c r="N5652">
        <f t="shared" si="443"/>
        <v>103.5795</v>
      </c>
      <c r="O5652" s="1">
        <f t="shared" si="444"/>
        <v>0.48718075349231</v>
      </c>
    </row>
    <row r="5653" ht="20" customHeight="1" spans="1:15">
      <c r="A5653" s="4" t="s">
        <v>30</v>
      </c>
      <c r="B5653" s="4" t="s">
        <v>31</v>
      </c>
      <c r="C5653" s="4" t="s">
        <v>27</v>
      </c>
      <c r="D5653" s="4" t="s">
        <v>18</v>
      </c>
      <c r="E5653" s="4" t="str">
        <f t="shared" si="440"/>
        <v>永光-灯芯绒扶手阅读枕带腰枕大号</v>
      </c>
      <c r="F5653" s="4" t="s">
        <v>596</v>
      </c>
      <c r="G5653" s="4" t="s">
        <v>1256</v>
      </c>
      <c r="H5653" s="4" t="str">
        <f>VLOOKUP(G5653,[1]物料!$A$1:$M$65536,13,0)</f>
        <v>100.90</v>
      </c>
      <c r="I5653" s="4">
        <v>8.5</v>
      </c>
      <c r="J5653" s="4">
        <f t="shared" si="441"/>
        <v>12.94</v>
      </c>
      <c r="K5653" s="4">
        <f t="shared" si="442"/>
        <v>122.34</v>
      </c>
      <c r="L5653" s="5">
        <v>1</v>
      </c>
      <c r="M5653" s="6">
        <v>258.8</v>
      </c>
      <c r="N5653">
        <f t="shared" si="443"/>
        <v>136.46</v>
      </c>
      <c r="O5653" s="1">
        <f t="shared" si="444"/>
        <v>0.527279752704791</v>
      </c>
    </row>
    <row r="5654" ht="20" customHeight="1" spans="1:15">
      <c r="A5654" s="4" t="s">
        <v>30</v>
      </c>
      <c r="B5654" s="4" t="s">
        <v>31</v>
      </c>
      <c r="C5654" s="4" t="s">
        <v>27</v>
      </c>
      <c r="D5654" s="4" t="s">
        <v>92</v>
      </c>
      <c r="E5654" s="4" t="str">
        <f t="shared" si="440"/>
        <v>善艺-凤舞</v>
      </c>
      <c r="F5654" s="4" t="s">
        <v>287</v>
      </c>
      <c r="G5654" s="4" t="s">
        <v>552</v>
      </c>
      <c r="H5654" s="4" t="str">
        <f>VLOOKUP(G5654,[1]物料!$A$1:$M$65536,13,0)</f>
        <v>18.50</v>
      </c>
      <c r="I5654" s="4">
        <v>1.9</v>
      </c>
      <c r="J5654" s="4">
        <f t="shared" si="441"/>
        <v>2.033</v>
      </c>
      <c r="K5654" s="4">
        <f t="shared" si="442"/>
        <v>22.433</v>
      </c>
      <c r="L5654" s="5">
        <v>1</v>
      </c>
      <c r="M5654" s="6">
        <v>40.66</v>
      </c>
      <c r="N5654">
        <f t="shared" si="443"/>
        <v>18.227</v>
      </c>
      <c r="O5654" s="1">
        <f t="shared" si="444"/>
        <v>0.448278406296114</v>
      </c>
    </row>
    <row r="5655" ht="20" customHeight="1" spans="1:15">
      <c r="A5655" s="4" t="s">
        <v>30</v>
      </c>
      <c r="B5655" s="4" t="s">
        <v>31</v>
      </c>
      <c r="C5655" s="4" t="s">
        <v>27</v>
      </c>
      <c r="D5655" s="4" t="s">
        <v>92</v>
      </c>
      <c r="E5655" s="4" t="str">
        <f t="shared" si="440"/>
        <v>善艺-凤舞</v>
      </c>
      <c r="F5655" s="4" t="s">
        <v>287</v>
      </c>
      <c r="G5655" s="4" t="s">
        <v>360</v>
      </c>
      <c r="H5655" s="4" t="str">
        <f>VLOOKUP(G5655,[1]物料!$A$1:$M$65536,13,0)</f>
        <v>18.50</v>
      </c>
      <c r="I5655" s="4">
        <v>1.9</v>
      </c>
      <c r="J5655" s="4">
        <f t="shared" si="441"/>
        <v>2.261</v>
      </c>
      <c r="K5655" s="4">
        <f t="shared" si="442"/>
        <v>22.661</v>
      </c>
      <c r="L5655" s="5">
        <v>1</v>
      </c>
      <c r="M5655" s="6">
        <v>45.22</v>
      </c>
      <c r="N5655">
        <f t="shared" si="443"/>
        <v>22.559</v>
      </c>
      <c r="O5655" s="1">
        <f t="shared" si="444"/>
        <v>0.498872180451128</v>
      </c>
    </row>
    <row r="5656" ht="20" customHeight="1" spans="1:15">
      <c r="A5656" s="4" t="s">
        <v>30</v>
      </c>
      <c r="B5656" s="4" t="s">
        <v>31</v>
      </c>
      <c r="C5656" s="4" t="s">
        <v>27</v>
      </c>
      <c r="D5656" s="4" t="s">
        <v>92</v>
      </c>
      <c r="E5656" s="4" t="str">
        <f t="shared" si="440"/>
        <v>善艺-凤舞</v>
      </c>
      <c r="F5656" s="4" t="s">
        <v>287</v>
      </c>
      <c r="G5656" s="4" t="s">
        <v>598</v>
      </c>
      <c r="H5656" s="4" t="str">
        <f>VLOOKUP(G5656,[1]物料!$A$1:$M$65536,13,0)</f>
        <v>18.50</v>
      </c>
      <c r="I5656" s="4">
        <v>1.9</v>
      </c>
      <c r="J5656" s="4">
        <f t="shared" si="441"/>
        <v>2.552</v>
      </c>
      <c r="K5656" s="4">
        <f t="shared" si="442"/>
        <v>22.952</v>
      </c>
      <c r="L5656" s="5">
        <v>1</v>
      </c>
      <c r="M5656" s="6">
        <v>51.04</v>
      </c>
      <c r="N5656">
        <f t="shared" si="443"/>
        <v>28.088</v>
      </c>
      <c r="O5656" s="1">
        <f t="shared" si="444"/>
        <v>0.550313479623824</v>
      </c>
    </row>
    <row r="5657" ht="20" customHeight="1" spans="1:15">
      <c r="A5657" s="4" t="s">
        <v>30</v>
      </c>
      <c r="B5657" s="4" t="s">
        <v>31</v>
      </c>
      <c r="C5657" s="4" t="s">
        <v>27</v>
      </c>
      <c r="D5657" s="4" t="s">
        <v>92</v>
      </c>
      <c r="E5657" s="4" t="str">
        <f t="shared" si="440"/>
        <v>善艺-凤舞</v>
      </c>
      <c r="F5657" s="4" t="s">
        <v>287</v>
      </c>
      <c r="G5657" s="4" t="s">
        <v>1126</v>
      </c>
      <c r="H5657" s="4" t="str">
        <f>VLOOKUP(G5657,[1]物料!$A$1:$M$65536,13,0)</f>
        <v>18.50</v>
      </c>
      <c r="I5657" s="4">
        <v>1.9</v>
      </c>
      <c r="J5657" s="4">
        <f t="shared" si="441"/>
        <v>2.033</v>
      </c>
      <c r="K5657" s="4">
        <f t="shared" si="442"/>
        <v>22.433</v>
      </c>
      <c r="L5657" s="5">
        <v>1</v>
      </c>
      <c r="M5657" s="6">
        <v>40.66</v>
      </c>
      <c r="N5657">
        <f t="shared" si="443"/>
        <v>18.227</v>
      </c>
      <c r="O5657" s="1">
        <f t="shared" si="444"/>
        <v>0.448278406296114</v>
      </c>
    </row>
    <row r="5658" ht="20" customHeight="1" spans="1:15">
      <c r="A5658" s="4" t="s">
        <v>30</v>
      </c>
      <c r="B5658" s="4" t="s">
        <v>31</v>
      </c>
      <c r="C5658" s="4" t="s">
        <v>27</v>
      </c>
      <c r="D5658" s="4" t="s">
        <v>23</v>
      </c>
      <c r="E5658" s="4" t="str">
        <f t="shared" si="440"/>
        <v>眠语-L型夹腿抱枕中号</v>
      </c>
      <c r="F5658" s="4" t="s">
        <v>258</v>
      </c>
      <c r="G5658" s="4" t="s">
        <v>482</v>
      </c>
      <c r="H5658" s="4" t="str">
        <f>VLOOKUP(G5658,[1]物料!$A$1:$M$65536,13,0)</f>
        <v>35.00</v>
      </c>
      <c r="I5658" s="4">
        <v>7.2</v>
      </c>
      <c r="J5658" s="4">
        <f t="shared" si="441"/>
        <v>5.54</v>
      </c>
      <c r="K5658" s="4">
        <f t="shared" si="442"/>
        <v>47.74</v>
      </c>
      <c r="L5658" s="5">
        <v>1</v>
      </c>
      <c r="M5658" s="6">
        <v>110.8</v>
      </c>
      <c r="N5658">
        <f t="shared" si="443"/>
        <v>63.06</v>
      </c>
      <c r="O5658" s="1">
        <f t="shared" si="444"/>
        <v>0.56913357400722</v>
      </c>
    </row>
    <row r="5659" ht="20" customHeight="1" spans="1:15">
      <c r="A5659" s="4" t="s">
        <v>30</v>
      </c>
      <c r="B5659" s="4" t="s">
        <v>31</v>
      </c>
      <c r="C5659" s="4" t="s">
        <v>27</v>
      </c>
      <c r="D5659" s="4" t="s">
        <v>23</v>
      </c>
      <c r="E5659" s="4" t="str">
        <f t="shared" si="440"/>
        <v>眠语-L型夹腿抱枕中号</v>
      </c>
      <c r="F5659" s="4" t="s">
        <v>258</v>
      </c>
      <c r="G5659" s="4" t="s">
        <v>697</v>
      </c>
      <c r="H5659" s="4" t="str">
        <f>VLOOKUP(G5659,[1]物料!$A$1:$M$65536,13,0)</f>
        <v>35.00</v>
      </c>
      <c r="I5659" s="4">
        <v>7.2</v>
      </c>
      <c r="J5659" s="4">
        <f t="shared" si="441"/>
        <v>5.54</v>
      </c>
      <c r="K5659" s="4">
        <f t="shared" si="442"/>
        <v>47.74</v>
      </c>
      <c r="L5659" s="5">
        <v>1</v>
      </c>
      <c r="M5659" s="6">
        <v>110.8</v>
      </c>
      <c r="N5659">
        <f t="shared" si="443"/>
        <v>63.06</v>
      </c>
      <c r="O5659" s="1">
        <f t="shared" si="444"/>
        <v>0.56913357400722</v>
      </c>
    </row>
    <row r="5660" ht="20" customHeight="1" spans="1:15">
      <c r="A5660" s="4" t="s">
        <v>30</v>
      </c>
      <c r="B5660" s="4" t="s">
        <v>31</v>
      </c>
      <c r="C5660" s="4" t="s">
        <v>27</v>
      </c>
      <c r="D5660" s="4" t="s">
        <v>180</v>
      </c>
      <c r="E5660" s="4" t="str">
        <f t="shared" si="440"/>
        <v>富苏-冰丝猫耳朵夹腿抱枕</v>
      </c>
      <c r="F5660" s="4" t="s">
        <v>181</v>
      </c>
      <c r="G5660" s="4" t="s">
        <v>191</v>
      </c>
      <c r="H5660" s="4" t="str">
        <f>VLOOKUP(G5660,[1]物料!$A$1:$M$65536,13,0)</f>
        <v>18.00</v>
      </c>
      <c r="I5660" s="4">
        <v>4</v>
      </c>
      <c r="J5660" s="4">
        <f t="shared" si="441"/>
        <v>3.6005</v>
      </c>
      <c r="K5660" s="4">
        <f t="shared" si="442"/>
        <v>25.6005</v>
      </c>
      <c r="L5660" s="5">
        <v>1</v>
      </c>
      <c r="M5660" s="6">
        <v>72.01</v>
      </c>
      <c r="N5660">
        <f t="shared" si="443"/>
        <v>46.4095</v>
      </c>
      <c r="O5660" s="1">
        <f t="shared" si="444"/>
        <v>0.644486876822664</v>
      </c>
    </row>
    <row r="5661" ht="20" customHeight="1" spans="1:15">
      <c r="A5661" s="4" t="s">
        <v>30</v>
      </c>
      <c r="B5661" s="4" t="s">
        <v>31</v>
      </c>
      <c r="C5661" s="4" t="s">
        <v>27</v>
      </c>
      <c r="D5661" s="4" t="s">
        <v>180</v>
      </c>
      <c r="E5661" s="4" t="str">
        <f t="shared" si="440"/>
        <v>富苏-冰丝猫耳朵夹腿抱枕</v>
      </c>
      <c r="F5661" s="4" t="s">
        <v>181</v>
      </c>
      <c r="G5661" s="4" t="s">
        <v>182</v>
      </c>
      <c r="H5661" s="4" t="str">
        <f>VLOOKUP(G5661,[1]物料!$A$1:$M$65536,13,0)</f>
        <v>18.00</v>
      </c>
      <c r="I5661" s="4">
        <v>4</v>
      </c>
      <c r="J5661" s="4">
        <f t="shared" si="441"/>
        <v>2.94</v>
      </c>
      <c r="K5661" s="4">
        <f t="shared" si="442"/>
        <v>24.94</v>
      </c>
      <c r="L5661" s="5">
        <v>1</v>
      </c>
      <c r="M5661" s="6">
        <v>58.8</v>
      </c>
      <c r="N5661">
        <f t="shared" si="443"/>
        <v>33.86</v>
      </c>
      <c r="O5661" s="1">
        <f t="shared" si="444"/>
        <v>0.575850340136054</v>
      </c>
    </row>
    <row r="5662" ht="20" customHeight="1" spans="1:15">
      <c r="A5662" s="4" t="s">
        <v>30</v>
      </c>
      <c r="B5662" s="4" t="s">
        <v>31</v>
      </c>
      <c r="C5662" s="4" t="s">
        <v>27</v>
      </c>
      <c r="D5662" s="4" t="s">
        <v>255</v>
      </c>
      <c r="E5662" s="4" t="str">
        <f t="shared" si="440"/>
        <v>乐兜-阅耳兔儿童阅读枕大号</v>
      </c>
      <c r="F5662" s="4" t="s">
        <v>1246</v>
      </c>
      <c r="G5662" s="4" t="s">
        <v>1300</v>
      </c>
      <c r="H5662" s="4" t="str">
        <f>VLOOKUP(G5662,[1]物料!$A$1:$M$65536,13,0)</f>
        <v>90.00</v>
      </c>
      <c r="I5662" s="4">
        <v>13.6</v>
      </c>
      <c r="J5662" s="4">
        <f t="shared" si="441"/>
        <v>12.8155</v>
      </c>
      <c r="K5662" s="4">
        <f t="shared" si="442"/>
        <v>116.4155</v>
      </c>
      <c r="L5662" s="5">
        <v>1</v>
      </c>
      <c r="M5662" s="6">
        <v>256.31</v>
      </c>
      <c r="N5662">
        <f t="shared" si="443"/>
        <v>139.8945</v>
      </c>
      <c r="O5662" s="1">
        <f t="shared" si="444"/>
        <v>0.545801958565799</v>
      </c>
    </row>
    <row r="5663" ht="20" customHeight="1" spans="1:15">
      <c r="A5663" s="4" t="s">
        <v>30</v>
      </c>
      <c r="B5663" s="4" t="s">
        <v>31</v>
      </c>
      <c r="C5663" s="4" t="s">
        <v>27</v>
      </c>
      <c r="D5663" s="4" t="s">
        <v>83</v>
      </c>
      <c r="E5663" s="4" t="str">
        <f>D5663&amp;"-"&amp;F5663</f>
        <v>恒然-圆点趴趴枕</v>
      </c>
      <c r="F5663" s="4" t="s">
        <v>117</v>
      </c>
      <c r="G5663" s="4" t="s">
        <v>295</v>
      </c>
      <c r="H5663" s="4" t="str">
        <f>VLOOKUP(G5663,[1]物料!$A$1:$M$65536,13,0)</f>
        <v>45.00</v>
      </c>
      <c r="I5663" s="4">
        <v>3</v>
      </c>
      <c r="J5663" s="4">
        <f>M5663*0.05</f>
        <v>5.54</v>
      </c>
      <c r="K5663" s="4">
        <f>(H5663+I5663)*L5663+J5663</f>
        <v>53.54</v>
      </c>
      <c r="L5663" s="5">
        <v>1</v>
      </c>
      <c r="M5663" s="6">
        <v>110.8</v>
      </c>
      <c r="N5663">
        <f>M5663-K5663</f>
        <v>57.26</v>
      </c>
      <c r="O5663" s="1">
        <f>N5663/M5663</f>
        <v>0.516787003610108</v>
      </c>
    </row>
    <row r="5664" ht="20" customHeight="1" spans="1:15">
      <c r="A5664" s="4" t="s">
        <v>30</v>
      </c>
      <c r="B5664" s="4" t="s">
        <v>31</v>
      </c>
      <c r="C5664" s="4" t="s">
        <v>27</v>
      </c>
      <c r="D5664" s="4" t="s">
        <v>23</v>
      </c>
      <c r="E5664" s="4" t="str">
        <f>D5664&amp;"-"&amp;F5664</f>
        <v>眠语-元抱午睡枕</v>
      </c>
      <c r="F5664" s="4" t="s">
        <v>24</v>
      </c>
      <c r="G5664" s="4" t="s">
        <v>635</v>
      </c>
      <c r="H5664" s="4" t="str">
        <f>VLOOKUP(G5664,[1]物料!$A$1:$M$65536,13,0)</f>
        <v>18.00</v>
      </c>
      <c r="I5664" s="4">
        <v>4.5</v>
      </c>
      <c r="J5664" s="4">
        <f>M5664*0.05</f>
        <v>2.99</v>
      </c>
      <c r="K5664" s="4">
        <f>(H5664+I5664)*L5664+J5664</f>
        <v>25.49</v>
      </c>
      <c r="L5664" s="5">
        <v>1</v>
      </c>
      <c r="M5664" s="6">
        <v>59.8</v>
      </c>
      <c r="N5664">
        <f>M5664-K5664</f>
        <v>34.31</v>
      </c>
      <c r="O5664" s="1">
        <f>N5664/M5664</f>
        <v>0.573745819397993</v>
      </c>
    </row>
    <row r="5665" ht="20" customHeight="1" spans="1:15">
      <c r="A5665" s="4" t="s">
        <v>30</v>
      </c>
      <c r="B5665" s="4" t="s">
        <v>31</v>
      </c>
      <c r="C5665" s="4" t="s">
        <v>27</v>
      </c>
      <c r="D5665" s="4" t="s">
        <v>23</v>
      </c>
      <c r="E5665" s="4" t="str">
        <f>D5665&amp;"-"&amp;F5665</f>
        <v>眠语-元抱午睡枕</v>
      </c>
      <c r="F5665" s="4" t="s">
        <v>24</v>
      </c>
      <c r="G5665" s="4" t="s">
        <v>609</v>
      </c>
      <c r="H5665" s="4" t="str">
        <f>VLOOKUP(G5665,[1]物料!$A$1:$M$65536,13,0)</f>
        <v>18.00</v>
      </c>
      <c r="I5665" s="4">
        <v>4.5</v>
      </c>
      <c r="J5665" s="4">
        <f>M5665*0.05</f>
        <v>2.8405</v>
      </c>
      <c r="K5665" s="4">
        <f>(H5665+I5665)*L5665+J5665</f>
        <v>25.3405</v>
      </c>
      <c r="L5665" s="5">
        <v>1</v>
      </c>
      <c r="M5665" s="6">
        <v>56.81</v>
      </c>
      <c r="N5665">
        <f>M5665-K5665</f>
        <v>31.4695</v>
      </c>
      <c r="O5665" s="1">
        <f>N5665/M5665</f>
        <v>0.553942967787361</v>
      </c>
    </row>
    <row r="5666" ht="20" customHeight="1" spans="1:15">
      <c r="A5666" s="4" t="s">
        <v>30</v>
      </c>
      <c r="B5666" s="4" t="s">
        <v>31</v>
      </c>
      <c r="C5666" s="4" t="s">
        <v>27</v>
      </c>
      <c r="D5666" s="4" t="s">
        <v>255</v>
      </c>
      <c r="E5666" s="4" t="str">
        <f>D5666&amp;"-"&amp;F5666</f>
        <v>乐兜-星星环抱儿童阅读枕小号</v>
      </c>
      <c r="F5666" s="4" t="s">
        <v>1301</v>
      </c>
      <c r="G5666" s="4" t="s">
        <v>1302</v>
      </c>
      <c r="H5666" s="4" t="str">
        <f>VLOOKUP(G5666,[1]物料!$A$1:$M$65536,13,0)</f>
        <v>49.00</v>
      </c>
      <c r="I5666" s="4">
        <v>13.6</v>
      </c>
      <c r="J5666" s="4">
        <f>M5666*0.05</f>
        <v>7.5905</v>
      </c>
      <c r="K5666" s="4">
        <f>(H5666+I5666)*L5666+J5666</f>
        <v>70.1905</v>
      </c>
      <c r="L5666" s="5">
        <v>1</v>
      </c>
      <c r="M5666" s="6">
        <v>151.81</v>
      </c>
      <c r="N5666">
        <f>M5666-K5666</f>
        <v>81.6195</v>
      </c>
      <c r="O5666" s="1">
        <f>N5666/M5666</f>
        <v>0.537642447796588</v>
      </c>
    </row>
    <row r="5667" ht="20" customHeight="1" spans="1:15">
      <c r="A5667" s="4" t="s">
        <v>30</v>
      </c>
      <c r="B5667" s="4" t="s">
        <v>31</v>
      </c>
      <c r="C5667" s="4" t="s">
        <v>27</v>
      </c>
      <c r="D5667" s="4" t="s">
        <v>255</v>
      </c>
      <c r="E5667" s="4" t="str">
        <f>D5667&amp;"-"&amp;F5667</f>
        <v>乐兜-星星环抱儿童阅读枕成人款</v>
      </c>
      <c r="F5667" s="4" t="s">
        <v>1192</v>
      </c>
      <c r="G5667" s="4" t="s">
        <v>1303</v>
      </c>
      <c r="H5667" s="4" t="str">
        <f>VLOOKUP(G5667,[1]物料!$A$1:$M$65536,13,0)</f>
        <v>67.00</v>
      </c>
      <c r="I5667" s="4">
        <v>13.6</v>
      </c>
      <c r="J5667" s="4">
        <f>M5667*0.05</f>
        <v>9.4905</v>
      </c>
      <c r="K5667" s="4">
        <f>(H5667+I5667)*L5667+J5667</f>
        <v>90.0905</v>
      </c>
      <c r="L5667" s="5">
        <v>1</v>
      </c>
      <c r="M5667" s="6">
        <v>189.81</v>
      </c>
      <c r="N5667">
        <f>M5667-K5667</f>
        <v>99.7195</v>
      </c>
      <c r="O5667" s="1">
        <f>N5667/M5667</f>
        <v>0.525364838522733</v>
      </c>
    </row>
    <row r="5668" ht="20" customHeight="1" spans="1:15">
      <c r="A5668" s="4" t="s">
        <v>30</v>
      </c>
      <c r="B5668" s="4" t="s">
        <v>31</v>
      </c>
      <c r="C5668" s="4" t="s">
        <v>27</v>
      </c>
      <c r="D5668" s="4" t="s">
        <v>83</v>
      </c>
      <c r="E5668" s="4" t="str">
        <f>D5668&amp;"-"&amp;F5668</f>
        <v>恒然-蝴蝶腰靠+透气坐垫</v>
      </c>
      <c r="F5668" s="4" t="s">
        <v>620</v>
      </c>
      <c r="G5668" s="4" t="s">
        <v>621</v>
      </c>
      <c r="H5668" s="4" t="str">
        <f>VLOOKUP(G5668,[1]物料!$A$1:$M$65536,13,0)</f>
        <v>40.00</v>
      </c>
      <c r="I5668" s="4">
        <v>3</v>
      </c>
      <c r="J5668" s="4">
        <f>M5668*0.05</f>
        <v>5.0255</v>
      </c>
      <c r="K5668" s="4">
        <f>(H5668+I5668)*L5668+J5668</f>
        <v>48.0255</v>
      </c>
      <c r="L5668" s="5">
        <v>1</v>
      </c>
      <c r="M5668" s="6">
        <v>100.51</v>
      </c>
      <c r="N5668">
        <f>M5668-K5668</f>
        <v>52.4845</v>
      </c>
      <c r="O5668" s="1">
        <f>N5668/M5668</f>
        <v>0.522181872450502</v>
      </c>
    </row>
    <row r="5669" ht="20" customHeight="1" spans="1:15">
      <c r="A5669" s="4" t="s">
        <v>30</v>
      </c>
      <c r="B5669" s="4" t="s">
        <v>31</v>
      </c>
      <c r="C5669" s="4" t="s">
        <v>27</v>
      </c>
      <c r="D5669" s="4" t="s">
        <v>83</v>
      </c>
      <c r="E5669" s="4" t="str">
        <f>D5669&amp;"-"&amp;F5669</f>
        <v>恒然-蝴蝶腰靠+透气坐垫</v>
      </c>
      <c r="F5669" s="4" t="s">
        <v>620</v>
      </c>
      <c r="G5669" s="4" t="s">
        <v>1304</v>
      </c>
      <c r="H5669" s="4" t="str">
        <f>VLOOKUP(G5669,[1]物料!$A$1:$M$65536,13,0)</f>
        <v>40.00</v>
      </c>
      <c r="I5669" s="4">
        <v>3</v>
      </c>
      <c r="J5669" s="4">
        <f>M5669*0.05</f>
        <v>5.0255</v>
      </c>
      <c r="K5669" s="4">
        <f>(H5669+I5669)*L5669+J5669</f>
        <v>48.0255</v>
      </c>
      <c r="L5669" s="5">
        <v>1</v>
      </c>
      <c r="M5669" s="6">
        <v>100.51</v>
      </c>
      <c r="N5669">
        <f>M5669-K5669</f>
        <v>52.4845</v>
      </c>
      <c r="O5669" s="1">
        <f>N5669/M5669</f>
        <v>0.522181872450502</v>
      </c>
    </row>
    <row r="5670" ht="20" customHeight="1" spans="1:15">
      <c r="A5670" s="4" t="s">
        <v>30</v>
      </c>
      <c r="B5670" s="4" t="s">
        <v>31</v>
      </c>
      <c r="C5670" s="4" t="s">
        <v>27</v>
      </c>
      <c r="D5670" s="4" t="s">
        <v>255</v>
      </c>
      <c r="E5670" s="4" t="str">
        <f>D5670&amp;"-"&amp;F5670</f>
        <v>乐兜-小袋鼠儿童抱枕大号</v>
      </c>
      <c r="F5670" s="4" t="s">
        <v>642</v>
      </c>
      <c r="G5670" s="4" t="s">
        <v>643</v>
      </c>
      <c r="H5670" s="4" t="str">
        <f>VLOOKUP(G5670,[1]物料!$A$1:$M$65536,13,0)</f>
        <v>54.00</v>
      </c>
      <c r="I5670" s="4">
        <v>13.6</v>
      </c>
      <c r="J5670" s="4">
        <f>M5670*0.05</f>
        <v>6.9255</v>
      </c>
      <c r="K5670" s="4">
        <f>(H5670+I5670)*L5670+J5670</f>
        <v>74.5255</v>
      </c>
      <c r="L5670" s="5">
        <v>1</v>
      </c>
      <c r="M5670" s="6">
        <v>138.51</v>
      </c>
      <c r="N5670">
        <f>M5670-K5670</f>
        <v>63.9845</v>
      </c>
      <c r="O5670" s="1">
        <f>N5670/M5670</f>
        <v>0.461948595769259</v>
      </c>
    </row>
    <row r="5671" ht="20" customHeight="1" spans="1:15">
      <c r="A5671" s="4" t="s">
        <v>30</v>
      </c>
      <c r="B5671" s="4" t="s">
        <v>31</v>
      </c>
      <c r="C5671" s="4" t="s">
        <v>27</v>
      </c>
      <c r="D5671" s="4" t="s">
        <v>23</v>
      </c>
      <c r="E5671" s="4" t="str">
        <f>D5671&amp;"-"&amp;F5671</f>
        <v>眠语-托腮云朵抱睡枕带豆下巴托款</v>
      </c>
      <c r="F5671" s="4" t="s">
        <v>266</v>
      </c>
      <c r="G5671" s="4" t="s">
        <v>711</v>
      </c>
      <c r="H5671" s="4" t="str">
        <f>VLOOKUP(G5671,[1]物料!$A$1:$M$65536,13,0)</f>
        <v>65.00</v>
      </c>
      <c r="I5671" s="4">
        <v>7.2</v>
      </c>
      <c r="J5671" s="4">
        <f>M5671*0.05</f>
        <v>7.44</v>
      </c>
      <c r="K5671" s="4">
        <f>(H5671+I5671)*L5671+J5671</f>
        <v>79.64</v>
      </c>
      <c r="L5671" s="5">
        <v>1</v>
      </c>
      <c r="M5671" s="6">
        <v>148.8</v>
      </c>
      <c r="N5671">
        <f>M5671-K5671</f>
        <v>69.16</v>
      </c>
      <c r="O5671" s="1">
        <f>N5671/M5671</f>
        <v>0.464784946236559</v>
      </c>
    </row>
    <row r="5672" ht="20" customHeight="1" spans="1:15">
      <c r="A5672" s="4" t="s">
        <v>30</v>
      </c>
      <c r="B5672" s="4" t="s">
        <v>31</v>
      </c>
      <c r="C5672" s="4" t="s">
        <v>27</v>
      </c>
      <c r="D5672" s="4" t="s">
        <v>23</v>
      </c>
      <c r="E5672" s="4" t="str">
        <f>D5672&amp;"-"&amp;F5672</f>
        <v>眠语-拼色多功能趴睡带头枕</v>
      </c>
      <c r="F5672" s="4" t="s">
        <v>90</v>
      </c>
      <c r="G5672" s="4" t="s">
        <v>622</v>
      </c>
      <c r="H5672" s="4" t="str">
        <f>VLOOKUP(G5672,[1]物料!$A$1:$M$65536,13,0)</f>
        <v>48.00</v>
      </c>
      <c r="I5672" s="4">
        <v>7.2</v>
      </c>
      <c r="J5672" s="4">
        <f>M5672*0.05</f>
        <v>5.9755</v>
      </c>
      <c r="K5672" s="4">
        <f>(H5672+I5672)*L5672+J5672</f>
        <v>61.1755</v>
      </c>
      <c r="L5672" s="5">
        <v>1</v>
      </c>
      <c r="M5672" s="6">
        <v>119.51</v>
      </c>
      <c r="N5672">
        <f>M5672-K5672</f>
        <v>58.3345</v>
      </c>
      <c r="O5672" s="1">
        <f>N5672/M5672</f>
        <v>0.488113965358547</v>
      </c>
    </row>
    <row r="5673" ht="20" customHeight="1" spans="1:15">
      <c r="A5673" s="4" t="s">
        <v>30</v>
      </c>
      <c r="B5673" s="4" t="s">
        <v>31</v>
      </c>
      <c r="C5673" s="4" t="s">
        <v>27</v>
      </c>
      <c r="D5673" s="4" t="s">
        <v>23</v>
      </c>
      <c r="E5673" s="4" t="str">
        <f>D5673&amp;"-"&amp;F5673</f>
        <v>眠语-拼色多功能趴睡带头枕</v>
      </c>
      <c r="F5673" s="4" t="s">
        <v>90</v>
      </c>
      <c r="G5673" s="4" t="s">
        <v>386</v>
      </c>
      <c r="H5673" s="4" t="str">
        <f>VLOOKUP(G5673,[1]物料!$A$1:$M$65536,13,0)</f>
        <v>48.00</v>
      </c>
      <c r="I5673" s="4">
        <v>7.2</v>
      </c>
      <c r="J5673" s="4">
        <f>M5673*0.05</f>
        <v>5.9755</v>
      </c>
      <c r="K5673" s="4">
        <f>(H5673+I5673)*L5673+J5673</f>
        <v>61.1755</v>
      </c>
      <c r="L5673" s="5">
        <v>1</v>
      </c>
      <c r="M5673" s="6">
        <v>119.51</v>
      </c>
      <c r="N5673">
        <f>M5673-K5673</f>
        <v>58.3345</v>
      </c>
      <c r="O5673" s="1">
        <f>N5673/M5673</f>
        <v>0.488113965358547</v>
      </c>
    </row>
    <row r="5674" ht="20" customHeight="1" spans="1:15">
      <c r="A5674" s="4" t="s">
        <v>30</v>
      </c>
      <c r="B5674" s="4" t="s">
        <v>31</v>
      </c>
      <c r="C5674" s="4" t="s">
        <v>27</v>
      </c>
      <c r="D5674" s="4" t="s">
        <v>83</v>
      </c>
      <c r="E5674" s="4" t="str">
        <f>D5674&amp;"-"&amp;F5674</f>
        <v>恒然-趴趴枕加大款</v>
      </c>
      <c r="F5674" s="4" t="s">
        <v>143</v>
      </c>
      <c r="G5674" s="4" t="s">
        <v>302</v>
      </c>
      <c r="H5674" s="4" t="str">
        <f>VLOOKUP(G5674,[1]物料!$A$1:$M$65536,13,0)</f>
        <v>58.00</v>
      </c>
      <c r="I5674" s="4">
        <v>3</v>
      </c>
      <c r="J5674" s="4">
        <f>M5674*0.05</f>
        <v>7.04</v>
      </c>
      <c r="K5674" s="4">
        <f>(H5674+I5674)*L5674+J5674</f>
        <v>68.04</v>
      </c>
      <c r="L5674" s="5">
        <v>1</v>
      </c>
      <c r="M5674" s="6">
        <v>140.8</v>
      </c>
      <c r="N5674">
        <f>M5674-K5674</f>
        <v>72.76</v>
      </c>
      <c r="O5674" s="1">
        <f>N5674/M5674</f>
        <v>0.516761363636364</v>
      </c>
    </row>
    <row r="5675" ht="20" customHeight="1" spans="1:15">
      <c r="A5675" s="4" t="s">
        <v>30</v>
      </c>
      <c r="B5675" s="4" t="s">
        <v>31</v>
      </c>
      <c r="C5675" s="4" t="s">
        <v>27</v>
      </c>
      <c r="D5675" s="4" t="s">
        <v>23</v>
      </c>
      <c r="E5675" s="4" t="str">
        <f>D5675&amp;"-"&amp;F5675</f>
        <v>眠语-萌学护胸午睡枕</v>
      </c>
      <c r="F5675" s="4" t="s">
        <v>314</v>
      </c>
      <c r="G5675" s="4" t="s">
        <v>315</v>
      </c>
      <c r="H5675" s="4" t="str">
        <f>VLOOKUP(G5675,[1]物料!$A$1:$M$65536,13,0)</f>
        <v>20.00</v>
      </c>
      <c r="I5675" s="4">
        <v>4.5</v>
      </c>
      <c r="J5675" s="4">
        <f>M5675*0.05</f>
        <v>2.99</v>
      </c>
      <c r="K5675" s="4">
        <f>(H5675+I5675)*L5675+J5675</f>
        <v>27.49</v>
      </c>
      <c r="L5675" s="5">
        <v>1</v>
      </c>
      <c r="M5675" s="6">
        <v>59.8</v>
      </c>
      <c r="N5675">
        <f>M5675-K5675</f>
        <v>32.31</v>
      </c>
      <c r="O5675" s="1">
        <f>N5675/M5675</f>
        <v>0.540301003344482</v>
      </c>
    </row>
    <row r="5676" ht="20" customHeight="1" spans="1:15">
      <c r="A5676" s="4" t="s">
        <v>30</v>
      </c>
      <c r="B5676" s="4" t="s">
        <v>31</v>
      </c>
      <c r="C5676" s="4" t="s">
        <v>27</v>
      </c>
      <c r="D5676" s="4" t="s">
        <v>23</v>
      </c>
      <c r="E5676" s="4" t="str">
        <f>D5676&amp;"-"&amp;F5676</f>
        <v>眠语-萌学护胸午睡枕</v>
      </c>
      <c r="F5676" s="4" t="s">
        <v>314</v>
      </c>
      <c r="G5676" s="4" t="s">
        <v>1104</v>
      </c>
      <c r="H5676" s="4" t="str">
        <f>VLOOKUP(G5676,[1]物料!$A$1:$M$65536,13,0)</f>
        <v>20.00</v>
      </c>
      <c r="I5676" s="4">
        <v>4.5</v>
      </c>
      <c r="J5676" s="4">
        <f>M5676*0.05</f>
        <v>2.8405</v>
      </c>
      <c r="K5676" s="4">
        <f>(H5676+I5676)*L5676+J5676</f>
        <v>27.3405</v>
      </c>
      <c r="L5676" s="5">
        <v>1</v>
      </c>
      <c r="M5676" s="6">
        <v>56.81</v>
      </c>
      <c r="N5676">
        <f>M5676-K5676</f>
        <v>29.4695</v>
      </c>
      <c r="O5676" s="1">
        <f>N5676/M5676</f>
        <v>0.518737898257349</v>
      </c>
    </row>
    <row r="5677" ht="20" customHeight="1" spans="1:15">
      <c r="A5677" s="4" t="s">
        <v>30</v>
      </c>
      <c r="B5677" s="4" t="s">
        <v>31</v>
      </c>
      <c r="C5677" s="4" t="s">
        <v>27</v>
      </c>
      <c r="D5677" s="4" t="s">
        <v>83</v>
      </c>
      <c r="E5677" s="4" t="str">
        <f>D5677&amp;"-"&amp;F5677</f>
        <v>恒然-牡丹腰靠含顶腰</v>
      </c>
      <c r="F5677" s="4" t="s">
        <v>97</v>
      </c>
      <c r="G5677" s="4" t="s">
        <v>301</v>
      </c>
      <c r="H5677" s="4" t="str">
        <f>VLOOKUP(G5677,[1]物料!$A$1:$M$65536,13,0)</f>
        <v>23.00</v>
      </c>
      <c r="I5677" s="4">
        <v>3</v>
      </c>
      <c r="J5677" s="4">
        <f>M5677*0.05</f>
        <v>3.268</v>
      </c>
      <c r="K5677" s="4">
        <f>(H5677+I5677)*L5677+J5677</f>
        <v>29.268</v>
      </c>
      <c r="L5677" s="5">
        <v>1</v>
      </c>
      <c r="M5677" s="6">
        <v>65.36</v>
      </c>
      <c r="N5677">
        <f>M5677-K5677</f>
        <v>36.092</v>
      </c>
      <c r="O5677" s="1">
        <f>N5677/M5677</f>
        <v>0.552203182374541</v>
      </c>
    </row>
    <row r="5678" ht="20" customHeight="1" spans="1:15">
      <c r="A5678" s="4" t="s">
        <v>30</v>
      </c>
      <c r="B5678" s="4" t="s">
        <v>31</v>
      </c>
      <c r="C5678" s="4" t="s">
        <v>27</v>
      </c>
      <c r="D5678" s="4" t="s">
        <v>83</v>
      </c>
      <c r="E5678" s="4" t="str">
        <f>D5678&amp;"-"&amp;F5678</f>
        <v>恒然-牡丹腰靠含顶腰</v>
      </c>
      <c r="F5678" s="4" t="s">
        <v>97</v>
      </c>
      <c r="G5678" s="4" t="s">
        <v>716</v>
      </c>
      <c r="H5678" s="4" t="str">
        <f>VLOOKUP(G5678,[1]物料!$A$1:$M$65536,13,0)</f>
        <v>23.00</v>
      </c>
      <c r="I5678" s="4">
        <v>3</v>
      </c>
      <c r="J5678" s="4">
        <f>M5678*0.05</f>
        <v>3.268</v>
      </c>
      <c r="K5678" s="4">
        <f>(H5678+I5678)*L5678+J5678</f>
        <v>29.268</v>
      </c>
      <c r="L5678" s="5">
        <v>1</v>
      </c>
      <c r="M5678" s="6">
        <v>65.36</v>
      </c>
      <c r="N5678">
        <f>M5678-K5678</f>
        <v>36.092</v>
      </c>
      <c r="O5678" s="1">
        <f>N5678/M5678</f>
        <v>0.552203182374541</v>
      </c>
    </row>
    <row r="5679" ht="20" customHeight="1" spans="1:15">
      <c r="A5679" s="4" t="s">
        <v>30</v>
      </c>
      <c r="B5679" s="4" t="s">
        <v>31</v>
      </c>
      <c r="C5679" s="4" t="s">
        <v>27</v>
      </c>
      <c r="D5679" s="4" t="s">
        <v>23</v>
      </c>
      <c r="E5679" s="4" t="str">
        <f>D5679&amp;"-"&amp;F5679</f>
        <v>眠语-面包头枕</v>
      </c>
      <c r="F5679" s="4" t="s">
        <v>364</v>
      </c>
      <c r="G5679" s="4" t="s">
        <v>1305</v>
      </c>
      <c r="H5679" s="4" t="str">
        <f>VLOOKUP(G5679,[1]物料!$A$1:$M$65536,13,0)</f>
        <v>12.00</v>
      </c>
      <c r="I5679" s="4">
        <v>4.5</v>
      </c>
      <c r="J5679" s="4">
        <f>M5679*0.05</f>
        <v>2.224</v>
      </c>
      <c r="K5679" s="4">
        <f>(H5679+I5679)*L5679+J5679</f>
        <v>18.724</v>
      </c>
      <c r="L5679" s="5">
        <v>1</v>
      </c>
      <c r="M5679" s="6">
        <v>44.48</v>
      </c>
      <c r="N5679">
        <f>M5679-K5679</f>
        <v>25.756</v>
      </c>
      <c r="O5679" s="1">
        <f>N5679/M5679</f>
        <v>0.579046762589928</v>
      </c>
    </row>
    <row r="5680" ht="20" customHeight="1" spans="1:15">
      <c r="A5680" s="4" t="s">
        <v>30</v>
      </c>
      <c r="B5680" s="4" t="s">
        <v>31</v>
      </c>
      <c r="C5680" s="4" t="s">
        <v>27</v>
      </c>
      <c r="D5680" s="4" t="s">
        <v>23</v>
      </c>
      <c r="E5680" s="4" t="str">
        <f>D5680&amp;"-"&amp;F5680</f>
        <v>眠语-面包头枕</v>
      </c>
      <c r="F5680" s="4" t="s">
        <v>364</v>
      </c>
      <c r="G5680" s="4" t="s">
        <v>1306</v>
      </c>
      <c r="H5680" s="4" t="str">
        <f>VLOOKUP(G5680,[1]物料!$A$1:$M$65536,13,0)</f>
        <v>12.00</v>
      </c>
      <c r="I5680" s="4">
        <v>4.5</v>
      </c>
      <c r="J5680" s="4">
        <f>M5680*0.05</f>
        <v>1.8905</v>
      </c>
      <c r="K5680" s="4">
        <f>(H5680+I5680)*L5680+J5680</f>
        <v>18.3905</v>
      </c>
      <c r="L5680" s="5">
        <v>1</v>
      </c>
      <c r="M5680" s="6">
        <v>37.81</v>
      </c>
      <c r="N5680">
        <f>M5680-K5680</f>
        <v>19.4195</v>
      </c>
      <c r="O5680" s="1">
        <f>N5680/M5680</f>
        <v>0.513607511240413</v>
      </c>
    </row>
    <row r="5681" ht="20" customHeight="1" spans="1:15">
      <c r="A5681" s="4" t="s">
        <v>30</v>
      </c>
      <c r="B5681" s="4" t="s">
        <v>31</v>
      </c>
      <c r="C5681" s="4" t="s">
        <v>27</v>
      </c>
      <c r="D5681" s="4" t="s">
        <v>23</v>
      </c>
      <c r="E5681" s="4" t="str">
        <f>D5681&amp;"-"&amp;F5681</f>
        <v>眠语-面包头枕</v>
      </c>
      <c r="F5681" s="4" t="s">
        <v>364</v>
      </c>
      <c r="G5681" s="4" t="s">
        <v>366</v>
      </c>
      <c r="H5681" s="4" t="str">
        <f>VLOOKUP(G5681,[1]物料!$A$1:$M$65536,13,0)</f>
        <v>12.00</v>
      </c>
      <c r="I5681" s="4">
        <v>4.5</v>
      </c>
      <c r="J5681" s="4">
        <f>M5681*0.05</f>
        <v>1.99</v>
      </c>
      <c r="K5681" s="4">
        <f>(H5681+I5681)*L5681+J5681</f>
        <v>18.49</v>
      </c>
      <c r="L5681" s="5">
        <v>1</v>
      </c>
      <c r="M5681" s="6">
        <v>39.8</v>
      </c>
      <c r="N5681">
        <f>M5681-K5681</f>
        <v>21.31</v>
      </c>
      <c r="O5681" s="1">
        <f>N5681/M5681</f>
        <v>0.535427135678392</v>
      </c>
    </row>
    <row r="5682" ht="20" customHeight="1" spans="1:15">
      <c r="A5682" s="4" t="s">
        <v>30</v>
      </c>
      <c r="B5682" s="4" t="s">
        <v>31</v>
      </c>
      <c r="C5682" s="4" t="s">
        <v>27</v>
      </c>
      <c r="D5682" s="4" t="s">
        <v>23</v>
      </c>
      <c r="E5682" s="4" t="str">
        <f>D5682&amp;"-"&amp;F5682</f>
        <v>眠语-L型夹腿抱枕中号</v>
      </c>
      <c r="F5682" s="4" t="s">
        <v>258</v>
      </c>
      <c r="G5682" s="4" t="s">
        <v>584</v>
      </c>
      <c r="H5682" s="4" t="str">
        <f>VLOOKUP(G5682,[1]物料!$A$1:$M$65536,13,0)</f>
        <v>35.00</v>
      </c>
      <c r="I5682" s="4">
        <v>7.2</v>
      </c>
      <c r="J5682" s="4">
        <f>M5682*0.05</f>
        <v>5.04</v>
      </c>
      <c r="K5682" s="4">
        <f>(H5682+I5682)*L5682+J5682</f>
        <v>47.24</v>
      </c>
      <c r="L5682" s="5">
        <v>1</v>
      </c>
      <c r="M5682" s="6">
        <v>100.8</v>
      </c>
      <c r="N5682">
        <f>M5682-K5682</f>
        <v>53.56</v>
      </c>
      <c r="O5682" s="1">
        <f>N5682/M5682</f>
        <v>0.531349206349206</v>
      </c>
    </row>
    <row r="5683" ht="20" customHeight="1" spans="1:15">
      <c r="A5683" s="4" t="s">
        <v>30</v>
      </c>
      <c r="B5683" s="4" t="s">
        <v>31</v>
      </c>
      <c r="C5683" s="4" t="s">
        <v>27</v>
      </c>
      <c r="D5683" s="4" t="s">
        <v>23</v>
      </c>
      <c r="E5683" s="4" t="str">
        <f>D5683&amp;"-"&amp;F5683</f>
        <v>眠语-L型夹腿抱枕中号</v>
      </c>
      <c r="F5683" s="4" t="s">
        <v>258</v>
      </c>
      <c r="G5683" s="4" t="s">
        <v>588</v>
      </c>
      <c r="H5683" s="4" t="str">
        <f>VLOOKUP(G5683,[1]物料!$A$1:$M$65536,13,0)</f>
        <v>35.00</v>
      </c>
      <c r="I5683" s="4">
        <v>7.2</v>
      </c>
      <c r="J5683" s="4">
        <f>M5683*0.05</f>
        <v>5.14</v>
      </c>
      <c r="K5683" s="4">
        <f>(H5683+I5683)*L5683+J5683</f>
        <v>47.34</v>
      </c>
      <c r="L5683" s="5">
        <v>1</v>
      </c>
      <c r="M5683" s="6">
        <v>102.8</v>
      </c>
      <c r="N5683">
        <f>M5683-K5683</f>
        <v>55.46</v>
      </c>
      <c r="O5683" s="1">
        <f>N5683/M5683</f>
        <v>0.539494163424124</v>
      </c>
    </row>
    <row r="5684" ht="20" customHeight="1" spans="1:15">
      <c r="A5684" s="4" t="s">
        <v>30</v>
      </c>
      <c r="B5684" s="4" t="s">
        <v>31</v>
      </c>
      <c r="C5684" s="4" t="s">
        <v>27</v>
      </c>
      <c r="D5684" s="4" t="s">
        <v>23</v>
      </c>
      <c r="E5684" s="4" t="str">
        <f>D5684&amp;"-"&amp;F5684</f>
        <v>眠语-L型夹腿抱枕小号</v>
      </c>
      <c r="F5684" s="4" t="s">
        <v>289</v>
      </c>
      <c r="G5684" s="4" t="s">
        <v>1265</v>
      </c>
      <c r="H5684" s="4" t="str">
        <f>VLOOKUP(G5684,[1]物料!$A$1:$M$65536,13,0)</f>
        <v>30.00</v>
      </c>
      <c r="I5684" s="4">
        <v>7.2</v>
      </c>
      <c r="J5684" s="4">
        <f>M5684*0.05</f>
        <v>4.0955</v>
      </c>
      <c r="K5684" s="4">
        <f>(H5684+I5684)*L5684+J5684</f>
        <v>41.2955</v>
      </c>
      <c r="L5684" s="5">
        <v>1</v>
      </c>
      <c r="M5684" s="6">
        <v>81.91</v>
      </c>
      <c r="N5684">
        <f>M5684-K5684</f>
        <v>40.6145</v>
      </c>
      <c r="O5684" s="1">
        <f>N5684/M5684</f>
        <v>0.495842998412892</v>
      </c>
    </row>
    <row r="5685" ht="20" customHeight="1" spans="1:15">
      <c r="A5685" s="4" t="s">
        <v>30</v>
      </c>
      <c r="B5685" s="4" t="s">
        <v>31</v>
      </c>
      <c r="C5685" s="4" t="s">
        <v>27</v>
      </c>
      <c r="D5685" s="4" t="s">
        <v>23</v>
      </c>
      <c r="E5685" s="4" t="str">
        <f t="shared" ref="E5685:E5748" si="445">D5685&amp;"-"&amp;F5685</f>
        <v>眠语-L型夹腿抱枕大号</v>
      </c>
      <c r="F5685" s="4" t="s">
        <v>80</v>
      </c>
      <c r="G5685" s="4" t="s">
        <v>625</v>
      </c>
      <c r="H5685" s="4" t="str">
        <f>VLOOKUP(G5685,[1]物料!$A$1:$M$65536,13,0)</f>
        <v>40.00</v>
      </c>
      <c r="I5685" s="4">
        <v>7.2</v>
      </c>
      <c r="J5685" s="4">
        <f t="shared" ref="J5685:J5748" si="446">M5685*0.05</f>
        <v>5.54</v>
      </c>
      <c r="K5685" s="4">
        <f t="shared" ref="K5685:K5748" si="447">(H5685+I5685)*L5685+J5685</f>
        <v>52.74</v>
      </c>
      <c r="L5685" s="5">
        <v>1</v>
      </c>
      <c r="M5685" s="6">
        <v>110.8</v>
      </c>
      <c r="N5685">
        <f t="shared" ref="N5685:N5748" si="448">M5685-K5685</f>
        <v>58.06</v>
      </c>
      <c r="O5685" s="1">
        <f t="shared" ref="O5685:O5748" si="449">N5685/M5685</f>
        <v>0.524007220216607</v>
      </c>
    </row>
    <row r="5686" ht="20" customHeight="1" spans="1:15">
      <c r="A5686" s="4" t="s">
        <v>30</v>
      </c>
      <c r="B5686" s="4" t="s">
        <v>31</v>
      </c>
      <c r="C5686" s="4" t="s">
        <v>27</v>
      </c>
      <c r="D5686" s="4" t="s">
        <v>34</v>
      </c>
      <c r="E5686" s="4" t="str">
        <f t="shared" si="445"/>
        <v>佳雷-防侧睡护理枕</v>
      </c>
      <c r="F5686" s="4" t="s">
        <v>99</v>
      </c>
      <c r="G5686" s="4" t="s">
        <v>199</v>
      </c>
      <c r="H5686" s="4" t="str">
        <f>VLOOKUP(G5686,[1]物料!$A$1:$M$65536,13,0)</f>
        <v>20.60</v>
      </c>
      <c r="I5686" s="4">
        <v>3</v>
      </c>
      <c r="J5686" s="4">
        <f t="shared" si="446"/>
        <v>2.6505</v>
      </c>
      <c r="K5686" s="4">
        <f t="shared" si="447"/>
        <v>26.2505</v>
      </c>
      <c r="L5686" s="5">
        <v>1</v>
      </c>
      <c r="M5686" s="6">
        <v>53.01</v>
      </c>
      <c r="N5686">
        <f t="shared" si="448"/>
        <v>26.7595</v>
      </c>
      <c r="O5686" s="1">
        <f t="shared" si="449"/>
        <v>0.504800980946991</v>
      </c>
    </row>
    <row r="5687" ht="20" customHeight="1" spans="1:15">
      <c r="A5687" s="4" t="s">
        <v>30</v>
      </c>
      <c r="B5687" s="4" t="s">
        <v>31</v>
      </c>
      <c r="C5687" s="4" t="s">
        <v>27</v>
      </c>
      <c r="D5687" s="4" t="s">
        <v>34</v>
      </c>
      <c r="E5687" s="4" t="str">
        <f t="shared" si="445"/>
        <v>佳雷-新款痔疮坐垫</v>
      </c>
      <c r="F5687" s="4" t="s">
        <v>76</v>
      </c>
      <c r="G5687" s="4" t="s">
        <v>626</v>
      </c>
      <c r="H5687" s="4" t="str">
        <f>VLOOKUP(G5687,[1]物料!$A$1:$M$65536,13,0)</f>
        <v>21.80</v>
      </c>
      <c r="I5687" s="4">
        <v>3</v>
      </c>
      <c r="J5687" s="4">
        <f t="shared" si="446"/>
        <v>2.6535</v>
      </c>
      <c r="K5687" s="4">
        <f t="shared" si="447"/>
        <v>27.4535</v>
      </c>
      <c r="L5687" s="5">
        <v>1</v>
      </c>
      <c r="M5687" s="6">
        <v>53.07</v>
      </c>
      <c r="N5687">
        <f t="shared" si="448"/>
        <v>25.6165</v>
      </c>
      <c r="O5687" s="1">
        <f t="shared" si="449"/>
        <v>0.482692670058413</v>
      </c>
    </row>
    <row r="5688" ht="20" customHeight="1" spans="1:15">
      <c r="A5688" s="4" t="s">
        <v>30</v>
      </c>
      <c r="B5688" s="4" t="s">
        <v>31</v>
      </c>
      <c r="C5688" s="4" t="s">
        <v>27</v>
      </c>
      <c r="D5688" s="4" t="s">
        <v>34</v>
      </c>
      <c r="E5688" s="4" t="str">
        <f t="shared" si="445"/>
        <v>佳雷-新款痔疮坐垫</v>
      </c>
      <c r="F5688" s="4" t="s">
        <v>76</v>
      </c>
      <c r="G5688" s="4" t="s">
        <v>162</v>
      </c>
      <c r="H5688" s="4" t="str">
        <f>VLOOKUP(G5688,[1]物料!$A$1:$M$65536,13,0)</f>
        <v>21.80</v>
      </c>
      <c r="I5688" s="4">
        <v>3</v>
      </c>
      <c r="J5688" s="4">
        <f t="shared" si="446"/>
        <v>4.29</v>
      </c>
      <c r="K5688" s="4">
        <f t="shared" si="447"/>
        <v>29.09</v>
      </c>
      <c r="L5688" s="5">
        <v>1</v>
      </c>
      <c r="M5688" s="6">
        <v>85.8</v>
      </c>
      <c r="N5688">
        <f t="shared" si="448"/>
        <v>56.71</v>
      </c>
      <c r="O5688" s="1">
        <f t="shared" si="449"/>
        <v>0.660955710955711</v>
      </c>
    </row>
    <row r="5689" ht="20" customHeight="1" spans="1:15">
      <c r="A5689" s="4" t="s">
        <v>30</v>
      </c>
      <c r="B5689" s="4" t="s">
        <v>31</v>
      </c>
      <c r="C5689" s="4" t="s">
        <v>27</v>
      </c>
      <c r="D5689" s="4" t="s">
        <v>34</v>
      </c>
      <c r="E5689" s="4" t="str">
        <f t="shared" si="445"/>
        <v>佳雷-新款痔疮坐垫</v>
      </c>
      <c r="F5689" s="4" t="s">
        <v>76</v>
      </c>
      <c r="G5689" s="4" t="s">
        <v>589</v>
      </c>
      <c r="H5689" s="4" t="str">
        <f>VLOOKUP(G5689,[1]物料!$A$1:$M$65536,13,0)</f>
        <v>21.80</v>
      </c>
      <c r="I5689" s="4">
        <v>3</v>
      </c>
      <c r="J5689" s="4">
        <f t="shared" si="446"/>
        <v>4.0755</v>
      </c>
      <c r="K5689" s="4">
        <f t="shared" si="447"/>
        <v>28.8755</v>
      </c>
      <c r="L5689" s="5">
        <v>1</v>
      </c>
      <c r="M5689" s="6">
        <v>81.51</v>
      </c>
      <c r="N5689">
        <f t="shared" si="448"/>
        <v>52.6345</v>
      </c>
      <c r="O5689" s="1">
        <f t="shared" si="449"/>
        <v>0.64574285363759</v>
      </c>
    </row>
    <row r="5690" ht="20" customHeight="1" spans="1:15">
      <c r="A5690" s="4" t="s">
        <v>30</v>
      </c>
      <c r="B5690" s="4" t="s">
        <v>31</v>
      </c>
      <c r="C5690" s="4" t="s">
        <v>27</v>
      </c>
      <c r="D5690" s="4" t="s">
        <v>34</v>
      </c>
      <c r="E5690" s="4" t="str">
        <f t="shared" si="445"/>
        <v>佳雷-新款痔疮坐垫</v>
      </c>
      <c r="F5690" s="4" t="s">
        <v>76</v>
      </c>
      <c r="G5690" s="4" t="s">
        <v>149</v>
      </c>
      <c r="H5690" s="4" t="str">
        <f>VLOOKUP(G5690,[1]物料!$A$1:$M$65536,13,0)</f>
        <v>21.80</v>
      </c>
      <c r="I5690" s="4">
        <v>3</v>
      </c>
      <c r="J5690" s="4">
        <f t="shared" si="446"/>
        <v>3.1255</v>
      </c>
      <c r="K5690" s="4">
        <f t="shared" si="447"/>
        <v>27.9255</v>
      </c>
      <c r="L5690" s="5">
        <v>1</v>
      </c>
      <c r="M5690" s="6">
        <v>62.51</v>
      </c>
      <c r="N5690">
        <f t="shared" si="448"/>
        <v>34.5845</v>
      </c>
      <c r="O5690" s="1">
        <f t="shared" si="449"/>
        <v>0.553263477843545</v>
      </c>
    </row>
    <row r="5691" ht="20" customHeight="1" spans="1:15">
      <c r="A5691" s="4" t="s">
        <v>30</v>
      </c>
      <c r="B5691" s="4" t="s">
        <v>31</v>
      </c>
      <c r="C5691" s="4" t="s">
        <v>27</v>
      </c>
      <c r="D5691" s="4" t="s">
        <v>34</v>
      </c>
      <c r="E5691" s="4" t="str">
        <f t="shared" si="445"/>
        <v>佳雷-圆形尾椎释压垫</v>
      </c>
      <c r="F5691" s="4" t="s">
        <v>384</v>
      </c>
      <c r="G5691" s="4" t="s">
        <v>1307</v>
      </c>
      <c r="H5691" s="4" t="str">
        <f>VLOOKUP(G5691,[1]物料!$A$1:$M$65536,13,0)</f>
        <v>18.70</v>
      </c>
      <c r="I5691" s="4">
        <v>3</v>
      </c>
      <c r="J5691" s="4">
        <f t="shared" si="446"/>
        <v>3.01</v>
      </c>
      <c r="K5691" s="4">
        <f t="shared" si="447"/>
        <v>24.71</v>
      </c>
      <c r="L5691" s="5">
        <v>1</v>
      </c>
      <c r="M5691" s="6">
        <v>60.2</v>
      </c>
      <c r="N5691">
        <f t="shared" si="448"/>
        <v>35.49</v>
      </c>
      <c r="O5691" s="1">
        <f t="shared" si="449"/>
        <v>0.58953488372093</v>
      </c>
    </row>
    <row r="5692" ht="20" customHeight="1" spans="1:15">
      <c r="A5692" s="4" t="s">
        <v>30</v>
      </c>
      <c r="B5692" s="4" t="s">
        <v>31</v>
      </c>
      <c r="C5692" s="4" t="s">
        <v>27</v>
      </c>
      <c r="D5692" s="4" t="s">
        <v>34</v>
      </c>
      <c r="E5692" s="4" t="str">
        <f t="shared" si="445"/>
        <v>佳雷-圆形尾椎释压垫</v>
      </c>
      <c r="F5692" s="4" t="s">
        <v>384</v>
      </c>
      <c r="G5692" s="4" t="s">
        <v>385</v>
      </c>
      <c r="H5692" s="4" t="str">
        <f>VLOOKUP(G5692,[1]物料!$A$1:$M$65536,13,0)</f>
        <v>18.70</v>
      </c>
      <c r="I5692" s="4">
        <v>3</v>
      </c>
      <c r="J5692" s="4">
        <f t="shared" si="446"/>
        <v>3.01</v>
      </c>
      <c r="K5692" s="4">
        <f t="shared" si="447"/>
        <v>24.71</v>
      </c>
      <c r="L5692" s="5">
        <v>1</v>
      </c>
      <c r="M5692" s="6">
        <v>60.2</v>
      </c>
      <c r="N5692">
        <f t="shared" si="448"/>
        <v>35.49</v>
      </c>
      <c r="O5692" s="1">
        <f t="shared" si="449"/>
        <v>0.58953488372093</v>
      </c>
    </row>
    <row r="5693" ht="20" customHeight="1" spans="1:15">
      <c r="A5693" s="4" t="s">
        <v>30</v>
      </c>
      <c r="B5693" s="4" t="s">
        <v>31</v>
      </c>
      <c r="C5693" s="4" t="s">
        <v>27</v>
      </c>
      <c r="D5693" s="4" t="s">
        <v>34</v>
      </c>
      <c r="E5693" s="4" t="str">
        <f t="shared" si="445"/>
        <v>佳雷-透气坐垫</v>
      </c>
      <c r="F5693" s="4" t="s">
        <v>214</v>
      </c>
      <c r="G5693" s="4" t="s">
        <v>387</v>
      </c>
      <c r="H5693" s="4" t="str">
        <f>VLOOKUP(G5693,[1]物料!$A$1:$M$65536,13,0)</f>
        <v>27.10</v>
      </c>
      <c r="I5693" s="4">
        <v>3</v>
      </c>
      <c r="J5693" s="4">
        <f t="shared" si="446"/>
        <v>2.945</v>
      </c>
      <c r="K5693" s="4">
        <f t="shared" si="447"/>
        <v>33.045</v>
      </c>
      <c r="L5693" s="5">
        <v>1</v>
      </c>
      <c r="M5693" s="6">
        <v>58.9</v>
      </c>
      <c r="N5693">
        <f t="shared" si="448"/>
        <v>25.855</v>
      </c>
      <c r="O5693" s="1">
        <f t="shared" si="449"/>
        <v>0.438964346349745</v>
      </c>
    </row>
    <row r="5694" ht="20" customHeight="1" spans="1:15">
      <c r="A5694" s="4" t="s">
        <v>30</v>
      </c>
      <c r="B5694" s="4" t="s">
        <v>31</v>
      </c>
      <c r="C5694" s="4" t="s">
        <v>27</v>
      </c>
      <c r="D5694" s="4" t="s">
        <v>34</v>
      </c>
      <c r="E5694" s="4" t="str">
        <f t="shared" si="445"/>
        <v>佳雷-透气坐垫</v>
      </c>
      <c r="F5694" s="4" t="s">
        <v>214</v>
      </c>
      <c r="G5694" s="4" t="s">
        <v>1198</v>
      </c>
      <c r="H5694" s="4" t="str">
        <f>VLOOKUP(G5694,[1]物料!$A$1:$M$65536,13,0)</f>
        <v>27.10</v>
      </c>
      <c r="I5694" s="4">
        <v>3</v>
      </c>
      <c r="J5694" s="4">
        <f t="shared" si="446"/>
        <v>3.1</v>
      </c>
      <c r="K5694" s="4">
        <f t="shared" si="447"/>
        <v>33.2</v>
      </c>
      <c r="L5694" s="5">
        <v>1</v>
      </c>
      <c r="M5694" s="6">
        <v>62</v>
      </c>
      <c r="N5694">
        <f t="shared" si="448"/>
        <v>28.8</v>
      </c>
      <c r="O5694" s="1">
        <f t="shared" si="449"/>
        <v>0.464516129032258</v>
      </c>
    </row>
    <row r="5695" ht="20" customHeight="1" spans="1:15">
      <c r="A5695" s="4" t="s">
        <v>30</v>
      </c>
      <c r="B5695" s="4" t="s">
        <v>31</v>
      </c>
      <c r="C5695" s="4" t="s">
        <v>27</v>
      </c>
      <c r="D5695" s="4" t="s">
        <v>34</v>
      </c>
      <c r="E5695" s="4" t="str">
        <f t="shared" si="445"/>
        <v>佳雷-透气坐垫</v>
      </c>
      <c r="F5695" s="4" t="s">
        <v>214</v>
      </c>
      <c r="G5695" s="4" t="s">
        <v>215</v>
      </c>
      <c r="H5695" s="4" t="str">
        <f>VLOOKUP(G5695,[1]物料!$A$1:$M$65536,13,0)</f>
        <v>27.10</v>
      </c>
      <c r="I5695" s="4">
        <v>3</v>
      </c>
      <c r="J5695" s="4">
        <f t="shared" si="446"/>
        <v>3.7895</v>
      </c>
      <c r="K5695" s="4">
        <f t="shared" si="447"/>
        <v>33.8895</v>
      </c>
      <c r="L5695" s="5">
        <v>1</v>
      </c>
      <c r="M5695" s="6">
        <v>75.79</v>
      </c>
      <c r="N5695">
        <f t="shared" si="448"/>
        <v>41.9005</v>
      </c>
      <c r="O5695" s="1">
        <f t="shared" si="449"/>
        <v>0.552849980208471</v>
      </c>
    </row>
    <row r="5696" ht="20" customHeight="1" spans="1:15">
      <c r="A5696" s="4" t="s">
        <v>30</v>
      </c>
      <c r="B5696" s="4" t="s">
        <v>31</v>
      </c>
      <c r="C5696" s="4" t="s">
        <v>27</v>
      </c>
      <c r="D5696" s="4" t="s">
        <v>34</v>
      </c>
      <c r="E5696" s="4" t="str">
        <f t="shared" si="445"/>
        <v>佳雷-展翅腰枕</v>
      </c>
      <c r="F5696" s="4" t="s">
        <v>616</v>
      </c>
      <c r="G5696" s="4" t="s">
        <v>773</v>
      </c>
      <c r="H5696" s="4" t="str">
        <f>VLOOKUP(G5696,[1]物料!$A$1:$M$65536,13,0)</f>
        <v>19.10</v>
      </c>
      <c r="I5696" s="4">
        <v>3</v>
      </c>
      <c r="J5696" s="4">
        <f t="shared" si="446"/>
        <v>2.793</v>
      </c>
      <c r="K5696" s="4">
        <f t="shared" si="447"/>
        <v>24.893</v>
      </c>
      <c r="L5696" s="5">
        <v>1</v>
      </c>
      <c r="M5696" s="6">
        <v>55.86</v>
      </c>
      <c r="N5696">
        <f t="shared" si="448"/>
        <v>30.967</v>
      </c>
      <c r="O5696" s="1">
        <f t="shared" si="449"/>
        <v>0.55436806301468</v>
      </c>
    </row>
    <row r="5697" ht="20" customHeight="1" spans="1:15">
      <c r="A5697" s="4" t="s">
        <v>30</v>
      </c>
      <c r="B5697" s="4" t="s">
        <v>31</v>
      </c>
      <c r="C5697" s="4" t="s">
        <v>27</v>
      </c>
      <c r="D5697" s="4" t="s">
        <v>34</v>
      </c>
      <c r="E5697" s="4" t="str">
        <f t="shared" si="445"/>
        <v>佳雷-加高腰靠</v>
      </c>
      <c r="F5697" s="4" t="s">
        <v>134</v>
      </c>
      <c r="G5697" s="4" t="s">
        <v>1219</v>
      </c>
      <c r="H5697" s="4" t="str">
        <f>VLOOKUP(G5697,[1]物料!$A$1:$M$65536,13,0)</f>
        <v>32.90</v>
      </c>
      <c r="I5697" s="4">
        <v>3.5</v>
      </c>
      <c r="J5697" s="4">
        <f t="shared" si="446"/>
        <v>4.4555</v>
      </c>
      <c r="K5697" s="4">
        <f t="shared" si="447"/>
        <v>40.8555</v>
      </c>
      <c r="L5697" s="5">
        <v>1</v>
      </c>
      <c r="M5697" s="6">
        <v>89.11</v>
      </c>
      <c r="N5697">
        <f t="shared" si="448"/>
        <v>48.2545</v>
      </c>
      <c r="O5697" s="1">
        <f t="shared" si="449"/>
        <v>0.541516103692066</v>
      </c>
    </row>
    <row r="5698" ht="20" customHeight="1" spans="1:15">
      <c r="A5698" s="4" t="s">
        <v>30</v>
      </c>
      <c r="B5698" s="4" t="s">
        <v>31</v>
      </c>
      <c r="C5698" s="4" t="s">
        <v>27</v>
      </c>
      <c r="D5698" s="4" t="s">
        <v>34</v>
      </c>
      <c r="E5698" s="4" t="str">
        <f t="shared" si="445"/>
        <v>佳雷-加高腰靠</v>
      </c>
      <c r="F5698" s="4" t="s">
        <v>134</v>
      </c>
      <c r="G5698" s="4" t="s">
        <v>564</v>
      </c>
      <c r="H5698" s="4" t="str">
        <f>VLOOKUP(G5698,[1]物料!$A$1:$M$65536,13,0)</f>
        <v>32.90</v>
      </c>
      <c r="I5698" s="4">
        <v>3.5</v>
      </c>
      <c r="J5698" s="4">
        <f t="shared" si="446"/>
        <v>4.79</v>
      </c>
      <c r="K5698" s="4">
        <f t="shared" si="447"/>
        <v>41.19</v>
      </c>
      <c r="L5698" s="5">
        <v>1</v>
      </c>
      <c r="M5698" s="6">
        <v>95.8</v>
      </c>
      <c r="N5698">
        <f t="shared" si="448"/>
        <v>54.61</v>
      </c>
      <c r="O5698" s="1">
        <f t="shared" si="449"/>
        <v>0.570041753653445</v>
      </c>
    </row>
    <row r="5699" ht="20" customHeight="1" spans="1:15">
      <c r="A5699" s="4" t="s">
        <v>30</v>
      </c>
      <c r="B5699" s="4" t="s">
        <v>31</v>
      </c>
      <c r="C5699" s="4" t="s">
        <v>27</v>
      </c>
      <c r="D5699" s="4" t="s">
        <v>34</v>
      </c>
      <c r="E5699" s="4" t="str">
        <f t="shared" si="445"/>
        <v>佳雷-喵喵孕妇枕</v>
      </c>
      <c r="F5699" s="4" t="s">
        <v>195</v>
      </c>
      <c r="G5699" s="4" t="s">
        <v>1180</v>
      </c>
      <c r="H5699" s="4" t="str">
        <f>VLOOKUP(G5699,[1]物料!$A$1:$M$65536,13,0)</f>
        <v>39.60</v>
      </c>
      <c r="I5699" s="4">
        <v>3.5</v>
      </c>
      <c r="J5699" s="4">
        <f t="shared" si="446"/>
        <v>4.5035</v>
      </c>
      <c r="K5699" s="4">
        <f t="shared" si="447"/>
        <v>47.6035</v>
      </c>
      <c r="L5699" s="5">
        <v>1</v>
      </c>
      <c r="M5699" s="6">
        <v>90.07</v>
      </c>
      <c r="N5699">
        <f t="shared" si="448"/>
        <v>42.4665</v>
      </c>
      <c r="O5699" s="1">
        <f t="shared" si="449"/>
        <v>0.471483290773842</v>
      </c>
    </row>
    <row r="5700" ht="20" customHeight="1" spans="1:15">
      <c r="A5700" s="4" t="s">
        <v>30</v>
      </c>
      <c r="B5700" s="4" t="s">
        <v>31</v>
      </c>
      <c r="C5700" s="4" t="s">
        <v>27</v>
      </c>
      <c r="D5700" s="4" t="s">
        <v>34</v>
      </c>
      <c r="E5700" s="4" t="str">
        <f t="shared" si="445"/>
        <v>佳雷-喵喵孕妇枕</v>
      </c>
      <c r="F5700" s="4" t="s">
        <v>195</v>
      </c>
      <c r="G5700" s="4" t="s">
        <v>774</v>
      </c>
      <c r="H5700" s="4" t="str">
        <f>VLOOKUP(G5700,[1]物料!$A$1:$M$65536,13,0)</f>
        <v>39.60</v>
      </c>
      <c r="I5700" s="4">
        <v>3.5</v>
      </c>
      <c r="J5700" s="4">
        <f t="shared" si="446"/>
        <v>4.7405</v>
      </c>
      <c r="K5700" s="4">
        <f t="shared" si="447"/>
        <v>47.8405</v>
      </c>
      <c r="L5700" s="5">
        <v>1</v>
      </c>
      <c r="M5700" s="6">
        <v>94.81</v>
      </c>
      <c r="N5700">
        <f t="shared" si="448"/>
        <v>46.9695</v>
      </c>
      <c r="O5700" s="1">
        <f t="shared" si="449"/>
        <v>0.495406602679042</v>
      </c>
    </row>
    <row r="5701" ht="20" customHeight="1" spans="1:15">
      <c r="A5701" s="4" t="s">
        <v>30</v>
      </c>
      <c r="B5701" s="4" t="s">
        <v>31</v>
      </c>
      <c r="C5701" s="4" t="s">
        <v>27</v>
      </c>
      <c r="D5701" s="4" t="s">
        <v>34</v>
      </c>
      <c r="E5701" s="4" t="str">
        <f t="shared" si="445"/>
        <v>佳雷-喵喵孕妇枕</v>
      </c>
      <c r="F5701" s="4" t="s">
        <v>195</v>
      </c>
      <c r="G5701" s="4" t="s">
        <v>1181</v>
      </c>
      <c r="H5701" s="4" t="str">
        <f>VLOOKUP(G5701,[1]物料!$A$1:$M$65536,13,0)</f>
        <v>39.60</v>
      </c>
      <c r="I5701" s="4">
        <v>3.5</v>
      </c>
      <c r="J5701" s="4">
        <f t="shared" si="446"/>
        <v>4.7405</v>
      </c>
      <c r="K5701" s="4">
        <f t="shared" si="447"/>
        <v>47.8405</v>
      </c>
      <c r="L5701" s="5">
        <v>1</v>
      </c>
      <c r="M5701" s="6">
        <v>94.81</v>
      </c>
      <c r="N5701">
        <f t="shared" si="448"/>
        <v>46.9695</v>
      </c>
      <c r="O5701" s="1">
        <f t="shared" si="449"/>
        <v>0.495406602679042</v>
      </c>
    </row>
    <row r="5702" ht="20" customHeight="1" spans="1:15">
      <c r="A5702" s="4" t="s">
        <v>30</v>
      </c>
      <c r="B5702" s="4" t="s">
        <v>31</v>
      </c>
      <c r="C5702" s="4" t="s">
        <v>27</v>
      </c>
      <c r="D5702" s="4" t="s">
        <v>34</v>
      </c>
      <c r="E5702" s="4" t="str">
        <f t="shared" si="445"/>
        <v>佳雷-喵喵孕妇枕+胖头鱼迷你午睡枕</v>
      </c>
      <c r="F5702" s="4" t="s">
        <v>1308</v>
      </c>
      <c r="G5702" s="4" t="s">
        <v>1309</v>
      </c>
      <c r="H5702" s="4" t="str">
        <f>VLOOKUP(G5702,[1]物料!$A$1:$M$65536,13,0)</f>
        <v>51.30</v>
      </c>
      <c r="I5702" s="4">
        <v>3.5</v>
      </c>
      <c r="J5702" s="4">
        <f t="shared" si="446"/>
        <v>6.8305</v>
      </c>
      <c r="K5702" s="4">
        <f t="shared" si="447"/>
        <v>61.6305</v>
      </c>
      <c r="L5702" s="5">
        <v>1</v>
      </c>
      <c r="M5702" s="6">
        <v>136.61</v>
      </c>
      <c r="N5702">
        <f t="shared" si="448"/>
        <v>74.9795</v>
      </c>
      <c r="O5702" s="1">
        <f t="shared" si="449"/>
        <v>0.548858063099334</v>
      </c>
    </row>
    <row r="5703" ht="20" customHeight="1" spans="1:15">
      <c r="A5703" s="4" t="s">
        <v>30</v>
      </c>
      <c r="B5703" s="4" t="s">
        <v>31</v>
      </c>
      <c r="C5703" s="4" t="s">
        <v>27</v>
      </c>
      <c r="D5703" s="4" t="s">
        <v>34</v>
      </c>
      <c r="E5703" s="4" t="str">
        <f t="shared" si="445"/>
        <v>佳雷-喵喵孕妇枕+胖头鱼迷你午睡枕</v>
      </c>
      <c r="F5703" s="4" t="s">
        <v>1308</v>
      </c>
      <c r="G5703" s="4" t="s">
        <v>1310</v>
      </c>
      <c r="H5703" s="4" t="str">
        <f>VLOOKUP(G5703,[1]物料!$A$1:$M$65536,13,0)</f>
        <v>51.30</v>
      </c>
      <c r="I5703" s="4">
        <v>3.5</v>
      </c>
      <c r="J5703" s="4">
        <f t="shared" si="446"/>
        <v>7.19</v>
      </c>
      <c r="K5703" s="4">
        <f t="shared" si="447"/>
        <v>61.99</v>
      </c>
      <c r="L5703" s="5">
        <v>1</v>
      </c>
      <c r="M5703" s="6">
        <v>143.8</v>
      </c>
      <c r="N5703">
        <f t="shared" si="448"/>
        <v>81.81</v>
      </c>
      <c r="O5703" s="1">
        <f t="shared" si="449"/>
        <v>0.568915159944367</v>
      </c>
    </row>
    <row r="5704" ht="20" customHeight="1" spans="1:15">
      <c r="A5704" s="4" t="s">
        <v>30</v>
      </c>
      <c r="B5704" s="4" t="s">
        <v>31</v>
      </c>
      <c r="C5704" s="4" t="s">
        <v>27</v>
      </c>
      <c r="D5704" s="4" t="s">
        <v>34</v>
      </c>
      <c r="E5704" s="4" t="str">
        <f t="shared" si="445"/>
        <v>佳雷-小怪兽+新款痔疮坐垫</v>
      </c>
      <c r="F5704" s="4" t="s">
        <v>1271</v>
      </c>
      <c r="G5704" s="4" t="s">
        <v>1272</v>
      </c>
      <c r="H5704" s="4" t="str">
        <f>VLOOKUP(G5704,[1]物料!$A$1:$M$65536,13,0)</f>
        <v>47.10</v>
      </c>
      <c r="I5704" s="4">
        <v>3.5</v>
      </c>
      <c r="J5704" s="4">
        <f t="shared" si="446"/>
        <v>6.4505</v>
      </c>
      <c r="K5704" s="4">
        <f t="shared" si="447"/>
        <v>57.0505</v>
      </c>
      <c r="L5704" s="5">
        <v>1</v>
      </c>
      <c r="M5704" s="6">
        <v>129.01</v>
      </c>
      <c r="N5704">
        <f t="shared" si="448"/>
        <v>71.9595</v>
      </c>
      <c r="O5704" s="1">
        <f t="shared" si="449"/>
        <v>0.557782342454073</v>
      </c>
    </row>
    <row r="5705" ht="20" customHeight="1" spans="1:15">
      <c r="A5705" s="4" t="s">
        <v>30</v>
      </c>
      <c r="B5705" s="4" t="s">
        <v>31</v>
      </c>
      <c r="C5705" s="4" t="s">
        <v>27</v>
      </c>
      <c r="D5705" s="4" t="s">
        <v>23</v>
      </c>
      <c r="E5705" s="4" t="str">
        <f t="shared" si="445"/>
        <v>眠语-海豚抱枕</v>
      </c>
      <c r="F5705" s="4" t="s">
        <v>157</v>
      </c>
      <c r="G5705" s="4" t="s">
        <v>1311</v>
      </c>
      <c r="H5705" s="4" t="str">
        <f>VLOOKUP(G5705,[1]物料!$A$1:$M$65536,13,0)</f>
        <v>65.00</v>
      </c>
      <c r="I5705" s="4">
        <v>7.2</v>
      </c>
      <c r="J5705" s="4">
        <f t="shared" si="446"/>
        <v>6.79</v>
      </c>
      <c r="K5705" s="4">
        <f t="shared" si="447"/>
        <v>78.99</v>
      </c>
      <c r="L5705" s="5">
        <v>1</v>
      </c>
      <c r="M5705" s="6">
        <v>135.8</v>
      </c>
      <c r="N5705">
        <f t="shared" si="448"/>
        <v>56.81</v>
      </c>
      <c r="O5705" s="1">
        <f t="shared" si="449"/>
        <v>0.418335787923417</v>
      </c>
    </row>
    <row r="5706" ht="20" customHeight="1" spans="1:15">
      <c r="A5706" s="4" t="s">
        <v>30</v>
      </c>
      <c r="B5706" s="4" t="s">
        <v>31</v>
      </c>
      <c r="C5706" s="4" t="s">
        <v>27</v>
      </c>
      <c r="D5706" s="4" t="s">
        <v>23</v>
      </c>
      <c r="E5706" s="4" t="str">
        <f t="shared" si="445"/>
        <v>眠语-海马长条抱枕小号套子</v>
      </c>
      <c r="F5706" s="4" t="s">
        <v>897</v>
      </c>
      <c r="G5706" s="4" t="s">
        <v>1312</v>
      </c>
      <c r="H5706" s="4" t="str">
        <f>VLOOKUP(G5706,[1]物料!$A$1:$M$65536,13,0)</f>
        <v>7.50</v>
      </c>
      <c r="I5706" s="4">
        <v>4.5</v>
      </c>
      <c r="J5706" s="4">
        <f t="shared" si="446"/>
        <v>1.558</v>
      </c>
      <c r="K5706" s="4">
        <f t="shared" si="447"/>
        <v>13.558</v>
      </c>
      <c r="L5706" s="5">
        <v>1</v>
      </c>
      <c r="M5706" s="6">
        <v>31.16</v>
      </c>
      <c r="N5706">
        <f t="shared" si="448"/>
        <v>17.602</v>
      </c>
      <c r="O5706" s="1">
        <f t="shared" si="449"/>
        <v>0.564890885750963</v>
      </c>
    </row>
    <row r="5707" ht="20" customHeight="1" spans="1:15">
      <c r="A5707" s="4" t="s">
        <v>30</v>
      </c>
      <c r="B5707" s="4" t="s">
        <v>31</v>
      </c>
      <c r="C5707" s="4" t="s">
        <v>27</v>
      </c>
      <c r="D5707" s="4" t="s">
        <v>23</v>
      </c>
      <c r="E5707" s="4" t="str">
        <f t="shared" si="445"/>
        <v>眠语-狗头腰靠</v>
      </c>
      <c r="F5707" s="4" t="s">
        <v>50</v>
      </c>
      <c r="G5707" s="4" t="s">
        <v>363</v>
      </c>
      <c r="H5707" s="4" t="str">
        <f>VLOOKUP(G5707,[1]物料!$A$1:$M$65536,13,0)</f>
        <v>12.00</v>
      </c>
      <c r="I5707" s="4">
        <v>4.5</v>
      </c>
      <c r="J5707" s="4">
        <f t="shared" si="446"/>
        <v>1.99</v>
      </c>
      <c r="K5707" s="4">
        <f t="shared" si="447"/>
        <v>18.49</v>
      </c>
      <c r="L5707" s="5">
        <v>1</v>
      </c>
      <c r="M5707" s="6">
        <v>39.8</v>
      </c>
      <c r="N5707">
        <f t="shared" si="448"/>
        <v>21.31</v>
      </c>
      <c r="O5707" s="1">
        <f t="shared" si="449"/>
        <v>0.535427135678392</v>
      </c>
    </row>
    <row r="5708" ht="20" customHeight="1" spans="1:15">
      <c r="A5708" s="4" t="s">
        <v>30</v>
      </c>
      <c r="B5708" s="4" t="s">
        <v>31</v>
      </c>
      <c r="C5708" s="4" t="s">
        <v>27</v>
      </c>
      <c r="D5708" s="4" t="s">
        <v>180</v>
      </c>
      <c r="E5708" s="4" t="str">
        <f t="shared" si="445"/>
        <v>富苏-三角靠枕</v>
      </c>
      <c r="F5708" s="4" t="s">
        <v>637</v>
      </c>
      <c r="G5708" s="4" t="s">
        <v>638</v>
      </c>
      <c r="H5708" s="4" t="str">
        <f>VLOOKUP(G5708,[1]物料!$A$1:$M$65536,13,0)</f>
        <v>16.00</v>
      </c>
      <c r="I5708" s="4">
        <v>12</v>
      </c>
      <c r="J5708" s="4">
        <f t="shared" si="446"/>
        <v>3.1205</v>
      </c>
      <c r="K5708" s="4">
        <f t="shared" si="447"/>
        <v>31.1205</v>
      </c>
      <c r="L5708" s="5">
        <v>1</v>
      </c>
      <c r="M5708" s="6">
        <v>62.41</v>
      </c>
      <c r="N5708">
        <f t="shared" si="448"/>
        <v>31.2895</v>
      </c>
      <c r="O5708" s="1">
        <f t="shared" si="449"/>
        <v>0.50135394968755</v>
      </c>
    </row>
    <row r="5709" ht="20" customHeight="1" spans="1:15">
      <c r="A5709" s="4" t="s">
        <v>30</v>
      </c>
      <c r="B5709" s="4" t="s">
        <v>31</v>
      </c>
      <c r="C5709" s="4" t="s">
        <v>27</v>
      </c>
      <c r="D5709" s="4" t="s">
        <v>180</v>
      </c>
      <c r="E5709" s="4" t="str">
        <f t="shared" si="445"/>
        <v>富苏-猫人水饺腰靠枕大号</v>
      </c>
      <c r="F5709" s="4" t="s">
        <v>499</v>
      </c>
      <c r="G5709" s="4" t="s">
        <v>715</v>
      </c>
      <c r="H5709" s="4" t="str">
        <f>VLOOKUP(G5709,[1]物料!$A$1:$M$65536,13,0)</f>
        <v>96.50</v>
      </c>
      <c r="I5709" s="4">
        <v>12</v>
      </c>
      <c r="J5709" s="4">
        <f t="shared" si="446"/>
        <v>19.893</v>
      </c>
      <c r="K5709" s="4">
        <f t="shared" si="447"/>
        <v>128.393</v>
      </c>
      <c r="L5709" s="5">
        <v>1</v>
      </c>
      <c r="M5709" s="6">
        <v>397.86</v>
      </c>
      <c r="N5709">
        <f t="shared" si="448"/>
        <v>269.467</v>
      </c>
      <c r="O5709" s="1">
        <f t="shared" si="449"/>
        <v>0.677291006886845</v>
      </c>
    </row>
    <row r="5710" ht="20" customHeight="1" spans="1:15">
      <c r="A5710" s="4" t="s">
        <v>30</v>
      </c>
      <c r="B5710" s="4" t="s">
        <v>31</v>
      </c>
      <c r="C5710" s="4" t="s">
        <v>27</v>
      </c>
      <c r="D5710" s="4" t="s">
        <v>180</v>
      </c>
      <c r="E5710" s="4" t="str">
        <f t="shared" si="445"/>
        <v>富苏-猫人水饺腰靠枕小号</v>
      </c>
      <c r="F5710" s="4" t="s">
        <v>510</v>
      </c>
      <c r="G5710" s="4" t="s">
        <v>1252</v>
      </c>
      <c r="H5710" s="4" t="str">
        <f>VLOOKUP(G5710,[1]物料!$A$1:$M$65536,13,0)</f>
        <v>93.50</v>
      </c>
      <c r="I5710" s="4">
        <v>12</v>
      </c>
      <c r="J5710" s="4">
        <f t="shared" si="446"/>
        <v>10.868</v>
      </c>
      <c r="K5710" s="4">
        <f t="shared" si="447"/>
        <v>116.368</v>
      </c>
      <c r="L5710" s="5">
        <v>1</v>
      </c>
      <c r="M5710" s="6">
        <v>217.36</v>
      </c>
      <c r="N5710">
        <f t="shared" si="448"/>
        <v>100.992</v>
      </c>
      <c r="O5710" s="1">
        <f t="shared" si="449"/>
        <v>0.46463010673537</v>
      </c>
    </row>
    <row r="5711" ht="20" customHeight="1" spans="1:15">
      <c r="A5711" s="4" t="s">
        <v>30</v>
      </c>
      <c r="B5711" s="4" t="s">
        <v>31</v>
      </c>
      <c r="C5711" s="4" t="s">
        <v>27</v>
      </c>
      <c r="D5711" s="4" t="s">
        <v>180</v>
      </c>
      <c r="E5711" s="4" t="str">
        <f t="shared" si="445"/>
        <v>富苏-猫人水饺腰靠枕小号</v>
      </c>
      <c r="F5711" s="4" t="s">
        <v>510</v>
      </c>
      <c r="G5711" s="4" t="s">
        <v>1313</v>
      </c>
      <c r="H5711" s="4" t="str">
        <f>VLOOKUP(G5711,[1]物料!$A$1:$M$65536,13,0)</f>
        <v>93.50</v>
      </c>
      <c r="I5711" s="4">
        <v>12</v>
      </c>
      <c r="J5711" s="4">
        <f t="shared" si="446"/>
        <v>17.968</v>
      </c>
      <c r="K5711" s="4">
        <f t="shared" si="447"/>
        <v>123.468</v>
      </c>
      <c r="L5711" s="5">
        <v>1</v>
      </c>
      <c r="M5711" s="6">
        <v>359.36</v>
      </c>
      <c r="N5711">
        <f t="shared" si="448"/>
        <v>235.892</v>
      </c>
      <c r="O5711" s="1">
        <f t="shared" si="449"/>
        <v>0.656422528940338</v>
      </c>
    </row>
    <row r="5712" ht="20" customHeight="1" spans="1:15">
      <c r="A5712" s="4" t="s">
        <v>30</v>
      </c>
      <c r="B5712" s="4" t="s">
        <v>31</v>
      </c>
      <c r="C5712" s="4" t="s">
        <v>27</v>
      </c>
      <c r="D5712" s="4" t="s">
        <v>83</v>
      </c>
      <c r="E5712" s="4" t="str">
        <f t="shared" si="445"/>
        <v>恒然-趴趴枕大枕</v>
      </c>
      <c r="F5712" s="4" t="s">
        <v>205</v>
      </c>
      <c r="G5712" s="4" t="s">
        <v>639</v>
      </c>
      <c r="H5712" s="4" t="str">
        <f>VLOOKUP(G5712,[1]物料!$A$1:$M$65536,13,0)</f>
        <v>35.00</v>
      </c>
      <c r="I5712" s="4">
        <v>3</v>
      </c>
      <c r="J5712" s="4">
        <f t="shared" si="446"/>
        <v>4.2655</v>
      </c>
      <c r="K5712" s="4">
        <f t="shared" si="447"/>
        <v>42.2655</v>
      </c>
      <c r="L5712" s="5">
        <v>1</v>
      </c>
      <c r="M5712" s="6">
        <v>85.31</v>
      </c>
      <c r="N5712">
        <f t="shared" si="448"/>
        <v>43.0445</v>
      </c>
      <c r="O5712" s="1">
        <f t="shared" si="449"/>
        <v>0.50456570155902</v>
      </c>
    </row>
    <row r="5713" ht="20" customHeight="1" spans="1:15">
      <c r="A5713" s="4" t="s">
        <v>30</v>
      </c>
      <c r="B5713" s="4" t="s">
        <v>31</v>
      </c>
      <c r="C5713" s="4" t="s">
        <v>27</v>
      </c>
      <c r="D5713" s="4" t="s">
        <v>83</v>
      </c>
      <c r="E5713" s="4" t="str">
        <f t="shared" si="445"/>
        <v>恒然-趴趴枕大枕</v>
      </c>
      <c r="F5713" s="4" t="s">
        <v>205</v>
      </c>
      <c r="G5713" s="4" t="s">
        <v>1112</v>
      </c>
      <c r="H5713" s="4" t="str">
        <f>VLOOKUP(G5713,[1]物料!$A$1:$M$65536,13,0)</f>
        <v>35.00</v>
      </c>
      <c r="I5713" s="4">
        <v>3</v>
      </c>
      <c r="J5713" s="4">
        <f t="shared" si="446"/>
        <v>4.788</v>
      </c>
      <c r="K5713" s="4">
        <f t="shared" si="447"/>
        <v>42.788</v>
      </c>
      <c r="L5713" s="5">
        <v>1</v>
      </c>
      <c r="M5713" s="6">
        <v>95.76</v>
      </c>
      <c r="N5713">
        <f t="shared" si="448"/>
        <v>52.972</v>
      </c>
      <c r="O5713" s="1">
        <f t="shared" si="449"/>
        <v>0.553174603174603</v>
      </c>
    </row>
    <row r="5714" ht="20" customHeight="1" spans="1:15">
      <c r="A5714" s="4" t="s">
        <v>30</v>
      </c>
      <c r="B5714" s="4" t="s">
        <v>31</v>
      </c>
      <c r="C5714" s="4" t="s">
        <v>27</v>
      </c>
      <c r="D5714" s="4" t="s">
        <v>255</v>
      </c>
      <c r="E5714" s="4" t="str">
        <f t="shared" si="445"/>
        <v>乐兜-灯芯绒床头靠枕大号</v>
      </c>
      <c r="F5714" s="4" t="s">
        <v>631</v>
      </c>
      <c r="G5714" s="4" t="s">
        <v>1253</v>
      </c>
      <c r="H5714" s="4" t="str">
        <f>VLOOKUP(G5714,[1]物料!$A$1:$M$65536,13,0)</f>
        <v>145.00</v>
      </c>
      <c r="I5714" s="4">
        <v>13.6</v>
      </c>
      <c r="J5714" s="4">
        <f t="shared" si="446"/>
        <v>17.7555</v>
      </c>
      <c r="K5714" s="4">
        <f t="shared" si="447"/>
        <v>176.3555</v>
      </c>
      <c r="L5714" s="5">
        <v>1</v>
      </c>
      <c r="M5714" s="6">
        <v>355.11</v>
      </c>
      <c r="N5714">
        <f t="shared" si="448"/>
        <v>178.7545</v>
      </c>
      <c r="O5714" s="1">
        <f t="shared" si="449"/>
        <v>0.503377826588944</v>
      </c>
    </row>
    <row r="5715" ht="20" customHeight="1" spans="1:15">
      <c r="A5715" s="4" t="s">
        <v>30</v>
      </c>
      <c r="B5715" s="4" t="s">
        <v>31</v>
      </c>
      <c r="C5715" s="4" t="s">
        <v>27</v>
      </c>
      <c r="D5715" s="4" t="s">
        <v>23</v>
      </c>
      <c r="E5715" s="4" t="str">
        <f t="shared" si="445"/>
        <v>眠语-洞咩午睡枕</v>
      </c>
      <c r="F5715" s="4" t="s">
        <v>193</v>
      </c>
      <c r="G5715" s="4" t="s">
        <v>776</v>
      </c>
      <c r="H5715" s="4" t="str">
        <f>VLOOKUP(G5715,[1]物料!$A$1:$M$65536,13,0)</f>
        <v>16.00</v>
      </c>
      <c r="I5715" s="4">
        <v>4.5</v>
      </c>
      <c r="J5715" s="4">
        <f t="shared" si="446"/>
        <v>2.691</v>
      </c>
      <c r="K5715" s="4">
        <f t="shared" si="447"/>
        <v>23.191</v>
      </c>
      <c r="L5715" s="5">
        <v>1</v>
      </c>
      <c r="M5715" s="6">
        <v>53.82</v>
      </c>
      <c r="N5715">
        <f t="shared" si="448"/>
        <v>30.629</v>
      </c>
      <c r="O5715" s="1">
        <f t="shared" si="449"/>
        <v>0.569100706057228</v>
      </c>
    </row>
    <row r="5716" ht="20" customHeight="1" spans="1:15">
      <c r="A5716" s="4" t="s">
        <v>30</v>
      </c>
      <c r="B5716" s="4" t="s">
        <v>31</v>
      </c>
      <c r="C5716" s="4" t="s">
        <v>27</v>
      </c>
      <c r="D5716" s="4" t="s">
        <v>23</v>
      </c>
      <c r="E5716" s="4" t="str">
        <f t="shared" si="445"/>
        <v>眠语-洞咩午睡枕</v>
      </c>
      <c r="F5716" s="4" t="s">
        <v>193</v>
      </c>
      <c r="G5716" s="4" t="s">
        <v>298</v>
      </c>
      <c r="H5716" s="4" t="str">
        <f>VLOOKUP(G5716,[1]物料!$A$1:$M$65536,13,0)</f>
        <v>16.00</v>
      </c>
      <c r="I5716" s="4">
        <v>4.5</v>
      </c>
      <c r="J5716" s="4">
        <f t="shared" si="446"/>
        <v>2.8405</v>
      </c>
      <c r="K5716" s="4">
        <f t="shared" si="447"/>
        <v>23.3405</v>
      </c>
      <c r="L5716" s="5">
        <v>1</v>
      </c>
      <c r="M5716" s="6">
        <v>56.81</v>
      </c>
      <c r="N5716">
        <f t="shared" si="448"/>
        <v>33.4695</v>
      </c>
      <c r="O5716" s="1">
        <f t="shared" si="449"/>
        <v>0.589148037317374</v>
      </c>
    </row>
    <row r="5717" ht="20" customHeight="1" spans="1:15">
      <c r="A5717" s="4" t="s">
        <v>30</v>
      </c>
      <c r="B5717" s="4" t="s">
        <v>31</v>
      </c>
      <c r="C5717" s="4" t="s">
        <v>27</v>
      </c>
      <c r="D5717" s="4" t="s">
        <v>255</v>
      </c>
      <c r="E5717" s="4" t="str">
        <f t="shared" si="445"/>
        <v>乐兜-长条圆柱抱枕大号</v>
      </c>
      <c r="F5717" s="4" t="s">
        <v>723</v>
      </c>
      <c r="G5717" s="4" t="s">
        <v>1314</v>
      </c>
      <c r="H5717" s="4" t="str">
        <f>VLOOKUP(G5717,[1]物料!$A$1:$M$65536,13,0)</f>
        <v>52.00</v>
      </c>
      <c r="I5717" s="4">
        <v>13.6</v>
      </c>
      <c r="J5717" s="4">
        <f t="shared" si="446"/>
        <v>7.049</v>
      </c>
      <c r="K5717" s="4">
        <f t="shared" si="447"/>
        <v>72.649</v>
      </c>
      <c r="L5717" s="5">
        <v>1</v>
      </c>
      <c r="M5717" s="6">
        <v>140.98</v>
      </c>
      <c r="N5717">
        <f t="shared" si="448"/>
        <v>68.331</v>
      </c>
      <c r="O5717" s="1">
        <f t="shared" si="449"/>
        <v>0.484685771031352</v>
      </c>
    </row>
    <row r="5718" ht="20" customHeight="1" spans="1:15">
      <c r="A5718" s="4" t="s">
        <v>30</v>
      </c>
      <c r="B5718" s="4" t="s">
        <v>31</v>
      </c>
      <c r="C5718" s="4" t="s">
        <v>27</v>
      </c>
      <c r="D5718" s="4" t="s">
        <v>255</v>
      </c>
      <c r="E5718" s="4" t="str">
        <f t="shared" si="445"/>
        <v>乐兜-长条哄睡抱睡枕热敷遥控拍打款</v>
      </c>
      <c r="F5718" s="4" t="s">
        <v>293</v>
      </c>
      <c r="G5718" s="4" t="s">
        <v>647</v>
      </c>
      <c r="H5718" s="4" t="str">
        <f>VLOOKUP(G5718,[1]物料!$A$1:$M$65536,13,0)</f>
        <v>143.00</v>
      </c>
      <c r="I5718" s="4">
        <v>13.6</v>
      </c>
      <c r="J5718" s="4">
        <f t="shared" si="446"/>
        <v>11.4805</v>
      </c>
      <c r="K5718" s="4">
        <f t="shared" si="447"/>
        <v>168.0805</v>
      </c>
      <c r="L5718" s="5">
        <v>1</v>
      </c>
      <c r="M5718" s="6">
        <v>229.61</v>
      </c>
      <c r="N5718">
        <f t="shared" si="448"/>
        <v>61.5295</v>
      </c>
      <c r="O5718" s="1">
        <f t="shared" si="449"/>
        <v>0.26797395583816</v>
      </c>
    </row>
    <row r="5719" ht="20" customHeight="1" spans="1:15">
      <c r="A5719" s="4" t="s">
        <v>30</v>
      </c>
      <c r="B5719" s="4" t="s">
        <v>31</v>
      </c>
      <c r="C5719" s="4" t="s">
        <v>27</v>
      </c>
      <c r="D5719" s="4" t="s">
        <v>23</v>
      </c>
      <c r="E5719" s="4" t="str">
        <f t="shared" si="445"/>
        <v>眠语-半圆痔疮垫</v>
      </c>
      <c r="F5719" s="4" t="s">
        <v>246</v>
      </c>
      <c r="G5719" s="4" t="s">
        <v>317</v>
      </c>
      <c r="H5719" s="4" t="str">
        <f>VLOOKUP(G5719,[1]物料!$A$1:$M$65536,13,0)</f>
        <v>20.00</v>
      </c>
      <c r="I5719" s="4">
        <v>4.5</v>
      </c>
      <c r="J5719" s="4">
        <f t="shared" si="446"/>
        <v>2.8405</v>
      </c>
      <c r="K5719" s="4">
        <f t="shared" si="447"/>
        <v>27.3405</v>
      </c>
      <c r="L5719" s="5">
        <v>1</v>
      </c>
      <c r="M5719" s="6">
        <v>56.81</v>
      </c>
      <c r="N5719">
        <f t="shared" si="448"/>
        <v>29.4695</v>
      </c>
      <c r="O5719" s="1">
        <f t="shared" si="449"/>
        <v>0.518737898257349</v>
      </c>
    </row>
    <row r="5720" ht="20" customHeight="1" spans="1:15">
      <c r="A5720" s="4" t="s">
        <v>30</v>
      </c>
      <c r="B5720" s="4" t="s">
        <v>31</v>
      </c>
      <c r="C5720" s="4" t="s">
        <v>27</v>
      </c>
      <c r="D5720" s="4" t="s">
        <v>23</v>
      </c>
      <c r="E5720" s="4" t="str">
        <f t="shared" si="445"/>
        <v>眠语-半圆痔疮垫</v>
      </c>
      <c r="F5720" s="4" t="s">
        <v>246</v>
      </c>
      <c r="G5720" s="4" t="s">
        <v>285</v>
      </c>
      <c r="H5720" s="4" t="str">
        <f>VLOOKUP(G5720,[1]物料!$A$1:$M$65536,13,0)</f>
        <v>20.00</v>
      </c>
      <c r="I5720" s="4">
        <v>4.5</v>
      </c>
      <c r="J5720" s="4">
        <f t="shared" si="446"/>
        <v>2.99</v>
      </c>
      <c r="K5720" s="4">
        <f t="shared" si="447"/>
        <v>27.49</v>
      </c>
      <c r="L5720" s="5">
        <v>1</v>
      </c>
      <c r="M5720" s="6">
        <v>59.8</v>
      </c>
      <c r="N5720">
        <f t="shared" si="448"/>
        <v>32.31</v>
      </c>
      <c r="O5720" s="1">
        <f t="shared" si="449"/>
        <v>0.540301003344482</v>
      </c>
    </row>
    <row r="5721" ht="20" customHeight="1" spans="1:15">
      <c r="A5721" s="4" t="s">
        <v>30</v>
      </c>
      <c r="B5721" s="4" t="s">
        <v>31</v>
      </c>
      <c r="C5721" s="4" t="s">
        <v>27</v>
      </c>
      <c r="D5721" s="4" t="s">
        <v>23</v>
      </c>
      <c r="E5721" s="4" t="str">
        <f t="shared" si="445"/>
        <v>眠语-半圆痔疮垫</v>
      </c>
      <c r="F5721" s="4" t="s">
        <v>246</v>
      </c>
      <c r="G5721" s="4" t="s">
        <v>802</v>
      </c>
      <c r="H5721" s="4" t="str">
        <f>VLOOKUP(G5721,[1]物料!$A$1:$M$65536,13,0)</f>
        <v>20.00</v>
      </c>
      <c r="I5721" s="4">
        <v>4.5</v>
      </c>
      <c r="J5721" s="4">
        <f t="shared" si="446"/>
        <v>2.99</v>
      </c>
      <c r="K5721" s="4">
        <f t="shared" si="447"/>
        <v>27.49</v>
      </c>
      <c r="L5721" s="5">
        <v>1</v>
      </c>
      <c r="M5721" s="6">
        <v>59.8</v>
      </c>
      <c r="N5721">
        <f t="shared" si="448"/>
        <v>32.31</v>
      </c>
      <c r="O5721" s="1">
        <f t="shared" si="449"/>
        <v>0.540301003344482</v>
      </c>
    </row>
    <row r="5722" ht="20" customHeight="1" spans="1:15">
      <c r="A5722" s="4" t="s">
        <v>30</v>
      </c>
      <c r="B5722" s="4" t="s">
        <v>31</v>
      </c>
      <c r="C5722" s="4" t="s">
        <v>27</v>
      </c>
      <c r="D5722" s="4" t="s">
        <v>83</v>
      </c>
      <c r="E5722" s="4" t="str">
        <f t="shared" si="445"/>
        <v>恒然-仰睡枕</v>
      </c>
      <c r="F5722" s="4" t="s">
        <v>1206</v>
      </c>
      <c r="G5722" s="4" t="s">
        <v>1315</v>
      </c>
      <c r="H5722" s="4" t="str">
        <f>VLOOKUP(G5722,[1]物料!$A$1:$M$65536,13,0)</f>
        <v>16.50</v>
      </c>
      <c r="I5722" s="4">
        <v>3</v>
      </c>
      <c r="J5722" s="4">
        <f t="shared" si="446"/>
        <v>2.755</v>
      </c>
      <c r="K5722" s="4">
        <f t="shared" si="447"/>
        <v>22.255</v>
      </c>
      <c r="L5722" s="5">
        <v>1</v>
      </c>
      <c r="M5722" s="6">
        <v>55.1</v>
      </c>
      <c r="N5722">
        <f t="shared" si="448"/>
        <v>32.845</v>
      </c>
      <c r="O5722" s="1">
        <f t="shared" si="449"/>
        <v>0.596098003629764</v>
      </c>
    </row>
    <row r="5723" ht="20" customHeight="1" spans="1:15">
      <c r="A5723" s="4" t="s">
        <v>30</v>
      </c>
      <c r="B5723" s="4" t="s">
        <v>31</v>
      </c>
      <c r="C5723" s="4" t="s">
        <v>27</v>
      </c>
      <c r="D5723" s="4" t="s">
        <v>83</v>
      </c>
      <c r="E5723" s="4" t="str">
        <f t="shared" si="445"/>
        <v>恒然-爱心趴睡枕</v>
      </c>
      <c r="F5723" s="4" t="s">
        <v>347</v>
      </c>
      <c r="G5723" s="4" t="s">
        <v>1316</v>
      </c>
      <c r="H5723" s="4" t="str">
        <f>VLOOKUP(G5723,[1]物料!$A$1:$M$65536,13,0)</f>
        <v>39.00</v>
      </c>
      <c r="I5723" s="4">
        <v>3</v>
      </c>
      <c r="J5723" s="4">
        <f t="shared" si="446"/>
        <v>4.49</v>
      </c>
      <c r="K5723" s="4">
        <f t="shared" si="447"/>
        <v>46.49</v>
      </c>
      <c r="L5723" s="5">
        <v>1</v>
      </c>
      <c r="M5723" s="6">
        <v>89.8</v>
      </c>
      <c r="N5723">
        <f t="shared" si="448"/>
        <v>43.31</v>
      </c>
      <c r="O5723" s="1">
        <f t="shared" si="449"/>
        <v>0.482293986636971</v>
      </c>
    </row>
    <row r="5724" ht="20" customHeight="1" spans="1:15">
      <c r="A5724" s="4" t="s">
        <v>30</v>
      </c>
      <c r="B5724" s="4" t="s">
        <v>31</v>
      </c>
      <c r="C5724" s="4" t="s">
        <v>27</v>
      </c>
      <c r="D5724" s="4" t="s">
        <v>255</v>
      </c>
      <c r="E5724" s="4" t="str">
        <f t="shared" si="445"/>
        <v>乐兜-猫趴趴仰睡枕大号有尾巴</v>
      </c>
      <c r="F5724" s="4" t="s">
        <v>1317</v>
      </c>
      <c r="G5724" s="4" t="s">
        <v>1318</v>
      </c>
      <c r="H5724" s="4" t="str">
        <f>VLOOKUP(G5724,[1]物料!$A$1:$M$65536,13,0)</f>
        <v>90.00</v>
      </c>
      <c r="I5724" s="4">
        <v>13.6</v>
      </c>
      <c r="J5724" s="4">
        <f t="shared" si="446"/>
        <v>11.976</v>
      </c>
      <c r="K5724" s="4">
        <f t="shared" si="447"/>
        <v>115.576</v>
      </c>
      <c r="L5724" s="5">
        <v>1</v>
      </c>
      <c r="M5724" s="6">
        <v>239.52</v>
      </c>
      <c r="N5724">
        <f t="shared" si="448"/>
        <v>123.944</v>
      </c>
      <c r="O5724" s="1">
        <f t="shared" si="449"/>
        <v>0.51746826987308</v>
      </c>
    </row>
    <row r="5725" ht="20" customHeight="1" spans="1:15">
      <c r="A5725" s="4" t="s">
        <v>30</v>
      </c>
      <c r="B5725" s="4" t="s">
        <v>31</v>
      </c>
      <c r="C5725" s="4" t="s">
        <v>27</v>
      </c>
      <c r="D5725" s="4" t="s">
        <v>255</v>
      </c>
      <c r="E5725" s="4" t="str">
        <f t="shared" si="445"/>
        <v>乐兜-猫趴趴仰睡枕大号无尾巴</v>
      </c>
      <c r="F5725" s="4" t="s">
        <v>393</v>
      </c>
      <c r="G5725" s="4" t="s">
        <v>394</v>
      </c>
      <c r="H5725" s="4" t="str">
        <f>VLOOKUP(G5725,[1]物料!$A$1:$M$65536,13,0)</f>
        <v>85.50</v>
      </c>
      <c r="I5725" s="4">
        <v>13.6</v>
      </c>
      <c r="J5725" s="4">
        <f t="shared" si="446"/>
        <v>11.39</v>
      </c>
      <c r="K5725" s="4">
        <f t="shared" si="447"/>
        <v>110.49</v>
      </c>
      <c r="L5725" s="5">
        <v>1</v>
      </c>
      <c r="M5725" s="6">
        <v>227.8</v>
      </c>
      <c r="N5725">
        <f t="shared" si="448"/>
        <v>117.31</v>
      </c>
      <c r="O5725" s="1">
        <f t="shared" si="449"/>
        <v>0.514969271290606</v>
      </c>
    </row>
    <row r="5726" ht="20" customHeight="1" spans="1:15">
      <c r="A5726" s="4" t="s">
        <v>30</v>
      </c>
      <c r="B5726" s="4" t="s">
        <v>31</v>
      </c>
      <c r="C5726" s="4" t="s">
        <v>27</v>
      </c>
      <c r="D5726" s="4" t="s">
        <v>255</v>
      </c>
      <c r="E5726" s="4" t="str">
        <f t="shared" si="445"/>
        <v>乐兜-猫趴趴仰睡枕小号无尾巴</v>
      </c>
      <c r="F5726" s="4" t="s">
        <v>926</v>
      </c>
      <c r="G5726" s="4" t="s">
        <v>927</v>
      </c>
      <c r="H5726" s="4" t="str">
        <f>VLOOKUP(G5726,[1]物料!$A$1:$M$65536,13,0)</f>
        <v>71.50</v>
      </c>
      <c r="I5726" s="4">
        <v>13.6</v>
      </c>
      <c r="J5726" s="4">
        <f t="shared" si="446"/>
        <v>8.303</v>
      </c>
      <c r="K5726" s="4">
        <f t="shared" si="447"/>
        <v>93.403</v>
      </c>
      <c r="L5726" s="5">
        <v>1</v>
      </c>
      <c r="M5726" s="6">
        <v>166.06</v>
      </c>
      <c r="N5726">
        <f t="shared" si="448"/>
        <v>72.657</v>
      </c>
      <c r="O5726" s="1">
        <f t="shared" si="449"/>
        <v>0.437534626038781</v>
      </c>
    </row>
    <row r="5727" ht="20" customHeight="1" spans="1:15">
      <c r="A5727" s="4" t="s">
        <v>30</v>
      </c>
      <c r="B5727" s="4" t="s">
        <v>31</v>
      </c>
      <c r="C5727" s="4" t="s">
        <v>27</v>
      </c>
      <c r="D5727" s="4" t="s">
        <v>109</v>
      </c>
      <c r="E5727" s="4" t="str">
        <f t="shared" si="445"/>
        <v>佐肯-零压家居拖</v>
      </c>
      <c r="F5727" s="4" t="s">
        <v>654</v>
      </c>
      <c r="G5727" s="4" t="s">
        <v>1319</v>
      </c>
      <c r="H5727" s="4" t="str">
        <f>VLOOKUP(G5727,[1]物料!$A$1:$M$65536,13,0)</f>
        <v>7.00</v>
      </c>
      <c r="I5727" s="4">
        <v>2.8</v>
      </c>
      <c r="J5727" s="4">
        <f t="shared" si="446"/>
        <v>1.4085</v>
      </c>
      <c r="K5727" s="4">
        <f t="shared" si="447"/>
        <v>11.2085</v>
      </c>
      <c r="L5727" s="5">
        <v>1</v>
      </c>
      <c r="M5727" s="6">
        <v>28.17</v>
      </c>
      <c r="N5727">
        <f t="shared" si="448"/>
        <v>16.9615</v>
      </c>
      <c r="O5727" s="1">
        <f t="shared" si="449"/>
        <v>0.602112176073837</v>
      </c>
    </row>
    <row r="5728" ht="20" customHeight="1" spans="1:15">
      <c r="A5728" s="4" t="s">
        <v>30</v>
      </c>
      <c r="B5728" s="4" t="s">
        <v>31</v>
      </c>
      <c r="C5728" s="4" t="s">
        <v>27</v>
      </c>
      <c r="D5728" s="4" t="s">
        <v>109</v>
      </c>
      <c r="E5728" s="4" t="str">
        <f t="shared" si="445"/>
        <v>佐肯-零压家居拖</v>
      </c>
      <c r="F5728" s="4" t="s">
        <v>654</v>
      </c>
      <c r="G5728" s="4" t="s">
        <v>1320</v>
      </c>
      <c r="H5728" s="4" t="str">
        <f>VLOOKUP(G5728,[1]物料!$A$1:$M$65536,13,0)</f>
        <v>7.00</v>
      </c>
      <c r="I5728" s="4">
        <v>2.8</v>
      </c>
      <c r="J5728" s="4">
        <f t="shared" si="446"/>
        <v>1.4085</v>
      </c>
      <c r="K5728" s="4">
        <f t="shared" si="447"/>
        <v>11.2085</v>
      </c>
      <c r="L5728" s="5">
        <v>1</v>
      </c>
      <c r="M5728" s="6">
        <v>28.17</v>
      </c>
      <c r="N5728">
        <f t="shared" si="448"/>
        <v>16.9615</v>
      </c>
      <c r="O5728" s="1">
        <f t="shared" si="449"/>
        <v>0.602112176073837</v>
      </c>
    </row>
    <row r="5729" ht="20" customHeight="1" spans="1:15">
      <c r="A5729" s="4" t="s">
        <v>30</v>
      </c>
      <c r="B5729" s="4" t="s">
        <v>31</v>
      </c>
      <c r="C5729" s="4" t="s">
        <v>27</v>
      </c>
      <c r="D5729" s="4" t="s">
        <v>109</v>
      </c>
      <c r="E5729" s="4" t="str">
        <f t="shared" si="445"/>
        <v>佐肯-极简家居拖</v>
      </c>
      <c r="F5729" s="4" t="s">
        <v>399</v>
      </c>
      <c r="G5729" s="4" t="s">
        <v>1321</v>
      </c>
      <c r="H5729" s="4" t="str">
        <f>VLOOKUP(G5729,[1]物料!$A$1:$M$65536,13,0)</f>
        <v>6.70</v>
      </c>
      <c r="I5729" s="4">
        <v>2.8</v>
      </c>
      <c r="J5729" s="4">
        <f t="shared" si="446"/>
        <v>1.4135</v>
      </c>
      <c r="K5729" s="4">
        <f t="shared" si="447"/>
        <v>10.9135</v>
      </c>
      <c r="L5729" s="5">
        <v>1</v>
      </c>
      <c r="M5729" s="6">
        <v>28.27</v>
      </c>
      <c r="N5729">
        <f t="shared" si="448"/>
        <v>17.3565</v>
      </c>
      <c r="O5729" s="1">
        <f t="shared" si="449"/>
        <v>0.613954722320481</v>
      </c>
    </row>
    <row r="5730" ht="20" customHeight="1" spans="1:15">
      <c r="A5730" s="4" t="s">
        <v>30</v>
      </c>
      <c r="B5730" s="4" t="s">
        <v>31</v>
      </c>
      <c r="C5730" s="4" t="s">
        <v>17</v>
      </c>
      <c r="D5730" s="4" t="s">
        <v>18</v>
      </c>
      <c r="E5730" s="4" t="str">
        <f t="shared" si="445"/>
        <v>永光-灯芯绒扶手阅读枕带腰枕小号</v>
      </c>
      <c r="F5730" s="4" t="s">
        <v>241</v>
      </c>
      <c r="G5730" s="4" t="s">
        <v>1036</v>
      </c>
      <c r="H5730" s="4" t="str">
        <f>VLOOKUP(G5730,[1]物料!$A$1:$M$65536,13,0)</f>
        <v>94.40</v>
      </c>
      <c r="I5730" s="4">
        <v>8</v>
      </c>
      <c r="J5730" s="4">
        <f t="shared" si="446"/>
        <v>11.818</v>
      </c>
      <c r="K5730" s="4">
        <f t="shared" si="447"/>
        <v>114.218</v>
      </c>
      <c r="L5730" s="5">
        <v>1</v>
      </c>
      <c r="M5730" s="6">
        <v>236.36</v>
      </c>
      <c r="N5730">
        <f t="shared" si="448"/>
        <v>122.142</v>
      </c>
      <c r="O5730" s="1">
        <f t="shared" si="449"/>
        <v>0.516762565577932</v>
      </c>
    </row>
    <row r="5731" ht="20" customHeight="1" spans="1:15">
      <c r="A5731" s="4" t="s">
        <v>30</v>
      </c>
      <c r="B5731" s="4" t="s">
        <v>31</v>
      </c>
      <c r="C5731" s="4" t="s">
        <v>17</v>
      </c>
      <c r="D5731" s="4" t="s">
        <v>92</v>
      </c>
      <c r="E5731" s="4" t="str">
        <f t="shared" si="445"/>
        <v>善艺-响尾蛇</v>
      </c>
      <c r="F5731" s="4" t="s">
        <v>279</v>
      </c>
      <c r="G5731" s="4" t="s">
        <v>358</v>
      </c>
      <c r="H5731" s="4" t="str">
        <f>VLOOKUP(G5731,[1]物料!$A$1:$M$65536,13,0)</f>
        <v>23.90</v>
      </c>
      <c r="I5731" s="4">
        <v>1.9</v>
      </c>
      <c r="J5731" s="4">
        <f t="shared" si="446"/>
        <v>3.88</v>
      </c>
      <c r="K5731" s="4">
        <f t="shared" si="447"/>
        <v>29.68</v>
      </c>
      <c r="L5731" s="5">
        <v>1</v>
      </c>
      <c r="M5731" s="6">
        <v>77.6</v>
      </c>
      <c r="N5731">
        <f t="shared" si="448"/>
        <v>47.92</v>
      </c>
      <c r="O5731" s="1">
        <f t="shared" si="449"/>
        <v>0.617525773195876</v>
      </c>
    </row>
    <row r="5732" ht="20" customHeight="1" spans="1:15">
      <c r="A5732" s="4" t="s">
        <v>30</v>
      </c>
      <c r="B5732" s="4" t="s">
        <v>31</v>
      </c>
      <c r="C5732" s="4" t="s">
        <v>17</v>
      </c>
      <c r="D5732" s="4" t="s">
        <v>92</v>
      </c>
      <c r="E5732" s="4" t="str">
        <f t="shared" si="445"/>
        <v>善艺-响尾蛇</v>
      </c>
      <c r="F5732" s="4" t="s">
        <v>279</v>
      </c>
      <c r="G5732" s="4" t="s">
        <v>545</v>
      </c>
      <c r="H5732" s="4" t="str">
        <f>VLOOKUP(G5732,[1]物料!$A$1:$M$65536,13,0)</f>
        <v>23.90</v>
      </c>
      <c r="I5732" s="4">
        <v>1.9</v>
      </c>
      <c r="J5732" s="4">
        <f t="shared" si="446"/>
        <v>3.88</v>
      </c>
      <c r="K5732" s="4">
        <f t="shared" si="447"/>
        <v>29.68</v>
      </c>
      <c r="L5732" s="5">
        <v>1</v>
      </c>
      <c r="M5732" s="6">
        <v>77.6</v>
      </c>
      <c r="N5732">
        <f t="shared" si="448"/>
        <v>47.92</v>
      </c>
      <c r="O5732" s="1">
        <f t="shared" si="449"/>
        <v>0.617525773195876</v>
      </c>
    </row>
    <row r="5733" ht="20" customHeight="1" spans="1:15">
      <c r="A5733" s="4" t="s">
        <v>30</v>
      </c>
      <c r="B5733" s="4" t="s">
        <v>31</v>
      </c>
      <c r="C5733" s="4" t="s">
        <v>17</v>
      </c>
      <c r="D5733" s="4" t="s">
        <v>92</v>
      </c>
      <c r="E5733" s="4" t="str">
        <f t="shared" si="445"/>
        <v>善艺-响尾蛇</v>
      </c>
      <c r="F5733" s="4" t="s">
        <v>279</v>
      </c>
      <c r="G5733" s="4" t="s">
        <v>544</v>
      </c>
      <c r="H5733" s="4" t="str">
        <f>VLOOKUP(G5733,[1]物料!$A$1:$M$65536,13,0)</f>
        <v>23.90</v>
      </c>
      <c r="I5733" s="4">
        <v>1.9</v>
      </c>
      <c r="J5733" s="4">
        <f t="shared" si="446"/>
        <v>3.88</v>
      </c>
      <c r="K5733" s="4">
        <f t="shared" si="447"/>
        <v>29.68</v>
      </c>
      <c r="L5733" s="5">
        <v>1</v>
      </c>
      <c r="M5733" s="6">
        <v>77.6</v>
      </c>
      <c r="N5733">
        <f t="shared" si="448"/>
        <v>47.92</v>
      </c>
      <c r="O5733" s="1">
        <f t="shared" si="449"/>
        <v>0.617525773195876</v>
      </c>
    </row>
    <row r="5734" ht="20" customHeight="1" spans="1:15">
      <c r="A5734" s="4" t="s">
        <v>30</v>
      </c>
      <c r="B5734" s="4" t="s">
        <v>31</v>
      </c>
      <c r="C5734" s="4" t="s">
        <v>17</v>
      </c>
      <c r="D5734" s="4" t="s">
        <v>18</v>
      </c>
      <c r="E5734" s="4" t="str">
        <f t="shared" si="445"/>
        <v>永光-锦氨男朋友枕90</v>
      </c>
      <c r="F5734" s="4" t="s">
        <v>124</v>
      </c>
      <c r="G5734" s="4" t="s">
        <v>581</v>
      </c>
      <c r="H5734" s="4" t="str">
        <f>VLOOKUP(G5734,[1]物料!$A$1:$M$65536,13,0)</f>
        <v>25.00</v>
      </c>
      <c r="I5734" s="4">
        <v>4.5</v>
      </c>
      <c r="J5734" s="4">
        <f t="shared" si="446"/>
        <v>3.94</v>
      </c>
      <c r="K5734" s="4">
        <f t="shared" si="447"/>
        <v>33.44</v>
      </c>
      <c r="L5734" s="5">
        <v>1</v>
      </c>
      <c r="M5734" s="6">
        <v>78.8</v>
      </c>
      <c r="N5734">
        <f t="shared" si="448"/>
        <v>45.36</v>
      </c>
      <c r="O5734" s="1">
        <f t="shared" si="449"/>
        <v>0.575634517766497</v>
      </c>
    </row>
    <row r="5735" ht="20" customHeight="1" spans="1:15">
      <c r="A5735" s="4" t="s">
        <v>30</v>
      </c>
      <c r="B5735" s="4" t="s">
        <v>31</v>
      </c>
      <c r="C5735" s="4" t="s">
        <v>17</v>
      </c>
      <c r="D5735" s="4" t="s">
        <v>18</v>
      </c>
      <c r="E5735" s="4" t="str">
        <f t="shared" si="445"/>
        <v>永光-锦氨男朋友枕110</v>
      </c>
      <c r="F5735" s="4" t="s">
        <v>42</v>
      </c>
      <c r="G5735" s="4" t="s">
        <v>171</v>
      </c>
      <c r="H5735" s="4" t="str">
        <f>VLOOKUP(G5735,[1]物料!$A$1:$M$65536,13,0)</f>
        <v>29.00</v>
      </c>
      <c r="I5735" s="4">
        <v>4.5</v>
      </c>
      <c r="J5735" s="4">
        <f t="shared" si="446"/>
        <v>4.7405</v>
      </c>
      <c r="K5735" s="4">
        <f t="shared" si="447"/>
        <v>38.2405</v>
      </c>
      <c r="L5735" s="5">
        <v>1</v>
      </c>
      <c r="M5735" s="6">
        <v>94.81</v>
      </c>
      <c r="N5735">
        <f t="shared" si="448"/>
        <v>56.5695</v>
      </c>
      <c r="O5735" s="1">
        <f t="shared" si="449"/>
        <v>0.596661744541715</v>
      </c>
    </row>
    <row r="5736" ht="20" customHeight="1" spans="1:15">
      <c r="A5736" s="4" t="s">
        <v>30</v>
      </c>
      <c r="B5736" s="4" t="s">
        <v>31</v>
      </c>
      <c r="C5736" s="4" t="s">
        <v>17</v>
      </c>
      <c r="D5736" s="4" t="s">
        <v>18</v>
      </c>
      <c r="E5736" s="4" t="str">
        <f t="shared" si="445"/>
        <v>永光-灯芯绒扶手阅读枕带腰枕小号</v>
      </c>
      <c r="F5736" s="4" t="s">
        <v>241</v>
      </c>
      <c r="G5736" s="4" t="s">
        <v>392</v>
      </c>
      <c r="H5736" s="4" t="str">
        <f>VLOOKUP(G5736,[1]物料!$A$1:$M$65536,13,0)</f>
        <v>89.90</v>
      </c>
      <c r="I5736" s="4">
        <v>8.5</v>
      </c>
      <c r="J5736" s="4">
        <f t="shared" si="446"/>
        <v>13.813</v>
      </c>
      <c r="K5736" s="4">
        <f t="shared" si="447"/>
        <v>112.213</v>
      </c>
      <c r="L5736" s="5">
        <v>1</v>
      </c>
      <c r="M5736" s="6">
        <v>276.26</v>
      </c>
      <c r="N5736">
        <f t="shared" si="448"/>
        <v>164.047</v>
      </c>
      <c r="O5736" s="1">
        <f t="shared" si="449"/>
        <v>0.593813798595526</v>
      </c>
    </row>
    <row r="5737" ht="20" customHeight="1" spans="1:15">
      <c r="A5737" s="4" t="s">
        <v>30</v>
      </c>
      <c r="B5737" s="4" t="s">
        <v>31</v>
      </c>
      <c r="C5737" s="4" t="s">
        <v>17</v>
      </c>
      <c r="D5737" s="4" t="s">
        <v>18</v>
      </c>
      <c r="E5737" s="4" t="str">
        <f t="shared" si="445"/>
        <v>永光-灯芯绒扶手阅读枕带腰枕小号</v>
      </c>
      <c r="F5737" s="4" t="s">
        <v>241</v>
      </c>
      <c r="G5737" s="4" t="s">
        <v>627</v>
      </c>
      <c r="H5737" s="4" t="str">
        <f>VLOOKUP(G5737,[1]物料!$A$1:$M$65536,13,0)</f>
        <v>89.90</v>
      </c>
      <c r="I5737" s="4">
        <v>8.5</v>
      </c>
      <c r="J5737" s="4">
        <f t="shared" si="446"/>
        <v>10.636</v>
      </c>
      <c r="K5737" s="4">
        <f t="shared" si="447"/>
        <v>109.036</v>
      </c>
      <c r="L5737" s="5">
        <v>1</v>
      </c>
      <c r="M5737" s="6">
        <v>212.72</v>
      </c>
      <c r="N5737">
        <f t="shared" si="448"/>
        <v>103.684</v>
      </c>
      <c r="O5737" s="1">
        <f t="shared" si="449"/>
        <v>0.487420082737871</v>
      </c>
    </row>
    <row r="5738" ht="20" customHeight="1" spans="1:15">
      <c r="A5738" s="4" t="s">
        <v>30</v>
      </c>
      <c r="B5738" s="4" t="s">
        <v>31</v>
      </c>
      <c r="C5738" s="4" t="s">
        <v>17</v>
      </c>
      <c r="D5738" s="4" t="s">
        <v>18</v>
      </c>
      <c r="E5738" s="4" t="str">
        <f t="shared" si="445"/>
        <v>永光-灯芯绒扶手阅读枕带腰枕大号</v>
      </c>
      <c r="F5738" s="4" t="s">
        <v>596</v>
      </c>
      <c r="G5738" s="4" t="s">
        <v>1282</v>
      </c>
      <c r="H5738" s="4" t="str">
        <f>VLOOKUP(G5738,[1]物料!$A$1:$M$65536,13,0)</f>
        <v>100.90</v>
      </c>
      <c r="I5738" s="4">
        <v>8.5</v>
      </c>
      <c r="J5738" s="4">
        <f t="shared" si="446"/>
        <v>15.4755</v>
      </c>
      <c r="K5738" s="4">
        <f t="shared" si="447"/>
        <v>124.8755</v>
      </c>
      <c r="L5738" s="5">
        <v>1</v>
      </c>
      <c r="M5738" s="6">
        <v>309.51</v>
      </c>
      <c r="N5738">
        <f t="shared" si="448"/>
        <v>184.6345</v>
      </c>
      <c r="O5738" s="1">
        <f t="shared" si="449"/>
        <v>0.596538076314174</v>
      </c>
    </row>
    <row r="5739" ht="20" customHeight="1" spans="1:15">
      <c r="A5739" s="4" t="s">
        <v>30</v>
      </c>
      <c r="B5739" s="4" t="s">
        <v>31</v>
      </c>
      <c r="C5739" s="4" t="s">
        <v>17</v>
      </c>
      <c r="D5739" s="4" t="s">
        <v>18</v>
      </c>
      <c r="E5739" s="4" t="str">
        <f t="shared" si="445"/>
        <v>永光-灯芯绒扶手阅读枕带腰枕小号</v>
      </c>
      <c r="F5739" s="4" t="s">
        <v>241</v>
      </c>
      <c r="G5739" s="4" t="s">
        <v>1299</v>
      </c>
      <c r="H5739" s="4" t="str">
        <f>VLOOKUP(G5739,[1]物料!$A$1:$M$65536,13,0)</f>
        <v>89.90</v>
      </c>
      <c r="I5739" s="4">
        <v>8.5</v>
      </c>
      <c r="J5739" s="4">
        <f t="shared" si="446"/>
        <v>11.94</v>
      </c>
      <c r="K5739" s="4">
        <f t="shared" si="447"/>
        <v>110.34</v>
      </c>
      <c r="L5739" s="5">
        <v>1</v>
      </c>
      <c r="M5739" s="6">
        <v>238.8</v>
      </c>
      <c r="N5739">
        <f t="shared" si="448"/>
        <v>128.46</v>
      </c>
      <c r="O5739" s="1">
        <f t="shared" si="449"/>
        <v>0.537939698492462</v>
      </c>
    </row>
    <row r="5740" ht="20" customHeight="1" spans="1:15">
      <c r="A5740" s="4" t="s">
        <v>30</v>
      </c>
      <c r="B5740" s="4" t="s">
        <v>31</v>
      </c>
      <c r="C5740" s="4" t="s">
        <v>17</v>
      </c>
      <c r="D5740" s="4" t="s">
        <v>18</v>
      </c>
      <c r="E5740" s="4" t="str">
        <f t="shared" si="445"/>
        <v>永光-灯芯绒扶手阅读枕带腰枕小号</v>
      </c>
      <c r="F5740" s="4" t="s">
        <v>241</v>
      </c>
      <c r="G5740" s="4" t="s">
        <v>388</v>
      </c>
      <c r="H5740" s="4" t="str">
        <f>VLOOKUP(G5740,[1]物料!$A$1:$M$65536,13,0)</f>
        <v>89.90</v>
      </c>
      <c r="I5740" s="4">
        <v>8.5</v>
      </c>
      <c r="J5740" s="4">
        <f t="shared" si="446"/>
        <v>10.013</v>
      </c>
      <c r="K5740" s="4">
        <f t="shared" si="447"/>
        <v>108.413</v>
      </c>
      <c r="L5740" s="5">
        <v>1</v>
      </c>
      <c r="M5740" s="6">
        <v>200.26</v>
      </c>
      <c r="N5740">
        <f t="shared" si="448"/>
        <v>91.847</v>
      </c>
      <c r="O5740" s="1">
        <f t="shared" si="449"/>
        <v>0.458638769599521</v>
      </c>
    </row>
    <row r="5741" ht="20" customHeight="1" spans="1:15">
      <c r="A5741" s="4" t="s">
        <v>30</v>
      </c>
      <c r="B5741" s="4" t="s">
        <v>31</v>
      </c>
      <c r="C5741" s="4" t="s">
        <v>17</v>
      </c>
      <c r="D5741" s="4" t="s">
        <v>92</v>
      </c>
      <c r="E5741" s="4" t="str">
        <f t="shared" si="445"/>
        <v>善艺-凤舞</v>
      </c>
      <c r="F5741" s="4" t="s">
        <v>287</v>
      </c>
      <c r="G5741" s="4" t="s">
        <v>1125</v>
      </c>
      <c r="H5741" s="4" t="str">
        <f>VLOOKUP(G5741,[1]物料!$A$1:$M$65536,13,0)</f>
        <v>18.50</v>
      </c>
      <c r="I5741" s="4">
        <v>1.9</v>
      </c>
      <c r="J5741" s="4">
        <f t="shared" si="446"/>
        <v>2.38</v>
      </c>
      <c r="K5741" s="4">
        <f t="shared" si="447"/>
        <v>22.78</v>
      </c>
      <c r="L5741" s="5">
        <v>1</v>
      </c>
      <c r="M5741" s="6">
        <v>47.6</v>
      </c>
      <c r="N5741">
        <f t="shared" si="448"/>
        <v>24.82</v>
      </c>
      <c r="O5741" s="1">
        <f t="shared" si="449"/>
        <v>0.521428571428571</v>
      </c>
    </row>
    <row r="5742" ht="20" customHeight="1" spans="1:15">
      <c r="A5742" s="4" t="s">
        <v>30</v>
      </c>
      <c r="B5742" s="4" t="s">
        <v>31</v>
      </c>
      <c r="C5742" s="4" t="s">
        <v>17</v>
      </c>
      <c r="D5742" s="4" t="s">
        <v>92</v>
      </c>
      <c r="E5742" s="4" t="str">
        <f t="shared" si="445"/>
        <v>善艺-凤舞</v>
      </c>
      <c r="F5742" s="4" t="s">
        <v>287</v>
      </c>
      <c r="G5742" s="4" t="s">
        <v>375</v>
      </c>
      <c r="H5742" s="4" t="str">
        <f>VLOOKUP(G5742,[1]物料!$A$1:$M$65536,13,0)</f>
        <v>18.50</v>
      </c>
      <c r="I5742" s="4">
        <v>1.9</v>
      </c>
      <c r="J5742" s="4">
        <f t="shared" si="446"/>
        <v>2.552</v>
      </c>
      <c r="K5742" s="4">
        <f t="shared" si="447"/>
        <v>22.952</v>
      </c>
      <c r="L5742" s="5">
        <v>1</v>
      </c>
      <c r="M5742" s="6">
        <v>51.04</v>
      </c>
      <c r="N5742">
        <f t="shared" si="448"/>
        <v>28.088</v>
      </c>
      <c r="O5742" s="1">
        <f t="shared" si="449"/>
        <v>0.550313479623824</v>
      </c>
    </row>
    <row r="5743" ht="20" customHeight="1" spans="1:15">
      <c r="A5743" s="4" t="s">
        <v>30</v>
      </c>
      <c r="B5743" s="4" t="s">
        <v>31</v>
      </c>
      <c r="C5743" s="4" t="s">
        <v>17</v>
      </c>
      <c r="D5743" s="4" t="s">
        <v>92</v>
      </c>
      <c r="E5743" s="4" t="str">
        <f t="shared" si="445"/>
        <v>善艺-凤舞</v>
      </c>
      <c r="F5743" s="4" t="s">
        <v>287</v>
      </c>
      <c r="G5743" s="4" t="s">
        <v>546</v>
      </c>
      <c r="H5743" s="4" t="str">
        <f>VLOOKUP(G5743,[1]物料!$A$1:$M$65536,13,0)</f>
        <v>18.50</v>
      </c>
      <c r="I5743" s="4">
        <v>1.9</v>
      </c>
      <c r="J5743" s="4">
        <f t="shared" si="446"/>
        <v>2.552</v>
      </c>
      <c r="K5743" s="4">
        <f t="shared" si="447"/>
        <v>22.952</v>
      </c>
      <c r="L5743" s="5">
        <v>1</v>
      </c>
      <c r="M5743" s="6">
        <v>51.04</v>
      </c>
      <c r="N5743">
        <f t="shared" si="448"/>
        <v>28.088</v>
      </c>
      <c r="O5743" s="1">
        <f t="shared" si="449"/>
        <v>0.550313479623824</v>
      </c>
    </row>
    <row r="5744" ht="20" customHeight="1" spans="1:15">
      <c r="A5744" s="4" t="s">
        <v>30</v>
      </c>
      <c r="B5744" s="4" t="s">
        <v>31</v>
      </c>
      <c r="C5744" s="4" t="s">
        <v>17</v>
      </c>
      <c r="D5744" s="4" t="s">
        <v>92</v>
      </c>
      <c r="E5744" s="4" t="str">
        <f t="shared" si="445"/>
        <v>善艺-倾城</v>
      </c>
      <c r="F5744" s="4" t="s">
        <v>1257</v>
      </c>
      <c r="G5744" s="4" t="s">
        <v>1322</v>
      </c>
      <c r="H5744" s="4" t="str">
        <f>VLOOKUP(G5744,[1]物料!$A$1:$M$65536,13,0)</f>
        <v>18.50</v>
      </c>
      <c r="I5744" s="4">
        <v>1.9</v>
      </c>
      <c r="J5744" s="4">
        <f t="shared" si="446"/>
        <v>2.767</v>
      </c>
      <c r="K5744" s="4">
        <f t="shared" si="447"/>
        <v>23.167</v>
      </c>
      <c r="L5744" s="5">
        <v>1</v>
      </c>
      <c r="M5744" s="6">
        <v>55.34</v>
      </c>
      <c r="N5744">
        <f t="shared" si="448"/>
        <v>32.173</v>
      </c>
      <c r="O5744" s="1">
        <f t="shared" si="449"/>
        <v>0.58136971449223</v>
      </c>
    </row>
    <row r="5745" ht="20" customHeight="1" spans="1:15">
      <c r="A5745" s="4" t="s">
        <v>30</v>
      </c>
      <c r="B5745" s="4" t="s">
        <v>31</v>
      </c>
      <c r="C5745" s="4" t="s">
        <v>17</v>
      </c>
      <c r="D5745" s="4" t="s">
        <v>92</v>
      </c>
      <c r="E5745" s="4" t="str">
        <f t="shared" si="445"/>
        <v>善艺-倾城</v>
      </c>
      <c r="F5745" s="4" t="s">
        <v>1257</v>
      </c>
      <c r="G5745" s="4" t="s">
        <v>1323</v>
      </c>
      <c r="H5745" s="4" t="str">
        <f>VLOOKUP(G5745,[1]物料!$A$1:$M$65536,13,0)</f>
        <v>18.50</v>
      </c>
      <c r="I5745" s="4">
        <v>1.9</v>
      </c>
      <c r="J5745" s="4">
        <f t="shared" si="446"/>
        <v>2.7675</v>
      </c>
      <c r="K5745" s="4">
        <f t="shared" si="447"/>
        <v>23.1675</v>
      </c>
      <c r="L5745" s="5">
        <v>1</v>
      </c>
      <c r="M5745" s="6">
        <v>55.35</v>
      </c>
      <c r="N5745">
        <f t="shared" si="448"/>
        <v>32.1825</v>
      </c>
      <c r="O5745" s="1">
        <f t="shared" si="449"/>
        <v>0.581436314363144</v>
      </c>
    </row>
    <row r="5746" ht="20" customHeight="1" spans="1:15">
      <c r="A5746" s="4" t="s">
        <v>30</v>
      </c>
      <c r="B5746" s="4" t="s">
        <v>31</v>
      </c>
      <c r="C5746" s="4" t="s">
        <v>17</v>
      </c>
      <c r="D5746" s="4" t="s">
        <v>255</v>
      </c>
      <c r="E5746" s="4" t="str">
        <f t="shared" si="445"/>
        <v>乐兜-闪电抱枕拍打热敷大号</v>
      </c>
      <c r="F5746" s="4" t="s">
        <v>1259</v>
      </c>
      <c r="G5746" s="4" t="s">
        <v>1260</v>
      </c>
      <c r="H5746" s="4" t="str">
        <f>VLOOKUP(G5746,[1]物料!$A$1:$M$65536,13,0)</f>
        <v>131.00</v>
      </c>
      <c r="I5746" s="4">
        <v>13.6</v>
      </c>
      <c r="J5746" s="4">
        <f t="shared" si="446"/>
        <v>15.0995</v>
      </c>
      <c r="K5746" s="4">
        <f t="shared" si="447"/>
        <v>159.6995</v>
      </c>
      <c r="L5746" s="5">
        <v>1</v>
      </c>
      <c r="M5746" s="6">
        <v>301.99</v>
      </c>
      <c r="N5746">
        <f t="shared" si="448"/>
        <v>142.2905</v>
      </c>
      <c r="O5746" s="1">
        <f t="shared" si="449"/>
        <v>0.471176197887347</v>
      </c>
    </row>
    <row r="5747" ht="20" customHeight="1" spans="1:15">
      <c r="A5747" s="4" t="s">
        <v>30</v>
      </c>
      <c r="B5747" s="4" t="s">
        <v>31</v>
      </c>
      <c r="C5747" s="4" t="s">
        <v>17</v>
      </c>
      <c r="D5747" s="4" t="s">
        <v>255</v>
      </c>
      <c r="E5747" s="4" t="str">
        <f t="shared" si="445"/>
        <v>乐兜-闪电抱枕拍打款大号</v>
      </c>
      <c r="F5747" s="4" t="s">
        <v>1159</v>
      </c>
      <c r="G5747" s="4" t="s">
        <v>1160</v>
      </c>
      <c r="H5747" s="4" t="str">
        <f>VLOOKUP(G5747,[1]物料!$A$1:$M$65536,13,0)</f>
        <v>107.00</v>
      </c>
      <c r="I5747" s="4">
        <v>13.6</v>
      </c>
      <c r="J5747" s="4">
        <f t="shared" si="446"/>
        <v>13.4805</v>
      </c>
      <c r="K5747" s="4">
        <f t="shared" si="447"/>
        <v>134.0805</v>
      </c>
      <c r="L5747" s="5">
        <v>1</v>
      </c>
      <c r="M5747" s="6">
        <v>269.61</v>
      </c>
      <c r="N5747">
        <f t="shared" si="448"/>
        <v>135.5295</v>
      </c>
      <c r="O5747" s="1">
        <f t="shared" si="449"/>
        <v>0.502687214865917</v>
      </c>
    </row>
    <row r="5748" ht="20" customHeight="1" spans="1:15">
      <c r="A5748" s="4" t="s">
        <v>30</v>
      </c>
      <c r="B5748" s="4" t="s">
        <v>31</v>
      </c>
      <c r="C5748" s="4" t="s">
        <v>17</v>
      </c>
      <c r="D5748" s="4" t="s">
        <v>255</v>
      </c>
      <c r="E5748" s="4" t="str">
        <f t="shared" si="445"/>
        <v>乐兜-闪电抱枕拍打款中号</v>
      </c>
      <c r="F5748" s="4" t="s">
        <v>1324</v>
      </c>
      <c r="G5748" s="4" t="s">
        <v>1325</v>
      </c>
      <c r="H5748" s="4" t="str">
        <f>VLOOKUP(G5748,[1]物料!$A$1:$M$65536,13,0)</f>
        <v>103.00</v>
      </c>
      <c r="I5748" s="4">
        <v>13.6</v>
      </c>
      <c r="J5748" s="4">
        <f t="shared" si="446"/>
        <v>13.053</v>
      </c>
      <c r="K5748" s="4">
        <f t="shared" si="447"/>
        <v>129.653</v>
      </c>
      <c r="L5748" s="5">
        <v>1</v>
      </c>
      <c r="M5748" s="6">
        <v>261.06</v>
      </c>
      <c r="N5748">
        <f t="shared" si="448"/>
        <v>131.407</v>
      </c>
      <c r="O5748" s="1">
        <f t="shared" si="449"/>
        <v>0.503359380985214</v>
      </c>
    </row>
    <row r="5749" ht="20" customHeight="1" spans="1:15">
      <c r="A5749" s="4" t="s">
        <v>30</v>
      </c>
      <c r="B5749" s="4" t="s">
        <v>31</v>
      </c>
      <c r="C5749" s="4" t="s">
        <v>17</v>
      </c>
      <c r="D5749" s="4" t="s">
        <v>23</v>
      </c>
      <c r="E5749" s="4" t="str">
        <f t="shared" ref="E5749:E5812" si="450">D5749&amp;"-"&amp;F5749</f>
        <v>眠语-L型夹腿抱枕大号</v>
      </c>
      <c r="F5749" s="4" t="s">
        <v>80</v>
      </c>
      <c r="G5749" s="4" t="s">
        <v>201</v>
      </c>
      <c r="H5749" s="4" t="str">
        <f>VLOOKUP(G5749,[1]物料!$A$1:$M$65536,13,0)</f>
        <v>40.00</v>
      </c>
      <c r="I5749" s="4">
        <v>7.2</v>
      </c>
      <c r="J5749" s="4">
        <f t="shared" ref="J5749:J5812" si="451">M5749*0.05</f>
        <v>6.04</v>
      </c>
      <c r="K5749" s="4">
        <f t="shared" ref="K5749:K5812" si="452">(H5749+I5749)*L5749+J5749</f>
        <v>53.24</v>
      </c>
      <c r="L5749" s="5">
        <v>1</v>
      </c>
      <c r="M5749" s="6">
        <v>120.8</v>
      </c>
      <c r="N5749">
        <f t="shared" ref="N5749:N5812" si="453">M5749-K5749</f>
        <v>67.56</v>
      </c>
      <c r="O5749" s="1">
        <f t="shared" ref="O5749:O5812" si="454">N5749/M5749</f>
        <v>0.559271523178808</v>
      </c>
    </row>
    <row r="5750" ht="20" customHeight="1" spans="1:15">
      <c r="A5750" s="4" t="s">
        <v>30</v>
      </c>
      <c r="B5750" s="4" t="s">
        <v>31</v>
      </c>
      <c r="C5750" s="4" t="s">
        <v>17</v>
      </c>
      <c r="D5750" s="4" t="s">
        <v>23</v>
      </c>
      <c r="E5750" s="4" t="str">
        <f t="shared" si="450"/>
        <v>眠语-L型夹腿抱枕大号</v>
      </c>
      <c r="F5750" s="4" t="s">
        <v>80</v>
      </c>
      <c r="G5750" s="4" t="s">
        <v>220</v>
      </c>
      <c r="H5750" s="4" t="str">
        <f>VLOOKUP(G5750,[1]物料!$A$1:$M$65536,13,0)</f>
        <v>40.00</v>
      </c>
      <c r="I5750" s="4">
        <v>7.2</v>
      </c>
      <c r="J5750" s="4">
        <f t="shared" si="451"/>
        <v>6.04</v>
      </c>
      <c r="K5750" s="4">
        <f t="shared" si="452"/>
        <v>53.24</v>
      </c>
      <c r="L5750" s="5">
        <v>1</v>
      </c>
      <c r="M5750" s="6">
        <v>120.8</v>
      </c>
      <c r="N5750">
        <f t="shared" si="453"/>
        <v>67.56</v>
      </c>
      <c r="O5750" s="1">
        <f t="shared" si="454"/>
        <v>0.559271523178808</v>
      </c>
    </row>
    <row r="5751" ht="20" customHeight="1" spans="1:15">
      <c r="A5751" s="4" t="s">
        <v>30</v>
      </c>
      <c r="B5751" s="4" t="s">
        <v>31</v>
      </c>
      <c r="C5751" s="4" t="s">
        <v>17</v>
      </c>
      <c r="D5751" s="4" t="s">
        <v>23</v>
      </c>
      <c r="E5751" s="4" t="str">
        <f t="shared" si="450"/>
        <v>眠语-云感坐垫</v>
      </c>
      <c r="F5751" s="4" t="s">
        <v>607</v>
      </c>
      <c r="G5751" s="4" t="s">
        <v>608</v>
      </c>
      <c r="H5751" s="4" t="str">
        <f>VLOOKUP(G5751,[1]物料!$A$1:$M$65536,13,0)</f>
        <v>20.00</v>
      </c>
      <c r="I5751" s="4">
        <v>4.5</v>
      </c>
      <c r="J5751" s="4">
        <f t="shared" si="451"/>
        <v>2.508</v>
      </c>
      <c r="K5751" s="4">
        <f t="shared" si="452"/>
        <v>27.008</v>
      </c>
      <c r="L5751" s="5">
        <v>1</v>
      </c>
      <c r="M5751" s="6">
        <v>50.16</v>
      </c>
      <c r="N5751">
        <f t="shared" si="453"/>
        <v>23.152</v>
      </c>
      <c r="O5751" s="1">
        <f t="shared" si="454"/>
        <v>0.461562998405104</v>
      </c>
    </row>
    <row r="5752" ht="20" customHeight="1" spans="1:15">
      <c r="A5752" s="4" t="s">
        <v>30</v>
      </c>
      <c r="B5752" s="4" t="s">
        <v>31</v>
      </c>
      <c r="C5752" s="4" t="s">
        <v>17</v>
      </c>
      <c r="D5752" s="4" t="s">
        <v>255</v>
      </c>
      <c r="E5752" s="4" t="str">
        <f t="shared" si="450"/>
        <v>乐兜-阅耳兔儿童阅读枕中号</v>
      </c>
      <c r="F5752" s="4" t="s">
        <v>746</v>
      </c>
      <c r="G5752" s="4" t="s">
        <v>1284</v>
      </c>
      <c r="H5752" s="4" t="str">
        <f>VLOOKUP(G5752,[1]物料!$A$1:$M$65536,13,0)</f>
        <v>76.00</v>
      </c>
      <c r="I5752" s="4">
        <v>13.6</v>
      </c>
      <c r="J5752" s="4">
        <f t="shared" si="451"/>
        <v>11.49</v>
      </c>
      <c r="K5752" s="4">
        <f t="shared" si="452"/>
        <v>101.09</v>
      </c>
      <c r="L5752" s="5">
        <v>1</v>
      </c>
      <c r="M5752" s="6">
        <v>229.8</v>
      </c>
      <c r="N5752">
        <f t="shared" si="453"/>
        <v>128.71</v>
      </c>
      <c r="O5752" s="1">
        <f t="shared" si="454"/>
        <v>0.560095735422106</v>
      </c>
    </row>
    <row r="5753" ht="20" customHeight="1" spans="1:15">
      <c r="A5753" s="4" t="s">
        <v>30</v>
      </c>
      <c r="B5753" s="4" t="s">
        <v>31</v>
      </c>
      <c r="C5753" s="4" t="s">
        <v>17</v>
      </c>
      <c r="D5753" s="4" t="s">
        <v>255</v>
      </c>
      <c r="E5753" s="4" t="str">
        <f t="shared" si="450"/>
        <v>乐兜-阅耳兔儿童阅读枕小号</v>
      </c>
      <c r="F5753" s="4" t="s">
        <v>951</v>
      </c>
      <c r="G5753" s="4" t="s">
        <v>1326</v>
      </c>
      <c r="H5753" s="4" t="str">
        <f>VLOOKUP(G5753,[1]物料!$A$1:$M$65536,13,0)</f>
        <v>66.00</v>
      </c>
      <c r="I5753" s="4">
        <v>13.6</v>
      </c>
      <c r="J5753" s="4">
        <f t="shared" si="451"/>
        <v>9.9655</v>
      </c>
      <c r="K5753" s="4">
        <f t="shared" si="452"/>
        <v>89.5655</v>
      </c>
      <c r="L5753" s="5">
        <v>1</v>
      </c>
      <c r="M5753" s="6">
        <v>199.31</v>
      </c>
      <c r="N5753">
        <f t="shared" si="453"/>
        <v>109.7445</v>
      </c>
      <c r="O5753" s="1">
        <f t="shared" si="454"/>
        <v>0.550622146405098</v>
      </c>
    </row>
    <row r="5754" ht="20" customHeight="1" spans="1:15">
      <c r="A5754" s="4" t="s">
        <v>30</v>
      </c>
      <c r="B5754" s="4" t="s">
        <v>31</v>
      </c>
      <c r="C5754" s="4" t="s">
        <v>17</v>
      </c>
      <c r="D5754" s="4" t="s">
        <v>255</v>
      </c>
      <c r="E5754" s="4" t="str">
        <f t="shared" si="450"/>
        <v>乐兜-星星环抱儿童阅读枕小号</v>
      </c>
      <c r="F5754" s="4" t="s">
        <v>1301</v>
      </c>
      <c r="G5754" s="4" t="s">
        <v>1327</v>
      </c>
      <c r="H5754" s="4" t="str">
        <f>VLOOKUP(G5754,[1]物料!$A$1:$M$65536,13,0)</f>
        <v>49.00</v>
      </c>
      <c r="I5754" s="4">
        <v>13.6</v>
      </c>
      <c r="J5754" s="4">
        <f t="shared" si="451"/>
        <v>7.5905</v>
      </c>
      <c r="K5754" s="4">
        <f t="shared" si="452"/>
        <v>70.1905</v>
      </c>
      <c r="L5754" s="5">
        <v>1</v>
      </c>
      <c r="M5754" s="6">
        <v>151.81</v>
      </c>
      <c r="N5754">
        <f t="shared" si="453"/>
        <v>81.6195</v>
      </c>
      <c r="O5754" s="1">
        <f t="shared" si="454"/>
        <v>0.537642447796588</v>
      </c>
    </row>
    <row r="5755" ht="20" customHeight="1" spans="1:15">
      <c r="A5755" s="4" t="s">
        <v>30</v>
      </c>
      <c r="B5755" s="4" t="s">
        <v>31</v>
      </c>
      <c r="C5755" s="4" t="s">
        <v>17</v>
      </c>
      <c r="D5755" s="4" t="s">
        <v>255</v>
      </c>
      <c r="E5755" s="4" t="str">
        <f t="shared" si="450"/>
        <v>乐兜-小袋鼠儿童抱枕中号</v>
      </c>
      <c r="F5755" s="4" t="s">
        <v>376</v>
      </c>
      <c r="G5755" s="4" t="s">
        <v>599</v>
      </c>
      <c r="H5755" s="4" t="str">
        <f>VLOOKUP(G5755,[1]物料!$A$1:$M$65536,13,0)</f>
        <v>43.00</v>
      </c>
      <c r="I5755" s="4">
        <v>13.6</v>
      </c>
      <c r="J5755" s="4">
        <f t="shared" si="451"/>
        <v>6.4505</v>
      </c>
      <c r="K5755" s="4">
        <f t="shared" si="452"/>
        <v>63.0505</v>
      </c>
      <c r="L5755" s="5">
        <v>1</v>
      </c>
      <c r="M5755" s="6">
        <v>129.01</v>
      </c>
      <c r="N5755">
        <f t="shared" si="453"/>
        <v>65.9595</v>
      </c>
      <c r="O5755" s="1">
        <f t="shared" si="454"/>
        <v>0.511274319820169</v>
      </c>
    </row>
    <row r="5756" ht="20" customHeight="1" spans="1:15">
      <c r="A5756" s="4" t="s">
        <v>30</v>
      </c>
      <c r="B5756" s="4" t="s">
        <v>31</v>
      </c>
      <c r="C5756" s="4" t="s">
        <v>17</v>
      </c>
      <c r="D5756" s="4" t="s">
        <v>255</v>
      </c>
      <c r="E5756" s="4" t="str">
        <f t="shared" si="450"/>
        <v>乐兜-小袋鼠儿童抱枕小号</v>
      </c>
      <c r="F5756" s="4" t="s">
        <v>766</v>
      </c>
      <c r="G5756" s="4" t="s">
        <v>1248</v>
      </c>
      <c r="H5756" s="4" t="str">
        <f>VLOOKUP(G5756,[1]物料!$A$1:$M$65536,13,0)</f>
        <v>35.00</v>
      </c>
      <c r="I5756" s="4">
        <v>13.6</v>
      </c>
      <c r="J5756" s="4">
        <f t="shared" si="451"/>
        <v>5.5005</v>
      </c>
      <c r="K5756" s="4">
        <f t="shared" si="452"/>
        <v>54.1005</v>
      </c>
      <c r="L5756" s="5">
        <v>1</v>
      </c>
      <c r="M5756" s="6">
        <v>110.01</v>
      </c>
      <c r="N5756">
        <f t="shared" si="453"/>
        <v>55.9095</v>
      </c>
      <c r="O5756" s="1">
        <f t="shared" si="454"/>
        <v>0.508221979820016</v>
      </c>
    </row>
    <row r="5757" ht="20" customHeight="1" spans="1:15">
      <c r="A5757" s="4" t="s">
        <v>30</v>
      </c>
      <c r="B5757" s="4" t="s">
        <v>31</v>
      </c>
      <c r="C5757" s="4" t="s">
        <v>17</v>
      </c>
      <c r="D5757" s="4" t="s">
        <v>255</v>
      </c>
      <c r="E5757" s="4" t="str">
        <f t="shared" si="450"/>
        <v>乐兜-小袋鼠儿童抱枕小号</v>
      </c>
      <c r="F5757" s="4" t="s">
        <v>766</v>
      </c>
      <c r="G5757" s="4" t="s">
        <v>767</v>
      </c>
      <c r="H5757" s="4" t="str">
        <f>VLOOKUP(G5757,[1]物料!$A$1:$M$65536,13,0)</f>
        <v>35.00</v>
      </c>
      <c r="I5757" s="4">
        <v>13.6</v>
      </c>
      <c r="J5757" s="4">
        <f t="shared" si="451"/>
        <v>5.5005</v>
      </c>
      <c r="K5757" s="4">
        <f t="shared" si="452"/>
        <v>54.1005</v>
      </c>
      <c r="L5757" s="5">
        <v>1</v>
      </c>
      <c r="M5757" s="6">
        <v>110.01</v>
      </c>
      <c r="N5757">
        <f t="shared" si="453"/>
        <v>55.9095</v>
      </c>
      <c r="O5757" s="1">
        <f t="shared" si="454"/>
        <v>0.508221979820016</v>
      </c>
    </row>
    <row r="5758" ht="20" customHeight="1" spans="1:15">
      <c r="A5758" s="4" t="s">
        <v>30</v>
      </c>
      <c r="B5758" s="4" t="s">
        <v>31</v>
      </c>
      <c r="C5758" s="4" t="s">
        <v>17</v>
      </c>
      <c r="D5758" s="4" t="s">
        <v>255</v>
      </c>
      <c r="E5758" s="4" t="str">
        <f t="shared" si="450"/>
        <v>乐兜-小袋鼠儿童抱枕小号</v>
      </c>
      <c r="F5758" s="4" t="s">
        <v>766</v>
      </c>
      <c r="G5758" s="4" t="s">
        <v>1109</v>
      </c>
      <c r="H5758" s="4" t="str">
        <f>VLOOKUP(G5758,[1]物料!$A$1:$M$65536,13,0)</f>
        <v>35.00</v>
      </c>
      <c r="I5758" s="4">
        <v>13.6</v>
      </c>
      <c r="J5758" s="4">
        <f t="shared" si="451"/>
        <v>5.5005</v>
      </c>
      <c r="K5758" s="4">
        <f t="shared" si="452"/>
        <v>54.1005</v>
      </c>
      <c r="L5758" s="5">
        <v>1</v>
      </c>
      <c r="M5758" s="6">
        <v>110.01</v>
      </c>
      <c r="N5758">
        <f t="shared" si="453"/>
        <v>55.9095</v>
      </c>
      <c r="O5758" s="1">
        <f t="shared" si="454"/>
        <v>0.508221979820016</v>
      </c>
    </row>
    <row r="5759" ht="20" customHeight="1" spans="1:15">
      <c r="A5759" s="4" t="s">
        <v>30</v>
      </c>
      <c r="B5759" s="4" t="s">
        <v>31</v>
      </c>
      <c r="C5759" s="4" t="s">
        <v>17</v>
      </c>
      <c r="D5759" s="4" t="s">
        <v>23</v>
      </c>
      <c r="E5759" s="4" t="str">
        <f t="shared" si="450"/>
        <v>眠语-托腮云朵抱睡枕基础款</v>
      </c>
      <c r="F5759" s="4" t="s">
        <v>429</v>
      </c>
      <c r="G5759" s="4" t="s">
        <v>430</v>
      </c>
      <c r="H5759" s="4" t="str">
        <f>VLOOKUP(G5759,[1]物料!$A$1:$M$65536,13,0)</f>
        <v>50.00</v>
      </c>
      <c r="I5759" s="4">
        <v>7.2</v>
      </c>
      <c r="J5759" s="4">
        <f t="shared" si="451"/>
        <v>6.593</v>
      </c>
      <c r="K5759" s="4">
        <f t="shared" si="452"/>
        <v>63.793</v>
      </c>
      <c r="L5759" s="5">
        <v>1</v>
      </c>
      <c r="M5759" s="6">
        <v>131.86</v>
      </c>
      <c r="N5759">
        <f t="shared" si="453"/>
        <v>68.067</v>
      </c>
      <c r="O5759" s="1">
        <f t="shared" si="454"/>
        <v>0.516206582739269</v>
      </c>
    </row>
    <row r="5760" ht="20" customHeight="1" spans="1:15">
      <c r="A5760" s="4" t="s">
        <v>30</v>
      </c>
      <c r="B5760" s="4" t="s">
        <v>31</v>
      </c>
      <c r="C5760" s="4" t="s">
        <v>17</v>
      </c>
      <c r="D5760" s="4" t="s">
        <v>304</v>
      </c>
      <c r="E5760" s="4" t="str">
        <f t="shared" si="450"/>
        <v>恩之坊-糖果安抚抱枕</v>
      </c>
      <c r="F5760" s="4" t="s">
        <v>305</v>
      </c>
      <c r="G5760" s="4" t="s">
        <v>612</v>
      </c>
      <c r="H5760" s="4" t="str">
        <f>VLOOKUP(G5760,[1]物料!$A$1:$M$65536,13,0)</f>
        <v>60.00</v>
      </c>
      <c r="I5760" s="4">
        <v>7</v>
      </c>
      <c r="J5760" s="4">
        <f t="shared" si="451"/>
        <v>7.5905</v>
      </c>
      <c r="K5760" s="4">
        <f t="shared" si="452"/>
        <v>74.5905</v>
      </c>
      <c r="L5760" s="5">
        <v>1</v>
      </c>
      <c r="M5760" s="6">
        <v>151.81</v>
      </c>
      <c r="N5760">
        <f t="shared" si="453"/>
        <v>77.2195</v>
      </c>
      <c r="O5760" s="1">
        <f t="shared" si="454"/>
        <v>0.508658849878137</v>
      </c>
    </row>
    <row r="5761" ht="20" customHeight="1" spans="1:15">
      <c r="A5761" s="4" t="s">
        <v>30</v>
      </c>
      <c r="B5761" s="4" t="s">
        <v>31</v>
      </c>
      <c r="C5761" s="4" t="s">
        <v>17</v>
      </c>
      <c r="D5761" s="4" t="s">
        <v>23</v>
      </c>
      <c r="E5761" s="4" t="str">
        <f t="shared" si="450"/>
        <v>眠语-舒享腰靠+零压垫</v>
      </c>
      <c r="F5761" s="4" t="s">
        <v>1328</v>
      </c>
      <c r="G5761" s="4" t="s">
        <v>1329</v>
      </c>
      <c r="H5761" s="4" t="str">
        <f>VLOOKUP(G5761,[1]物料!$A$1:$M$65536,13,0)</f>
        <v>36.00</v>
      </c>
      <c r="I5761" s="4">
        <v>7.2</v>
      </c>
      <c r="J5761" s="4">
        <f t="shared" si="451"/>
        <v>5.44</v>
      </c>
      <c r="K5761" s="4">
        <f t="shared" si="452"/>
        <v>48.64</v>
      </c>
      <c r="L5761" s="5">
        <v>1</v>
      </c>
      <c r="M5761" s="6">
        <v>108.8</v>
      </c>
      <c r="N5761">
        <f t="shared" si="453"/>
        <v>60.16</v>
      </c>
      <c r="O5761" s="1">
        <f t="shared" si="454"/>
        <v>0.552941176470588</v>
      </c>
    </row>
    <row r="5762" ht="20" customHeight="1" spans="1:15">
      <c r="A5762" s="4" t="s">
        <v>30</v>
      </c>
      <c r="B5762" s="4" t="s">
        <v>31</v>
      </c>
      <c r="C5762" s="4" t="s">
        <v>17</v>
      </c>
      <c r="D5762" s="4" t="s">
        <v>23</v>
      </c>
      <c r="E5762" s="4" t="str">
        <f t="shared" si="450"/>
        <v>眠语-拼色多功能趴睡枕基础款</v>
      </c>
      <c r="F5762" s="4" t="s">
        <v>277</v>
      </c>
      <c r="G5762" s="4" t="s">
        <v>582</v>
      </c>
      <c r="H5762" s="4" t="str">
        <f>VLOOKUP(G5762,[1]物料!$A$1:$M$65536,13,0)</f>
        <v>41.00</v>
      </c>
      <c r="I5762" s="4">
        <v>7.2</v>
      </c>
      <c r="J5762" s="4">
        <f t="shared" si="451"/>
        <v>5.99</v>
      </c>
      <c r="K5762" s="4">
        <f t="shared" si="452"/>
        <v>54.19</v>
      </c>
      <c r="L5762" s="5">
        <v>1</v>
      </c>
      <c r="M5762" s="6">
        <v>119.8</v>
      </c>
      <c r="N5762">
        <f t="shared" si="453"/>
        <v>65.61</v>
      </c>
      <c r="O5762" s="1">
        <f t="shared" si="454"/>
        <v>0.547662771285476</v>
      </c>
    </row>
    <row r="5763" ht="20" customHeight="1" spans="1:15">
      <c r="A5763" s="4" t="s">
        <v>30</v>
      </c>
      <c r="B5763" s="4" t="s">
        <v>31</v>
      </c>
      <c r="C5763" s="4" t="s">
        <v>17</v>
      </c>
      <c r="D5763" s="4" t="s">
        <v>23</v>
      </c>
      <c r="E5763" s="4" t="str">
        <f t="shared" si="450"/>
        <v>眠语-拼色多功能趴睡带头枕</v>
      </c>
      <c r="F5763" s="4" t="s">
        <v>90</v>
      </c>
      <c r="G5763" s="4" t="s">
        <v>587</v>
      </c>
      <c r="H5763" s="4" t="str">
        <f>VLOOKUP(G5763,[1]物料!$A$1:$M$65536,13,0)</f>
        <v>48.00</v>
      </c>
      <c r="I5763" s="4">
        <v>7.2</v>
      </c>
      <c r="J5763" s="4">
        <f t="shared" si="451"/>
        <v>6.29</v>
      </c>
      <c r="K5763" s="4">
        <f t="shared" si="452"/>
        <v>61.49</v>
      </c>
      <c r="L5763" s="5">
        <v>1</v>
      </c>
      <c r="M5763" s="6">
        <v>125.8</v>
      </c>
      <c r="N5763">
        <f t="shared" si="453"/>
        <v>64.31</v>
      </c>
      <c r="O5763" s="1">
        <f t="shared" si="454"/>
        <v>0.51120826709062</v>
      </c>
    </row>
    <row r="5764" ht="20" customHeight="1" spans="1:15">
      <c r="A5764" s="4" t="s">
        <v>30</v>
      </c>
      <c r="B5764" s="4" t="s">
        <v>31</v>
      </c>
      <c r="C5764" s="4" t="s">
        <v>17</v>
      </c>
      <c r="D5764" s="4" t="s">
        <v>23</v>
      </c>
      <c r="E5764" s="4" t="str">
        <f t="shared" si="450"/>
        <v>眠语-拼色多功能趴睡带头枕</v>
      </c>
      <c r="F5764" s="4" t="s">
        <v>90</v>
      </c>
      <c r="G5764" s="4" t="s">
        <v>386</v>
      </c>
      <c r="H5764" s="4" t="str">
        <f>VLOOKUP(G5764,[1]物料!$A$1:$M$65536,13,0)</f>
        <v>48.00</v>
      </c>
      <c r="I5764" s="4">
        <v>7.2</v>
      </c>
      <c r="J5764" s="4">
        <f t="shared" si="451"/>
        <v>5.9755</v>
      </c>
      <c r="K5764" s="4">
        <f t="shared" si="452"/>
        <v>61.1755</v>
      </c>
      <c r="L5764" s="5">
        <v>1</v>
      </c>
      <c r="M5764" s="6">
        <v>119.51</v>
      </c>
      <c r="N5764">
        <f t="shared" si="453"/>
        <v>58.3345</v>
      </c>
      <c r="O5764" s="1">
        <f t="shared" si="454"/>
        <v>0.488113965358547</v>
      </c>
    </row>
    <row r="5765" ht="20" customHeight="1" spans="1:15">
      <c r="A5765" s="4" t="s">
        <v>30</v>
      </c>
      <c r="B5765" s="4" t="s">
        <v>31</v>
      </c>
      <c r="C5765" s="4" t="s">
        <v>17</v>
      </c>
      <c r="D5765" s="4" t="s">
        <v>83</v>
      </c>
      <c r="E5765" s="4" t="str">
        <f t="shared" si="450"/>
        <v>恒然-趴趴枕加大款</v>
      </c>
      <c r="F5765" s="4" t="s">
        <v>143</v>
      </c>
      <c r="G5765" s="4" t="s">
        <v>602</v>
      </c>
      <c r="H5765" s="4" t="str">
        <f>VLOOKUP(G5765,[1]物料!$A$1:$M$65536,13,0)</f>
        <v>58.00</v>
      </c>
      <c r="I5765" s="4">
        <v>3</v>
      </c>
      <c r="J5765" s="4">
        <f t="shared" si="451"/>
        <v>7.04</v>
      </c>
      <c r="K5765" s="4">
        <f t="shared" si="452"/>
        <v>68.04</v>
      </c>
      <c r="L5765" s="5">
        <v>1</v>
      </c>
      <c r="M5765" s="6">
        <v>140.8</v>
      </c>
      <c r="N5765">
        <f t="shared" si="453"/>
        <v>72.76</v>
      </c>
      <c r="O5765" s="1">
        <f t="shared" si="454"/>
        <v>0.516761363636364</v>
      </c>
    </row>
    <row r="5766" ht="20" customHeight="1" spans="1:15">
      <c r="A5766" s="4" t="s">
        <v>30</v>
      </c>
      <c r="B5766" s="4" t="s">
        <v>31</v>
      </c>
      <c r="C5766" s="4" t="s">
        <v>17</v>
      </c>
      <c r="D5766" s="4" t="s">
        <v>23</v>
      </c>
      <c r="E5766" s="4" t="str">
        <f t="shared" si="450"/>
        <v>眠语-萌学护胸午睡枕</v>
      </c>
      <c r="F5766" s="4" t="s">
        <v>314</v>
      </c>
      <c r="G5766" s="4" t="s">
        <v>648</v>
      </c>
      <c r="H5766" s="4" t="str">
        <f>VLOOKUP(G5766,[1]物料!$A$1:$M$65536,13,0)</f>
        <v>20.00</v>
      </c>
      <c r="I5766" s="4">
        <v>4.5</v>
      </c>
      <c r="J5766" s="4">
        <f t="shared" si="451"/>
        <v>2.8405</v>
      </c>
      <c r="K5766" s="4">
        <f t="shared" si="452"/>
        <v>27.3405</v>
      </c>
      <c r="L5766" s="5">
        <v>1</v>
      </c>
      <c r="M5766" s="6">
        <v>56.81</v>
      </c>
      <c r="N5766">
        <f t="shared" si="453"/>
        <v>29.4695</v>
      </c>
      <c r="O5766" s="1">
        <f t="shared" si="454"/>
        <v>0.518737898257349</v>
      </c>
    </row>
    <row r="5767" ht="20" customHeight="1" spans="1:15">
      <c r="A5767" s="4" t="s">
        <v>30</v>
      </c>
      <c r="B5767" s="4" t="s">
        <v>31</v>
      </c>
      <c r="C5767" s="4" t="s">
        <v>17</v>
      </c>
      <c r="D5767" s="4" t="s">
        <v>23</v>
      </c>
      <c r="E5767" s="4" t="str">
        <f t="shared" si="450"/>
        <v>眠语-萌学护胸午睡枕</v>
      </c>
      <c r="F5767" s="4" t="s">
        <v>314</v>
      </c>
      <c r="G5767" s="4" t="s">
        <v>1104</v>
      </c>
      <c r="H5767" s="4" t="str">
        <f>VLOOKUP(G5767,[1]物料!$A$1:$M$65536,13,0)</f>
        <v>20.00</v>
      </c>
      <c r="I5767" s="4">
        <v>4.5</v>
      </c>
      <c r="J5767" s="4">
        <f t="shared" si="451"/>
        <v>2.8405</v>
      </c>
      <c r="K5767" s="4">
        <f t="shared" si="452"/>
        <v>27.3405</v>
      </c>
      <c r="L5767" s="5">
        <v>1</v>
      </c>
      <c r="M5767" s="6">
        <v>56.81</v>
      </c>
      <c r="N5767">
        <f t="shared" si="453"/>
        <v>29.4695</v>
      </c>
      <c r="O5767" s="1">
        <f t="shared" si="454"/>
        <v>0.518737898257349</v>
      </c>
    </row>
    <row r="5768" ht="20" customHeight="1" spans="1:15">
      <c r="A5768" s="4" t="s">
        <v>30</v>
      </c>
      <c r="B5768" s="4" t="s">
        <v>31</v>
      </c>
      <c r="C5768" s="4" t="s">
        <v>17</v>
      </c>
      <c r="D5768" s="4" t="s">
        <v>83</v>
      </c>
      <c r="E5768" s="4" t="str">
        <f t="shared" si="450"/>
        <v>恒然-牡丹腰靠含顶腰</v>
      </c>
      <c r="F5768" s="4" t="s">
        <v>97</v>
      </c>
      <c r="G5768" s="4" t="s">
        <v>301</v>
      </c>
      <c r="H5768" s="4" t="str">
        <f>VLOOKUP(G5768,[1]物料!$A$1:$M$65536,13,0)</f>
        <v>23.00</v>
      </c>
      <c r="I5768" s="4">
        <v>3</v>
      </c>
      <c r="J5768" s="4">
        <f t="shared" si="451"/>
        <v>3.268</v>
      </c>
      <c r="K5768" s="4">
        <f t="shared" si="452"/>
        <v>29.268</v>
      </c>
      <c r="L5768" s="5">
        <v>1</v>
      </c>
      <c r="M5768" s="6">
        <v>65.36</v>
      </c>
      <c r="N5768">
        <f t="shared" si="453"/>
        <v>36.092</v>
      </c>
      <c r="O5768" s="1">
        <f t="shared" si="454"/>
        <v>0.552203182374541</v>
      </c>
    </row>
    <row r="5769" ht="20" customHeight="1" spans="1:15">
      <c r="A5769" s="4" t="s">
        <v>30</v>
      </c>
      <c r="B5769" s="4" t="s">
        <v>31</v>
      </c>
      <c r="C5769" s="4" t="s">
        <v>17</v>
      </c>
      <c r="D5769" s="4" t="s">
        <v>83</v>
      </c>
      <c r="E5769" s="4" t="str">
        <f t="shared" si="450"/>
        <v>恒然-牡丹腰靠含顶腰</v>
      </c>
      <c r="F5769" s="4" t="s">
        <v>97</v>
      </c>
      <c r="G5769" s="4" t="s">
        <v>98</v>
      </c>
      <c r="H5769" s="4" t="str">
        <f>VLOOKUP(G5769,[1]物料!$A$1:$M$65536,13,0)</f>
        <v>23.00</v>
      </c>
      <c r="I5769" s="4">
        <v>3</v>
      </c>
      <c r="J5769" s="4">
        <f t="shared" si="451"/>
        <v>3.44</v>
      </c>
      <c r="K5769" s="4">
        <f t="shared" si="452"/>
        <v>29.44</v>
      </c>
      <c r="L5769" s="5">
        <v>1</v>
      </c>
      <c r="M5769" s="6">
        <v>68.8</v>
      </c>
      <c r="N5769">
        <f t="shared" si="453"/>
        <v>39.36</v>
      </c>
      <c r="O5769" s="1">
        <f t="shared" si="454"/>
        <v>0.572093023255814</v>
      </c>
    </row>
    <row r="5770" ht="20" customHeight="1" spans="1:15">
      <c r="A5770" s="4" t="s">
        <v>30</v>
      </c>
      <c r="B5770" s="4" t="s">
        <v>31</v>
      </c>
      <c r="C5770" s="4" t="s">
        <v>17</v>
      </c>
      <c r="D5770" s="4" t="s">
        <v>23</v>
      </c>
      <c r="E5770" s="4" t="str">
        <f t="shared" si="450"/>
        <v>眠语-L型夹腿抱枕中号</v>
      </c>
      <c r="F5770" s="4" t="s">
        <v>258</v>
      </c>
      <c r="G5770" s="4" t="s">
        <v>310</v>
      </c>
      <c r="H5770" s="4" t="str">
        <f>VLOOKUP(G5770,[1]物料!$A$1:$M$65536,13,0)</f>
        <v>35.00</v>
      </c>
      <c r="I5770" s="4">
        <v>7.2</v>
      </c>
      <c r="J5770" s="4">
        <f t="shared" si="451"/>
        <v>4.693</v>
      </c>
      <c r="K5770" s="4">
        <f t="shared" si="452"/>
        <v>46.893</v>
      </c>
      <c r="L5770" s="5">
        <v>1</v>
      </c>
      <c r="M5770" s="6">
        <v>93.86</v>
      </c>
      <c r="N5770">
        <f t="shared" si="453"/>
        <v>46.967</v>
      </c>
      <c r="O5770" s="1">
        <f t="shared" si="454"/>
        <v>0.500394204133816</v>
      </c>
    </row>
    <row r="5771" ht="20" customHeight="1" spans="1:15">
      <c r="A5771" s="4" t="s">
        <v>30</v>
      </c>
      <c r="B5771" s="4" t="s">
        <v>31</v>
      </c>
      <c r="C5771" s="4" t="s">
        <v>17</v>
      </c>
      <c r="D5771" s="4" t="s">
        <v>23</v>
      </c>
      <c r="E5771" s="4" t="str">
        <f t="shared" si="450"/>
        <v>眠语-L型夹腿抱枕中号</v>
      </c>
      <c r="F5771" s="4" t="s">
        <v>258</v>
      </c>
      <c r="G5771" s="4" t="s">
        <v>588</v>
      </c>
      <c r="H5771" s="4" t="str">
        <f>VLOOKUP(G5771,[1]物料!$A$1:$M$65536,13,0)</f>
        <v>35.00</v>
      </c>
      <c r="I5771" s="4">
        <v>7.2</v>
      </c>
      <c r="J5771" s="4">
        <f t="shared" si="451"/>
        <v>5.0255</v>
      </c>
      <c r="K5771" s="4">
        <f t="shared" si="452"/>
        <v>47.2255</v>
      </c>
      <c r="L5771" s="5">
        <v>1</v>
      </c>
      <c r="M5771" s="6">
        <v>100.51</v>
      </c>
      <c r="N5771">
        <f t="shared" si="453"/>
        <v>53.2845</v>
      </c>
      <c r="O5771" s="1">
        <f t="shared" si="454"/>
        <v>0.530141279474679</v>
      </c>
    </row>
    <row r="5772" ht="20" customHeight="1" spans="1:15">
      <c r="A5772" s="4" t="s">
        <v>30</v>
      </c>
      <c r="B5772" s="4" t="s">
        <v>31</v>
      </c>
      <c r="C5772" s="4" t="s">
        <v>17</v>
      </c>
      <c r="D5772" s="4" t="s">
        <v>23</v>
      </c>
      <c r="E5772" s="4" t="str">
        <f t="shared" si="450"/>
        <v>眠语-L型夹腿抱枕小号</v>
      </c>
      <c r="F5772" s="4" t="s">
        <v>289</v>
      </c>
      <c r="G5772" s="4" t="s">
        <v>436</v>
      </c>
      <c r="H5772" s="4" t="str">
        <f>VLOOKUP(G5772,[1]物料!$A$1:$M$65536,13,0)</f>
        <v>30.00</v>
      </c>
      <c r="I5772" s="4">
        <v>7.2</v>
      </c>
      <c r="J5772" s="4">
        <f t="shared" si="451"/>
        <v>4.0945</v>
      </c>
      <c r="K5772" s="4">
        <f t="shared" si="452"/>
        <v>41.2945</v>
      </c>
      <c r="L5772" s="5">
        <v>1</v>
      </c>
      <c r="M5772" s="6">
        <v>81.89</v>
      </c>
      <c r="N5772">
        <f t="shared" si="453"/>
        <v>40.5955</v>
      </c>
      <c r="O5772" s="1">
        <f t="shared" si="454"/>
        <v>0.495732079619001</v>
      </c>
    </row>
    <row r="5773" ht="20" customHeight="1" spans="1:15">
      <c r="A5773" s="4" t="s">
        <v>30</v>
      </c>
      <c r="B5773" s="4" t="s">
        <v>31</v>
      </c>
      <c r="C5773" s="4" t="s">
        <v>17</v>
      </c>
      <c r="D5773" s="4" t="s">
        <v>23</v>
      </c>
      <c r="E5773" s="4" t="str">
        <f t="shared" si="450"/>
        <v>眠语-L型夹腿抱枕小号</v>
      </c>
      <c r="F5773" s="4" t="s">
        <v>289</v>
      </c>
      <c r="G5773" s="4" t="s">
        <v>795</v>
      </c>
      <c r="H5773" s="4" t="str">
        <f>VLOOKUP(G5773,[1]物料!$A$1:$M$65536,13,0)</f>
        <v>30.00</v>
      </c>
      <c r="I5773" s="4">
        <v>7.2</v>
      </c>
      <c r="J5773" s="4">
        <f t="shared" si="451"/>
        <v>4.0755</v>
      </c>
      <c r="K5773" s="4">
        <f t="shared" si="452"/>
        <v>41.2755</v>
      </c>
      <c r="L5773" s="5">
        <v>1</v>
      </c>
      <c r="M5773" s="6">
        <v>81.51</v>
      </c>
      <c r="N5773">
        <f t="shared" si="453"/>
        <v>40.2345</v>
      </c>
      <c r="O5773" s="1">
        <f t="shared" si="454"/>
        <v>0.493614280456386</v>
      </c>
    </row>
    <row r="5774" ht="20" customHeight="1" spans="1:15">
      <c r="A5774" s="4" t="s">
        <v>30</v>
      </c>
      <c r="B5774" s="4" t="s">
        <v>31</v>
      </c>
      <c r="C5774" s="4" t="s">
        <v>17</v>
      </c>
      <c r="D5774" s="4" t="s">
        <v>23</v>
      </c>
      <c r="E5774" s="4" t="str">
        <f t="shared" si="450"/>
        <v>眠语-L型夹腿抱枕大号</v>
      </c>
      <c r="F5774" s="4" t="s">
        <v>80</v>
      </c>
      <c r="G5774" s="4" t="s">
        <v>754</v>
      </c>
      <c r="H5774" s="4" t="str">
        <f>VLOOKUP(G5774,[1]物料!$A$1:$M$65536,13,0)</f>
        <v>40.00</v>
      </c>
      <c r="I5774" s="4">
        <v>7.2</v>
      </c>
      <c r="J5774" s="4">
        <f t="shared" si="451"/>
        <v>5.39</v>
      </c>
      <c r="K5774" s="4">
        <f t="shared" si="452"/>
        <v>52.59</v>
      </c>
      <c r="L5774" s="5">
        <v>1</v>
      </c>
      <c r="M5774" s="6">
        <v>107.8</v>
      </c>
      <c r="N5774">
        <f t="shared" si="453"/>
        <v>55.21</v>
      </c>
      <c r="O5774" s="1">
        <f t="shared" si="454"/>
        <v>0.512152133580705</v>
      </c>
    </row>
    <row r="5775" ht="20" customHeight="1" spans="1:15">
      <c r="A5775" s="4" t="s">
        <v>30</v>
      </c>
      <c r="B5775" s="4" t="s">
        <v>31</v>
      </c>
      <c r="C5775" s="4" t="s">
        <v>17</v>
      </c>
      <c r="D5775" s="4" t="s">
        <v>34</v>
      </c>
      <c r="E5775" s="4" t="str">
        <f t="shared" si="450"/>
        <v>佳雷-新款痔疮坐垫</v>
      </c>
      <c r="F5775" s="4" t="s">
        <v>76</v>
      </c>
      <c r="G5775" s="4" t="s">
        <v>1330</v>
      </c>
      <c r="H5775" s="4" t="str">
        <f>VLOOKUP(G5775,[1]物料!$A$1:$M$65536,13,0)</f>
        <v>21.80</v>
      </c>
      <c r="I5775" s="4">
        <v>3</v>
      </c>
      <c r="J5775" s="4">
        <f t="shared" si="451"/>
        <v>3.29</v>
      </c>
      <c r="K5775" s="4">
        <f t="shared" si="452"/>
        <v>28.09</v>
      </c>
      <c r="L5775" s="5">
        <v>1</v>
      </c>
      <c r="M5775" s="6">
        <v>65.8</v>
      </c>
      <c r="N5775">
        <f t="shared" si="453"/>
        <v>37.71</v>
      </c>
      <c r="O5775" s="1">
        <f t="shared" si="454"/>
        <v>0.573100303951368</v>
      </c>
    </row>
    <row r="5776" ht="20" customHeight="1" spans="1:15">
      <c r="A5776" s="4" t="s">
        <v>30</v>
      </c>
      <c r="B5776" s="4" t="s">
        <v>31</v>
      </c>
      <c r="C5776" s="4" t="s">
        <v>17</v>
      </c>
      <c r="D5776" s="4" t="s">
        <v>34</v>
      </c>
      <c r="E5776" s="4" t="str">
        <f t="shared" si="450"/>
        <v>佳雷-四叶草褥疮坐垫凝胶卫衣布款</v>
      </c>
      <c r="F5776" s="4" t="s">
        <v>60</v>
      </c>
      <c r="G5776" s="4" t="s">
        <v>1266</v>
      </c>
      <c r="H5776" s="4" t="str">
        <f>VLOOKUP(G5776,[1]物料!$A$1:$M$65536,13,0)</f>
        <v>35.20</v>
      </c>
      <c r="I5776" s="4">
        <v>4</v>
      </c>
      <c r="J5776" s="4">
        <f t="shared" si="451"/>
        <v>5.2105</v>
      </c>
      <c r="K5776" s="4">
        <f t="shared" si="452"/>
        <v>44.4105</v>
      </c>
      <c r="L5776" s="5">
        <v>1</v>
      </c>
      <c r="M5776" s="6">
        <v>104.21</v>
      </c>
      <c r="N5776">
        <f t="shared" si="453"/>
        <v>59.7995</v>
      </c>
      <c r="O5776" s="1">
        <f t="shared" si="454"/>
        <v>0.573836484022647</v>
      </c>
    </row>
    <row r="5777" ht="20" customHeight="1" spans="1:15">
      <c r="A5777" s="4" t="s">
        <v>30</v>
      </c>
      <c r="B5777" s="4" t="s">
        <v>31</v>
      </c>
      <c r="C5777" s="4" t="s">
        <v>17</v>
      </c>
      <c r="D5777" s="4" t="s">
        <v>34</v>
      </c>
      <c r="E5777" s="4" t="str">
        <f t="shared" si="450"/>
        <v>佳雷-方形包臀坐垫</v>
      </c>
      <c r="F5777" s="4" t="s">
        <v>296</v>
      </c>
      <c r="G5777" s="4" t="s">
        <v>604</v>
      </c>
      <c r="H5777" s="4" t="str">
        <f>VLOOKUP(G5777,[1]物料!$A$1:$M$65536,13,0)</f>
        <v>20.90</v>
      </c>
      <c r="I5777" s="4">
        <v>3</v>
      </c>
      <c r="J5777" s="4">
        <f t="shared" si="451"/>
        <v>2.945</v>
      </c>
      <c r="K5777" s="4">
        <f t="shared" si="452"/>
        <v>26.845</v>
      </c>
      <c r="L5777" s="5">
        <v>1</v>
      </c>
      <c r="M5777" s="6">
        <v>58.9</v>
      </c>
      <c r="N5777">
        <f t="shared" si="453"/>
        <v>32.055</v>
      </c>
      <c r="O5777" s="1">
        <f t="shared" si="454"/>
        <v>0.544227504244482</v>
      </c>
    </row>
    <row r="5778" ht="20" customHeight="1" spans="1:15">
      <c r="A5778" s="4" t="s">
        <v>30</v>
      </c>
      <c r="B5778" s="4" t="s">
        <v>31</v>
      </c>
      <c r="C5778" s="4" t="s">
        <v>17</v>
      </c>
      <c r="D5778" s="4" t="s">
        <v>34</v>
      </c>
      <c r="E5778" s="4" t="str">
        <f t="shared" si="450"/>
        <v>佳雷-方形包臀坐垫</v>
      </c>
      <c r="F5778" s="4" t="s">
        <v>296</v>
      </c>
      <c r="G5778" s="4" t="s">
        <v>615</v>
      </c>
      <c r="H5778" s="4" t="str">
        <f>VLOOKUP(G5778,[1]物料!$A$1:$M$65536,13,0)</f>
        <v>20.90</v>
      </c>
      <c r="I5778" s="4">
        <v>3</v>
      </c>
      <c r="J5778" s="4">
        <f t="shared" si="451"/>
        <v>3.9045</v>
      </c>
      <c r="K5778" s="4">
        <f t="shared" si="452"/>
        <v>27.8045</v>
      </c>
      <c r="L5778" s="5">
        <v>1</v>
      </c>
      <c r="M5778" s="6">
        <v>78.09</v>
      </c>
      <c r="N5778">
        <f t="shared" si="453"/>
        <v>50.2855</v>
      </c>
      <c r="O5778" s="1">
        <f t="shared" si="454"/>
        <v>0.643942886413113</v>
      </c>
    </row>
    <row r="5779" ht="20" customHeight="1" spans="1:15">
      <c r="A5779" s="4" t="s">
        <v>30</v>
      </c>
      <c r="B5779" s="4" t="s">
        <v>31</v>
      </c>
      <c r="C5779" s="4" t="s">
        <v>17</v>
      </c>
      <c r="D5779" s="4" t="s">
        <v>34</v>
      </c>
      <c r="E5779" s="4" t="str">
        <f t="shared" si="450"/>
        <v>佳雷-方形包臀坐垫</v>
      </c>
      <c r="F5779" s="4" t="s">
        <v>296</v>
      </c>
      <c r="G5779" s="4" t="s">
        <v>297</v>
      </c>
      <c r="H5779" s="4" t="str">
        <f>VLOOKUP(G5779,[1]物料!$A$1:$M$65536,13,0)</f>
        <v>20.90</v>
      </c>
      <c r="I5779" s="4">
        <v>3</v>
      </c>
      <c r="J5779" s="4">
        <f t="shared" si="451"/>
        <v>2.945</v>
      </c>
      <c r="K5779" s="4">
        <f t="shared" si="452"/>
        <v>26.845</v>
      </c>
      <c r="L5779" s="5">
        <v>1</v>
      </c>
      <c r="M5779" s="6">
        <v>58.9</v>
      </c>
      <c r="N5779">
        <f t="shared" si="453"/>
        <v>32.055</v>
      </c>
      <c r="O5779" s="1">
        <f t="shared" si="454"/>
        <v>0.544227504244482</v>
      </c>
    </row>
    <row r="5780" ht="20" customHeight="1" spans="1:15">
      <c r="A5780" s="4" t="s">
        <v>30</v>
      </c>
      <c r="B5780" s="4" t="s">
        <v>31</v>
      </c>
      <c r="C5780" s="4" t="s">
        <v>17</v>
      </c>
      <c r="D5780" s="4" t="s">
        <v>34</v>
      </c>
      <c r="E5780" s="4" t="str">
        <f t="shared" si="450"/>
        <v>佳雷-展翅腰枕</v>
      </c>
      <c r="F5780" s="4" t="s">
        <v>616</v>
      </c>
      <c r="G5780" s="4" t="s">
        <v>1331</v>
      </c>
      <c r="H5780" s="4" t="str">
        <f>VLOOKUP(G5780,[1]物料!$A$1:$M$65536,13,0)</f>
        <v>19.10</v>
      </c>
      <c r="I5780" s="4">
        <v>3</v>
      </c>
      <c r="J5780" s="4">
        <f t="shared" si="451"/>
        <v>2.793</v>
      </c>
      <c r="K5780" s="4">
        <f t="shared" si="452"/>
        <v>24.893</v>
      </c>
      <c r="L5780" s="5">
        <v>1</v>
      </c>
      <c r="M5780" s="6">
        <v>55.86</v>
      </c>
      <c r="N5780">
        <f t="shared" si="453"/>
        <v>30.967</v>
      </c>
      <c r="O5780" s="1">
        <f t="shared" si="454"/>
        <v>0.55436806301468</v>
      </c>
    </row>
    <row r="5781" ht="20" customHeight="1" spans="1:15">
      <c r="A5781" s="4" t="s">
        <v>30</v>
      </c>
      <c r="B5781" s="4" t="s">
        <v>31</v>
      </c>
      <c r="C5781" s="4" t="s">
        <v>17</v>
      </c>
      <c r="D5781" s="4" t="s">
        <v>34</v>
      </c>
      <c r="E5781" s="4" t="str">
        <f t="shared" si="450"/>
        <v>佳雷-加高腰靠+8D工学坐垫套装</v>
      </c>
      <c r="F5781" s="4" t="s">
        <v>269</v>
      </c>
      <c r="G5781" s="4" t="s">
        <v>369</v>
      </c>
      <c r="H5781" s="4" t="str">
        <f>VLOOKUP(G5781,[1]物料!$A$1:$M$65536,13,0)</f>
        <v>51.90</v>
      </c>
      <c r="I5781" s="4">
        <v>3.5</v>
      </c>
      <c r="J5781" s="4">
        <f t="shared" si="451"/>
        <v>6.569</v>
      </c>
      <c r="K5781" s="4">
        <f t="shared" si="452"/>
        <v>61.969</v>
      </c>
      <c r="L5781" s="5">
        <v>1</v>
      </c>
      <c r="M5781" s="6">
        <v>131.38</v>
      </c>
      <c r="N5781">
        <f t="shared" si="453"/>
        <v>69.411</v>
      </c>
      <c r="O5781" s="1">
        <f t="shared" si="454"/>
        <v>0.528322423504339</v>
      </c>
    </row>
    <row r="5782" ht="20" customHeight="1" spans="1:15">
      <c r="A5782" s="4" t="s">
        <v>30</v>
      </c>
      <c r="B5782" s="4" t="s">
        <v>31</v>
      </c>
      <c r="C5782" s="4" t="s">
        <v>17</v>
      </c>
      <c r="D5782" s="4" t="s">
        <v>34</v>
      </c>
      <c r="E5782" s="4" t="str">
        <f t="shared" si="450"/>
        <v>佳雷-喵喵孕妇枕</v>
      </c>
      <c r="F5782" s="4" t="s">
        <v>195</v>
      </c>
      <c r="G5782" s="4" t="s">
        <v>1180</v>
      </c>
      <c r="H5782" s="4" t="str">
        <f>VLOOKUP(G5782,[1]物料!$A$1:$M$65536,13,0)</f>
        <v>39.60</v>
      </c>
      <c r="I5782" s="4">
        <v>3.5</v>
      </c>
      <c r="J5782" s="4">
        <f t="shared" si="451"/>
        <v>4.7405</v>
      </c>
      <c r="K5782" s="4">
        <f t="shared" si="452"/>
        <v>47.8405</v>
      </c>
      <c r="L5782" s="5">
        <v>1</v>
      </c>
      <c r="M5782" s="6">
        <v>94.81</v>
      </c>
      <c r="N5782">
        <f t="shared" si="453"/>
        <v>46.9695</v>
      </c>
      <c r="O5782" s="1">
        <f t="shared" si="454"/>
        <v>0.495406602679042</v>
      </c>
    </row>
    <row r="5783" ht="20" customHeight="1" spans="1:15">
      <c r="A5783" s="4" t="s">
        <v>30</v>
      </c>
      <c r="B5783" s="4" t="s">
        <v>31</v>
      </c>
      <c r="C5783" s="4" t="s">
        <v>17</v>
      </c>
      <c r="D5783" s="4" t="s">
        <v>34</v>
      </c>
      <c r="E5783" s="4" t="str">
        <f t="shared" si="450"/>
        <v>佳雷-甜甜圈午睡枕</v>
      </c>
      <c r="F5783" s="4" t="s">
        <v>283</v>
      </c>
      <c r="G5783" s="4" t="s">
        <v>574</v>
      </c>
      <c r="H5783" s="4" t="str">
        <f>VLOOKUP(G5783,[1]物料!$A$1:$M$65536,13,0)</f>
        <v>22.70</v>
      </c>
      <c r="I5783" s="4">
        <v>3</v>
      </c>
      <c r="J5783" s="4">
        <f t="shared" si="451"/>
        <v>2.5555</v>
      </c>
      <c r="K5783" s="4">
        <f t="shared" si="452"/>
        <v>28.2555</v>
      </c>
      <c r="L5783" s="5">
        <v>1</v>
      </c>
      <c r="M5783" s="6">
        <v>51.11</v>
      </c>
      <c r="N5783">
        <f t="shared" si="453"/>
        <v>22.8545</v>
      </c>
      <c r="O5783" s="1">
        <f t="shared" si="454"/>
        <v>0.447162981803952</v>
      </c>
    </row>
    <row r="5784" ht="20" customHeight="1" spans="1:15">
      <c r="A5784" s="4" t="s">
        <v>30</v>
      </c>
      <c r="B5784" s="4" t="s">
        <v>31</v>
      </c>
      <c r="C5784" s="4" t="s">
        <v>17</v>
      </c>
      <c r="D5784" s="4" t="s">
        <v>34</v>
      </c>
      <c r="E5784" s="4" t="str">
        <f t="shared" si="450"/>
        <v>佳雷-双层午睡枕</v>
      </c>
      <c r="F5784" s="4" t="s">
        <v>87</v>
      </c>
      <c r="G5784" s="4" t="s">
        <v>1182</v>
      </c>
      <c r="H5784" s="4" t="str">
        <f>VLOOKUP(G5784,[1]物料!$A$1:$M$65536,13,0)</f>
        <v>20.60</v>
      </c>
      <c r="I5784" s="4">
        <v>3</v>
      </c>
      <c r="J5784" s="4">
        <f t="shared" si="451"/>
        <v>2.79</v>
      </c>
      <c r="K5784" s="4">
        <f t="shared" si="452"/>
        <v>26.39</v>
      </c>
      <c r="L5784" s="5">
        <v>1</v>
      </c>
      <c r="M5784" s="6">
        <v>55.8</v>
      </c>
      <c r="N5784">
        <f t="shared" si="453"/>
        <v>29.41</v>
      </c>
      <c r="O5784" s="1">
        <f t="shared" si="454"/>
        <v>0.527060931899642</v>
      </c>
    </row>
    <row r="5785" ht="20" customHeight="1" spans="1:15">
      <c r="A5785" s="4" t="s">
        <v>30</v>
      </c>
      <c r="B5785" s="4" t="s">
        <v>31</v>
      </c>
      <c r="C5785" s="4" t="s">
        <v>17</v>
      </c>
      <c r="D5785" s="4" t="s">
        <v>34</v>
      </c>
      <c r="E5785" s="4" t="str">
        <f t="shared" si="450"/>
        <v>佳雷-双层午睡枕</v>
      </c>
      <c r="F5785" s="4" t="s">
        <v>87</v>
      </c>
      <c r="G5785" s="4" t="s">
        <v>1183</v>
      </c>
      <c r="H5785" s="4" t="str">
        <f>VLOOKUP(G5785,[1]物料!$A$1:$M$65536,13,0)</f>
        <v>20.60</v>
      </c>
      <c r="I5785" s="4">
        <v>3</v>
      </c>
      <c r="J5785" s="4">
        <f t="shared" si="451"/>
        <v>3.1255</v>
      </c>
      <c r="K5785" s="4">
        <f t="shared" si="452"/>
        <v>26.7255</v>
      </c>
      <c r="L5785" s="5">
        <v>1</v>
      </c>
      <c r="M5785" s="6">
        <v>62.51</v>
      </c>
      <c r="N5785">
        <f t="shared" si="453"/>
        <v>35.7845</v>
      </c>
      <c r="O5785" s="1">
        <f t="shared" si="454"/>
        <v>0.572460406334986</v>
      </c>
    </row>
    <row r="5786" ht="20" customHeight="1" spans="1:15">
      <c r="A5786" s="4" t="s">
        <v>30</v>
      </c>
      <c r="B5786" s="4" t="s">
        <v>31</v>
      </c>
      <c r="C5786" s="4" t="s">
        <v>17</v>
      </c>
      <c r="D5786" s="4" t="s">
        <v>34</v>
      </c>
      <c r="E5786" s="4" t="str">
        <f t="shared" si="450"/>
        <v>佳雷-长颈鹿抱枕内衬款</v>
      </c>
      <c r="F5786" s="4" t="s">
        <v>129</v>
      </c>
      <c r="G5786" s="4" t="s">
        <v>381</v>
      </c>
      <c r="H5786" s="4" t="str">
        <f>VLOOKUP(G5786,[1]物料!$A$1:$M$65536,13,0)</f>
        <v>42.10</v>
      </c>
      <c r="I5786" s="4">
        <v>3.5</v>
      </c>
      <c r="J5786" s="4">
        <f t="shared" si="451"/>
        <v>4.896</v>
      </c>
      <c r="K5786" s="4">
        <f t="shared" si="452"/>
        <v>50.496</v>
      </c>
      <c r="L5786" s="5">
        <v>1</v>
      </c>
      <c r="M5786" s="6">
        <v>97.92</v>
      </c>
      <c r="N5786">
        <f t="shared" si="453"/>
        <v>47.424</v>
      </c>
      <c r="O5786" s="1">
        <f t="shared" si="454"/>
        <v>0.484313725490196</v>
      </c>
    </row>
    <row r="5787" ht="20" customHeight="1" spans="1:15">
      <c r="A5787" s="4" t="s">
        <v>30</v>
      </c>
      <c r="B5787" s="4" t="s">
        <v>31</v>
      </c>
      <c r="C5787" s="4" t="s">
        <v>17</v>
      </c>
      <c r="D5787" s="4" t="s">
        <v>23</v>
      </c>
      <c r="E5787" s="4" t="str">
        <f t="shared" si="450"/>
        <v>眠语-海豚抱枕</v>
      </c>
      <c r="F5787" s="4" t="s">
        <v>157</v>
      </c>
      <c r="G5787" s="4" t="s">
        <v>158</v>
      </c>
      <c r="H5787" s="4" t="str">
        <f>VLOOKUP(G5787,[1]物料!$A$1:$M$65536,13,0)</f>
        <v>65.00</v>
      </c>
      <c r="I5787" s="4">
        <v>7.2</v>
      </c>
      <c r="J5787" s="4">
        <f t="shared" si="451"/>
        <v>6.79</v>
      </c>
      <c r="K5787" s="4">
        <f t="shared" si="452"/>
        <v>78.99</v>
      </c>
      <c r="L5787" s="5">
        <v>1</v>
      </c>
      <c r="M5787" s="6">
        <v>135.8</v>
      </c>
      <c r="N5787">
        <f t="shared" si="453"/>
        <v>56.81</v>
      </c>
      <c r="O5787" s="1">
        <f t="shared" si="454"/>
        <v>0.418335787923417</v>
      </c>
    </row>
    <row r="5788" ht="20" customHeight="1" spans="1:15">
      <c r="A5788" s="4" t="s">
        <v>30</v>
      </c>
      <c r="B5788" s="4" t="s">
        <v>31</v>
      </c>
      <c r="C5788" s="4" t="s">
        <v>17</v>
      </c>
      <c r="D5788" s="4" t="s">
        <v>23</v>
      </c>
      <c r="E5788" s="4" t="str">
        <f t="shared" si="450"/>
        <v>眠语-海马长条抱枕mini</v>
      </c>
      <c r="F5788" s="4" t="s">
        <v>212</v>
      </c>
      <c r="G5788" s="4" t="s">
        <v>245</v>
      </c>
      <c r="H5788" s="4" t="str">
        <f>VLOOKUP(G5788,[1]物料!$A$1:$M$65536,13,0)</f>
        <v>32.00</v>
      </c>
      <c r="I5788" s="4">
        <v>7.2</v>
      </c>
      <c r="J5788" s="4">
        <f t="shared" si="451"/>
        <v>4.69</v>
      </c>
      <c r="K5788" s="4">
        <f t="shared" si="452"/>
        <v>43.89</v>
      </c>
      <c r="L5788" s="5">
        <v>1</v>
      </c>
      <c r="M5788" s="6">
        <v>93.8</v>
      </c>
      <c r="N5788">
        <f t="shared" si="453"/>
        <v>49.91</v>
      </c>
      <c r="O5788" s="1">
        <f t="shared" si="454"/>
        <v>0.532089552238806</v>
      </c>
    </row>
    <row r="5789" ht="20" customHeight="1" spans="1:15">
      <c r="A5789" s="4" t="s">
        <v>30</v>
      </c>
      <c r="B5789" s="4" t="s">
        <v>31</v>
      </c>
      <c r="C5789" s="4" t="s">
        <v>17</v>
      </c>
      <c r="D5789" s="4" t="s">
        <v>23</v>
      </c>
      <c r="E5789" s="4" t="str">
        <f t="shared" si="450"/>
        <v>眠语-海马长条抱枕特大号套子</v>
      </c>
      <c r="F5789" s="4" t="s">
        <v>644</v>
      </c>
      <c r="G5789" s="4" t="s">
        <v>645</v>
      </c>
      <c r="H5789" s="4" t="str">
        <f>VLOOKUP(G5789,[1]物料!$A$1:$M$65536,13,0)</f>
        <v>14.50</v>
      </c>
      <c r="I5789" s="4">
        <v>4.5</v>
      </c>
      <c r="J5789" s="4">
        <f t="shared" si="451"/>
        <v>2.318</v>
      </c>
      <c r="K5789" s="4">
        <f t="shared" si="452"/>
        <v>21.318</v>
      </c>
      <c r="L5789" s="5">
        <v>1</v>
      </c>
      <c r="M5789" s="6">
        <v>46.36</v>
      </c>
      <c r="N5789">
        <f t="shared" si="453"/>
        <v>25.042</v>
      </c>
      <c r="O5789" s="1">
        <f t="shared" si="454"/>
        <v>0.540163934426229</v>
      </c>
    </row>
    <row r="5790" ht="20" customHeight="1" spans="1:15">
      <c r="A5790" s="4" t="s">
        <v>30</v>
      </c>
      <c r="B5790" s="4" t="s">
        <v>31</v>
      </c>
      <c r="C5790" s="4" t="s">
        <v>17</v>
      </c>
      <c r="D5790" s="4" t="s">
        <v>23</v>
      </c>
      <c r="E5790" s="4" t="str">
        <f t="shared" si="450"/>
        <v>眠语-狗头腰靠+元抱午睡枕</v>
      </c>
      <c r="F5790" s="4" t="s">
        <v>137</v>
      </c>
      <c r="G5790" s="4" t="s">
        <v>572</v>
      </c>
      <c r="H5790" s="4" t="str">
        <f>VLOOKUP(G5790,[1]物料!$A$1:$M$65536,13,0)</f>
        <v>30.00</v>
      </c>
      <c r="I5790" s="4">
        <v>7.2</v>
      </c>
      <c r="J5790" s="4">
        <f t="shared" si="451"/>
        <v>4.79</v>
      </c>
      <c r="K5790" s="4">
        <f t="shared" si="452"/>
        <v>41.99</v>
      </c>
      <c r="L5790" s="5">
        <v>1</v>
      </c>
      <c r="M5790" s="6">
        <v>95.8</v>
      </c>
      <c r="N5790">
        <f t="shared" si="453"/>
        <v>53.81</v>
      </c>
      <c r="O5790" s="1">
        <f t="shared" si="454"/>
        <v>0.561691022964509</v>
      </c>
    </row>
    <row r="5791" ht="20" customHeight="1" spans="1:15">
      <c r="A5791" s="4" t="s">
        <v>30</v>
      </c>
      <c r="B5791" s="4" t="s">
        <v>31</v>
      </c>
      <c r="C5791" s="4" t="s">
        <v>17</v>
      </c>
      <c r="D5791" s="4" t="s">
        <v>23</v>
      </c>
      <c r="E5791" s="4" t="str">
        <f t="shared" si="450"/>
        <v>眠语-狗头腰靠+元抱午睡枕</v>
      </c>
      <c r="F5791" s="4" t="s">
        <v>137</v>
      </c>
      <c r="G5791" s="4" t="s">
        <v>170</v>
      </c>
      <c r="H5791" s="4" t="str">
        <f>VLOOKUP(G5791,[1]物料!$A$1:$M$65536,13,0)</f>
        <v>30.00</v>
      </c>
      <c r="I5791" s="4">
        <v>7.2</v>
      </c>
      <c r="J5791" s="4">
        <f t="shared" si="451"/>
        <v>4.536</v>
      </c>
      <c r="K5791" s="4">
        <f t="shared" si="452"/>
        <v>41.736</v>
      </c>
      <c r="L5791" s="5">
        <v>1</v>
      </c>
      <c r="M5791" s="6">
        <v>90.72</v>
      </c>
      <c r="N5791">
        <f t="shared" si="453"/>
        <v>48.984</v>
      </c>
      <c r="O5791" s="1">
        <f t="shared" si="454"/>
        <v>0.53994708994709</v>
      </c>
    </row>
    <row r="5792" ht="20" customHeight="1" spans="1:15">
      <c r="A5792" s="4" t="s">
        <v>30</v>
      </c>
      <c r="B5792" s="4" t="s">
        <v>31</v>
      </c>
      <c r="C5792" s="4" t="s">
        <v>17</v>
      </c>
      <c r="D5792" s="4" t="s">
        <v>180</v>
      </c>
      <c r="E5792" s="4" t="str">
        <f t="shared" si="450"/>
        <v>富苏-三角靠枕</v>
      </c>
      <c r="F5792" s="4" t="s">
        <v>637</v>
      </c>
      <c r="G5792" s="4" t="s">
        <v>1332</v>
      </c>
      <c r="H5792" s="4" t="str">
        <f>VLOOKUP(G5792,[1]物料!$A$1:$M$65536,13,0)</f>
        <v>16.00</v>
      </c>
      <c r="I5792" s="4">
        <v>12</v>
      </c>
      <c r="J5792" s="4">
        <f t="shared" si="451"/>
        <v>3.1205</v>
      </c>
      <c r="K5792" s="4">
        <f t="shared" si="452"/>
        <v>31.1205</v>
      </c>
      <c r="L5792" s="5">
        <v>1</v>
      </c>
      <c r="M5792" s="6">
        <v>62.41</v>
      </c>
      <c r="N5792">
        <f t="shared" si="453"/>
        <v>31.2895</v>
      </c>
      <c r="O5792" s="1">
        <f t="shared" si="454"/>
        <v>0.50135394968755</v>
      </c>
    </row>
    <row r="5793" ht="20" customHeight="1" spans="1:15">
      <c r="A5793" s="4" t="s">
        <v>30</v>
      </c>
      <c r="B5793" s="4" t="s">
        <v>31</v>
      </c>
      <c r="C5793" s="4" t="s">
        <v>17</v>
      </c>
      <c r="D5793" s="4" t="s">
        <v>83</v>
      </c>
      <c r="E5793" s="4" t="str">
        <f t="shared" si="450"/>
        <v>恒然-趴趴枕套装</v>
      </c>
      <c r="F5793" s="4" t="s">
        <v>120</v>
      </c>
      <c r="G5793" s="4" t="s">
        <v>174</v>
      </c>
      <c r="H5793" s="4" t="str">
        <f>VLOOKUP(G5793,[1]物料!$A$1:$M$65536,13,0)</f>
        <v>40.00</v>
      </c>
      <c r="I5793" s="4">
        <v>3</v>
      </c>
      <c r="J5793" s="4">
        <f t="shared" si="451"/>
        <v>4.94</v>
      </c>
      <c r="K5793" s="4">
        <f t="shared" si="452"/>
        <v>47.94</v>
      </c>
      <c r="L5793" s="5">
        <v>1</v>
      </c>
      <c r="M5793" s="6">
        <v>98.8</v>
      </c>
      <c r="N5793">
        <f t="shared" si="453"/>
        <v>50.86</v>
      </c>
      <c r="O5793" s="1">
        <f t="shared" si="454"/>
        <v>0.514777327935223</v>
      </c>
    </row>
    <row r="5794" ht="20" customHeight="1" spans="1:15">
      <c r="A5794" s="4" t="s">
        <v>30</v>
      </c>
      <c r="B5794" s="4" t="s">
        <v>31</v>
      </c>
      <c r="C5794" s="4" t="s">
        <v>17</v>
      </c>
      <c r="D5794" s="4" t="s">
        <v>83</v>
      </c>
      <c r="E5794" s="4" t="str">
        <f t="shared" si="450"/>
        <v>恒然-趴趴枕大枕</v>
      </c>
      <c r="F5794" s="4" t="s">
        <v>205</v>
      </c>
      <c r="G5794" s="4" t="s">
        <v>811</v>
      </c>
      <c r="H5794" s="4" t="str">
        <f>VLOOKUP(G5794,[1]物料!$A$1:$M$65536,13,0)</f>
        <v>35.00</v>
      </c>
      <c r="I5794" s="4">
        <v>3</v>
      </c>
      <c r="J5794" s="4">
        <f t="shared" si="451"/>
        <v>4.2655</v>
      </c>
      <c r="K5794" s="4">
        <f t="shared" si="452"/>
        <v>42.2655</v>
      </c>
      <c r="L5794" s="5">
        <v>1</v>
      </c>
      <c r="M5794" s="6">
        <v>85.31</v>
      </c>
      <c r="N5794">
        <f t="shared" si="453"/>
        <v>43.0445</v>
      </c>
      <c r="O5794" s="1">
        <f t="shared" si="454"/>
        <v>0.50456570155902</v>
      </c>
    </row>
    <row r="5795" ht="20" customHeight="1" spans="1:15">
      <c r="A5795" s="4" t="s">
        <v>30</v>
      </c>
      <c r="B5795" s="4" t="s">
        <v>31</v>
      </c>
      <c r="C5795" s="4" t="s">
        <v>17</v>
      </c>
      <c r="D5795" s="4" t="s">
        <v>255</v>
      </c>
      <c r="E5795" s="4" t="str">
        <f t="shared" si="450"/>
        <v>乐兜-灯芯绒床头靠枕小号</v>
      </c>
      <c r="F5795" s="4" t="s">
        <v>640</v>
      </c>
      <c r="G5795" s="4" t="s">
        <v>1333</v>
      </c>
      <c r="H5795" s="4" t="str">
        <f>VLOOKUP(G5795,[1]物料!$A$1:$M$65536,13,0)</f>
        <v>127.00</v>
      </c>
      <c r="I5795" s="4">
        <v>13.6</v>
      </c>
      <c r="J5795" s="4">
        <f t="shared" si="451"/>
        <v>16.2925</v>
      </c>
      <c r="K5795" s="4">
        <f t="shared" si="452"/>
        <v>156.8925</v>
      </c>
      <c r="L5795" s="5">
        <v>1</v>
      </c>
      <c r="M5795" s="6">
        <v>325.85</v>
      </c>
      <c r="N5795">
        <f t="shared" si="453"/>
        <v>168.9575</v>
      </c>
      <c r="O5795" s="1">
        <f t="shared" si="454"/>
        <v>0.518513119533528</v>
      </c>
    </row>
    <row r="5796" ht="20" customHeight="1" spans="1:15">
      <c r="A5796" s="4" t="s">
        <v>30</v>
      </c>
      <c r="B5796" s="4" t="s">
        <v>31</v>
      </c>
      <c r="C5796" s="4" t="s">
        <v>17</v>
      </c>
      <c r="D5796" s="4" t="s">
        <v>255</v>
      </c>
      <c r="E5796" s="4" t="str">
        <f t="shared" si="450"/>
        <v>乐兜-灯芯绒床头靠枕中号</v>
      </c>
      <c r="F5796" s="4" t="s">
        <v>917</v>
      </c>
      <c r="G5796" s="4" t="s">
        <v>1100</v>
      </c>
      <c r="H5796" s="4" t="str">
        <f>VLOOKUP(G5796,[1]物料!$A$1:$M$65536,13,0)</f>
        <v>132.00</v>
      </c>
      <c r="I5796" s="4">
        <v>13.6</v>
      </c>
      <c r="J5796" s="4">
        <f t="shared" si="451"/>
        <v>16.777</v>
      </c>
      <c r="K5796" s="4">
        <f t="shared" si="452"/>
        <v>162.377</v>
      </c>
      <c r="L5796" s="5">
        <v>1</v>
      </c>
      <c r="M5796" s="6">
        <v>335.54</v>
      </c>
      <c r="N5796">
        <f t="shared" si="453"/>
        <v>173.163</v>
      </c>
      <c r="O5796" s="1">
        <f t="shared" si="454"/>
        <v>0.516072599392025</v>
      </c>
    </row>
    <row r="5797" ht="20" customHeight="1" spans="1:15">
      <c r="A5797" s="4" t="s">
        <v>30</v>
      </c>
      <c r="B5797" s="4" t="s">
        <v>31</v>
      </c>
      <c r="C5797" s="4" t="s">
        <v>17</v>
      </c>
      <c r="D5797" s="4" t="s">
        <v>23</v>
      </c>
      <c r="E5797" s="4" t="str">
        <f t="shared" si="450"/>
        <v>眠语-洞咩午睡枕</v>
      </c>
      <c r="F5797" s="4" t="s">
        <v>193</v>
      </c>
      <c r="G5797" s="4" t="s">
        <v>194</v>
      </c>
      <c r="H5797" s="4" t="str">
        <f>VLOOKUP(G5797,[1]物料!$A$1:$M$65536,13,0)</f>
        <v>16.00</v>
      </c>
      <c r="I5797" s="4">
        <v>4.5</v>
      </c>
      <c r="J5797" s="4">
        <f t="shared" si="451"/>
        <v>2.94</v>
      </c>
      <c r="K5797" s="4">
        <f t="shared" si="452"/>
        <v>23.44</v>
      </c>
      <c r="L5797" s="5">
        <v>1</v>
      </c>
      <c r="M5797" s="6">
        <v>58.8</v>
      </c>
      <c r="N5797">
        <f t="shared" si="453"/>
        <v>35.36</v>
      </c>
      <c r="O5797" s="1">
        <f t="shared" si="454"/>
        <v>0.601360544217687</v>
      </c>
    </row>
    <row r="5798" ht="20" customHeight="1" spans="1:15">
      <c r="A5798" s="4" t="s">
        <v>30</v>
      </c>
      <c r="B5798" s="4" t="s">
        <v>31</v>
      </c>
      <c r="C5798" s="4" t="s">
        <v>17</v>
      </c>
      <c r="D5798" s="4" t="s">
        <v>23</v>
      </c>
      <c r="E5798" s="4" t="str">
        <f t="shared" si="450"/>
        <v>眠语-洞咩午睡枕</v>
      </c>
      <c r="F5798" s="4" t="s">
        <v>193</v>
      </c>
      <c r="G5798" s="4" t="s">
        <v>776</v>
      </c>
      <c r="H5798" s="4" t="str">
        <f>VLOOKUP(G5798,[1]物料!$A$1:$M$65536,13,0)</f>
        <v>16.00</v>
      </c>
      <c r="I5798" s="4">
        <v>4.5</v>
      </c>
      <c r="J5798" s="4">
        <f t="shared" si="451"/>
        <v>2.691</v>
      </c>
      <c r="K5798" s="4">
        <f t="shared" si="452"/>
        <v>23.191</v>
      </c>
      <c r="L5798" s="5">
        <v>1</v>
      </c>
      <c r="M5798" s="6">
        <v>53.82</v>
      </c>
      <c r="N5798">
        <f t="shared" si="453"/>
        <v>30.629</v>
      </c>
      <c r="O5798" s="1">
        <f t="shared" si="454"/>
        <v>0.569100706057228</v>
      </c>
    </row>
    <row r="5799" ht="20" customHeight="1" spans="1:15">
      <c r="A5799" s="4" t="s">
        <v>30</v>
      </c>
      <c r="B5799" s="4" t="s">
        <v>31</v>
      </c>
      <c r="C5799" s="4" t="s">
        <v>17</v>
      </c>
      <c r="D5799" s="4" t="s">
        <v>83</v>
      </c>
      <c r="E5799" s="4" t="str">
        <f t="shared" si="450"/>
        <v>恒然-床头靠垫（三件套）</v>
      </c>
      <c r="F5799" s="4" t="s">
        <v>84</v>
      </c>
      <c r="G5799" s="4" t="s">
        <v>1334</v>
      </c>
      <c r="H5799" s="4" t="str">
        <f>VLOOKUP(G5799,[1]物料!$A$1:$M$65536,13,0)</f>
        <v>64.00</v>
      </c>
      <c r="I5799" s="4">
        <v>3</v>
      </c>
      <c r="J5799" s="4">
        <f t="shared" si="451"/>
        <v>17.176</v>
      </c>
      <c r="K5799" s="4">
        <f t="shared" si="452"/>
        <v>84.176</v>
      </c>
      <c r="L5799" s="5">
        <v>1</v>
      </c>
      <c r="M5799" s="6">
        <v>343.52</v>
      </c>
      <c r="N5799">
        <f t="shared" si="453"/>
        <v>259.344</v>
      </c>
      <c r="O5799" s="1">
        <f t="shared" si="454"/>
        <v>0.754960409874243</v>
      </c>
    </row>
    <row r="5800" ht="20" customHeight="1" spans="1:15">
      <c r="A5800" s="4" t="s">
        <v>30</v>
      </c>
      <c r="B5800" s="4" t="s">
        <v>31</v>
      </c>
      <c r="C5800" s="4" t="s">
        <v>17</v>
      </c>
      <c r="D5800" s="4" t="s">
        <v>255</v>
      </c>
      <c r="E5800" s="4" t="str">
        <f t="shared" si="450"/>
        <v>乐兜-长条哄睡抱睡枕遥控拍打款</v>
      </c>
      <c r="F5800" s="4" t="s">
        <v>919</v>
      </c>
      <c r="G5800" s="4" t="s">
        <v>1335</v>
      </c>
      <c r="H5800" s="4" t="str">
        <f>VLOOKUP(G5800,[1]物料!$A$1:$M$65536,13,0)</f>
        <v>114.00</v>
      </c>
      <c r="I5800" s="4">
        <v>13.6</v>
      </c>
      <c r="J5800" s="4">
        <f t="shared" si="451"/>
        <v>16.29</v>
      </c>
      <c r="K5800" s="4">
        <f t="shared" si="452"/>
        <v>143.89</v>
      </c>
      <c r="L5800" s="5">
        <v>1</v>
      </c>
      <c r="M5800" s="6">
        <v>325.8</v>
      </c>
      <c r="N5800">
        <f t="shared" si="453"/>
        <v>181.91</v>
      </c>
      <c r="O5800" s="1">
        <f t="shared" si="454"/>
        <v>0.558348680171885</v>
      </c>
    </row>
    <row r="5801" ht="20" customHeight="1" spans="1:15">
      <c r="A5801" s="4" t="s">
        <v>30</v>
      </c>
      <c r="B5801" s="4" t="s">
        <v>31</v>
      </c>
      <c r="C5801" s="4" t="s">
        <v>17</v>
      </c>
      <c r="D5801" s="4" t="s">
        <v>23</v>
      </c>
      <c r="E5801" s="4" t="str">
        <f t="shared" si="450"/>
        <v>眠语-半圆痔疮垫</v>
      </c>
      <c r="F5801" s="4" t="s">
        <v>246</v>
      </c>
      <c r="G5801" s="4" t="s">
        <v>285</v>
      </c>
      <c r="H5801" s="4" t="str">
        <f>VLOOKUP(G5801,[1]物料!$A$1:$M$65536,13,0)</f>
        <v>20.00</v>
      </c>
      <c r="I5801" s="4">
        <v>4.5</v>
      </c>
      <c r="J5801" s="4">
        <f t="shared" si="451"/>
        <v>2.99</v>
      </c>
      <c r="K5801" s="4">
        <f t="shared" si="452"/>
        <v>27.49</v>
      </c>
      <c r="L5801" s="5">
        <v>1</v>
      </c>
      <c r="M5801" s="6">
        <v>59.8</v>
      </c>
      <c r="N5801">
        <f t="shared" si="453"/>
        <v>32.31</v>
      </c>
      <c r="O5801" s="1">
        <f t="shared" si="454"/>
        <v>0.540301003344482</v>
      </c>
    </row>
    <row r="5802" ht="20" customHeight="1" spans="1:15">
      <c r="A5802" s="4" t="s">
        <v>30</v>
      </c>
      <c r="B5802" s="4" t="s">
        <v>31</v>
      </c>
      <c r="C5802" s="4" t="s">
        <v>17</v>
      </c>
      <c r="D5802" s="4" t="s">
        <v>23</v>
      </c>
      <c r="E5802" s="4" t="str">
        <f t="shared" si="450"/>
        <v>眠语-半圆痔疮垫</v>
      </c>
      <c r="F5802" s="4" t="s">
        <v>246</v>
      </c>
      <c r="G5802" s="4" t="s">
        <v>247</v>
      </c>
      <c r="H5802" s="4" t="str">
        <f>VLOOKUP(G5802,[1]物料!$A$1:$M$65536,13,0)</f>
        <v>20.00</v>
      </c>
      <c r="I5802" s="4">
        <v>4.5</v>
      </c>
      <c r="J5802" s="4">
        <f t="shared" si="451"/>
        <v>2.8405</v>
      </c>
      <c r="K5802" s="4">
        <f t="shared" si="452"/>
        <v>27.3405</v>
      </c>
      <c r="L5802" s="5">
        <v>1</v>
      </c>
      <c r="M5802" s="6">
        <v>56.81</v>
      </c>
      <c r="N5802">
        <f t="shared" si="453"/>
        <v>29.4695</v>
      </c>
      <c r="O5802" s="1">
        <f t="shared" si="454"/>
        <v>0.518737898257349</v>
      </c>
    </row>
    <row r="5803" ht="20" customHeight="1" spans="1:15">
      <c r="A5803" s="4" t="s">
        <v>30</v>
      </c>
      <c r="B5803" s="4" t="s">
        <v>31</v>
      </c>
      <c r="C5803" s="4" t="s">
        <v>17</v>
      </c>
      <c r="D5803" s="4" t="s">
        <v>83</v>
      </c>
      <c r="E5803" s="4" t="str">
        <f t="shared" si="450"/>
        <v>恒然-加长午睡枕</v>
      </c>
      <c r="F5803" s="4" t="s">
        <v>1336</v>
      </c>
      <c r="G5803" s="4" t="s">
        <v>1337</v>
      </c>
      <c r="H5803" s="4" t="str">
        <f>VLOOKUP(G5803,[1]物料!$A$1:$M$65536,13,0)</f>
        <v>18.50</v>
      </c>
      <c r="I5803" s="4">
        <v>3</v>
      </c>
      <c r="J5803" s="4">
        <f t="shared" si="451"/>
        <v>2.64</v>
      </c>
      <c r="K5803" s="4">
        <f t="shared" si="452"/>
        <v>24.14</v>
      </c>
      <c r="L5803" s="5">
        <v>1</v>
      </c>
      <c r="M5803" s="6">
        <v>52.8</v>
      </c>
      <c r="N5803">
        <f t="shared" si="453"/>
        <v>28.66</v>
      </c>
      <c r="O5803" s="1">
        <f t="shared" si="454"/>
        <v>0.54280303030303</v>
      </c>
    </row>
    <row r="5804" ht="20" customHeight="1" spans="1:15">
      <c r="A5804" s="4" t="s">
        <v>30</v>
      </c>
      <c r="B5804" s="4" t="s">
        <v>31</v>
      </c>
      <c r="C5804" s="4" t="s">
        <v>17</v>
      </c>
      <c r="D5804" s="4" t="s">
        <v>255</v>
      </c>
      <c r="E5804" s="4" t="str">
        <f t="shared" si="450"/>
        <v>乐兜-猫趴趴仰睡枕大号有尾巴</v>
      </c>
      <c r="F5804" s="4" t="s">
        <v>1317</v>
      </c>
      <c r="G5804" s="4" t="s">
        <v>1318</v>
      </c>
      <c r="H5804" s="4" t="str">
        <f>VLOOKUP(G5804,[1]物料!$A$1:$M$65536,13,0)</f>
        <v>90.00</v>
      </c>
      <c r="I5804" s="4">
        <v>13.6</v>
      </c>
      <c r="J5804" s="4">
        <f t="shared" si="451"/>
        <v>12.476</v>
      </c>
      <c r="K5804" s="4">
        <f t="shared" si="452"/>
        <v>116.076</v>
      </c>
      <c r="L5804" s="5">
        <v>1</v>
      </c>
      <c r="M5804" s="6">
        <v>249.52</v>
      </c>
      <c r="N5804">
        <f t="shared" si="453"/>
        <v>133.444</v>
      </c>
      <c r="O5804" s="1">
        <f t="shared" si="454"/>
        <v>0.534802821417121</v>
      </c>
    </row>
    <row r="5805" ht="20" customHeight="1" spans="1:15">
      <c r="A5805" s="4" t="s">
        <v>30</v>
      </c>
      <c r="B5805" s="4" t="s">
        <v>31</v>
      </c>
      <c r="C5805" s="4" t="s">
        <v>17</v>
      </c>
      <c r="D5805" s="4" t="s">
        <v>109</v>
      </c>
      <c r="E5805" s="4" t="str">
        <f t="shared" si="450"/>
        <v>佐肯-拖鞋</v>
      </c>
      <c r="F5805" s="4" t="s">
        <v>1254</v>
      </c>
      <c r="G5805" s="4" t="s">
        <v>1338</v>
      </c>
      <c r="H5805" s="4" t="str">
        <f>VLOOKUP(G5805,[1]物料!$A$1:$M$65536,13,0)</f>
        <v>7.20</v>
      </c>
      <c r="I5805" s="4">
        <v>2.8</v>
      </c>
      <c r="J5805" s="4">
        <f t="shared" si="451"/>
        <v>1.3825</v>
      </c>
      <c r="K5805" s="4">
        <f t="shared" si="452"/>
        <v>11.3825</v>
      </c>
      <c r="L5805" s="5">
        <v>1</v>
      </c>
      <c r="M5805" s="6">
        <v>27.65</v>
      </c>
      <c r="N5805">
        <f t="shared" si="453"/>
        <v>16.2675</v>
      </c>
      <c r="O5805" s="1">
        <f t="shared" si="454"/>
        <v>0.588336347197107</v>
      </c>
    </row>
    <row r="5806" ht="20" customHeight="1" spans="1:15">
      <c r="A5806" s="4" t="s">
        <v>30</v>
      </c>
      <c r="B5806" s="4" t="s">
        <v>31</v>
      </c>
      <c r="C5806" s="4" t="s">
        <v>28</v>
      </c>
      <c r="D5806" s="4" t="s">
        <v>92</v>
      </c>
      <c r="E5806" s="4" t="str">
        <f t="shared" si="450"/>
        <v>善艺-响尾蛇</v>
      </c>
      <c r="F5806" s="4" t="s">
        <v>279</v>
      </c>
      <c r="G5806" s="4" t="s">
        <v>557</v>
      </c>
      <c r="H5806" s="4" t="str">
        <f>VLOOKUP(G5806,[1]物料!$A$1:$M$65536,13,0)</f>
        <v>23.90</v>
      </c>
      <c r="I5806" s="4">
        <v>1.9</v>
      </c>
      <c r="J5806" s="4">
        <f t="shared" si="451"/>
        <v>2.24</v>
      </c>
      <c r="K5806" s="4">
        <f t="shared" si="452"/>
        <v>28.04</v>
      </c>
      <c r="L5806" s="5">
        <v>1</v>
      </c>
      <c r="M5806" s="6">
        <v>44.8</v>
      </c>
      <c r="N5806">
        <f t="shared" si="453"/>
        <v>16.76</v>
      </c>
      <c r="O5806" s="1">
        <f t="shared" si="454"/>
        <v>0.374107142857143</v>
      </c>
    </row>
    <row r="5807" ht="20" customHeight="1" spans="1:15">
      <c r="A5807" s="4" t="s">
        <v>30</v>
      </c>
      <c r="B5807" s="4" t="s">
        <v>31</v>
      </c>
      <c r="C5807" s="4" t="s">
        <v>28</v>
      </c>
      <c r="D5807" s="4" t="s">
        <v>92</v>
      </c>
      <c r="E5807" s="4" t="str">
        <f t="shared" si="450"/>
        <v>善艺-响尾蛇</v>
      </c>
      <c r="F5807" s="4" t="s">
        <v>279</v>
      </c>
      <c r="G5807" s="4" t="s">
        <v>1118</v>
      </c>
      <c r="H5807" s="4" t="str">
        <f>VLOOKUP(G5807,[1]物料!$A$1:$M$65536,13,0)</f>
        <v>23.90</v>
      </c>
      <c r="I5807" s="4">
        <v>1.9</v>
      </c>
      <c r="J5807" s="4">
        <f t="shared" si="451"/>
        <v>2.24</v>
      </c>
      <c r="K5807" s="4">
        <f t="shared" si="452"/>
        <v>28.04</v>
      </c>
      <c r="L5807" s="5">
        <v>1</v>
      </c>
      <c r="M5807" s="6">
        <v>44.8</v>
      </c>
      <c r="N5807">
        <f t="shared" si="453"/>
        <v>16.76</v>
      </c>
      <c r="O5807" s="1">
        <f t="shared" si="454"/>
        <v>0.374107142857143</v>
      </c>
    </row>
    <row r="5808" ht="20" customHeight="1" spans="1:15">
      <c r="A5808" s="4" t="s">
        <v>30</v>
      </c>
      <c r="B5808" s="4" t="s">
        <v>31</v>
      </c>
      <c r="C5808" s="4" t="s">
        <v>28</v>
      </c>
      <c r="D5808" s="4" t="s">
        <v>92</v>
      </c>
      <c r="E5808" s="4" t="str">
        <f t="shared" si="450"/>
        <v>善艺-响尾蛇</v>
      </c>
      <c r="F5808" s="4" t="s">
        <v>279</v>
      </c>
      <c r="G5808" s="4" t="s">
        <v>1119</v>
      </c>
      <c r="H5808" s="4" t="str">
        <f>VLOOKUP(G5808,[1]物料!$A$1:$M$65536,13,0)</f>
        <v>23.90</v>
      </c>
      <c r="I5808" s="4">
        <v>1.9</v>
      </c>
      <c r="J5808" s="4">
        <f t="shared" si="451"/>
        <v>2.788</v>
      </c>
      <c r="K5808" s="4">
        <f t="shared" si="452"/>
        <v>28.588</v>
      </c>
      <c r="L5808" s="5">
        <v>1</v>
      </c>
      <c r="M5808" s="6">
        <v>55.76</v>
      </c>
      <c r="N5808">
        <f t="shared" si="453"/>
        <v>27.172</v>
      </c>
      <c r="O5808" s="1">
        <f t="shared" si="454"/>
        <v>0.487302725968436</v>
      </c>
    </row>
    <row r="5809" ht="20" customHeight="1" spans="1:15">
      <c r="A5809" s="4" t="s">
        <v>30</v>
      </c>
      <c r="B5809" s="4" t="s">
        <v>31</v>
      </c>
      <c r="C5809" s="4" t="s">
        <v>28</v>
      </c>
      <c r="D5809" s="4" t="s">
        <v>92</v>
      </c>
      <c r="E5809" s="4" t="str">
        <f t="shared" si="450"/>
        <v>善艺-响尾蛇</v>
      </c>
      <c r="F5809" s="4" t="s">
        <v>279</v>
      </c>
      <c r="G5809" s="4" t="s">
        <v>1120</v>
      </c>
      <c r="H5809" s="4" t="str">
        <f>VLOOKUP(G5809,[1]物料!$A$1:$M$65536,13,0)</f>
        <v>23.90</v>
      </c>
      <c r="I5809" s="4">
        <v>1.9</v>
      </c>
      <c r="J5809" s="4">
        <f t="shared" si="451"/>
        <v>3.686</v>
      </c>
      <c r="K5809" s="4">
        <f t="shared" si="452"/>
        <v>29.486</v>
      </c>
      <c r="L5809" s="5">
        <v>1</v>
      </c>
      <c r="M5809" s="6">
        <v>73.72</v>
      </c>
      <c r="N5809">
        <f t="shared" si="453"/>
        <v>44.234</v>
      </c>
      <c r="O5809" s="1">
        <f t="shared" si="454"/>
        <v>0.60002712967987</v>
      </c>
    </row>
    <row r="5810" ht="20" customHeight="1" spans="1:15">
      <c r="A5810" s="4" t="s">
        <v>30</v>
      </c>
      <c r="B5810" s="4" t="s">
        <v>31</v>
      </c>
      <c r="C5810" s="4" t="s">
        <v>28</v>
      </c>
      <c r="D5810" s="4" t="s">
        <v>92</v>
      </c>
      <c r="E5810" s="4" t="str">
        <f t="shared" si="450"/>
        <v>善艺-响尾蛇</v>
      </c>
      <c r="F5810" s="4" t="s">
        <v>279</v>
      </c>
      <c r="G5810" s="4" t="s">
        <v>1139</v>
      </c>
      <c r="H5810" s="4" t="str">
        <f>VLOOKUP(G5810,[1]物料!$A$1:$M$65536,13,0)</f>
        <v>23.90</v>
      </c>
      <c r="I5810" s="4">
        <v>1.9</v>
      </c>
      <c r="J5810" s="4">
        <f t="shared" si="451"/>
        <v>3.686</v>
      </c>
      <c r="K5810" s="4">
        <f t="shared" si="452"/>
        <v>29.486</v>
      </c>
      <c r="L5810" s="5">
        <v>1</v>
      </c>
      <c r="M5810" s="6">
        <v>73.72</v>
      </c>
      <c r="N5810">
        <f t="shared" si="453"/>
        <v>44.234</v>
      </c>
      <c r="O5810" s="1">
        <f t="shared" si="454"/>
        <v>0.60002712967987</v>
      </c>
    </row>
    <row r="5811" ht="20" customHeight="1" spans="1:15">
      <c r="A5811" s="4" t="s">
        <v>30</v>
      </c>
      <c r="B5811" s="4" t="s">
        <v>31</v>
      </c>
      <c r="C5811" s="4" t="s">
        <v>28</v>
      </c>
      <c r="D5811" s="4" t="s">
        <v>18</v>
      </c>
      <c r="E5811" s="4" t="str">
        <f t="shared" si="450"/>
        <v>永光-锦氨男朋友枕90</v>
      </c>
      <c r="F5811" s="4" t="s">
        <v>124</v>
      </c>
      <c r="G5811" s="4" t="s">
        <v>396</v>
      </c>
      <c r="H5811" s="4" t="str">
        <f>VLOOKUP(G5811,[1]物料!$A$1:$M$65536,13,0)</f>
        <v>25.00</v>
      </c>
      <c r="I5811" s="4">
        <v>4.5</v>
      </c>
      <c r="J5811" s="4">
        <f t="shared" si="451"/>
        <v>3.3155</v>
      </c>
      <c r="K5811" s="4">
        <f t="shared" si="452"/>
        <v>32.8155</v>
      </c>
      <c r="L5811" s="5">
        <v>1</v>
      </c>
      <c r="M5811" s="6">
        <v>66.31</v>
      </c>
      <c r="N5811">
        <f t="shared" si="453"/>
        <v>33.4945</v>
      </c>
      <c r="O5811" s="1">
        <f t="shared" si="454"/>
        <v>0.505119891419092</v>
      </c>
    </row>
    <row r="5812" ht="20" customHeight="1" spans="1:15">
      <c r="A5812" s="4" t="s">
        <v>30</v>
      </c>
      <c r="B5812" s="4" t="s">
        <v>31</v>
      </c>
      <c r="C5812" s="4" t="s">
        <v>28</v>
      </c>
      <c r="D5812" s="4" t="s">
        <v>18</v>
      </c>
      <c r="E5812" s="4" t="str">
        <f t="shared" si="450"/>
        <v>永光-锦氨男朋友枕90</v>
      </c>
      <c r="F5812" s="4" t="s">
        <v>124</v>
      </c>
      <c r="G5812" s="4" t="s">
        <v>239</v>
      </c>
      <c r="H5812" s="4" t="str">
        <f>VLOOKUP(G5812,[1]物料!$A$1:$M$65536,13,0)</f>
        <v>25.00</v>
      </c>
      <c r="I5812" s="4">
        <v>4.5</v>
      </c>
      <c r="J5812" s="4">
        <f t="shared" si="451"/>
        <v>3.743</v>
      </c>
      <c r="K5812" s="4">
        <f t="shared" si="452"/>
        <v>33.243</v>
      </c>
      <c r="L5812" s="5">
        <v>1</v>
      </c>
      <c r="M5812" s="6">
        <v>74.86</v>
      </c>
      <c r="N5812">
        <f t="shared" si="453"/>
        <v>41.617</v>
      </c>
      <c r="O5812" s="1">
        <f t="shared" si="454"/>
        <v>0.555931071333155</v>
      </c>
    </row>
    <row r="5813" ht="20" customHeight="1" spans="1:15">
      <c r="A5813" s="4" t="s">
        <v>30</v>
      </c>
      <c r="B5813" s="4" t="s">
        <v>31</v>
      </c>
      <c r="C5813" s="4" t="s">
        <v>28</v>
      </c>
      <c r="D5813" s="4" t="s">
        <v>18</v>
      </c>
      <c r="E5813" s="4" t="str">
        <f>D5813&amp;"-"&amp;F5813</f>
        <v>永光-锦氨男朋友枕110</v>
      </c>
      <c r="F5813" s="4" t="s">
        <v>42</v>
      </c>
      <c r="G5813" s="4" t="s">
        <v>171</v>
      </c>
      <c r="H5813" s="4" t="str">
        <f>VLOOKUP(G5813,[1]物料!$A$1:$M$65536,13,0)</f>
        <v>29.00</v>
      </c>
      <c r="I5813" s="4">
        <v>4.5</v>
      </c>
      <c r="J5813" s="4">
        <f>M5813*0.05</f>
        <v>3.99</v>
      </c>
      <c r="K5813" s="4">
        <f>(H5813+I5813)*L5813+J5813</f>
        <v>37.49</v>
      </c>
      <c r="L5813" s="5">
        <v>1</v>
      </c>
      <c r="M5813" s="6">
        <v>79.8</v>
      </c>
      <c r="N5813">
        <f>M5813-K5813</f>
        <v>42.31</v>
      </c>
      <c r="O5813" s="1">
        <f>N5813/M5813</f>
        <v>0.530200501253133</v>
      </c>
    </row>
    <row r="5814" ht="20" customHeight="1" spans="1:15">
      <c r="A5814" s="4" t="s">
        <v>30</v>
      </c>
      <c r="B5814" s="4" t="s">
        <v>31</v>
      </c>
      <c r="C5814" s="4" t="s">
        <v>28</v>
      </c>
      <c r="D5814" s="4" t="s">
        <v>18</v>
      </c>
      <c r="E5814" s="4" t="str">
        <f>D5814&amp;"-"&amp;F5814</f>
        <v>永光-锦氨男朋友枕150</v>
      </c>
      <c r="F5814" s="4" t="s">
        <v>68</v>
      </c>
      <c r="G5814" s="4" t="s">
        <v>583</v>
      </c>
      <c r="H5814" s="4" t="str">
        <f>VLOOKUP(G5814,[1]物料!$A$1:$M$65536,13,0)</f>
        <v>42.00</v>
      </c>
      <c r="I5814" s="4">
        <v>4.5</v>
      </c>
      <c r="J5814" s="4">
        <f>M5814*0.05</f>
        <v>6.593</v>
      </c>
      <c r="K5814" s="4">
        <f>(H5814+I5814)*L5814+J5814</f>
        <v>53.093</v>
      </c>
      <c r="L5814" s="5">
        <v>1</v>
      </c>
      <c r="M5814" s="6">
        <v>131.86</v>
      </c>
      <c r="N5814">
        <f>M5814-K5814</f>
        <v>78.767</v>
      </c>
      <c r="O5814" s="1">
        <f>N5814/M5814</f>
        <v>0.59735325345063</v>
      </c>
    </row>
    <row r="5815" ht="20" customHeight="1" spans="1:15">
      <c r="A5815" s="4" t="s">
        <v>30</v>
      </c>
      <c r="B5815" s="4" t="s">
        <v>31</v>
      </c>
      <c r="C5815" s="4" t="s">
        <v>28</v>
      </c>
      <c r="D5815" s="4" t="s">
        <v>18</v>
      </c>
      <c r="E5815" s="4" t="str">
        <f>D5815&amp;"-"&amp;F5815</f>
        <v>永光-灯芯绒扶手阅读枕无腰枕小号</v>
      </c>
      <c r="F5815" s="4" t="s">
        <v>594</v>
      </c>
      <c r="G5815" s="4" t="s">
        <v>1339</v>
      </c>
      <c r="H5815" s="4" t="str">
        <f>VLOOKUP(G5815,[1]物料!$A$1:$M$65536,13,0)</f>
        <v>80.90</v>
      </c>
      <c r="I5815" s="4">
        <v>8.5</v>
      </c>
      <c r="J5815" s="4">
        <f>M5815*0.05</f>
        <v>9.781</v>
      </c>
      <c r="K5815" s="4">
        <f>(H5815+I5815)*L5815+J5815</f>
        <v>99.181</v>
      </c>
      <c r="L5815" s="5">
        <v>1</v>
      </c>
      <c r="M5815" s="6">
        <v>195.62</v>
      </c>
      <c r="N5815">
        <f>M5815-K5815</f>
        <v>96.439</v>
      </c>
      <c r="O5815" s="1">
        <f>N5815/M5815</f>
        <v>0.492991514160106</v>
      </c>
    </row>
    <row r="5816" ht="20" customHeight="1" spans="1:15">
      <c r="A5816" s="4" t="s">
        <v>30</v>
      </c>
      <c r="B5816" s="4" t="s">
        <v>31</v>
      </c>
      <c r="C5816" s="4" t="s">
        <v>28</v>
      </c>
      <c r="D5816" s="4" t="s">
        <v>18</v>
      </c>
      <c r="E5816" s="4" t="str">
        <f>D5816&amp;"-"&amp;F5816</f>
        <v>永光-灯芯绒扶手阅读枕带腰枕大号</v>
      </c>
      <c r="F5816" s="4" t="s">
        <v>596</v>
      </c>
      <c r="G5816" s="4" t="s">
        <v>1282</v>
      </c>
      <c r="H5816" s="4" t="str">
        <f>VLOOKUP(G5816,[1]物料!$A$1:$M$65536,13,0)</f>
        <v>100.90</v>
      </c>
      <c r="I5816" s="4">
        <v>8.5</v>
      </c>
      <c r="J5816" s="4">
        <f>M5816*0.05</f>
        <v>13.44</v>
      </c>
      <c r="K5816" s="4">
        <f>(H5816+I5816)*L5816+J5816</f>
        <v>122.84</v>
      </c>
      <c r="L5816" s="5">
        <v>1</v>
      </c>
      <c r="M5816" s="6">
        <v>268.8</v>
      </c>
      <c r="N5816">
        <f>M5816-K5816</f>
        <v>145.96</v>
      </c>
      <c r="O5816" s="1">
        <f>N5816/M5816</f>
        <v>0.543005952380952</v>
      </c>
    </row>
    <row r="5817" ht="20" customHeight="1" spans="1:15">
      <c r="A5817" s="4" t="s">
        <v>30</v>
      </c>
      <c r="B5817" s="4" t="s">
        <v>31</v>
      </c>
      <c r="C5817" s="4" t="s">
        <v>28</v>
      </c>
      <c r="D5817" s="4" t="s">
        <v>18</v>
      </c>
      <c r="E5817" s="4" t="str">
        <f>D5817&amp;"-"&amp;F5817</f>
        <v>永光-灯芯绒扶手阅读枕带腰枕大号</v>
      </c>
      <c r="F5817" s="4" t="s">
        <v>596</v>
      </c>
      <c r="G5817" s="4" t="s">
        <v>1244</v>
      </c>
      <c r="H5817" s="4" t="str">
        <f>VLOOKUP(G5817,[1]物料!$A$1:$M$65536,13,0)</f>
        <v>100.90</v>
      </c>
      <c r="I5817" s="4">
        <v>8.5</v>
      </c>
      <c r="J5817" s="4">
        <f>M5817*0.05</f>
        <v>13.201</v>
      </c>
      <c r="K5817" s="4">
        <f>(H5817+I5817)*L5817+J5817</f>
        <v>122.601</v>
      </c>
      <c r="L5817" s="5">
        <v>1</v>
      </c>
      <c r="M5817" s="6">
        <v>264.02</v>
      </c>
      <c r="N5817">
        <f>M5817-K5817</f>
        <v>141.419</v>
      </c>
      <c r="O5817" s="1">
        <f>N5817/M5817</f>
        <v>0.535637451708204</v>
      </c>
    </row>
    <row r="5818" ht="20" customHeight="1" spans="1:15">
      <c r="A5818" s="4" t="s">
        <v>30</v>
      </c>
      <c r="B5818" s="4" t="s">
        <v>31</v>
      </c>
      <c r="C5818" s="4" t="s">
        <v>28</v>
      </c>
      <c r="D5818" s="4" t="s">
        <v>18</v>
      </c>
      <c r="E5818" s="4" t="str">
        <f>D5818&amp;"-"&amp;F5818</f>
        <v>永光-灯芯绒扶手阅读枕带腰枕小号</v>
      </c>
      <c r="F5818" s="4" t="s">
        <v>241</v>
      </c>
      <c r="G5818" s="4" t="s">
        <v>1299</v>
      </c>
      <c r="H5818" s="4" t="str">
        <f>VLOOKUP(G5818,[1]物料!$A$1:$M$65536,13,0)</f>
        <v>89.90</v>
      </c>
      <c r="I5818" s="4">
        <v>8.5</v>
      </c>
      <c r="J5818" s="4">
        <f>M5818*0.05</f>
        <v>10.6305</v>
      </c>
      <c r="K5818" s="4">
        <f>(H5818+I5818)*L5818+J5818</f>
        <v>109.0305</v>
      </c>
      <c r="L5818" s="5">
        <v>1</v>
      </c>
      <c r="M5818" s="6">
        <v>212.61</v>
      </c>
      <c r="N5818">
        <f>M5818-K5818</f>
        <v>103.5795</v>
      </c>
      <c r="O5818" s="1">
        <f>N5818/M5818</f>
        <v>0.48718075349231</v>
      </c>
    </row>
    <row r="5819" ht="20" customHeight="1" spans="1:15">
      <c r="A5819" s="4" t="s">
        <v>30</v>
      </c>
      <c r="B5819" s="4" t="s">
        <v>31</v>
      </c>
      <c r="C5819" s="4" t="s">
        <v>28</v>
      </c>
      <c r="D5819" s="4" t="s">
        <v>18</v>
      </c>
      <c r="E5819" s="4" t="str">
        <f>D5819&amp;"-"&amp;F5819</f>
        <v>永光-灯芯绒扶手阅读枕带腰枕小号</v>
      </c>
      <c r="F5819" s="4" t="s">
        <v>241</v>
      </c>
      <c r="G5819" s="4" t="s">
        <v>388</v>
      </c>
      <c r="H5819" s="4" t="str">
        <f>VLOOKUP(G5819,[1]物料!$A$1:$M$65536,13,0)</f>
        <v>89.90</v>
      </c>
      <c r="I5819" s="4">
        <v>8.5</v>
      </c>
      <c r="J5819" s="4">
        <f>M5819*0.05</f>
        <v>9.5125</v>
      </c>
      <c r="K5819" s="4">
        <f>(H5819+I5819)*L5819+J5819</f>
        <v>107.9125</v>
      </c>
      <c r="L5819" s="5">
        <v>1</v>
      </c>
      <c r="M5819" s="6">
        <v>190.25</v>
      </c>
      <c r="N5819">
        <f>M5819-K5819</f>
        <v>82.3375</v>
      </c>
      <c r="O5819" s="1">
        <f>N5819/M5819</f>
        <v>0.432785808147175</v>
      </c>
    </row>
    <row r="5820" ht="20" customHeight="1" spans="1:15">
      <c r="A5820" s="4" t="s">
        <v>30</v>
      </c>
      <c r="B5820" s="4" t="s">
        <v>31</v>
      </c>
      <c r="C5820" s="4" t="s">
        <v>28</v>
      </c>
      <c r="D5820" s="4" t="s">
        <v>92</v>
      </c>
      <c r="E5820" s="4" t="str">
        <f>D5820&amp;"-"&amp;F5820</f>
        <v>善艺-凤舞</v>
      </c>
      <c r="F5820" s="4" t="s">
        <v>287</v>
      </c>
      <c r="G5820" s="4" t="s">
        <v>299</v>
      </c>
      <c r="H5820" s="4" t="str">
        <f>VLOOKUP(G5820,[1]物料!$A$1:$M$65536,13,0)</f>
        <v>18.50</v>
      </c>
      <c r="I5820" s="4">
        <v>1.9</v>
      </c>
      <c r="J5820" s="4">
        <f>M5820*0.05</f>
        <v>2.6865</v>
      </c>
      <c r="K5820" s="4">
        <f>(H5820+I5820)*L5820+J5820</f>
        <v>23.0865</v>
      </c>
      <c r="L5820" s="5">
        <v>1</v>
      </c>
      <c r="M5820" s="6">
        <v>53.73</v>
      </c>
      <c r="N5820">
        <f>M5820-K5820</f>
        <v>30.6435</v>
      </c>
      <c r="O5820" s="1">
        <f>N5820/M5820</f>
        <v>0.570323841429369</v>
      </c>
    </row>
    <row r="5821" ht="20" customHeight="1" spans="1:15">
      <c r="A5821" s="4" t="s">
        <v>30</v>
      </c>
      <c r="B5821" s="4" t="s">
        <v>31</v>
      </c>
      <c r="C5821" s="4" t="s">
        <v>28</v>
      </c>
      <c r="D5821" s="4" t="s">
        <v>92</v>
      </c>
      <c r="E5821" s="4" t="str">
        <f>D5821&amp;"-"&amp;F5821</f>
        <v>善艺-凤舞</v>
      </c>
      <c r="F5821" s="4" t="s">
        <v>287</v>
      </c>
      <c r="G5821" s="4" t="s">
        <v>553</v>
      </c>
      <c r="H5821" s="4" t="str">
        <f>VLOOKUP(G5821,[1]物料!$A$1:$M$65536,13,0)</f>
        <v>18.50</v>
      </c>
      <c r="I5821" s="4">
        <v>1.9</v>
      </c>
      <c r="J5821" s="4">
        <f>M5821*0.05</f>
        <v>2.033</v>
      </c>
      <c r="K5821" s="4">
        <f>(H5821+I5821)*L5821+J5821</f>
        <v>22.433</v>
      </c>
      <c r="L5821" s="5">
        <v>1</v>
      </c>
      <c r="M5821" s="6">
        <v>40.66</v>
      </c>
      <c r="N5821">
        <f>M5821-K5821</f>
        <v>18.227</v>
      </c>
      <c r="O5821" s="1">
        <f>N5821/M5821</f>
        <v>0.448278406296114</v>
      </c>
    </row>
    <row r="5822" ht="20" customHeight="1" spans="1:15">
      <c r="A5822" s="4" t="s">
        <v>30</v>
      </c>
      <c r="B5822" s="4" t="s">
        <v>31</v>
      </c>
      <c r="C5822" s="4" t="s">
        <v>28</v>
      </c>
      <c r="D5822" s="4" t="s">
        <v>92</v>
      </c>
      <c r="E5822" s="4" t="str">
        <f>D5822&amp;"-"&amp;F5822</f>
        <v>善艺-凤舞</v>
      </c>
      <c r="F5822" s="4" t="s">
        <v>287</v>
      </c>
      <c r="G5822" s="4" t="s">
        <v>546</v>
      </c>
      <c r="H5822" s="4" t="str">
        <f>VLOOKUP(G5822,[1]物料!$A$1:$M$65536,13,0)</f>
        <v>18.50</v>
      </c>
      <c r="I5822" s="4">
        <v>1.9</v>
      </c>
      <c r="J5822" s="4">
        <f>M5822*0.05</f>
        <v>2.6865</v>
      </c>
      <c r="K5822" s="4">
        <f>(H5822+I5822)*L5822+J5822</f>
        <v>23.0865</v>
      </c>
      <c r="L5822" s="5">
        <v>1</v>
      </c>
      <c r="M5822" s="6">
        <v>53.73</v>
      </c>
      <c r="N5822">
        <f>M5822-K5822</f>
        <v>30.6435</v>
      </c>
      <c r="O5822" s="1">
        <f>N5822/M5822</f>
        <v>0.570323841429369</v>
      </c>
    </row>
    <row r="5823" ht="20" customHeight="1" spans="1:15">
      <c r="A5823" s="4" t="s">
        <v>30</v>
      </c>
      <c r="B5823" s="4" t="s">
        <v>31</v>
      </c>
      <c r="C5823" s="4" t="s">
        <v>28</v>
      </c>
      <c r="D5823" s="4" t="s">
        <v>23</v>
      </c>
      <c r="E5823" s="4" t="str">
        <f>D5823&amp;"-"&amp;F5823</f>
        <v>眠语-元抱午睡枕</v>
      </c>
      <c r="F5823" s="4" t="s">
        <v>24</v>
      </c>
      <c r="G5823" s="4" t="s">
        <v>25</v>
      </c>
      <c r="H5823" s="4" t="str">
        <f>VLOOKUP(G5823,[1]物料!$A$1:$M$65536,13,0)</f>
        <v>18.00</v>
      </c>
      <c r="I5823" s="4">
        <v>4.5</v>
      </c>
      <c r="J5823" s="4">
        <f>M5823*0.05</f>
        <v>2.94</v>
      </c>
      <c r="K5823" s="4">
        <f>(H5823+I5823)*L5823+J5823</f>
        <v>25.44</v>
      </c>
      <c r="L5823" s="5">
        <v>1</v>
      </c>
      <c r="M5823" s="6">
        <v>58.8</v>
      </c>
      <c r="N5823">
        <f>M5823-K5823</f>
        <v>33.36</v>
      </c>
      <c r="O5823" s="1">
        <f>N5823/M5823</f>
        <v>0.56734693877551</v>
      </c>
    </row>
    <row r="5824" ht="20" customHeight="1" spans="1:15">
      <c r="A5824" s="4" t="s">
        <v>30</v>
      </c>
      <c r="B5824" s="4" t="s">
        <v>31</v>
      </c>
      <c r="C5824" s="4" t="s">
        <v>28</v>
      </c>
      <c r="D5824" s="4" t="s">
        <v>23</v>
      </c>
      <c r="E5824" s="4" t="str">
        <f>D5824&amp;"-"&amp;F5824</f>
        <v>眠语-L型夹腿抱枕中号</v>
      </c>
      <c r="F5824" s="4" t="s">
        <v>258</v>
      </c>
      <c r="G5824" s="4" t="s">
        <v>349</v>
      </c>
      <c r="H5824" s="4" t="str">
        <f>VLOOKUP(G5824,[1]物料!$A$1:$M$65536,13,0)</f>
        <v>35.00</v>
      </c>
      <c r="I5824" s="4">
        <v>7.2</v>
      </c>
      <c r="J5824" s="4">
        <f>M5824*0.05</f>
        <v>5.263</v>
      </c>
      <c r="K5824" s="4">
        <f>(H5824+I5824)*L5824+J5824</f>
        <v>47.463</v>
      </c>
      <c r="L5824" s="5">
        <v>1</v>
      </c>
      <c r="M5824" s="6">
        <v>105.26</v>
      </c>
      <c r="N5824">
        <f>M5824-K5824</f>
        <v>57.797</v>
      </c>
      <c r="O5824" s="1">
        <f>N5824/M5824</f>
        <v>0.549087972639179</v>
      </c>
    </row>
    <row r="5825" ht="20" customHeight="1" spans="1:15">
      <c r="A5825" s="4" t="s">
        <v>30</v>
      </c>
      <c r="B5825" s="4" t="s">
        <v>31</v>
      </c>
      <c r="C5825" s="4" t="s">
        <v>28</v>
      </c>
      <c r="D5825" s="4" t="s">
        <v>255</v>
      </c>
      <c r="E5825" s="4" t="str">
        <f t="shared" ref="E5825:E5875" si="455">D5825&amp;"-"&amp;F5825</f>
        <v>乐兜-阅耳兔儿童阅读枕大号</v>
      </c>
      <c r="F5825" s="4" t="s">
        <v>1246</v>
      </c>
      <c r="G5825" s="4" t="s">
        <v>1300</v>
      </c>
      <c r="H5825" s="4" t="str">
        <f>VLOOKUP(G5825,[1]物料!$A$1:$M$65536,13,0)</f>
        <v>90.00</v>
      </c>
      <c r="I5825" s="4">
        <v>13.6</v>
      </c>
      <c r="J5825" s="4">
        <f t="shared" ref="J5825:J5875" si="456">M5825*0.05</f>
        <v>12.8155</v>
      </c>
      <c r="K5825" s="4">
        <f t="shared" ref="K5825:K5875" si="457">(H5825+I5825)*L5825+J5825</f>
        <v>116.4155</v>
      </c>
      <c r="L5825" s="5">
        <v>1</v>
      </c>
      <c r="M5825" s="6">
        <v>256.31</v>
      </c>
      <c r="N5825">
        <f t="shared" ref="N5825:N5875" si="458">M5825-K5825</f>
        <v>139.8945</v>
      </c>
      <c r="O5825" s="1">
        <f t="shared" ref="O5825:O5875" si="459">N5825/M5825</f>
        <v>0.545801958565799</v>
      </c>
    </row>
    <row r="5826" ht="20" customHeight="1" spans="1:15">
      <c r="A5826" s="4" t="s">
        <v>30</v>
      </c>
      <c r="B5826" s="4" t="s">
        <v>31</v>
      </c>
      <c r="C5826" s="4" t="s">
        <v>28</v>
      </c>
      <c r="D5826" s="4" t="s">
        <v>255</v>
      </c>
      <c r="E5826" s="4" t="str">
        <f t="shared" si="455"/>
        <v>乐兜-阅耳兔儿童阅读枕中号</v>
      </c>
      <c r="F5826" s="4" t="s">
        <v>746</v>
      </c>
      <c r="G5826" s="4" t="s">
        <v>1284</v>
      </c>
      <c r="H5826" s="4" t="str">
        <f>VLOOKUP(G5826,[1]物料!$A$1:$M$65536,13,0)</f>
        <v>76.00</v>
      </c>
      <c r="I5826" s="4">
        <v>13.6</v>
      </c>
      <c r="J5826" s="4">
        <f t="shared" si="456"/>
        <v>10.9155</v>
      </c>
      <c r="K5826" s="4">
        <f t="shared" si="457"/>
        <v>100.5155</v>
      </c>
      <c r="L5826" s="5">
        <v>1</v>
      </c>
      <c r="M5826" s="6">
        <v>218.31</v>
      </c>
      <c r="N5826">
        <f t="shared" si="458"/>
        <v>117.7945</v>
      </c>
      <c r="O5826" s="1">
        <f t="shared" si="459"/>
        <v>0.539574458339059</v>
      </c>
    </row>
    <row r="5827" ht="20" customHeight="1" spans="1:15">
      <c r="A5827" s="4" t="s">
        <v>30</v>
      </c>
      <c r="B5827" s="4" t="s">
        <v>31</v>
      </c>
      <c r="C5827" s="4" t="s">
        <v>28</v>
      </c>
      <c r="D5827" s="4" t="s">
        <v>83</v>
      </c>
      <c r="E5827" s="4" t="str">
        <f t="shared" si="455"/>
        <v>恒然-圆点趴趴枕</v>
      </c>
      <c r="F5827" s="4" t="s">
        <v>117</v>
      </c>
      <c r="G5827" s="4" t="s">
        <v>634</v>
      </c>
      <c r="H5827" s="4" t="str">
        <f>VLOOKUP(G5827,[1]物料!$A$1:$M$65536,13,0)</f>
        <v>45.00</v>
      </c>
      <c r="I5827" s="4">
        <v>3</v>
      </c>
      <c r="J5827" s="4">
        <f t="shared" si="456"/>
        <v>5.54</v>
      </c>
      <c r="K5827" s="4">
        <f t="shared" si="457"/>
        <v>53.54</v>
      </c>
      <c r="L5827" s="5">
        <v>1</v>
      </c>
      <c r="M5827" s="6">
        <v>110.8</v>
      </c>
      <c r="N5827">
        <f t="shared" si="458"/>
        <v>57.26</v>
      </c>
      <c r="O5827" s="1">
        <f t="shared" si="459"/>
        <v>0.516787003610108</v>
      </c>
    </row>
    <row r="5828" ht="20" customHeight="1" spans="1:15">
      <c r="A5828" s="4" t="s">
        <v>30</v>
      </c>
      <c r="B5828" s="4" t="s">
        <v>31</v>
      </c>
      <c r="C5828" s="4" t="s">
        <v>28</v>
      </c>
      <c r="D5828" s="4" t="s">
        <v>23</v>
      </c>
      <c r="E5828" s="4" t="str">
        <f t="shared" si="455"/>
        <v>眠语-元抱午睡枕</v>
      </c>
      <c r="F5828" s="4" t="s">
        <v>24</v>
      </c>
      <c r="G5828" s="4" t="s">
        <v>300</v>
      </c>
      <c r="H5828" s="4" t="str">
        <f>VLOOKUP(G5828,[1]物料!$A$1:$M$65536,13,0)</f>
        <v>18.00</v>
      </c>
      <c r="I5828" s="4">
        <v>4.5</v>
      </c>
      <c r="J5828" s="4">
        <f t="shared" si="456"/>
        <v>2.9535</v>
      </c>
      <c r="K5828" s="4">
        <f t="shared" si="457"/>
        <v>25.4535</v>
      </c>
      <c r="L5828" s="5">
        <v>1</v>
      </c>
      <c r="M5828" s="6">
        <v>59.07</v>
      </c>
      <c r="N5828">
        <f t="shared" si="458"/>
        <v>33.6165</v>
      </c>
      <c r="O5828" s="1">
        <f t="shared" si="459"/>
        <v>0.569095987811072</v>
      </c>
    </row>
    <row r="5829" ht="20" customHeight="1" spans="1:15">
      <c r="A5829" s="4" t="s">
        <v>30</v>
      </c>
      <c r="B5829" s="4" t="s">
        <v>31</v>
      </c>
      <c r="C5829" s="4" t="s">
        <v>28</v>
      </c>
      <c r="D5829" s="4" t="s">
        <v>255</v>
      </c>
      <c r="E5829" s="4" t="str">
        <f t="shared" si="455"/>
        <v>乐兜-星星环抱儿童阅读枕小号</v>
      </c>
      <c r="F5829" s="4" t="s">
        <v>1301</v>
      </c>
      <c r="G5829" s="4" t="s">
        <v>1302</v>
      </c>
      <c r="H5829" s="4" t="str">
        <f>VLOOKUP(G5829,[1]物料!$A$1:$M$65536,13,0)</f>
        <v>49.00</v>
      </c>
      <c r="I5829" s="4">
        <v>13.6</v>
      </c>
      <c r="J5829" s="4">
        <f t="shared" si="456"/>
        <v>7.5905</v>
      </c>
      <c r="K5829" s="4">
        <f t="shared" si="457"/>
        <v>70.1905</v>
      </c>
      <c r="L5829" s="5">
        <v>1</v>
      </c>
      <c r="M5829" s="6">
        <v>151.81</v>
      </c>
      <c r="N5829">
        <f t="shared" si="458"/>
        <v>81.6195</v>
      </c>
      <c r="O5829" s="1">
        <f t="shared" si="459"/>
        <v>0.537642447796588</v>
      </c>
    </row>
    <row r="5830" ht="20" customHeight="1" spans="1:15">
      <c r="A5830" s="4" t="s">
        <v>30</v>
      </c>
      <c r="B5830" s="4" t="s">
        <v>31</v>
      </c>
      <c r="C5830" s="4" t="s">
        <v>28</v>
      </c>
      <c r="D5830" s="4" t="s">
        <v>255</v>
      </c>
      <c r="E5830" s="4" t="str">
        <f t="shared" si="455"/>
        <v>乐兜-星星环抱儿童阅读枕大号</v>
      </c>
      <c r="F5830" s="4" t="s">
        <v>937</v>
      </c>
      <c r="G5830" s="4" t="s">
        <v>1340</v>
      </c>
      <c r="H5830" s="4" t="str">
        <f>VLOOKUP(G5830,[1]物料!$A$1:$M$65536,13,0)</f>
        <v>58.00</v>
      </c>
      <c r="I5830" s="4">
        <v>13.6</v>
      </c>
      <c r="J5830" s="4">
        <f t="shared" si="456"/>
        <v>8.99</v>
      </c>
      <c r="K5830" s="4">
        <f t="shared" si="457"/>
        <v>80.59</v>
      </c>
      <c r="L5830" s="5">
        <v>1</v>
      </c>
      <c r="M5830" s="6">
        <v>179.8</v>
      </c>
      <c r="N5830">
        <f t="shared" si="458"/>
        <v>99.21</v>
      </c>
      <c r="O5830" s="1">
        <f t="shared" si="459"/>
        <v>0.551779755283649</v>
      </c>
    </row>
    <row r="5831" ht="20" customHeight="1" spans="1:15">
      <c r="A5831" s="4" t="s">
        <v>30</v>
      </c>
      <c r="B5831" s="4" t="s">
        <v>31</v>
      </c>
      <c r="C5831" s="4" t="s">
        <v>28</v>
      </c>
      <c r="D5831" s="4" t="s">
        <v>23</v>
      </c>
      <c r="E5831" s="4" t="str">
        <f t="shared" si="455"/>
        <v>眠语-学生冰丝坐垫小号</v>
      </c>
      <c r="F5831" s="4" t="s">
        <v>318</v>
      </c>
      <c r="G5831" s="4" t="s">
        <v>422</v>
      </c>
      <c r="H5831" s="4" t="str">
        <f>VLOOKUP(G5831,[1]物料!$A$1:$M$65536,13,0)</f>
        <v>12.00</v>
      </c>
      <c r="I5831" s="4">
        <v>4.5</v>
      </c>
      <c r="J5831" s="4">
        <f t="shared" si="456"/>
        <v>1.8905</v>
      </c>
      <c r="K5831" s="4">
        <f t="shared" si="457"/>
        <v>18.3905</v>
      </c>
      <c r="L5831" s="5">
        <v>1</v>
      </c>
      <c r="M5831" s="6">
        <v>37.81</v>
      </c>
      <c r="N5831">
        <f t="shared" si="458"/>
        <v>19.4195</v>
      </c>
      <c r="O5831" s="1">
        <f t="shared" si="459"/>
        <v>0.513607511240413</v>
      </c>
    </row>
    <row r="5832" ht="20" customHeight="1" spans="1:15">
      <c r="A5832" s="4" t="s">
        <v>30</v>
      </c>
      <c r="B5832" s="4" t="s">
        <v>31</v>
      </c>
      <c r="C5832" s="4" t="s">
        <v>28</v>
      </c>
      <c r="D5832" s="4" t="s">
        <v>255</v>
      </c>
      <c r="E5832" s="4" t="str">
        <f t="shared" si="455"/>
        <v>乐兜-小袋鼠儿童抱枕中号</v>
      </c>
      <c r="F5832" s="4" t="s">
        <v>376</v>
      </c>
      <c r="G5832" s="4" t="s">
        <v>599</v>
      </c>
      <c r="H5832" s="4" t="str">
        <f>VLOOKUP(G5832,[1]物料!$A$1:$M$65536,13,0)</f>
        <v>43.00</v>
      </c>
      <c r="I5832" s="4">
        <v>13.6</v>
      </c>
      <c r="J5832" s="4">
        <f t="shared" si="456"/>
        <v>5.9755</v>
      </c>
      <c r="K5832" s="4">
        <f t="shared" si="457"/>
        <v>62.5755</v>
      </c>
      <c r="L5832" s="5">
        <v>1</v>
      </c>
      <c r="M5832" s="6">
        <v>119.51</v>
      </c>
      <c r="N5832">
        <f t="shared" si="458"/>
        <v>56.9345</v>
      </c>
      <c r="O5832" s="1">
        <f t="shared" si="459"/>
        <v>0.47639946447996</v>
      </c>
    </row>
    <row r="5833" ht="20" customHeight="1" spans="1:15">
      <c r="A5833" s="4" t="s">
        <v>30</v>
      </c>
      <c r="B5833" s="4" t="s">
        <v>31</v>
      </c>
      <c r="C5833" s="4" t="s">
        <v>28</v>
      </c>
      <c r="D5833" s="4" t="s">
        <v>255</v>
      </c>
      <c r="E5833" s="4" t="str">
        <f t="shared" si="455"/>
        <v>乐兜-小袋鼠儿童抱枕大号</v>
      </c>
      <c r="F5833" s="4" t="s">
        <v>642</v>
      </c>
      <c r="G5833" s="4" t="s">
        <v>1107</v>
      </c>
      <c r="H5833" s="4" t="str">
        <f>VLOOKUP(G5833,[1]物料!$A$1:$M$65536,13,0)</f>
        <v>54.00</v>
      </c>
      <c r="I5833" s="4">
        <v>13.6</v>
      </c>
      <c r="J5833" s="4">
        <f t="shared" si="456"/>
        <v>6.9255</v>
      </c>
      <c r="K5833" s="4">
        <f t="shared" si="457"/>
        <v>74.5255</v>
      </c>
      <c r="L5833" s="5">
        <v>1</v>
      </c>
      <c r="M5833" s="6">
        <v>138.51</v>
      </c>
      <c r="N5833">
        <f t="shared" si="458"/>
        <v>63.9845</v>
      </c>
      <c r="O5833" s="1">
        <f t="shared" si="459"/>
        <v>0.461948595769259</v>
      </c>
    </row>
    <row r="5834" ht="20" customHeight="1" spans="1:15">
      <c r="A5834" s="4" t="s">
        <v>30</v>
      </c>
      <c r="B5834" s="4" t="s">
        <v>31</v>
      </c>
      <c r="C5834" s="4" t="s">
        <v>28</v>
      </c>
      <c r="D5834" s="4" t="s">
        <v>304</v>
      </c>
      <c r="E5834" s="4" t="str">
        <f t="shared" si="455"/>
        <v>恩之坊-糖果安抚抱枕</v>
      </c>
      <c r="F5834" s="4" t="s">
        <v>305</v>
      </c>
      <c r="G5834" s="4" t="s">
        <v>1240</v>
      </c>
      <c r="H5834" s="4" t="str">
        <f>VLOOKUP(G5834,[1]物料!$A$1:$M$65536,13,0)</f>
        <v>60.00</v>
      </c>
      <c r="I5834" s="4">
        <v>7</v>
      </c>
      <c r="J5834" s="4">
        <f t="shared" si="456"/>
        <v>8.968</v>
      </c>
      <c r="K5834" s="4">
        <f t="shared" si="457"/>
        <v>75.968</v>
      </c>
      <c r="L5834" s="5">
        <v>1</v>
      </c>
      <c r="M5834" s="6">
        <v>179.36</v>
      </c>
      <c r="N5834">
        <f t="shared" si="458"/>
        <v>103.392</v>
      </c>
      <c r="O5834" s="1">
        <f t="shared" si="459"/>
        <v>0.576449598572703</v>
      </c>
    </row>
    <row r="5835" ht="20" customHeight="1" spans="1:15">
      <c r="A5835" s="4" t="s">
        <v>30</v>
      </c>
      <c r="B5835" s="4" t="s">
        <v>31</v>
      </c>
      <c r="C5835" s="4" t="s">
        <v>28</v>
      </c>
      <c r="D5835" s="4" t="s">
        <v>23</v>
      </c>
      <c r="E5835" s="4" t="str">
        <f t="shared" si="455"/>
        <v>眠语-拼色多功能趴睡枕基础款</v>
      </c>
      <c r="F5835" s="4" t="s">
        <v>277</v>
      </c>
      <c r="G5835" s="4" t="s">
        <v>1341</v>
      </c>
      <c r="H5835" s="4" t="str">
        <f>VLOOKUP(G5835,[1]物料!$A$1:$M$65536,13,0)</f>
        <v>41.00</v>
      </c>
      <c r="I5835" s="4">
        <v>7.2</v>
      </c>
      <c r="J5835" s="4">
        <f t="shared" si="456"/>
        <v>6.118</v>
      </c>
      <c r="K5835" s="4">
        <f t="shared" si="457"/>
        <v>54.318</v>
      </c>
      <c r="L5835" s="5">
        <v>1</v>
      </c>
      <c r="M5835" s="6">
        <v>122.36</v>
      </c>
      <c r="N5835">
        <f t="shared" si="458"/>
        <v>68.042</v>
      </c>
      <c r="O5835" s="1">
        <f t="shared" si="459"/>
        <v>0.556080418437398</v>
      </c>
    </row>
    <row r="5836" ht="20" customHeight="1" spans="1:15">
      <c r="A5836" s="4" t="s">
        <v>30</v>
      </c>
      <c r="B5836" s="4" t="s">
        <v>31</v>
      </c>
      <c r="C5836" s="4" t="s">
        <v>28</v>
      </c>
      <c r="D5836" s="4" t="s">
        <v>23</v>
      </c>
      <c r="E5836" s="4" t="str">
        <f t="shared" si="455"/>
        <v>眠语-拼色多功能趴睡带头枕</v>
      </c>
      <c r="F5836" s="4" t="s">
        <v>90</v>
      </c>
      <c r="G5836" s="4" t="s">
        <v>622</v>
      </c>
      <c r="H5836" s="4" t="str">
        <f>VLOOKUP(G5836,[1]物料!$A$1:$M$65536,13,0)</f>
        <v>48.00</v>
      </c>
      <c r="I5836" s="4">
        <v>7.2</v>
      </c>
      <c r="J5836" s="4">
        <f t="shared" si="456"/>
        <v>5.9755</v>
      </c>
      <c r="K5836" s="4">
        <f t="shared" si="457"/>
        <v>61.1755</v>
      </c>
      <c r="L5836" s="5">
        <v>1</v>
      </c>
      <c r="M5836" s="6">
        <v>119.51</v>
      </c>
      <c r="N5836">
        <f t="shared" si="458"/>
        <v>58.3345</v>
      </c>
      <c r="O5836" s="1">
        <f t="shared" si="459"/>
        <v>0.488113965358547</v>
      </c>
    </row>
    <row r="5837" ht="20" customHeight="1" spans="1:15">
      <c r="A5837" s="4" t="s">
        <v>30</v>
      </c>
      <c r="B5837" s="4" t="s">
        <v>31</v>
      </c>
      <c r="C5837" s="4" t="s">
        <v>28</v>
      </c>
      <c r="D5837" s="4" t="s">
        <v>23</v>
      </c>
      <c r="E5837" s="4" t="str">
        <f t="shared" si="455"/>
        <v>眠语-拼色多功能趴睡带头枕</v>
      </c>
      <c r="F5837" s="4" t="s">
        <v>90</v>
      </c>
      <c r="G5837" s="4" t="s">
        <v>587</v>
      </c>
      <c r="H5837" s="4" t="str">
        <f>VLOOKUP(G5837,[1]物料!$A$1:$M$65536,13,0)</f>
        <v>48.00</v>
      </c>
      <c r="I5837" s="4">
        <v>7.2</v>
      </c>
      <c r="J5837" s="4">
        <f t="shared" si="456"/>
        <v>7.153</v>
      </c>
      <c r="K5837" s="4">
        <f t="shared" si="457"/>
        <v>62.353</v>
      </c>
      <c r="L5837" s="5">
        <v>1</v>
      </c>
      <c r="M5837" s="6">
        <v>143.06</v>
      </c>
      <c r="N5837">
        <f t="shared" si="458"/>
        <v>80.707</v>
      </c>
      <c r="O5837" s="1">
        <f t="shared" si="459"/>
        <v>0.564147909967846</v>
      </c>
    </row>
    <row r="5838" ht="20" customHeight="1" spans="1:15">
      <c r="A5838" s="4" t="s">
        <v>30</v>
      </c>
      <c r="B5838" s="4" t="s">
        <v>31</v>
      </c>
      <c r="C5838" s="4" t="s">
        <v>28</v>
      </c>
      <c r="D5838" s="4" t="s">
        <v>23</v>
      </c>
      <c r="E5838" s="4" t="str">
        <f t="shared" si="455"/>
        <v>眠语-拼色多功能趴睡带头枕</v>
      </c>
      <c r="F5838" s="4" t="s">
        <v>90</v>
      </c>
      <c r="G5838" s="4" t="s">
        <v>386</v>
      </c>
      <c r="H5838" s="4" t="str">
        <f>VLOOKUP(G5838,[1]物料!$A$1:$M$65536,13,0)</f>
        <v>48.00</v>
      </c>
      <c r="I5838" s="4">
        <v>7.2</v>
      </c>
      <c r="J5838" s="4">
        <f t="shared" si="456"/>
        <v>6.29</v>
      </c>
      <c r="K5838" s="4">
        <f t="shared" si="457"/>
        <v>61.49</v>
      </c>
      <c r="L5838" s="5">
        <v>1</v>
      </c>
      <c r="M5838" s="6">
        <v>125.8</v>
      </c>
      <c r="N5838">
        <f t="shared" si="458"/>
        <v>64.31</v>
      </c>
      <c r="O5838" s="1">
        <f t="shared" si="459"/>
        <v>0.51120826709062</v>
      </c>
    </row>
    <row r="5839" ht="20" customHeight="1" spans="1:15">
      <c r="A5839" s="4" t="s">
        <v>30</v>
      </c>
      <c r="B5839" s="4" t="s">
        <v>31</v>
      </c>
      <c r="C5839" s="4" t="s">
        <v>28</v>
      </c>
      <c r="D5839" s="4" t="s">
        <v>23</v>
      </c>
      <c r="E5839" s="4" t="str">
        <f t="shared" si="455"/>
        <v>眠语-面包头枕</v>
      </c>
      <c r="F5839" s="4" t="s">
        <v>364</v>
      </c>
      <c r="G5839" s="4" t="s">
        <v>365</v>
      </c>
      <c r="H5839" s="4" t="str">
        <f>VLOOKUP(G5839,[1]物料!$A$1:$M$65536,13,0)</f>
        <v>12.00</v>
      </c>
      <c r="I5839" s="4">
        <v>4.5</v>
      </c>
      <c r="J5839" s="4">
        <f t="shared" si="456"/>
        <v>2.341</v>
      </c>
      <c r="K5839" s="4">
        <f t="shared" si="457"/>
        <v>18.841</v>
      </c>
      <c r="L5839" s="5">
        <v>1</v>
      </c>
      <c r="M5839" s="6">
        <v>46.82</v>
      </c>
      <c r="N5839">
        <f t="shared" si="458"/>
        <v>27.979</v>
      </c>
      <c r="O5839" s="1">
        <f t="shared" si="459"/>
        <v>0.597586501495088</v>
      </c>
    </row>
    <row r="5840" ht="20" customHeight="1" spans="1:15">
      <c r="A5840" s="4" t="s">
        <v>30</v>
      </c>
      <c r="B5840" s="4" t="s">
        <v>31</v>
      </c>
      <c r="C5840" s="4" t="s">
        <v>28</v>
      </c>
      <c r="D5840" s="4" t="s">
        <v>23</v>
      </c>
      <c r="E5840" s="4" t="str">
        <f t="shared" si="455"/>
        <v>眠语-面包头枕</v>
      </c>
      <c r="F5840" s="4" t="s">
        <v>364</v>
      </c>
      <c r="G5840" s="4" t="s">
        <v>578</v>
      </c>
      <c r="H5840" s="4" t="str">
        <f>VLOOKUP(G5840,[1]物料!$A$1:$M$65536,13,0)</f>
        <v>12.00</v>
      </c>
      <c r="I5840" s="4">
        <v>4.5</v>
      </c>
      <c r="J5840" s="4">
        <f t="shared" si="456"/>
        <v>1.8905</v>
      </c>
      <c r="K5840" s="4">
        <f t="shared" si="457"/>
        <v>18.3905</v>
      </c>
      <c r="L5840" s="5">
        <v>1</v>
      </c>
      <c r="M5840" s="6">
        <v>37.81</v>
      </c>
      <c r="N5840">
        <f t="shared" si="458"/>
        <v>19.4195</v>
      </c>
      <c r="O5840" s="1">
        <f t="shared" si="459"/>
        <v>0.513607511240413</v>
      </c>
    </row>
    <row r="5841" ht="20" customHeight="1" spans="1:15">
      <c r="A5841" s="4" t="s">
        <v>30</v>
      </c>
      <c r="B5841" s="4" t="s">
        <v>31</v>
      </c>
      <c r="C5841" s="4" t="s">
        <v>28</v>
      </c>
      <c r="D5841" s="4" t="s">
        <v>23</v>
      </c>
      <c r="E5841" s="4" t="str">
        <f t="shared" si="455"/>
        <v>眠语-L型夹腿抱枕中号</v>
      </c>
      <c r="F5841" s="4" t="s">
        <v>258</v>
      </c>
      <c r="G5841" s="4" t="s">
        <v>259</v>
      </c>
      <c r="H5841" s="4" t="str">
        <f>VLOOKUP(G5841,[1]物料!$A$1:$M$65536,13,0)</f>
        <v>35.00</v>
      </c>
      <c r="I5841" s="4">
        <v>7.2</v>
      </c>
      <c r="J5841" s="4">
        <f t="shared" si="456"/>
        <v>4.94</v>
      </c>
      <c r="K5841" s="4">
        <f t="shared" si="457"/>
        <v>47.14</v>
      </c>
      <c r="L5841" s="5">
        <v>1</v>
      </c>
      <c r="M5841" s="6">
        <v>98.8</v>
      </c>
      <c r="N5841">
        <f t="shared" si="458"/>
        <v>51.66</v>
      </c>
      <c r="O5841" s="1">
        <f t="shared" si="459"/>
        <v>0.522874493927125</v>
      </c>
    </row>
    <row r="5842" ht="20" customHeight="1" spans="1:15">
      <c r="A5842" s="4" t="s">
        <v>30</v>
      </c>
      <c r="B5842" s="4" t="s">
        <v>31</v>
      </c>
      <c r="C5842" s="4" t="s">
        <v>28</v>
      </c>
      <c r="D5842" s="4" t="s">
        <v>23</v>
      </c>
      <c r="E5842" s="4" t="str">
        <f t="shared" si="455"/>
        <v>眠语-L型夹腿抱枕小号</v>
      </c>
      <c r="F5842" s="4" t="s">
        <v>289</v>
      </c>
      <c r="G5842" s="4" t="s">
        <v>436</v>
      </c>
      <c r="H5842" s="4" t="str">
        <f>VLOOKUP(G5842,[1]物料!$A$1:$M$65536,13,0)</f>
        <v>30.00</v>
      </c>
      <c r="I5842" s="4">
        <v>7.2</v>
      </c>
      <c r="J5842" s="4">
        <f t="shared" si="456"/>
        <v>4.0945</v>
      </c>
      <c r="K5842" s="4">
        <f t="shared" si="457"/>
        <v>41.2945</v>
      </c>
      <c r="L5842" s="5">
        <v>1</v>
      </c>
      <c r="M5842" s="6">
        <v>81.89</v>
      </c>
      <c r="N5842">
        <f t="shared" si="458"/>
        <v>40.5955</v>
      </c>
      <c r="O5842" s="1">
        <f t="shared" si="459"/>
        <v>0.495732079619001</v>
      </c>
    </row>
    <row r="5843" ht="20" customHeight="1" spans="1:15">
      <c r="A5843" s="4" t="s">
        <v>30</v>
      </c>
      <c r="B5843" s="4" t="s">
        <v>31</v>
      </c>
      <c r="C5843" s="4" t="s">
        <v>28</v>
      </c>
      <c r="D5843" s="4" t="s">
        <v>23</v>
      </c>
      <c r="E5843" s="4" t="str">
        <f t="shared" si="455"/>
        <v>眠语-L型夹腿抱枕大号</v>
      </c>
      <c r="F5843" s="4" t="s">
        <v>80</v>
      </c>
      <c r="G5843" s="4" t="s">
        <v>380</v>
      </c>
      <c r="H5843" s="4" t="str">
        <f>VLOOKUP(G5843,[1]物料!$A$1:$M$65536,13,0)</f>
        <v>40.00</v>
      </c>
      <c r="I5843" s="4">
        <v>7.2</v>
      </c>
      <c r="J5843" s="4">
        <f t="shared" si="456"/>
        <v>5.263</v>
      </c>
      <c r="K5843" s="4">
        <f t="shared" si="457"/>
        <v>52.463</v>
      </c>
      <c r="L5843" s="5">
        <v>1</v>
      </c>
      <c r="M5843" s="6">
        <v>105.26</v>
      </c>
      <c r="N5843">
        <f t="shared" si="458"/>
        <v>52.797</v>
      </c>
      <c r="O5843" s="1">
        <f t="shared" si="459"/>
        <v>0.501586547596428</v>
      </c>
    </row>
    <row r="5844" ht="20" customHeight="1" spans="1:15">
      <c r="A5844" s="4" t="s">
        <v>30</v>
      </c>
      <c r="B5844" s="4" t="s">
        <v>31</v>
      </c>
      <c r="C5844" s="4" t="s">
        <v>28</v>
      </c>
      <c r="D5844" s="4" t="s">
        <v>23</v>
      </c>
      <c r="E5844" s="4" t="str">
        <f t="shared" si="455"/>
        <v>眠语-L型夹腿抱枕大号</v>
      </c>
      <c r="F5844" s="4" t="s">
        <v>80</v>
      </c>
      <c r="G5844" s="4" t="s">
        <v>629</v>
      </c>
      <c r="H5844" s="4" t="str">
        <f>VLOOKUP(G5844,[1]物料!$A$1:$M$65536,13,0)</f>
        <v>40.00</v>
      </c>
      <c r="I5844" s="4">
        <v>7.2</v>
      </c>
      <c r="J5844" s="4">
        <f t="shared" si="456"/>
        <v>5.79</v>
      </c>
      <c r="K5844" s="4">
        <f t="shared" si="457"/>
        <v>52.99</v>
      </c>
      <c r="L5844" s="5">
        <v>1</v>
      </c>
      <c r="M5844" s="6">
        <v>115.8</v>
      </c>
      <c r="N5844">
        <f t="shared" si="458"/>
        <v>62.81</v>
      </c>
      <c r="O5844" s="1">
        <f t="shared" si="459"/>
        <v>0.542400690846287</v>
      </c>
    </row>
    <row r="5845" ht="20" customHeight="1" spans="1:15">
      <c r="A5845" s="4" t="s">
        <v>30</v>
      </c>
      <c r="B5845" s="4" t="s">
        <v>31</v>
      </c>
      <c r="C5845" s="4" t="s">
        <v>28</v>
      </c>
      <c r="D5845" s="4" t="s">
        <v>34</v>
      </c>
      <c r="E5845" s="4" t="str">
        <f t="shared" si="455"/>
        <v>佳雷-防侧睡护理枕</v>
      </c>
      <c r="F5845" s="4" t="s">
        <v>99</v>
      </c>
      <c r="G5845" s="4" t="s">
        <v>316</v>
      </c>
      <c r="H5845" s="4" t="str">
        <f>VLOOKUP(G5845,[1]物料!$A$1:$M$65536,13,0)</f>
        <v>20.60</v>
      </c>
      <c r="I5845" s="4">
        <v>3</v>
      </c>
      <c r="J5845" s="4">
        <f t="shared" si="456"/>
        <v>2.655</v>
      </c>
      <c r="K5845" s="4">
        <f t="shared" si="457"/>
        <v>26.255</v>
      </c>
      <c r="L5845" s="5">
        <v>1</v>
      </c>
      <c r="M5845" s="6">
        <v>53.1</v>
      </c>
      <c r="N5845">
        <f t="shared" si="458"/>
        <v>26.845</v>
      </c>
      <c r="O5845" s="1">
        <f t="shared" si="459"/>
        <v>0.505555555555556</v>
      </c>
    </row>
    <row r="5846" ht="20" customHeight="1" spans="1:15">
      <c r="A5846" s="4" t="s">
        <v>30</v>
      </c>
      <c r="B5846" s="4" t="s">
        <v>31</v>
      </c>
      <c r="C5846" s="4" t="s">
        <v>28</v>
      </c>
      <c r="D5846" s="4" t="s">
        <v>34</v>
      </c>
      <c r="E5846" s="4" t="str">
        <f t="shared" si="455"/>
        <v>佳雷-防侧睡护理枕</v>
      </c>
      <c r="F5846" s="4" t="s">
        <v>99</v>
      </c>
      <c r="G5846" s="4" t="s">
        <v>199</v>
      </c>
      <c r="H5846" s="4" t="str">
        <f>VLOOKUP(G5846,[1]物料!$A$1:$M$65536,13,0)</f>
        <v>20.60</v>
      </c>
      <c r="I5846" s="4">
        <v>3</v>
      </c>
      <c r="J5846" s="4">
        <f t="shared" si="456"/>
        <v>2.655</v>
      </c>
      <c r="K5846" s="4">
        <f t="shared" si="457"/>
        <v>26.255</v>
      </c>
      <c r="L5846" s="5">
        <v>1</v>
      </c>
      <c r="M5846" s="6">
        <v>53.1</v>
      </c>
      <c r="N5846">
        <f t="shared" si="458"/>
        <v>26.845</v>
      </c>
      <c r="O5846" s="1">
        <f t="shared" si="459"/>
        <v>0.505555555555556</v>
      </c>
    </row>
    <row r="5847" ht="20" customHeight="1" spans="1:15">
      <c r="A5847" s="4" t="s">
        <v>30</v>
      </c>
      <c r="B5847" s="4" t="s">
        <v>31</v>
      </c>
      <c r="C5847" s="4" t="s">
        <v>28</v>
      </c>
      <c r="D5847" s="4" t="s">
        <v>34</v>
      </c>
      <c r="E5847" s="4" t="str">
        <f t="shared" si="455"/>
        <v>佳雷-新款痔疮坐垫</v>
      </c>
      <c r="F5847" s="4" t="s">
        <v>76</v>
      </c>
      <c r="G5847" s="4" t="s">
        <v>1330</v>
      </c>
      <c r="H5847" s="4" t="str">
        <f>VLOOKUP(G5847,[1]物料!$A$1:$M$65536,13,0)</f>
        <v>21.80</v>
      </c>
      <c r="I5847" s="4">
        <v>3</v>
      </c>
      <c r="J5847" s="4">
        <f t="shared" si="456"/>
        <v>4.0755</v>
      </c>
      <c r="K5847" s="4">
        <f t="shared" si="457"/>
        <v>28.8755</v>
      </c>
      <c r="L5847" s="5">
        <v>1</v>
      </c>
      <c r="M5847" s="6">
        <v>81.51</v>
      </c>
      <c r="N5847">
        <f t="shared" si="458"/>
        <v>52.6345</v>
      </c>
      <c r="O5847" s="1">
        <f t="shared" si="459"/>
        <v>0.64574285363759</v>
      </c>
    </row>
    <row r="5848" ht="20" customHeight="1" spans="1:15">
      <c r="A5848" s="4" t="s">
        <v>30</v>
      </c>
      <c r="B5848" s="4" t="s">
        <v>31</v>
      </c>
      <c r="C5848" s="4" t="s">
        <v>28</v>
      </c>
      <c r="D5848" s="4" t="s">
        <v>34</v>
      </c>
      <c r="E5848" s="4" t="str">
        <f t="shared" si="455"/>
        <v>佳雷-新款痔疮坐垫</v>
      </c>
      <c r="F5848" s="4" t="s">
        <v>76</v>
      </c>
      <c r="G5848" s="4" t="s">
        <v>589</v>
      </c>
      <c r="H5848" s="4" t="str">
        <f>VLOOKUP(G5848,[1]物料!$A$1:$M$65536,13,0)</f>
        <v>21.80</v>
      </c>
      <c r="I5848" s="4">
        <v>3</v>
      </c>
      <c r="J5848" s="4">
        <f t="shared" si="456"/>
        <v>4.29</v>
      </c>
      <c r="K5848" s="4">
        <f t="shared" si="457"/>
        <v>29.09</v>
      </c>
      <c r="L5848" s="5">
        <v>1</v>
      </c>
      <c r="M5848" s="6">
        <v>85.8</v>
      </c>
      <c r="N5848">
        <f t="shared" si="458"/>
        <v>56.71</v>
      </c>
      <c r="O5848" s="1">
        <f t="shared" si="459"/>
        <v>0.660955710955711</v>
      </c>
    </row>
    <row r="5849" ht="20" customHeight="1" spans="1:15">
      <c r="A5849" s="4" t="s">
        <v>30</v>
      </c>
      <c r="B5849" s="4" t="s">
        <v>31</v>
      </c>
      <c r="C5849" s="4" t="s">
        <v>28</v>
      </c>
      <c r="D5849" s="4" t="s">
        <v>34</v>
      </c>
      <c r="E5849" s="4" t="str">
        <f t="shared" si="455"/>
        <v>佳雷-新款痔疮坐垫</v>
      </c>
      <c r="F5849" s="4" t="s">
        <v>76</v>
      </c>
      <c r="G5849" s="4" t="s">
        <v>149</v>
      </c>
      <c r="H5849" s="4" t="str">
        <f>VLOOKUP(G5849,[1]物料!$A$1:$M$65536,13,0)</f>
        <v>21.80</v>
      </c>
      <c r="I5849" s="4">
        <v>3</v>
      </c>
      <c r="J5849" s="4">
        <f t="shared" si="456"/>
        <v>2.8405</v>
      </c>
      <c r="K5849" s="4">
        <f t="shared" si="457"/>
        <v>27.6405</v>
      </c>
      <c r="L5849" s="5">
        <v>1</v>
      </c>
      <c r="M5849" s="6">
        <v>56.81</v>
      </c>
      <c r="N5849">
        <f t="shared" si="458"/>
        <v>29.1695</v>
      </c>
      <c r="O5849" s="1">
        <f t="shared" si="459"/>
        <v>0.513457137827847</v>
      </c>
    </row>
    <row r="5850" ht="20" customHeight="1" spans="1:15">
      <c r="A5850" s="4" t="s">
        <v>30</v>
      </c>
      <c r="B5850" s="4" t="s">
        <v>31</v>
      </c>
      <c r="C5850" s="4" t="s">
        <v>28</v>
      </c>
      <c r="D5850" s="4" t="s">
        <v>34</v>
      </c>
      <c r="E5850" s="4" t="str">
        <f t="shared" si="455"/>
        <v>佳雷-小熊学生坐垫小</v>
      </c>
      <c r="F5850" s="4" t="s">
        <v>883</v>
      </c>
      <c r="G5850" s="4" t="s">
        <v>1342</v>
      </c>
      <c r="H5850" s="4" t="str">
        <f>VLOOKUP(G5850,[1]物料!$A$1:$M$65536,13,0)</f>
        <v>12.20</v>
      </c>
      <c r="I5850" s="4">
        <v>3</v>
      </c>
      <c r="J5850" s="4">
        <f t="shared" si="456"/>
        <v>1.938</v>
      </c>
      <c r="K5850" s="4">
        <f t="shared" si="457"/>
        <v>17.138</v>
      </c>
      <c r="L5850" s="5">
        <v>1</v>
      </c>
      <c r="M5850" s="6">
        <v>38.76</v>
      </c>
      <c r="N5850">
        <f t="shared" si="458"/>
        <v>21.622</v>
      </c>
      <c r="O5850" s="1">
        <f t="shared" si="459"/>
        <v>0.557843137254902</v>
      </c>
    </row>
    <row r="5851" ht="20" customHeight="1" spans="1:15">
      <c r="A5851" s="4" t="s">
        <v>30</v>
      </c>
      <c r="B5851" s="4" t="s">
        <v>31</v>
      </c>
      <c r="C5851" s="4" t="s">
        <v>28</v>
      </c>
      <c r="D5851" s="4" t="s">
        <v>34</v>
      </c>
      <c r="E5851" s="4" t="str">
        <f t="shared" si="455"/>
        <v>佳雷-8D工学坐垫</v>
      </c>
      <c r="F5851" s="4" t="s">
        <v>562</v>
      </c>
      <c r="G5851" s="4" t="s">
        <v>758</v>
      </c>
      <c r="H5851" s="4" t="str">
        <f>VLOOKUP(G5851,[1]物料!$A$1:$M$65536,13,0)</f>
        <v>19.80</v>
      </c>
      <c r="I5851" s="4">
        <v>3</v>
      </c>
      <c r="J5851" s="4">
        <f t="shared" si="456"/>
        <v>2.793</v>
      </c>
      <c r="K5851" s="4">
        <f t="shared" si="457"/>
        <v>25.593</v>
      </c>
      <c r="L5851" s="5">
        <v>1</v>
      </c>
      <c r="M5851" s="6">
        <v>55.86</v>
      </c>
      <c r="N5851">
        <f t="shared" si="458"/>
        <v>30.267</v>
      </c>
      <c r="O5851" s="1">
        <f t="shared" si="459"/>
        <v>0.541836734693877</v>
      </c>
    </row>
    <row r="5852" ht="20" customHeight="1" spans="1:15">
      <c r="A5852" s="4" t="s">
        <v>30</v>
      </c>
      <c r="B5852" s="4" t="s">
        <v>31</v>
      </c>
      <c r="C5852" s="4" t="s">
        <v>28</v>
      </c>
      <c r="D5852" s="4" t="s">
        <v>34</v>
      </c>
      <c r="E5852" s="4" t="str">
        <f t="shared" si="455"/>
        <v>佳雷-8字坐垫</v>
      </c>
      <c r="F5852" s="4" t="s">
        <v>168</v>
      </c>
      <c r="G5852" s="4" t="s">
        <v>291</v>
      </c>
      <c r="H5852" s="4" t="str">
        <f>VLOOKUP(G5852,[1]物料!$A$1:$M$65536,13,0)</f>
        <v>19.70</v>
      </c>
      <c r="I5852" s="4">
        <v>3</v>
      </c>
      <c r="J5852" s="4">
        <f t="shared" si="456"/>
        <v>2.84</v>
      </c>
      <c r="K5852" s="4">
        <f t="shared" si="457"/>
        <v>25.54</v>
      </c>
      <c r="L5852" s="5">
        <v>1</v>
      </c>
      <c r="M5852" s="6">
        <v>56.8</v>
      </c>
      <c r="N5852">
        <f t="shared" si="458"/>
        <v>31.26</v>
      </c>
      <c r="O5852" s="1">
        <f t="shared" si="459"/>
        <v>0.550352112676056</v>
      </c>
    </row>
    <row r="5853" ht="20" customHeight="1" spans="1:15">
      <c r="A5853" s="4" t="s">
        <v>30</v>
      </c>
      <c r="B5853" s="4" t="s">
        <v>31</v>
      </c>
      <c r="C5853" s="4" t="s">
        <v>28</v>
      </c>
      <c r="D5853" s="4" t="s">
        <v>34</v>
      </c>
      <c r="E5853" s="4" t="str">
        <f t="shared" si="455"/>
        <v>佳雷-加高腰靠卫衣布含小枕</v>
      </c>
      <c r="F5853" s="4" t="s">
        <v>367</v>
      </c>
      <c r="G5853" s="4" t="s">
        <v>1176</v>
      </c>
      <c r="H5853" s="4" t="str">
        <f>VLOOKUP(G5853,[1]物料!$A$1:$M$65536,13,0)</f>
        <v>42.10</v>
      </c>
      <c r="I5853" s="4">
        <v>3.5</v>
      </c>
      <c r="J5853" s="4">
        <f t="shared" si="456"/>
        <v>5.738</v>
      </c>
      <c r="K5853" s="4">
        <f t="shared" si="457"/>
        <v>51.338</v>
      </c>
      <c r="L5853" s="5">
        <v>1</v>
      </c>
      <c r="M5853" s="6">
        <v>114.76</v>
      </c>
      <c r="N5853">
        <f t="shared" si="458"/>
        <v>63.422</v>
      </c>
      <c r="O5853" s="1">
        <f t="shared" si="459"/>
        <v>0.552649006622517</v>
      </c>
    </row>
    <row r="5854" ht="20" customHeight="1" spans="1:15">
      <c r="A5854" s="4" t="s">
        <v>30</v>
      </c>
      <c r="B5854" s="4" t="s">
        <v>31</v>
      </c>
      <c r="C5854" s="4" t="s">
        <v>28</v>
      </c>
      <c r="D5854" s="4" t="s">
        <v>34</v>
      </c>
      <c r="E5854" s="4" t="str">
        <f t="shared" si="455"/>
        <v>佳雷-加高腰靠卫衣布含小枕</v>
      </c>
      <c r="F5854" s="4" t="s">
        <v>367</v>
      </c>
      <c r="G5854" s="4" t="s">
        <v>368</v>
      </c>
      <c r="H5854" s="4" t="str">
        <f>VLOOKUP(G5854,[1]物料!$A$1:$M$65536,13,0)</f>
        <v>42.10</v>
      </c>
      <c r="I5854" s="4">
        <v>3.5</v>
      </c>
      <c r="J5854" s="4">
        <f t="shared" si="456"/>
        <v>5.738</v>
      </c>
      <c r="K5854" s="4">
        <f t="shared" si="457"/>
        <v>51.338</v>
      </c>
      <c r="L5854" s="5">
        <v>1</v>
      </c>
      <c r="M5854" s="6">
        <v>114.76</v>
      </c>
      <c r="N5854">
        <f t="shared" si="458"/>
        <v>63.422</v>
      </c>
      <c r="O5854" s="1">
        <f t="shared" si="459"/>
        <v>0.552649006622517</v>
      </c>
    </row>
    <row r="5855" ht="20" customHeight="1" spans="1:15">
      <c r="A5855" s="4" t="s">
        <v>30</v>
      </c>
      <c r="B5855" s="4" t="s">
        <v>31</v>
      </c>
      <c r="C5855" s="4" t="s">
        <v>28</v>
      </c>
      <c r="D5855" s="4" t="s">
        <v>34</v>
      </c>
      <c r="E5855" s="4" t="str">
        <f t="shared" si="455"/>
        <v>佳雷-加高腰靠+8D工学坐垫套装</v>
      </c>
      <c r="F5855" s="4" t="s">
        <v>269</v>
      </c>
      <c r="G5855" s="4" t="s">
        <v>369</v>
      </c>
      <c r="H5855" s="4" t="str">
        <f>VLOOKUP(G5855,[1]物料!$A$1:$M$65536,13,0)</f>
        <v>51.90</v>
      </c>
      <c r="I5855" s="4">
        <v>3.5</v>
      </c>
      <c r="J5855" s="4">
        <f t="shared" si="456"/>
        <v>6.498</v>
      </c>
      <c r="K5855" s="4">
        <f t="shared" si="457"/>
        <v>61.898</v>
      </c>
      <c r="L5855" s="5">
        <v>1</v>
      </c>
      <c r="M5855" s="6">
        <v>129.96</v>
      </c>
      <c r="N5855">
        <f t="shared" si="458"/>
        <v>68.062</v>
      </c>
      <c r="O5855" s="1">
        <f t="shared" si="459"/>
        <v>0.523714989227455</v>
      </c>
    </row>
    <row r="5856" ht="20" customHeight="1" spans="1:15">
      <c r="A5856" s="4" t="s">
        <v>30</v>
      </c>
      <c r="B5856" s="4" t="s">
        <v>31</v>
      </c>
      <c r="C5856" s="4" t="s">
        <v>28</v>
      </c>
      <c r="D5856" s="4" t="s">
        <v>34</v>
      </c>
      <c r="E5856" s="4" t="str">
        <f t="shared" si="455"/>
        <v>佳雷-花花可调节床头靠垫+三角垫</v>
      </c>
      <c r="F5856" s="4" t="s">
        <v>528</v>
      </c>
      <c r="G5856" s="4" t="s">
        <v>605</v>
      </c>
      <c r="H5856" s="4" t="str">
        <f>VLOOKUP(G5856,[1]物料!$A$1:$M$65536,13,0)</f>
        <v>51.30</v>
      </c>
      <c r="I5856" s="4">
        <v>3.5</v>
      </c>
      <c r="J5856" s="4">
        <f t="shared" si="456"/>
        <v>5.643</v>
      </c>
      <c r="K5856" s="4">
        <f t="shared" si="457"/>
        <v>60.443</v>
      </c>
      <c r="L5856" s="5">
        <v>1</v>
      </c>
      <c r="M5856" s="6">
        <v>112.86</v>
      </c>
      <c r="N5856">
        <f t="shared" si="458"/>
        <v>52.417</v>
      </c>
      <c r="O5856" s="1">
        <f t="shared" si="459"/>
        <v>0.464442672337409</v>
      </c>
    </row>
    <row r="5857" ht="20" customHeight="1" spans="1:15">
      <c r="A5857" s="4" t="s">
        <v>30</v>
      </c>
      <c r="B5857" s="4" t="s">
        <v>31</v>
      </c>
      <c r="C5857" s="4" t="s">
        <v>28</v>
      </c>
      <c r="D5857" s="4" t="s">
        <v>34</v>
      </c>
      <c r="E5857" s="4" t="str">
        <f t="shared" si="455"/>
        <v>佳雷-喵喵孕妇枕</v>
      </c>
      <c r="F5857" s="4" t="s">
        <v>195</v>
      </c>
      <c r="G5857" s="4" t="s">
        <v>774</v>
      </c>
      <c r="H5857" s="4" t="str">
        <f>VLOOKUP(G5857,[1]物料!$A$1:$M$65536,13,0)</f>
        <v>39.60</v>
      </c>
      <c r="I5857" s="4">
        <v>3.5</v>
      </c>
      <c r="J5857" s="4">
        <f t="shared" si="456"/>
        <v>4.5035</v>
      </c>
      <c r="K5857" s="4">
        <f t="shared" si="457"/>
        <v>47.6035</v>
      </c>
      <c r="L5857" s="5">
        <v>1</v>
      </c>
      <c r="M5857" s="6">
        <v>90.07</v>
      </c>
      <c r="N5857">
        <f t="shared" si="458"/>
        <v>42.4665</v>
      </c>
      <c r="O5857" s="1">
        <f t="shared" si="459"/>
        <v>0.471483290773842</v>
      </c>
    </row>
    <row r="5858" ht="20" customHeight="1" spans="1:15">
      <c r="A5858" s="4" t="s">
        <v>30</v>
      </c>
      <c r="B5858" s="4" t="s">
        <v>31</v>
      </c>
      <c r="C5858" s="4" t="s">
        <v>28</v>
      </c>
      <c r="D5858" s="4" t="s">
        <v>34</v>
      </c>
      <c r="E5858" s="4" t="str">
        <f t="shared" si="455"/>
        <v>佳雷-喵喵孕妇枕+胖头鱼迷你午睡枕</v>
      </c>
      <c r="F5858" s="4" t="s">
        <v>1308</v>
      </c>
      <c r="G5858" s="4" t="s">
        <v>1309</v>
      </c>
      <c r="H5858" s="4" t="str">
        <f>VLOOKUP(G5858,[1]物料!$A$1:$M$65536,13,0)</f>
        <v>51.30</v>
      </c>
      <c r="I5858" s="4">
        <v>3.5</v>
      </c>
      <c r="J5858" s="4">
        <f t="shared" si="456"/>
        <v>7.19</v>
      </c>
      <c r="K5858" s="4">
        <f t="shared" si="457"/>
        <v>61.99</v>
      </c>
      <c r="L5858" s="5">
        <v>1</v>
      </c>
      <c r="M5858" s="6">
        <v>143.8</v>
      </c>
      <c r="N5858">
        <f t="shared" si="458"/>
        <v>81.81</v>
      </c>
      <c r="O5858" s="1">
        <f t="shared" si="459"/>
        <v>0.568915159944367</v>
      </c>
    </row>
    <row r="5859" ht="20" customHeight="1" spans="1:15">
      <c r="A5859" s="4" t="s">
        <v>30</v>
      </c>
      <c r="B5859" s="4" t="s">
        <v>31</v>
      </c>
      <c r="C5859" s="4" t="s">
        <v>28</v>
      </c>
      <c r="D5859" s="4" t="s">
        <v>23</v>
      </c>
      <c r="E5859" s="4" t="str">
        <f t="shared" si="455"/>
        <v>眠语-海马长条抱枕mini</v>
      </c>
      <c r="F5859" s="4" t="s">
        <v>212</v>
      </c>
      <c r="G5859" s="4" t="s">
        <v>213</v>
      </c>
      <c r="H5859" s="4" t="str">
        <f>VLOOKUP(G5859,[1]物料!$A$1:$M$65536,13,0)</f>
        <v>32.00</v>
      </c>
      <c r="I5859" s="4">
        <v>7.2</v>
      </c>
      <c r="J5859" s="4">
        <f t="shared" si="456"/>
        <v>4.4555</v>
      </c>
      <c r="K5859" s="4">
        <f t="shared" si="457"/>
        <v>43.6555</v>
      </c>
      <c r="L5859" s="5">
        <v>1</v>
      </c>
      <c r="M5859" s="6">
        <v>89.11</v>
      </c>
      <c r="N5859">
        <f t="shared" si="458"/>
        <v>45.4545</v>
      </c>
      <c r="O5859" s="1">
        <f t="shared" si="459"/>
        <v>0.510094265514533</v>
      </c>
    </row>
    <row r="5860" ht="20" customHeight="1" spans="1:15">
      <c r="A5860" s="4" t="s">
        <v>30</v>
      </c>
      <c r="B5860" s="4" t="s">
        <v>31</v>
      </c>
      <c r="C5860" s="4" t="s">
        <v>28</v>
      </c>
      <c r="D5860" s="4" t="s">
        <v>23</v>
      </c>
      <c r="E5860" s="4" t="str">
        <f t="shared" si="455"/>
        <v>眠语-海马长条抱枕小号套子</v>
      </c>
      <c r="F5860" s="4" t="s">
        <v>897</v>
      </c>
      <c r="G5860" s="4" t="s">
        <v>1312</v>
      </c>
      <c r="H5860" s="4" t="str">
        <f>VLOOKUP(G5860,[1]物料!$A$1:$M$65536,13,0)</f>
        <v>7.50</v>
      </c>
      <c r="I5860" s="4">
        <v>4.5</v>
      </c>
      <c r="J5860" s="4">
        <f t="shared" si="456"/>
        <v>1.558</v>
      </c>
      <c r="K5860" s="4">
        <f t="shared" si="457"/>
        <v>13.558</v>
      </c>
      <c r="L5860" s="5">
        <v>1</v>
      </c>
      <c r="M5860" s="6">
        <v>31.16</v>
      </c>
      <c r="N5860">
        <f t="shared" si="458"/>
        <v>17.602</v>
      </c>
      <c r="O5860" s="1">
        <f t="shared" si="459"/>
        <v>0.564890885750963</v>
      </c>
    </row>
    <row r="5861" ht="20" customHeight="1" spans="1:15">
      <c r="A5861" s="4" t="s">
        <v>30</v>
      </c>
      <c r="B5861" s="4" t="s">
        <v>31</v>
      </c>
      <c r="C5861" s="4" t="s">
        <v>28</v>
      </c>
      <c r="D5861" s="4" t="s">
        <v>23</v>
      </c>
      <c r="E5861" s="4" t="str">
        <f t="shared" si="455"/>
        <v>眠语-狗头腰靠+元抱午睡枕</v>
      </c>
      <c r="F5861" s="4" t="s">
        <v>137</v>
      </c>
      <c r="G5861" s="4" t="s">
        <v>561</v>
      </c>
      <c r="H5861" s="4" t="str">
        <f>VLOOKUP(G5861,[1]物料!$A$1:$M$65536,13,0)</f>
        <v>30.00</v>
      </c>
      <c r="I5861" s="4">
        <v>7.2</v>
      </c>
      <c r="J5861" s="4">
        <f t="shared" si="456"/>
        <v>4.5505</v>
      </c>
      <c r="K5861" s="4">
        <f t="shared" si="457"/>
        <v>41.7505</v>
      </c>
      <c r="L5861" s="5">
        <v>1</v>
      </c>
      <c r="M5861" s="6">
        <v>91.01</v>
      </c>
      <c r="N5861">
        <f t="shared" si="458"/>
        <v>49.2595</v>
      </c>
      <c r="O5861" s="1">
        <f t="shared" si="459"/>
        <v>0.541253708383694</v>
      </c>
    </row>
    <row r="5862" ht="20" customHeight="1" spans="1:15">
      <c r="A5862" s="4" t="s">
        <v>30</v>
      </c>
      <c r="B5862" s="4" t="s">
        <v>31</v>
      </c>
      <c r="C5862" s="4" t="s">
        <v>28</v>
      </c>
      <c r="D5862" s="4" t="s">
        <v>83</v>
      </c>
      <c r="E5862" s="4" t="str">
        <f t="shared" si="455"/>
        <v>恒然-趴趴枕套装</v>
      </c>
      <c r="F5862" s="4" t="s">
        <v>120</v>
      </c>
      <c r="G5862" s="4" t="s">
        <v>217</v>
      </c>
      <c r="H5862" s="4" t="str">
        <f>VLOOKUP(G5862,[1]物料!$A$1:$M$65536,13,0)</f>
        <v>40.00</v>
      </c>
      <c r="I5862" s="4">
        <v>3</v>
      </c>
      <c r="J5862" s="4">
        <f t="shared" si="456"/>
        <v>5.59</v>
      </c>
      <c r="K5862" s="4">
        <f t="shared" si="457"/>
        <v>48.59</v>
      </c>
      <c r="L5862" s="5">
        <v>1</v>
      </c>
      <c r="M5862" s="6">
        <v>111.8</v>
      </c>
      <c r="N5862">
        <f t="shared" si="458"/>
        <v>63.21</v>
      </c>
      <c r="O5862" s="1">
        <f t="shared" si="459"/>
        <v>0.565384615384615</v>
      </c>
    </row>
    <row r="5863" ht="20" customHeight="1" spans="1:15">
      <c r="A5863" s="4" t="s">
        <v>30</v>
      </c>
      <c r="B5863" s="4" t="s">
        <v>31</v>
      </c>
      <c r="C5863" s="4" t="s">
        <v>28</v>
      </c>
      <c r="D5863" s="4" t="s">
        <v>23</v>
      </c>
      <c r="E5863" s="4" t="str">
        <f t="shared" si="455"/>
        <v>眠语-洞咩午睡枕</v>
      </c>
      <c r="F5863" s="4" t="s">
        <v>193</v>
      </c>
      <c r="G5863" s="4" t="s">
        <v>198</v>
      </c>
      <c r="H5863" s="4" t="str">
        <f>VLOOKUP(G5863,[1]物料!$A$1:$M$65536,13,0)</f>
        <v>16.00</v>
      </c>
      <c r="I5863" s="4">
        <v>4.5</v>
      </c>
      <c r="J5863" s="4">
        <f t="shared" si="456"/>
        <v>2.94</v>
      </c>
      <c r="K5863" s="4">
        <f t="shared" si="457"/>
        <v>23.44</v>
      </c>
      <c r="L5863" s="5">
        <v>1</v>
      </c>
      <c r="M5863" s="6">
        <v>58.8</v>
      </c>
      <c r="N5863">
        <f t="shared" si="458"/>
        <v>35.36</v>
      </c>
      <c r="O5863" s="1">
        <f t="shared" si="459"/>
        <v>0.601360544217687</v>
      </c>
    </row>
    <row r="5864" ht="20" customHeight="1" spans="1:15">
      <c r="A5864" s="4" t="s">
        <v>30</v>
      </c>
      <c r="B5864" s="4" t="s">
        <v>31</v>
      </c>
      <c r="C5864" s="4" t="s">
        <v>28</v>
      </c>
      <c r="D5864" s="4" t="s">
        <v>83</v>
      </c>
      <c r="E5864" s="4" t="str">
        <f t="shared" si="455"/>
        <v>恒然-床头靠垫（三件套）</v>
      </c>
      <c r="F5864" s="4" t="s">
        <v>84</v>
      </c>
      <c r="G5864" s="4" t="s">
        <v>1334</v>
      </c>
      <c r="H5864" s="4" t="str">
        <f>VLOOKUP(G5864,[1]物料!$A$1:$M$65536,13,0)</f>
        <v>64.00</v>
      </c>
      <c r="I5864" s="4">
        <v>3</v>
      </c>
      <c r="J5864" s="4">
        <f t="shared" si="456"/>
        <v>7.94</v>
      </c>
      <c r="K5864" s="4">
        <f t="shared" si="457"/>
        <v>74.94</v>
      </c>
      <c r="L5864" s="5">
        <v>1</v>
      </c>
      <c r="M5864" s="6">
        <v>158.8</v>
      </c>
      <c r="N5864">
        <f t="shared" si="458"/>
        <v>83.86</v>
      </c>
      <c r="O5864" s="1">
        <f t="shared" si="459"/>
        <v>0.52808564231738</v>
      </c>
    </row>
    <row r="5865" ht="20" customHeight="1" spans="1:15">
      <c r="A5865" s="4" t="s">
        <v>30</v>
      </c>
      <c r="B5865" s="4" t="s">
        <v>31</v>
      </c>
      <c r="C5865" s="4" t="s">
        <v>28</v>
      </c>
      <c r="D5865" s="4" t="s">
        <v>23</v>
      </c>
      <c r="E5865" s="4" t="str">
        <f t="shared" si="455"/>
        <v>眠语-半圆痔疮垫</v>
      </c>
      <c r="F5865" s="4" t="s">
        <v>246</v>
      </c>
      <c r="G5865" s="4" t="s">
        <v>317</v>
      </c>
      <c r="H5865" s="4" t="str">
        <f>VLOOKUP(G5865,[1]物料!$A$1:$M$65536,13,0)</f>
        <v>20.00</v>
      </c>
      <c r="I5865" s="4">
        <v>4.5</v>
      </c>
      <c r="J5865" s="4">
        <f t="shared" si="456"/>
        <v>2.99</v>
      </c>
      <c r="K5865" s="4">
        <f t="shared" si="457"/>
        <v>27.49</v>
      </c>
      <c r="L5865" s="5">
        <v>1</v>
      </c>
      <c r="M5865" s="6">
        <v>59.8</v>
      </c>
      <c r="N5865">
        <f t="shared" si="458"/>
        <v>32.31</v>
      </c>
      <c r="O5865" s="1">
        <f t="shared" si="459"/>
        <v>0.540301003344482</v>
      </c>
    </row>
    <row r="5866" ht="20" customHeight="1" spans="1:15">
      <c r="A5866" s="4" t="s">
        <v>30</v>
      </c>
      <c r="B5866" s="4" t="s">
        <v>31</v>
      </c>
      <c r="C5866" s="4" t="s">
        <v>28</v>
      </c>
      <c r="D5866" s="4" t="s">
        <v>23</v>
      </c>
      <c r="E5866" s="4" t="str">
        <f t="shared" si="455"/>
        <v>眠语-半圆痔疮垫</v>
      </c>
      <c r="F5866" s="4" t="s">
        <v>246</v>
      </c>
      <c r="G5866" s="4" t="s">
        <v>285</v>
      </c>
      <c r="H5866" s="4" t="str">
        <f>VLOOKUP(G5866,[1]物料!$A$1:$M$65536,13,0)</f>
        <v>20.00</v>
      </c>
      <c r="I5866" s="4">
        <v>4.5</v>
      </c>
      <c r="J5866" s="4">
        <f t="shared" si="456"/>
        <v>2.99</v>
      </c>
      <c r="K5866" s="4">
        <f t="shared" si="457"/>
        <v>27.49</v>
      </c>
      <c r="L5866" s="5">
        <v>1</v>
      </c>
      <c r="M5866" s="6">
        <v>59.8</v>
      </c>
      <c r="N5866">
        <f t="shared" si="458"/>
        <v>32.31</v>
      </c>
      <c r="O5866" s="1">
        <f t="shared" si="459"/>
        <v>0.540301003344482</v>
      </c>
    </row>
    <row r="5867" ht="20" customHeight="1" spans="1:15">
      <c r="A5867" s="4" t="s">
        <v>30</v>
      </c>
      <c r="B5867" s="4" t="s">
        <v>31</v>
      </c>
      <c r="C5867" s="4" t="s">
        <v>28</v>
      </c>
      <c r="D5867" s="4" t="s">
        <v>255</v>
      </c>
      <c r="E5867" s="4" t="str">
        <f t="shared" si="455"/>
        <v>乐兜-猫趴趴仰睡枕大号有尾巴加热</v>
      </c>
      <c r="F5867" s="4" t="s">
        <v>410</v>
      </c>
      <c r="G5867" s="4" t="s">
        <v>411</v>
      </c>
      <c r="H5867" s="4" t="str">
        <f>VLOOKUP(G5867,[1]物料!$A$1:$M$65536,13,0)</f>
        <v>119.50</v>
      </c>
      <c r="I5867" s="4">
        <v>13.6</v>
      </c>
      <c r="J5867" s="4">
        <f t="shared" si="456"/>
        <v>13.6065</v>
      </c>
      <c r="K5867" s="4">
        <f t="shared" si="457"/>
        <v>146.7065</v>
      </c>
      <c r="L5867" s="5">
        <v>1</v>
      </c>
      <c r="M5867" s="6">
        <v>272.13</v>
      </c>
      <c r="N5867">
        <f t="shared" si="458"/>
        <v>125.4235</v>
      </c>
      <c r="O5867" s="1">
        <f t="shared" si="459"/>
        <v>0.460895527872708</v>
      </c>
    </row>
    <row r="5868" ht="20" customHeight="1" spans="1:15">
      <c r="A5868" s="4" t="s">
        <v>30</v>
      </c>
      <c r="B5868" s="4" t="s">
        <v>31</v>
      </c>
      <c r="C5868" s="4" t="s">
        <v>26</v>
      </c>
      <c r="D5868" s="4" t="s">
        <v>92</v>
      </c>
      <c r="E5868" s="4" t="str">
        <f t="shared" si="455"/>
        <v>善艺-响尾蛇</v>
      </c>
      <c r="F5868" s="4" t="s">
        <v>279</v>
      </c>
      <c r="G5868" s="4" t="s">
        <v>557</v>
      </c>
      <c r="H5868" s="4" t="str">
        <f>VLOOKUP(G5868,[1]物料!$A$1:$M$65536,13,0)</f>
        <v>23.90</v>
      </c>
      <c r="I5868" s="4">
        <v>1.9</v>
      </c>
      <c r="J5868" s="4">
        <f t="shared" si="456"/>
        <v>2.24</v>
      </c>
      <c r="K5868" s="4">
        <f t="shared" si="457"/>
        <v>28.04</v>
      </c>
      <c r="L5868" s="5">
        <v>1</v>
      </c>
      <c r="M5868" s="6">
        <v>44.8</v>
      </c>
      <c r="N5868">
        <f t="shared" si="458"/>
        <v>16.76</v>
      </c>
      <c r="O5868" s="1">
        <f t="shared" si="459"/>
        <v>0.374107142857143</v>
      </c>
    </row>
    <row r="5869" ht="20" customHeight="1" spans="1:15">
      <c r="A5869" s="4" t="s">
        <v>30</v>
      </c>
      <c r="B5869" s="4" t="s">
        <v>31</v>
      </c>
      <c r="C5869" s="4" t="s">
        <v>26</v>
      </c>
      <c r="D5869" s="4" t="s">
        <v>92</v>
      </c>
      <c r="E5869" s="4" t="str">
        <f t="shared" si="455"/>
        <v>善艺-响尾蛇</v>
      </c>
      <c r="F5869" s="4" t="s">
        <v>279</v>
      </c>
      <c r="G5869" s="4" t="s">
        <v>548</v>
      </c>
      <c r="H5869" s="4" t="str">
        <f>VLOOKUP(G5869,[1]物料!$A$1:$M$65536,13,0)</f>
        <v>23.90</v>
      </c>
      <c r="I5869" s="4">
        <v>1.9</v>
      </c>
      <c r="J5869" s="4">
        <f t="shared" si="456"/>
        <v>3.686</v>
      </c>
      <c r="K5869" s="4">
        <f t="shared" si="457"/>
        <v>29.486</v>
      </c>
      <c r="L5869" s="5">
        <v>1</v>
      </c>
      <c r="M5869" s="6">
        <v>73.72</v>
      </c>
      <c r="N5869">
        <f t="shared" si="458"/>
        <v>44.234</v>
      </c>
      <c r="O5869" s="1">
        <f t="shared" si="459"/>
        <v>0.60002712967987</v>
      </c>
    </row>
    <row r="5870" ht="20" customHeight="1" spans="1:15">
      <c r="A5870" s="4" t="s">
        <v>30</v>
      </c>
      <c r="B5870" s="4" t="s">
        <v>31</v>
      </c>
      <c r="C5870" s="4" t="s">
        <v>26</v>
      </c>
      <c r="D5870" s="4" t="s">
        <v>92</v>
      </c>
      <c r="E5870" s="4" t="str">
        <f t="shared" si="455"/>
        <v>善艺-响尾蛇</v>
      </c>
      <c r="F5870" s="4" t="s">
        <v>279</v>
      </c>
      <c r="G5870" s="4" t="s">
        <v>358</v>
      </c>
      <c r="H5870" s="4" t="str">
        <f>VLOOKUP(G5870,[1]物料!$A$1:$M$65536,13,0)</f>
        <v>23.90</v>
      </c>
      <c r="I5870" s="4">
        <v>1.9</v>
      </c>
      <c r="J5870" s="4">
        <f t="shared" si="456"/>
        <v>3.88</v>
      </c>
      <c r="K5870" s="4">
        <f t="shared" si="457"/>
        <v>29.68</v>
      </c>
      <c r="L5870" s="5">
        <v>1</v>
      </c>
      <c r="M5870" s="6">
        <v>77.6</v>
      </c>
      <c r="N5870">
        <f t="shared" si="458"/>
        <v>47.92</v>
      </c>
      <c r="O5870" s="1">
        <f t="shared" si="459"/>
        <v>0.617525773195876</v>
      </c>
    </row>
    <row r="5871" ht="20" customHeight="1" spans="1:15">
      <c r="A5871" s="4" t="s">
        <v>30</v>
      </c>
      <c r="B5871" s="4" t="s">
        <v>31</v>
      </c>
      <c r="C5871" s="4" t="s">
        <v>26</v>
      </c>
      <c r="D5871" s="4" t="s">
        <v>92</v>
      </c>
      <c r="E5871" s="4" t="str">
        <f t="shared" si="455"/>
        <v>善艺-响尾蛇</v>
      </c>
      <c r="F5871" s="4" t="s">
        <v>279</v>
      </c>
      <c r="G5871" s="4" t="s">
        <v>359</v>
      </c>
      <c r="H5871" s="4" t="str">
        <f>VLOOKUP(G5871,[1]物料!$A$1:$M$65536,13,0)</f>
        <v>23.90</v>
      </c>
      <c r="I5871" s="4">
        <v>1.9</v>
      </c>
      <c r="J5871" s="4">
        <f t="shared" si="456"/>
        <v>3.686</v>
      </c>
      <c r="K5871" s="4">
        <f t="shared" si="457"/>
        <v>29.486</v>
      </c>
      <c r="L5871" s="5">
        <v>1</v>
      </c>
      <c r="M5871" s="6">
        <v>73.72</v>
      </c>
      <c r="N5871">
        <f t="shared" si="458"/>
        <v>44.234</v>
      </c>
      <c r="O5871" s="1">
        <f t="shared" si="459"/>
        <v>0.60002712967987</v>
      </c>
    </row>
    <row r="5872" ht="20" customHeight="1" spans="1:15">
      <c r="A5872" s="4" t="s">
        <v>30</v>
      </c>
      <c r="B5872" s="4" t="s">
        <v>31</v>
      </c>
      <c r="C5872" s="4" t="s">
        <v>26</v>
      </c>
      <c r="D5872" s="4" t="s">
        <v>18</v>
      </c>
      <c r="E5872" s="4" t="str">
        <f t="shared" si="455"/>
        <v>永光-锦氨男朋友枕90</v>
      </c>
      <c r="F5872" s="4" t="s">
        <v>124</v>
      </c>
      <c r="G5872" s="4" t="s">
        <v>396</v>
      </c>
      <c r="H5872" s="4" t="str">
        <f>VLOOKUP(G5872,[1]物料!$A$1:$M$65536,13,0)</f>
        <v>25.00</v>
      </c>
      <c r="I5872" s="4">
        <v>4.5</v>
      </c>
      <c r="J5872" s="4">
        <f t="shared" si="456"/>
        <v>3.743</v>
      </c>
      <c r="K5872" s="4">
        <f t="shared" si="457"/>
        <v>33.243</v>
      </c>
      <c r="L5872" s="5">
        <v>1</v>
      </c>
      <c r="M5872" s="6">
        <v>74.86</v>
      </c>
      <c r="N5872">
        <f t="shared" si="458"/>
        <v>41.617</v>
      </c>
      <c r="O5872" s="1">
        <f t="shared" si="459"/>
        <v>0.555931071333155</v>
      </c>
    </row>
    <row r="5873" ht="20" customHeight="1" spans="1:15">
      <c r="A5873" s="4" t="s">
        <v>30</v>
      </c>
      <c r="B5873" s="4" t="s">
        <v>31</v>
      </c>
      <c r="C5873" s="4" t="s">
        <v>26</v>
      </c>
      <c r="D5873" s="4" t="s">
        <v>18</v>
      </c>
      <c r="E5873" s="4" t="str">
        <f t="shared" si="455"/>
        <v>永光-灯芯绒扶手阅读枕带腰枕大号</v>
      </c>
      <c r="F5873" s="4" t="s">
        <v>596</v>
      </c>
      <c r="G5873" s="4" t="s">
        <v>618</v>
      </c>
      <c r="H5873" s="4" t="str">
        <f>VLOOKUP(G5873,[1]物料!$A$1:$M$65536,13,0)</f>
        <v>100.90</v>
      </c>
      <c r="I5873" s="4">
        <v>8.5</v>
      </c>
      <c r="J5873" s="4">
        <f t="shared" si="456"/>
        <v>13.896</v>
      </c>
      <c r="K5873" s="4">
        <f t="shared" si="457"/>
        <v>123.296</v>
      </c>
      <c r="L5873" s="5">
        <v>1</v>
      </c>
      <c r="M5873" s="6">
        <v>277.92</v>
      </c>
      <c r="N5873">
        <f t="shared" si="458"/>
        <v>154.624</v>
      </c>
      <c r="O5873" s="1">
        <f t="shared" si="459"/>
        <v>0.55636154289004</v>
      </c>
    </row>
    <row r="5874" ht="20" customHeight="1" spans="1:15">
      <c r="A5874" s="4" t="s">
        <v>30</v>
      </c>
      <c r="B5874" s="4" t="s">
        <v>31</v>
      </c>
      <c r="C5874" s="4" t="s">
        <v>26</v>
      </c>
      <c r="D5874" s="4" t="s">
        <v>18</v>
      </c>
      <c r="E5874" s="4" t="str">
        <f t="shared" si="455"/>
        <v>永光-灯芯绒扶手阅读枕带腰枕大号</v>
      </c>
      <c r="F5874" s="4" t="s">
        <v>596</v>
      </c>
      <c r="G5874" s="4" t="s">
        <v>1282</v>
      </c>
      <c r="H5874" s="4" t="str">
        <f>VLOOKUP(G5874,[1]物料!$A$1:$M$65536,13,0)</f>
        <v>100.90</v>
      </c>
      <c r="I5874" s="4">
        <v>8.5</v>
      </c>
      <c r="J5874" s="4">
        <f t="shared" si="456"/>
        <v>12.94</v>
      </c>
      <c r="K5874" s="4">
        <f t="shared" si="457"/>
        <v>122.34</v>
      </c>
      <c r="L5874" s="5">
        <v>1</v>
      </c>
      <c r="M5874" s="6">
        <v>258.8</v>
      </c>
      <c r="N5874">
        <f t="shared" si="458"/>
        <v>136.46</v>
      </c>
      <c r="O5874" s="1">
        <f t="shared" si="459"/>
        <v>0.527279752704791</v>
      </c>
    </row>
    <row r="5875" ht="20" customHeight="1" spans="1:15">
      <c r="A5875" s="4" t="s">
        <v>30</v>
      </c>
      <c r="B5875" s="4" t="s">
        <v>31</v>
      </c>
      <c r="C5875" s="4" t="s">
        <v>26</v>
      </c>
      <c r="D5875" s="4" t="s">
        <v>18</v>
      </c>
      <c r="E5875" s="4" t="str">
        <f t="shared" si="455"/>
        <v>永光-灯芯绒扶手阅读枕带腰枕小号</v>
      </c>
      <c r="F5875" s="4" t="s">
        <v>241</v>
      </c>
      <c r="G5875" s="4" t="s">
        <v>1243</v>
      </c>
      <c r="H5875" s="4" t="str">
        <f>VLOOKUP(G5875,[1]物料!$A$1:$M$65536,13,0)</f>
        <v>89.90</v>
      </c>
      <c r="I5875" s="4">
        <v>8.5</v>
      </c>
      <c r="J5875" s="4">
        <f t="shared" si="456"/>
        <v>10.636</v>
      </c>
      <c r="K5875" s="4">
        <f t="shared" si="457"/>
        <v>109.036</v>
      </c>
      <c r="L5875" s="5">
        <v>1</v>
      </c>
      <c r="M5875" s="6">
        <v>212.72</v>
      </c>
      <c r="N5875">
        <f t="shared" si="458"/>
        <v>103.684</v>
      </c>
      <c r="O5875" s="1">
        <f t="shared" si="459"/>
        <v>0.487420082737871</v>
      </c>
    </row>
    <row r="5876" ht="20" customHeight="1" spans="1:15">
      <c r="A5876" s="4" t="s">
        <v>30</v>
      </c>
      <c r="B5876" s="4" t="s">
        <v>31</v>
      </c>
      <c r="C5876" s="4" t="s">
        <v>26</v>
      </c>
      <c r="D5876" s="4" t="s">
        <v>18</v>
      </c>
      <c r="E5876" s="4" t="str">
        <f t="shared" ref="E5876:E5937" si="460">D5876&amp;"-"&amp;F5876</f>
        <v>永光-灯芯绒扶手阅读枕带腰枕大号</v>
      </c>
      <c r="F5876" s="4" t="s">
        <v>596</v>
      </c>
      <c r="G5876" s="4" t="s">
        <v>1244</v>
      </c>
      <c r="H5876" s="4" t="str">
        <f>VLOOKUP(G5876,[1]物料!$A$1:$M$65536,13,0)</f>
        <v>100.90</v>
      </c>
      <c r="I5876" s="4">
        <v>8.5</v>
      </c>
      <c r="J5876" s="4">
        <f t="shared" ref="J5876:J5937" si="461">M5876*0.05</f>
        <v>13.201</v>
      </c>
      <c r="K5876" s="4">
        <f t="shared" ref="K5876:K5937" si="462">(H5876+I5876)*L5876+J5876</f>
        <v>122.601</v>
      </c>
      <c r="L5876" s="5">
        <v>1</v>
      </c>
      <c r="M5876" s="6">
        <v>264.02</v>
      </c>
      <c r="N5876">
        <f t="shared" ref="N5876:N5937" si="463">M5876-K5876</f>
        <v>141.419</v>
      </c>
      <c r="O5876" s="1">
        <f t="shared" ref="O5876:O5937" si="464">N5876/M5876</f>
        <v>0.535637451708204</v>
      </c>
    </row>
    <row r="5877" ht="20" customHeight="1" spans="1:15">
      <c r="A5877" s="4" t="s">
        <v>30</v>
      </c>
      <c r="B5877" s="4" t="s">
        <v>31</v>
      </c>
      <c r="C5877" s="4" t="s">
        <v>26</v>
      </c>
      <c r="D5877" s="4" t="s">
        <v>18</v>
      </c>
      <c r="E5877" s="4" t="str">
        <f t="shared" si="460"/>
        <v>永光-灯芯绒扶手阅读枕带腰枕小号</v>
      </c>
      <c r="F5877" s="4" t="s">
        <v>241</v>
      </c>
      <c r="G5877" s="4" t="s">
        <v>242</v>
      </c>
      <c r="H5877" s="4" t="str">
        <f>VLOOKUP(G5877,[1]物料!$A$1:$M$65536,13,0)</f>
        <v>89.90</v>
      </c>
      <c r="I5877" s="4">
        <v>8.5</v>
      </c>
      <c r="J5877" s="4">
        <f t="shared" si="461"/>
        <v>9.5125</v>
      </c>
      <c r="K5877" s="4">
        <f t="shared" si="462"/>
        <v>107.9125</v>
      </c>
      <c r="L5877" s="5">
        <v>1</v>
      </c>
      <c r="M5877" s="6">
        <v>190.25</v>
      </c>
      <c r="N5877">
        <f t="shared" si="463"/>
        <v>82.3375</v>
      </c>
      <c r="O5877" s="1">
        <f t="shared" si="464"/>
        <v>0.432785808147175</v>
      </c>
    </row>
    <row r="5878" ht="20" customHeight="1" spans="1:15">
      <c r="A5878" s="4" t="s">
        <v>30</v>
      </c>
      <c r="B5878" s="4" t="s">
        <v>31</v>
      </c>
      <c r="C5878" s="4" t="s">
        <v>26</v>
      </c>
      <c r="D5878" s="4" t="s">
        <v>18</v>
      </c>
      <c r="E5878" s="4" t="str">
        <f t="shared" si="460"/>
        <v>永光-灯芯绒扶手阅读枕带腰枕小号</v>
      </c>
      <c r="F5878" s="4" t="s">
        <v>241</v>
      </c>
      <c r="G5878" s="4" t="s">
        <v>1299</v>
      </c>
      <c r="H5878" s="4" t="str">
        <f>VLOOKUP(G5878,[1]物料!$A$1:$M$65536,13,0)</f>
        <v>89.90</v>
      </c>
      <c r="I5878" s="4">
        <v>8.5</v>
      </c>
      <c r="J5878" s="4">
        <f t="shared" si="461"/>
        <v>10.6305</v>
      </c>
      <c r="K5878" s="4">
        <f t="shared" si="462"/>
        <v>109.0305</v>
      </c>
      <c r="L5878" s="5">
        <v>1</v>
      </c>
      <c r="M5878" s="6">
        <v>212.61</v>
      </c>
      <c r="N5878">
        <f t="shared" si="463"/>
        <v>103.5795</v>
      </c>
      <c r="O5878" s="1">
        <f t="shared" si="464"/>
        <v>0.48718075349231</v>
      </c>
    </row>
    <row r="5879" ht="20" customHeight="1" spans="1:15">
      <c r="A5879" s="4" t="s">
        <v>30</v>
      </c>
      <c r="B5879" s="4" t="s">
        <v>31</v>
      </c>
      <c r="C5879" s="4" t="s">
        <v>26</v>
      </c>
      <c r="D5879" s="4" t="s">
        <v>18</v>
      </c>
      <c r="E5879" s="4" t="str">
        <f t="shared" si="460"/>
        <v>永光-灯芯绒扶手阅读枕带腰枕小号</v>
      </c>
      <c r="F5879" s="4" t="s">
        <v>241</v>
      </c>
      <c r="G5879" s="4" t="s">
        <v>388</v>
      </c>
      <c r="H5879" s="4" t="str">
        <f>VLOOKUP(G5879,[1]物料!$A$1:$M$65536,13,0)</f>
        <v>89.90</v>
      </c>
      <c r="I5879" s="4">
        <v>8.5</v>
      </c>
      <c r="J5879" s="4">
        <f t="shared" si="461"/>
        <v>10.013</v>
      </c>
      <c r="K5879" s="4">
        <f t="shared" si="462"/>
        <v>108.413</v>
      </c>
      <c r="L5879" s="5">
        <v>1</v>
      </c>
      <c r="M5879" s="6">
        <v>200.26</v>
      </c>
      <c r="N5879">
        <f t="shared" si="463"/>
        <v>91.847</v>
      </c>
      <c r="O5879" s="1">
        <f t="shared" si="464"/>
        <v>0.458638769599521</v>
      </c>
    </row>
    <row r="5880" ht="20" customHeight="1" spans="1:15">
      <c r="A5880" s="4" t="s">
        <v>30</v>
      </c>
      <c r="B5880" s="4" t="s">
        <v>31</v>
      </c>
      <c r="C5880" s="4" t="s">
        <v>26</v>
      </c>
      <c r="D5880" s="4" t="s">
        <v>92</v>
      </c>
      <c r="E5880" s="4" t="str">
        <f t="shared" si="460"/>
        <v>善艺-凤舞</v>
      </c>
      <c r="F5880" s="4" t="s">
        <v>287</v>
      </c>
      <c r="G5880" s="4" t="s">
        <v>299</v>
      </c>
      <c r="H5880" s="4" t="str">
        <f>VLOOKUP(G5880,[1]物料!$A$1:$M$65536,13,0)</f>
        <v>18.50</v>
      </c>
      <c r="I5880" s="4">
        <v>1.9</v>
      </c>
      <c r="J5880" s="4">
        <f t="shared" si="461"/>
        <v>2.6865</v>
      </c>
      <c r="K5880" s="4">
        <f t="shared" si="462"/>
        <v>23.0865</v>
      </c>
      <c r="L5880" s="5">
        <v>1</v>
      </c>
      <c r="M5880" s="6">
        <v>53.73</v>
      </c>
      <c r="N5880">
        <f t="shared" si="463"/>
        <v>30.6435</v>
      </c>
      <c r="O5880" s="1">
        <f t="shared" si="464"/>
        <v>0.570323841429369</v>
      </c>
    </row>
    <row r="5881" ht="20" customHeight="1" spans="1:15">
      <c r="A5881" s="4" t="s">
        <v>30</v>
      </c>
      <c r="B5881" s="4" t="s">
        <v>31</v>
      </c>
      <c r="C5881" s="4" t="s">
        <v>26</v>
      </c>
      <c r="D5881" s="4" t="s">
        <v>23</v>
      </c>
      <c r="E5881" s="4" t="str">
        <f t="shared" si="460"/>
        <v>眠语-L型夹腿抱枕中号</v>
      </c>
      <c r="F5881" s="4" t="s">
        <v>258</v>
      </c>
      <c r="G5881" s="4" t="s">
        <v>349</v>
      </c>
      <c r="H5881" s="4" t="str">
        <f>VLOOKUP(G5881,[1]物料!$A$1:$M$65536,13,0)</f>
        <v>35.00</v>
      </c>
      <c r="I5881" s="4">
        <v>7.2</v>
      </c>
      <c r="J5881" s="4">
        <f t="shared" si="461"/>
        <v>5.263</v>
      </c>
      <c r="K5881" s="4">
        <f t="shared" si="462"/>
        <v>47.463</v>
      </c>
      <c r="L5881" s="5">
        <v>1</v>
      </c>
      <c r="M5881" s="6">
        <v>105.26</v>
      </c>
      <c r="N5881">
        <f t="shared" si="463"/>
        <v>57.797</v>
      </c>
      <c r="O5881" s="1">
        <f t="shared" si="464"/>
        <v>0.549087972639179</v>
      </c>
    </row>
    <row r="5882" ht="20" customHeight="1" spans="1:15">
      <c r="A5882" s="4" t="s">
        <v>30</v>
      </c>
      <c r="B5882" s="4" t="s">
        <v>31</v>
      </c>
      <c r="C5882" s="4" t="s">
        <v>26</v>
      </c>
      <c r="D5882" s="4" t="s">
        <v>23</v>
      </c>
      <c r="E5882" s="4" t="str">
        <f t="shared" si="460"/>
        <v>眠语-L型夹腿抱枕大号</v>
      </c>
      <c r="F5882" s="4" t="s">
        <v>80</v>
      </c>
      <c r="G5882" s="4" t="s">
        <v>508</v>
      </c>
      <c r="H5882" s="4" t="str">
        <f>VLOOKUP(G5882,[1]物料!$A$1:$M$65536,13,0)</f>
        <v>40.00</v>
      </c>
      <c r="I5882" s="4">
        <v>7.2</v>
      </c>
      <c r="J5882" s="4">
        <f t="shared" si="461"/>
        <v>5.738</v>
      </c>
      <c r="K5882" s="4">
        <f t="shared" si="462"/>
        <v>52.938</v>
      </c>
      <c r="L5882" s="5">
        <v>1</v>
      </c>
      <c r="M5882" s="6">
        <v>114.76</v>
      </c>
      <c r="N5882">
        <f t="shared" si="463"/>
        <v>61.822</v>
      </c>
      <c r="O5882" s="1">
        <f t="shared" si="464"/>
        <v>0.538706866504008</v>
      </c>
    </row>
    <row r="5883" ht="20" customHeight="1" spans="1:15">
      <c r="A5883" s="4" t="s">
        <v>30</v>
      </c>
      <c r="B5883" s="4" t="s">
        <v>31</v>
      </c>
      <c r="C5883" s="4" t="s">
        <v>26</v>
      </c>
      <c r="D5883" s="4" t="s">
        <v>23</v>
      </c>
      <c r="E5883" s="4" t="str">
        <f t="shared" si="460"/>
        <v>眠语-L型夹腿抱枕大号</v>
      </c>
      <c r="F5883" s="4" t="s">
        <v>80</v>
      </c>
      <c r="G5883" s="4" t="s">
        <v>81</v>
      </c>
      <c r="H5883" s="4" t="str">
        <f>VLOOKUP(G5883,[1]物料!$A$1:$M$65536,13,0)</f>
        <v>40.00</v>
      </c>
      <c r="I5883" s="4">
        <v>7.2</v>
      </c>
      <c r="J5883" s="4">
        <f t="shared" si="461"/>
        <v>5.2395</v>
      </c>
      <c r="K5883" s="4">
        <f t="shared" si="462"/>
        <v>52.4395</v>
      </c>
      <c r="L5883" s="5">
        <v>1</v>
      </c>
      <c r="M5883" s="6">
        <v>104.79</v>
      </c>
      <c r="N5883">
        <f t="shared" si="463"/>
        <v>52.3505</v>
      </c>
      <c r="O5883" s="1">
        <f t="shared" si="464"/>
        <v>0.499575341158507</v>
      </c>
    </row>
    <row r="5884" ht="20" customHeight="1" spans="1:15">
      <c r="A5884" s="4" t="s">
        <v>30</v>
      </c>
      <c r="B5884" s="4" t="s">
        <v>31</v>
      </c>
      <c r="C5884" s="4" t="s">
        <v>26</v>
      </c>
      <c r="D5884" s="4" t="s">
        <v>23</v>
      </c>
      <c r="E5884" s="4" t="str">
        <f t="shared" si="460"/>
        <v>眠语-L型夹腿抱枕大号</v>
      </c>
      <c r="F5884" s="4" t="s">
        <v>80</v>
      </c>
      <c r="G5884" s="4" t="s">
        <v>201</v>
      </c>
      <c r="H5884" s="4" t="str">
        <f>VLOOKUP(G5884,[1]物料!$A$1:$M$65536,13,0)</f>
        <v>40.00</v>
      </c>
      <c r="I5884" s="4">
        <v>7.2</v>
      </c>
      <c r="J5884" s="4">
        <f t="shared" si="461"/>
        <v>6.04</v>
      </c>
      <c r="K5884" s="4">
        <f t="shared" si="462"/>
        <v>53.24</v>
      </c>
      <c r="L5884" s="5">
        <v>1</v>
      </c>
      <c r="M5884" s="6">
        <v>120.8</v>
      </c>
      <c r="N5884">
        <f t="shared" si="463"/>
        <v>67.56</v>
      </c>
      <c r="O5884" s="1">
        <f t="shared" si="464"/>
        <v>0.559271523178808</v>
      </c>
    </row>
    <row r="5885" ht="20" customHeight="1" spans="1:15">
      <c r="A5885" s="4" t="s">
        <v>30</v>
      </c>
      <c r="B5885" s="4" t="s">
        <v>31</v>
      </c>
      <c r="C5885" s="4" t="s">
        <v>26</v>
      </c>
      <c r="D5885" s="4" t="s">
        <v>180</v>
      </c>
      <c r="E5885" s="4" t="str">
        <f t="shared" si="460"/>
        <v>富苏-冰丝猫耳朵夹腿抱枕</v>
      </c>
      <c r="F5885" s="4" t="s">
        <v>181</v>
      </c>
      <c r="G5885" s="4" t="s">
        <v>415</v>
      </c>
      <c r="H5885" s="4" t="str">
        <f>VLOOKUP(G5885,[1]物料!$A$1:$M$65536,13,0)</f>
        <v>18.00</v>
      </c>
      <c r="I5885" s="4">
        <v>4</v>
      </c>
      <c r="J5885" s="4">
        <f t="shared" si="461"/>
        <v>2.793</v>
      </c>
      <c r="K5885" s="4">
        <f t="shared" si="462"/>
        <v>24.793</v>
      </c>
      <c r="L5885" s="5">
        <v>1</v>
      </c>
      <c r="M5885" s="6">
        <v>55.86</v>
      </c>
      <c r="N5885">
        <f t="shared" si="463"/>
        <v>31.067</v>
      </c>
      <c r="O5885" s="1">
        <f t="shared" si="464"/>
        <v>0.556158252774794</v>
      </c>
    </row>
    <row r="5886" ht="20" customHeight="1" spans="1:15">
      <c r="A5886" s="4" t="s">
        <v>30</v>
      </c>
      <c r="B5886" s="4" t="s">
        <v>31</v>
      </c>
      <c r="C5886" s="4" t="s">
        <v>26</v>
      </c>
      <c r="D5886" s="4" t="s">
        <v>180</v>
      </c>
      <c r="E5886" s="4" t="str">
        <f t="shared" si="460"/>
        <v>富苏-冰丝猫耳朵夹腿抱枕</v>
      </c>
      <c r="F5886" s="4" t="s">
        <v>181</v>
      </c>
      <c r="G5886" s="4" t="s">
        <v>182</v>
      </c>
      <c r="H5886" s="4" t="str">
        <f>VLOOKUP(G5886,[1]物料!$A$1:$M$65536,13,0)</f>
        <v>18.00</v>
      </c>
      <c r="I5886" s="4">
        <v>4</v>
      </c>
      <c r="J5886" s="4">
        <f t="shared" si="461"/>
        <v>3.29</v>
      </c>
      <c r="K5886" s="4">
        <f t="shared" si="462"/>
        <v>25.29</v>
      </c>
      <c r="L5886" s="5">
        <v>1</v>
      </c>
      <c r="M5886" s="6">
        <v>65.8</v>
      </c>
      <c r="N5886">
        <f t="shared" si="463"/>
        <v>40.51</v>
      </c>
      <c r="O5886" s="1">
        <f t="shared" si="464"/>
        <v>0.615653495440729</v>
      </c>
    </row>
    <row r="5887" ht="20" customHeight="1" spans="1:15">
      <c r="A5887" s="4" t="s">
        <v>30</v>
      </c>
      <c r="B5887" s="4" t="s">
        <v>31</v>
      </c>
      <c r="C5887" s="4" t="s">
        <v>26</v>
      </c>
      <c r="D5887" s="4" t="s">
        <v>255</v>
      </c>
      <c r="E5887" s="4" t="str">
        <f t="shared" si="460"/>
        <v>乐兜-阅耳兔儿童阅读枕中号</v>
      </c>
      <c r="F5887" s="4" t="s">
        <v>746</v>
      </c>
      <c r="G5887" s="4" t="s">
        <v>1284</v>
      </c>
      <c r="H5887" s="4" t="str">
        <f>VLOOKUP(G5887,[1]物料!$A$1:$M$65536,13,0)</f>
        <v>76.00</v>
      </c>
      <c r="I5887" s="4">
        <v>13.6</v>
      </c>
      <c r="J5887" s="4">
        <f t="shared" si="461"/>
        <v>10.4155</v>
      </c>
      <c r="K5887" s="4">
        <f t="shared" si="462"/>
        <v>100.0155</v>
      </c>
      <c r="L5887" s="5">
        <v>1</v>
      </c>
      <c r="M5887" s="6">
        <v>208.31</v>
      </c>
      <c r="N5887">
        <f t="shared" si="463"/>
        <v>108.2945</v>
      </c>
      <c r="O5887" s="1">
        <f t="shared" si="464"/>
        <v>0.519871825644472</v>
      </c>
    </row>
    <row r="5888" ht="20" customHeight="1" spans="1:15">
      <c r="A5888" s="4" t="s">
        <v>30</v>
      </c>
      <c r="B5888" s="4" t="s">
        <v>31</v>
      </c>
      <c r="C5888" s="4" t="s">
        <v>26</v>
      </c>
      <c r="D5888" s="4" t="s">
        <v>23</v>
      </c>
      <c r="E5888" s="4" t="str">
        <f t="shared" si="460"/>
        <v>眠语-元抱午睡枕</v>
      </c>
      <c r="F5888" s="4" t="s">
        <v>24</v>
      </c>
      <c r="G5888" s="4" t="s">
        <v>300</v>
      </c>
      <c r="H5888" s="4" t="str">
        <f>VLOOKUP(G5888,[1]物料!$A$1:$M$65536,13,0)</f>
        <v>18.00</v>
      </c>
      <c r="I5888" s="4">
        <v>4.5</v>
      </c>
      <c r="J5888" s="4">
        <f t="shared" si="461"/>
        <v>2.8405</v>
      </c>
      <c r="K5888" s="4">
        <f t="shared" si="462"/>
        <v>25.3405</v>
      </c>
      <c r="L5888" s="5">
        <v>1</v>
      </c>
      <c r="M5888" s="6">
        <v>56.81</v>
      </c>
      <c r="N5888">
        <f t="shared" si="463"/>
        <v>31.4695</v>
      </c>
      <c r="O5888" s="1">
        <f t="shared" si="464"/>
        <v>0.553942967787361</v>
      </c>
    </row>
    <row r="5889" ht="20" customHeight="1" spans="1:15">
      <c r="A5889" s="4" t="s">
        <v>30</v>
      </c>
      <c r="B5889" s="4" t="s">
        <v>31</v>
      </c>
      <c r="C5889" s="4" t="s">
        <v>26</v>
      </c>
      <c r="D5889" s="4" t="s">
        <v>23</v>
      </c>
      <c r="E5889" s="4" t="str">
        <f t="shared" si="460"/>
        <v>眠语-元抱午睡枕</v>
      </c>
      <c r="F5889" s="4" t="s">
        <v>24</v>
      </c>
      <c r="G5889" s="4" t="s">
        <v>254</v>
      </c>
      <c r="H5889" s="4" t="str">
        <f>VLOOKUP(G5889,[1]物料!$A$1:$M$65536,13,0)</f>
        <v>18.00</v>
      </c>
      <c r="I5889" s="4">
        <v>4.5</v>
      </c>
      <c r="J5889" s="4">
        <f t="shared" si="461"/>
        <v>3.159</v>
      </c>
      <c r="K5889" s="4">
        <f t="shared" si="462"/>
        <v>25.659</v>
      </c>
      <c r="L5889" s="5">
        <v>1</v>
      </c>
      <c r="M5889" s="6">
        <v>63.18</v>
      </c>
      <c r="N5889">
        <f t="shared" si="463"/>
        <v>37.521</v>
      </c>
      <c r="O5889" s="1">
        <f t="shared" si="464"/>
        <v>0.593874643874644</v>
      </c>
    </row>
    <row r="5890" ht="20" customHeight="1" spans="1:15">
      <c r="A5890" s="4" t="s">
        <v>30</v>
      </c>
      <c r="B5890" s="4" t="s">
        <v>31</v>
      </c>
      <c r="C5890" s="4" t="s">
        <v>26</v>
      </c>
      <c r="D5890" s="4" t="s">
        <v>83</v>
      </c>
      <c r="E5890" s="4" t="str">
        <f t="shared" si="460"/>
        <v>恒然-蝴蝶腰靠+透气坐垫</v>
      </c>
      <c r="F5890" s="4" t="s">
        <v>620</v>
      </c>
      <c r="G5890" s="4" t="s">
        <v>1304</v>
      </c>
      <c r="H5890" s="4" t="str">
        <f>VLOOKUP(G5890,[1]物料!$A$1:$M$65536,13,0)</f>
        <v>40.00</v>
      </c>
      <c r="I5890" s="4">
        <v>3</v>
      </c>
      <c r="J5890" s="4">
        <f t="shared" si="461"/>
        <v>5.004</v>
      </c>
      <c r="K5890" s="4">
        <f t="shared" si="462"/>
        <v>48.004</v>
      </c>
      <c r="L5890" s="5">
        <v>1</v>
      </c>
      <c r="M5890" s="6">
        <v>100.08</v>
      </c>
      <c r="N5890">
        <f t="shared" si="463"/>
        <v>52.076</v>
      </c>
      <c r="O5890" s="1">
        <f t="shared" si="464"/>
        <v>0.520343725019984</v>
      </c>
    </row>
    <row r="5891" ht="20" customHeight="1" spans="1:15">
      <c r="A5891" s="4" t="s">
        <v>30</v>
      </c>
      <c r="B5891" s="4" t="s">
        <v>31</v>
      </c>
      <c r="C5891" s="4" t="s">
        <v>26</v>
      </c>
      <c r="D5891" s="4" t="s">
        <v>255</v>
      </c>
      <c r="E5891" s="4" t="str">
        <f t="shared" si="460"/>
        <v>乐兜-小袋鼠儿童抱枕中号</v>
      </c>
      <c r="F5891" s="4" t="s">
        <v>376</v>
      </c>
      <c r="G5891" s="4" t="s">
        <v>599</v>
      </c>
      <c r="H5891" s="4" t="str">
        <f>VLOOKUP(G5891,[1]物料!$A$1:$M$65536,13,0)</f>
        <v>43.00</v>
      </c>
      <c r="I5891" s="4">
        <v>13.6</v>
      </c>
      <c r="J5891" s="4">
        <f t="shared" si="461"/>
        <v>5.9755</v>
      </c>
      <c r="K5891" s="4">
        <f t="shared" si="462"/>
        <v>62.5755</v>
      </c>
      <c r="L5891" s="5">
        <v>1</v>
      </c>
      <c r="M5891" s="6">
        <v>119.51</v>
      </c>
      <c r="N5891">
        <f t="shared" si="463"/>
        <v>56.9345</v>
      </c>
      <c r="O5891" s="1">
        <f t="shared" si="464"/>
        <v>0.47639946447996</v>
      </c>
    </row>
    <row r="5892" ht="20" customHeight="1" spans="1:15">
      <c r="A5892" s="4" t="s">
        <v>30</v>
      </c>
      <c r="B5892" s="4" t="s">
        <v>31</v>
      </c>
      <c r="C5892" s="4" t="s">
        <v>26</v>
      </c>
      <c r="D5892" s="4" t="s">
        <v>255</v>
      </c>
      <c r="E5892" s="4" t="str">
        <f t="shared" si="460"/>
        <v>乐兜-小袋鼠儿童抱枕小号</v>
      </c>
      <c r="F5892" s="4" t="s">
        <v>766</v>
      </c>
      <c r="G5892" s="4" t="s">
        <v>1248</v>
      </c>
      <c r="H5892" s="4" t="str">
        <f>VLOOKUP(G5892,[1]物料!$A$1:$M$65536,13,0)</f>
        <v>35.00</v>
      </c>
      <c r="I5892" s="4">
        <v>13.6</v>
      </c>
      <c r="J5892" s="4">
        <f t="shared" si="461"/>
        <v>4.693</v>
      </c>
      <c r="K5892" s="4">
        <f t="shared" si="462"/>
        <v>53.293</v>
      </c>
      <c r="L5892" s="5">
        <v>1</v>
      </c>
      <c r="M5892" s="6">
        <v>93.86</v>
      </c>
      <c r="N5892">
        <f t="shared" si="463"/>
        <v>40.567</v>
      </c>
      <c r="O5892" s="1">
        <f t="shared" si="464"/>
        <v>0.432207543149371</v>
      </c>
    </row>
    <row r="5893" ht="20" customHeight="1" spans="1:15">
      <c r="A5893" s="4" t="s">
        <v>30</v>
      </c>
      <c r="B5893" s="4" t="s">
        <v>31</v>
      </c>
      <c r="C5893" s="4" t="s">
        <v>26</v>
      </c>
      <c r="D5893" s="4" t="s">
        <v>255</v>
      </c>
      <c r="E5893" s="4" t="str">
        <f t="shared" si="460"/>
        <v>乐兜-小袋鼠儿童抱枕小号</v>
      </c>
      <c r="F5893" s="4" t="s">
        <v>766</v>
      </c>
      <c r="G5893" s="4" t="s">
        <v>767</v>
      </c>
      <c r="H5893" s="4" t="str">
        <f>VLOOKUP(G5893,[1]物料!$A$1:$M$65536,13,0)</f>
        <v>35.00</v>
      </c>
      <c r="I5893" s="4">
        <v>13.6</v>
      </c>
      <c r="J5893" s="4">
        <f t="shared" si="461"/>
        <v>4.479</v>
      </c>
      <c r="K5893" s="4">
        <f t="shared" si="462"/>
        <v>53.079</v>
      </c>
      <c r="L5893" s="5">
        <v>1</v>
      </c>
      <c r="M5893" s="6">
        <v>89.58</v>
      </c>
      <c r="N5893">
        <f t="shared" si="463"/>
        <v>36.501</v>
      </c>
      <c r="O5893" s="1">
        <f t="shared" si="464"/>
        <v>0.407468184862693</v>
      </c>
    </row>
    <row r="5894" ht="20" customHeight="1" spans="1:15">
      <c r="A5894" s="4" t="s">
        <v>30</v>
      </c>
      <c r="B5894" s="4" t="s">
        <v>31</v>
      </c>
      <c r="C5894" s="4" t="s">
        <v>26</v>
      </c>
      <c r="D5894" s="4" t="s">
        <v>23</v>
      </c>
      <c r="E5894" s="4" t="str">
        <f t="shared" si="460"/>
        <v>眠语-条纹冰丝护腰枕+条纹冰丝夹腿枕</v>
      </c>
      <c r="F5894" s="4" t="s">
        <v>790</v>
      </c>
      <c r="G5894" s="4" t="s">
        <v>1343</v>
      </c>
      <c r="H5894" s="4" t="str">
        <f>VLOOKUP(G5894,[1]物料!$A$1:$M$65536,13,0)</f>
        <v>42.50</v>
      </c>
      <c r="I5894" s="4">
        <v>7.2</v>
      </c>
      <c r="J5894" s="4">
        <f t="shared" si="461"/>
        <v>5.0205</v>
      </c>
      <c r="K5894" s="4">
        <f t="shared" si="462"/>
        <v>54.7205</v>
      </c>
      <c r="L5894" s="5">
        <v>1</v>
      </c>
      <c r="M5894" s="6">
        <v>100.41</v>
      </c>
      <c r="N5894">
        <f t="shared" si="463"/>
        <v>45.6895</v>
      </c>
      <c r="O5894" s="1">
        <f t="shared" si="464"/>
        <v>0.45502937954387</v>
      </c>
    </row>
    <row r="5895" ht="20" customHeight="1" spans="1:15">
      <c r="A5895" s="4" t="s">
        <v>30</v>
      </c>
      <c r="B5895" s="4" t="s">
        <v>31</v>
      </c>
      <c r="C5895" s="4" t="s">
        <v>26</v>
      </c>
      <c r="D5895" s="4" t="s">
        <v>23</v>
      </c>
      <c r="E5895" s="4" t="str">
        <f t="shared" si="460"/>
        <v>眠语-托腮云朵抱睡枕基础款</v>
      </c>
      <c r="F5895" s="4" t="s">
        <v>429</v>
      </c>
      <c r="G5895" s="4" t="s">
        <v>1287</v>
      </c>
      <c r="H5895" s="4" t="str">
        <f>VLOOKUP(G5895,[1]物料!$A$1:$M$65536,13,0)</f>
        <v>50.00</v>
      </c>
      <c r="I5895" s="4">
        <v>7.2</v>
      </c>
      <c r="J5895" s="4">
        <f t="shared" si="461"/>
        <v>6.9255</v>
      </c>
      <c r="K5895" s="4">
        <f t="shared" si="462"/>
        <v>64.1255</v>
      </c>
      <c r="L5895" s="5">
        <v>1</v>
      </c>
      <c r="M5895" s="6">
        <v>138.51</v>
      </c>
      <c r="N5895">
        <f t="shared" si="463"/>
        <v>74.3845</v>
      </c>
      <c r="O5895" s="1">
        <f t="shared" si="464"/>
        <v>0.537033427189373</v>
      </c>
    </row>
    <row r="5896" ht="20" customHeight="1" spans="1:15">
      <c r="A5896" s="4" t="s">
        <v>30</v>
      </c>
      <c r="B5896" s="4" t="s">
        <v>31</v>
      </c>
      <c r="C5896" s="4" t="s">
        <v>26</v>
      </c>
      <c r="D5896" s="4" t="s">
        <v>23</v>
      </c>
      <c r="E5896" s="4" t="str">
        <f t="shared" si="460"/>
        <v>眠语-托腮云朵抱睡枕带豆下巴托款</v>
      </c>
      <c r="F5896" s="4" t="s">
        <v>266</v>
      </c>
      <c r="G5896" s="4" t="s">
        <v>714</v>
      </c>
      <c r="H5896" s="4" t="str">
        <f>VLOOKUP(G5896,[1]物料!$A$1:$M$65536,13,0)</f>
        <v>65.00</v>
      </c>
      <c r="I5896" s="4">
        <v>7.2</v>
      </c>
      <c r="J5896" s="4">
        <f t="shared" si="461"/>
        <v>7.029</v>
      </c>
      <c r="K5896" s="4">
        <f t="shared" si="462"/>
        <v>79.229</v>
      </c>
      <c r="L5896" s="5">
        <v>1</v>
      </c>
      <c r="M5896" s="6">
        <v>140.58</v>
      </c>
      <c r="N5896">
        <f t="shared" si="463"/>
        <v>61.351</v>
      </c>
      <c r="O5896" s="1">
        <f t="shared" si="464"/>
        <v>0.436413430075402</v>
      </c>
    </row>
    <row r="5897" ht="20" customHeight="1" spans="1:15">
      <c r="A5897" s="4" t="s">
        <v>30</v>
      </c>
      <c r="B5897" s="4" t="s">
        <v>31</v>
      </c>
      <c r="C5897" s="4" t="s">
        <v>26</v>
      </c>
      <c r="D5897" s="4" t="s">
        <v>23</v>
      </c>
      <c r="E5897" s="4" t="str">
        <f t="shared" si="460"/>
        <v>眠语-托腮云朵抱睡枕带豆下巴托款</v>
      </c>
      <c r="F5897" s="4" t="s">
        <v>266</v>
      </c>
      <c r="G5897" s="4" t="s">
        <v>418</v>
      </c>
      <c r="H5897" s="4" t="str">
        <f>VLOOKUP(G5897,[1]物料!$A$1:$M$65536,13,0)</f>
        <v>65.00</v>
      </c>
      <c r="I5897" s="4">
        <v>7.2</v>
      </c>
      <c r="J5897" s="4">
        <f t="shared" si="461"/>
        <v>8.27</v>
      </c>
      <c r="K5897" s="4">
        <f t="shared" si="462"/>
        <v>80.47</v>
      </c>
      <c r="L5897" s="5">
        <v>1</v>
      </c>
      <c r="M5897" s="6">
        <v>165.4</v>
      </c>
      <c r="N5897">
        <f t="shared" si="463"/>
        <v>84.93</v>
      </c>
      <c r="O5897" s="1">
        <f t="shared" si="464"/>
        <v>0.513482466747279</v>
      </c>
    </row>
    <row r="5898" ht="20" customHeight="1" spans="1:15">
      <c r="A5898" s="4" t="s">
        <v>30</v>
      </c>
      <c r="B5898" s="4" t="s">
        <v>31</v>
      </c>
      <c r="C5898" s="4" t="s">
        <v>26</v>
      </c>
      <c r="D5898" s="4" t="s">
        <v>23</v>
      </c>
      <c r="E5898" s="4" t="str">
        <f t="shared" si="460"/>
        <v>眠语-托腮云朵抱睡枕带豆下巴托款</v>
      </c>
      <c r="F5898" s="4" t="s">
        <v>266</v>
      </c>
      <c r="G5898" s="4" t="s">
        <v>417</v>
      </c>
      <c r="H5898" s="4" t="str">
        <f>VLOOKUP(G5898,[1]物料!$A$1:$M$65536,13,0)</f>
        <v>65.00</v>
      </c>
      <c r="I5898" s="4">
        <v>7.2</v>
      </c>
      <c r="J5898" s="4">
        <f t="shared" si="461"/>
        <v>8.49</v>
      </c>
      <c r="K5898" s="4">
        <f t="shared" si="462"/>
        <v>80.69</v>
      </c>
      <c r="L5898" s="5">
        <v>1</v>
      </c>
      <c r="M5898" s="6">
        <v>169.8</v>
      </c>
      <c r="N5898">
        <f t="shared" si="463"/>
        <v>89.11</v>
      </c>
      <c r="O5898" s="1">
        <f t="shared" si="464"/>
        <v>0.524793875147232</v>
      </c>
    </row>
    <row r="5899" ht="20" customHeight="1" spans="1:15">
      <c r="A5899" s="4" t="s">
        <v>30</v>
      </c>
      <c r="B5899" s="4" t="s">
        <v>31</v>
      </c>
      <c r="C5899" s="4" t="s">
        <v>26</v>
      </c>
      <c r="D5899" s="4" t="s">
        <v>304</v>
      </c>
      <c r="E5899" s="4" t="str">
        <f t="shared" si="460"/>
        <v>恩之坊-糖果安抚抱枕</v>
      </c>
      <c r="F5899" s="4" t="s">
        <v>305</v>
      </c>
      <c r="G5899" s="4" t="s">
        <v>612</v>
      </c>
      <c r="H5899" s="4" t="str">
        <f>VLOOKUP(G5899,[1]物料!$A$1:$M$65536,13,0)</f>
        <v>60.00</v>
      </c>
      <c r="I5899" s="4">
        <v>7</v>
      </c>
      <c r="J5899" s="4">
        <f t="shared" si="461"/>
        <v>7.99</v>
      </c>
      <c r="K5899" s="4">
        <f t="shared" si="462"/>
        <v>74.99</v>
      </c>
      <c r="L5899" s="5">
        <v>1</v>
      </c>
      <c r="M5899" s="6">
        <v>159.8</v>
      </c>
      <c r="N5899">
        <f t="shared" si="463"/>
        <v>84.81</v>
      </c>
      <c r="O5899" s="1">
        <f t="shared" si="464"/>
        <v>0.53072590738423</v>
      </c>
    </row>
    <row r="5900" ht="20" customHeight="1" spans="1:15">
      <c r="A5900" s="4" t="s">
        <v>30</v>
      </c>
      <c r="B5900" s="4" t="s">
        <v>31</v>
      </c>
      <c r="C5900" s="4" t="s">
        <v>26</v>
      </c>
      <c r="D5900" s="4" t="s">
        <v>23</v>
      </c>
      <c r="E5900" s="4" t="str">
        <f t="shared" si="460"/>
        <v>眠语-拼色多功能趴睡枕基础款</v>
      </c>
      <c r="F5900" s="4" t="s">
        <v>277</v>
      </c>
      <c r="G5900" s="4" t="s">
        <v>1344</v>
      </c>
      <c r="H5900" s="4" t="str">
        <f>VLOOKUP(G5900,[1]物料!$A$1:$M$65536,13,0)</f>
        <v>41.00</v>
      </c>
      <c r="I5900" s="4">
        <v>7.2</v>
      </c>
      <c r="J5900" s="4">
        <f t="shared" si="461"/>
        <v>5.99</v>
      </c>
      <c r="K5900" s="4">
        <f t="shared" si="462"/>
        <v>54.19</v>
      </c>
      <c r="L5900" s="5">
        <v>1</v>
      </c>
      <c r="M5900" s="6">
        <v>119.8</v>
      </c>
      <c r="N5900">
        <f t="shared" si="463"/>
        <v>65.61</v>
      </c>
      <c r="O5900" s="1">
        <f t="shared" si="464"/>
        <v>0.547662771285476</v>
      </c>
    </row>
    <row r="5901" ht="20" customHeight="1" spans="1:15">
      <c r="A5901" s="4" t="s">
        <v>30</v>
      </c>
      <c r="B5901" s="4" t="s">
        <v>31</v>
      </c>
      <c r="C5901" s="4" t="s">
        <v>26</v>
      </c>
      <c r="D5901" s="4" t="s">
        <v>23</v>
      </c>
      <c r="E5901" s="4" t="str">
        <f t="shared" si="460"/>
        <v>眠语-拼色多功能趴睡枕基础款</v>
      </c>
      <c r="F5901" s="4" t="s">
        <v>277</v>
      </c>
      <c r="G5901" s="4" t="s">
        <v>1264</v>
      </c>
      <c r="H5901" s="4" t="str">
        <f>VLOOKUP(G5901,[1]物料!$A$1:$M$65536,13,0)</f>
        <v>41.00</v>
      </c>
      <c r="I5901" s="4">
        <v>7.2</v>
      </c>
      <c r="J5901" s="4">
        <f t="shared" si="461"/>
        <v>5.6905</v>
      </c>
      <c r="K5901" s="4">
        <f t="shared" si="462"/>
        <v>53.8905</v>
      </c>
      <c r="L5901" s="5">
        <v>1</v>
      </c>
      <c r="M5901" s="6">
        <v>113.81</v>
      </c>
      <c r="N5901">
        <f t="shared" si="463"/>
        <v>59.9195</v>
      </c>
      <c r="O5901" s="1">
        <f t="shared" si="464"/>
        <v>0.526487127668922</v>
      </c>
    </row>
    <row r="5902" ht="20" customHeight="1" spans="1:15">
      <c r="A5902" s="4" t="s">
        <v>30</v>
      </c>
      <c r="B5902" s="4" t="s">
        <v>31</v>
      </c>
      <c r="C5902" s="4" t="s">
        <v>26</v>
      </c>
      <c r="D5902" s="4" t="s">
        <v>23</v>
      </c>
      <c r="E5902" s="4" t="str">
        <f t="shared" si="460"/>
        <v>眠语-拼色多功能趴睡带头枕</v>
      </c>
      <c r="F5902" s="4" t="s">
        <v>90</v>
      </c>
      <c r="G5902" s="4" t="s">
        <v>600</v>
      </c>
      <c r="H5902" s="4" t="str">
        <f>VLOOKUP(G5902,[1]物料!$A$1:$M$65536,13,0)</f>
        <v>48.00</v>
      </c>
      <c r="I5902" s="4">
        <v>7.2</v>
      </c>
      <c r="J5902" s="4">
        <f t="shared" si="461"/>
        <v>6.29</v>
      </c>
      <c r="K5902" s="4">
        <f t="shared" si="462"/>
        <v>61.49</v>
      </c>
      <c r="L5902" s="5">
        <v>1</v>
      </c>
      <c r="M5902" s="6">
        <v>125.8</v>
      </c>
      <c r="N5902">
        <f t="shared" si="463"/>
        <v>64.31</v>
      </c>
      <c r="O5902" s="1">
        <f t="shared" si="464"/>
        <v>0.51120826709062</v>
      </c>
    </row>
    <row r="5903" ht="20" customHeight="1" spans="1:15">
      <c r="A5903" s="4" t="s">
        <v>30</v>
      </c>
      <c r="B5903" s="4" t="s">
        <v>31</v>
      </c>
      <c r="C5903" s="4" t="s">
        <v>26</v>
      </c>
      <c r="D5903" s="4" t="s">
        <v>83</v>
      </c>
      <c r="E5903" s="4" t="str">
        <f t="shared" si="460"/>
        <v>恒然-牡丹腰靠含顶腰</v>
      </c>
      <c r="F5903" s="4" t="s">
        <v>97</v>
      </c>
      <c r="G5903" s="4" t="s">
        <v>389</v>
      </c>
      <c r="H5903" s="4" t="str">
        <f>VLOOKUP(G5903,[1]物料!$A$1:$M$65536,13,0)</f>
        <v>23.00</v>
      </c>
      <c r="I5903" s="4">
        <v>3</v>
      </c>
      <c r="J5903" s="4">
        <f t="shared" si="461"/>
        <v>3.268</v>
      </c>
      <c r="K5903" s="4">
        <f t="shared" si="462"/>
        <v>29.268</v>
      </c>
      <c r="L5903" s="5">
        <v>1</v>
      </c>
      <c r="M5903" s="6">
        <v>65.36</v>
      </c>
      <c r="N5903">
        <f t="shared" si="463"/>
        <v>36.092</v>
      </c>
      <c r="O5903" s="1">
        <f t="shared" si="464"/>
        <v>0.552203182374541</v>
      </c>
    </row>
    <row r="5904" ht="20" customHeight="1" spans="1:15">
      <c r="A5904" s="4" t="s">
        <v>30</v>
      </c>
      <c r="B5904" s="4" t="s">
        <v>31</v>
      </c>
      <c r="C5904" s="4" t="s">
        <v>26</v>
      </c>
      <c r="D5904" s="4" t="s">
        <v>83</v>
      </c>
      <c r="E5904" s="4" t="str">
        <f t="shared" si="460"/>
        <v>恒然-牡丹腰靠含顶腰</v>
      </c>
      <c r="F5904" s="4" t="s">
        <v>97</v>
      </c>
      <c r="G5904" s="4" t="s">
        <v>716</v>
      </c>
      <c r="H5904" s="4" t="str">
        <f>VLOOKUP(G5904,[1]物料!$A$1:$M$65536,13,0)</f>
        <v>23.00</v>
      </c>
      <c r="I5904" s="4">
        <v>3</v>
      </c>
      <c r="J5904" s="4">
        <f t="shared" si="461"/>
        <v>3.268</v>
      </c>
      <c r="K5904" s="4">
        <f t="shared" si="462"/>
        <v>29.268</v>
      </c>
      <c r="L5904" s="5">
        <v>1</v>
      </c>
      <c r="M5904" s="6">
        <v>65.36</v>
      </c>
      <c r="N5904">
        <f t="shared" si="463"/>
        <v>36.092</v>
      </c>
      <c r="O5904" s="1">
        <f t="shared" si="464"/>
        <v>0.552203182374541</v>
      </c>
    </row>
    <row r="5905" ht="20" customHeight="1" spans="1:15">
      <c r="A5905" s="4" t="s">
        <v>30</v>
      </c>
      <c r="B5905" s="4" t="s">
        <v>31</v>
      </c>
      <c r="C5905" s="4" t="s">
        <v>26</v>
      </c>
      <c r="D5905" s="4" t="s">
        <v>23</v>
      </c>
      <c r="E5905" s="4" t="str">
        <f t="shared" si="460"/>
        <v>眠语-L型夹腿抱枕小号</v>
      </c>
      <c r="F5905" s="4" t="s">
        <v>289</v>
      </c>
      <c r="G5905" s="4" t="s">
        <v>290</v>
      </c>
      <c r="H5905" s="4" t="str">
        <f>VLOOKUP(G5905,[1]物料!$A$1:$M$65536,13,0)</f>
        <v>30.00</v>
      </c>
      <c r="I5905" s="4">
        <v>7.2</v>
      </c>
      <c r="J5905" s="4">
        <f t="shared" si="461"/>
        <v>4.0945</v>
      </c>
      <c r="K5905" s="4">
        <f t="shared" si="462"/>
        <v>41.2945</v>
      </c>
      <c r="L5905" s="5">
        <v>1</v>
      </c>
      <c r="M5905" s="6">
        <v>81.89</v>
      </c>
      <c r="N5905">
        <f t="shared" si="463"/>
        <v>40.5955</v>
      </c>
      <c r="O5905" s="1">
        <f t="shared" si="464"/>
        <v>0.495732079619001</v>
      </c>
    </row>
    <row r="5906" ht="20" customHeight="1" spans="1:15">
      <c r="A5906" s="4" t="s">
        <v>30</v>
      </c>
      <c r="B5906" s="4" t="s">
        <v>31</v>
      </c>
      <c r="C5906" s="4" t="s">
        <v>26</v>
      </c>
      <c r="D5906" s="4" t="s">
        <v>23</v>
      </c>
      <c r="E5906" s="4" t="str">
        <f t="shared" si="460"/>
        <v>眠语-L型夹腿抱枕小号</v>
      </c>
      <c r="F5906" s="4" t="s">
        <v>289</v>
      </c>
      <c r="G5906" s="4" t="s">
        <v>795</v>
      </c>
      <c r="H5906" s="4" t="str">
        <f>VLOOKUP(G5906,[1]物料!$A$1:$M$65536,13,0)</f>
        <v>30.00</v>
      </c>
      <c r="I5906" s="4">
        <v>7.2</v>
      </c>
      <c r="J5906" s="4">
        <f t="shared" si="461"/>
        <v>4.2655</v>
      </c>
      <c r="K5906" s="4">
        <f t="shared" si="462"/>
        <v>41.4655</v>
      </c>
      <c r="L5906" s="5">
        <v>1</v>
      </c>
      <c r="M5906" s="6">
        <v>85.31</v>
      </c>
      <c r="N5906">
        <f t="shared" si="463"/>
        <v>43.8445</v>
      </c>
      <c r="O5906" s="1">
        <f t="shared" si="464"/>
        <v>0.513943265736725</v>
      </c>
    </row>
    <row r="5907" ht="20" customHeight="1" spans="1:15">
      <c r="A5907" s="4" t="s">
        <v>30</v>
      </c>
      <c r="B5907" s="4" t="s">
        <v>31</v>
      </c>
      <c r="C5907" s="4" t="s">
        <v>26</v>
      </c>
      <c r="D5907" s="4" t="s">
        <v>23</v>
      </c>
      <c r="E5907" s="4" t="str">
        <f t="shared" si="460"/>
        <v>眠语-L型夹腿抱枕大号</v>
      </c>
      <c r="F5907" s="4" t="s">
        <v>80</v>
      </c>
      <c r="G5907" s="4" t="s">
        <v>629</v>
      </c>
      <c r="H5907" s="4" t="str">
        <f>VLOOKUP(G5907,[1]物料!$A$1:$M$65536,13,0)</f>
        <v>40.00</v>
      </c>
      <c r="I5907" s="4">
        <v>7.2</v>
      </c>
      <c r="J5907" s="4">
        <f t="shared" si="461"/>
        <v>5.54</v>
      </c>
      <c r="K5907" s="4">
        <f t="shared" si="462"/>
        <v>52.74</v>
      </c>
      <c r="L5907" s="5">
        <v>1</v>
      </c>
      <c r="M5907" s="6">
        <v>110.8</v>
      </c>
      <c r="N5907">
        <f t="shared" si="463"/>
        <v>58.06</v>
      </c>
      <c r="O5907" s="1">
        <f t="shared" si="464"/>
        <v>0.524007220216607</v>
      </c>
    </row>
    <row r="5908" ht="20" customHeight="1" spans="1:15">
      <c r="A5908" s="4" t="s">
        <v>30</v>
      </c>
      <c r="B5908" s="4" t="s">
        <v>31</v>
      </c>
      <c r="C5908" s="4" t="s">
        <v>26</v>
      </c>
      <c r="D5908" s="4" t="s">
        <v>23</v>
      </c>
      <c r="E5908" s="4" t="str">
        <f t="shared" si="460"/>
        <v>眠语-L型夹腿抱枕大号</v>
      </c>
      <c r="F5908" s="4" t="s">
        <v>80</v>
      </c>
      <c r="G5908" s="4" t="s">
        <v>625</v>
      </c>
      <c r="H5908" s="4" t="str">
        <f>VLOOKUP(G5908,[1]物料!$A$1:$M$65536,13,0)</f>
        <v>40.00</v>
      </c>
      <c r="I5908" s="4">
        <v>7.2</v>
      </c>
      <c r="J5908" s="4">
        <f t="shared" si="461"/>
        <v>5.0125</v>
      </c>
      <c r="K5908" s="4">
        <f t="shared" si="462"/>
        <v>52.2125</v>
      </c>
      <c r="L5908" s="5">
        <v>1</v>
      </c>
      <c r="M5908" s="6">
        <v>100.25</v>
      </c>
      <c r="N5908">
        <f t="shared" si="463"/>
        <v>48.0375</v>
      </c>
      <c r="O5908" s="1">
        <f t="shared" si="464"/>
        <v>0.479177057356608</v>
      </c>
    </row>
    <row r="5909" ht="20" customHeight="1" spans="1:15">
      <c r="A5909" s="4" t="s">
        <v>30</v>
      </c>
      <c r="B5909" s="4" t="s">
        <v>31</v>
      </c>
      <c r="C5909" s="4" t="s">
        <v>26</v>
      </c>
      <c r="D5909" s="4" t="s">
        <v>34</v>
      </c>
      <c r="E5909" s="4" t="str">
        <f t="shared" si="460"/>
        <v>佳雷-防侧睡护理枕</v>
      </c>
      <c r="F5909" s="4" t="s">
        <v>99</v>
      </c>
      <c r="G5909" s="4" t="s">
        <v>316</v>
      </c>
      <c r="H5909" s="4" t="str">
        <f>VLOOKUP(G5909,[1]物料!$A$1:$M$65536,13,0)</f>
        <v>20.60</v>
      </c>
      <c r="I5909" s="4">
        <v>3</v>
      </c>
      <c r="J5909" s="4">
        <f t="shared" si="461"/>
        <v>2.795</v>
      </c>
      <c r="K5909" s="4">
        <f t="shared" si="462"/>
        <v>26.395</v>
      </c>
      <c r="L5909" s="5">
        <v>1</v>
      </c>
      <c r="M5909" s="6">
        <v>55.9</v>
      </c>
      <c r="N5909">
        <f t="shared" si="463"/>
        <v>29.505</v>
      </c>
      <c r="O5909" s="1">
        <f t="shared" si="464"/>
        <v>0.527817531305903</v>
      </c>
    </row>
    <row r="5910" ht="20" customHeight="1" spans="1:15">
      <c r="A5910" s="4" t="s">
        <v>30</v>
      </c>
      <c r="B5910" s="4" t="s">
        <v>31</v>
      </c>
      <c r="C5910" s="4" t="s">
        <v>26</v>
      </c>
      <c r="D5910" s="4" t="s">
        <v>34</v>
      </c>
      <c r="E5910" s="4" t="str">
        <f t="shared" si="460"/>
        <v>佳雷-新款痔疮坐垫</v>
      </c>
      <c r="F5910" s="4" t="s">
        <v>76</v>
      </c>
      <c r="G5910" s="4" t="s">
        <v>626</v>
      </c>
      <c r="H5910" s="4" t="str">
        <f>VLOOKUP(G5910,[1]物料!$A$1:$M$65536,13,0)</f>
        <v>21.80</v>
      </c>
      <c r="I5910" s="4">
        <v>3</v>
      </c>
      <c r="J5910" s="4">
        <f t="shared" si="461"/>
        <v>2.793</v>
      </c>
      <c r="K5910" s="4">
        <f t="shared" si="462"/>
        <v>27.593</v>
      </c>
      <c r="L5910" s="5">
        <v>1</v>
      </c>
      <c r="M5910" s="6">
        <v>55.86</v>
      </c>
      <c r="N5910">
        <f t="shared" si="463"/>
        <v>28.267</v>
      </c>
      <c r="O5910" s="1">
        <f t="shared" si="464"/>
        <v>0.506032939491586</v>
      </c>
    </row>
    <row r="5911" ht="20" customHeight="1" spans="1:15">
      <c r="A5911" s="4" t="s">
        <v>30</v>
      </c>
      <c r="B5911" s="4" t="s">
        <v>31</v>
      </c>
      <c r="C5911" s="4" t="s">
        <v>26</v>
      </c>
      <c r="D5911" s="4" t="s">
        <v>34</v>
      </c>
      <c r="E5911" s="4" t="str">
        <f t="shared" si="460"/>
        <v>佳雷-小熊学生坐垫大</v>
      </c>
      <c r="F5911" s="4" t="s">
        <v>885</v>
      </c>
      <c r="G5911" s="4" t="s">
        <v>1345</v>
      </c>
      <c r="H5911" s="4" t="str">
        <f>VLOOKUP(G5911,[1]物料!$A$1:$M$65536,13,0)</f>
        <v>17.40</v>
      </c>
      <c r="I5911" s="4">
        <v>3</v>
      </c>
      <c r="J5911" s="4">
        <f t="shared" si="461"/>
        <v>2.79</v>
      </c>
      <c r="K5911" s="4">
        <f t="shared" si="462"/>
        <v>23.19</v>
      </c>
      <c r="L5911" s="5">
        <v>1</v>
      </c>
      <c r="M5911" s="6">
        <v>55.8</v>
      </c>
      <c r="N5911">
        <f t="shared" si="463"/>
        <v>32.61</v>
      </c>
      <c r="O5911" s="1">
        <f t="shared" si="464"/>
        <v>0.584408602150538</v>
      </c>
    </row>
    <row r="5912" ht="20" customHeight="1" spans="1:15">
      <c r="A5912" s="4" t="s">
        <v>30</v>
      </c>
      <c r="B5912" s="4" t="s">
        <v>31</v>
      </c>
      <c r="C5912" s="4" t="s">
        <v>26</v>
      </c>
      <c r="D5912" s="4" t="s">
        <v>34</v>
      </c>
      <c r="E5912" s="4" t="str">
        <f t="shared" si="460"/>
        <v>佳雷-8字坐垫</v>
      </c>
      <c r="F5912" s="4" t="s">
        <v>168</v>
      </c>
      <c r="G5912" s="4" t="s">
        <v>291</v>
      </c>
      <c r="H5912" s="4" t="str">
        <f>VLOOKUP(G5912,[1]物料!$A$1:$M$65536,13,0)</f>
        <v>19.70</v>
      </c>
      <c r="I5912" s="4">
        <v>3</v>
      </c>
      <c r="J5912" s="4">
        <f t="shared" si="461"/>
        <v>2.698</v>
      </c>
      <c r="K5912" s="4">
        <f t="shared" si="462"/>
        <v>25.398</v>
      </c>
      <c r="L5912" s="5">
        <v>1</v>
      </c>
      <c r="M5912" s="6">
        <v>53.96</v>
      </c>
      <c r="N5912">
        <f t="shared" si="463"/>
        <v>28.562</v>
      </c>
      <c r="O5912" s="1">
        <f t="shared" si="464"/>
        <v>0.529318013343217</v>
      </c>
    </row>
    <row r="5913" ht="20" customHeight="1" spans="1:15">
      <c r="A5913" s="4" t="s">
        <v>30</v>
      </c>
      <c r="B5913" s="4" t="s">
        <v>31</v>
      </c>
      <c r="C5913" s="4" t="s">
        <v>26</v>
      </c>
      <c r="D5913" s="4" t="s">
        <v>34</v>
      </c>
      <c r="E5913" s="4" t="str">
        <f t="shared" si="460"/>
        <v>佳雷-加高腰靠+8D工学坐垫套装</v>
      </c>
      <c r="F5913" s="4" t="s">
        <v>269</v>
      </c>
      <c r="G5913" s="4" t="s">
        <v>1346</v>
      </c>
      <c r="H5913" s="4" t="str">
        <f>VLOOKUP(G5913,[1]物料!$A$1:$M$65536,13,0)</f>
        <v>51.90</v>
      </c>
      <c r="I5913" s="4">
        <v>3.5</v>
      </c>
      <c r="J5913" s="4">
        <f t="shared" si="461"/>
        <v>7.068</v>
      </c>
      <c r="K5913" s="4">
        <f t="shared" si="462"/>
        <v>62.468</v>
      </c>
      <c r="L5913" s="5">
        <v>1</v>
      </c>
      <c r="M5913" s="6">
        <v>141.36</v>
      </c>
      <c r="N5913">
        <f t="shared" si="463"/>
        <v>78.892</v>
      </c>
      <c r="O5913" s="1">
        <f t="shared" si="464"/>
        <v>0.558092812676853</v>
      </c>
    </row>
    <row r="5914" ht="20" customHeight="1" spans="1:15">
      <c r="A5914" s="4" t="s">
        <v>30</v>
      </c>
      <c r="B5914" s="4" t="s">
        <v>31</v>
      </c>
      <c r="C5914" s="4" t="s">
        <v>26</v>
      </c>
      <c r="D5914" s="4" t="s">
        <v>34</v>
      </c>
      <c r="E5914" s="4" t="str">
        <f t="shared" si="460"/>
        <v>佳雷-加高腰靠</v>
      </c>
      <c r="F5914" s="4" t="s">
        <v>134</v>
      </c>
      <c r="G5914" s="4" t="s">
        <v>564</v>
      </c>
      <c r="H5914" s="4" t="str">
        <f>VLOOKUP(G5914,[1]物料!$A$1:$M$65536,13,0)</f>
        <v>32.90</v>
      </c>
      <c r="I5914" s="4">
        <v>3.5</v>
      </c>
      <c r="J5914" s="4">
        <f t="shared" si="461"/>
        <v>4.2585</v>
      </c>
      <c r="K5914" s="4">
        <f t="shared" si="462"/>
        <v>40.6585</v>
      </c>
      <c r="L5914" s="5">
        <v>1</v>
      </c>
      <c r="M5914" s="6">
        <v>85.17</v>
      </c>
      <c r="N5914">
        <f t="shared" si="463"/>
        <v>44.5115</v>
      </c>
      <c r="O5914" s="1">
        <f t="shared" si="464"/>
        <v>0.522619466948456</v>
      </c>
    </row>
    <row r="5915" ht="20" customHeight="1" spans="1:15">
      <c r="A5915" s="4" t="s">
        <v>30</v>
      </c>
      <c r="B5915" s="4" t="s">
        <v>31</v>
      </c>
      <c r="C5915" s="4" t="s">
        <v>26</v>
      </c>
      <c r="D5915" s="4" t="s">
        <v>34</v>
      </c>
      <c r="E5915" s="4" t="str">
        <f t="shared" si="460"/>
        <v>佳雷-喵喵孕妇枕</v>
      </c>
      <c r="F5915" s="4" t="s">
        <v>195</v>
      </c>
      <c r="G5915" s="4" t="s">
        <v>774</v>
      </c>
      <c r="H5915" s="4" t="str">
        <f>VLOOKUP(G5915,[1]物料!$A$1:$M$65536,13,0)</f>
        <v>39.60</v>
      </c>
      <c r="I5915" s="4">
        <v>3.5</v>
      </c>
      <c r="J5915" s="4">
        <f t="shared" si="461"/>
        <v>4.5035</v>
      </c>
      <c r="K5915" s="4">
        <f t="shared" si="462"/>
        <v>47.6035</v>
      </c>
      <c r="L5915" s="5">
        <v>1</v>
      </c>
      <c r="M5915" s="6">
        <v>90.07</v>
      </c>
      <c r="N5915">
        <f t="shared" si="463"/>
        <v>42.4665</v>
      </c>
      <c r="O5915" s="1">
        <f t="shared" si="464"/>
        <v>0.471483290773842</v>
      </c>
    </row>
    <row r="5916" ht="20" customHeight="1" spans="1:15">
      <c r="A5916" s="4" t="s">
        <v>30</v>
      </c>
      <c r="B5916" s="4" t="s">
        <v>31</v>
      </c>
      <c r="C5916" s="4" t="s">
        <v>26</v>
      </c>
      <c r="D5916" s="4" t="s">
        <v>34</v>
      </c>
      <c r="E5916" s="4" t="str">
        <f t="shared" si="460"/>
        <v>佳雷-双层午睡枕</v>
      </c>
      <c r="F5916" s="4" t="s">
        <v>87</v>
      </c>
      <c r="G5916" s="4" t="s">
        <v>1183</v>
      </c>
      <c r="H5916" s="4" t="str">
        <f>VLOOKUP(G5916,[1]物料!$A$1:$M$65536,13,0)</f>
        <v>20.60</v>
      </c>
      <c r="I5916" s="4">
        <v>3</v>
      </c>
      <c r="J5916" s="4">
        <f t="shared" si="461"/>
        <v>2.935</v>
      </c>
      <c r="K5916" s="4">
        <f t="shared" si="462"/>
        <v>26.535</v>
      </c>
      <c r="L5916" s="5">
        <v>1</v>
      </c>
      <c r="M5916" s="6">
        <v>58.7</v>
      </c>
      <c r="N5916">
        <f t="shared" si="463"/>
        <v>32.165</v>
      </c>
      <c r="O5916" s="1">
        <f t="shared" si="464"/>
        <v>0.547955706984668</v>
      </c>
    </row>
    <row r="5917" ht="20" customHeight="1" spans="1:15">
      <c r="A5917" s="4" t="s">
        <v>30</v>
      </c>
      <c r="B5917" s="4" t="s">
        <v>31</v>
      </c>
      <c r="C5917" s="4" t="s">
        <v>26</v>
      </c>
      <c r="D5917" s="4" t="s">
        <v>34</v>
      </c>
      <c r="E5917" s="4" t="str">
        <f t="shared" si="460"/>
        <v>佳雷-小熊趴枕</v>
      </c>
      <c r="F5917" s="4" t="s">
        <v>463</v>
      </c>
      <c r="G5917" s="4" t="s">
        <v>1250</v>
      </c>
      <c r="H5917" s="4" t="str">
        <f>VLOOKUP(G5917,[1]物料!$A$1:$M$65536,13,0)</f>
        <v>43.90</v>
      </c>
      <c r="I5917" s="4">
        <v>3.5</v>
      </c>
      <c r="J5917" s="4">
        <f t="shared" si="461"/>
        <v>5.643</v>
      </c>
      <c r="K5917" s="4">
        <f t="shared" si="462"/>
        <v>53.043</v>
      </c>
      <c r="L5917" s="5">
        <v>1</v>
      </c>
      <c r="M5917" s="6">
        <v>112.86</v>
      </c>
      <c r="N5917">
        <f t="shared" si="463"/>
        <v>59.817</v>
      </c>
      <c r="O5917" s="1">
        <f t="shared" si="464"/>
        <v>0.530010632642212</v>
      </c>
    </row>
    <row r="5918" ht="20" customHeight="1" spans="1:15">
      <c r="A5918" s="4" t="s">
        <v>30</v>
      </c>
      <c r="B5918" s="4" t="s">
        <v>31</v>
      </c>
      <c r="C5918" s="4" t="s">
        <v>26</v>
      </c>
      <c r="D5918" s="4" t="s">
        <v>34</v>
      </c>
      <c r="E5918" s="4" t="str">
        <f t="shared" si="460"/>
        <v>佳雷-星星脸枕</v>
      </c>
      <c r="F5918" s="4" t="s">
        <v>371</v>
      </c>
      <c r="G5918" s="4" t="s">
        <v>372</v>
      </c>
      <c r="H5918" s="4" t="str">
        <f>VLOOKUP(G5918,[1]物料!$A$1:$M$65536,13,0)</f>
        <v>19.30</v>
      </c>
      <c r="I5918" s="4">
        <v>3</v>
      </c>
      <c r="J5918" s="4">
        <f t="shared" si="461"/>
        <v>2.8405</v>
      </c>
      <c r="K5918" s="4">
        <f t="shared" si="462"/>
        <v>25.1405</v>
      </c>
      <c r="L5918" s="5">
        <v>1</v>
      </c>
      <c r="M5918" s="6">
        <v>56.81</v>
      </c>
      <c r="N5918">
        <f t="shared" si="463"/>
        <v>31.6695</v>
      </c>
      <c r="O5918" s="1">
        <f t="shared" si="464"/>
        <v>0.557463474740363</v>
      </c>
    </row>
    <row r="5919" ht="20" customHeight="1" spans="1:15">
      <c r="A5919" s="4" t="s">
        <v>30</v>
      </c>
      <c r="B5919" s="4" t="s">
        <v>31</v>
      </c>
      <c r="C5919" s="4" t="s">
        <v>26</v>
      </c>
      <c r="D5919" s="4" t="s">
        <v>23</v>
      </c>
      <c r="E5919" s="4" t="str">
        <f t="shared" si="460"/>
        <v>眠语-海豚抱枕</v>
      </c>
      <c r="F5919" s="4" t="s">
        <v>157</v>
      </c>
      <c r="G5919" s="4" t="s">
        <v>1311</v>
      </c>
      <c r="H5919" s="4" t="str">
        <f>VLOOKUP(G5919,[1]物料!$A$1:$M$65536,13,0)</f>
        <v>65.00</v>
      </c>
      <c r="I5919" s="4">
        <v>7.2</v>
      </c>
      <c r="J5919" s="4">
        <f t="shared" si="461"/>
        <v>6.99</v>
      </c>
      <c r="K5919" s="4">
        <f t="shared" si="462"/>
        <v>79.19</v>
      </c>
      <c r="L5919" s="5">
        <v>1</v>
      </c>
      <c r="M5919" s="6">
        <v>139.8</v>
      </c>
      <c r="N5919">
        <f t="shared" si="463"/>
        <v>60.61</v>
      </c>
      <c r="O5919" s="1">
        <f t="shared" si="464"/>
        <v>0.433547925608012</v>
      </c>
    </row>
    <row r="5920" ht="20" customHeight="1" spans="1:15">
      <c r="A5920" s="4" t="s">
        <v>30</v>
      </c>
      <c r="B5920" s="4" t="s">
        <v>31</v>
      </c>
      <c r="C5920" s="4" t="s">
        <v>26</v>
      </c>
      <c r="D5920" s="4" t="s">
        <v>23</v>
      </c>
      <c r="E5920" s="4" t="str">
        <f t="shared" si="460"/>
        <v>眠语-海马长条抱枕mini</v>
      </c>
      <c r="F5920" s="4" t="s">
        <v>212</v>
      </c>
      <c r="G5920" s="4" t="s">
        <v>245</v>
      </c>
      <c r="H5920" s="4" t="str">
        <f>VLOOKUP(G5920,[1]物料!$A$1:$M$65536,13,0)</f>
        <v>32.00</v>
      </c>
      <c r="I5920" s="4">
        <v>7.2</v>
      </c>
      <c r="J5920" s="4">
        <f t="shared" si="461"/>
        <v>4.4555</v>
      </c>
      <c r="K5920" s="4">
        <f t="shared" si="462"/>
        <v>43.6555</v>
      </c>
      <c r="L5920" s="5">
        <v>1</v>
      </c>
      <c r="M5920" s="6">
        <v>89.11</v>
      </c>
      <c r="N5920">
        <f t="shared" si="463"/>
        <v>45.4545</v>
      </c>
      <c r="O5920" s="1">
        <f t="shared" si="464"/>
        <v>0.510094265514533</v>
      </c>
    </row>
    <row r="5921" ht="20" customHeight="1" spans="1:15">
      <c r="A5921" s="4" t="s">
        <v>30</v>
      </c>
      <c r="B5921" s="4" t="s">
        <v>31</v>
      </c>
      <c r="C5921" s="4" t="s">
        <v>26</v>
      </c>
      <c r="D5921" s="4" t="s">
        <v>23</v>
      </c>
      <c r="E5921" s="4" t="str">
        <f t="shared" si="460"/>
        <v>眠语-海马长条抱枕mini</v>
      </c>
      <c r="F5921" s="4" t="s">
        <v>212</v>
      </c>
      <c r="G5921" s="4" t="s">
        <v>213</v>
      </c>
      <c r="H5921" s="4" t="str">
        <f>VLOOKUP(G5921,[1]物料!$A$1:$M$65536,13,0)</f>
        <v>32.00</v>
      </c>
      <c r="I5921" s="4">
        <v>7.2</v>
      </c>
      <c r="J5921" s="4">
        <f t="shared" si="461"/>
        <v>4.4555</v>
      </c>
      <c r="K5921" s="4">
        <f t="shared" si="462"/>
        <v>43.6555</v>
      </c>
      <c r="L5921" s="5">
        <v>1</v>
      </c>
      <c r="M5921" s="6">
        <v>89.11</v>
      </c>
      <c r="N5921">
        <f t="shared" si="463"/>
        <v>45.4545</v>
      </c>
      <c r="O5921" s="1">
        <f t="shared" si="464"/>
        <v>0.510094265514533</v>
      </c>
    </row>
    <row r="5922" ht="20" customHeight="1" spans="1:15">
      <c r="A5922" s="4" t="s">
        <v>30</v>
      </c>
      <c r="B5922" s="4" t="s">
        <v>31</v>
      </c>
      <c r="C5922" s="4" t="s">
        <v>26</v>
      </c>
      <c r="D5922" s="4" t="s">
        <v>180</v>
      </c>
      <c r="E5922" s="4" t="str">
        <f t="shared" si="460"/>
        <v>富苏-蝴蝶腰靠</v>
      </c>
      <c r="F5922" s="4" t="s">
        <v>837</v>
      </c>
      <c r="G5922" s="4" t="s">
        <v>1292</v>
      </c>
      <c r="H5922" s="4" t="str">
        <f>VLOOKUP(G5922,[1]物料!$A$1:$M$65536,13,0)</f>
        <v>18.00</v>
      </c>
      <c r="I5922" s="4">
        <v>12</v>
      </c>
      <c r="J5922" s="4">
        <f t="shared" si="461"/>
        <v>3.29</v>
      </c>
      <c r="K5922" s="4">
        <f t="shared" si="462"/>
        <v>33.29</v>
      </c>
      <c r="L5922" s="5">
        <v>1</v>
      </c>
      <c r="M5922" s="6">
        <v>65.8</v>
      </c>
      <c r="N5922">
        <f t="shared" si="463"/>
        <v>32.51</v>
      </c>
      <c r="O5922" s="1">
        <f t="shared" si="464"/>
        <v>0.494072948328267</v>
      </c>
    </row>
    <row r="5923" ht="20" customHeight="1" spans="1:15">
      <c r="A5923" s="4" t="s">
        <v>30</v>
      </c>
      <c r="B5923" s="4" t="s">
        <v>31</v>
      </c>
      <c r="C5923" s="4" t="s">
        <v>26</v>
      </c>
      <c r="D5923" s="4" t="s">
        <v>180</v>
      </c>
      <c r="E5923" s="4" t="str">
        <f t="shared" si="460"/>
        <v>富苏-三角靠枕</v>
      </c>
      <c r="F5923" s="4" t="s">
        <v>637</v>
      </c>
      <c r="G5923" s="4" t="s">
        <v>1274</v>
      </c>
      <c r="H5923" s="4" t="str">
        <f>VLOOKUP(G5923,[1]物料!$A$1:$M$65536,13,0)</f>
        <v>16.00</v>
      </c>
      <c r="I5923" s="4">
        <v>12</v>
      </c>
      <c r="J5923" s="4">
        <f t="shared" si="461"/>
        <v>3.1205</v>
      </c>
      <c r="K5923" s="4">
        <f t="shared" si="462"/>
        <v>31.1205</v>
      </c>
      <c r="L5923" s="5">
        <v>1</v>
      </c>
      <c r="M5923" s="6">
        <v>62.41</v>
      </c>
      <c r="N5923">
        <f t="shared" si="463"/>
        <v>31.2895</v>
      </c>
      <c r="O5923" s="1">
        <f t="shared" si="464"/>
        <v>0.50135394968755</v>
      </c>
    </row>
    <row r="5924" ht="20" customHeight="1" spans="1:15">
      <c r="A5924" s="4" t="s">
        <v>30</v>
      </c>
      <c r="B5924" s="4" t="s">
        <v>31</v>
      </c>
      <c r="C5924" s="4" t="s">
        <v>26</v>
      </c>
      <c r="D5924" s="4" t="s">
        <v>83</v>
      </c>
      <c r="E5924" s="4" t="str">
        <f t="shared" si="460"/>
        <v>恒然-趴趴枕套装</v>
      </c>
      <c r="F5924" s="4" t="s">
        <v>120</v>
      </c>
      <c r="G5924" s="4" t="s">
        <v>173</v>
      </c>
      <c r="H5924" s="4" t="str">
        <f>VLOOKUP(G5924,[1]物料!$A$1:$M$65536,13,0)</f>
        <v>40.00</v>
      </c>
      <c r="I5924" s="4">
        <v>3</v>
      </c>
      <c r="J5924" s="4">
        <f t="shared" si="461"/>
        <v>4.7405</v>
      </c>
      <c r="K5924" s="4">
        <f t="shared" si="462"/>
        <v>47.7405</v>
      </c>
      <c r="L5924" s="5">
        <v>1</v>
      </c>
      <c r="M5924" s="6">
        <v>94.81</v>
      </c>
      <c r="N5924">
        <f t="shared" si="463"/>
        <v>47.0695</v>
      </c>
      <c r="O5924" s="1">
        <f t="shared" si="464"/>
        <v>0.496461343740112</v>
      </c>
    </row>
    <row r="5925" ht="20" customHeight="1" spans="1:15">
      <c r="A5925" s="4" t="s">
        <v>30</v>
      </c>
      <c r="B5925" s="4" t="s">
        <v>31</v>
      </c>
      <c r="C5925" s="4" t="s">
        <v>26</v>
      </c>
      <c r="D5925" s="4" t="s">
        <v>83</v>
      </c>
      <c r="E5925" s="4" t="str">
        <f t="shared" si="460"/>
        <v>恒然-趴趴枕大枕</v>
      </c>
      <c r="F5925" s="4" t="s">
        <v>205</v>
      </c>
      <c r="G5925" s="4" t="s">
        <v>1112</v>
      </c>
      <c r="H5925" s="4" t="str">
        <f>VLOOKUP(G5925,[1]物料!$A$1:$M$65536,13,0)</f>
        <v>35.00</v>
      </c>
      <c r="I5925" s="4">
        <v>3</v>
      </c>
      <c r="J5925" s="4">
        <f t="shared" si="461"/>
        <v>4.2165</v>
      </c>
      <c r="K5925" s="4">
        <f t="shared" si="462"/>
        <v>42.2165</v>
      </c>
      <c r="L5925" s="5">
        <v>1</v>
      </c>
      <c r="M5925" s="6">
        <v>84.33</v>
      </c>
      <c r="N5925">
        <f t="shared" si="463"/>
        <v>42.1135</v>
      </c>
      <c r="O5925" s="1">
        <f t="shared" si="464"/>
        <v>0.499389303925056</v>
      </c>
    </row>
    <row r="5926" ht="20" customHeight="1" spans="1:15">
      <c r="A5926" s="4" t="s">
        <v>30</v>
      </c>
      <c r="B5926" s="4" t="s">
        <v>31</v>
      </c>
      <c r="C5926" s="4" t="s">
        <v>26</v>
      </c>
      <c r="D5926" s="4" t="s">
        <v>23</v>
      </c>
      <c r="E5926" s="4" t="str">
        <f t="shared" si="460"/>
        <v>眠语-儿童安睡午睡枕
（u型枕）</v>
      </c>
      <c r="F5926" s="4" t="s">
        <v>717</v>
      </c>
      <c r="G5926" s="4" t="s">
        <v>718</v>
      </c>
      <c r="H5926" s="4" t="str">
        <f>VLOOKUP(G5926,[1]物料!$A$1:$M$65536,13,0)</f>
        <v>12.00</v>
      </c>
      <c r="I5926" s="4">
        <v>4.5</v>
      </c>
      <c r="J5926" s="4">
        <f t="shared" si="461"/>
        <v>1.8475</v>
      </c>
      <c r="K5926" s="4">
        <f t="shared" si="462"/>
        <v>18.3475</v>
      </c>
      <c r="L5926" s="5">
        <v>1</v>
      </c>
      <c r="M5926" s="6">
        <v>36.95</v>
      </c>
      <c r="N5926">
        <f t="shared" si="463"/>
        <v>18.6025</v>
      </c>
      <c r="O5926" s="1">
        <f t="shared" si="464"/>
        <v>0.503450608930988</v>
      </c>
    </row>
    <row r="5927" ht="20" customHeight="1" spans="1:15">
      <c r="A5927" s="4" t="s">
        <v>30</v>
      </c>
      <c r="B5927" s="4" t="s">
        <v>31</v>
      </c>
      <c r="C5927" s="4" t="s">
        <v>26</v>
      </c>
      <c r="D5927" s="4" t="s">
        <v>255</v>
      </c>
      <c r="E5927" s="4" t="str">
        <f t="shared" si="460"/>
        <v>乐兜-灯芯绒床头靠枕中号</v>
      </c>
      <c r="F5927" s="4" t="s">
        <v>917</v>
      </c>
      <c r="G5927" s="4" t="s">
        <v>1347</v>
      </c>
      <c r="H5927" s="4" t="str">
        <f>VLOOKUP(G5927,[1]物料!$A$1:$M$65536,13,0)</f>
        <v>132.00</v>
      </c>
      <c r="I5927" s="4">
        <v>13.6</v>
      </c>
      <c r="J5927" s="4">
        <f t="shared" si="461"/>
        <v>16.777</v>
      </c>
      <c r="K5927" s="4">
        <f t="shared" si="462"/>
        <v>162.377</v>
      </c>
      <c r="L5927" s="5">
        <v>1</v>
      </c>
      <c r="M5927" s="6">
        <v>335.54</v>
      </c>
      <c r="N5927">
        <f t="shared" si="463"/>
        <v>173.163</v>
      </c>
      <c r="O5927" s="1">
        <f t="shared" si="464"/>
        <v>0.516072599392025</v>
      </c>
    </row>
    <row r="5928" ht="20" customHeight="1" spans="1:15">
      <c r="A5928" s="4" t="s">
        <v>30</v>
      </c>
      <c r="B5928" s="4" t="s">
        <v>31</v>
      </c>
      <c r="C5928" s="4" t="s">
        <v>26</v>
      </c>
      <c r="D5928" s="4" t="s">
        <v>23</v>
      </c>
      <c r="E5928" s="4" t="str">
        <f t="shared" si="460"/>
        <v>眠语-洞咩午睡枕</v>
      </c>
      <c r="F5928" s="4" t="s">
        <v>193</v>
      </c>
      <c r="G5928" s="4" t="s">
        <v>198</v>
      </c>
      <c r="H5928" s="4" t="str">
        <f>VLOOKUP(G5928,[1]物料!$A$1:$M$65536,13,0)</f>
        <v>16.00</v>
      </c>
      <c r="I5928" s="4">
        <v>4.5</v>
      </c>
      <c r="J5928" s="4">
        <f t="shared" si="461"/>
        <v>2.8405</v>
      </c>
      <c r="K5928" s="4">
        <f t="shared" si="462"/>
        <v>23.3405</v>
      </c>
      <c r="L5928" s="5">
        <v>1</v>
      </c>
      <c r="M5928" s="6">
        <v>56.81</v>
      </c>
      <c r="N5928">
        <f t="shared" si="463"/>
        <v>33.4695</v>
      </c>
      <c r="O5928" s="1">
        <f t="shared" si="464"/>
        <v>0.589148037317374</v>
      </c>
    </row>
    <row r="5929" ht="20" customHeight="1" spans="1:15">
      <c r="A5929" s="4" t="s">
        <v>30</v>
      </c>
      <c r="B5929" s="4" t="s">
        <v>31</v>
      </c>
      <c r="C5929" s="4" t="s">
        <v>26</v>
      </c>
      <c r="D5929" s="4" t="s">
        <v>23</v>
      </c>
      <c r="E5929" s="4" t="str">
        <f t="shared" si="460"/>
        <v>眠语-墩墩象午睡枕</v>
      </c>
      <c r="F5929" s="4" t="s">
        <v>470</v>
      </c>
      <c r="G5929" s="4" t="s">
        <v>1293</v>
      </c>
      <c r="H5929" s="4" t="str">
        <f>VLOOKUP(G5929,[1]物料!$A$1:$M$65536,13,0)</f>
        <v>14.00</v>
      </c>
      <c r="I5929" s="4">
        <v>4.5</v>
      </c>
      <c r="J5929" s="4">
        <f t="shared" si="461"/>
        <v>2.3655</v>
      </c>
      <c r="K5929" s="4">
        <f t="shared" si="462"/>
        <v>20.8655</v>
      </c>
      <c r="L5929" s="5">
        <v>1</v>
      </c>
      <c r="M5929" s="6">
        <v>47.31</v>
      </c>
      <c r="N5929">
        <f t="shared" si="463"/>
        <v>26.4445</v>
      </c>
      <c r="O5929" s="1">
        <f t="shared" si="464"/>
        <v>0.558962164447263</v>
      </c>
    </row>
    <row r="5930" ht="20" customHeight="1" spans="1:15">
      <c r="A5930" s="4" t="s">
        <v>30</v>
      </c>
      <c r="B5930" s="4" t="s">
        <v>31</v>
      </c>
      <c r="C5930" s="4" t="s">
        <v>26</v>
      </c>
      <c r="D5930" s="4" t="s">
        <v>23</v>
      </c>
      <c r="E5930" s="4" t="str">
        <f t="shared" si="460"/>
        <v>眠语-墩墩象午睡枕</v>
      </c>
      <c r="F5930" s="4" t="s">
        <v>470</v>
      </c>
      <c r="G5930" s="4" t="s">
        <v>713</v>
      </c>
      <c r="H5930" s="4" t="str">
        <f>VLOOKUP(G5930,[1]物料!$A$1:$M$65536,13,0)</f>
        <v>14.00</v>
      </c>
      <c r="I5930" s="4">
        <v>4.5</v>
      </c>
      <c r="J5930" s="4">
        <f t="shared" si="461"/>
        <v>2.3655</v>
      </c>
      <c r="K5930" s="4">
        <f t="shared" si="462"/>
        <v>20.8655</v>
      </c>
      <c r="L5930" s="5">
        <v>1</v>
      </c>
      <c r="M5930" s="6">
        <v>47.31</v>
      </c>
      <c r="N5930">
        <f t="shared" si="463"/>
        <v>26.4445</v>
      </c>
      <c r="O5930" s="1">
        <f t="shared" si="464"/>
        <v>0.558962164447263</v>
      </c>
    </row>
    <row r="5931" ht="20" customHeight="1" spans="1:15">
      <c r="A5931" s="4" t="s">
        <v>30</v>
      </c>
      <c r="B5931" s="4" t="s">
        <v>31</v>
      </c>
      <c r="C5931" s="4" t="s">
        <v>26</v>
      </c>
      <c r="D5931" s="4" t="s">
        <v>83</v>
      </c>
      <c r="E5931" s="4" t="str">
        <f t="shared" si="460"/>
        <v>恒然-床头靠垫（三件套）</v>
      </c>
      <c r="F5931" s="4" t="s">
        <v>84</v>
      </c>
      <c r="G5931" s="4" t="s">
        <v>1334</v>
      </c>
      <c r="H5931" s="4" t="str">
        <f>VLOOKUP(G5931,[1]物料!$A$1:$M$65536,13,0)</f>
        <v>64.00</v>
      </c>
      <c r="I5931" s="4">
        <v>3</v>
      </c>
      <c r="J5931" s="4">
        <f t="shared" si="461"/>
        <v>7.94</v>
      </c>
      <c r="K5931" s="4">
        <f t="shared" si="462"/>
        <v>74.94</v>
      </c>
      <c r="L5931" s="5">
        <v>1</v>
      </c>
      <c r="M5931" s="6">
        <v>158.8</v>
      </c>
      <c r="N5931">
        <f t="shared" si="463"/>
        <v>83.86</v>
      </c>
      <c r="O5931" s="1">
        <f t="shared" si="464"/>
        <v>0.52808564231738</v>
      </c>
    </row>
    <row r="5932" ht="20" customHeight="1" spans="1:15">
      <c r="A5932" s="4" t="s">
        <v>30</v>
      </c>
      <c r="B5932" s="4" t="s">
        <v>31</v>
      </c>
      <c r="C5932" s="4" t="s">
        <v>26</v>
      </c>
      <c r="D5932" s="4" t="s">
        <v>255</v>
      </c>
      <c r="E5932" s="4" t="str">
        <f t="shared" si="460"/>
        <v>乐兜-长条哄睡抱睡枕热敷遥控拍打款</v>
      </c>
      <c r="F5932" s="4" t="s">
        <v>293</v>
      </c>
      <c r="G5932" s="4" t="s">
        <v>294</v>
      </c>
      <c r="H5932" s="4" t="str">
        <f>VLOOKUP(G5932,[1]物料!$A$1:$M$65536,13,0)</f>
        <v>143.00</v>
      </c>
      <c r="I5932" s="4">
        <v>13.6</v>
      </c>
      <c r="J5932" s="4">
        <f t="shared" si="461"/>
        <v>11.49</v>
      </c>
      <c r="K5932" s="4">
        <f t="shared" si="462"/>
        <v>168.09</v>
      </c>
      <c r="L5932" s="5">
        <v>1</v>
      </c>
      <c r="M5932" s="6">
        <v>229.8</v>
      </c>
      <c r="N5932">
        <f t="shared" si="463"/>
        <v>61.71</v>
      </c>
      <c r="O5932" s="1">
        <f t="shared" si="464"/>
        <v>0.268537859007833</v>
      </c>
    </row>
    <row r="5933" ht="20" customHeight="1" spans="1:15">
      <c r="A5933" s="4" t="s">
        <v>30</v>
      </c>
      <c r="B5933" s="4" t="s">
        <v>31</v>
      </c>
      <c r="C5933" s="4" t="s">
        <v>26</v>
      </c>
      <c r="D5933" s="4" t="s">
        <v>23</v>
      </c>
      <c r="E5933" s="4" t="str">
        <f t="shared" si="460"/>
        <v>眠语-半圆痔疮垫</v>
      </c>
      <c r="F5933" s="4" t="s">
        <v>246</v>
      </c>
      <c r="G5933" s="4" t="s">
        <v>802</v>
      </c>
      <c r="H5933" s="4" t="str">
        <f>VLOOKUP(G5933,[1]物料!$A$1:$M$65536,13,0)</f>
        <v>20.00</v>
      </c>
      <c r="I5933" s="4">
        <v>4.5</v>
      </c>
      <c r="J5933" s="4">
        <f t="shared" si="461"/>
        <v>2.99</v>
      </c>
      <c r="K5933" s="4">
        <f t="shared" si="462"/>
        <v>27.49</v>
      </c>
      <c r="L5933" s="5">
        <v>1</v>
      </c>
      <c r="M5933" s="6">
        <v>59.8</v>
      </c>
      <c r="N5933">
        <f t="shared" si="463"/>
        <v>32.31</v>
      </c>
      <c r="O5933" s="1">
        <f t="shared" si="464"/>
        <v>0.540301003344482</v>
      </c>
    </row>
    <row r="5934" ht="20" customHeight="1" spans="1:15">
      <c r="A5934" s="4" t="s">
        <v>30</v>
      </c>
      <c r="B5934" s="4" t="s">
        <v>31</v>
      </c>
      <c r="C5934" s="4" t="s">
        <v>26</v>
      </c>
      <c r="D5934" s="4" t="s">
        <v>23</v>
      </c>
      <c r="E5934" s="4" t="str">
        <f t="shared" si="460"/>
        <v>眠语-半圆痔疮垫</v>
      </c>
      <c r="F5934" s="4" t="s">
        <v>246</v>
      </c>
      <c r="G5934" s="4" t="s">
        <v>446</v>
      </c>
      <c r="H5934" s="4" t="str">
        <f>VLOOKUP(G5934,[1]物料!$A$1:$M$65536,13,0)</f>
        <v>20.00</v>
      </c>
      <c r="I5934" s="4">
        <v>4.5</v>
      </c>
      <c r="J5934" s="4">
        <f t="shared" si="461"/>
        <v>2.99</v>
      </c>
      <c r="K5934" s="4">
        <f t="shared" si="462"/>
        <v>27.49</v>
      </c>
      <c r="L5934" s="5">
        <v>1</v>
      </c>
      <c r="M5934" s="6">
        <v>59.8</v>
      </c>
      <c r="N5934">
        <f t="shared" si="463"/>
        <v>32.31</v>
      </c>
      <c r="O5934" s="1">
        <f t="shared" si="464"/>
        <v>0.540301003344482</v>
      </c>
    </row>
    <row r="5935" ht="20" customHeight="1" spans="1:15">
      <c r="A5935" s="4" t="s">
        <v>30</v>
      </c>
      <c r="B5935" s="4" t="s">
        <v>31</v>
      </c>
      <c r="C5935" s="4" t="s">
        <v>26</v>
      </c>
      <c r="D5935" s="4" t="s">
        <v>255</v>
      </c>
      <c r="E5935" s="4" t="str">
        <f t="shared" si="460"/>
        <v>乐兜-猫趴趴仰睡枕大号有尾巴加热</v>
      </c>
      <c r="F5935" s="4" t="s">
        <v>410</v>
      </c>
      <c r="G5935" s="4" t="s">
        <v>411</v>
      </c>
      <c r="H5935" s="4" t="str">
        <f>VLOOKUP(G5935,[1]物料!$A$1:$M$65536,13,0)</f>
        <v>119.50</v>
      </c>
      <c r="I5935" s="4">
        <v>13.6</v>
      </c>
      <c r="J5935" s="4">
        <f t="shared" si="461"/>
        <v>13.6065</v>
      </c>
      <c r="K5935" s="4">
        <f t="shared" si="462"/>
        <v>146.7065</v>
      </c>
      <c r="L5935" s="5">
        <v>1</v>
      </c>
      <c r="M5935" s="6">
        <v>272.13</v>
      </c>
      <c r="N5935">
        <f t="shared" si="463"/>
        <v>125.4235</v>
      </c>
      <c r="O5935" s="1">
        <f t="shared" si="464"/>
        <v>0.460895527872708</v>
      </c>
    </row>
    <row r="5936" ht="20" customHeight="1" spans="1:15">
      <c r="A5936" s="4" t="s">
        <v>30</v>
      </c>
      <c r="B5936" s="4" t="s">
        <v>31</v>
      </c>
      <c r="C5936" s="4" t="s">
        <v>26</v>
      </c>
      <c r="D5936" s="4" t="s">
        <v>255</v>
      </c>
      <c r="E5936" s="4" t="str">
        <f t="shared" si="460"/>
        <v>乐兜-猫趴趴仰睡枕小号有尾巴</v>
      </c>
      <c r="F5936" s="4" t="s">
        <v>1278</v>
      </c>
      <c r="G5936" s="4" t="s">
        <v>1279</v>
      </c>
      <c r="H5936" s="4" t="str">
        <f>VLOOKUP(G5936,[1]物料!$A$1:$M$65536,13,0)</f>
        <v>81.00</v>
      </c>
      <c r="I5936" s="4">
        <v>13.6</v>
      </c>
      <c r="J5936" s="4">
        <f t="shared" si="461"/>
        <v>9.59</v>
      </c>
      <c r="K5936" s="4">
        <f t="shared" si="462"/>
        <v>104.19</v>
      </c>
      <c r="L5936" s="5">
        <v>1</v>
      </c>
      <c r="M5936" s="6">
        <v>191.8</v>
      </c>
      <c r="N5936">
        <f t="shared" si="463"/>
        <v>87.61</v>
      </c>
      <c r="O5936" s="1">
        <f t="shared" si="464"/>
        <v>0.456777893639208</v>
      </c>
    </row>
    <row r="5937" ht="20" customHeight="1" spans="1:15">
      <c r="A5937" s="4" t="s">
        <v>30</v>
      </c>
      <c r="B5937" s="4" t="s">
        <v>31</v>
      </c>
      <c r="C5937" s="4" t="s">
        <v>26</v>
      </c>
      <c r="D5937" s="4" t="s">
        <v>109</v>
      </c>
      <c r="E5937" s="4" t="str">
        <f t="shared" si="460"/>
        <v>佐肯-洞洞鞋</v>
      </c>
      <c r="F5937" s="4" t="s">
        <v>110</v>
      </c>
      <c r="G5937" s="4" t="s">
        <v>1348</v>
      </c>
      <c r="H5937" s="4" t="str">
        <f>VLOOKUP(G5937,[1]物料!$A$1:$M$65536,13,0)</f>
        <v>17.50</v>
      </c>
      <c r="I5937" s="4">
        <v>2.8</v>
      </c>
      <c r="J5937" s="4">
        <f t="shared" si="461"/>
        <v>2.4085</v>
      </c>
      <c r="K5937" s="4">
        <f t="shared" si="462"/>
        <v>22.7085</v>
      </c>
      <c r="L5937" s="5">
        <v>1</v>
      </c>
      <c r="M5937" s="6">
        <v>48.17</v>
      </c>
      <c r="N5937">
        <f t="shared" si="463"/>
        <v>25.4615</v>
      </c>
      <c r="O5937" s="1">
        <f t="shared" si="464"/>
        <v>0.528575877101931</v>
      </c>
    </row>
  </sheetData>
  <autoFilter xmlns:etc="http://www.wps.cn/officeDocument/2017/etCustomData" ref="A1:O5937" etc:filterBottomFollowUsedRange="0">
    <extLst/>
  </autoFilter>
  <pageMargins left="0.75" right="0.75" top="1" bottom="1" header="0.5" footer="0.5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NPOI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LL</cp:lastModifiedBy>
  <dcterms:created xsi:type="dcterms:W3CDTF">2026-07-17T09:20:00Z</dcterms:created>
  <dcterms:modified xsi:type="dcterms:W3CDTF">2026-07-18T09:00:38Z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2.2.1</vt:lpwstr>
  </property>
  <property fmtid="{D5CDD505-2E9C-101B-9397-08002B2CF9AE}" pid="4" name="ICV">
    <vt:lpwstr>3F3E0BCFB7C84DDAA21A545488E1C753_13</vt:lpwstr>
  </property>
  <property fmtid="{D5CDD505-2E9C-101B-9397-08002B2CF9AE}" pid="5" name="KSOProductBuildVer">
    <vt:lpwstr>2052-12.1.0.26895</vt:lpwstr>
  </property>
  <property fmtid="{D5CDD505-2E9C-101B-9397-08002B2CF9AE}" pid="6" name="CalculationRule">
    <vt:i4>0</vt:i4>
  </property>
</Properties>
</file>